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 Drive\Research\Lab Notes &amp; Protocols\2018\10 October - collagen gelatin gels (new protocol)\20181103 WT MMP-1 1.41uM col 25C\Red\"/>
    </mc:Choice>
  </mc:AlternateContent>
  <bookViews>
    <workbookView xWindow="0" yWindow="0" windowWidth="20490" windowHeight="7620" tabRatio="599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A!$C$8:$O$8</definedName>
    <definedName name="solver_adj" localSheetId="2" hidden="1">B!$G$3,B!$G$4,B!$G$5,B!$G$6,B!$G$7,B!$G$8,B!$G$11,B!$G$12,B!$G$15,B!$G$16,B!$G$19,B!$G$20</definedName>
    <definedName name="solver_adj" localSheetId="3" hidden="1">'C'!$K$3,'C'!$K$4,'C'!$K$5,'C'!$K$6,'C'!$K$7,'C'!$K$8,'C'!$K$11,'C'!$K$12,'C'!$K$15,'C'!$K$16,'C'!$K$19,'C'!$K$20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B!$G$2</definedName>
    <definedName name="solver_opt" localSheetId="3" hidden="1">'C'!$K$2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K9" i="90" l="1"/>
  <c r="L9" i="90"/>
  <c r="K10" i="90"/>
  <c r="L10" i="90"/>
  <c r="N10" i="90"/>
  <c r="M10" i="90"/>
  <c r="J10" i="90"/>
  <c r="I10" i="90"/>
  <c r="H10" i="90"/>
  <c r="G10" i="90"/>
  <c r="F10" i="90"/>
  <c r="E10" i="90"/>
  <c r="D10" i="90"/>
  <c r="C10" i="90"/>
  <c r="N9" i="90"/>
  <c r="M9" i="90"/>
  <c r="J9" i="90"/>
  <c r="I9" i="90"/>
  <c r="H9" i="90"/>
  <c r="G9" i="90"/>
  <c r="F9" i="90"/>
  <c r="E9" i="90"/>
  <c r="D9" i="90"/>
  <c r="C9" i="90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N18" i="89" l="1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I13" i="44" l="1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Q232" i="90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V26" i="90"/>
  <c r="BL26" i="90" s="1"/>
  <c r="CB26" i="90" s="1"/>
  <c r="AG26" i="90"/>
  <c r="AW26" i="90" s="1"/>
  <c r="BM26" i="90" s="1"/>
  <c r="CC26" i="90" s="1"/>
  <c r="AF26" i="90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W26" i="89"/>
  <c r="BM26" i="89" s="1"/>
  <c r="CC26" i="89" s="1"/>
  <c r="AV26" i="89"/>
  <c r="BL26" i="89" s="1"/>
  <c r="CB26" i="89" s="1"/>
  <c r="AG26" i="89"/>
  <c r="AF26" i="89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AW30" i="90"/>
  <c r="FU227" i="90"/>
  <c r="BM27" i="90"/>
  <c r="AG27" i="90" s="1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BM28" i="90"/>
  <c r="AG28" i="90" s="1"/>
  <c r="GK179" i="90"/>
  <c r="GK195" i="90"/>
  <c r="GK211" i="90"/>
  <c r="GK171" i="90"/>
  <c r="GK187" i="90"/>
  <c r="GK203" i="90"/>
  <c r="GK221" i="90"/>
  <c r="GK27" i="90"/>
  <c r="AW29" i="90"/>
  <c r="BM30" i="90"/>
  <c r="AG30" i="90" s="1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AW28" i="90"/>
  <c r="BM29" i="90"/>
  <c r="AG29" i="90" s="1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AW2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AW27" i="89"/>
  <c r="BM28" i="89"/>
  <c r="AG28" i="89" s="1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BM27" i="89"/>
  <c r="AG27" i="89" s="1"/>
  <c r="AW29" i="89"/>
  <c r="AW28" i="89"/>
  <c r="BM29" i="89"/>
  <c r="AG29" i="89" s="1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AW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AW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BM188" i="90" s="1"/>
  <c r="AG188" i="90" s="1"/>
  <c r="AW188" i="90" s="1"/>
  <c r="DY187" i="90"/>
  <c r="BM187" i="90" s="1"/>
  <c r="AG187" i="90" s="1"/>
  <c r="AW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AW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AW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BM162" i="90" s="1"/>
  <c r="AG162" i="90" s="1"/>
  <c r="AW162" i="90" s="1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AW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AW108" i="90" s="1"/>
  <c r="DY107" i="90"/>
  <c r="BM107" i="90" s="1"/>
  <c r="AG107" i="90" s="1"/>
  <c r="AW107" i="90" s="1"/>
  <c r="DY106" i="90"/>
  <c r="DY105" i="90"/>
  <c r="DY104" i="90"/>
  <c r="DY91" i="90"/>
  <c r="BM91" i="90" s="1"/>
  <c r="AG91" i="90" s="1"/>
  <c r="AW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AW76" i="90" s="1"/>
  <c r="DY75" i="90"/>
  <c r="BM75" i="90" s="1"/>
  <c r="AG75" i="90" s="1"/>
  <c r="AW75" i="90" s="1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31" i="90" l="1"/>
  <c r="AG31" i="90" s="1"/>
  <c r="AW31" i="90" s="1"/>
  <c r="BM32" i="90"/>
  <c r="AG32" i="90" s="1"/>
  <c r="AW32" i="90" s="1"/>
  <c r="BM30" i="89"/>
  <c r="AG30" i="89" s="1"/>
  <c r="AW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AG190" i="90" s="1"/>
  <c r="AW190" i="90" s="1"/>
  <c r="BM140" i="90"/>
  <c r="AG140" i="90" s="1"/>
  <c r="AW140" i="90" s="1"/>
  <c r="BM78" i="90"/>
  <c r="AG78" i="90" s="1"/>
  <c r="AW78" i="90" s="1"/>
  <c r="BM36" i="90"/>
  <c r="AG36" i="90" s="1"/>
  <c r="AW36" i="90" s="1"/>
  <c r="BM52" i="90"/>
  <c r="AG52" i="90" s="1"/>
  <c r="AW52" i="90" s="1"/>
  <c r="BM223" i="90"/>
  <c r="AG223" i="90" s="1"/>
  <c r="AW223" i="90" s="1"/>
  <c r="BM56" i="90"/>
  <c r="AG56" i="90" s="1"/>
  <c r="AW56" i="90" s="1"/>
  <c r="BM80" i="90"/>
  <c r="AG80" i="90" s="1"/>
  <c r="AW80" i="90" s="1"/>
  <c r="BM112" i="90"/>
  <c r="AG112" i="90" s="1"/>
  <c r="AW112" i="90" s="1"/>
  <c r="BM144" i="90"/>
  <c r="AG144" i="90" s="1"/>
  <c r="AW144" i="90" s="1"/>
  <c r="BM155" i="90"/>
  <c r="AG155" i="90" s="1"/>
  <c r="AW155" i="90" s="1"/>
  <c r="BM176" i="90"/>
  <c r="AG176" i="90" s="1"/>
  <c r="AW176" i="90" s="1"/>
  <c r="BM218" i="90"/>
  <c r="AG218" i="90" s="1"/>
  <c r="AW218" i="90" s="1"/>
  <c r="BM65" i="90"/>
  <c r="AG65" i="90" s="1"/>
  <c r="AW65" i="90" s="1"/>
  <c r="BM99" i="90"/>
  <c r="AG99" i="90" s="1"/>
  <c r="AW99" i="90" s="1"/>
  <c r="BM121" i="90"/>
  <c r="AG121" i="90" s="1"/>
  <c r="AW121" i="90" s="1"/>
  <c r="BM125" i="90"/>
  <c r="AG125" i="90" s="1"/>
  <c r="AW125" i="90" s="1"/>
  <c r="BM129" i="90"/>
  <c r="AG129" i="90" s="1"/>
  <c r="AW129" i="90" s="1"/>
  <c r="BM152" i="90"/>
  <c r="AG152" i="90" s="1"/>
  <c r="AW152" i="90" s="1"/>
  <c r="BM160" i="90"/>
  <c r="AG160" i="90" s="1"/>
  <c r="AW160" i="90" s="1"/>
  <c r="BM189" i="90"/>
  <c r="AG189" i="90" s="1"/>
  <c r="AW189" i="90" s="1"/>
  <c r="BM192" i="90"/>
  <c r="AG192" i="90" s="1"/>
  <c r="AW192" i="90" s="1"/>
  <c r="BM197" i="90"/>
  <c r="AG197" i="90" s="1"/>
  <c r="AW197" i="90" s="1"/>
  <c r="BM213" i="90"/>
  <c r="AG213" i="90" s="1"/>
  <c r="AW213" i="90" s="1"/>
  <c r="BM219" i="90"/>
  <c r="AG219" i="90" s="1"/>
  <c r="AW219" i="90" s="1"/>
  <c r="BM54" i="90"/>
  <c r="AG54" i="90" s="1"/>
  <c r="AW54" i="90" s="1"/>
  <c r="BM58" i="90"/>
  <c r="AG58" i="90" s="1"/>
  <c r="AW58" i="90" s="1"/>
  <c r="BM74" i="90"/>
  <c r="AG74" i="90" s="1"/>
  <c r="AW74" i="90" s="1"/>
  <c r="BM90" i="90"/>
  <c r="AG90" i="90" s="1"/>
  <c r="AW90" i="90" s="1"/>
  <c r="BM106" i="90"/>
  <c r="AG106" i="90" s="1"/>
  <c r="AW106" i="90" s="1"/>
  <c r="BM96" i="90"/>
  <c r="AG96" i="90" s="1"/>
  <c r="AW96" i="90" s="1"/>
  <c r="BM122" i="90"/>
  <c r="AG122" i="90" s="1"/>
  <c r="AW122" i="90" s="1"/>
  <c r="BM126" i="90"/>
  <c r="AG126" i="90" s="1"/>
  <c r="AW126" i="90" s="1"/>
  <c r="BM142" i="90"/>
  <c r="AG142" i="90" s="1"/>
  <c r="AW142" i="90" s="1"/>
  <c r="BM193" i="90"/>
  <c r="AG193" i="90" s="1"/>
  <c r="AW193" i="90" s="1"/>
  <c r="BM211" i="90"/>
  <c r="AG211" i="90" s="1"/>
  <c r="AW211" i="90" s="1"/>
  <c r="BM62" i="90"/>
  <c r="AG62" i="90" s="1"/>
  <c r="AW62" i="90" s="1"/>
  <c r="BM82" i="90"/>
  <c r="AG82" i="90" s="1"/>
  <c r="AW82" i="90" s="1"/>
  <c r="BM110" i="90"/>
  <c r="AG110" i="90" s="1"/>
  <c r="AW110" i="90" s="1"/>
  <c r="BM100" i="90"/>
  <c r="AG100" i="90" s="1"/>
  <c r="AW100" i="90" s="1"/>
  <c r="BM130" i="90"/>
  <c r="AG130" i="90" s="1"/>
  <c r="AW130" i="90" s="1"/>
  <c r="BM166" i="90"/>
  <c r="AG166" i="90" s="1"/>
  <c r="AW166" i="90" s="1"/>
  <c r="BM153" i="90"/>
  <c r="AG153" i="90" s="1"/>
  <c r="AW153" i="90" s="1"/>
  <c r="BM157" i="90"/>
  <c r="AG157" i="90" s="1"/>
  <c r="AW157" i="90" s="1"/>
  <c r="BM174" i="90"/>
  <c r="AG174" i="90" s="1"/>
  <c r="AW174" i="90" s="1"/>
  <c r="BM178" i="90"/>
  <c r="AG178" i="90" s="1"/>
  <c r="AW178" i="90" s="1"/>
  <c r="BM186" i="90"/>
  <c r="AG186" i="90" s="1"/>
  <c r="AW186" i="90" s="1"/>
  <c r="BM216" i="90"/>
  <c r="AG216" i="90" s="1"/>
  <c r="AW216" i="90" s="1"/>
  <c r="BM226" i="90"/>
  <c r="AG226" i="90" s="1"/>
  <c r="AW226" i="90" s="1"/>
  <c r="BM83" i="90"/>
  <c r="AG83" i="90" s="1"/>
  <c r="AW83" i="90" s="1"/>
  <c r="BM97" i="90"/>
  <c r="AG97" i="90" s="1"/>
  <c r="AW97" i="90" s="1"/>
  <c r="BM131" i="90"/>
  <c r="AG131" i="90" s="1"/>
  <c r="AW131" i="90" s="1"/>
  <c r="BM139" i="90"/>
  <c r="AG139" i="90" s="1"/>
  <c r="AW139" i="90" s="1"/>
  <c r="BM163" i="90"/>
  <c r="AG163" i="90" s="1"/>
  <c r="AW163" i="90" s="1"/>
  <c r="BM179" i="90"/>
  <c r="AG179" i="90" s="1"/>
  <c r="AW179" i="90" s="1"/>
  <c r="BM221" i="90"/>
  <c r="AG221" i="90" s="1"/>
  <c r="AW221" i="90" s="1"/>
  <c r="BM227" i="90"/>
  <c r="AG227" i="90" s="1"/>
  <c r="AW227" i="90" s="1"/>
  <c r="BM40" i="90"/>
  <c r="AG40" i="90" s="1"/>
  <c r="AW40" i="90" s="1"/>
  <c r="BM48" i="90"/>
  <c r="AG48" i="90" s="1"/>
  <c r="AW48" i="90" s="1"/>
  <c r="BM68" i="90"/>
  <c r="AG68" i="90" s="1"/>
  <c r="AW68" i="90" s="1"/>
  <c r="BM72" i="90"/>
  <c r="AG72" i="90" s="1"/>
  <c r="AW72" i="90" s="1"/>
  <c r="BM88" i="90"/>
  <c r="AG88" i="90" s="1"/>
  <c r="AW88" i="90" s="1"/>
  <c r="BM104" i="90"/>
  <c r="AG104" i="90" s="1"/>
  <c r="AW104" i="90" s="1"/>
  <c r="BM102" i="90"/>
  <c r="AG102" i="90" s="1"/>
  <c r="AW102" i="90" s="1"/>
  <c r="BM120" i="90"/>
  <c r="AG120" i="90" s="1"/>
  <c r="AW120" i="90" s="1"/>
  <c r="BM128" i="90"/>
  <c r="AG128" i="90" s="1"/>
  <c r="AW128" i="90" s="1"/>
  <c r="BM136" i="90"/>
  <c r="AG136" i="90" s="1"/>
  <c r="AW136" i="90" s="1"/>
  <c r="BM147" i="90"/>
  <c r="AG147" i="90" s="1"/>
  <c r="AW147" i="90" s="1"/>
  <c r="BM151" i="90"/>
  <c r="AG151" i="90" s="1"/>
  <c r="AW151" i="90" s="1"/>
  <c r="BM168" i="90"/>
  <c r="AG168" i="90" s="1"/>
  <c r="AW168" i="90" s="1"/>
  <c r="BM184" i="90"/>
  <c r="AG184" i="90" s="1"/>
  <c r="AW184" i="90" s="1"/>
  <c r="BM195" i="90"/>
  <c r="AG195" i="90" s="1"/>
  <c r="AW195" i="90" s="1"/>
  <c r="BM200" i="90"/>
  <c r="AG200" i="90" s="1"/>
  <c r="AW200" i="90" s="1"/>
  <c r="BM212" i="90"/>
  <c r="AG212" i="90" s="1"/>
  <c r="AW212" i="90" s="1"/>
  <c r="BM43" i="90"/>
  <c r="AG43" i="90" s="1"/>
  <c r="AW43" i="90" s="1"/>
  <c r="BM47" i="90"/>
  <c r="AG47" i="90" s="1"/>
  <c r="AW47" i="90" s="1"/>
  <c r="BM59" i="90"/>
  <c r="AG59" i="90" s="1"/>
  <c r="AW59" i="90" s="1"/>
  <c r="BM63" i="90"/>
  <c r="AG63" i="90" s="1"/>
  <c r="AW63" i="90" s="1"/>
  <c r="BM67" i="90"/>
  <c r="AG67" i="90" s="1"/>
  <c r="AW67" i="90" s="1"/>
  <c r="BM79" i="90"/>
  <c r="AG79" i="90" s="1"/>
  <c r="AW79" i="90" s="1"/>
  <c r="BM111" i="90"/>
  <c r="AG111" i="90" s="1"/>
  <c r="AW111" i="90" s="1"/>
  <c r="BM93" i="90"/>
  <c r="AG93" i="90" s="1"/>
  <c r="AW93" i="90" s="1"/>
  <c r="BM146" i="90"/>
  <c r="AG146" i="90" s="1"/>
  <c r="AW146" i="90" s="1"/>
  <c r="BM158" i="90"/>
  <c r="AG158" i="90" s="1"/>
  <c r="AW158" i="90" s="1"/>
  <c r="BM175" i="90"/>
  <c r="AG175" i="90" s="1"/>
  <c r="AW175" i="90" s="1"/>
  <c r="BM191" i="90"/>
  <c r="AG191" i="90" s="1"/>
  <c r="AW191" i="90" s="1"/>
  <c r="BM203" i="90"/>
  <c r="AG203" i="90" s="1"/>
  <c r="AW203" i="90" s="1"/>
  <c r="BM210" i="90"/>
  <c r="AG210" i="90" s="1"/>
  <c r="AW210" i="90" s="1"/>
  <c r="BM217" i="90"/>
  <c r="AG217" i="90" s="1"/>
  <c r="AW217" i="90" s="1"/>
  <c r="BM60" i="90"/>
  <c r="AG60" i="90" s="1"/>
  <c r="AW60" i="90" s="1"/>
  <c r="BM64" i="90"/>
  <c r="AG64" i="90" s="1"/>
  <c r="AW64" i="90" s="1"/>
  <c r="BM84" i="90"/>
  <c r="AG84" i="90" s="1"/>
  <c r="AW84" i="90" s="1"/>
  <c r="BM94" i="90"/>
  <c r="AG94" i="90" s="1"/>
  <c r="AW94" i="90" s="1"/>
  <c r="BM98" i="90"/>
  <c r="AG98" i="90" s="1"/>
  <c r="AW98" i="90" s="1"/>
  <c r="BM116" i="90"/>
  <c r="AG116" i="90" s="1"/>
  <c r="AW116" i="90" s="1"/>
  <c r="BM124" i="90"/>
  <c r="AG124" i="90" s="1"/>
  <c r="AW124" i="90" s="1"/>
  <c r="BM132" i="90"/>
  <c r="AG132" i="90" s="1"/>
  <c r="AW132" i="90" s="1"/>
  <c r="BM164" i="90"/>
  <c r="AG164" i="90" s="1"/>
  <c r="AW164" i="90" s="1"/>
  <c r="BM159" i="90"/>
  <c r="AG159" i="90" s="1"/>
  <c r="AW159" i="90" s="1"/>
  <c r="BM172" i="90"/>
  <c r="AG172" i="90" s="1"/>
  <c r="AW172" i="90" s="1"/>
  <c r="BM180" i="90"/>
  <c r="AG180" i="90" s="1"/>
  <c r="AW180" i="90" s="1"/>
  <c r="BM196" i="90"/>
  <c r="AG196" i="90" s="1"/>
  <c r="AW196" i="90" s="1"/>
  <c r="BM207" i="90"/>
  <c r="AG207" i="90" s="1"/>
  <c r="AW207" i="90" s="1"/>
  <c r="BM222" i="90"/>
  <c r="AG222" i="90" s="1"/>
  <c r="AW222" i="90" s="1"/>
  <c r="BM44" i="90"/>
  <c r="AG44" i="90" s="1"/>
  <c r="AW44" i="90" s="1"/>
  <c r="BM33" i="90"/>
  <c r="AG33" i="90" s="1"/>
  <c r="AW33" i="90" s="1"/>
  <c r="BM37" i="90"/>
  <c r="AG37" i="90" s="1"/>
  <c r="AW37" i="90" s="1"/>
  <c r="BM49" i="90"/>
  <c r="AG49" i="90" s="1"/>
  <c r="AW49" i="90" s="1"/>
  <c r="BM53" i="90"/>
  <c r="AG53" i="90" s="1"/>
  <c r="AW53" i="90" s="1"/>
  <c r="BM73" i="90"/>
  <c r="AG73" i="90" s="1"/>
  <c r="AW73" i="90" s="1"/>
  <c r="BM77" i="90"/>
  <c r="AG77" i="90" s="1"/>
  <c r="AW77" i="90" s="1"/>
  <c r="BM89" i="90"/>
  <c r="AG89" i="90" s="1"/>
  <c r="AW89" i="90" s="1"/>
  <c r="BM117" i="90"/>
  <c r="AG117" i="90" s="1"/>
  <c r="AW117" i="90" s="1"/>
  <c r="BM137" i="90"/>
  <c r="AG137" i="90" s="1"/>
  <c r="AW137" i="90" s="1"/>
  <c r="BM141" i="90"/>
  <c r="AG141" i="90" s="1"/>
  <c r="AW141" i="90" s="1"/>
  <c r="BM145" i="90"/>
  <c r="AG145" i="90" s="1"/>
  <c r="AW145" i="90" s="1"/>
  <c r="BM169" i="90"/>
  <c r="AG169" i="90" s="1"/>
  <c r="AW169" i="90" s="1"/>
  <c r="BM181" i="90"/>
  <c r="AG181" i="90" s="1"/>
  <c r="AW181" i="90" s="1"/>
  <c r="BM185" i="90"/>
  <c r="AG185" i="90" s="1"/>
  <c r="AW185" i="90" s="1"/>
  <c r="BM205" i="90"/>
  <c r="AG205" i="90" s="1"/>
  <c r="AW205" i="90" s="1"/>
  <c r="BM208" i="90"/>
  <c r="AG208" i="90" s="1"/>
  <c r="AW208" i="90" s="1"/>
  <c r="BM35" i="90"/>
  <c r="AG35" i="90" s="1"/>
  <c r="AW35" i="90" s="1"/>
  <c r="BM39" i="90"/>
  <c r="AG39" i="90" s="1"/>
  <c r="AW39" i="90" s="1"/>
  <c r="BM51" i="90"/>
  <c r="AG51" i="90" s="1"/>
  <c r="AW51" i="90" s="1"/>
  <c r="BM55" i="90"/>
  <c r="AG55" i="90" s="1"/>
  <c r="AW55" i="90" s="1"/>
  <c r="BM71" i="90"/>
  <c r="AG71" i="90" s="1"/>
  <c r="AW71" i="90" s="1"/>
  <c r="BM87" i="90"/>
  <c r="AG87" i="90" s="1"/>
  <c r="AW87" i="90" s="1"/>
  <c r="BM101" i="90"/>
  <c r="AG101" i="90" s="1"/>
  <c r="AW101" i="90" s="1"/>
  <c r="BM115" i="90"/>
  <c r="AG115" i="90" s="1"/>
  <c r="AW115" i="90" s="1"/>
  <c r="BM119" i="90"/>
  <c r="AG119" i="90" s="1"/>
  <c r="AW119" i="90" s="1"/>
  <c r="BM127" i="90"/>
  <c r="AG127" i="90" s="1"/>
  <c r="AW127" i="90" s="1"/>
  <c r="BM135" i="90"/>
  <c r="AG135" i="90" s="1"/>
  <c r="AW135" i="90" s="1"/>
  <c r="BM143" i="90"/>
  <c r="AG143" i="90" s="1"/>
  <c r="AW143" i="90" s="1"/>
  <c r="BM150" i="90"/>
  <c r="AG150" i="90" s="1"/>
  <c r="AW150" i="90" s="1"/>
  <c r="BM167" i="90"/>
  <c r="AG167" i="90" s="1"/>
  <c r="AW167" i="90" s="1"/>
  <c r="BM171" i="90"/>
  <c r="AG171" i="90" s="1"/>
  <c r="AW171" i="90" s="1"/>
  <c r="BM183" i="90"/>
  <c r="AG183" i="90" s="1"/>
  <c r="AW183" i="90" s="1"/>
  <c r="BM194" i="90"/>
  <c r="AG194" i="90" s="1"/>
  <c r="AW194" i="90" s="1"/>
  <c r="BM199" i="90"/>
  <c r="AG199" i="90" s="1"/>
  <c r="AW199" i="90" s="1"/>
  <c r="BM206" i="90"/>
  <c r="AG206" i="90" s="1"/>
  <c r="AW206" i="90" s="1"/>
  <c r="BM41" i="90"/>
  <c r="AG41" i="90" s="1"/>
  <c r="AW41" i="90" s="1"/>
  <c r="BM45" i="90"/>
  <c r="AG45" i="90" s="1"/>
  <c r="AW45" i="90" s="1"/>
  <c r="BM57" i="90"/>
  <c r="AG57" i="90" s="1"/>
  <c r="AW57" i="90" s="1"/>
  <c r="BM61" i="90"/>
  <c r="AG61" i="90" s="1"/>
  <c r="AW61" i="90" s="1"/>
  <c r="BM69" i="90"/>
  <c r="AG69" i="90" s="1"/>
  <c r="AW69" i="90" s="1"/>
  <c r="BM81" i="90"/>
  <c r="AG81" i="90" s="1"/>
  <c r="AW81" i="90" s="1"/>
  <c r="BM85" i="90"/>
  <c r="AG85" i="90" s="1"/>
  <c r="AW85" i="90" s="1"/>
  <c r="BM105" i="90"/>
  <c r="AG105" i="90" s="1"/>
  <c r="AW105" i="90" s="1"/>
  <c r="BM109" i="90"/>
  <c r="AG109" i="90" s="1"/>
  <c r="AW109" i="90" s="1"/>
  <c r="BM113" i="90"/>
  <c r="AG113" i="90" s="1"/>
  <c r="AW113" i="90" s="1"/>
  <c r="BM95" i="90"/>
  <c r="AG95" i="90" s="1"/>
  <c r="AW95" i="90" s="1"/>
  <c r="BM103" i="90"/>
  <c r="AG103" i="90" s="1"/>
  <c r="AW103" i="90" s="1"/>
  <c r="BM133" i="90"/>
  <c r="AG133" i="90" s="1"/>
  <c r="AW133" i="90" s="1"/>
  <c r="BM165" i="90"/>
  <c r="AG165" i="90" s="1"/>
  <c r="AW165" i="90" s="1"/>
  <c r="BM148" i="90"/>
  <c r="AG148" i="90" s="1"/>
  <c r="AW148" i="90" s="1"/>
  <c r="BM156" i="90"/>
  <c r="AG156" i="90" s="1"/>
  <c r="AW156" i="90" s="1"/>
  <c r="BM177" i="90"/>
  <c r="AG177" i="90" s="1"/>
  <c r="AW177" i="90" s="1"/>
  <c r="BM201" i="90"/>
  <c r="AG201" i="90" s="1"/>
  <c r="AW201" i="90" s="1"/>
  <c r="BM215" i="90"/>
  <c r="AG215" i="90" s="1"/>
  <c r="AW215" i="90" s="1"/>
  <c r="BM225" i="90"/>
  <c r="AG225" i="90" s="1"/>
  <c r="AW225" i="90" s="1"/>
  <c r="BM34" i="90"/>
  <c r="AG34" i="90" s="1"/>
  <c r="AW34" i="90" s="1"/>
  <c r="BM38" i="90"/>
  <c r="AG38" i="90" s="1"/>
  <c r="AW38" i="90" s="1"/>
  <c r="BM42" i="90"/>
  <c r="AG42" i="90" s="1"/>
  <c r="AW42" i="90" s="1"/>
  <c r="BM46" i="90"/>
  <c r="AG46" i="90" s="1"/>
  <c r="AW46" i="90" s="1"/>
  <c r="BM50" i="90"/>
  <c r="AG50" i="90" s="1"/>
  <c r="AW50" i="90" s="1"/>
  <c r="BM66" i="90"/>
  <c r="AG66" i="90" s="1"/>
  <c r="AW66" i="90" s="1"/>
  <c r="BM70" i="90"/>
  <c r="AG70" i="90" s="1"/>
  <c r="AW70" i="90" s="1"/>
  <c r="BM86" i="90"/>
  <c r="AG86" i="90" s="1"/>
  <c r="AW86" i="90" s="1"/>
  <c r="BM92" i="90"/>
  <c r="AG92" i="90" s="1"/>
  <c r="AW92" i="90" s="1"/>
  <c r="BM114" i="90"/>
  <c r="AG114" i="90" s="1"/>
  <c r="AW114" i="90" s="1"/>
  <c r="BM118" i="90"/>
  <c r="AG118" i="90" s="1"/>
  <c r="AW118" i="90" s="1"/>
  <c r="BM134" i="90"/>
  <c r="AG134" i="90" s="1"/>
  <c r="AW134" i="90" s="1"/>
  <c r="BM138" i="90"/>
  <c r="AG138" i="90" s="1"/>
  <c r="AW138" i="90" s="1"/>
  <c r="BM149" i="90"/>
  <c r="AG149" i="90" s="1"/>
  <c r="AW149" i="90" s="1"/>
  <c r="BM161" i="90"/>
  <c r="AG161" i="90" s="1"/>
  <c r="AW161" i="90" s="1"/>
  <c r="BM170" i="90"/>
  <c r="AG170" i="90" s="1"/>
  <c r="AW170" i="90" s="1"/>
  <c r="BM182" i="90"/>
  <c r="AG182" i="90" s="1"/>
  <c r="AW182" i="90" s="1"/>
  <c r="BM198" i="90"/>
  <c r="AG198" i="90" s="1"/>
  <c r="AW198" i="90" s="1"/>
  <c r="BM202" i="90"/>
  <c r="AG202" i="90" s="1"/>
  <c r="AW202" i="90" s="1"/>
  <c r="BM209" i="90"/>
  <c r="AG209" i="90" s="1"/>
  <c r="AW209" i="90" s="1"/>
  <c r="BM214" i="90"/>
  <c r="AG214" i="90" s="1"/>
  <c r="AW214" i="90" s="1"/>
  <c r="BM220" i="90"/>
  <c r="AG220" i="90" s="1"/>
  <c r="AW220" i="90" s="1"/>
  <c r="BL227" i="90"/>
  <c r="AF227" i="90" s="1"/>
  <c r="AV227" i="90" s="1"/>
  <c r="DL146" i="90"/>
  <c r="DW133" i="90"/>
  <c r="BL27" i="90"/>
  <c r="AF27" i="90" s="1"/>
  <c r="AV27" i="90" s="1"/>
  <c r="DL193" i="90"/>
  <c r="EU66" i="90"/>
  <c r="BL75" i="90"/>
  <c r="AF75" i="90" s="1"/>
  <c r="AV75" i="90" s="1"/>
  <c r="BL162" i="90"/>
  <c r="AF162" i="90" s="1"/>
  <c r="AV162" i="90" s="1"/>
  <c r="BL214" i="90"/>
  <c r="AF214" i="90" s="1"/>
  <c r="AV214" i="90" s="1"/>
  <c r="EU202" i="90"/>
  <c r="EU137" i="90"/>
  <c r="EU42" i="90"/>
  <c r="EU170" i="90"/>
  <c r="BL35" i="90"/>
  <c r="AF35" i="90" s="1"/>
  <c r="AV35" i="90" s="1"/>
  <c r="BL112" i="90"/>
  <c r="AF112" i="90" s="1"/>
  <c r="AV112" i="90" s="1"/>
  <c r="BL128" i="90"/>
  <c r="AF128" i="90" s="1"/>
  <c r="AV128" i="90" s="1"/>
  <c r="BL139" i="90"/>
  <c r="AF139" i="90" s="1"/>
  <c r="AV139" i="90" s="1"/>
  <c r="BL169" i="90"/>
  <c r="AF169" i="90" s="1"/>
  <c r="AV169" i="90" s="1"/>
  <c r="DL62" i="90"/>
  <c r="EU107" i="90"/>
  <c r="BL64" i="90"/>
  <c r="AF64" i="90" s="1"/>
  <c r="AV64" i="90" s="1"/>
  <c r="BL41" i="90"/>
  <c r="AF41" i="90" s="1"/>
  <c r="AV41" i="90" s="1"/>
  <c r="BL91" i="90"/>
  <c r="AF91" i="90" s="1"/>
  <c r="AV91" i="90" s="1"/>
  <c r="BL155" i="90"/>
  <c r="AF155" i="90" s="1"/>
  <c r="AV155" i="90" s="1"/>
  <c r="BL66" i="90"/>
  <c r="AF66" i="90" s="1"/>
  <c r="AV66" i="90" s="1"/>
  <c r="BL80" i="90"/>
  <c r="AF80" i="90" s="1"/>
  <c r="AV80" i="90" s="1"/>
  <c r="BL107" i="90"/>
  <c r="AF107" i="90" s="1"/>
  <c r="AV107" i="90" s="1"/>
  <c r="BL176" i="90"/>
  <c r="AF176" i="90" s="1"/>
  <c r="AV176" i="90" s="1"/>
  <c r="BL202" i="90"/>
  <c r="AF202" i="90" s="1"/>
  <c r="AV202" i="90" s="1"/>
  <c r="BL212" i="90"/>
  <c r="AF212" i="90" s="1"/>
  <c r="AV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AV57" i="90" s="1"/>
  <c r="BL171" i="90"/>
  <c r="AF171" i="90" s="1"/>
  <c r="AV171" i="90" s="1"/>
  <c r="BL219" i="90"/>
  <c r="AF219" i="90" s="1"/>
  <c r="AV219" i="90" s="1"/>
  <c r="BL223" i="90"/>
  <c r="AF223" i="90" s="1"/>
  <c r="AV223" i="90" s="1"/>
  <c r="BL31" i="90"/>
  <c r="AF31" i="90" s="1"/>
  <c r="AV31" i="90" s="1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136" i="90"/>
  <c r="AF136" i="90" s="1"/>
  <c r="AV136" i="90" s="1"/>
  <c r="BL144" i="90"/>
  <c r="AF144" i="90" s="1"/>
  <c r="AV144" i="90" s="1"/>
  <c r="BL170" i="90"/>
  <c r="AF170" i="90" s="1"/>
  <c r="AV170" i="90" s="1"/>
  <c r="BL190" i="90"/>
  <c r="AF190" i="90" s="1"/>
  <c r="AV190" i="90" s="1"/>
  <c r="BL196" i="90"/>
  <c r="AF196" i="90" s="1"/>
  <c r="AV196" i="90" s="1"/>
  <c r="BL160" i="90"/>
  <c r="AF160" i="90" s="1"/>
  <c r="AV160" i="90" s="1"/>
  <c r="BL51" i="90"/>
  <c r="AF51" i="90" s="1"/>
  <c r="AV51" i="90" s="1"/>
  <c r="BL96" i="90"/>
  <c r="AF96" i="90" s="1"/>
  <c r="AV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AV28" i="90" s="1"/>
  <c r="BL78" i="90"/>
  <c r="AF78" i="90" s="1"/>
  <c r="AV78" i="90" s="1"/>
  <c r="BL82" i="90"/>
  <c r="AF82" i="90" s="1"/>
  <c r="AV82" i="90" s="1"/>
  <c r="BL92" i="90"/>
  <c r="AF92" i="90" s="1"/>
  <c r="AV92" i="90" s="1"/>
  <c r="BL117" i="90"/>
  <c r="AF117" i="90" s="1"/>
  <c r="AV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AV69" i="90" s="1"/>
  <c r="BL73" i="90"/>
  <c r="AF73" i="90" s="1"/>
  <c r="AV73" i="90" s="1"/>
  <c r="BL30" i="90"/>
  <c r="AF30" i="90" s="1"/>
  <c r="AV30" i="90" s="1"/>
  <c r="BL76" i="90"/>
  <c r="AF76" i="90" s="1"/>
  <c r="AV76" i="90" s="1"/>
  <c r="BL114" i="90"/>
  <c r="AF114" i="90" s="1"/>
  <c r="AV114" i="90" s="1"/>
  <c r="BL98" i="90"/>
  <c r="AF98" i="90" s="1"/>
  <c r="AV98" i="90" s="1"/>
  <c r="BL119" i="90"/>
  <c r="AF119" i="90" s="1"/>
  <c r="AV119" i="90" s="1"/>
  <c r="BL151" i="90"/>
  <c r="AF151" i="90" s="1"/>
  <c r="AV151" i="90" s="1"/>
  <c r="BL156" i="90"/>
  <c r="AF156" i="90" s="1"/>
  <c r="AV156" i="90" s="1"/>
  <c r="BL200" i="90"/>
  <c r="AF200" i="90" s="1"/>
  <c r="AV200" i="90" s="1"/>
  <c r="BL203" i="90"/>
  <c r="AF203" i="90" s="1"/>
  <c r="AV203" i="90" s="1"/>
  <c r="BL220" i="90"/>
  <c r="AF220" i="90" s="1"/>
  <c r="AV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AV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AV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AV71" i="90" s="1"/>
  <c r="BL47" i="90"/>
  <c r="AF47" i="90" s="1"/>
  <c r="AV47" i="90" s="1"/>
  <c r="BL63" i="90"/>
  <c r="AF63" i="90" s="1"/>
  <c r="AV63" i="90" s="1"/>
  <c r="BL89" i="90"/>
  <c r="AF89" i="90" s="1"/>
  <c r="AV89" i="90" s="1"/>
  <c r="BL103" i="90"/>
  <c r="AF103" i="90" s="1"/>
  <c r="AV103" i="90" s="1"/>
  <c r="BL108" i="90"/>
  <c r="AF108" i="90" s="1"/>
  <c r="AV108" i="90" s="1"/>
  <c r="BL124" i="90"/>
  <c r="AF124" i="90" s="1"/>
  <c r="AV124" i="90" s="1"/>
  <c r="BL135" i="90"/>
  <c r="AF135" i="90" s="1"/>
  <c r="AV135" i="90" s="1"/>
  <c r="BL153" i="90"/>
  <c r="AF153" i="90" s="1"/>
  <c r="AV153" i="90" s="1"/>
  <c r="BL165" i="90"/>
  <c r="AF165" i="90" s="1"/>
  <c r="AV165" i="90" s="1"/>
  <c r="BL185" i="90"/>
  <c r="AF185" i="90" s="1"/>
  <c r="AV185" i="90" s="1"/>
  <c r="BL189" i="90"/>
  <c r="AF189" i="90" s="1"/>
  <c r="AV189" i="90" s="1"/>
  <c r="BL217" i="90"/>
  <c r="AF217" i="90" s="1"/>
  <c r="AV217" i="90" s="1"/>
  <c r="BL140" i="90"/>
  <c r="AF140" i="90" s="1"/>
  <c r="AV140" i="90" s="1"/>
  <c r="BL158" i="90"/>
  <c r="AF158" i="90" s="1"/>
  <c r="AV158" i="90" s="1"/>
  <c r="BL174" i="90"/>
  <c r="AF174" i="90" s="1"/>
  <c r="AV174" i="90" s="1"/>
  <c r="BL178" i="90"/>
  <c r="AF178" i="90" s="1"/>
  <c r="AV178" i="90" s="1"/>
  <c r="BL197" i="90"/>
  <c r="AF197" i="90" s="1"/>
  <c r="AV197" i="90" s="1"/>
  <c r="BL205" i="90"/>
  <c r="AF205" i="90" s="1"/>
  <c r="AV205" i="90" s="1"/>
  <c r="BL209" i="90"/>
  <c r="AF209" i="90" s="1"/>
  <c r="AV209" i="90" s="1"/>
  <c r="DS31" i="90"/>
  <c r="DS99" i="90"/>
  <c r="DS173" i="90"/>
  <c r="DS227" i="90"/>
  <c r="BL105" i="90"/>
  <c r="AF105" i="90" s="1"/>
  <c r="AV105" i="90" s="1"/>
  <c r="BL133" i="90"/>
  <c r="AF133" i="90" s="1"/>
  <c r="AV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AV37" i="90" s="1"/>
  <c r="BL53" i="90"/>
  <c r="AF53" i="90" s="1"/>
  <c r="AV53" i="90" s="1"/>
  <c r="BL87" i="90"/>
  <c r="AF87" i="90" s="1"/>
  <c r="AV87" i="90" s="1"/>
  <c r="BL130" i="90"/>
  <c r="AF130" i="90" s="1"/>
  <c r="AV130" i="90" s="1"/>
  <c r="BL121" i="90"/>
  <c r="AF121" i="90" s="1"/>
  <c r="AV121" i="90" s="1"/>
  <c r="BL137" i="90"/>
  <c r="AF137" i="90" s="1"/>
  <c r="AV137" i="90" s="1"/>
  <c r="BL150" i="90"/>
  <c r="AF150" i="90" s="1"/>
  <c r="AV150" i="90" s="1"/>
  <c r="BL167" i="90"/>
  <c r="AF167" i="90" s="1"/>
  <c r="AV167" i="90" s="1"/>
  <c r="BL183" i="90"/>
  <c r="AF183" i="90" s="1"/>
  <c r="AV183" i="90" s="1"/>
  <c r="BL187" i="90"/>
  <c r="AF187" i="90" s="1"/>
  <c r="AV187" i="90" s="1"/>
  <c r="BL198" i="90"/>
  <c r="AF198" i="90" s="1"/>
  <c r="AV198" i="90" s="1"/>
  <c r="BL194" i="90"/>
  <c r="AF194" i="90" s="1"/>
  <c r="AV194" i="90" s="1"/>
  <c r="DL224" i="90"/>
  <c r="BL67" i="90"/>
  <c r="AF67" i="90" s="1"/>
  <c r="AV67" i="90" s="1"/>
  <c r="BL29" i="90"/>
  <c r="AF29" i="90" s="1"/>
  <c r="AV29" i="90" s="1"/>
  <c r="BL45" i="90"/>
  <c r="AF45" i="90" s="1"/>
  <c r="AV45" i="90" s="1"/>
  <c r="BL61" i="90"/>
  <c r="AF61" i="90" s="1"/>
  <c r="AV61" i="90" s="1"/>
  <c r="BL79" i="90"/>
  <c r="AF79" i="90" s="1"/>
  <c r="AV79" i="90" s="1"/>
  <c r="BL93" i="90"/>
  <c r="AF93" i="90" s="1"/>
  <c r="AV93" i="90" s="1"/>
  <c r="BL116" i="90"/>
  <c r="AF116" i="90" s="1"/>
  <c r="AV116" i="90" s="1"/>
  <c r="BL141" i="90"/>
  <c r="AF141" i="90" s="1"/>
  <c r="AV141" i="90" s="1"/>
  <c r="BL145" i="90"/>
  <c r="AF145" i="90" s="1"/>
  <c r="AV145" i="90" s="1"/>
  <c r="BL159" i="90"/>
  <c r="AF159" i="90" s="1"/>
  <c r="AV159" i="90" s="1"/>
  <c r="BL175" i="90"/>
  <c r="AF175" i="90" s="1"/>
  <c r="AV175" i="90" s="1"/>
  <c r="BL191" i="90"/>
  <c r="AF191" i="90" s="1"/>
  <c r="AV191" i="90" s="1"/>
  <c r="BL208" i="90"/>
  <c r="AF208" i="90" s="1"/>
  <c r="AV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AV74" i="90" s="1"/>
  <c r="BL36" i="90"/>
  <c r="AF36" i="90" s="1"/>
  <c r="AV36" i="90" s="1"/>
  <c r="BL44" i="90"/>
  <c r="AF44" i="90" s="1"/>
  <c r="AV44" i="90" s="1"/>
  <c r="BL52" i="90"/>
  <c r="AF52" i="90" s="1"/>
  <c r="AV52" i="90" s="1"/>
  <c r="BL60" i="90"/>
  <c r="AF60" i="90" s="1"/>
  <c r="AV60" i="90" s="1"/>
  <c r="BL68" i="90"/>
  <c r="AF68" i="90" s="1"/>
  <c r="AV68" i="90" s="1"/>
  <c r="BL86" i="90"/>
  <c r="AF86" i="90" s="1"/>
  <c r="AV86" i="90" s="1"/>
  <c r="BL90" i="90"/>
  <c r="AF90" i="90" s="1"/>
  <c r="AV90" i="90" s="1"/>
  <c r="BL100" i="90"/>
  <c r="AF100" i="90" s="1"/>
  <c r="AV100" i="90" s="1"/>
  <c r="BL109" i="90"/>
  <c r="AF109" i="90" s="1"/>
  <c r="AV109" i="90" s="1"/>
  <c r="BL113" i="90"/>
  <c r="AF113" i="90" s="1"/>
  <c r="AV113" i="90" s="1"/>
  <c r="BL125" i="90"/>
  <c r="AF125" i="90" s="1"/>
  <c r="AV125" i="90" s="1"/>
  <c r="BL129" i="90"/>
  <c r="AF129" i="90" s="1"/>
  <c r="AV129" i="90" s="1"/>
  <c r="BL147" i="90"/>
  <c r="AF147" i="90" s="1"/>
  <c r="AV147" i="90" s="1"/>
  <c r="BL146" i="90"/>
  <c r="AF146" i="90" s="1"/>
  <c r="AV146" i="90" s="1"/>
  <c r="BL154" i="90"/>
  <c r="AF154" i="90" s="1"/>
  <c r="AV154" i="90" s="1"/>
  <c r="BL166" i="90"/>
  <c r="AF166" i="90" s="1"/>
  <c r="AV166" i="90" s="1"/>
  <c r="BL182" i="90"/>
  <c r="AF182" i="90" s="1"/>
  <c r="AV182" i="90" s="1"/>
  <c r="BL186" i="90"/>
  <c r="AF186" i="90" s="1"/>
  <c r="AV186" i="90" s="1"/>
  <c r="BL193" i="90"/>
  <c r="AF193" i="90" s="1"/>
  <c r="AV193" i="90" s="1"/>
  <c r="BL218" i="90"/>
  <c r="AF218" i="90" s="1"/>
  <c r="AV218" i="90" s="1"/>
  <c r="BL222" i="90"/>
  <c r="AF222" i="90" s="1"/>
  <c r="AV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AV38" i="90" s="1"/>
  <c r="BL46" i="90"/>
  <c r="AF46" i="90" s="1"/>
  <c r="AV46" i="90" s="1"/>
  <c r="BL54" i="90"/>
  <c r="AF54" i="90" s="1"/>
  <c r="AV54" i="90" s="1"/>
  <c r="BL62" i="90"/>
  <c r="AF62" i="90" s="1"/>
  <c r="AV62" i="90" s="1"/>
  <c r="BL84" i="90"/>
  <c r="AF84" i="90" s="1"/>
  <c r="AV84" i="90" s="1"/>
  <c r="BL102" i="90"/>
  <c r="AF102" i="90" s="1"/>
  <c r="AV102" i="90" s="1"/>
  <c r="BL111" i="90"/>
  <c r="AF111" i="90" s="1"/>
  <c r="AV111" i="90" s="1"/>
  <c r="BL127" i="90"/>
  <c r="AF127" i="90" s="1"/>
  <c r="AV127" i="90" s="1"/>
  <c r="BL134" i="90"/>
  <c r="AF134" i="90" s="1"/>
  <c r="AV134" i="90" s="1"/>
  <c r="BL164" i="90"/>
  <c r="AF164" i="90" s="1"/>
  <c r="AV164" i="90" s="1"/>
  <c r="BL180" i="90"/>
  <c r="AF180" i="90" s="1"/>
  <c r="AV180" i="90" s="1"/>
  <c r="BL188" i="90"/>
  <c r="AF188" i="90" s="1"/>
  <c r="AV188" i="90" s="1"/>
  <c r="BL206" i="90"/>
  <c r="AF206" i="90" s="1"/>
  <c r="AV206" i="90" s="1"/>
  <c r="BL216" i="90"/>
  <c r="AF216" i="90" s="1"/>
  <c r="AV216" i="90" s="1"/>
  <c r="BL224" i="90"/>
  <c r="AF224" i="90" s="1"/>
  <c r="AV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AV39" i="90" s="1"/>
  <c r="BL55" i="90"/>
  <c r="AF55" i="90" s="1"/>
  <c r="AV55" i="90" s="1"/>
  <c r="BL77" i="90"/>
  <c r="AF77" i="90" s="1"/>
  <c r="AV77" i="90" s="1"/>
  <c r="BL118" i="90"/>
  <c r="AF118" i="90" s="1"/>
  <c r="AV118" i="90" s="1"/>
  <c r="BL95" i="90"/>
  <c r="AF95" i="90" s="1"/>
  <c r="AV95" i="90" s="1"/>
  <c r="BL132" i="90"/>
  <c r="AF132" i="90" s="1"/>
  <c r="AV132" i="90" s="1"/>
  <c r="BL143" i="90"/>
  <c r="AF143" i="90" s="1"/>
  <c r="AV143" i="90" s="1"/>
  <c r="BL157" i="90"/>
  <c r="AF157" i="90" s="1"/>
  <c r="AV157" i="90" s="1"/>
  <c r="BL173" i="90"/>
  <c r="AF173" i="90" s="1"/>
  <c r="AV173" i="90" s="1"/>
  <c r="BL204" i="90"/>
  <c r="AF204" i="90" s="1"/>
  <c r="AV204" i="90" s="1"/>
  <c r="BL211" i="90"/>
  <c r="AF211" i="90" s="1"/>
  <c r="AV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AV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AV65" i="90" s="1"/>
  <c r="BL33" i="90"/>
  <c r="AF33" i="90" s="1"/>
  <c r="AV33" i="90" s="1"/>
  <c r="BL49" i="90"/>
  <c r="AF49" i="90" s="1"/>
  <c r="AV49" i="90" s="1"/>
  <c r="BL72" i="90"/>
  <c r="AF72" i="90" s="1"/>
  <c r="AV72" i="90" s="1"/>
  <c r="BL83" i="90"/>
  <c r="AF83" i="90" s="1"/>
  <c r="AV83" i="90" s="1"/>
  <c r="BL97" i="90"/>
  <c r="AF97" i="90" s="1"/>
  <c r="AV97" i="90" s="1"/>
  <c r="BL101" i="90"/>
  <c r="AF101" i="90" s="1"/>
  <c r="AV101" i="90" s="1"/>
  <c r="BL106" i="90"/>
  <c r="AF106" i="90" s="1"/>
  <c r="AV106" i="90" s="1"/>
  <c r="BL110" i="90"/>
  <c r="AF110" i="90" s="1"/>
  <c r="AV110" i="90" s="1"/>
  <c r="BL115" i="90"/>
  <c r="AF115" i="90" s="1"/>
  <c r="AV115" i="90" s="1"/>
  <c r="BL126" i="90"/>
  <c r="AF126" i="90" s="1"/>
  <c r="AV126" i="90" s="1"/>
  <c r="BL148" i="90"/>
  <c r="AF148" i="90" s="1"/>
  <c r="AV148" i="90" s="1"/>
  <c r="BL163" i="90"/>
  <c r="AF163" i="90" s="1"/>
  <c r="AV163" i="90" s="1"/>
  <c r="BL179" i="90"/>
  <c r="AF179" i="90" s="1"/>
  <c r="AV179" i="90" s="1"/>
  <c r="BL199" i="90"/>
  <c r="AF199" i="90" s="1"/>
  <c r="AV199" i="90" s="1"/>
  <c r="BL210" i="90"/>
  <c r="AF210" i="90" s="1"/>
  <c r="AV210" i="90" s="1"/>
  <c r="BL215" i="90"/>
  <c r="AF215" i="90" s="1"/>
  <c r="AV215" i="90" s="1"/>
  <c r="BL34" i="90"/>
  <c r="AF34" i="90" s="1"/>
  <c r="AV34" i="90" s="1"/>
  <c r="BL42" i="90"/>
  <c r="AF42" i="90" s="1"/>
  <c r="AV42" i="90" s="1"/>
  <c r="BL50" i="90"/>
  <c r="AF50" i="90" s="1"/>
  <c r="AV50" i="90" s="1"/>
  <c r="BL58" i="90"/>
  <c r="AF58" i="90" s="1"/>
  <c r="AV58" i="90" s="1"/>
  <c r="BL88" i="90"/>
  <c r="AF88" i="90" s="1"/>
  <c r="AV88" i="90" s="1"/>
  <c r="BL94" i="90"/>
  <c r="AF94" i="90" s="1"/>
  <c r="AV94" i="90" s="1"/>
  <c r="BL120" i="90"/>
  <c r="AF120" i="90" s="1"/>
  <c r="AV120" i="90" s="1"/>
  <c r="BL131" i="90"/>
  <c r="AF131" i="90" s="1"/>
  <c r="AV131" i="90" s="1"/>
  <c r="BL122" i="90"/>
  <c r="AF122" i="90" s="1"/>
  <c r="AV122" i="90" s="1"/>
  <c r="BL138" i="90"/>
  <c r="AF138" i="90" s="1"/>
  <c r="AV138" i="90" s="1"/>
  <c r="BL142" i="90"/>
  <c r="AF142" i="90" s="1"/>
  <c r="AV142" i="90" s="1"/>
  <c r="BL149" i="90"/>
  <c r="AF149" i="90" s="1"/>
  <c r="AV149" i="90" s="1"/>
  <c r="BL168" i="90"/>
  <c r="AF168" i="90" s="1"/>
  <c r="AV168" i="90" s="1"/>
  <c r="BL172" i="90"/>
  <c r="AF172" i="90" s="1"/>
  <c r="AV172" i="90" s="1"/>
  <c r="BL184" i="90"/>
  <c r="AF184" i="90" s="1"/>
  <c r="AV184" i="90" s="1"/>
  <c r="BL195" i="90"/>
  <c r="AF195" i="90" s="1"/>
  <c r="AV195" i="90" s="1"/>
  <c r="BL70" i="90"/>
  <c r="AF70" i="90" s="1"/>
  <c r="AV70" i="90" s="1"/>
  <c r="BL43" i="90"/>
  <c r="AF43" i="90" s="1"/>
  <c r="AV43" i="90" s="1"/>
  <c r="BL59" i="90"/>
  <c r="AF59" i="90" s="1"/>
  <c r="AV59" i="90" s="1"/>
  <c r="BL81" i="90"/>
  <c r="AF81" i="90" s="1"/>
  <c r="AV81" i="90" s="1"/>
  <c r="BL85" i="90"/>
  <c r="AF85" i="90" s="1"/>
  <c r="AV85" i="90" s="1"/>
  <c r="BL99" i="90"/>
  <c r="AF99" i="90" s="1"/>
  <c r="AV99" i="90" s="1"/>
  <c r="BL104" i="90"/>
  <c r="AF104" i="90" s="1"/>
  <c r="AV104" i="90" s="1"/>
  <c r="BL152" i="90"/>
  <c r="AF152" i="90" s="1"/>
  <c r="AV152" i="90" s="1"/>
  <c r="BL161" i="90"/>
  <c r="AF161" i="90" s="1"/>
  <c r="AV161" i="90" s="1"/>
  <c r="BL177" i="90"/>
  <c r="AF177" i="90" s="1"/>
  <c r="AV177" i="90" s="1"/>
  <c r="BL181" i="90"/>
  <c r="AF181" i="90" s="1"/>
  <c r="AV181" i="90" s="1"/>
  <c r="BL207" i="90"/>
  <c r="AF207" i="90" s="1"/>
  <c r="AV207" i="90" s="1"/>
  <c r="BL192" i="90"/>
  <c r="AF192" i="90" s="1"/>
  <c r="AV192" i="90" s="1"/>
  <c r="BL201" i="90"/>
  <c r="AF201" i="90" s="1"/>
  <c r="AV201" i="90" s="1"/>
  <c r="BL213" i="90"/>
  <c r="AF213" i="90" s="1"/>
  <c r="AV213" i="90" s="1"/>
  <c r="BL225" i="90"/>
  <c r="AF225" i="90" s="1"/>
  <c r="AV225" i="90" s="1"/>
  <c r="EB226" i="90"/>
  <c r="EC223" i="90"/>
  <c r="BM33" i="89"/>
  <c r="AG33" i="89" s="1"/>
  <c r="AW33" i="89" s="1"/>
  <c r="BM31" i="89"/>
  <c r="AG31" i="89" s="1"/>
  <c r="AW31" i="89" s="1"/>
  <c r="BM32" i="89"/>
  <c r="AG32" i="89" s="1"/>
  <c r="AW32" i="89" s="1"/>
  <c r="BM37" i="89"/>
  <c r="AG37" i="89" s="1"/>
  <c r="AW37" i="89" s="1"/>
  <c r="BM87" i="89"/>
  <c r="AG87" i="89" s="1"/>
  <c r="AW87" i="89" s="1"/>
  <c r="BM107" i="89"/>
  <c r="AG107" i="89" s="1"/>
  <c r="AW107" i="89" s="1"/>
  <c r="BM95" i="89"/>
  <c r="AG95" i="89" s="1"/>
  <c r="AW95" i="89" s="1"/>
  <c r="BM99" i="89"/>
  <c r="AG99" i="89" s="1"/>
  <c r="AW99" i="89" s="1"/>
  <c r="BM103" i="89"/>
  <c r="AG103" i="89" s="1"/>
  <c r="AW103" i="89" s="1"/>
  <c r="BM129" i="89"/>
  <c r="AG129" i="89" s="1"/>
  <c r="AW129" i="89" s="1"/>
  <c r="BM133" i="89"/>
  <c r="AG133" i="89" s="1"/>
  <c r="AW133" i="89" s="1"/>
  <c r="BM38" i="89"/>
  <c r="AG38" i="89" s="1"/>
  <c r="AW38" i="89" s="1"/>
  <c r="BM42" i="89"/>
  <c r="AG42" i="89" s="1"/>
  <c r="AW42" i="89" s="1"/>
  <c r="BM46" i="89"/>
  <c r="AG46" i="89" s="1"/>
  <c r="AW46" i="89" s="1"/>
  <c r="BM50" i="89"/>
  <c r="AG50" i="89" s="1"/>
  <c r="AW50" i="89" s="1"/>
  <c r="BM36" i="89"/>
  <c r="AG36" i="89" s="1"/>
  <c r="AW36" i="89" s="1"/>
  <c r="BM137" i="89"/>
  <c r="AG137" i="89" s="1"/>
  <c r="AW137" i="89" s="1"/>
  <c r="BM141" i="89"/>
  <c r="AG141" i="89" s="1"/>
  <c r="AW141" i="89" s="1"/>
  <c r="BM145" i="89"/>
  <c r="AG145" i="89" s="1"/>
  <c r="AW145" i="89" s="1"/>
  <c r="BM147" i="89"/>
  <c r="AG147" i="89" s="1"/>
  <c r="AW147" i="89" s="1"/>
  <c r="BM190" i="89"/>
  <c r="AG190" i="89" s="1"/>
  <c r="AW190" i="89" s="1"/>
  <c r="BM194" i="89"/>
  <c r="AG194" i="89" s="1"/>
  <c r="AW194" i="89" s="1"/>
  <c r="BM182" i="89"/>
  <c r="AG182" i="89" s="1"/>
  <c r="AW182" i="89" s="1"/>
  <c r="BM54" i="89"/>
  <c r="AG54" i="89" s="1"/>
  <c r="AW54" i="89" s="1"/>
  <c r="BM58" i="89"/>
  <c r="AG58" i="89" s="1"/>
  <c r="AW58" i="89" s="1"/>
  <c r="BM62" i="89"/>
  <c r="AG62" i="89" s="1"/>
  <c r="AW62" i="89" s="1"/>
  <c r="BM66" i="89"/>
  <c r="AG66" i="89" s="1"/>
  <c r="AW66" i="89" s="1"/>
  <c r="BM70" i="89"/>
  <c r="AG70" i="89" s="1"/>
  <c r="AW70" i="89" s="1"/>
  <c r="BM74" i="89"/>
  <c r="AG74" i="89" s="1"/>
  <c r="AW74" i="89" s="1"/>
  <c r="BM78" i="89"/>
  <c r="AG78" i="89" s="1"/>
  <c r="AW78" i="89" s="1"/>
  <c r="DL227" i="89"/>
  <c r="DU225" i="89"/>
  <c r="BL227" i="89"/>
  <c r="AF227" i="89" s="1"/>
  <c r="AV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AZ162" i="90" s="1"/>
  <c r="T162" i="90" s="1"/>
  <c r="AJ162" i="90" s="1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AJ211" i="90" s="1"/>
  <c r="EB214" i="90"/>
  <c r="EB219" i="90"/>
  <c r="EB222" i="90"/>
  <c r="EB227" i="90"/>
  <c r="AZ227" i="90" s="1"/>
  <c r="T227" i="90" s="1"/>
  <c r="AJ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AJ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AJ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AO226" i="90" s="1"/>
  <c r="DQ225" i="90"/>
  <c r="BE225" i="90" s="1"/>
  <c r="Y225" i="90" s="1"/>
  <c r="AO225" i="90" s="1"/>
  <c r="DQ224" i="90"/>
  <c r="BE224" i="90" s="1"/>
  <c r="Y224" i="90" s="1"/>
  <c r="AO224" i="90" s="1"/>
  <c r="DQ227" i="90"/>
  <c r="BE227" i="90" s="1"/>
  <c r="Y227" i="90" s="1"/>
  <c r="AO227" i="90" s="1"/>
  <c r="DQ223" i="90"/>
  <c r="DQ222" i="90"/>
  <c r="DQ220" i="90"/>
  <c r="BE220" i="90" s="1"/>
  <c r="Y220" i="90" s="1"/>
  <c r="AO220" i="90" s="1"/>
  <c r="DQ219" i="90"/>
  <c r="DQ218" i="90"/>
  <c r="DQ217" i="90"/>
  <c r="BE217" i="90" s="1"/>
  <c r="Y217" i="90" s="1"/>
  <c r="AO217" i="90" s="1"/>
  <c r="DQ216" i="90"/>
  <c r="DQ221" i="90"/>
  <c r="DQ215" i="90"/>
  <c r="DQ214" i="90"/>
  <c r="DQ213" i="90"/>
  <c r="DQ212" i="90"/>
  <c r="DQ210" i="90"/>
  <c r="DQ209" i="90"/>
  <c r="BE209" i="90" s="1"/>
  <c r="Y209" i="90" s="1"/>
  <c r="AO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BE161" i="90" s="1"/>
  <c r="Y161" i="90" s="1"/>
  <c r="AO161" i="90" s="1"/>
  <c r="DQ160" i="90"/>
  <c r="DQ159" i="90"/>
  <c r="DQ158" i="90"/>
  <c r="DQ157" i="90"/>
  <c r="BE157" i="90" s="1"/>
  <c r="Y157" i="90" s="1"/>
  <c r="AO157" i="90" s="1"/>
  <c r="DQ156" i="90"/>
  <c r="DQ155" i="90"/>
  <c r="DQ154" i="90"/>
  <c r="DQ153" i="90"/>
  <c r="BE153" i="90" s="1"/>
  <c r="Y153" i="90" s="1"/>
  <c r="AO153" i="90" s="1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BE62" i="90" s="1"/>
  <c r="Y62" i="90" s="1"/>
  <c r="AO62" i="90" s="1"/>
  <c r="DQ61" i="90"/>
  <c r="DQ60" i="90"/>
  <c r="DQ59" i="90"/>
  <c r="DQ58" i="90"/>
  <c r="BE58" i="90" s="1"/>
  <c r="Y58" i="90" s="1"/>
  <c r="AO58" i="90" s="1"/>
  <c r="DQ57" i="90"/>
  <c r="DQ56" i="90"/>
  <c r="DQ55" i="90"/>
  <c r="DQ54" i="90"/>
  <c r="BE54" i="90" s="1"/>
  <c r="Y54" i="90" s="1"/>
  <c r="AO54" i="90" s="1"/>
  <c r="DQ53" i="90"/>
  <c r="DQ52" i="90"/>
  <c r="DQ51" i="90"/>
  <c r="DQ50" i="90"/>
  <c r="BE50" i="90" s="1"/>
  <c r="Y50" i="90" s="1"/>
  <c r="AO50" i="90" s="1"/>
  <c r="DQ49" i="90"/>
  <c r="DQ48" i="90"/>
  <c r="DQ47" i="90"/>
  <c r="DQ46" i="90"/>
  <c r="BE46" i="90" s="1"/>
  <c r="Y46" i="90" s="1"/>
  <c r="AO46" i="90" s="1"/>
  <c r="DQ45" i="90"/>
  <c r="DQ44" i="90"/>
  <c r="DQ43" i="90"/>
  <c r="DQ42" i="90"/>
  <c r="BE42" i="90" s="1"/>
  <c r="Y42" i="90" s="1"/>
  <c r="AO42" i="90" s="1"/>
  <c r="DQ41" i="90"/>
  <c r="DQ40" i="90"/>
  <c r="DQ39" i="90"/>
  <c r="DQ38" i="90"/>
  <c r="BE38" i="90" s="1"/>
  <c r="Y38" i="90" s="1"/>
  <c r="AO38" i="90" s="1"/>
  <c r="DQ37" i="90"/>
  <c r="DQ36" i="90"/>
  <c r="DQ35" i="90"/>
  <c r="DQ34" i="90"/>
  <c r="BE34" i="90" s="1"/>
  <c r="Y34" i="90" s="1"/>
  <c r="AO34" i="90" s="1"/>
  <c r="DQ33" i="90"/>
  <c r="DQ32" i="90"/>
  <c r="DQ31" i="90"/>
  <c r="DQ30" i="90"/>
  <c r="BE30" i="90" s="1"/>
  <c r="Y30" i="90" s="1"/>
  <c r="AO30" i="90" s="1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AU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BK183" i="90" s="1"/>
  <c r="AE183" i="90" s="1"/>
  <c r="AU183" i="90" s="1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AU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AU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AU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AU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AU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AW82" i="89" s="1"/>
  <c r="BM86" i="89"/>
  <c r="AG86" i="89" s="1"/>
  <c r="AW86" i="89" s="1"/>
  <c r="BM114" i="89"/>
  <c r="AG114" i="89" s="1"/>
  <c r="AW114" i="89" s="1"/>
  <c r="BM149" i="89"/>
  <c r="AG149" i="89" s="1"/>
  <c r="AW149" i="89" s="1"/>
  <c r="BM158" i="89"/>
  <c r="AG158" i="89" s="1"/>
  <c r="AW158" i="89" s="1"/>
  <c r="BM162" i="89"/>
  <c r="AG162" i="89" s="1"/>
  <c r="AW162" i="89" s="1"/>
  <c r="BM173" i="89"/>
  <c r="AG173" i="89" s="1"/>
  <c r="AW173" i="89" s="1"/>
  <c r="BM169" i="89"/>
  <c r="AG169" i="89" s="1"/>
  <c r="AW169" i="89" s="1"/>
  <c r="BM191" i="89"/>
  <c r="AG191" i="89" s="1"/>
  <c r="AW191" i="89" s="1"/>
  <c r="BM183" i="89"/>
  <c r="AG183" i="89" s="1"/>
  <c r="AW183" i="89" s="1"/>
  <c r="BM199" i="89"/>
  <c r="AG199" i="89" s="1"/>
  <c r="AW199" i="89" s="1"/>
  <c r="BM205" i="89"/>
  <c r="AG205" i="89" s="1"/>
  <c r="AW205" i="89" s="1"/>
  <c r="BM210" i="89"/>
  <c r="AG210" i="89" s="1"/>
  <c r="AW210" i="89" s="1"/>
  <c r="BL42" i="89"/>
  <c r="AF42" i="89" s="1"/>
  <c r="AV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AW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AW89" i="89" s="1"/>
  <c r="BM108" i="89"/>
  <c r="AG108" i="89" s="1"/>
  <c r="AW108" i="89" s="1"/>
  <c r="BM109" i="89"/>
  <c r="AG109" i="89" s="1"/>
  <c r="AW109" i="89" s="1"/>
  <c r="BM96" i="89"/>
  <c r="AG96" i="89" s="1"/>
  <c r="AW96" i="89" s="1"/>
  <c r="BM100" i="89"/>
  <c r="AG100" i="89" s="1"/>
  <c r="AW100" i="89" s="1"/>
  <c r="BM104" i="89"/>
  <c r="AG104" i="89" s="1"/>
  <c r="AW104" i="89" s="1"/>
  <c r="BM117" i="89"/>
  <c r="AG117" i="89" s="1"/>
  <c r="AW117" i="89" s="1"/>
  <c r="BM121" i="89"/>
  <c r="AG121" i="89" s="1"/>
  <c r="AW121" i="89" s="1"/>
  <c r="BM125" i="89"/>
  <c r="AG125" i="89" s="1"/>
  <c r="AW125" i="89" s="1"/>
  <c r="BM130" i="89"/>
  <c r="AG130" i="89" s="1"/>
  <c r="AW130" i="89" s="1"/>
  <c r="BM134" i="89"/>
  <c r="AG134" i="89" s="1"/>
  <c r="AW134" i="89" s="1"/>
  <c r="BM138" i="89"/>
  <c r="AG138" i="89" s="1"/>
  <c r="AW138" i="89" s="1"/>
  <c r="BM142" i="89"/>
  <c r="AG142" i="89" s="1"/>
  <c r="AW142" i="89" s="1"/>
  <c r="BM146" i="89"/>
  <c r="AG146" i="89" s="1"/>
  <c r="AW146" i="89" s="1"/>
  <c r="BM152" i="89"/>
  <c r="AG152" i="89" s="1"/>
  <c r="AW152" i="89" s="1"/>
  <c r="BM168" i="89"/>
  <c r="AG168" i="89" s="1"/>
  <c r="AW168" i="89" s="1"/>
  <c r="BM175" i="89"/>
  <c r="AG175" i="89" s="1"/>
  <c r="AW175" i="89" s="1"/>
  <c r="BM179" i="89"/>
  <c r="AG179" i="89" s="1"/>
  <c r="AW179" i="89" s="1"/>
  <c r="BM187" i="89"/>
  <c r="AG187" i="89" s="1"/>
  <c r="AW187" i="89" s="1"/>
  <c r="BM209" i="89"/>
  <c r="AG209" i="89" s="1"/>
  <c r="AW209" i="89" s="1"/>
  <c r="BM213" i="89"/>
  <c r="AG213" i="89" s="1"/>
  <c r="AW213" i="89" s="1"/>
  <c r="BM218" i="89"/>
  <c r="AG218" i="89" s="1"/>
  <c r="AW218" i="89" s="1"/>
  <c r="BM222" i="89"/>
  <c r="AG222" i="89" s="1"/>
  <c r="AW222" i="89" s="1"/>
  <c r="BM225" i="89"/>
  <c r="AG225" i="89" s="1"/>
  <c r="AW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AV47" i="89" s="1"/>
  <c r="BL51" i="89"/>
  <c r="AF51" i="89" s="1"/>
  <c r="AV51" i="89" s="1"/>
  <c r="BL55" i="89"/>
  <c r="AF55" i="89" s="1"/>
  <c r="AV55" i="89" s="1"/>
  <c r="BL59" i="89"/>
  <c r="AF59" i="89" s="1"/>
  <c r="AV59" i="89" s="1"/>
  <c r="BL63" i="89"/>
  <c r="AF63" i="89" s="1"/>
  <c r="AV63" i="89" s="1"/>
  <c r="BL30" i="89"/>
  <c r="AF30" i="89" s="1"/>
  <c r="AV30" i="89" s="1"/>
  <c r="BL34" i="89"/>
  <c r="AF34" i="89" s="1"/>
  <c r="AV34" i="89" s="1"/>
  <c r="BL38" i="89"/>
  <c r="AF38" i="89" s="1"/>
  <c r="AV38" i="89" s="1"/>
  <c r="BL82" i="89"/>
  <c r="AF82" i="89" s="1"/>
  <c r="AV82" i="89" s="1"/>
  <c r="BL66" i="89"/>
  <c r="AF66" i="89" s="1"/>
  <c r="AV66" i="89" s="1"/>
  <c r="BL70" i="89"/>
  <c r="AF70" i="89" s="1"/>
  <c r="AV70" i="89" s="1"/>
  <c r="BL74" i="89"/>
  <c r="AF74" i="89" s="1"/>
  <c r="AV74" i="89" s="1"/>
  <c r="BL78" i="89"/>
  <c r="AF78" i="89" s="1"/>
  <c r="AV78" i="89" s="1"/>
  <c r="BL85" i="89"/>
  <c r="AF85" i="89" s="1"/>
  <c r="AV85" i="89" s="1"/>
  <c r="BL89" i="89"/>
  <c r="AF89" i="89" s="1"/>
  <c r="AV89" i="89" s="1"/>
  <c r="BL93" i="89"/>
  <c r="AF93" i="89" s="1"/>
  <c r="AV93" i="89" s="1"/>
  <c r="BL97" i="89"/>
  <c r="AF97" i="89" s="1"/>
  <c r="AV97" i="89" s="1"/>
  <c r="BL101" i="89"/>
  <c r="AF101" i="89" s="1"/>
  <c r="AV101" i="89" s="1"/>
  <c r="BL127" i="89"/>
  <c r="AF127" i="89" s="1"/>
  <c r="AV127" i="89" s="1"/>
  <c r="BL108" i="89"/>
  <c r="AF108" i="89" s="1"/>
  <c r="AV108" i="89" s="1"/>
  <c r="BL112" i="89"/>
  <c r="AF112" i="89" s="1"/>
  <c r="AV112" i="89" s="1"/>
  <c r="BL116" i="89"/>
  <c r="AF116" i="89" s="1"/>
  <c r="AV116" i="89" s="1"/>
  <c r="BL120" i="89"/>
  <c r="AF120" i="89" s="1"/>
  <c r="AV120" i="89" s="1"/>
  <c r="BL124" i="89"/>
  <c r="AF124" i="89" s="1"/>
  <c r="AV124" i="89" s="1"/>
  <c r="BL135" i="89"/>
  <c r="AF135" i="89" s="1"/>
  <c r="AV135" i="89" s="1"/>
  <c r="BL126" i="89"/>
  <c r="AF126" i="89" s="1"/>
  <c r="AV126" i="89" s="1"/>
  <c r="BL151" i="89"/>
  <c r="AF151" i="89" s="1"/>
  <c r="AV151" i="89" s="1"/>
  <c r="BL149" i="89"/>
  <c r="AF149" i="89" s="1"/>
  <c r="AV149" i="89" s="1"/>
  <c r="BL139" i="89"/>
  <c r="AF139" i="89" s="1"/>
  <c r="AV139" i="89" s="1"/>
  <c r="BL143" i="89"/>
  <c r="AF143" i="89" s="1"/>
  <c r="AV143" i="89" s="1"/>
  <c r="BL166" i="89"/>
  <c r="AF166" i="89" s="1"/>
  <c r="AV166" i="89" s="1"/>
  <c r="BL156" i="89"/>
  <c r="AF156" i="89" s="1"/>
  <c r="AV156" i="89" s="1"/>
  <c r="BL160" i="89"/>
  <c r="AF160" i="89" s="1"/>
  <c r="AV160" i="89" s="1"/>
  <c r="BL164" i="89"/>
  <c r="AF164" i="89" s="1"/>
  <c r="AV164" i="89" s="1"/>
  <c r="BL191" i="89"/>
  <c r="AF191" i="89" s="1"/>
  <c r="AV191" i="89" s="1"/>
  <c r="BL192" i="89"/>
  <c r="AF192" i="89" s="1"/>
  <c r="AV192" i="89" s="1"/>
  <c r="BL172" i="89"/>
  <c r="AF172" i="89" s="1"/>
  <c r="AV172" i="89" s="1"/>
  <c r="BL176" i="89"/>
  <c r="AF176" i="89" s="1"/>
  <c r="AV176" i="89" s="1"/>
  <c r="BL194" i="89"/>
  <c r="AF194" i="89" s="1"/>
  <c r="AV194" i="89" s="1"/>
  <c r="BL183" i="89"/>
  <c r="AF183" i="89" s="1"/>
  <c r="AV183" i="89" s="1"/>
  <c r="BL187" i="89"/>
  <c r="AF187" i="89" s="1"/>
  <c r="AV187" i="89" s="1"/>
  <c r="BL196" i="89"/>
  <c r="AF196" i="89" s="1"/>
  <c r="AV196" i="89" s="1"/>
  <c r="BL201" i="89"/>
  <c r="AF201" i="89" s="1"/>
  <c r="AV201" i="89" s="1"/>
  <c r="BL206" i="89"/>
  <c r="AF206" i="89" s="1"/>
  <c r="AV206" i="89" s="1"/>
  <c r="BL209" i="89"/>
  <c r="AF209" i="89" s="1"/>
  <c r="AV209" i="89" s="1"/>
  <c r="BL213" i="89"/>
  <c r="AF213" i="89" s="1"/>
  <c r="AV213" i="89" s="1"/>
  <c r="BL223" i="89"/>
  <c r="AF223" i="89" s="1"/>
  <c r="AV223" i="89" s="1"/>
  <c r="BL218" i="89"/>
  <c r="AF218" i="89" s="1"/>
  <c r="AV218" i="89" s="1"/>
  <c r="BL226" i="89"/>
  <c r="AF226" i="89" s="1"/>
  <c r="AV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AY108" i="89" s="1"/>
  <c r="S108" i="89" s="1"/>
  <c r="AI108" i="89" s="1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AW35" i="89" s="1"/>
  <c r="BM39" i="89"/>
  <c r="AG39" i="89" s="1"/>
  <c r="AW39" i="89" s="1"/>
  <c r="BM43" i="89"/>
  <c r="AG43" i="89" s="1"/>
  <c r="AW43" i="89" s="1"/>
  <c r="BM47" i="89"/>
  <c r="AG47" i="89" s="1"/>
  <c r="AW47" i="89" s="1"/>
  <c r="BM51" i="89"/>
  <c r="AG51" i="89" s="1"/>
  <c r="AW51" i="89" s="1"/>
  <c r="BM55" i="89"/>
  <c r="AG55" i="89" s="1"/>
  <c r="AW55" i="89" s="1"/>
  <c r="BM59" i="89"/>
  <c r="AG59" i="89" s="1"/>
  <c r="AW59" i="89" s="1"/>
  <c r="BM63" i="89"/>
  <c r="AG63" i="89" s="1"/>
  <c r="AW63" i="89" s="1"/>
  <c r="BM67" i="89"/>
  <c r="AG67" i="89" s="1"/>
  <c r="AW67" i="89" s="1"/>
  <c r="BM71" i="89"/>
  <c r="AG71" i="89" s="1"/>
  <c r="AW71" i="89" s="1"/>
  <c r="BM75" i="89"/>
  <c r="AG75" i="89" s="1"/>
  <c r="AW75" i="89" s="1"/>
  <c r="BM79" i="89"/>
  <c r="AG79" i="89" s="1"/>
  <c r="AW79" i="89" s="1"/>
  <c r="BM83" i="89"/>
  <c r="AG83" i="89" s="1"/>
  <c r="AW83" i="89" s="1"/>
  <c r="BM91" i="89"/>
  <c r="AG91" i="89" s="1"/>
  <c r="AW91" i="89" s="1"/>
  <c r="BM88" i="89"/>
  <c r="AG88" i="89" s="1"/>
  <c r="AW88" i="89" s="1"/>
  <c r="BM110" i="89"/>
  <c r="AG110" i="89" s="1"/>
  <c r="AW110" i="89" s="1"/>
  <c r="BM111" i="89"/>
  <c r="AG111" i="89" s="1"/>
  <c r="AW111" i="89" s="1"/>
  <c r="BM93" i="89"/>
  <c r="AG93" i="89" s="1"/>
  <c r="AW93" i="89" s="1"/>
  <c r="BM97" i="89"/>
  <c r="AG97" i="89" s="1"/>
  <c r="AW97" i="89" s="1"/>
  <c r="BM101" i="89"/>
  <c r="AG101" i="89" s="1"/>
  <c r="AW101" i="89" s="1"/>
  <c r="BM126" i="89"/>
  <c r="AG126" i="89" s="1"/>
  <c r="AW126" i="89" s="1"/>
  <c r="BM118" i="89"/>
  <c r="AG118" i="89" s="1"/>
  <c r="AW118" i="89" s="1"/>
  <c r="BM122" i="89"/>
  <c r="AG122" i="89" s="1"/>
  <c r="AW122" i="89" s="1"/>
  <c r="BM127" i="89"/>
  <c r="AG127" i="89" s="1"/>
  <c r="AW127" i="89" s="1"/>
  <c r="BM131" i="89"/>
  <c r="AG131" i="89" s="1"/>
  <c r="AW131" i="89" s="1"/>
  <c r="BM135" i="89"/>
  <c r="AG135" i="89" s="1"/>
  <c r="AW135" i="89" s="1"/>
  <c r="BM139" i="89"/>
  <c r="AG139" i="89" s="1"/>
  <c r="AW139" i="89" s="1"/>
  <c r="BM143" i="89"/>
  <c r="AG143" i="89" s="1"/>
  <c r="AW143" i="89" s="1"/>
  <c r="BM148" i="89"/>
  <c r="AG148" i="89" s="1"/>
  <c r="AW148" i="89" s="1"/>
  <c r="BM153" i="89"/>
  <c r="AG153" i="89" s="1"/>
  <c r="AW153" i="89" s="1"/>
  <c r="BM155" i="89"/>
  <c r="AG155" i="89" s="1"/>
  <c r="AW155" i="89" s="1"/>
  <c r="BM159" i="89"/>
  <c r="AG159" i="89" s="1"/>
  <c r="AW159" i="89" s="1"/>
  <c r="BM163" i="89"/>
  <c r="AG163" i="89" s="1"/>
  <c r="AW163" i="89" s="1"/>
  <c r="BM166" i="89"/>
  <c r="AG166" i="89" s="1"/>
  <c r="AW166" i="89" s="1"/>
  <c r="BM170" i="89"/>
  <c r="AG170" i="89" s="1"/>
  <c r="AW170" i="89" s="1"/>
  <c r="BM176" i="89"/>
  <c r="AG176" i="89" s="1"/>
  <c r="AW176" i="89" s="1"/>
  <c r="BM188" i="89"/>
  <c r="AG188" i="89" s="1"/>
  <c r="AW188" i="89" s="1"/>
  <c r="BM192" i="89"/>
  <c r="AG192" i="89" s="1"/>
  <c r="AW192" i="89" s="1"/>
  <c r="BM180" i="89"/>
  <c r="AG180" i="89" s="1"/>
  <c r="AW180" i="89" s="1"/>
  <c r="BM184" i="89"/>
  <c r="AG184" i="89" s="1"/>
  <c r="AW184" i="89" s="1"/>
  <c r="BM195" i="89"/>
  <c r="AG195" i="89" s="1"/>
  <c r="AW195" i="89" s="1"/>
  <c r="BM200" i="89"/>
  <c r="AG200" i="89" s="1"/>
  <c r="AW200" i="89" s="1"/>
  <c r="BM202" i="89"/>
  <c r="AG202" i="89" s="1"/>
  <c r="AW202" i="89" s="1"/>
  <c r="BM206" i="89"/>
  <c r="AG206" i="89" s="1"/>
  <c r="AW206" i="89" s="1"/>
  <c r="BM216" i="89"/>
  <c r="AG216" i="89" s="1"/>
  <c r="AW216" i="89" s="1"/>
  <c r="BM214" i="89"/>
  <c r="AG214" i="89" s="1"/>
  <c r="AW214" i="89" s="1"/>
  <c r="BM219" i="89"/>
  <c r="AG219" i="89" s="1"/>
  <c r="AW219" i="89" s="1"/>
  <c r="BM227" i="89"/>
  <c r="AG227" i="89" s="1"/>
  <c r="AW227" i="89" s="1"/>
  <c r="BM226" i="89"/>
  <c r="AG226" i="89" s="1"/>
  <c r="AW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AV64" i="89" s="1"/>
  <c r="BL48" i="89"/>
  <c r="AF48" i="89" s="1"/>
  <c r="AV48" i="89" s="1"/>
  <c r="BL52" i="89"/>
  <c r="AF52" i="89" s="1"/>
  <c r="AV52" i="89" s="1"/>
  <c r="BL56" i="89"/>
  <c r="AF56" i="89" s="1"/>
  <c r="AV56" i="89" s="1"/>
  <c r="BL60" i="89"/>
  <c r="AF60" i="89" s="1"/>
  <c r="AV60" i="89" s="1"/>
  <c r="BL27" i="89"/>
  <c r="AF27" i="89" s="1"/>
  <c r="AV27" i="89" s="1"/>
  <c r="BL31" i="89"/>
  <c r="AF31" i="89" s="1"/>
  <c r="AV31" i="89" s="1"/>
  <c r="BL35" i="89"/>
  <c r="AF35" i="89" s="1"/>
  <c r="AV35" i="89" s="1"/>
  <c r="BL39" i="89"/>
  <c r="AF39" i="89" s="1"/>
  <c r="AV39" i="89" s="1"/>
  <c r="BL43" i="89"/>
  <c r="AF43" i="89" s="1"/>
  <c r="AV43" i="89" s="1"/>
  <c r="BL105" i="89"/>
  <c r="AF105" i="89" s="1"/>
  <c r="AV105" i="89" s="1"/>
  <c r="BL67" i="89"/>
  <c r="AF67" i="89" s="1"/>
  <c r="AV67" i="89" s="1"/>
  <c r="BL71" i="89"/>
  <c r="AF71" i="89" s="1"/>
  <c r="AV71" i="89" s="1"/>
  <c r="BL75" i="89"/>
  <c r="AF75" i="89" s="1"/>
  <c r="AV75" i="89" s="1"/>
  <c r="BL79" i="89"/>
  <c r="AF79" i="89" s="1"/>
  <c r="AV79" i="89" s="1"/>
  <c r="BL86" i="89"/>
  <c r="AF86" i="89" s="1"/>
  <c r="AV86" i="89" s="1"/>
  <c r="BL90" i="89"/>
  <c r="AF90" i="89" s="1"/>
  <c r="AV90" i="89" s="1"/>
  <c r="BL94" i="89"/>
  <c r="AF94" i="89" s="1"/>
  <c r="AV94" i="89" s="1"/>
  <c r="BL98" i="89"/>
  <c r="AF98" i="89" s="1"/>
  <c r="AV98" i="89" s="1"/>
  <c r="BL102" i="89"/>
  <c r="AF102" i="89" s="1"/>
  <c r="AV102" i="89" s="1"/>
  <c r="BL132" i="89"/>
  <c r="AF132" i="89" s="1"/>
  <c r="AV132" i="89" s="1"/>
  <c r="BL109" i="89"/>
  <c r="AF109" i="89" s="1"/>
  <c r="AV109" i="89" s="1"/>
  <c r="BL113" i="89"/>
  <c r="AF113" i="89" s="1"/>
  <c r="AV113" i="89" s="1"/>
  <c r="BL117" i="89"/>
  <c r="AF117" i="89" s="1"/>
  <c r="AV117" i="89" s="1"/>
  <c r="BL121" i="89"/>
  <c r="AF121" i="89" s="1"/>
  <c r="AV121" i="89" s="1"/>
  <c r="BL125" i="89"/>
  <c r="AF125" i="89" s="1"/>
  <c r="AV125" i="89" s="1"/>
  <c r="BL129" i="89"/>
  <c r="AF129" i="89" s="1"/>
  <c r="AV129" i="89" s="1"/>
  <c r="BL133" i="89"/>
  <c r="AF133" i="89" s="1"/>
  <c r="AV133" i="89" s="1"/>
  <c r="BL152" i="89"/>
  <c r="AF152" i="89" s="1"/>
  <c r="AV152" i="89" s="1"/>
  <c r="BL136" i="89"/>
  <c r="AF136" i="89" s="1"/>
  <c r="AV136" i="89" s="1"/>
  <c r="BL140" i="89"/>
  <c r="AF140" i="89" s="1"/>
  <c r="AV140" i="89" s="1"/>
  <c r="BL144" i="89"/>
  <c r="AF144" i="89" s="1"/>
  <c r="AV144" i="89" s="1"/>
  <c r="BL167" i="89"/>
  <c r="AF167" i="89" s="1"/>
  <c r="AV167" i="89" s="1"/>
  <c r="BL157" i="89"/>
  <c r="AF157" i="89" s="1"/>
  <c r="AV157" i="89" s="1"/>
  <c r="BL161" i="89"/>
  <c r="AF161" i="89" s="1"/>
  <c r="AV161" i="89" s="1"/>
  <c r="BL165" i="89"/>
  <c r="AF165" i="89" s="1"/>
  <c r="AV165" i="89" s="1"/>
  <c r="BL168" i="89"/>
  <c r="AF168" i="89" s="1"/>
  <c r="AV168" i="89" s="1"/>
  <c r="BL189" i="89"/>
  <c r="AF189" i="89" s="1"/>
  <c r="AV189" i="89" s="1"/>
  <c r="BL173" i="89"/>
  <c r="AF173" i="89" s="1"/>
  <c r="AV173" i="89" s="1"/>
  <c r="BL177" i="89"/>
  <c r="AF177" i="89" s="1"/>
  <c r="AV177" i="89" s="1"/>
  <c r="BL180" i="89"/>
  <c r="AF180" i="89" s="1"/>
  <c r="AV180" i="89" s="1"/>
  <c r="BL184" i="89"/>
  <c r="AF184" i="89" s="1"/>
  <c r="AV184" i="89" s="1"/>
  <c r="BL195" i="89"/>
  <c r="AF195" i="89" s="1"/>
  <c r="AV195" i="89" s="1"/>
  <c r="BL197" i="89"/>
  <c r="AF197" i="89" s="1"/>
  <c r="AV197" i="89" s="1"/>
  <c r="BL203" i="89"/>
  <c r="AF203" i="89" s="1"/>
  <c r="AV203" i="89" s="1"/>
  <c r="BL207" i="89"/>
  <c r="AF207" i="89" s="1"/>
  <c r="AV207" i="89" s="1"/>
  <c r="BL220" i="89"/>
  <c r="AF220" i="89" s="1"/>
  <c r="AV220" i="89" s="1"/>
  <c r="BL214" i="89"/>
  <c r="AF214" i="89" s="1"/>
  <c r="AV214" i="89" s="1"/>
  <c r="BL221" i="89"/>
  <c r="AF221" i="89" s="1"/>
  <c r="AV221" i="89" s="1"/>
  <c r="BL219" i="89"/>
  <c r="AF219" i="89" s="1"/>
  <c r="AV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BA98" i="89" s="1"/>
  <c r="U98" i="89" s="1"/>
  <c r="AK98" i="89" s="1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AR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AY202" i="89" s="1"/>
  <c r="S202" i="89" s="1"/>
  <c r="AI202" i="89" s="1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AW40" i="89" s="1"/>
  <c r="BM44" i="89"/>
  <c r="AG44" i="89" s="1"/>
  <c r="AW44" i="89" s="1"/>
  <c r="BM34" i="89"/>
  <c r="AG34" i="89" s="1"/>
  <c r="AW34" i="89" s="1"/>
  <c r="BM48" i="89"/>
  <c r="AG48" i="89" s="1"/>
  <c r="AW48" i="89" s="1"/>
  <c r="BM52" i="89"/>
  <c r="AG52" i="89" s="1"/>
  <c r="AW52" i="89" s="1"/>
  <c r="BM56" i="89"/>
  <c r="AG56" i="89" s="1"/>
  <c r="AW56" i="89" s="1"/>
  <c r="BM60" i="89"/>
  <c r="AG60" i="89" s="1"/>
  <c r="AW60" i="89" s="1"/>
  <c r="BM64" i="89"/>
  <c r="AG64" i="89" s="1"/>
  <c r="AW64" i="89" s="1"/>
  <c r="BM68" i="89"/>
  <c r="AG68" i="89" s="1"/>
  <c r="AW68" i="89" s="1"/>
  <c r="BM72" i="89"/>
  <c r="AG72" i="89" s="1"/>
  <c r="AW72" i="89" s="1"/>
  <c r="BM76" i="89"/>
  <c r="AG76" i="89" s="1"/>
  <c r="AW76" i="89" s="1"/>
  <c r="BM106" i="89"/>
  <c r="AG106" i="89" s="1"/>
  <c r="AW106" i="89" s="1"/>
  <c r="BM85" i="89"/>
  <c r="AG85" i="89" s="1"/>
  <c r="AW85" i="89" s="1"/>
  <c r="BM81" i="89"/>
  <c r="AG81" i="89" s="1"/>
  <c r="AW81" i="89" s="1"/>
  <c r="BM90" i="89"/>
  <c r="AG90" i="89" s="1"/>
  <c r="AW90" i="89" s="1"/>
  <c r="BM105" i="89"/>
  <c r="AG105" i="89" s="1"/>
  <c r="AW105" i="89" s="1"/>
  <c r="BM112" i="89"/>
  <c r="AG112" i="89" s="1"/>
  <c r="AW112" i="89" s="1"/>
  <c r="BM94" i="89"/>
  <c r="AG94" i="89" s="1"/>
  <c r="AW94" i="89" s="1"/>
  <c r="BM98" i="89"/>
  <c r="AG98" i="89" s="1"/>
  <c r="AW98" i="89" s="1"/>
  <c r="BM102" i="89"/>
  <c r="AG102" i="89" s="1"/>
  <c r="AW102" i="89" s="1"/>
  <c r="BM115" i="89"/>
  <c r="AG115" i="89" s="1"/>
  <c r="AW115" i="89" s="1"/>
  <c r="BM119" i="89"/>
  <c r="AG119" i="89" s="1"/>
  <c r="AW119" i="89" s="1"/>
  <c r="BM123" i="89"/>
  <c r="AG123" i="89" s="1"/>
  <c r="AW123" i="89" s="1"/>
  <c r="BM128" i="89"/>
  <c r="AG128" i="89" s="1"/>
  <c r="AW128" i="89" s="1"/>
  <c r="BM132" i="89"/>
  <c r="AG132" i="89" s="1"/>
  <c r="AW132" i="89" s="1"/>
  <c r="BM136" i="89"/>
  <c r="AG136" i="89" s="1"/>
  <c r="AW136" i="89" s="1"/>
  <c r="BM140" i="89"/>
  <c r="AG140" i="89" s="1"/>
  <c r="AW140" i="89" s="1"/>
  <c r="BM144" i="89"/>
  <c r="AG144" i="89" s="1"/>
  <c r="AW144" i="89" s="1"/>
  <c r="BM150" i="89"/>
  <c r="AG150" i="89" s="1"/>
  <c r="AW150" i="89" s="1"/>
  <c r="BM154" i="89"/>
  <c r="AG154" i="89" s="1"/>
  <c r="AW154" i="89" s="1"/>
  <c r="BM156" i="89"/>
  <c r="AG156" i="89" s="1"/>
  <c r="AW156" i="89" s="1"/>
  <c r="BM160" i="89"/>
  <c r="AG160" i="89" s="1"/>
  <c r="AW160" i="89" s="1"/>
  <c r="BM164" i="89"/>
  <c r="AG164" i="89" s="1"/>
  <c r="AW164" i="89" s="1"/>
  <c r="BM167" i="89"/>
  <c r="AG167" i="89" s="1"/>
  <c r="AW167" i="89" s="1"/>
  <c r="BM172" i="89"/>
  <c r="AG172" i="89" s="1"/>
  <c r="AW172" i="89" s="1"/>
  <c r="BM177" i="89"/>
  <c r="AG177" i="89" s="1"/>
  <c r="AW177" i="89" s="1"/>
  <c r="BM189" i="89"/>
  <c r="AG189" i="89" s="1"/>
  <c r="AW189" i="89" s="1"/>
  <c r="BM193" i="89"/>
  <c r="AG193" i="89" s="1"/>
  <c r="AW193" i="89" s="1"/>
  <c r="BM181" i="89"/>
  <c r="AG181" i="89" s="1"/>
  <c r="AW181" i="89" s="1"/>
  <c r="BM185" i="89"/>
  <c r="AG185" i="89" s="1"/>
  <c r="AW185" i="89" s="1"/>
  <c r="BM196" i="89"/>
  <c r="AG196" i="89" s="1"/>
  <c r="AW196" i="89" s="1"/>
  <c r="BM201" i="89"/>
  <c r="AG201" i="89" s="1"/>
  <c r="AW201" i="89" s="1"/>
  <c r="BM203" i="89"/>
  <c r="AG203" i="89" s="1"/>
  <c r="AW203" i="89" s="1"/>
  <c r="BM207" i="89"/>
  <c r="AG207" i="89" s="1"/>
  <c r="AW207" i="89" s="1"/>
  <c r="BM211" i="89"/>
  <c r="AG211" i="89" s="1"/>
  <c r="AW211" i="89" s="1"/>
  <c r="BM215" i="89"/>
  <c r="AG215" i="89" s="1"/>
  <c r="AW215" i="89" s="1"/>
  <c r="BM220" i="89"/>
  <c r="AG220" i="89" s="1"/>
  <c r="AW220" i="89" s="1"/>
  <c r="BM223" i="89"/>
  <c r="AG223" i="89" s="1"/>
  <c r="AW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AV45" i="89" s="1"/>
  <c r="BL49" i="89"/>
  <c r="AF49" i="89" s="1"/>
  <c r="AV49" i="89" s="1"/>
  <c r="BL53" i="89"/>
  <c r="AF53" i="89" s="1"/>
  <c r="AV53" i="89" s="1"/>
  <c r="BL57" i="89"/>
  <c r="AF57" i="89" s="1"/>
  <c r="AV57" i="89" s="1"/>
  <c r="BL61" i="89"/>
  <c r="AF61" i="89" s="1"/>
  <c r="AV61" i="89" s="1"/>
  <c r="BL28" i="89"/>
  <c r="AF28" i="89" s="1"/>
  <c r="AV28" i="89" s="1"/>
  <c r="BL32" i="89"/>
  <c r="AF32" i="89" s="1"/>
  <c r="AV32" i="89" s="1"/>
  <c r="BL36" i="89"/>
  <c r="AF36" i="89" s="1"/>
  <c r="AV36" i="89" s="1"/>
  <c r="BL40" i="89"/>
  <c r="AF40" i="89" s="1"/>
  <c r="AV40" i="89" s="1"/>
  <c r="BL44" i="89"/>
  <c r="AF44" i="89" s="1"/>
  <c r="AV44" i="89" s="1"/>
  <c r="BL81" i="89"/>
  <c r="AF81" i="89" s="1"/>
  <c r="AV81" i="89" s="1"/>
  <c r="BL68" i="89"/>
  <c r="AF68" i="89" s="1"/>
  <c r="AV68" i="89" s="1"/>
  <c r="BL72" i="89"/>
  <c r="AF72" i="89" s="1"/>
  <c r="AV72" i="89" s="1"/>
  <c r="BL76" i="89"/>
  <c r="AF76" i="89" s="1"/>
  <c r="AV76" i="89" s="1"/>
  <c r="BL83" i="89"/>
  <c r="AF83" i="89" s="1"/>
  <c r="AV83" i="89" s="1"/>
  <c r="BL87" i="89"/>
  <c r="AF87" i="89" s="1"/>
  <c r="AV87" i="89" s="1"/>
  <c r="BL91" i="89"/>
  <c r="AF91" i="89" s="1"/>
  <c r="AV91" i="89" s="1"/>
  <c r="BL95" i="89"/>
  <c r="AF95" i="89" s="1"/>
  <c r="AV95" i="89" s="1"/>
  <c r="BL99" i="89"/>
  <c r="AF99" i="89" s="1"/>
  <c r="AV99" i="89" s="1"/>
  <c r="BL103" i="89"/>
  <c r="AF103" i="89" s="1"/>
  <c r="AV103" i="89" s="1"/>
  <c r="BL106" i="89"/>
  <c r="AF106" i="89" s="1"/>
  <c r="AV106" i="89" s="1"/>
  <c r="BL110" i="89"/>
  <c r="AF110" i="89" s="1"/>
  <c r="AV110" i="89" s="1"/>
  <c r="BL114" i="89"/>
  <c r="AF114" i="89" s="1"/>
  <c r="AV114" i="89" s="1"/>
  <c r="BL118" i="89"/>
  <c r="AF118" i="89" s="1"/>
  <c r="AV118" i="89" s="1"/>
  <c r="BL122" i="89"/>
  <c r="AF122" i="89" s="1"/>
  <c r="AV122" i="89" s="1"/>
  <c r="BL128" i="89"/>
  <c r="AF128" i="89" s="1"/>
  <c r="AV128" i="89" s="1"/>
  <c r="BL130" i="89"/>
  <c r="AF130" i="89" s="1"/>
  <c r="AV130" i="89" s="1"/>
  <c r="BL148" i="89"/>
  <c r="AF148" i="89" s="1"/>
  <c r="AV148" i="89" s="1"/>
  <c r="BL153" i="89"/>
  <c r="AF153" i="89" s="1"/>
  <c r="AV153" i="89" s="1"/>
  <c r="BL137" i="89"/>
  <c r="AF137" i="89" s="1"/>
  <c r="AV137" i="89" s="1"/>
  <c r="BL141" i="89"/>
  <c r="AF141" i="89" s="1"/>
  <c r="AV141" i="89" s="1"/>
  <c r="BL145" i="89"/>
  <c r="AF145" i="89" s="1"/>
  <c r="AV145" i="89" s="1"/>
  <c r="BL154" i="89"/>
  <c r="AF154" i="89" s="1"/>
  <c r="AV154" i="89" s="1"/>
  <c r="BL158" i="89"/>
  <c r="AF158" i="89" s="1"/>
  <c r="AV158" i="89" s="1"/>
  <c r="BL162" i="89"/>
  <c r="AF162" i="89" s="1"/>
  <c r="AV162" i="89" s="1"/>
  <c r="BL170" i="89"/>
  <c r="AF170" i="89" s="1"/>
  <c r="AV170" i="89" s="1"/>
  <c r="BL169" i="89"/>
  <c r="AF169" i="89" s="1"/>
  <c r="AV169" i="89" s="1"/>
  <c r="BL193" i="89"/>
  <c r="AF193" i="89" s="1"/>
  <c r="AV193" i="89" s="1"/>
  <c r="BL174" i="89"/>
  <c r="AF174" i="89" s="1"/>
  <c r="AV174" i="89" s="1"/>
  <c r="BL178" i="89"/>
  <c r="AF178" i="89" s="1"/>
  <c r="AV178" i="89" s="1"/>
  <c r="BL181" i="89"/>
  <c r="AF181" i="89" s="1"/>
  <c r="AV181" i="89" s="1"/>
  <c r="BL185" i="89"/>
  <c r="AF185" i="89" s="1"/>
  <c r="AV185" i="89" s="1"/>
  <c r="BL198" i="89"/>
  <c r="AF198" i="89" s="1"/>
  <c r="AV198" i="89" s="1"/>
  <c r="BL199" i="89"/>
  <c r="AF199" i="89" s="1"/>
  <c r="AV199" i="89" s="1"/>
  <c r="BL204" i="89"/>
  <c r="AF204" i="89" s="1"/>
  <c r="AV204" i="89" s="1"/>
  <c r="BL208" i="89"/>
  <c r="AF208" i="89" s="1"/>
  <c r="AV208" i="89" s="1"/>
  <c r="BL211" i="89"/>
  <c r="AF211" i="89" s="1"/>
  <c r="AV211" i="89" s="1"/>
  <c r="BL215" i="89"/>
  <c r="AF215" i="89" s="1"/>
  <c r="AV215" i="89" s="1"/>
  <c r="BL216" i="89"/>
  <c r="AF216" i="89" s="1"/>
  <c r="AV216" i="89" s="1"/>
  <c r="BL224" i="89"/>
  <c r="AF224" i="89" s="1"/>
  <c r="AV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BA66" i="89" s="1"/>
  <c r="U66" i="89" s="1"/>
  <c r="AK66" i="89" s="1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BA162" i="89" s="1"/>
  <c r="U162" i="89" s="1"/>
  <c r="AK162" i="89" s="1"/>
  <c r="DM166" i="89"/>
  <c r="DM172" i="89"/>
  <c r="DM174" i="89"/>
  <c r="DM178" i="89"/>
  <c r="BA178" i="89" s="1"/>
  <c r="U178" i="89" s="1"/>
  <c r="AK178" i="89" s="1"/>
  <c r="DM182" i="89"/>
  <c r="DM186" i="89"/>
  <c r="DM190" i="89"/>
  <c r="DM194" i="89"/>
  <c r="BA194" i="89" s="1"/>
  <c r="U194" i="89" s="1"/>
  <c r="AK194" i="89" s="1"/>
  <c r="DM199" i="89"/>
  <c r="DM202" i="89"/>
  <c r="DM206" i="89"/>
  <c r="DM210" i="89"/>
  <c r="BA210" i="89" s="1"/>
  <c r="U210" i="89" s="1"/>
  <c r="AK210" i="89" s="1"/>
  <c r="DM212" i="89"/>
  <c r="DM218" i="89"/>
  <c r="DM222" i="89"/>
  <c r="DM226" i="89"/>
  <c r="BA226" i="89" s="1"/>
  <c r="U226" i="89" s="1"/>
  <c r="AK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AZ202" i="89" s="1"/>
  <c r="T202" i="89" s="1"/>
  <c r="AJ202" i="89" s="1"/>
  <c r="DL206" i="89"/>
  <c r="DL211" i="89"/>
  <c r="AZ211" i="89" s="1"/>
  <c r="T211" i="89" s="1"/>
  <c r="AJ211" i="89" s="1"/>
  <c r="DL213" i="89"/>
  <c r="DL217" i="89"/>
  <c r="AZ217" i="89" s="1"/>
  <c r="T217" i="89" s="1"/>
  <c r="AJ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AR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AY90" i="89" s="1"/>
  <c r="S90" i="89" s="1"/>
  <c r="AI90" i="89" s="1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AW41" i="89" s="1"/>
  <c r="BM45" i="89"/>
  <c r="AG45" i="89" s="1"/>
  <c r="AW45" i="89" s="1"/>
  <c r="BM49" i="89"/>
  <c r="AG49" i="89" s="1"/>
  <c r="AW49" i="89" s="1"/>
  <c r="BM53" i="89"/>
  <c r="AG53" i="89" s="1"/>
  <c r="AW53" i="89" s="1"/>
  <c r="BM57" i="89"/>
  <c r="AG57" i="89" s="1"/>
  <c r="AW57" i="89" s="1"/>
  <c r="BM61" i="89"/>
  <c r="AG61" i="89" s="1"/>
  <c r="AW61" i="89" s="1"/>
  <c r="BM65" i="89"/>
  <c r="AG65" i="89" s="1"/>
  <c r="AW65" i="89" s="1"/>
  <c r="BM69" i="89"/>
  <c r="AG69" i="89" s="1"/>
  <c r="AW69" i="89" s="1"/>
  <c r="BM73" i="89"/>
  <c r="AG73" i="89" s="1"/>
  <c r="AW73" i="89" s="1"/>
  <c r="BM77" i="89"/>
  <c r="AG77" i="89" s="1"/>
  <c r="AW77" i="89" s="1"/>
  <c r="BM80" i="89"/>
  <c r="AG80" i="89" s="1"/>
  <c r="AW80" i="89" s="1"/>
  <c r="BM84" i="89"/>
  <c r="AG84" i="89" s="1"/>
  <c r="AW84" i="89" s="1"/>
  <c r="BM92" i="89"/>
  <c r="AG92" i="89" s="1"/>
  <c r="AW92" i="89" s="1"/>
  <c r="BM113" i="89"/>
  <c r="AG113" i="89" s="1"/>
  <c r="AW113" i="89" s="1"/>
  <c r="BM116" i="89"/>
  <c r="AG116" i="89" s="1"/>
  <c r="AW116" i="89" s="1"/>
  <c r="BM120" i="89"/>
  <c r="AG120" i="89" s="1"/>
  <c r="AW120" i="89" s="1"/>
  <c r="BM124" i="89"/>
  <c r="AG124" i="89" s="1"/>
  <c r="AW124" i="89" s="1"/>
  <c r="BM157" i="89"/>
  <c r="AG157" i="89" s="1"/>
  <c r="AW157" i="89" s="1"/>
  <c r="BM161" i="89"/>
  <c r="AG161" i="89" s="1"/>
  <c r="AW161" i="89" s="1"/>
  <c r="BM165" i="89"/>
  <c r="AG165" i="89" s="1"/>
  <c r="AW165" i="89" s="1"/>
  <c r="BM171" i="89"/>
  <c r="AG171" i="89" s="1"/>
  <c r="AW171" i="89" s="1"/>
  <c r="BM174" i="89"/>
  <c r="AG174" i="89" s="1"/>
  <c r="AW174" i="89" s="1"/>
  <c r="BM178" i="89"/>
  <c r="AG178" i="89" s="1"/>
  <c r="AW178" i="89" s="1"/>
  <c r="BM186" i="89"/>
  <c r="AG186" i="89" s="1"/>
  <c r="AW186" i="89" s="1"/>
  <c r="BM197" i="89"/>
  <c r="AG197" i="89" s="1"/>
  <c r="AW197" i="89" s="1"/>
  <c r="BM198" i="89"/>
  <c r="AG198" i="89" s="1"/>
  <c r="AW198" i="89" s="1"/>
  <c r="BM204" i="89"/>
  <c r="AG204" i="89" s="1"/>
  <c r="AW204" i="89" s="1"/>
  <c r="BM208" i="89"/>
  <c r="AG208" i="89" s="1"/>
  <c r="AW208" i="89" s="1"/>
  <c r="BM212" i="89"/>
  <c r="AG212" i="89" s="1"/>
  <c r="AW212" i="89" s="1"/>
  <c r="BM217" i="89"/>
  <c r="AG217" i="89" s="1"/>
  <c r="AW217" i="89" s="1"/>
  <c r="BM221" i="89"/>
  <c r="AG221" i="89" s="1"/>
  <c r="AW221" i="89" s="1"/>
  <c r="BM224" i="89"/>
  <c r="AG224" i="89" s="1"/>
  <c r="AW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AM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BC82" i="89" s="1"/>
  <c r="W82" i="89" s="1"/>
  <c r="AM82" i="89" s="1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AN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BD170" i="89" s="1"/>
  <c r="X170" i="89" s="1"/>
  <c r="AN170" i="89" s="1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BD152" i="89" s="1"/>
  <c r="X152" i="89" s="1"/>
  <c r="AN152" i="89" s="1"/>
  <c r="DP151" i="89"/>
  <c r="BD151" i="89" s="1"/>
  <c r="X151" i="89" s="1"/>
  <c r="AN151" i="89" s="1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AN104" i="89" s="1"/>
  <c r="DP103" i="89"/>
  <c r="BD103" i="89" s="1"/>
  <c r="X103" i="89" s="1"/>
  <c r="AN103" i="89" s="1"/>
  <c r="DP102" i="89"/>
  <c r="DP101" i="89"/>
  <c r="DP100" i="89"/>
  <c r="DP99" i="89"/>
  <c r="DP98" i="89"/>
  <c r="BD98" i="89" s="1"/>
  <c r="X98" i="89" s="1"/>
  <c r="AN98" i="89" s="1"/>
  <c r="DP97" i="89"/>
  <c r="DP96" i="89"/>
  <c r="DP95" i="89"/>
  <c r="DP94" i="89"/>
  <c r="DP93" i="89"/>
  <c r="BD93" i="89" s="1"/>
  <c r="X93" i="89" s="1"/>
  <c r="AN93" i="89" s="1"/>
  <c r="DP92" i="89"/>
  <c r="BD92" i="89" s="1"/>
  <c r="X92" i="89" s="1"/>
  <c r="AN92" i="89" s="1"/>
  <c r="DP91" i="89"/>
  <c r="DP90" i="89"/>
  <c r="DP89" i="89"/>
  <c r="DP88" i="89"/>
  <c r="DP87" i="89"/>
  <c r="BD87" i="89" s="1"/>
  <c r="X87" i="89" s="1"/>
  <c r="AN87" i="89" s="1"/>
  <c r="DP86" i="89"/>
  <c r="DP85" i="89"/>
  <c r="DP84" i="89"/>
  <c r="BD84" i="89" s="1"/>
  <c r="X84" i="89" s="1"/>
  <c r="AN84" i="89" s="1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BD43" i="89" s="1"/>
  <c r="X43" i="89" s="1"/>
  <c r="AN43" i="89" s="1"/>
  <c r="DP42" i="89"/>
  <c r="BD42" i="89" s="1"/>
  <c r="X42" i="89" s="1"/>
  <c r="AN42" i="89" s="1"/>
  <c r="DP41" i="89"/>
  <c r="BD41" i="89" s="1"/>
  <c r="X41" i="89" s="1"/>
  <c r="AN41" i="89" s="1"/>
  <c r="DP40" i="89"/>
  <c r="BD40" i="89" s="1"/>
  <c r="X40" i="89" s="1"/>
  <c r="AN40" i="89" s="1"/>
  <c r="DP39" i="89"/>
  <c r="DP38" i="89"/>
  <c r="DP37" i="89"/>
  <c r="DP36" i="89"/>
  <c r="DP35" i="89"/>
  <c r="DP34" i="89"/>
  <c r="BD34" i="89" s="1"/>
  <c r="X34" i="89" s="1"/>
  <c r="AN34" i="89" s="1"/>
  <c r="DP33" i="89"/>
  <c r="DP32" i="89"/>
  <c r="DP31" i="89"/>
  <c r="DP30" i="89"/>
  <c r="DP29" i="89"/>
  <c r="DP28" i="89"/>
  <c r="DP27" i="89"/>
  <c r="BD27" i="89" s="1"/>
  <c r="X27" i="89" s="1"/>
  <c r="AN27" i="89" s="1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BI133" i="89" s="1"/>
  <c r="AC133" i="89" s="1"/>
  <c r="AS133" i="89" s="1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BI103" i="89" s="1"/>
  <c r="AC103" i="89" s="1"/>
  <c r="AS103" i="89" s="1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AV46" i="89" s="1"/>
  <c r="BL50" i="89"/>
  <c r="AF50" i="89" s="1"/>
  <c r="AV50" i="89" s="1"/>
  <c r="BL54" i="89"/>
  <c r="AF54" i="89" s="1"/>
  <c r="AV54" i="89" s="1"/>
  <c r="BL58" i="89"/>
  <c r="AF58" i="89" s="1"/>
  <c r="AV58" i="89" s="1"/>
  <c r="BL62" i="89"/>
  <c r="AF62" i="89" s="1"/>
  <c r="AV62" i="89" s="1"/>
  <c r="BL29" i="89"/>
  <c r="AF29" i="89" s="1"/>
  <c r="AV29" i="89" s="1"/>
  <c r="BL33" i="89"/>
  <c r="AF33" i="89" s="1"/>
  <c r="AV33" i="89" s="1"/>
  <c r="BL37" i="89"/>
  <c r="AF37" i="89" s="1"/>
  <c r="AV37" i="89" s="1"/>
  <c r="BL41" i="89"/>
  <c r="AF41" i="89" s="1"/>
  <c r="AV41" i="89" s="1"/>
  <c r="BL80" i="89"/>
  <c r="AF80" i="89" s="1"/>
  <c r="AV80" i="89" s="1"/>
  <c r="BL65" i="89"/>
  <c r="AF65" i="89" s="1"/>
  <c r="AV65" i="89" s="1"/>
  <c r="BL69" i="89"/>
  <c r="AF69" i="89" s="1"/>
  <c r="AV69" i="89" s="1"/>
  <c r="BL73" i="89"/>
  <c r="AF73" i="89" s="1"/>
  <c r="AV73" i="89" s="1"/>
  <c r="BL77" i="89"/>
  <c r="AF77" i="89" s="1"/>
  <c r="AV77" i="89" s="1"/>
  <c r="BL84" i="89"/>
  <c r="AF84" i="89" s="1"/>
  <c r="AV84" i="89" s="1"/>
  <c r="BL88" i="89"/>
  <c r="AF88" i="89" s="1"/>
  <c r="AV88" i="89" s="1"/>
  <c r="BL92" i="89"/>
  <c r="AF92" i="89" s="1"/>
  <c r="AV92" i="89" s="1"/>
  <c r="BL96" i="89"/>
  <c r="AF96" i="89" s="1"/>
  <c r="AV96" i="89" s="1"/>
  <c r="BL100" i="89"/>
  <c r="AF100" i="89" s="1"/>
  <c r="AV100" i="89" s="1"/>
  <c r="BL104" i="89"/>
  <c r="AF104" i="89" s="1"/>
  <c r="AV104" i="89" s="1"/>
  <c r="BL107" i="89"/>
  <c r="AF107" i="89" s="1"/>
  <c r="AV107" i="89" s="1"/>
  <c r="BL111" i="89"/>
  <c r="AF111" i="89" s="1"/>
  <c r="AV111" i="89" s="1"/>
  <c r="BL115" i="89"/>
  <c r="AF115" i="89" s="1"/>
  <c r="AV115" i="89" s="1"/>
  <c r="BL119" i="89"/>
  <c r="AF119" i="89" s="1"/>
  <c r="AV119" i="89" s="1"/>
  <c r="BL123" i="89"/>
  <c r="AF123" i="89" s="1"/>
  <c r="AV123" i="89" s="1"/>
  <c r="BL131" i="89"/>
  <c r="AF131" i="89" s="1"/>
  <c r="AV131" i="89" s="1"/>
  <c r="BL134" i="89"/>
  <c r="AF134" i="89" s="1"/>
  <c r="AV134" i="89" s="1"/>
  <c r="BL150" i="89"/>
  <c r="AF150" i="89" s="1"/>
  <c r="AV150" i="89" s="1"/>
  <c r="BL147" i="89"/>
  <c r="AF147" i="89" s="1"/>
  <c r="AV147" i="89" s="1"/>
  <c r="BL138" i="89"/>
  <c r="AF138" i="89" s="1"/>
  <c r="AV138" i="89" s="1"/>
  <c r="BL142" i="89"/>
  <c r="AF142" i="89" s="1"/>
  <c r="AV142" i="89" s="1"/>
  <c r="BL146" i="89"/>
  <c r="AF146" i="89" s="1"/>
  <c r="AV146" i="89" s="1"/>
  <c r="BL155" i="89"/>
  <c r="AF155" i="89" s="1"/>
  <c r="AV155" i="89" s="1"/>
  <c r="BL159" i="89"/>
  <c r="AF159" i="89" s="1"/>
  <c r="AV159" i="89" s="1"/>
  <c r="BL163" i="89"/>
  <c r="AF163" i="89" s="1"/>
  <c r="AV163" i="89" s="1"/>
  <c r="BL179" i="89"/>
  <c r="AF179" i="89" s="1"/>
  <c r="AV179" i="89" s="1"/>
  <c r="BL188" i="89"/>
  <c r="AF188" i="89" s="1"/>
  <c r="AV188" i="89" s="1"/>
  <c r="BL171" i="89"/>
  <c r="AF171" i="89" s="1"/>
  <c r="AV171" i="89" s="1"/>
  <c r="BL175" i="89"/>
  <c r="AF175" i="89" s="1"/>
  <c r="AV175" i="89" s="1"/>
  <c r="BL190" i="89"/>
  <c r="AF190" i="89" s="1"/>
  <c r="AV190" i="89" s="1"/>
  <c r="BL182" i="89"/>
  <c r="AF182" i="89" s="1"/>
  <c r="AV182" i="89" s="1"/>
  <c r="BL186" i="89"/>
  <c r="AF186" i="89" s="1"/>
  <c r="AV186" i="89" s="1"/>
  <c r="BL202" i="89"/>
  <c r="AF202" i="89" s="1"/>
  <c r="AV202" i="89" s="1"/>
  <c r="BL200" i="89"/>
  <c r="AF200" i="89" s="1"/>
  <c r="AV200" i="89" s="1"/>
  <c r="BL205" i="89"/>
  <c r="AF205" i="89" s="1"/>
  <c r="AV205" i="89" s="1"/>
  <c r="BL210" i="89"/>
  <c r="AF210" i="89" s="1"/>
  <c r="AV210" i="89" s="1"/>
  <c r="BL212" i="89"/>
  <c r="AF212" i="89" s="1"/>
  <c r="AV212" i="89" s="1"/>
  <c r="BL222" i="89"/>
  <c r="AF222" i="89" s="1"/>
  <c r="AV222" i="89" s="1"/>
  <c r="BL217" i="89"/>
  <c r="AF217" i="89" s="1"/>
  <c r="AV217" i="89" s="1"/>
  <c r="BL225" i="89"/>
  <c r="AF225" i="89" s="1"/>
  <c r="AV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BA67" i="89" s="1"/>
  <c r="U67" i="89" s="1"/>
  <c r="AK67" i="89" s="1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BA179" i="89" s="1"/>
  <c r="U179" i="89" s="1"/>
  <c r="AK179" i="89" s="1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AS182" i="89" s="1"/>
  <c r="EK186" i="89"/>
  <c r="EK190" i="89"/>
  <c r="BI190" i="89" s="1"/>
  <c r="AC190" i="89" s="1"/>
  <c r="AS190" i="89" s="1"/>
  <c r="EK194" i="89"/>
  <c r="EK200" i="89"/>
  <c r="EK196" i="89"/>
  <c r="EK204" i="89"/>
  <c r="BI204" i="89" s="1"/>
  <c r="AC204" i="89" s="1"/>
  <c r="AS204" i="89" s="1"/>
  <c r="EK208" i="89"/>
  <c r="EK213" i="89"/>
  <c r="EK217" i="89"/>
  <c r="EK222" i="89"/>
  <c r="BI222" i="89" s="1"/>
  <c r="AC222" i="89" s="1"/>
  <c r="AS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AZ43" i="89" s="1"/>
  <c r="T43" i="89" s="1"/>
  <c r="AJ43" i="89" s="1"/>
  <c r="DL66" i="89"/>
  <c r="DL70" i="89"/>
  <c r="DL74" i="89"/>
  <c r="DL78" i="89"/>
  <c r="DL83" i="89"/>
  <c r="AZ83" i="89" s="1"/>
  <c r="T83" i="89" s="1"/>
  <c r="AJ83" i="89" s="1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BD150" i="89" l="1"/>
  <c r="X150" i="89" s="1"/>
  <c r="AN150" i="89" s="1"/>
  <c r="BI207" i="89"/>
  <c r="AC207" i="89" s="1"/>
  <c r="AS207" i="89" s="1"/>
  <c r="BH87" i="89"/>
  <c r="AB87" i="89" s="1"/>
  <c r="AR87" i="89" s="1"/>
  <c r="BC108" i="89"/>
  <c r="W108" i="89" s="1"/>
  <c r="AM108" i="89" s="1"/>
  <c r="BA187" i="89"/>
  <c r="U187" i="89" s="1"/>
  <c r="AK187" i="89" s="1"/>
  <c r="BD44" i="89"/>
  <c r="X44" i="89" s="1"/>
  <c r="AN44" i="89" s="1"/>
  <c r="AY148" i="89"/>
  <c r="S148" i="89" s="1"/>
  <c r="AI148" i="89" s="1"/>
  <c r="BF227" i="89"/>
  <c r="Z227" i="89" s="1"/>
  <c r="AP227" i="89" s="1"/>
  <c r="BA163" i="89"/>
  <c r="U163" i="89" s="1"/>
  <c r="AK163" i="89" s="1"/>
  <c r="BD149" i="89"/>
  <c r="X149" i="89" s="1"/>
  <c r="AN149" i="89" s="1"/>
  <c r="AY139" i="89"/>
  <c r="S139" i="89" s="1"/>
  <c r="AI139" i="89" s="1"/>
  <c r="BE223" i="90"/>
  <c r="Y223" i="90" s="1"/>
  <c r="AO223" i="90" s="1"/>
  <c r="BH227" i="90"/>
  <c r="AB227" i="90" s="1"/>
  <c r="AR227" i="90" s="1"/>
  <c r="BF223" i="89"/>
  <c r="Z223" i="89" s="1"/>
  <c r="AP223" i="89" s="1"/>
  <c r="BD153" i="89"/>
  <c r="X153" i="89" s="1"/>
  <c r="AN153" i="89" s="1"/>
  <c r="BH134" i="89"/>
  <c r="AB134" i="89" s="1"/>
  <c r="AR134" i="89" s="1"/>
  <c r="BE222" i="90"/>
  <c r="Y222" i="90" s="1"/>
  <c r="AO222" i="90" s="1"/>
  <c r="BH226" i="90"/>
  <c r="AB226" i="90" s="1"/>
  <c r="AR226" i="90" s="1"/>
  <c r="BF227" i="90"/>
  <c r="Z227" i="90" s="1"/>
  <c r="AP227" i="90" s="1"/>
  <c r="BF226" i="90"/>
  <c r="Z226" i="90" s="1"/>
  <c r="AP226" i="90" s="1"/>
  <c r="BA227" i="90"/>
  <c r="U227" i="90" s="1"/>
  <c r="AK227" i="90" s="1"/>
  <c r="BE221" i="90"/>
  <c r="Y221" i="90" s="1"/>
  <c r="AO221" i="90" s="1"/>
  <c r="BA226" i="90"/>
  <c r="U226" i="90" s="1"/>
  <c r="AK226" i="90" s="1"/>
  <c r="BC107" i="89"/>
  <c r="W107" i="89" s="1"/>
  <c r="AM107" i="89" s="1"/>
  <c r="BA222" i="89"/>
  <c r="U222" i="89" s="1"/>
  <c r="AK222" i="89" s="1"/>
  <c r="BF220" i="89"/>
  <c r="Z220" i="89" s="1"/>
  <c r="AP220" i="89" s="1"/>
  <c r="FS61" i="44"/>
  <c r="BI184" i="89"/>
  <c r="AC184" i="89" s="1"/>
  <c r="AS184" i="89" s="1"/>
  <c r="BF162" i="89"/>
  <c r="Z162" i="89" s="1"/>
  <c r="AP162" i="89" s="1"/>
  <c r="BI90" i="89"/>
  <c r="AC90" i="89" s="1"/>
  <c r="AS90" i="89" s="1"/>
  <c r="BI68" i="89"/>
  <c r="AC68" i="89" s="1"/>
  <c r="AS68" i="89" s="1"/>
  <c r="BI156" i="89"/>
  <c r="AC156" i="89" s="1"/>
  <c r="AS156" i="89" s="1"/>
  <c r="BI220" i="89"/>
  <c r="AC220" i="89" s="1"/>
  <c r="AS220" i="89" s="1"/>
  <c r="BF174" i="89"/>
  <c r="Z174" i="89" s="1"/>
  <c r="AP174" i="89" s="1"/>
  <c r="AZ111" i="90"/>
  <c r="T111" i="90" s="1"/>
  <c r="AJ111" i="90" s="1"/>
  <c r="BK33" i="90"/>
  <c r="AE33" i="90" s="1"/>
  <c r="AU33" i="90" s="1"/>
  <c r="BK49" i="90"/>
  <c r="AE49" i="90" s="1"/>
  <c r="AU49" i="90" s="1"/>
  <c r="BK109" i="90"/>
  <c r="AE109" i="90" s="1"/>
  <c r="AU109" i="90" s="1"/>
  <c r="BK121" i="90"/>
  <c r="AE121" i="90" s="1"/>
  <c r="AU121" i="90" s="1"/>
  <c r="BK125" i="90"/>
  <c r="AE125" i="90" s="1"/>
  <c r="AU125" i="90" s="1"/>
  <c r="BK133" i="90"/>
  <c r="AE133" i="90" s="1"/>
  <c r="AU133" i="90" s="1"/>
  <c r="BK165" i="90"/>
  <c r="AE165" i="90" s="1"/>
  <c r="AU165" i="90" s="1"/>
  <c r="BK189" i="90"/>
  <c r="AE189" i="90" s="1"/>
  <c r="AU189" i="90" s="1"/>
  <c r="BK192" i="90"/>
  <c r="AE192" i="90" s="1"/>
  <c r="AU192" i="90" s="1"/>
  <c r="BK197" i="90"/>
  <c r="AE197" i="90" s="1"/>
  <c r="AU197" i="90" s="1"/>
  <c r="BK220" i="90"/>
  <c r="AE220" i="90" s="1"/>
  <c r="AU220" i="90" s="1"/>
  <c r="BK214" i="90"/>
  <c r="AE214" i="90" s="1"/>
  <c r="AU214" i="90" s="1"/>
  <c r="AZ148" i="90"/>
  <c r="T148" i="90" s="1"/>
  <c r="AJ148" i="90" s="1"/>
  <c r="AZ214" i="90"/>
  <c r="T214" i="90" s="1"/>
  <c r="AJ214" i="90" s="1"/>
  <c r="BI153" i="89"/>
  <c r="AC153" i="89" s="1"/>
  <c r="AS153" i="89" s="1"/>
  <c r="AZ49" i="90"/>
  <c r="T49" i="90" s="1"/>
  <c r="AJ49" i="90" s="1"/>
  <c r="AZ33" i="90"/>
  <c r="T33" i="90" s="1"/>
  <c r="AJ33" i="90" s="1"/>
  <c r="BI224" i="90"/>
  <c r="AC224" i="90" s="1"/>
  <c r="AS224" i="90" s="1"/>
  <c r="BK179" i="90"/>
  <c r="AE179" i="90" s="1"/>
  <c r="AU179" i="90" s="1"/>
  <c r="BK119" i="90"/>
  <c r="AE119" i="90" s="1"/>
  <c r="AU119" i="90" s="1"/>
  <c r="BK167" i="90"/>
  <c r="AE167" i="90" s="1"/>
  <c r="AU167" i="90" s="1"/>
  <c r="BK194" i="90"/>
  <c r="AE194" i="90" s="1"/>
  <c r="AU194" i="90" s="1"/>
  <c r="BI225" i="90"/>
  <c r="AC225" i="90" s="1"/>
  <c r="AS225" i="90" s="1"/>
  <c r="BF222" i="90"/>
  <c r="Z222" i="90" s="1"/>
  <c r="AP222" i="90" s="1"/>
  <c r="BF224" i="90"/>
  <c r="Z224" i="90" s="1"/>
  <c r="AP224" i="90" s="1"/>
  <c r="BA223" i="90"/>
  <c r="U223" i="90" s="1"/>
  <c r="AK223" i="90" s="1"/>
  <c r="BI223" i="90"/>
  <c r="AC223" i="90" s="1"/>
  <c r="AS223" i="90" s="1"/>
  <c r="BI226" i="90"/>
  <c r="AC226" i="90" s="1"/>
  <c r="AS226" i="90" s="1"/>
  <c r="BF220" i="90"/>
  <c r="Z220" i="90" s="1"/>
  <c r="AP220" i="90" s="1"/>
  <c r="BF223" i="90"/>
  <c r="Z223" i="90" s="1"/>
  <c r="AP223" i="90" s="1"/>
  <c r="BA221" i="90"/>
  <c r="U221" i="90" s="1"/>
  <c r="AK221" i="90" s="1"/>
  <c r="BA219" i="90"/>
  <c r="U219" i="90" s="1"/>
  <c r="AK219" i="90" s="1"/>
  <c r="BA224" i="90"/>
  <c r="U224" i="90" s="1"/>
  <c r="AK224" i="90" s="1"/>
  <c r="BG227" i="90"/>
  <c r="AA227" i="90" s="1"/>
  <c r="AQ227" i="90" s="1"/>
  <c r="BI227" i="90"/>
  <c r="AC227" i="90" s="1"/>
  <c r="AS227" i="90" s="1"/>
  <c r="BH225" i="90"/>
  <c r="AB225" i="90" s="1"/>
  <c r="AR225" i="90" s="1"/>
  <c r="BF219" i="90"/>
  <c r="Z219" i="90" s="1"/>
  <c r="AP219" i="90" s="1"/>
  <c r="BF225" i="90"/>
  <c r="Z225" i="90" s="1"/>
  <c r="AP225" i="90" s="1"/>
  <c r="BA220" i="90"/>
  <c r="U220" i="90" s="1"/>
  <c r="AK220" i="90" s="1"/>
  <c r="BA225" i="90"/>
  <c r="U225" i="90" s="1"/>
  <c r="AK225" i="90" s="1"/>
  <c r="BD227" i="90"/>
  <c r="X227" i="90" s="1"/>
  <c r="AN227" i="90" s="1"/>
  <c r="BF221" i="90"/>
  <c r="Z221" i="90" s="1"/>
  <c r="AP221" i="90" s="1"/>
  <c r="BA222" i="90"/>
  <c r="U222" i="90" s="1"/>
  <c r="AK222" i="90" s="1"/>
  <c r="BG226" i="90"/>
  <c r="AA226" i="90" s="1"/>
  <c r="AQ226" i="90" s="1"/>
  <c r="BG225" i="90"/>
  <c r="AA225" i="90" s="1"/>
  <c r="AQ225" i="90" s="1"/>
  <c r="BG211" i="90"/>
  <c r="AA211" i="90" s="1"/>
  <c r="AQ211" i="90" s="1"/>
  <c r="BK29" i="90"/>
  <c r="AE29" i="90" s="1"/>
  <c r="AU29" i="90" s="1"/>
  <c r="BK45" i="90"/>
  <c r="AE45" i="90" s="1"/>
  <c r="AU45" i="90" s="1"/>
  <c r="BK61" i="90"/>
  <c r="AE61" i="90" s="1"/>
  <c r="AU61" i="90" s="1"/>
  <c r="BK105" i="90"/>
  <c r="AE105" i="90" s="1"/>
  <c r="AU105" i="90" s="1"/>
  <c r="BK117" i="90"/>
  <c r="AE117" i="90" s="1"/>
  <c r="AU117" i="90" s="1"/>
  <c r="BK129" i="90"/>
  <c r="AE129" i="90" s="1"/>
  <c r="AU129" i="90" s="1"/>
  <c r="BK181" i="90"/>
  <c r="AE181" i="90" s="1"/>
  <c r="AU181" i="90" s="1"/>
  <c r="Q2" i="90"/>
  <c r="BK99" i="90"/>
  <c r="AE99" i="90" s="1"/>
  <c r="AU99" i="90" s="1"/>
  <c r="BK103" i="90"/>
  <c r="AE103" i="90" s="1"/>
  <c r="AU103" i="90" s="1"/>
  <c r="BK135" i="90"/>
  <c r="AE135" i="90" s="1"/>
  <c r="AU135" i="90" s="1"/>
  <c r="BK227" i="90"/>
  <c r="AE227" i="90" s="1"/>
  <c r="AU227" i="90" s="1"/>
  <c r="AZ63" i="90"/>
  <c r="T63" i="90" s="1"/>
  <c r="AJ63" i="90" s="1"/>
  <c r="BE145" i="90"/>
  <c r="Y145" i="90" s="1"/>
  <c r="AO145" i="90" s="1"/>
  <c r="BE137" i="90"/>
  <c r="Y137" i="90" s="1"/>
  <c r="AO137" i="90" s="1"/>
  <c r="BE141" i="90"/>
  <c r="Y141" i="90" s="1"/>
  <c r="AO141" i="90" s="1"/>
  <c r="BE162" i="90"/>
  <c r="Y162" i="90" s="1"/>
  <c r="AO162" i="90" s="1"/>
  <c r="BE166" i="90"/>
  <c r="Y166" i="90" s="1"/>
  <c r="AO166" i="90" s="1"/>
  <c r="BE149" i="90"/>
  <c r="Y149" i="90" s="1"/>
  <c r="AO149" i="90" s="1"/>
  <c r="BE170" i="90"/>
  <c r="Y170" i="90" s="1"/>
  <c r="AO170" i="90" s="1"/>
  <c r="AZ175" i="90"/>
  <c r="T175" i="90" s="1"/>
  <c r="AJ175" i="90" s="1"/>
  <c r="AZ60" i="90"/>
  <c r="T60" i="90" s="1"/>
  <c r="AJ60" i="90" s="1"/>
  <c r="AZ44" i="90"/>
  <c r="T44" i="90" s="1"/>
  <c r="AJ44" i="90" s="1"/>
  <c r="AZ130" i="90"/>
  <c r="T130" i="90" s="1"/>
  <c r="AJ130" i="90" s="1"/>
  <c r="AZ114" i="90"/>
  <c r="T114" i="90" s="1"/>
  <c r="AJ114" i="90" s="1"/>
  <c r="AZ98" i="90"/>
  <c r="T98" i="90" s="1"/>
  <c r="AJ98" i="90" s="1"/>
  <c r="AZ82" i="90"/>
  <c r="T82" i="90" s="1"/>
  <c r="AJ82" i="90" s="1"/>
  <c r="AZ143" i="90"/>
  <c r="T143" i="90" s="1"/>
  <c r="AJ143" i="90" s="1"/>
  <c r="BK224" i="90"/>
  <c r="AE224" i="90" s="1"/>
  <c r="AU224" i="90" s="1"/>
  <c r="AZ64" i="90"/>
  <c r="T64" i="90" s="1"/>
  <c r="AJ64" i="90" s="1"/>
  <c r="AZ158" i="90"/>
  <c r="T158" i="90" s="1"/>
  <c r="AJ158" i="90" s="1"/>
  <c r="AZ126" i="90"/>
  <c r="T126" i="90" s="1"/>
  <c r="AJ126" i="90" s="1"/>
  <c r="AZ110" i="90"/>
  <c r="T110" i="90" s="1"/>
  <c r="AJ110" i="90" s="1"/>
  <c r="AZ94" i="90"/>
  <c r="T94" i="90" s="1"/>
  <c r="AJ94" i="90" s="1"/>
  <c r="AZ78" i="90"/>
  <c r="T78" i="90" s="1"/>
  <c r="AJ78" i="90" s="1"/>
  <c r="BK195" i="90"/>
  <c r="AE195" i="90" s="1"/>
  <c r="AU195" i="90" s="1"/>
  <c r="BK199" i="90"/>
  <c r="AE199" i="90" s="1"/>
  <c r="AU199" i="90" s="1"/>
  <c r="BK209" i="90"/>
  <c r="AE209" i="90" s="1"/>
  <c r="AU209" i="90" s="1"/>
  <c r="AZ191" i="90"/>
  <c r="T191" i="90" s="1"/>
  <c r="AJ191" i="90" s="1"/>
  <c r="AZ186" i="90"/>
  <c r="T186" i="90" s="1"/>
  <c r="AJ186" i="90" s="1"/>
  <c r="BG78" i="90"/>
  <c r="AA78" i="90" s="1"/>
  <c r="AQ78" i="90" s="1"/>
  <c r="BG141" i="90"/>
  <c r="AA141" i="90" s="1"/>
  <c r="AQ141" i="90" s="1"/>
  <c r="BG157" i="90"/>
  <c r="AA157" i="90" s="1"/>
  <c r="AQ157" i="90" s="1"/>
  <c r="BK37" i="90"/>
  <c r="AE37" i="90" s="1"/>
  <c r="AU37" i="90" s="1"/>
  <c r="BK53" i="90"/>
  <c r="AE53" i="90" s="1"/>
  <c r="AU53" i="90" s="1"/>
  <c r="BK157" i="90"/>
  <c r="AE157" i="90" s="1"/>
  <c r="AU157" i="90" s="1"/>
  <c r="BK161" i="90"/>
  <c r="AE161" i="90" s="1"/>
  <c r="AU161" i="90" s="1"/>
  <c r="BK169" i="90"/>
  <c r="AE169" i="90" s="1"/>
  <c r="AU169" i="90" s="1"/>
  <c r="BK173" i="90"/>
  <c r="AE173" i="90" s="1"/>
  <c r="AU173" i="90" s="1"/>
  <c r="AZ182" i="90"/>
  <c r="T182" i="90" s="1"/>
  <c r="AJ182" i="90" s="1"/>
  <c r="AZ134" i="90"/>
  <c r="T134" i="90" s="1"/>
  <c r="AJ134" i="90" s="1"/>
  <c r="BG171" i="90"/>
  <c r="AA171" i="90" s="1"/>
  <c r="AQ171" i="90" s="1"/>
  <c r="BG223" i="90"/>
  <c r="AA223" i="90" s="1"/>
  <c r="AQ223" i="90" s="1"/>
  <c r="BK98" i="90"/>
  <c r="AE98" i="90" s="1"/>
  <c r="AU98" i="90" s="1"/>
  <c r="BK102" i="90"/>
  <c r="AE102" i="90" s="1"/>
  <c r="AU102" i="90" s="1"/>
  <c r="BK134" i="90"/>
  <c r="AE134" i="90" s="1"/>
  <c r="AU134" i="90" s="1"/>
  <c r="BK211" i="90"/>
  <c r="AE211" i="90" s="1"/>
  <c r="AU211" i="90" s="1"/>
  <c r="BK223" i="90"/>
  <c r="AE223" i="90" s="1"/>
  <c r="AU223" i="90" s="1"/>
  <c r="BK226" i="90"/>
  <c r="AE226" i="90" s="1"/>
  <c r="AU226" i="90" s="1"/>
  <c r="AZ193" i="90"/>
  <c r="T193" i="90" s="1"/>
  <c r="AJ193" i="90" s="1"/>
  <c r="BE136" i="90"/>
  <c r="Y136" i="90" s="1"/>
  <c r="AO136" i="90" s="1"/>
  <c r="BE140" i="90"/>
  <c r="Y140" i="90" s="1"/>
  <c r="AO140" i="90" s="1"/>
  <c r="BE144" i="90"/>
  <c r="Y144" i="90" s="1"/>
  <c r="AO144" i="90" s="1"/>
  <c r="BE165" i="90"/>
  <c r="Y165" i="90" s="1"/>
  <c r="AO165" i="90" s="1"/>
  <c r="BE148" i="90"/>
  <c r="Y148" i="90" s="1"/>
  <c r="AO148" i="90" s="1"/>
  <c r="BE169" i="90"/>
  <c r="Y169" i="90" s="1"/>
  <c r="AO169" i="90" s="1"/>
  <c r="AZ146" i="90"/>
  <c r="T146" i="90" s="1"/>
  <c r="AJ146" i="90" s="1"/>
  <c r="BK171" i="90"/>
  <c r="AE171" i="90" s="1"/>
  <c r="AU171" i="90" s="1"/>
  <c r="AZ118" i="90"/>
  <c r="T118" i="90" s="1"/>
  <c r="AJ118" i="90" s="1"/>
  <c r="AZ70" i="90"/>
  <c r="T70" i="90" s="1"/>
  <c r="AJ70" i="90" s="1"/>
  <c r="AY47" i="90"/>
  <c r="S47" i="90" s="1"/>
  <c r="AI47" i="90" s="1"/>
  <c r="AY31" i="90"/>
  <c r="S31" i="90" s="1"/>
  <c r="AI31" i="90" s="1"/>
  <c r="AY191" i="90"/>
  <c r="S191" i="90" s="1"/>
  <c r="AI191" i="90" s="1"/>
  <c r="AY143" i="90"/>
  <c r="S143" i="90" s="1"/>
  <c r="AI143" i="90" s="1"/>
  <c r="AY127" i="90"/>
  <c r="S127" i="90" s="1"/>
  <c r="AI127" i="90" s="1"/>
  <c r="AY79" i="90"/>
  <c r="S79" i="90" s="1"/>
  <c r="AI79" i="90" s="1"/>
  <c r="BG94" i="90"/>
  <c r="AA94" i="90" s="1"/>
  <c r="AQ94" i="90" s="1"/>
  <c r="AZ75" i="90"/>
  <c r="T75" i="90" s="1"/>
  <c r="AJ75" i="90" s="1"/>
  <c r="AZ103" i="90"/>
  <c r="T103" i="90" s="1"/>
  <c r="AJ103" i="90" s="1"/>
  <c r="BG192" i="90"/>
  <c r="AA192" i="90" s="1"/>
  <c r="AQ192" i="90" s="1"/>
  <c r="BG79" i="90"/>
  <c r="AA79" i="90" s="1"/>
  <c r="AQ79" i="90" s="1"/>
  <c r="BD51" i="90"/>
  <c r="X51" i="90" s="1"/>
  <c r="AN51" i="90" s="1"/>
  <c r="BD35" i="90"/>
  <c r="X35" i="90" s="1"/>
  <c r="AN35" i="90" s="1"/>
  <c r="AZ210" i="90"/>
  <c r="T210" i="90" s="1"/>
  <c r="AJ210" i="90" s="1"/>
  <c r="AZ178" i="90"/>
  <c r="T178" i="90" s="1"/>
  <c r="AJ178" i="90" s="1"/>
  <c r="AZ176" i="90"/>
  <c r="T176" i="90" s="1"/>
  <c r="AJ176" i="90" s="1"/>
  <c r="AZ159" i="90"/>
  <c r="T159" i="90" s="1"/>
  <c r="AJ159" i="90" s="1"/>
  <c r="AZ95" i="90"/>
  <c r="T95" i="90" s="1"/>
  <c r="AJ95" i="90" s="1"/>
  <c r="AZ170" i="90"/>
  <c r="T170" i="90" s="1"/>
  <c r="AJ170" i="90" s="1"/>
  <c r="AZ209" i="90"/>
  <c r="T209" i="90" s="1"/>
  <c r="AJ209" i="90" s="1"/>
  <c r="AZ142" i="90"/>
  <c r="T142" i="90" s="1"/>
  <c r="AJ142" i="90" s="1"/>
  <c r="AZ154" i="90"/>
  <c r="T154" i="90" s="1"/>
  <c r="AJ154" i="90" s="1"/>
  <c r="AZ122" i="90"/>
  <c r="T122" i="90" s="1"/>
  <c r="AJ122" i="90" s="1"/>
  <c r="AZ106" i="90"/>
  <c r="T106" i="90" s="1"/>
  <c r="AJ106" i="90" s="1"/>
  <c r="AZ90" i="90"/>
  <c r="T90" i="90" s="1"/>
  <c r="AJ90" i="90" s="1"/>
  <c r="BG98" i="90"/>
  <c r="AA98" i="90" s="1"/>
  <c r="AQ98" i="90" s="1"/>
  <c r="AZ131" i="90"/>
  <c r="T131" i="90" s="1"/>
  <c r="AJ131" i="90" s="1"/>
  <c r="AZ83" i="90"/>
  <c r="T83" i="90" s="1"/>
  <c r="AJ83" i="90" s="1"/>
  <c r="AZ66" i="90"/>
  <c r="T66" i="90" s="1"/>
  <c r="AJ66" i="90" s="1"/>
  <c r="AZ47" i="90"/>
  <c r="T47" i="90" s="1"/>
  <c r="AJ47" i="90" s="1"/>
  <c r="AZ31" i="90"/>
  <c r="T31" i="90" s="1"/>
  <c r="AJ31" i="90" s="1"/>
  <c r="AZ150" i="90"/>
  <c r="T150" i="90" s="1"/>
  <c r="AJ150" i="90" s="1"/>
  <c r="AZ67" i="90"/>
  <c r="T67" i="90" s="1"/>
  <c r="AJ67" i="90" s="1"/>
  <c r="BE67" i="90"/>
  <c r="Y67" i="90" s="1"/>
  <c r="AO67" i="90" s="1"/>
  <c r="BE134" i="90"/>
  <c r="Y134" i="90" s="1"/>
  <c r="AO134" i="90" s="1"/>
  <c r="BE138" i="90"/>
  <c r="Y138" i="90" s="1"/>
  <c r="AO138" i="90" s="1"/>
  <c r="BE142" i="90"/>
  <c r="Y142" i="90" s="1"/>
  <c r="AO142" i="90" s="1"/>
  <c r="BE163" i="90"/>
  <c r="Y163" i="90" s="1"/>
  <c r="AO163" i="90" s="1"/>
  <c r="BE146" i="90"/>
  <c r="Y146" i="90" s="1"/>
  <c r="AO146" i="90" s="1"/>
  <c r="BE167" i="90"/>
  <c r="Y167" i="90" s="1"/>
  <c r="AO167" i="90" s="1"/>
  <c r="BE171" i="90"/>
  <c r="Y171" i="90" s="1"/>
  <c r="AO171" i="90" s="1"/>
  <c r="BD204" i="90"/>
  <c r="X204" i="90" s="1"/>
  <c r="AN204" i="90" s="1"/>
  <c r="AZ220" i="90"/>
  <c r="T220" i="90" s="1"/>
  <c r="AJ220" i="90" s="1"/>
  <c r="AZ188" i="90"/>
  <c r="T188" i="90" s="1"/>
  <c r="AJ188" i="90" s="1"/>
  <c r="AZ156" i="90"/>
  <c r="T156" i="90" s="1"/>
  <c r="AJ156" i="90" s="1"/>
  <c r="AZ124" i="90"/>
  <c r="T124" i="90" s="1"/>
  <c r="AJ124" i="90" s="1"/>
  <c r="AZ108" i="90"/>
  <c r="T108" i="90" s="1"/>
  <c r="AJ108" i="90" s="1"/>
  <c r="AZ92" i="90"/>
  <c r="T92" i="90" s="1"/>
  <c r="AJ92" i="90" s="1"/>
  <c r="AZ76" i="90"/>
  <c r="T76" i="90" s="1"/>
  <c r="AJ76" i="90" s="1"/>
  <c r="AZ56" i="90"/>
  <c r="T56" i="90" s="1"/>
  <c r="AJ56" i="90" s="1"/>
  <c r="AZ40" i="90"/>
  <c r="T40" i="90" s="1"/>
  <c r="AJ40" i="90" s="1"/>
  <c r="BG206" i="90"/>
  <c r="AA206" i="90" s="1"/>
  <c r="AQ206" i="90" s="1"/>
  <c r="BG83" i="90"/>
  <c r="AA83" i="90" s="1"/>
  <c r="AQ83" i="90" s="1"/>
  <c r="BG75" i="90"/>
  <c r="AA75" i="90" s="1"/>
  <c r="AQ75" i="90" s="1"/>
  <c r="BD178" i="90"/>
  <c r="X178" i="90" s="1"/>
  <c r="AN178" i="90" s="1"/>
  <c r="BG67" i="90"/>
  <c r="AA67" i="90" s="1"/>
  <c r="AQ67" i="90" s="1"/>
  <c r="AY55" i="90"/>
  <c r="S55" i="90" s="1"/>
  <c r="AI55" i="90" s="1"/>
  <c r="AY39" i="90"/>
  <c r="S39" i="90" s="1"/>
  <c r="AI39" i="90" s="1"/>
  <c r="BG89" i="90"/>
  <c r="AA89" i="90" s="1"/>
  <c r="AQ89" i="90" s="1"/>
  <c r="BD192" i="90"/>
  <c r="X192" i="90" s="1"/>
  <c r="AN192" i="90" s="1"/>
  <c r="BD62" i="90"/>
  <c r="X62" i="90" s="1"/>
  <c r="AN62" i="90" s="1"/>
  <c r="BD46" i="90"/>
  <c r="X46" i="90" s="1"/>
  <c r="AN46" i="90" s="1"/>
  <c r="AZ195" i="90"/>
  <c r="T195" i="90" s="1"/>
  <c r="AJ195" i="90" s="1"/>
  <c r="BG118" i="90"/>
  <c r="AA118" i="90" s="1"/>
  <c r="AQ118" i="90" s="1"/>
  <c r="BG166" i="90"/>
  <c r="AA166" i="90" s="1"/>
  <c r="AQ166" i="90" s="1"/>
  <c r="BG149" i="90"/>
  <c r="AA149" i="90" s="1"/>
  <c r="AQ149" i="90" s="1"/>
  <c r="BG182" i="90"/>
  <c r="AA182" i="90" s="1"/>
  <c r="AQ182" i="90" s="1"/>
  <c r="AZ174" i="90"/>
  <c r="T174" i="90" s="1"/>
  <c r="AJ174" i="90" s="1"/>
  <c r="AZ100" i="90"/>
  <c r="T100" i="90" s="1"/>
  <c r="AJ100" i="90" s="1"/>
  <c r="AZ202" i="90"/>
  <c r="T202" i="90" s="1"/>
  <c r="AJ202" i="90" s="1"/>
  <c r="AZ169" i="90"/>
  <c r="T169" i="90" s="1"/>
  <c r="AJ169" i="90" s="1"/>
  <c r="AZ138" i="90"/>
  <c r="T138" i="90" s="1"/>
  <c r="AJ138" i="90" s="1"/>
  <c r="AZ74" i="90"/>
  <c r="T74" i="90" s="1"/>
  <c r="AJ74" i="90" s="1"/>
  <c r="AZ54" i="90"/>
  <c r="T54" i="90" s="1"/>
  <c r="AJ54" i="90" s="1"/>
  <c r="AZ38" i="90"/>
  <c r="T38" i="90" s="1"/>
  <c r="AJ38" i="90" s="1"/>
  <c r="BG30" i="90"/>
  <c r="AA30" i="90" s="1"/>
  <c r="AQ30" i="90" s="1"/>
  <c r="BG46" i="90"/>
  <c r="AA46" i="90" s="1"/>
  <c r="AQ46" i="90" s="1"/>
  <c r="BG62" i="90"/>
  <c r="AA62" i="90" s="1"/>
  <c r="AQ62" i="90" s="1"/>
  <c r="BG110" i="90"/>
  <c r="AA110" i="90" s="1"/>
  <c r="AQ110" i="90" s="1"/>
  <c r="BG126" i="90"/>
  <c r="AA126" i="90" s="1"/>
  <c r="AQ126" i="90" s="1"/>
  <c r="BG174" i="90"/>
  <c r="AA174" i="90" s="1"/>
  <c r="AQ174" i="90" s="1"/>
  <c r="BG190" i="90"/>
  <c r="AA190" i="90" s="1"/>
  <c r="AQ190" i="90" s="1"/>
  <c r="BK89" i="90"/>
  <c r="AE89" i="90" s="1"/>
  <c r="AU89" i="90" s="1"/>
  <c r="BK113" i="90"/>
  <c r="AE113" i="90" s="1"/>
  <c r="AU113" i="90" s="1"/>
  <c r="BK153" i="90"/>
  <c r="AE153" i="90" s="1"/>
  <c r="AU153" i="90" s="1"/>
  <c r="BK185" i="90"/>
  <c r="AE185" i="90" s="1"/>
  <c r="AU185" i="90" s="1"/>
  <c r="AZ164" i="90"/>
  <c r="T164" i="90" s="1"/>
  <c r="AJ164" i="90" s="1"/>
  <c r="AZ149" i="90"/>
  <c r="T149" i="90" s="1"/>
  <c r="AJ149" i="90" s="1"/>
  <c r="BE88" i="90"/>
  <c r="Y88" i="90" s="1"/>
  <c r="AO88" i="90" s="1"/>
  <c r="BE84" i="90"/>
  <c r="Y84" i="90" s="1"/>
  <c r="AO84" i="90" s="1"/>
  <c r="BH87" i="90"/>
  <c r="AB87" i="90" s="1"/>
  <c r="AR87" i="90" s="1"/>
  <c r="BH127" i="90"/>
  <c r="AB127" i="90" s="1"/>
  <c r="AR127" i="90" s="1"/>
  <c r="BH135" i="90"/>
  <c r="AB135" i="90" s="1"/>
  <c r="AR135" i="90" s="1"/>
  <c r="BH143" i="90"/>
  <c r="AB143" i="90" s="1"/>
  <c r="AR143" i="90" s="1"/>
  <c r="BH191" i="90"/>
  <c r="AB191" i="90" s="1"/>
  <c r="AR191" i="90" s="1"/>
  <c r="BH207" i="90"/>
  <c r="AB207" i="90" s="1"/>
  <c r="AR207" i="90" s="1"/>
  <c r="AZ140" i="90"/>
  <c r="T140" i="90" s="1"/>
  <c r="AJ140" i="90" s="1"/>
  <c r="AZ68" i="90"/>
  <c r="T68" i="90" s="1"/>
  <c r="AJ68" i="90" s="1"/>
  <c r="AZ127" i="90"/>
  <c r="T127" i="90" s="1"/>
  <c r="AJ127" i="90" s="1"/>
  <c r="AZ79" i="90"/>
  <c r="T79" i="90" s="1"/>
  <c r="AJ79" i="90" s="1"/>
  <c r="BD162" i="90"/>
  <c r="X162" i="90" s="1"/>
  <c r="AN162" i="90" s="1"/>
  <c r="BD133" i="90"/>
  <c r="X133" i="90" s="1"/>
  <c r="AN133" i="90" s="1"/>
  <c r="AZ102" i="90"/>
  <c r="T102" i="90" s="1"/>
  <c r="AJ102" i="90" s="1"/>
  <c r="AZ86" i="90"/>
  <c r="T86" i="90" s="1"/>
  <c r="AJ86" i="90" s="1"/>
  <c r="BG142" i="90"/>
  <c r="AA142" i="90" s="1"/>
  <c r="AQ142" i="90" s="1"/>
  <c r="BG158" i="90"/>
  <c r="AA158" i="90" s="1"/>
  <c r="AQ158" i="90" s="1"/>
  <c r="BH103" i="90"/>
  <c r="AB103" i="90" s="1"/>
  <c r="AR103" i="90" s="1"/>
  <c r="BH107" i="90"/>
  <c r="AB107" i="90" s="1"/>
  <c r="AR107" i="90" s="1"/>
  <c r="BH183" i="90"/>
  <c r="AB183" i="90" s="1"/>
  <c r="AR183" i="90" s="1"/>
  <c r="BH187" i="90"/>
  <c r="AB187" i="90" s="1"/>
  <c r="AR187" i="90" s="1"/>
  <c r="AZ203" i="90"/>
  <c r="T203" i="90" s="1"/>
  <c r="AJ203" i="90" s="1"/>
  <c r="AZ155" i="90"/>
  <c r="T155" i="90" s="1"/>
  <c r="AJ155" i="90" s="1"/>
  <c r="AZ206" i="90"/>
  <c r="T206" i="90" s="1"/>
  <c r="AJ206" i="90" s="1"/>
  <c r="AZ190" i="90"/>
  <c r="T190" i="90" s="1"/>
  <c r="AJ190" i="90" s="1"/>
  <c r="BG33" i="90"/>
  <c r="AA33" i="90" s="1"/>
  <c r="AQ33" i="90" s="1"/>
  <c r="BG49" i="90"/>
  <c r="AA49" i="90" s="1"/>
  <c r="AQ49" i="90" s="1"/>
  <c r="BG113" i="90"/>
  <c r="AA113" i="90" s="1"/>
  <c r="AQ113" i="90" s="1"/>
  <c r="BG129" i="90"/>
  <c r="AA129" i="90" s="1"/>
  <c r="AQ129" i="90" s="1"/>
  <c r="BG177" i="90"/>
  <c r="AA177" i="90" s="1"/>
  <c r="AQ177" i="90" s="1"/>
  <c r="BG208" i="90"/>
  <c r="AA208" i="90" s="1"/>
  <c r="AQ208" i="90" s="1"/>
  <c r="BG224" i="90"/>
  <c r="AA224" i="90" s="1"/>
  <c r="AQ224" i="90" s="1"/>
  <c r="BK152" i="90"/>
  <c r="AE152" i="90" s="1"/>
  <c r="AU152" i="90" s="1"/>
  <c r="BK156" i="90"/>
  <c r="AE156" i="90" s="1"/>
  <c r="AU156" i="90" s="1"/>
  <c r="BK203" i="90"/>
  <c r="AE203" i="90" s="1"/>
  <c r="AU203" i="90" s="1"/>
  <c r="BK225" i="90"/>
  <c r="AE225" i="90" s="1"/>
  <c r="AU225" i="90" s="1"/>
  <c r="AZ185" i="90"/>
  <c r="T185" i="90" s="1"/>
  <c r="AJ185" i="90" s="1"/>
  <c r="AZ153" i="90"/>
  <c r="T153" i="90" s="1"/>
  <c r="AJ153" i="90" s="1"/>
  <c r="AZ137" i="90"/>
  <c r="T137" i="90" s="1"/>
  <c r="AJ137" i="90" s="1"/>
  <c r="AZ121" i="90"/>
  <c r="T121" i="90" s="1"/>
  <c r="AJ121" i="90" s="1"/>
  <c r="AZ105" i="90"/>
  <c r="T105" i="90" s="1"/>
  <c r="AJ105" i="90" s="1"/>
  <c r="AZ89" i="90"/>
  <c r="T89" i="90" s="1"/>
  <c r="AJ89" i="90" s="1"/>
  <c r="AZ73" i="90"/>
  <c r="T73" i="90" s="1"/>
  <c r="AJ73" i="90" s="1"/>
  <c r="BE70" i="90"/>
  <c r="Y70" i="90" s="1"/>
  <c r="AO70" i="90" s="1"/>
  <c r="BE92" i="90"/>
  <c r="Y92" i="90" s="1"/>
  <c r="AO92" i="90" s="1"/>
  <c r="BE96" i="90"/>
  <c r="Y96" i="90" s="1"/>
  <c r="AO96" i="90" s="1"/>
  <c r="BE100" i="90"/>
  <c r="Y100" i="90" s="1"/>
  <c r="AO100" i="90" s="1"/>
  <c r="BH36" i="90"/>
  <c r="AB36" i="90" s="1"/>
  <c r="AR36" i="90" s="1"/>
  <c r="BH40" i="90"/>
  <c r="AB40" i="90" s="1"/>
  <c r="AR40" i="90" s="1"/>
  <c r="BH52" i="90"/>
  <c r="AB52" i="90" s="1"/>
  <c r="AR52" i="90" s="1"/>
  <c r="BH56" i="90"/>
  <c r="AB56" i="90" s="1"/>
  <c r="AR56" i="90" s="1"/>
  <c r="BH70" i="90"/>
  <c r="AB70" i="90" s="1"/>
  <c r="AR70" i="90" s="1"/>
  <c r="BH119" i="90"/>
  <c r="AB119" i="90" s="1"/>
  <c r="AR119" i="90" s="1"/>
  <c r="BH151" i="90"/>
  <c r="AB151" i="90" s="1"/>
  <c r="AR151" i="90" s="1"/>
  <c r="BH195" i="90"/>
  <c r="AB195" i="90" s="1"/>
  <c r="AR195" i="90" s="1"/>
  <c r="AZ208" i="90"/>
  <c r="T208" i="90" s="1"/>
  <c r="AJ208" i="90" s="1"/>
  <c r="AZ192" i="90"/>
  <c r="T192" i="90" s="1"/>
  <c r="AJ192" i="90" s="1"/>
  <c r="BD215" i="90"/>
  <c r="X215" i="90" s="1"/>
  <c r="AN215" i="90" s="1"/>
  <c r="BD100" i="90"/>
  <c r="X100" i="90" s="1"/>
  <c r="AN100" i="90" s="1"/>
  <c r="BG29" i="90"/>
  <c r="AA29" i="90" s="1"/>
  <c r="AQ29" i="90" s="1"/>
  <c r="BG45" i="90"/>
  <c r="AA45" i="90" s="1"/>
  <c r="AQ45" i="90" s="1"/>
  <c r="BG61" i="90"/>
  <c r="AA61" i="90" s="1"/>
  <c r="AQ61" i="90" s="1"/>
  <c r="BK68" i="90"/>
  <c r="AE68" i="90" s="1"/>
  <c r="AU68" i="90" s="1"/>
  <c r="BK72" i="90"/>
  <c r="AE72" i="90" s="1"/>
  <c r="AU72" i="90" s="1"/>
  <c r="BK76" i="90"/>
  <c r="AE76" i="90" s="1"/>
  <c r="AU76" i="90" s="1"/>
  <c r="BK84" i="90"/>
  <c r="AE84" i="90" s="1"/>
  <c r="AU84" i="90" s="1"/>
  <c r="BD181" i="90"/>
  <c r="X181" i="90" s="1"/>
  <c r="AN181" i="90" s="1"/>
  <c r="BD165" i="90"/>
  <c r="X165" i="90" s="1"/>
  <c r="AN165" i="90" s="1"/>
  <c r="BD116" i="90"/>
  <c r="X116" i="90" s="1"/>
  <c r="AN116" i="90" s="1"/>
  <c r="BD225" i="90"/>
  <c r="X225" i="90" s="1"/>
  <c r="AN225" i="90" s="1"/>
  <c r="AY179" i="90"/>
  <c r="S179" i="90" s="1"/>
  <c r="AI179" i="90" s="1"/>
  <c r="AY162" i="90"/>
  <c r="S162" i="90" s="1"/>
  <c r="AI162" i="90" s="1"/>
  <c r="AY131" i="90"/>
  <c r="S131" i="90" s="1"/>
  <c r="AI131" i="90" s="1"/>
  <c r="AY115" i="90"/>
  <c r="S115" i="90" s="1"/>
  <c r="AI115" i="90" s="1"/>
  <c r="AY99" i="90"/>
  <c r="S99" i="90" s="1"/>
  <c r="AI99" i="90" s="1"/>
  <c r="AY83" i="90"/>
  <c r="S83" i="90" s="1"/>
  <c r="AI83" i="90" s="1"/>
  <c r="AY66" i="90"/>
  <c r="S66" i="90" s="1"/>
  <c r="AI66" i="90" s="1"/>
  <c r="BH118" i="90"/>
  <c r="AB118" i="90" s="1"/>
  <c r="AR118" i="90" s="1"/>
  <c r="BG76" i="90"/>
  <c r="AA76" i="90" s="1"/>
  <c r="AQ76" i="90" s="1"/>
  <c r="BK27" i="90"/>
  <c r="AE27" i="90" s="1"/>
  <c r="AU27" i="90" s="1"/>
  <c r="BK31" i="90"/>
  <c r="AE31" i="90" s="1"/>
  <c r="AU31" i="90" s="1"/>
  <c r="BK35" i="90"/>
  <c r="AE35" i="90" s="1"/>
  <c r="AU35" i="90" s="1"/>
  <c r="BK47" i="90"/>
  <c r="AE47" i="90" s="1"/>
  <c r="AU47" i="90" s="1"/>
  <c r="BK51" i="90"/>
  <c r="AE51" i="90" s="1"/>
  <c r="AU51" i="90" s="1"/>
  <c r="BK63" i="90"/>
  <c r="AE63" i="90" s="1"/>
  <c r="AU63" i="90" s="1"/>
  <c r="BK87" i="90"/>
  <c r="AE87" i="90" s="1"/>
  <c r="AU87" i="90" s="1"/>
  <c r="BD185" i="90"/>
  <c r="X185" i="90" s="1"/>
  <c r="AN185" i="90" s="1"/>
  <c r="BD153" i="90"/>
  <c r="X153" i="90" s="1"/>
  <c r="AN153" i="90" s="1"/>
  <c r="BD148" i="90"/>
  <c r="X148" i="90" s="1"/>
  <c r="AN148" i="90" s="1"/>
  <c r="AZ55" i="90"/>
  <c r="T55" i="90" s="1"/>
  <c r="AJ55" i="90" s="1"/>
  <c r="AZ39" i="90"/>
  <c r="T39" i="90" s="1"/>
  <c r="AJ39" i="90" s="1"/>
  <c r="AZ199" i="90"/>
  <c r="T199" i="90" s="1"/>
  <c r="AJ199" i="90" s="1"/>
  <c r="AZ166" i="90"/>
  <c r="T166" i="90" s="1"/>
  <c r="AJ166" i="90" s="1"/>
  <c r="AZ51" i="90"/>
  <c r="T51" i="90" s="1"/>
  <c r="AJ51" i="90" s="1"/>
  <c r="AZ35" i="90"/>
  <c r="T35" i="90" s="1"/>
  <c r="AJ35" i="90" s="1"/>
  <c r="AZ59" i="90"/>
  <c r="T59" i="90" s="1"/>
  <c r="AJ59" i="90" s="1"/>
  <c r="AZ43" i="90"/>
  <c r="T43" i="90" s="1"/>
  <c r="AJ43" i="90" s="1"/>
  <c r="AZ112" i="90"/>
  <c r="T112" i="90" s="1"/>
  <c r="AJ112" i="90" s="1"/>
  <c r="AZ116" i="90"/>
  <c r="T116" i="90" s="1"/>
  <c r="AJ116" i="90" s="1"/>
  <c r="AZ147" i="90"/>
  <c r="T147" i="90" s="1"/>
  <c r="AJ147" i="90" s="1"/>
  <c r="BD125" i="90"/>
  <c r="X125" i="90" s="1"/>
  <c r="AN125" i="90" s="1"/>
  <c r="BD31" i="90"/>
  <c r="X31" i="90" s="1"/>
  <c r="AN31" i="90" s="1"/>
  <c r="AY95" i="90"/>
  <c r="S95" i="90" s="1"/>
  <c r="AI95" i="90" s="1"/>
  <c r="BG93" i="90"/>
  <c r="AA93" i="90" s="1"/>
  <c r="AQ93" i="90" s="1"/>
  <c r="BG101" i="90"/>
  <c r="AA101" i="90" s="1"/>
  <c r="AQ101" i="90" s="1"/>
  <c r="BG134" i="90"/>
  <c r="AA134" i="90" s="1"/>
  <c r="AQ134" i="90" s="1"/>
  <c r="BK70" i="90"/>
  <c r="AE70" i="90" s="1"/>
  <c r="AU70" i="90" s="1"/>
  <c r="BK78" i="90"/>
  <c r="AE78" i="90" s="1"/>
  <c r="AU78" i="90" s="1"/>
  <c r="BK82" i="90"/>
  <c r="AE82" i="90" s="1"/>
  <c r="AU82" i="90" s="1"/>
  <c r="BK94" i="90"/>
  <c r="AE94" i="90" s="1"/>
  <c r="AU94" i="90" s="1"/>
  <c r="BK142" i="90"/>
  <c r="AE142" i="90" s="1"/>
  <c r="AU142" i="90" s="1"/>
  <c r="BK147" i="90"/>
  <c r="AE147" i="90" s="1"/>
  <c r="AU147" i="90" s="1"/>
  <c r="BK201" i="90"/>
  <c r="AE201" i="90" s="1"/>
  <c r="AU201" i="90" s="1"/>
  <c r="BD221" i="90"/>
  <c r="X221" i="90" s="1"/>
  <c r="AN221" i="90" s="1"/>
  <c r="BD188" i="90"/>
  <c r="X188" i="90" s="1"/>
  <c r="AN188" i="90" s="1"/>
  <c r="BD157" i="90"/>
  <c r="X157" i="90" s="1"/>
  <c r="AN157" i="90" s="1"/>
  <c r="AZ61" i="90"/>
  <c r="T61" i="90" s="1"/>
  <c r="AJ61" i="90" s="1"/>
  <c r="AZ45" i="90"/>
  <c r="T45" i="90" s="1"/>
  <c r="AJ45" i="90" s="1"/>
  <c r="AZ29" i="90"/>
  <c r="T29" i="90" s="1"/>
  <c r="AJ29" i="90" s="1"/>
  <c r="BE28" i="90"/>
  <c r="Y28" i="90" s="1"/>
  <c r="AO28" i="90" s="1"/>
  <c r="BE32" i="90"/>
  <c r="Y32" i="90" s="1"/>
  <c r="AO32" i="90" s="1"/>
  <c r="BE36" i="90"/>
  <c r="Y36" i="90" s="1"/>
  <c r="AO36" i="90" s="1"/>
  <c r="BE40" i="90"/>
  <c r="Y40" i="90" s="1"/>
  <c r="AO40" i="90" s="1"/>
  <c r="BE44" i="90"/>
  <c r="Y44" i="90" s="1"/>
  <c r="AO44" i="90" s="1"/>
  <c r="BE48" i="90"/>
  <c r="Y48" i="90" s="1"/>
  <c r="AO48" i="90" s="1"/>
  <c r="BE52" i="90"/>
  <c r="Y52" i="90" s="1"/>
  <c r="AO52" i="90" s="1"/>
  <c r="BE56" i="90"/>
  <c r="Y56" i="90" s="1"/>
  <c r="AO56" i="90" s="1"/>
  <c r="BE60" i="90"/>
  <c r="Y60" i="90" s="1"/>
  <c r="AO60" i="90" s="1"/>
  <c r="BE68" i="90"/>
  <c r="Y68" i="90" s="1"/>
  <c r="AO68" i="90" s="1"/>
  <c r="BE147" i="90"/>
  <c r="Y147" i="90" s="1"/>
  <c r="AO147" i="90" s="1"/>
  <c r="BE155" i="90"/>
  <c r="Y155" i="90" s="1"/>
  <c r="AO155" i="90" s="1"/>
  <c r="BE159" i="90"/>
  <c r="Y159" i="90" s="1"/>
  <c r="AO159" i="90" s="1"/>
  <c r="BE219" i="90"/>
  <c r="Y219" i="90" s="1"/>
  <c r="AO219" i="90" s="1"/>
  <c r="BH95" i="90"/>
  <c r="AB95" i="90" s="1"/>
  <c r="AR95" i="90" s="1"/>
  <c r="BH111" i="90"/>
  <c r="AB111" i="90" s="1"/>
  <c r="AR111" i="90" s="1"/>
  <c r="BH158" i="90"/>
  <c r="AB158" i="90" s="1"/>
  <c r="AR158" i="90" s="1"/>
  <c r="BH167" i="90"/>
  <c r="AB167" i="90" s="1"/>
  <c r="AR167" i="90" s="1"/>
  <c r="BH171" i="90"/>
  <c r="AB171" i="90" s="1"/>
  <c r="AR171" i="90" s="1"/>
  <c r="BH175" i="90"/>
  <c r="AB175" i="90" s="1"/>
  <c r="AR175" i="90" s="1"/>
  <c r="AZ184" i="90"/>
  <c r="T184" i="90" s="1"/>
  <c r="AJ184" i="90" s="1"/>
  <c r="AZ152" i="90"/>
  <c r="T152" i="90" s="1"/>
  <c r="AJ152" i="90" s="1"/>
  <c r="AZ136" i="90"/>
  <c r="T136" i="90" s="1"/>
  <c r="AJ136" i="90" s="1"/>
  <c r="AZ120" i="90"/>
  <c r="T120" i="90" s="1"/>
  <c r="AJ120" i="90" s="1"/>
  <c r="AZ104" i="90"/>
  <c r="T104" i="90" s="1"/>
  <c r="AJ104" i="90" s="1"/>
  <c r="AZ88" i="90"/>
  <c r="T88" i="90" s="1"/>
  <c r="AJ88" i="90" s="1"/>
  <c r="AZ72" i="90"/>
  <c r="T72" i="90" s="1"/>
  <c r="AJ72" i="90" s="1"/>
  <c r="BD59" i="90"/>
  <c r="X59" i="90" s="1"/>
  <c r="AN59" i="90" s="1"/>
  <c r="BD43" i="90"/>
  <c r="X43" i="90" s="1"/>
  <c r="AN43" i="90" s="1"/>
  <c r="AY219" i="90"/>
  <c r="S219" i="90" s="1"/>
  <c r="AI219" i="90" s="1"/>
  <c r="AY170" i="90"/>
  <c r="S170" i="90" s="1"/>
  <c r="AI170" i="90" s="1"/>
  <c r="AZ218" i="90"/>
  <c r="T218" i="90" s="1"/>
  <c r="AJ218" i="90" s="1"/>
  <c r="BG68" i="90"/>
  <c r="AA68" i="90" s="1"/>
  <c r="AQ68" i="90" s="1"/>
  <c r="BG85" i="90"/>
  <c r="AA85" i="90" s="1"/>
  <c r="AQ85" i="90" s="1"/>
  <c r="BG102" i="90"/>
  <c r="AA102" i="90" s="1"/>
  <c r="AQ102" i="90" s="1"/>
  <c r="BG196" i="90"/>
  <c r="AA196" i="90" s="1"/>
  <c r="AQ196" i="90" s="1"/>
  <c r="BG212" i="90"/>
  <c r="AA212" i="90" s="1"/>
  <c r="AQ212" i="90" s="1"/>
  <c r="BK43" i="90"/>
  <c r="AE43" i="90" s="1"/>
  <c r="AU43" i="90" s="1"/>
  <c r="BK59" i="90"/>
  <c r="AE59" i="90" s="1"/>
  <c r="AU59" i="90" s="1"/>
  <c r="BK95" i="90"/>
  <c r="AE95" i="90" s="1"/>
  <c r="AU95" i="90" s="1"/>
  <c r="BK111" i="90"/>
  <c r="AE111" i="90" s="1"/>
  <c r="AU111" i="90" s="1"/>
  <c r="BK127" i="90"/>
  <c r="AE127" i="90" s="1"/>
  <c r="AU127" i="90" s="1"/>
  <c r="BK143" i="90"/>
  <c r="AE143" i="90" s="1"/>
  <c r="AU143" i="90" s="1"/>
  <c r="BK151" i="90"/>
  <c r="AE151" i="90" s="1"/>
  <c r="AU151" i="90" s="1"/>
  <c r="BK159" i="90"/>
  <c r="AE159" i="90" s="1"/>
  <c r="AU159" i="90" s="1"/>
  <c r="BK187" i="90"/>
  <c r="AE187" i="90" s="1"/>
  <c r="AU187" i="90" s="1"/>
  <c r="BK219" i="90"/>
  <c r="AE219" i="90" s="1"/>
  <c r="AU219" i="90" s="1"/>
  <c r="BD217" i="90"/>
  <c r="X217" i="90" s="1"/>
  <c r="AN217" i="90" s="1"/>
  <c r="BD169" i="90"/>
  <c r="X169" i="90" s="1"/>
  <c r="AN169" i="90" s="1"/>
  <c r="AZ221" i="90"/>
  <c r="T221" i="90" s="1"/>
  <c r="AJ221" i="90" s="1"/>
  <c r="AZ205" i="90"/>
  <c r="T205" i="90" s="1"/>
  <c r="AJ205" i="90" s="1"/>
  <c r="AZ172" i="90"/>
  <c r="T172" i="90" s="1"/>
  <c r="AJ172" i="90" s="1"/>
  <c r="AZ57" i="90"/>
  <c r="T57" i="90" s="1"/>
  <c r="AJ57" i="90" s="1"/>
  <c r="AZ41" i="90"/>
  <c r="T41" i="90" s="1"/>
  <c r="AJ41" i="90" s="1"/>
  <c r="BE208" i="90"/>
  <c r="Y208" i="90" s="1"/>
  <c r="AO208" i="90" s="1"/>
  <c r="AZ180" i="90"/>
  <c r="T180" i="90" s="1"/>
  <c r="AJ180" i="90" s="1"/>
  <c r="AZ132" i="90"/>
  <c r="T132" i="90" s="1"/>
  <c r="AJ132" i="90" s="1"/>
  <c r="AZ84" i="90"/>
  <c r="T84" i="90" s="1"/>
  <c r="AJ84" i="90" s="1"/>
  <c r="BG71" i="90"/>
  <c r="AA71" i="90" s="1"/>
  <c r="AQ71" i="90" s="1"/>
  <c r="BD141" i="90"/>
  <c r="X141" i="90" s="1"/>
  <c r="AN141" i="90" s="1"/>
  <c r="BD82" i="90"/>
  <c r="X82" i="90" s="1"/>
  <c r="AN82" i="90" s="1"/>
  <c r="BD76" i="90"/>
  <c r="X76" i="90" s="1"/>
  <c r="AN76" i="90" s="1"/>
  <c r="AY199" i="90"/>
  <c r="S199" i="90" s="1"/>
  <c r="AI199" i="90" s="1"/>
  <c r="AY51" i="90"/>
  <c r="S51" i="90" s="1"/>
  <c r="AI51" i="90" s="1"/>
  <c r="AY35" i="90"/>
  <c r="S35" i="90" s="1"/>
  <c r="AI35" i="90" s="1"/>
  <c r="AZ213" i="90"/>
  <c r="T213" i="90" s="1"/>
  <c r="AJ213" i="90" s="1"/>
  <c r="BG37" i="90"/>
  <c r="AA37" i="90" s="1"/>
  <c r="AQ37" i="90" s="1"/>
  <c r="BG53" i="90"/>
  <c r="AA53" i="90" s="1"/>
  <c r="AQ53" i="90" s="1"/>
  <c r="BG77" i="90"/>
  <c r="AA77" i="90" s="1"/>
  <c r="AQ77" i="90" s="1"/>
  <c r="BG86" i="90"/>
  <c r="AA86" i="90" s="1"/>
  <c r="AQ86" i="90" s="1"/>
  <c r="BG109" i="90"/>
  <c r="AA109" i="90" s="1"/>
  <c r="AQ109" i="90" s="1"/>
  <c r="BG117" i="90"/>
  <c r="AA117" i="90" s="1"/>
  <c r="AQ117" i="90" s="1"/>
  <c r="BG125" i="90"/>
  <c r="AA125" i="90" s="1"/>
  <c r="AQ125" i="90" s="1"/>
  <c r="BG133" i="90"/>
  <c r="AA133" i="90" s="1"/>
  <c r="AQ133" i="90" s="1"/>
  <c r="BG165" i="90"/>
  <c r="AA165" i="90" s="1"/>
  <c r="AQ165" i="90" s="1"/>
  <c r="BG148" i="90"/>
  <c r="AA148" i="90" s="1"/>
  <c r="AQ148" i="90" s="1"/>
  <c r="BG181" i="90"/>
  <c r="AA181" i="90" s="1"/>
  <c r="AQ181" i="90" s="1"/>
  <c r="BG189" i="90"/>
  <c r="AA189" i="90" s="1"/>
  <c r="AQ189" i="90" s="1"/>
  <c r="BG197" i="90"/>
  <c r="AA197" i="90" s="1"/>
  <c r="AQ197" i="90" s="1"/>
  <c r="BK80" i="90"/>
  <c r="AE80" i="90" s="1"/>
  <c r="AU80" i="90" s="1"/>
  <c r="BK92" i="90"/>
  <c r="AE92" i="90" s="1"/>
  <c r="AU92" i="90" s="1"/>
  <c r="BK96" i="90"/>
  <c r="AE96" i="90" s="1"/>
  <c r="AU96" i="90" s="1"/>
  <c r="BK100" i="90"/>
  <c r="AE100" i="90" s="1"/>
  <c r="AU100" i="90" s="1"/>
  <c r="BK136" i="90"/>
  <c r="AE136" i="90" s="1"/>
  <c r="AU136" i="90" s="1"/>
  <c r="BK140" i="90"/>
  <c r="AE140" i="90" s="1"/>
  <c r="AU140" i="90" s="1"/>
  <c r="BK144" i="90"/>
  <c r="AE144" i="90" s="1"/>
  <c r="AU144" i="90" s="1"/>
  <c r="BK160" i="90"/>
  <c r="AE160" i="90" s="1"/>
  <c r="AU160" i="90" s="1"/>
  <c r="BK216" i="90"/>
  <c r="AE216" i="90" s="1"/>
  <c r="AU216" i="90" s="1"/>
  <c r="BK213" i="90"/>
  <c r="AE213" i="90" s="1"/>
  <c r="AU213" i="90" s="1"/>
  <c r="BK218" i="90"/>
  <c r="AE218" i="90" s="1"/>
  <c r="AU218" i="90" s="1"/>
  <c r="BD205" i="90"/>
  <c r="X205" i="90" s="1"/>
  <c r="AN205" i="90" s="1"/>
  <c r="AZ217" i="90"/>
  <c r="T217" i="90" s="1"/>
  <c r="AJ217" i="90" s="1"/>
  <c r="AZ201" i="90"/>
  <c r="T201" i="90" s="1"/>
  <c r="AJ201" i="90" s="1"/>
  <c r="AZ168" i="90"/>
  <c r="T168" i="90" s="1"/>
  <c r="AJ168" i="90" s="1"/>
  <c r="AZ53" i="90"/>
  <c r="T53" i="90" s="1"/>
  <c r="AJ53" i="90" s="1"/>
  <c r="AZ37" i="90"/>
  <c r="T37" i="90" s="1"/>
  <c r="AJ37" i="90" s="1"/>
  <c r="BE66" i="90"/>
  <c r="Y66" i="90" s="1"/>
  <c r="AO66" i="90" s="1"/>
  <c r="BE74" i="90"/>
  <c r="Y74" i="90" s="1"/>
  <c r="AO74" i="90" s="1"/>
  <c r="BE78" i="90"/>
  <c r="Y78" i="90" s="1"/>
  <c r="AO78" i="90" s="1"/>
  <c r="BE82" i="90"/>
  <c r="Y82" i="90" s="1"/>
  <c r="AO82" i="90" s="1"/>
  <c r="BE106" i="90"/>
  <c r="Y106" i="90" s="1"/>
  <c r="AO106" i="90" s="1"/>
  <c r="BE110" i="90"/>
  <c r="Y110" i="90" s="1"/>
  <c r="AO110" i="90" s="1"/>
  <c r="BE114" i="90"/>
  <c r="Y114" i="90" s="1"/>
  <c r="AO114" i="90" s="1"/>
  <c r="BE118" i="90"/>
  <c r="Y118" i="90" s="1"/>
  <c r="AO118" i="90" s="1"/>
  <c r="BE122" i="90"/>
  <c r="Y122" i="90" s="1"/>
  <c r="AO122" i="90" s="1"/>
  <c r="BE126" i="90"/>
  <c r="Y126" i="90" s="1"/>
  <c r="AO126" i="90" s="1"/>
  <c r="BE130" i="90"/>
  <c r="Y130" i="90" s="1"/>
  <c r="AO130" i="90" s="1"/>
  <c r="BE178" i="90"/>
  <c r="Y178" i="90" s="1"/>
  <c r="AO178" i="90" s="1"/>
  <c r="BE182" i="90"/>
  <c r="Y182" i="90" s="1"/>
  <c r="AO182" i="90" s="1"/>
  <c r="BE186" i="90"/>
  <c r="Y186" i="90" s="1"/>
  <c r="AO186" i="90" s="1"/>
  <c r="BE190" i="90"/>
  <c r="Y190" i="90" s="1"/>
  <c r="AO190" i="90" s="1"/>
  <c r="BE198" i="90"/>
  <c r="Y198" i="90" s="1"/>
  <c r="AO198" i="90" s="1"/>
  <c r="BE202" i="90"/>
  <c r="Y202" i="90" s="1"/>
  <c r="AO202" i="90" s="1"/>
  <c r="BH28" i="90"/>
  <c r="AB28" i="90" s="1"/>
  <c r="AR28" i="90" s="1"/>
  <c r="BH32" i="90"/>
  <c r="AB32" i="90" s="1"/>
  <c r="AR32" i="90" s="1"/>
  <c r="BH48" i="90"/>
  <c r="AB48" i="90" s="1"/>
  <c r="AR48" i="90" s="1"/>
  <c r="BH149" i="90"/>
  <c r="AB149" i="90" s="1"/>
  <c r="AR149" i="90" s="1"/>
  <c r="BH163" i="90"/>
  <c r="AB163" i="90" s="1"/>
  <c r="AR163" i="90" s="1"/>
  <c r="BH203" i="90"/>
  <c r="AB203" i="90" s="1"/>
  <c r="AR203" i="90" s="1"/>
  <c r="BD220" i="90"/>
  <c r="X220" i="90" s="1"/>
  <c r="AN220" i="90" s="1"/>
  <c r="BD156" i="90"/>
  <c r="X156" i="90" s="1"/>
  <c r="AN156" i="90" s="1"/>
  <c r="AZ160" i="90"/>
  <c r="T160" i="90" s="1"/>
  <c r="AJ160" i="90" s="1"/>
  <c r="AZ144" i="90"/>
  <c r="T144" i="90" s="1"/>
  <c r="AJ144" i="90" s="1"/>
  <c r="AZ128" i="90"/>
  <c r="T128" i="90" s="1"/>
  <c r="AJ128" i="90" s="1"/>
  <c r="AZ96" i="90"/>
  <c r="T96" i="90" s="1"/>
  <c r="AJ96" i="90" s="1"/>
  <c r="AZ80" i="90"/>
  <c r="T80" i="90" s="1"/>
  <c r="AJ80" i="90" s="1"/>
  <c r="BD226" i="90"/>
  <c r="X226" i="90" s="1"/>
  <c r="AN226" i="90" s="1"/>
  <c r="AZ207" i="90"/>
  <c r="T207" i="90" s="1"/>
  <c r="AJ207" i="90" s="1"/>
  <c r="AZ97" i="90"/>
  <c r="T97" i="90" s="1"/>
  <c r="AJ97" i="90" s="1"/>
  <c r="AZ101" i="90"/>
  <c r="T101" i="90" s="1"/>
  <c r="AJ101" i="90" s="1"/>
  <c r="AZ113" i="90"/>
  <c r="T113" i="90" s="1"/>
  <c r="AJ113" i="90" s="1"/>
  <c r="AZ161" i="90"/>
  <c r="T161" i="90" s="1"/>
  <c r="AJ161" i="90" s="1"/>
  <c r="AZ219" i="90"/>
  <c r="T219" i="90" s="1"/>
  <c r="AJ219" i="90" s="1"/>
  <c r="AZ222" i="90"/>
  <c r="T222" i="90" s="1"/>
  <c r="AJ222" i="90" s="1"/>
  <c r="P2" i="90"/>
  <c r="BD186" i="90"/>
  <c r="X186" i="90" s="1"/>
  <c r="AN186" i="90" s="1"/>
  <c r="AY69" i="90"/>
  <c r="S69" i="90" s="1"/>
  <c r="AI69" i="90" s="1"/>
  <c r="AZ225" i="90"/>
  <c r="T225" i="90" s="1"/>
  <c r="AJ225" i="90" s="1"/>
  <c r="AZ173" i="90"/>
  <c r="T173" i="90" s="1"/>
  <c r="AJ173" i="90" s="1"/>
  <c r="AZ58" i="90"/>
  <c r="T58" i="90" s="1"/>
  <c r="AJ58" i="90" s="1"/>
  <c r="AZ42" i="90"/>
  <c r="T42" i="90" s="1"/>
  <c r="AJ42" i="90" s="1"/>
  <c r="AZ65" i="90"/>
  <c r="T65" i="90" s="1"/>
  <c r="AJ65" i="90" s="1"/>
  <c r="BG72" i="90"/>
  <c r="AA72" i="90" s="1"/>
  <c r="AQ72" i="90" s="1"/>
  <c r="BG80" i="90"/>
  <c r="AA80" i="90" s="1"/>
  <c r="AQ80" i="90" s="1"/>
  <c r="BG193" i="90"/>
  <c r="AA193" i="90" s="1"/>
  <c r="AQ193" i="90" s="1"/>
  <c r="BK39" i="90"/>
  <c r="AE39" i="90" s="1"/>
  <c r="AU39" i="90" s="1"/>
  <c r="BK55" i="90"/>
  <c r="AE55" i="90" s="1"/>
  <c r="AU55" i="90" s="1"/>
  <c r="BK67" i="90"/>
  <c r="AE67" i="90" s="1"/>
  <c r="AU67" i="90" s="1"/>
  <c r="BK71" i="90"/>
  <c r="AE71" i="90" s="1"/>
  <c r="AU71" i="90" s="1"/>
  <c r="BK75" i="90"/>
  <c r="AE75" i="90" s="1"/>
  <c r="AU75" i="90" s="1"/>
  <c r="BK79" i="90"/>
  <c r="AE79" i="90" s="1"/>
  <c r="AU79" i="90" s="1"/>
  <c r="BK83" i="90"/>
  <c r="AE83" i="90" s="1"/>
  <c r="AU83" i="90" s="1"/>
  <c r="BK91" i="90"/>
  <c r="AE91" i="90" s="1"/>
  <c r="AU91" i="90" s="1"/>
  <c r="BK107" i="90"/>
  <c r="AE107" i="90" s="1"/>
  <c r="AU107" i="90" s="1"/>
  <c r="BK123" i="90"/>
  <c r="AE123" i="90" s="1"/>
  <c r="AU123" i="90" s="1"/>
  <c r="BK139" i="90"/>
  <c r="AE139" i="90" s="1"/>
  <c r="AU139" i="90" s="1"/>
  <c r="BK155" i="90"/>
  <c r="AE155" i="90" s="1"/>
  <c r="AU155" i="90" s="1"/>
  <c r="BK175" i="90"/>
  <c r="AE175" i="90" s="1"/>
  <c r="AU175" i="90" s="1"/>
  <c r="BK191" i="90"/>
  <c r="AE191" i="90" s="1"/>
  <c r="AU191" i="90" s="1"/>
  <c r="BK198" i="90"/>
  <c r="AE198" i="90" s="1"/>
  <c r="AU198" i="90" s="1"/>
  <c r="BK202" i="90"/>
  <c r="AE202" i="90" s="1"/>
  <c r="AU202" i="90" s="1"/>
  <c r="BK206" i="90"/>
  <c r="AE206" i="90" s="1"/>
  <c r="AU206" i="90" s="1"/>
  <c r="BK212" i="90"/>
  <c r="AE212" i="90" s="1"/>
  <c r="AU212" i="90" s="1"/>
  <c r="BK217" i="90"/>
  <c r="AE217" i="90" s="1"/>
  <c r="AU217" i="90" s="1"/>
  <c r="BD124" i="90"/>
  <c r="X124" i="90" s="1"/>
  <c r="AN124" i="90" s="1"/>
  <c r="BD30" i="90"/>
  <c r="X30" i="90" s="1"/>
  <c r="AN30" i="90" s="1"/>
  <c r="AZ189" i="90"/>
  <c r="T189" i="90" s="1"/>
  <c r="AJ189" i="90" s="1"/>
  <c r="AZ157" i="90"/>
  <c r="T157" i="90" s="1"/>
  <c r="AJ157" i="90" s="1"/>
  <c r="AZ141" i="90"/>
  <c r="T141" i="90" s="1"/>
  <c r="AJ141" i="90" s="1"/>
  <c r="AZ125" i="90"/>
  <c r="T125" i="90" s="1"/>
  <c r="AJ125" i="90" s="1"/>
  <c r="AZ109" i="90"/>
  <c r="T109" i="90" s="1"/>
  <c r="AJ109" i="90" s="1"/>
  <c r="AZ93" i="90"/>
  <c r="T93" i="90" s="1"/>
  <c r="AJ93" i="90" s="1"/>
  <c r="AZ77" i="90"/>
  <c r="T77" i="90" s="1"/>
  <c r="AJ77" i="90" s="1"/>
  <c r="BE29" i="90"/>
  <c r="Y29" i="90" s="1"/>
  <c r="AO29" i="90" s="1"/>
  <c r="BE33" i="90"/>
  <c r="Y33" i="90" s="1"/>
  <c r="AO33" i="90" s="1"/>
  <c r="BE37" i="90"/>
  <c r="Y37" i="90" s="1"/>
  <c r="AO37" i="90" s="1"/>
  <c r="BE41" i="90"/>
  <c r="Y41" i="90" s="1"/>
  <c r="AO41" i="90" s="1"/>
  <c r="BE45" i="90"/>
  <c r="Y45" i="90" s="1"/>
  <c r="AO45" i="90" s="1"/>
  <c r="BE49" i="90"/>
  <c r="Y49" i="90" s="1"/>
  <c r="AO49" i="90" s="1"/>
  <c r="BE53" i="90"/>
  <c r="Y53" i="90" s="1"/>
  <c r="AO53" i="90" s="1"/>
  <c r="BE57" i="90"/>
  <c r="Y57" i="90" s="1"/>
  <c r="AO57" i="90" s="1"/>
  <c r="BE61" i="90"/>
  <c r="Y61" i="90" s="1"/>
  <c r="AO61" i="90" s="1"/>
  <c r="BE152" i="90"/>
  <c r="Y152" i="90" s="1"/>
  <c r="AO152" i="90" s="1"/>
  <c r="BE156" i="90"/>
  <c r="Y156" i="90" s="1"/>
  <c r="AO156" i="90" s="1"/>
  <c r="BE160" i="90"/>
  <c r="Y160" i="90" s="1"/>
  <c r="AO160" i="90" s="1"/>
  <c r="BE216" i="90"/>
  <c r="Y216" i="90" s="1"/>
  <c r="AO216" i="90" s="1"/>
  <c r="BH199" i="90"/>
  <c r="AB199" i="90" s="1"/>
  <c r="AR199" i="90" s="1"/>
  <c r="BD176" i="90"/>
  <c r="X176" i="90" s="1"/>
  <c r="AN176" i="90" s="1"/>
  <c r="AZ196" i="90"/>
  <c r="T196" i="90" s="1"/>
  <c r="AJ196" i="90" s="1"/>
  <c r="BG88" i="90"/>
  <c r="AA88" i="90" s="1"/>
  <c r="AQ88" i="90" s="1"/>
  <c r="BD210" i="90"/>
  <c r="X210" i="90" s="1"/>
  <c r="AN210" i="90" s="1"/>
  <c r="BD108" i="90"/>
  <c r="X108" i="90" s="1"/>
  <c r="AN108" i="90" s="1"/>
  <c r="BD96" i="90"/>
  <c r="X96" i="90" s="1"/>
  <c r="AN96" i="90" s="1"/>
  <c r="AY183" i="90"/>
  <c r="S183" i="90" s="1"/>
  <c r="AI183" i="90" s="1"/>
  <c r="AY135" i="90"/>
  <c r="S135" i="90" s="1"/>
  <c r="AI135" i="90" s="1"/>
  <c r="AY119" i="90"/>
  <c r="S119" i="90" s="1"/>
  <c r="AI119" i="90" s="1"/>
  <c r="AY87" i="90"/>
  <c r="S87" i="90" s="1"/>
  <c r="AI87" i="90" s="1"/>
  <c r="AY71" i="90"/>
  <c r="S71" i="90" s="1"/>
  <c r="AI71" i="90" s="1"/>
  <c r="AZ198" i="90"/>
  <c r="T198" i="90" s="1"/>
  <c r="AJ198" i="90" s="1"/>
  <c r="AZ165" i="90"/>
  <c r="T165" i="90" s="1"/>
  <c r="AJ165" i="90" s="1"/>
  <c r="AZ50" i="90"/>
  <c r="T50" i="90" s="1"/>
  <c r="AJ50" i="90" s="1"/>
  <c r="AZ34" i="90"/>
  <c r="T34" i="90" s="1"/>
  <c r="AJ34" i="90" s="1"/>
  <c r="BG38" i="90"/>
  <c r="AA38" i="90" s="1"/>
  <c r="AQ38" i="90" s="1"/>
  <c r="BG54" i="90"/>
  <c r="AA54" i="90" s="1"/>
  <c r="AQ54" i="90" s="1"/>
  <c r="BG74" i="90"/>
  <c r="AA74" i="90" s="1"/>
  <c r="AQ74" i="90" s="1"/>
  <c r="BG161" i="90"/>
  <c r="AA161" i="90" s="1"/>
  <c r="AQ161" i="90" s="1"/>
  <c r="BG202" i="90"/>
  <c r="AA202" i="90" s="1"/>
  <c r="AQ202" i="90" s="1"/>
  <c r="BK41" i="90"/>
  <c r="AE41" i="90" s="1"/>
  <c r="AU41" i="90" s="1"/>
  <c r="BK57" i="90"/>
  <c r="AE57" i="90" s="1"/>
  <c r="AU57" i="90" s="1"/>
  <c r="BK93" i="90"/>
  <c r="AE93" i="90" s="1"/>
  <c r="AU93" i="90" s="1"/>
  <c r="BK97" i="90"/>
  <c r="AE97" i="90" s="1"/>
  <c r="AU97" i="90" s="1"/>
  <c r="BK101" i="90"/>
  <c r="AE101" i="90" s="1"/>
  <c r="AU101" i="90" s="1"/>
  <c r="BK137" i="90"/>
  <c r="AE137" i="90" s="1"/>
  <c r="AU137" i="90" s="1"/>
  <c r="BK141" i="90"/>
  <c r="AE141" i="90" s="1"/>
  <c r="AU141" i="90" s="1"/>
  <c r="BK148" i="90"/>
  <c r="AE148" i="90" s="1"/>
  <c r="AU148" i="90" s="1"/>
  <c r="BK177" i="90"/>
  <c r="AE177" i="90" s="1"/>
  <c r="AU177" i="90" s="1"/>
  <c r="BK207" i="90"/>
  <c r="AE207" i="90" s="1"/>
  <c r="AU207" i="90" s="1"/>
  <c r="BK222" i="90"/>
  <c r="AE222" i="90" s="1"/>
  <c r="AU222" i="90" s="1"/>
  <c r="BD140" i="90"/>
  <c r="X140" i="90" s="1"/>
  <c r="AN140" i="90" s="1"/>
  <c r="BD132" i="90"/>
  <c r="X132" i="90" s="1"/>
  <c r="AN132" i="90" s="1"/>
  <c r="BD72" i="90"/>
  <c r="X72" i="90" s="1"/>
  <c r="AN72" i="90" s="1"/>
  <c r="AZ181" i="90"/>
  <c r="T181" i="90" s="1"/>
  <c r="AJ181" i="90" s="1"/>
  <c r="AZ133" i="90"/>
  <c r="T133" i="90" s="1"/>
  <c r="AJ133" i="90" s="1"/>
  <c r="AZ117" i="90"/>
  <c r="T117" i="90" s="1"/>
  <c r="AJ117" i="90" s="1"/>
  <c r="AZ85" i="90"/>
  <c r="T85" i="90" s="1"/>
  <c r="AJ85" i="90" s="1"/>
  <c r="BE150" i="90"/>
  <c r="Y150" i="90" s="1"/>
  <c r="AO150" i="90" s="1"/>
  <c r="BE206" i="90"/>
  <c r="Y206" i="90" s="1"/>
  <c r="AO206" i="90" s="1"/>
  <c r="BH73" i="90"/>
  <c r="AB73" i="90" s="1"/>
  <c r="AR73" i="90" s="1"/>
  <c r="BD216" i="90"/>
  <c r="X216" i="90" s="1"/>
  <c r="AN216" i="90" s="1"/>
  <c r="BD184" i="90"/>
  <c r="X184" i="90" s="1"/>
  <c r="AN184" i="90" s="1"/>
  <c r="BD152" i="90"/>
  <c r="X152" i="90" s="1"/>
  <c r="AN152" i="90" s="1"/>
  <c r="BD104" i="90"/>
  <c r="X104" i="90" s="1"/>
  <c r="AN104" i="90" s="1"/>
  <c r="BD92" i="90"/>
  <c r="X92" i="90" s="1"/>
  <c r="AN92" i="90" s="1"/>
  <c r="AZ62" i="90"/>
  <c r="T62" i="90" s="1"/>
  <c r="AJ62" i="90" s="1"/>
  <c r="AZ46" i="90"/>
  <c r="T46" i="90" s="1"/>
  <c r="AJ46" i="90" s="1"/>
  <c r="AZ30" i="90"/>
  <c r="T30" i="90" s="1"/>
  <c r="AJ30" i="90" s="1"/>
  <c r="BG64" i="90"/>
  <c r="AA64" i="90" s="1"/>
  <c r="AQ64" i="90" s="1"/>
  <c r="BG97" i="90"/>
  <c r="AA97" i="90" s="1"/>
  <c r="AQ97" i="90" s="1"/>
  <c r="BG146" i="90"/>
  <c r="AA146" i="90" s="1"/>
  <c r="AQ146" i="90" s="1"/>
  <c r="BK30" i="90"/>
  <c r="AE30" i="90" s="1"/>
  <c r="AU30" i="90" s="1"/>
  <c r="BK34" i="90"/>
  <c r="AE34" i="90" s="1"/>
  <c r="AU34" i="90" s="1"/>
  <c r="BK38" i="90"/>
  <c r="AE38" i="90" s="1"/>
  <c r="AU38" i="90" s="1"/>
  <c r="BK42" i="90"/>
  <c r="AE42" i="90" s="1"/>
  <c r="AU42" i="90" s="1"/>
  <c r="BK46" i="90"/>
  <c r="AE46" i="90" s="1"/>
  <c r="AU46" i="90" s="1"/>
  <c r="BK50" i="90"/>
  <c r="AE50" i="90" s="1"/>
  <c r="AU50" i="90" s="1"/>
  <c r="BK54" i="90"/>
  <c r="AE54" i="90" s="1"/>
  <c r="AU54" i="90" s="1"/>
  <c r="BK58" i="90"/>
  <c r="AE58" i="90" s="1"/>
  <c r="AU58" i="90" s="1"/>
  <c r="BK62" i="90"/>
  <c r="AE62" i="90" s="1"/>
  <c r="AU62" i="90" s="1"/>
  <c r="BK66" i="90"/>
  <c r="AE66" i="90" s="1"/>
  <c r="AU66" i="90" s="1"/>
  <c r="BK74" i="90"/>
  <c r="AE74" i="90" s="1"/>
  <c r="AU74" i="90" s="1"/>
  <c r="BK86" i="90"/>
  <c r="AE86" i="90" s="1"/>
  <c r="AU86" i="90" s="1"/>
  <c r="BK90" i="90"/>
  <c r="AE90" i="90" s="1"/>
  <c r="AU90" i="90" s="1"/>
  <c r="BK106" i="90"/>
  <c r="AE106" i="90" s="1"/>
  <c r="AU106" i="90" s="1"/>
  <c r="BK110" i="90"/>
  <c r="AE110" i="90" s="1"/>
  <c r="AU110" i="90" s="1"/>
  <c r="BK114" i="90"/>
  <c r="AE114" i="90" s="1"/>
  <c r="AU114" i="90" s="1"/>
  <c r="BK118" i="90"/>
  <c r="AE118" i="90" s="1"/>
  <c r="AU118" i="90" s="1"/>
  <c r="BK122" i="90"/>
  <c r="AE122" i="90" s="1"/>
  <c r="AU122" i="90" s="1"/>
  <c r="BK126" i="90"/>
  <c r="AE126" i="90" s="1"/>
  <c r="AU126" i="90" s="1"/>
  <c r="BK130" i="90"/>
  <c r="AE130" i="90" s="1"/>
  <c r="AU130" i="90" s="1"/>
  <c r="BK138" i="90"/>
  <c r="AE138" i="90" s="1"/>
  <c r="AU138" i="90" s="1"/>
  <c r="BK145" i="90"/>
  <c r="AE145" i="90" s="1"/>
  <c r="AU145" i="90" s="1"/>
  <c r="BK162" i="90"/>
  <c r="AE162" i="90" s="1"/>
  <c r="AU162" i="90" s="1"/>
  <c r="BK166" i="90"/>
  <c r="AE166" i="90" s="1"/>
  <c r="AU166" i="90" s="1"/>
  <c r="BK170" i="90"/>
  <c r="AE170" i="90" s="1"/>
  <c r="AU170" i="90" s="1"/>
  <c r="BK174" i="90"/>
  <c r="AE174" i="90" s="1"/>
  <c r="AU174" i="90" s="1"/>
  <c r="BK178" i="90"/>
  <c r="AE178" i="90" s="1"/>
  <c r="AU178" i="90" s="1"/>
  <c r="BK182" i="90"/>
  <c r="AE182" i="90" s="1"/>
  <c r="AU182" i="90" s="1"/>
  <c r="BK186" i="90"/>
  <c r="AE186" i="90" s="1"/>
  <c r="AU186" i="90" s="1"/>
  <c r="BK190" i="90"/>
  <c r="AE190" i="90" s="1"/>
  <c r="AU190" i="90" s="1"/>
  <c r="BK193" i="90"/>
  <c r="AE193" i="90" s="1"/>
  <c r="AU193" i="90" s="1"/>
  <c r="BK208" i="90"/>
  <c r="AE208" i="90" s="1"/>
  <c r="AU208" i="90" s="1"/>
  <c r="BK205" i="90"/>
  <c r="AE205" i="90" s="1"/>
  <c r="AU205" i="90" s="1"/>
  <c r="BD136" i="90"/>
  <c r="X136" i="90" s="1"/>
  <c r="AN136" i="90" s="1"/>
  <c r="BD120" i="90"/>
  <c r="X120" i="90" s="1"/>
  <c r="AN120" i="90" s="1"/>
  <c r="AZ177" i="90"/>
  <c r="T177" i="90" s="1"/>
  <c r="AJ177" i="90" s="1"/>
  <c r="AZ145" i="90"/>
  <c r="T145" i="90" s="1"/>
  <c r="AJ145" i="90" s="1"/>
  <c r="AZ129" i="90"/>
  <c r="T129" i="90" s="1"/>
  <c r="AJ129" i="90" s="1"/>
  <c r="AZ81" i="90"/>
  <c r="T81" i="90" s="1"/>
  <c r="AJ81" i="90" s="1"/>
  <c r="BE94" i="90"/>
  <c r="Y94" i="90" s="1"/>
  <c r="AO94" i="90" s="1"/>
  <c r="BE98" i="90"/>
  <c r="Y98" i="90" s="1"/>
  <c r="AO98" i="90" s="1"/>
  <c r="BE102" i="90"/>
  <c r="Y102" i="90" s="1"/>
  <c r="AO102" i="90" s="1"/>
  <c r="BE135" i="90"/>
  <c r="Y135" i="90" s="1"/>
  <c r="AO135" i="90" s="1"/>
  <c r="BE139" i="90"/>
  <c r="Y139" i="90" s="1"/>
  <c r="AO139" i="90" s="1"/>
  <c r="BE143" i="90"/>
  <c r="Y143" i="90" s="1"/>
  <c r="AO143" i="90" s="1"/>
  <c r="BE164" i="90"/>
  <c r="Y164" i="90" s="1"/>
  <c r="AO164" i="90" s="1"/>
  <c r="BE168" i="90"/>
  <c r="Y168" i="90" s="1"/>
  <c r="AO168" i="90" s="1"/>
  <c r="BE172" i="90"/>
  <c r="Y172" i="90" s="1"/>
  <c r="AO172" i="90" s="1"/>
  <c r="BE207" i="90"/>
  <c r="Y207" i="90" s="1"/>
  <c r="AO207" i="90" s="1"/>
  <c r="BH154" i="90"/>
  <c r="AB154" i="90" s="1"/>
  <c r="AR154" i="90" s="1"/>
  <c r="BD180" i="90"/>
  <c r="X180" i="90" s="1"/>
  <c r="AN180" i="90" s="1"/>
  <c r="AZ226" i="90"/>
  <c r="T226" i="90" s="1"/>
  <c r="AJ226" i="90" s="1"/>
  <c r="AZ69" i="90"/>
  <c r="T69" i="90" s="1"/>
  <c r="AJ69" i="90" s="1"/>
  <c r="BE69" i="90"/>
  <c r="Y69" i="90" s="1"/>
  <c r="AO69" i="90" s="1"/>
  <c r="BE86" i="90"/>
  <c r="Y86" i="90" s="1"/>
  <c r="AO86" i="90" s="1"/>
  <c r="BE90" i="90"/>
  <c r="Y90" i="90" s="1"/>
  <c r="AO90" i="90" s="1"/>
  <c r="BH77" i="90"/>
  <c r="AB77" i="90" s="1"/>
  <c r="AR77" i="90" s="1"/>
  <c r="BH159" i="90"/>
  <c r="AB159" i="90" s="1"/>
  <c r="AR159" i="90" s="1"/>
  <c r="BG184" i="90"/>
  <c r="AA184" i="90" s="1"/>
  <c r="AQ184" i="90" s="1"/>
  <c r="BG168" i="90"/>
  <c r="AA168" i="90" s="1"/>
  <c r="AQ168" i="90" s="1"/>
  <c r="BG120" i="90"/>
  <c r="AA120" i="90" s="1"/>
  <c r="AQ120" i="90" s="1"/>
  <c r="BG104" i="90"/>
  <c r="AA104" i="90" s="1"/>
  <c r="AQ104" i="90" s="1"/>
  <c r="BD55" i="90"/>
  <c r="X55" i="90" s="1"/>
  <c r="AN55" i="90" s="1"/>
  <c r="BD39" i="90"/>
  <c r="X39" i="90" s="1"/>
  <c r="AN39" i="90" s="1"/>
  <c r="AY166" i="90"/>
  <c r="S166" i="90" s="1"/>
  <c r="AI166" i="90" s="1"/>
  <c r="AY151" i="90"/>
  <c r="S151" i="90" s="1"/>
  <c r="AI151" i="90" s="1"/>
  <c r="AY103" i="90"/>
  <c r="S103" i="90" s="1"/>
  <c r="AI103" i="90" s="1"/>
  <c r="BG65" i="90"/>
  <c r="AA65" i="90" s="1"/>
  <c r="AQ65" i="90" s="1"/>
  <c r="BG81" i="90"/>
  <c r="AA81" i="90" s="1"/>
  <c r="AQ81" i="90" s="1"/>
  <c r="BG194" i="90"/>
  <c r="AA194" i="90" s="1"/>
  <c r="AQ194" i="90" s="1"/>
  <c r="BD137" i="90"/>
  <c r="X137" i="90" s="1"/>
  <c r="AN137" i="90" s="1"/>
  <c r="AY211" i="90"/>
  <c r="S211" i="90" s="1"/>
  <c r="AI211" i="90" s="1"/>
  <c r="BG34" i="90"/>
  <c r="AA34" i="90" s="1"/>
  <c r="AQ34" i="90" s="1"/>
  <c r="BG50" i="90"/>
  <c r="AA50" i="90" s="1"/>
  <c r="AQ50" i="90" s="1"/>
  <c r="BG114" i="90"/>
  <c r="AA114" i="90" s="1"/>
  <c r="AQ114" i="90" s="1"/>
  <c r="BG130" i="90"/>
  <c r="AA130" i="90" s="1"/>
  <c r="AQ130" i="90" s="1"/>
  <c r="BG162" i="90"/>
  <c r="AA162" i="90" s="1"/>
  <c r="AQ162" i="90" s="1"/>
  <c r="BG178" i="90"/>
  <c r="AA178" i="90" s="1"/>
  <c r="AQ178" i="90" s="1"/>
  <c r="BE87" i="90"/>
  <c r="Y87" i="90" s="1"/>
  <c r="AO87" i="90" s="1"/>
  <c r="BE91" i="90"/>
  <c r="Y91" i="90" s="1"/>
  <c r="AO91" i="90" s="1"/>
  <c r="BH69" i="90"/>
  <c r="AB69" i="90" s="1"/>
  <c r="AR69" i="90" s="1"/>
  <c r="BH44" i="90"/>
  <c r="AB44" i="90" s="1"/>
  <c r="AR44" i="90" s="1"/>
  <c r="BH60" i="90"/>
  <c r="AB60" i="90" s="1"/>
  <c r="AR60" i="90" s="1"/>
  <c r="BH78" i="90"/>
  <c r="AB78" i="90" s="1"/>
  <c r="AR78" i="90" s="1"/>
  <c r="BH82" i="90"/>
  <c r="AB82" i="90" s="1"/>
  <c r="AR82" i="90" s="1"/>
  <c r="BH86" i="90"/>
  <c r="AB86" i="90" s="1"/>
  <c r="AR86" i="90" s="1"/>
  <c r="BH90" i="90"/>
  <c r="AB90" i="90" s="1"/>
  <c r="AR90" i="90" s="1"/>
  <c r="BH122" i="90"/>
  <c r="AB122" i="90" s="1"/>
  <c r="AR122" i="90" s="1"/>
  <c r="BH126" i="90"/>
  <c r="AB126" i="90" s="1"/>
  <c r="AR126" i="90" s="1"/>
  <c r="BH130" i="90"/>
  <c r="AB130" i="90" s="1"/>
  <c r="AR130" i="90" s="1"/>
  <c r="BH134" i="90"/>
  <c r="AB134" i="90" s="1"/>
  <c r="AR134" i="90" s="1"/>
  <c r="BH138" i="90"/>
  <c r="AB138" i="90" s="1"/>
  <c r="AR138" i="90" s="1"/>
  <c r="BH142" i="90"/>
  <c r="AB142" i="90" s="1"/>
  <c r="AR142" i="90" s="1"/>
  <c r="BH186" i="90"/>
  <c r="AB186" i="90" s="1"/>
  <c r="AR186" i="90" s="1"/>
  <c r="BG150" i="90"/>
  <c r="AA150" i="90" s="1"/>
  <c r="AQ150" i="90" s="1"/>
  <c r="BG56" i="90"/>
  <c r="AA56" i="90" s="1"/>
  <c r="AQ56" i="90" s="1"/>
  <c r="BG40" i="90"/>
  <c r="AA40" i="90" s="1"/>
  <c r="AQ40" i="90" s="1"/>
  <c r="BE71" i="90"/>
  <c r="Y71" i="90" s="1"/>
  <c r="AO71" i="90" s="1"/>
  <c r="BE75" i="90"/>
  <c r="Y75" i="90" s="1"/>
  <c r="AO75" i="90" s="1"/>
  <c r="BE79" i="90"/>
  <c r="Y79" i="90" s="1"/>
  <c r="AO79" i="90" s="1"/>
  <c r="AZ27" i="90"/>
  <c r="T27" i="90" s="1"/>
  <c r="AJ27" i="90" s="1"/>
  <c r="AZ32" i="90"/>
  <c r="T32" i="90" s="1"/>
  <c r="AJ32" i="90" s="1"/>
  <c r="AZ36" i="90"/>
  <c r="T36" i="90" s="1"/>
  <c r="AJ36" i="90" s="1"/>
  <c r="AZ48" i="90"/>
  <c r="T48" i="90" s="1"/>
  <c r="AJ48" i="90" s="1"/>
  <c r="AZ52" i="90"/>
  <c r="T52" i="90" s="1"/>
  <c r="AJ52" i="90" s="1"/>
  <c r="AZ87" i="90"/>
  <c r="T87" i="90" s="1"/>
  <c r="AJ87" i="90" s="1"/>
  <c r="AZ91" i="90"/>
  <c r="T91" i="90" s="1"/>
  <c r="AJ91" i="90" s="1"/>
  <c r="AZ99" i="90"/>
  <c r="T99" i="90" s="1"/>
  <c r="AJ99" i="90" s="1"/>
  <c r="AZ107" i="90"/>
  <c r="T107" i="90" s="1"/>
  <c r="AJ107" i="90" s="1"/>
  <c r="AZ119" i="90"/>
  <c r="T119" i="90" s="1"/>
  <c r="AJ119" i="90" s="1"/>
  <c r="AZ123" i="90"/>
  <c r="T123" i="90" s="1"/>
  <c r="AJ123" i="90" s="1"/>
  <c r="AZ151" i="90"/>
  <c r="T151" i="90" s="1"/>
  <c r="AJ151" i="90" s="1"/>
  <c r="AZ163" i="90"/>
  <c r="T163" i="90" s="1"/>
  <c r="AJ163" i="90" s="1"/>
  <c r="AZ200" i="90"/>
  <c r="T200" i="90" s="1"/>
  <c r="AJ200" i="90" s="1"/>
  <c r="AZ212" i="90"/>
  <c r="T212" i="90" s="1"/>
  <c r="AJ212" i="90" s="1"/>
  <c r="BE95" i="90"/>
  <c r="Y95" i="90" s="1"/>
  <c r="AO95" i="90" s="1"/>
  <c r="BE99" i="90"/>
  <c r="Y99" i="90" s="1"/>
  <c r="AO99" i="90" s="1"/>
  <c r="BE103" i="90"/>
  <c r="Y103" i="90" s="1"/>
  <c r="AO103" i="90" s="1"/>
  <c r="BH74" i="90"/>
  <c r="AB74" i="90" s="1"/>
  <c r="AR74" i="90" s="1"/>
  <c r="BH31" i="90"/>
  <c r="AB31" i="90" s="1"/>
  <c r="AR31" i="90" s="1"/>
  <c r="BH39" i="90"/>
  <c r="AB39" i="90" s="1"/>
  <c r="AR39" i="90" s="1"/>
  <c r="BH43" i="90"/>
  <c r="AB43" i="90" s="1"/>
  <c r="AR43" i="90" s="1"/>
  <c r="BH47" i="90"/>
  <c r="AB47" i="90" s="1"/>
  <c r="AR47" i="90" s="1"/>
  <c r="BH55" i="90"/>
  <c r="AB55" i="90" s="1"/>
  <c r="AR55" i="90" s="1"/>
  <c r="BH59" i="90"/>
  <c r="AB59" i="90" s="1"/>
  <c r="AR59" i="90" s="1"/>
  <c r="BH155" i="90"/>
  <c r="AB155" i="90" s="1"/>
  <c r="AR155" i="90" s="1"/>
  <c r="BH206" i="90"/>
  <c r="AB206" i="90" s="1"/>
  <c r="AR206" i="90" s="1"/>
  <c r="BH210" i="90"/>
  <c r="AB210" i="90" s="1"/>
  <c r="AR210" i="90" s="1"/>
  <c r="BH213" i="90"/>
  <c r="AB213" i="90" s="1"/>
  <c r="AR213" i="90" s="1"/>
  <c r="BH217" i="90"/>
  <c r="AB217" i="90" s="1"/>
  <c r="AR217" i="90" s="1"/>
  <c r="BG96" i="90"/>
  <c r="AA96" i="90" s="1"/>
  <c r="AQ96" i="90" s="1"/>
  <c r="BE83" i="90"/>
  <c r="Y83" i="90" s="1"/>
  <c r="AO83" i="90" s="1"/>
  <c r="BE107" i="90"/>
  <c r="Y107" i="90" s="1"/>
  <c r="AO107" i="90" s="1"/>
  <c r="BE111" i="90"/>
  <c r="Y111" i="90" s="1"/>
  <c r="AO111" i="90" s="1"/>
  <c r="BE119" i="90"/>
  <c r="Y119" i="90" s="1"/>
  <c r="AO119" i="90" s="1"/>
  <c r="BE123" i="90"/>
  <c r="Y123" i="90" s="1"/>
  <c r="AO123" i="90" s="1"/>
  <c r="BE127" i="90"/>
  <c r="Y127" i="90" s="1"/>
  <c r="AO127" i="90" s="1"/>
  <c r="BE131" i="90"/>
  <c r="Y131" i="90" s="1"/>
  <c r="AO131" i="90" s="1"/>
  <c r="BH91" i="90"/>
  <c r="AB91" i="90" s="1"/>
  <c r="AR91" i="90" s="1"/>
  <c r="BH94" i="90"/>
  <c r="AB94" i="90" s="1"/>
  <c r="AR94" i="90" s="1"/>
  <c r="BH102" i="90"/>
  <c r="AB102" i="90" s="1"/>
  <c r="AR102" i="90" s="1"/>
  <c r="BH106" i="90"/>
  <c r="AB106" i="90" s="1"/>
  <c r="AR106" i="90" s="1"/>
  <c r="BH110" i="90"/>
  <c r="AB110" i="90" s="1"/>
  <c r="AR110" i="90" s="1"/>
  <c r="BH123" i="90"/>
  <c r="AB123" i="90" s="1"/>
  <c r="AR123" i="90" s="1"/>
  <c r="BH139" i="90"/>
  <c r="AB139" i="90" s="1"/>
  <c r="AR139" i="90" s="1"/>
  <c r="BH174" i="90"/>
  <c r="AB174" i="90" s="1"/>
  <c r="AR174" i="90" s="1"/>
  <c r="BH182" i="90"/>
  <c r="AB182" i="90" s="1"/>
  <c r="AR182" i="90" s="1"/>
  <c r="BH190" i="90"/>
  <c r="AB190" i="90" s="1"/>
  <c r="AR190" i="90" s="1"/>
  <c r="BG180" i="90"/>
  <c r="AA180" i="90" s="1"/>
  <c r="AQ180" i="90" s="1"/>
  <c r="BG164" i="90"/>
  <c r="AA164" i="90" s="1"/>
  <c r="AQ164" i="90" s="1"/>
  <c r="BG132" i="90"/>
  <c r="AA132" i="90" s="1"/>
  <c r="AQ132" i="90" s="1"/>
  <c r="BG116" i="90"/>
  <c r="AA116" i="90" s="1"/>
  <c r="AQ116" i="90" s="1"/>
  <c r="BG52" i="90"/>
  <c r="AA52" i="90" s="1"/>
  <c r="AQ52" i="90" s="1"/>
  <c r="BG36" i="90"/>
  <c r="AA36" i="90" s="1"/>
  <c r="AQ36" i="90" s="1"/>
  <c r="BD189" i="90"/>
  <c r="X189" i="90" s="1"/>
  <c r="AN189" i="90" s="1"/>
  <c r="BD174" i="90"/>
  <c r="X174" i="90" s="1"/>
  <c r="AN174" i="90" s="1"/>
  <c r="BD158" i="90"/>
  <c r="X158" i="90" s="1"/>
  <c r="AN158" i="90" s="1"/>
  <c r="BD129" i="90"/>
  <c r="X129" i="90" s="1"/>
  <c r="AN129" i="90" s="1"/>
  <c r="BD78" i="90"/>
  <c r="X78" i="90" s="1"/>
  <c r="AN78" i="90" s="1"/>
  <c r="AZ194" i="90"/>
  <c r="T194" i="90" s="1"/>
  <c r="AJ194" i="90" s="1"/>
  <c r="BG41" i="90"/>
  <c r="AA41" i="90" s="1"/>
  <c r="AQ41" i="90" s="1"/>
  <c r="BG57" i="90"/>
  <c r="AA57" i="90" s="1"/>
  <c r="AQ57" i="90" s="1"/>
  <c r="BG73" i="90"/>
  <c r="AA73" i="90" s="1"/>
  <c r="AQ73" i="90" s="1"/>
  <c r="BG90" i="90"/>
  <c r="AA90" i="90" s="1"/>
  <c r="AQ90" i="90" s="1"/>
  <c r="BG105" i="90"/>
  <c r="AA105" i="90" s="1"/>
  <c r="AQ105" i="90" s="1"/>
  <c r="BG121" i="90"/>
  <c r="AA121" i="90" s="1"/>
  <c r="AQ121" i="90" s="1"/>
  <c r="BG169" i="90"/>
  <c r="AA169" i="90" s="1"/>
  <c r="AQ169" i="90" s="1"/>
  <c r="BG185" i="90"/>
  <c r="AA185" i="90" s="1"/>
  <c r="AQ185" i="90" s="1"/>
  <c r="BK28" i="90"/>
  <c r="AE28" i="90" s="1"/>
  <c r="AU28" i="90" s="1"/>
  <c r="BK32" i="90"/>
  <c r="AE32" i="90" s="1"/>
  <c r="AU32" i="90" s="1"/>
  <c r="BK36" i="90"/>
  <c r="AE36" i="90" s="1"/>
  <c r="AU36" i="90" s="1"/>
  <c r="BK40" i="90"/>
  <c r="AE40" i="90" s="1"/>
  <c r="AU40" i="90" s="1"/>
  <c r="BK44" i="90"/>
  <c r="AE44" i="90" s="1"/>
  <c r="AU44" i="90" s="1"/>
  <c r="BK48" i="90"/>
  <c r="AE48" i="90" s="1"/>
  <c r="AU48" i="90" s="1"/>
  <c r="BK52" i="90"/>
  <c r="AE52" i="90" s="1"/>
  <c r="AU52" i="90" s="1"/>
  <c r="BK56" i="90"/>
  <c r="AE56" i="90" s="1"/>
  <c r="AU56" i="90" s="1"/>
  <c r="BK60" i="90"/>
  <c r="AE60" i="90" s="1"/>
  <c r="AU60" i="90" s="1"/>
  <c r="BK64" i="90"/>
  <c r="AE64" i="90" s="1"/>
  <c r="AU64" i="90" s="1"/>
  <c r="BK88" i="90"/>
  <c r="AE88" i="90" s="1"/>
  <c r="AU88" i="90" s="1"/>
  <c r="BK104" i="90"/>
  <c r="AE104" i="90" s="1"/>
  <c r="AU104" i="90" s="1"/>
  <c r="BK108" i="90"/>
  <c r="AE108" i="90" s="1"/>
  <c r="AU108" i="90" s="1"/>
  <c r="BK112" i="90"/>
  <c r="AE112" i="90" s="1"/>
  <c r="AU112" i="90" s="1"/>
  <c r="BK116" i="90"/>
  <c r="AE116" i="90" s="1"/>
  <c r="AU116" i="90" s="1"/>
  <c r="BK120" i="90"/>
  <c r="AE120" i="90" s="1"/>
  <c r="AU120" i="90" s="1"/>
  <c r="BK124" i="90"/>
  <c r="AE124" i="90" s="1"/>
  <c r="AU124" i="90" s="1"/>
  <c r="BK128" i="90"/>
  <c r="AE128" i="90" s="1"/>
  <c r="AU128" i="90" s="1"/>
  <c r="BK132" i="90"/>
  <c r="AE132" i="90" s="1"/>
  <c r="AU132" i="90" s="1"/>
  <c r="BK146" i="90"/>
  <c r="AE146" i="90" s="1"/>
  <c r="AU146" i="90" s="1"/>
  <c r="BK164" i="90"/>
  <c r="AE164" i="90" s="1"/>
  <c r="AU164" i="90" s="1"/>
  <c r="BK168" i="90"/>
  <c r="AE168" i="90" s="1"/>
  <c r="AU168" i="90" s="1"/>
  <c r="BK172" i="90"/>
  <c r="AE172" i="90" s="1"/>
  <c r="AU172" i="90" s="1"/>
  <c r="BK176" i="90"/>
  <c r="AE176" i="90" s="1"/>
  <c r="AU176" i="90" s="1"/>
  <c r="BK180" i="90"/>
  <c r="AE180" i="90" s="1"/>
  <c r="AU180" i="90" s="1"/>
  <c r="BK184" i="90"/>
  <c r="AE184" i="90" s="1"/>
  <c r="AU184" i="90" s="1"/>
  <c r="BK188" i="90"/>
  <c r="AE188" i="90" s="1"/>
  <c r="AU188" i="90" s="1"/>
  <c r="BK196" i="90"/>
  <c r="AE196" i="90" s="1"/>
  <c r="AU196" i="90" s="1"/>
  <c r="BD144" i="90"/>
  <c r="X144" i="90" s="1"/>
  <c r="AN144" i="90" s="1"/>
  <c r="BD58" i="90"/>
  <c r="X58" i="90" s="1"/>
  <c r="AN58" i="90" s="1"/>
  <c r="BD42" i="90"/>
  <c r="X42" i="90" s="1"/>
  <c r="AN42" i="90" s="1"/>
  <c r="BE27" i="90"/>
  <c r="Y27" i="90" s="1"/>
  <c r="AO27" i="90" s="1"/>
  <c r="BE31" i="90"/>
  <c r="Y31" i="90" s="1"/>
  <c r="AO31" i="90" s="1"/>
  <c r="BE35" i="90"/>
  <c r="Y35" i="90" s="1"/>
  <c r="AO35" i="90" s="1"/>
  <c r="BE39" i="90"/>
  <c r="Y39" i="90" s="1"/>
  <c r="AO39" i="90" s="1"/>
  <c r="BE43" i="90"/>
  <c r="Y43" i="90" s="1"/>
  <c r="AO43" i="90" s="1"/>
  <c r="BE47" i="90"/>
  <c r="Y47" i="90" s="1"/>
  <c r="AO47" i="90" s="1"/>
  <c r="BE51" i="90"/>
  <c r="Y51" i="90" s="1"/>
  <c r="AO51" i="90" s="1"/>
  <c r="BE55" i="90"/>
  <c r="Y55" i="90" s="1"/>
  <c r="AO55" i="90" s="1"/>
  <c r="BE59" i="90"/>
  <c r="Y59" i="90" s="1"/>
  <c r="AO59" i="90" s="1"/>
  <c r="BE64" i="90"/>
  <c r="Y64" i="90" s="1"/>
  <c r="AO64" i="90" s="1"/>
  <c r="BE115" i="90"/>
  <c r="Y115" i="90" s="1"/>
  <c r="AO115" i="90" s="1"/>
  <c r="BE154" i="90"/>
  <c r="Y154" i="90" s="1"/>
  <c r="AO154" i="90" s="1"/>
  <c r="BE158" i="90"/>
  <c r="Y158" i="90" s="1"/>
  <c r="AO158" i="90" s="1"/>
  <c r="BE210" i="90"/>
  <c r="Y210" i="90" s="1"/>
  <c r="AO210" i="90" s="1"/>
  <c r="BE218" i="90"/>
  <c r="Y218" i="90" s="1"/>
  <c r="AO218" i="90" s="1"/>
  <c r="BH98" i="90"/>
  <c r="AB98" i="90" s="1"/>
  <c r="AR98" i="90" s="1"/>
  <c r="BH114" i="90"/>
  <c r="AB114" i="90" s="1"/>
  <c r="AR114" i="90" s="1"/>
  <c r="BH178" i="90"/>
  <c r="AB178" i="90" s="1"/>
  <c r="AR178" i="90" s="1"/>
  <c r="BD29" i="90"/>
  <c r="X29" i="90" s="1"/>
  <c r="AN29" i="90" s="1"/>
  <c r="AZ204" i="90"/>
  <c r="T204" i="90" s="1"/>
  <c r="AJ204" i="90" s="1"/>
  <c r="AZ171" i="90"/>
  <c r="T171" i="90" s="1"/>
  <c r="AJ171" i="90" s="1"/>
  <c r="BG176" i="90"/>
  <c r="AA176" i="90" s="1"/>
  <c r="AQ176" i="90" s="1"/>
  <c r="BG128" i="90"/>
  <c r="AA128" i="90" s="1"/>
  <c r="AQ128" i="90" s="1"/>
  <c r="BG112" i="90"/>
  <c r="AA112" i="90" s="1"/>
  <c r="AQ112" i="90" s="1"/>
  <c r="BG63" i="90"/>
  <c r="AA63" i="90" s="1"/>
  <c r="AQ63" i="90" s="1"/>
  <c r="BG48" i="90"/>
  <c r="AA48" i="90" s="1"/>
  <c r="AQ48" i="90" s="1"/>
  <c r="BG32" i="90"/>
  <c r="AA32" i="90" s="1"/>
  <c r="AQ32" i="90" s="1"/>
  <c r="BD218" i="90"/>
  <c r="X218" i="90" s="1"/>
  <c r="AN218" i="90" s="1"/>
  <c r="BD193" i="90"/>
  <c r="X193" i="90" s="1"/>
  <c r="AN193" i="90" s="1"/>
  <c r="BD170" i="90"/>
  <c r="X170" i="90" s="1"/>
  <c r="AN170" i="90" s="1"/>
  <c r="BD154" i="90"/>
  <c r="X154" i="90" s="1"/>
  <c r="AN154" i="90" s="1"/>
  <c r="BD64" i="90"/>
  <c r="X64" i="90" s="1"/>
  <c r="AN64" i="90" s="1"/>
  <c r="BD47" i="90"/>
  <c r="X47" i="90" s="1"/>
  <c r="AN47" i="90" s="1"/>
  <c r="AY222" i="90"/>
  <c r="S222" i="90" s="1"/>
  <c r="AI222" i="90" s="1"/>
  <c r="AY173" i="90"/>
  <c r="S173" i="90" s="1"/>
  <c r="AI173" i="90" s="1"/>
  <c r="AY59" i="90"/>
  <c r="S59" i="90" s="1"/>
  <c r="AI59" i="90" s="1"/>
  <c r="AY43" i="90"/>
  <c r="S43" i="90" s="1"/>
  <c r="AI43" i="90" s="1"/>
  <c r="BG42" i="90"/>
  <c r="AA42" i="90" s="1"/>
  <c r="AQ42" i="90" s="1"/>
  <c r="BG58" i="90"/>
  <c r="AA58" i="90" s="1"/>
  <c r="AQ58" i="90" s="1"/>
  <c r="BG106" i="90"/>
  <c r="AA106" i="90" s="1"/>
  <c r="AQ106" i="90" s="1"/>
  <c r="BG122" i="90"/>
  <c r="AA122" i="90" s="1"/>
  <c r="AQ122" i="90" s="1"/>
  <c r="BG137" i="90"/>
  <c r="AA137" i="90" s="1"/>
  <c r="AQ137" i="90" s="1"/>
  <c r="BG153" i="90"/>
  <c r="AA153" i="90" s="1"/>
  <c r="AQ153" i="90" s="1"/>
  <c r="BG170" i="90"/>
  <c r="AA170" i="90" s="1"/>
  <c r="AQ170" i="90" s="1"/>
  <c r="BG186" i="90"/>
  <c r="AA186" i="90" s="1"/>
  <c r="AQ186" i="90" s="1"/>
  <c r="BG198" i="90"/>
  <c r="AA198" i="90" s="1"/>
  <c r="AQ198" i="90" s="1"/>
  <c r="BK65" i="90"/>
  <c r="AE65" i="90" s="1"/>
  <c r="AU65" i="90" s="1"/>
  <c r="BK69" i="90"/>
  <c r="AE69" i="90" s="1"/>
  <c r="AU69" i="90" s="1"/>
  <c r="BK73" i="90"/>
  <c r="AE73" i="90" s="1"/>
  <c r="AU73" i="90" s="1"/>
  <c r="BK77" i="90"/>
  <c r="AE77" i="90" s="1"/>
  <c r="AU77" i="90" s="1"/>
  <c r="BK81" i="90"/>
  <c r="AE81" i="90" s="1"/>
  <c r="AU81" i="90" s="1"/>
  <c r="BK150" i="90"/>
  <c r="AE150" i="90" s="1"/>
  <c r="AU150" i="90" s="1"/>
  <c r="BK200" i="90"/>
  <c r="AE200" i="90" s="1"/>
  <c r="AU200" i="90" s="1"/>
  <c r="BK204" i="90"/>
  <c r="AE204" i="90" s="1"/>
  <c r="AU204" i="90" s="1"/>
  <c r="BD224" i="90"/>
  <c r="X224" i="90" s="1"/>
  <c r="AN224" i="90" s="1"/>
  <c r="BD209" i="90"/>
  <c r="X209" i="90" s="1"/>
  <c r="AN209" i="90" s="1"/>
  <c r="BD177" i="90"/>
  <c r="X177" i="90" s="1"/>
  <c r="AN177" i="90" s="1"/>
  <c r="BD161" i="90"/>
  <c r="X161" i="90" s="1"/>
  <c r="AN161" i="90" s="1"/>
  <c r="BD81" i="90"/>
  <c r="X81" i="90" s="1"/>
  <c r="AN81" i="90" s="1"/>
  <c r="BD54" i="90"/>
  <c r="X54" i="90" s="1"/>
  <c r="AN54" i="90" s="1"/>
  <c r="BD38" i="90"/>
  <c r="X38" i="90" s="1"/>
  <c r="AN38" i="90" s="1"/>
  <c r="AZ215" i="90"/>
  <c r="T215" i="90" s="1"/>
  <c r="AJ215" i="90" s="1"/>
  <c r="AZ197" i="90"/>
  <c r="T197" i="90" s="1"/>
  <c r="AJ197" i="90" s="1"/>
  <c r="BE63" i="90"/>
  <c r="Y63" i="90" s="1"/>
  <c r="AO63" i="90" s="1"/>
  <c r="BE151" i="90"/>
  <c r="Y151" i="90" s="1"/>
  <c r="AO151" i="90" s="1"/>
  <c r="BH84" i="90"/>
  <c r="AB84" i="90" s="1"/>
  <c r="AR84" i="90" s="1"/>
  <c r="BH99" i="90"/>
  <c r="AB99" i="90" s="1"/>
  <c r="AR99" i="90" s="1"/>
  <c r="BH150" i="90"/>
  <c r="AB150" i="90" s="1"/>
  <c r="AR150" i="90" s="1"/>
  <c r="AZ216" i="90"/>
  <c r="T216" i="90" s="1"/>
  <c r="AJ216" i="90" s="1"/>
  <c r="AZ167" i="90"/>
  <c r="T167" i="90" s="1"/>
  <c r="AJ167" i="90" s="1"/>
  <c r="BG219" i="90"/>
  <c r="AA219" i="90" s="1"/>
  <c r="AQ219" i="90" s="1"/>
  <c r="BG188" i="90"/>
  <c r="AA188" i="90" s="1"/>
  <c r="AQ188" i="90" s="1"/>
  <c r="BG172" i="90"/>
  <c r="AA172" i="90" s="1"/>
  <c r="AQ172" i="90" s="1"/>
  <c r="BG124" i="90"/>
  <c r="AA124" i="90" s="1"/>
  <c r="AQ124" i="90" s="1"/>
  <c r="BG108" i="90"/>
  <c r="AA108" i="90" s="1"/>
  <c r="AQ108" i="90" s="1"/>
  <c r="BG60" i="90"/>
  <c r="AA60" i="90" s="1"/>
  <c r="AQ60" i="90" s="1"/>
  <c r="BG44" i="90"/>
  <c r="AA44" i="90" s="1"/>
  <c r="AQ44" i="90" s="1"/>
  <c r="BG28" i="90"/>
  <c r="AA28" i="90" s="1"/>
  <c r="AQ28" i="90" s="1"/>
  <c r="BD197" i="90"/>
  <c r="X197" i="90" s="1"/>
  <c r="AN197" i="90" s="1"/>
  <c r="BD182" i="90"/>
  <c r="X182" i="90" s="1"/>
  <c r="AN182" i="90" s="1"/>
  <c r="BD166" i="90"/>
  <c r="X166" i="90" s="1"/>
  <c r="AN166" i="90" s="1"/>
  <c r="BD149" i="90"/>
  <c r="X149" i="90" s="1"/>
  <c r="AN149" i="90" s="1"/>
  <c r="BD145" i="90"/>
  <c r="X145" i="90" s="1"/>
  <c r="AN145" i="90" s="1"/>
  <c r="BD112" i="90"/>
  <c r="X112" i="90" s="1"/>
  <c r="AN112" i="90" s="1"/>
  <c r="AY203" i="90"/>
  <c r="S203" i="90" s="1"/>
  <c r="AI203" i="90" s="1"/>
  <c r="AY187" i="90"/>
  <c r="S187" i="90" s="1"/>
  <c r="AI187" i="90" s="1"/>
  <c r="AY155" i="90"/>
  <c r="S155" i="90" s="1"/>
  <c r="AI155" i="90" s="1"/>
  <c r="AY139" i="90"/>
  <c r="S139" i="90" s="1"/>
  <c r="AI139" i="90" s="1"/>
  <c r="AY123" i="90"/>
  <c r="S123" i="90" s="1"/>
  <c r="AI123" i="90" s="1"/>
  <c r="AY107" i="90"/>
  <c r="S107" i="90" s="1"/>
  <c r="AI107" i="90" s="1"/>
  <c r="AY91" i="90"/>
  <c r="S91" i="90" s="1"/>
  <c r="AI91" i="90" s="1"/>
  <c r="AY75" i="90"/>
  <c r="S75" i="90" s="1"/>
  <c r="AI75" i="90" s="1"/>
  <c r="BG138" i="90"/>
  <c r="AA138" i="90" s="1"/>
  <c r="AQ138" i="90" s="1"/>
  <c r="BG154" i="90"/>
  <c r="AA154" i="90" s="1"/>
  <c r="AQ154" i="90" s="1"/>
  <c r="BG167" i="90"/>
  <c r="AA167" i="90" s="1"/>
  <c r="AQ167" i="90" s="1"/>
  <c r="BG218" i="90"/>
  <c r="AA218" i="90" s="1"/>
  <c r="AQ218" i="90" s="1"/>
  <c r="BK154" i="90"/>
  <c r="AE154" i="90" s="1"/>
  <c r="AU154" i="90" s="1"/>
  <c r="BK158" i="90"/>
  <c r="AE158" i="90" s="1"/>
  <c r="AU158" i="90" s="1"/>
  <c r="BK210" i="90"/>
  <c r="AE210" i="90" s="1"/>
  <c r="AU210" i="90" s="1"/>
  <c r="BK215" i="90"/>
  <c r="AE215" i="90" s="1"/>
  <c r="AU215" i="90" s="1"/>
  <c r="BD128" i="90"/>
  <c r="X128" i="90" s="1"/>
  <c r="AN128" i="90" s="1"/>
  <c r="BD77" i="90"/>
  <c r="X77" i="90" s="1"/>
  <c r="AN77" i="90" s="1"/>
  <c r="BD50" i="90"/>
  <c r="X50" i="90" s="1"/>
  <c r="AN50" i="90" s="1"/>
  <c r="BD34" i="90"/>
  <c r="X34" i="90" s="1"/>
  <c r="AN34" i="90" s="1"/>
  <c r="BD73" i="90"/>
  <c r="X73" i="90" s="1"/>
  <c r="AN73" i="90" s="1"/>
  <c r="AZ224" i="90"/>
  <c r="T224" i="90" s="1"/>
  <c r="AJ224" i="90" s="1"/>
  <c r="BH65" i="90"/>
  <c r="AB65" i="90" s="1"/>
  <c r="AR65" i="90" s="1"/>
  <c r="BH27" i="90"/>
  <c r="AB27" i="90" s="1"/>
  <c r="AR27" i="90" s="1"/>
  <c r="BH35" i="90"/>
  <c r="AB35" i="90" s="1"/>
  <c r="AR35" i="90" s="1"/>
  <c r="BH51" i="90"/>
  <c r="AB51" i="90" s="1"/>
  <c r="AR51" i="90" s="1"/>
  <c r="BH81" i="90"/>
  <c r="AB81" i="90" s="1"/>
  <c r="AR81" i="90" s="1"/>
  <c r="BH194" i="90"/>
  <c r="AB194" i="90" s="1"/>
  <c r="AR194" i="90" s="1"/>
  <c r="BH224" i="90"/>
  <c r="AB224" i="90" s="1"/>
  <c r="AR224" i="90" s="1"/>
  <c r="BD160" i="90"/>
  <c r="X160" i="90" s="1"/>
  <c r="AN160" i="90" s="1"/>
  <c r="BD80" i="90"/>
  <c r="X80" i="90" s="1"/>
  <c r="AN80" i="90" s="1"/>
  <c r="BG214" i="90"/>
  <c r="AA214" i="90" s="1"/>
  <c r="AQ214" i="90" s="1"/>
  <c r="BG209" i="90"/>
  <c r="AA209" i="90" s="1"/>
  <c r="AQ209" i="90" s="1"/>
  <c r="BG217" i="90"/>
  <c r="AA217" i="90" s="1"/>
  <c r="AQ217" i="90" s="1"/>
  <c r="BG145" i="90"/>
  <c r="AA145" i="90" s="1"/>
  <c r="AQ145" i="90" s="1"/>
  <c r="BG100" i="90"/>
  <c r="AA100" i="90" s="1"/>
  <c r="AQ100" i="90" s="1"/>
  <c r="BH215" i="90"/>
  <c r="AB215" i="90" s="1"/>
  <c r="AR215" i="90" s="1"/>
  <c r="BH223" i="90"/>
  <c r="AB223" i="90" s="1"/>
  <c r="AR223" i="90" s="1"/>
  <c r="BG92" i="90"/>
  <c r="AA92" i="90" s="1"/>
  <c r="AQ92" i="90" s="1"/>
  <c r="BH216" i="90"/>
  <c r="AB216" i="90" s="1"/>
  <c r="AR216" i="90" s="1"/>
  <c r="BE93" i="90"/>
  <c r="Y93" i="90" s="1"/>
  <c r="AO93" i="90" s="1"/>
  <c r="BH131" i="90"/>
  <c r="AB131" i="90" s="1"/>
  <c r="AR131" i="90" s="1"/>
  <c r="BH166" i="90"/>
  <c r="AB166" i="90" s="1"/>
  <c r="AR166" i="90" s="1"/>
  <c r="BH170" i="90"/>
  <c r="AB170" i="90" s="1"/>
  <c r="AR170" i="90" s="1"/>
  <c r="BH222" i="90"/>
  <c r="AB222" i="90" s="1"/>
  <c r="AR222" i="90" s="1"/>
  <c r="AZ187" i="90"/>
  <c r="T187" i="90" s="1"/>
  <c r="AJ187" i="90" s="1"/>
  <c r="AZ139" i="90"/>
  <c r="T139" i="90" s="1"/>
  <c r="AJ139" i="90" s="1"/>
  <c r="BH179" i="90"/>
  <c r="AB179" i="90" s="1"/>
  <c r="AR179" i="90" s="1"/>
  <c r="BH200" i="90"/>
  <c r="AB200" i="90" s="1"/>
  <c r="AR200" i="90" s="1"/>
  <c r="BH212" i="90"/>
  <c r="AB212" i="90" s="1"/>
  <c r="AR212" i="90" s="1"/>
  <c r="AZ183" i="90"/>
  <c r="T183" i="90" s="1"/>
  <c r="AJ183" i="90" s="1"/>
  <c r="AZ135" i="90"/>
  <c r="T135" i="90" s="1"/>
  <c r="AJ135" i="90" s="1"/>
  <c r="AZ71" i="90"/>
  <c r="T71" i="90" s="1"/>
  <c r="AJ71" i="90" s="1"/>
  <c r="BE65" i="90"/>
  <c r="Y65" i="90" s="1"/>
  <c r="AO65" i="90" s="1"/>
  <c r="BE73" i="90"/>
  <c r="Y73" i="90" s="1"/>
  <c r="AO73" i="90" s="1"/>
  <c r="BE77" i="90"/>
  <c r="Y77" i="90" s="1"/>
  <c r="AO77" i="90" s="1"/>
  <c r="BE81" i="90"/>
  <c r="Y81" i="90" s="1"/>
  <c r="AO81" i="90" s="1"/>
  <c r="BH66" i="90"/>
  <c r="AB66" i="90" s="1"/>
  <c r="AR66" i="90" s="1"/>
  <c r="BH115" i="90"/>
  <c r="AB115" i="90" s="1"/>
  <c r="AR115" i="90" s="1"/>
  <c r="BH147" i="90"/>
  <c r="AB147" i="90" s="1"/>
  <c r="AR147" i="90" s="1"/>
  <c r="BH162" i="90"/>
  <c r="AB162" i="90" s="1"/>
  <c r="AR162" i="90" s="1"/>
  <c r="BH204" i="90"/>
  <c r="AB204" i="90" s="1"/>
  <c r="AR204" i="90" s="1"/>
  <c r="AZ179" i="90"/>
  <c r="T179" i="90" s="1"/>
  <c r="AJ179" i="90" s="1"/>
  <c r="AZ115" i="90"/>
  <c r="T115" i="90" s="1"/>
  <c r="AJ115" i="90" s="1"/>
  <c r="BE97" i="90"/>
  <c r="Y97" i="90" s="1"/>
  <c r="AO97" i="90" s="1"/>
  <c r="BE101" i="90"/>
  <c r="Y101" i="90" s="1"/>
  <c r="AO101" i="90" s="1"/>
  <c r="BE85" i="90"/>
  <c r="Y85" i="90" s="1"/>
  <c r="AO85" i="90" s="1"/>
  <c r="BE89" i="90"/>
  <c r="Y89" i="90" s="1"/>
  <c r="AO89" i="90" s="1"/>
  <c r="BE105" i="90"/>
  <c r="Y105" i="90" s="1"/>
  <c r="AO105" i="90" s="1"/>
  <c r="BE109" i="90"/>
  <c r="Y109" i="90" s="1"/>
  <c r="AO109" i="90" s="1"/>
  <c r="BE113" i="90"/>
  <c r="Y113" i="90" s="1"/>
  <c r="AO113" i="90" s="1"/>
  <c r="BE117" i="90"/>
  <c r="Y117" i="90" s="1"/>
  <c r="AO117" i="90" s="1"/>
  <c r="BE121" i="90"/>
  <c r="Y121" i="90" s="1"/>
  <c r="AO121" i="90" s="1"/>
  <c r="BE125" i="90"/>
  <c r="Y125" i="90" s="1"/>
  <c r="AO125" i="90" s="1"/>
  <c r="BE129" i="90"/>
  <c r="Y129" i="90" s="1"/>
  <c r="AO129" i="90" s="1"/>
  <c r="BE133" i="90"/>
  <c r="Y133" i="90" s="1"/>
  <c r="AO133" i="90" s="1"/>
  <c r="BG205" i="90"/>
  <c r="AA205" i="90" s="1"/>
  <c r="AQ205" i="90" s="1"/>
  <c r="BG160" i="90"/>
  <c r="AA160" i="90" s="1"/>
  <c r="AQ160" i="90" s="1"/>
  <c r="BG144" i="90"/>
  <c r="AA144" i="90" s="1"/>
  <c r="AQ144" i="90" s="1"/>
  <c r="BG82" i="90"/>
  <c r="AA82" i="90" s="1"/>
  <c r="AQ82" i="90" s="1"/>
  <c r="BG201" i="90"/>
  <c r="AA201" i="90" s="1"/>
  <c r="AQ201" i="90" s="1"/>
  <c r="BG156" i="90"/>
  <c r="AA156" i="90" s="1"/>
  <c r="AQ156" i="90" s="1"/>
  <c r="BG140" i="90"/>
  <c r="AA140" i="90" s="1"/>
  <c r="AQ140" i="90" s="1"/>
  <c r="BG163" i="90"/>
  <c r="AA163" i="90" s="1"/>
  <c r="AQ163" i="90" s="1"/>
  <c r="BE173" i="90"/>
  <c r="Y173" i="90" s="1"/>
  <c r="AO173" i="90" s="1"/>
  <c r="BE194" i="90"/>
  <c r="Y194" i="90" s="1"/>
  <c r="AO194" i="90" s="1"/>
  <c r="BE213" i="90"/>
  <c r="Y213" i="90" s="1"/>
  <c r="AO213" i="90" s="1"/>
  <c r="AY27" i="90"/>
  <c r="S27" i="90" s="1"/>
  <c r="AI27" i="90" s="1"/>
  <c r="BI29" i="90"/>
  <c r="AC29" i="90" s="1"/>
  <c r="AS29" i="90" s="1"/>
  <c r="BI33" i="90"/>
  <c r="AC33" i="90" s="1"/>
  <c r="AS33" i="90" s="1"/>
  <c r="BI37" i="90"/>
  <c r="AC37" i="90" s="1"/>
  <c r="AS37" i="90" s="1"/>
  <c r="BI41" i="90"/>
  <c r="AC41" i="90" s="1"/>
  <c r="AS41" i="90" s="1"/>
  <c r="BI45" i="90"/>
  <c r="AC45" i="90" s="1"/>
  <c r="AS45" i="90" s="1"/>
  <c r="BI49" i="90"/>
  <c r="AC49" i="90" s="1"/>
  <c r="AS49" i="90" s="1"/>
  <c r="BI53" i="90"/>
  <c r="AC53" i="90" s="1"/>
  <c r="AS53" i="90" s="1"/>
  <c r="BI57" i="90"/>
  <c r="AC57" i="90" s="1"/>
  <c r="AS57" i="90" s="1"/>
  <c r="BI61" i="90"/>
  <c r="AC61" i="90" s="1"/>
  <c r="AS61" i="90" s="1"/>
  <c r="BI66" i="90"/>
  <c r="AC66" i="90" s="1"/>
  <c r="AS66" i="90" s="1"/>
  <c r="BI74" i="90"/>
  <c r="AC74" i="90" s="1"/>
  <c r="AS74" i="90" s="1"/>
  <c r="BI78" i="90"/>
  <c r="AC78" i="90" s="1"/>
  <c r="AS78" i="90" s="1"/>
  <c r="BI82" i="90"/>
  <c r="AC82" i="90" s="1"/>
  <c r="AS82" i="90" s="1"/>
  <c r="BI186" i="90"/>
  <c r="AC186" i="90" s="1"/>
  <c r="AS186" i="90" s="1"/>
  <c r="BI197" i="90"/>
  <c r="AC197" i="90" s="1"/>
  <c r="AS197" i="90" s="1"/>
  <c r="BI201" i="90"/>
  <c r="AC201" i="90" s="1"/>
  <c r="AS201" i="90" s="1"/>
  <c r="BI205" i="90"/>
  <c r="AC205" i="90" s="1"/>
  <c r="AS205" i="90" s="1"/>
  <c r="BD90" i="90"/>
  <c r="X90" i="90" s="1"/>
  <c r="AN90" i="90" s="1"/>
  <c r="BE174" i="90"/>
  <c r="Y174" i="90" s="1"/>
  <c r="AO174" i="90" s="1"/>
  <c r="BE192" i="90"/>
  <c r="Y192" i="90" s="1"/>
  <c r="AO192" i="90" s="1"/>
  <c r="BG152" i="90"/>
  <c r="AA152" i="90" s="1"/>
  <c r="AQ152" i="90" s="1"/>
  <c r="BG136" i="90"/>
  <c r="AA136" i="90" s="1"/>
  <c r="AQ136" i="90" s="1"/>
  <c r="AY215" i="90"/>
  <c r="S215" i="90" s="1"/>
  <c r="AI215" i="90" s="1"/>
  <c r="BE72" i="90"/>
  <c r="Y72" i="90" s="1"/>
  <c r="AO72" i="90" s="1"/>
  <c r="BE76" i="90"/>
  <c r="Y76" i="90" s="1"/>
  <c r="AO76" i="90" s="1"/>
  <c r="BE80" i="90"/>
  <c r="Y80" i="90" s="1"/>
  <c r="AO80" i="90" s="1"/>
  <c r="BE104" i="90"/>
  <c r="Y104" i="90" s="1"/>
  <c r="AO104" i="90" s="1"/>
  <c r="BE108" i="90"/>
  <c r="Y108" i="90" s="1"/>
  <c r="AO108" i="90" s="1"/>
  <c r="BE112" i="90"/>
  <c r="Y112" i="90" s="1"/>
  <c r="AO112" i="90" s="1"/>
  <c r="BE116" i="90"/>
  <c r="Y116" i="90" s="1"/>
  <c r="AO116" i="90" s="1"/>
  <c r="BE120" i="90"/>
  <c r="Y120" i="90" s="1"/>
  <c r="AO120" i="90" s="1"/>
  <c r="BE124" i="90"/>
  <c r="Y124" i="90" s="1"/>
  <c r="AO124" i="90" s="1"/>
  <c r="BE128" i="90"/>
  <c r="Y128" i="90" s="1"/>
  <c r="AO128" i="90" s="1"/>
  <c r="BE132" i="90"/>
  <c r="Y132" i="90" s="1"/>
  <c r="AO132" i="90" s="1"/>
  <c r="BE176" i="90"/>
  <c r="Y176" i="90" s="1"/>
  <c r="AO176" i="90" s="1"/>
  <c r="BE180" i="90"/>
  <c r="Y180" i="90" s="1"/>
  <c r="AO180" i="90" s="1"/>
  <c r="BE184" i="90"/>
  <c r="Y184" i="90" s="1"/>
  <c r="AO184" i="90" s="1"/>
  <c r="BE188" i="90"/>
  <c r="Y188" i="90" s="1"/>
  <c r="AO188" i="90" s="1"/>
  <c r="BE196" i="90"/>
  <c r="Y196" i="90" s="1"/>
  <c r="AO196" i="90" s="1"/>
  <c r="BE200" i="90"/>
  <c r="Y200" i="90" s="1"/>
  <c r="AO200" i="90" s="1"/>
  <c r="BE204" i="90"/>
  <c r="Y204" i="90" s="1"/>
  <c r="AO204" i="90" s="1"/>
  <c r="BA223" i="89"/>
  <c r="U223" i="89" s="1"/>
  <c r="AK223" i="89" s="1"/>
  <c r="BF219" i="89"/>
  <c r="Z219" i="89" s="1"/>
  <c r="AP219" i="89" s="1"/>
  <c r="BF226" i="89"/>
  <c r="Z226" i="89" s="1"/>
  <c r="AP226" i="89" s="1"/>
  <c r="BE227" i="89"/>
  <c r="Y227" i="89" s="1"/>
  <c r="AO227" i="89" s="1"/>
  <c r="BA227" i="89"/>
  <c r="U227" i="89" s="1"/>
  <c r="AK227" i="89" s="1"/>
  <c r="BE225" i="89"/>
  <c r="Y225" i="89" s="1"/>
  <c r="AO225" i="89" s="1"/>
  <c r="BF221" i="89"/>
  <c r="Z221" i="89" s="1"/>
  <c r="AP221" i="89" s="1"/>
  <c r="BI226" i="89"/>
  <c r="AC226" i="89" s="1"/>
  <c r="AS226" i="89" s="1"/>
  <c r="BE222" i="89"/>
  <c r="Y222" i="89" s="1"/>
  <c r="AO222" i="89" s="1"/>
  <c r="BF222" i="89"/>
  <c r="Z222" i="89" s="1"/>
  <c r="AP222" i="89" s="1"/>
  <c r="BA225" i="89"/>
  <c r="U225" i="89" s="1"/>
  <c r="AK225" i="89" s="1"/>
  <c r="BA224" i="89"/>
  <c r="U224" i="89" s="1"/>
  <c r="AK224" i="89" s="1"/>
  <c r="BE223" i="89"/>
  <c r="Y223" i="89" s="1"/>
  <c r="AO223" i="89" s="1"/>
  <c r="BE226" i="89"/>
  <c r="Y226" i="89" s="1"/>
  <c r="AO226" i="89" s="1"/>
  <c r="BA221" i="89"/>
  <c r="U221" i="89" s="1"/>
  <c r="AK221" i="89" s="1"/>
  <c r="BF224" i="89"/>
  <c r="Z224" i="89" s="1"/>
  <c r="AP224" i="89" s="1"/>
  <c r="BE224" i="89"/>
  <c r="Y224" i="89" s="1"/>
  <c r="AO224" i="89" s="1"/>
  <c r="BG227" i="89"/>
  <c r="AA227" i="89" s="1"/>
  <c r="AQ227" i="89" s="1"/>
  <c r="BF225" i="89"/>
  <c r="Z225" i="89" s="1"/>
  <c r="AP225" i="89" s="1"/>
  <c r="BI227" i="89"/>
  <c r="AC227" i="89" s="1"/>
  <c r="AS227" i="89" s="1"/>
  <c r="BI81" i="89"/>
  <c r="AC81" i="89" s="1"/>
  <c r="AS81" i="89" s="1"/>
  <c r="BI136" i="89"/>
  <c r="AC136" i="89" s="1"/>
  <c r="AS136" i="89" s="1"/>
  <c r="BA219" i="89"/>
  <c r="U219" i="89" s="1"/>
  <c r="AK219" i="89" s="1"/>
  <c r="BD226" i="89"/>
  <c r="X226" i="89" s="1"/>
  <c r="AN226" i="89" s="1"/>
  <c r="BD227" i="89"/>
  <c r="X227" i="89" s="1"/>
  <c r="AN227" i="89" s="1"/>
  <c r="BE221" i="89"/>
  <c r="Y221" i="89" s="1"/>
  <c r="AO221" i="89" s="1"/>
  <c r="BG226" i="89"/>
  <c r="AA226" i="89" s="1"/>
  <c r="AQ226" i="89" s="1"/>
  <c r="BG225" i="89"/>
  <c r="AA225" i="89" s="1"/>
  <c r="AQ225" i="89" s="1"/>
  <c r="BI225" i="89"/>
  <c r="AC225" i="89" s="1"/>
  <c r="AS225" i="89" s="1"/>
  <c r="BH226" i="89"/>
  <c r="AB226" i="89" s="1"/>
  <c r="AR226" i="89" s="1"/>
  <c r="BI223" i="89"/>
  <c r="AC223" i="89" s="1"/>
  <c r="AS223" i="89" s="1"/>
  <c r="BH225" i="89"/>
  <c r="AB225" i="89" s="1"/>
  <c r="AR225" i="89" s="1"/>
  <c r="BH227" i="89"/>
  <c r="AB227" i="89" s="1"/>
  <c r="AR227" i="89" s="1"/>
  <c r="BA220" i="89"/>
  <c r="U220" i="89" s="1"/>
  <c r="AK220" i="89" s="1"/>
  <c r="BE220" i="89"/>
  <c r="Y220" i="89" s="1"/>
  <c r="AO220" i="89" s="1"/>
  <c r="BI224" i="89"/>
  <c r="AC224" i="89" s="1"/>
  <c r="AS224" i="89" s="1"/>
  <c r="AZ95" i="89"/>
  <c r="T95" i="89" s="1"/>
  <c r="AJ95" i="89" s="1"/>
  <c r="AZ91" i="89"/>
  <c r="T91" i="89" s="1"/>
  <c r="AJ91" i="89" s="1"/>
  <c r="AZ61" i="89"/>
  <c r="T61" i="89" s="1"/>
  <c r="AJ61" i="89" s="1"/>
  <c r="AZ45" i="89"/>
  <c r="T45" i="89" s="1"/>
  <c r="AJ45" i="89" s="1"/>
  <c r="AZ206" i="89"/>
  <c r="T206" i="89" s="1"/>
  <c r="AJ206" i="89" s="1"/>
  <c r="AZ108" i="89"/>
  <c r="T108" i="89" s="1"/>
  <c r="AJ108" i="89" s="1"/>
  <c r="AZ42" i="89"/>
  <c r="T42" i="89" s="1"/>
  <c r="AJ42" i="89" s="1"/>
  <c r="AZ216" i="89"/>
  <c r="T216" i="89" s="1"/>
  <c r="AJ216" i="89" s="1"/>
  <c r="AZ73" i="89"/>
  <c r="T73" i="89" s="1"/>
  <c r="AJ73" i="89" s="1"/>
  <c r="AZ38" i="89"/>
  <c r="T38" i="89" s="1"/>
  <c r="AJ38" i="89" s="1"/>
  <c r="AZ55" i="89"/>
  <c r="T55" i="89" s="1"/>
  <c r="AJ55" i="89" s="1"/>
  <c r="AZ200" i="89"/>
  <c r="T200" i="89" s="1"/>
  <c r="AJ200" i="89" s="1"/>
  <c r="AZ34" i="89"/>
  <c r="T34" i="89" s="1"/>
  <c r="AJ34" i="89" s="1"/>
  <c r="AZ182" i="89"/>
  <c r="T182" i="89" s="1"/>
  <c r="AJ182" i="89" s="1"/>
  <c r="AZ151" i="89"/>
  <c r="T151" i="89" s="1"/>
  <c r="AJ151" i="89" s="1"/>
  <c r="AZ87" i="89"/>
  <c r="T87" i="89" s="1"/>
  <c r="AJ87" i="89" s="1"/>
  <c r="AZ57" i="89"/>
  <c r="T57" i="89" s="1"/>
  <c r="AJ57" i="89" s="1"/>
  <c r="AZ213" i="89"/>
  <c r="T213" i="89" s="1"/>
  <c r="AJ213" i="89" s="1"/>
  <c r="AZ165" i="89"/>
  <c r="T165" i="89" s="1"/>
  <c r="AJ165" i="89" s="1"/>
  <c r="AZ69" i="89"/>
  <c r="T69" i="89" s="1"/>
  <c r="AJ69" i="89" s="1"/>
  <c r="AZ99" i="89"/>
  <c r="T99" i="89" s="1"/>
  <c r="AJ99" i="89" s="1"/>
  <c r="AZ53" i="89"/>
  <c r="T53" i="89" s="1"/>
  <c r="AJ53" i="89" s="1"/>
  <c r="AZ226" i="89"/>
  <c r="T226" i="89" s="1"/>
  <c r="AJ226" i="89" s="1"/>
  <c r="AZ177" i="89"/>
  <c r="T177" i="89" s="1"/>
  <c r="AJ177" i="89" s="1"/>
  <c r="AZ161" i="89"/>
  <c r="T161" i="89" s="1"/>
  <c r="AJ161" i="89" s="1"/>
  <c r="AZ65" i="89"/>
  <c r="T65" i="89" s="1"/>
  <c r="AJ65" i="89" s="1"/>
  <c r="AZ109" i="89"/>
  <c r="T109" i="89" s="1"/>
  <c r="AJ109" i="89" s="1"/>
  <c r="AZ49" i="89"/>
  <c r="T49" i="89" s="1"/>
  <c r="AJ49" i="89" s="1"/>
  <c r="AZ173" i="89"/>
  <c r="T173" i="89" s="1"/>
  <c r="AJ173" i="89" s="1"/>
  <c r="AZ157" i="89"/>
  <c r="T157" i="89" s="1"/>
  <c r="AJ157" i="89" s="1"/>
  <c r="AZ124" i="89"/>
  <c r="T124" i="89" s="1"/>
  <c r="AJ124" i="89" s="1"/>
  <c r="AZ77" i="89"/>
  <c r="T77" i="89" s="1"/>
  <c r="AJ77" i="89" s="1"/>
  <c r="AZ126" i="89"/>
  <c r="T126" i="89" s="1"/>
  <c r="AJ126" i="89" s="1"/>
  <c r="AZ149" i="89"/>
  <c r="T149" i="89" s="1"/>
  <c r="AJ149" i="89" s="1"/>
  <c r="AZ119" i="89"/>
  <c r="T119" i="89" s="1"/>
  <c r="AJ119" i="89" s="1"/>
  <c r="AZ218" i="89"/>
  <c r="T218" i="89" s="1"/>
  <c r="AJ218" i="89" s="1"/>
  <c r="AZ203" i="89"/>
  <c r="T203" i="89" s="1"/>
  <c r="AJ203" i="89" s="1"/>
  <c r="AZ186" i="89"/>
  <c r="T186" i="89" s="1"/>
  <c r="AJ186" i="89" s="1"/>
  <c r="AZ137" i="89"/>
  <c r="T137" i="89" s="1"/>
  <c r="AJ137" i="89" s="1"/>
  <c r="AZ121" i="89"/>
  <c r="T121" i="89" s="1"/>
  <c r="AJ121" i="89" s="1"/>
  <c r="AZ133" i="89"/>
  <c r="T133" i="89" s="1"/>
  <c r="AJ133" i="89" s="1"/>
  <c r="AZ201" i="89"/>
  <c r="T201" i="89" s="1"/>
  <c r="AJ201" i="89" s="1"/>
  <c r="AZ166" i="89"/>
  <c r="T166" i="89" s="1"/>
  <c r="AJ166" i="89" s="1"/>
  <c r="AZ134" i="89"/>
  <c r="T134" i="89" s="1"/>
  <c r="AJ134" i="89" s="1"/>
  <c r="AZ181" i="89"/>
  <c r="T181" i="89" s="1"/>
  <c r="AJ181" i="89" s="1"/>
  <c r="AZ150" i="89"/>
  <c r="T150" i="89" s="1"/>
  <c r="AJ150" i="89" s="1"/>
  <c r="AZ130" i="89"/>
  <c r="T130" i="89" s="1"/>
  <c r="AJ130" i="89" s="1"/>
  <c r="AZ116" i="89"/>
  <c r="T116" i="89" s="1"/>
  <c r="AJ116" i="89" s="1"/>
  <c r="AZ102" i="89"/>
  <c r="T102" i="89" s="1"/>
  <c r="AJ102" i="89" s="1"/>
  <c r="AZ86" i="89"/>
  <c r="T86" i="89" s="1"/>
  <c r="AJ86" i="89" s="1"/>
  <c r="AZ56" i="89"/>
  <c r="T56" i="89" s="1"/>
  <c r="AJ56" i="89" s="1"/>
  <c r="AZ176" i="89"/>
  <c r="T176" i="89" s="1"/>
  <c r="AJ176" i="89" s="1"/>
  <c r="AZ160" i="89"/>
  <c r="T160" i="89" s="1"/>
  <c r="AJ160" i="89" s="1"/>
  <c r="AZ111" i="89"/>
  <c r="T111" i="89" s="1"/>
  <c r="AJ111" i="89" s="1"/>
  <c r="AZ131" i="89"/>
  <c r="T131" i="89" s="1"/>
  <c r="AJ131" i="89" s="1"/>
  <c r="AZ31" i="89"/>
  <c r="T31" i="89" s="1"/>
  <c r="AJ31" i="89" s="1"/>
  <c r="AZ127" i="89"/>
  <c r="T127" i="89" s="1"/>
  <c r="AJ127" i="89" s="1"/>
  <c r="AZ112" i="89"/>
  <c r="T112" i="89" s="1"/>
  <c r="AJ112" i="89" s="1"/>
  <c r="AZ30" i="89"/>
  <c r="T30" i="89" s="1"/>
  <c r="AJ30" i="89" s="1"/>
  <c r="AZ195" i="89"/>
  <c r="T195" i="89" s="1"/>
  <c r="AJ195" i="89" s="1"/>
  <c r="AZ154" i="89"/>
  <c r="T154" i="89" s="1"/>
  <c r="AJ154" i="89" s="1"/>
  <c r="AZ74" i="89"/>
  <c r="T74" i="89" s="1"/>
  <c r="AJ74" i="89" s="1"/>
  <c r="AZ39" i="89"/>
  <c r="T39" i="89" s="1"/>
  <c r="AJ39" i="89" s="1"/>
  <c r="AZ167" i="89"/>
  <c r="T167" i="89" s="1"/>
  <c r="AJ167" i="89" s="1"/>
  <c r="AZ120" i="89"/>
  <c r="T120" i="89" s="1"/>
  <c r="AJ120" i="89" s="1"/>
  <c r="AZ196" i="89"/>
  <c r="T196" i="89" s="1"/>
  <c r="AJ196" i="89" s="1"/>
  <c r="AZ184" i="89"/>
  <c r="T184" i="89" s="1"/>
  <c r="AJ184" i="89" s="1"/>
  <c r="AZ153" i="89"/>
  <c r="T153" i="89" s="1"/>
  <c r="AJ153" i="89" s="1"/>
  <c r="AZ105" i="89"/>
  <c r="T105" i="89" s="1"/>
  <c r="AJ105" i="89" s="1"/>
  <c r="AZ59" i="89"/>
  <c r="T59" i="89" s="1"/>
  <c r="AJ59" i="89" s="1"/>
  <c r="AZ224" i="89"/>
  <c r="T224" i="89" s="1"/>
  <c r="AJ224" i="89" s="1"/>
  <c r="AZ209" i="89"/>
  <c r="T209" i="89" s="1"/>
  <c r="AJ209" i="89" s="1"/>
  <c r="AZ192" i="89"/>
  <c r="T192" i="89" s="1"/>
  <c r="AJ192" i="89" s="1"/>
  <c r="AZ143" i="89"/>
  <c r="T143" i="89" s="1"/>
  <c r="AJ143" i="89" s="1"/>
  <c r="AZ97" i="89"/>
  <c r="T97" i="89" s="1"/>
  <c r="AJ97" i="89" s="1"/>
  <c r="AZ80" i="89"/>
  <c r="T80" i="89" s="1"/>
  <c r="AJ80" i="89" s="1"/>
  <c r="AZ81" i="89"/>
  <c r="T81" i="89" s="1"/>
  <c r="AJ81" i="89" s="1"/>
  <c r="AZ29" i="89"/>
  <c r="T29" i="89" s="1"/>
  <c r="AJ29" i="89" s="1"/>
  <c r="AZ51" i="89"/>
  <c r="T51" i="89" s="1"/>
  <c r="AJ51" i="89" s="1"/>
  <c r="AZ63" i="89"/>
  <c r="T63" i="89" s="1"/>
  <c r="AJ63" i="89" s="1"/>
  <c r="AZ47" i="89"/>
  <c r="T47" i="89" s="1"/>
  <c r="AJ47" i="89" s="1"/>
  <c r="BI115" i="89"/>
  <c r="AC115" i="89" s="1"/>
  <c r="AS115" i="89" s="1"/>
  <c r="BF143" i="89"/>
  <c r="Z143" i="89" s="1"/>
  <c r="AP143" i="89" s="1"/>
  <c r="BF168" i="89"/>
  <c r="Z168" i="89" s="1"/>
  <c r="AP168" i="89" s="1"/>
  <c r="BF151" i="89"/>
  <c r="Z151" i="89" s="1"/>
  <c r="AP151" i="89" s="1"/>
  <c r="BH75" i="89"/>
  <c r="AB75" i="89" s="1"/>
  <c r="AR75" i="89" s="1"/>
  <c r="BI168" i="89"/>
  <c r="AC168" i="89" s="1"/>
  <c r="AS168" i="89" s="1"/>
  <c r="BD86" i="89"/>
  <c r="X86" i="89" s="1"/>
  <c r="AN86" i="89" s="1"/>
  <c r="BD94" i="89"/>
  <c r="X94" i="89" s="1"/>
  <c r="AN94" i="89" s="1"/>
  <c r="BC38" i="89"/>
  <c r="W38" i="89" s="1"/>
  <c r="AM38" i="89" s="1"/>
  <c r="BC176" i="89"/>
  <c r="W176" i="89" s="1"/>
  <c r="AM176" i="89" s="1"/>
  <c r="BF127" i="89"/>
  <c r="Z127" i="89" s="1"/>
  <c r="AP127" i="89" s="1"/>
  <c r="BH215" i="89"/>
  <c r="AB215" i="89" s="1"/>
  <c r="AR215" i="89" s="1"/>
  <c r="BH148" i="89"/>
  <c r="AB148" i="89" s="1"/>
  <c r="AR148" i="89" s="1"/>
  <c r="BH37" i="89"/>
  <c r="AB37" i="89" s="1"/>
  <c r="AR37" i="89" s="1"/>
  <c r="BA134" i="89"/>
  <c r="U134" i="89" s="1"/>
  <c r="AK134" i="89" s="1"/>
  <c r="AY225" i="89"/>
  <c r="S225" i="89" s="1"/>
  <c r="AI225" i="89" s="1"/>
  <c r="BA61" i="89"/>
  <c r="U61" i="89" s="1"/>
  <c r="AK61" i="89" s="1"/>
  <c r="BA45" i="89"/>
  <c r="U45" i="89" s="1"/>
  <c r="AK45" i="89" s="1"/>
  <c r="AY67" i="89"/>
  <c r="S67" i="89" s="1"/>
  <c r="AI67" i="89" s="1"/>
  <c r="AY51" i="89"/>
  <c r="S51" i="89" s="1"/>
  <c r="AI51" i="89" s="1"/>
  <c r="BF199" i="89"/>
  <c r="Z199" i="89" s="1"/>
  <c r="AP199" i="89" s="1"/>
  <c r="BF184" i="89"/>
  <c r="Z184" i="89" s="1"/>
  <c r="AP184" i="89" s="1"/>
  <c r="BH63" i="89"/>
  <c r="AB63" i="89" s="1"/>
  <c r="AR63" i="89" s="1"/>
  <c r="BH47" i="89"/>
  <c r="AB47" i="89" s="1"/>
  <c r="AR47" i="89" s="1"/>
  <c r="BB197" i="89"/>
  <c r="V197" i="89" s="1"/>
  <c r="AL197" i="89" s="1"/>
  <c r="BB28" i="89"/>
  <c r="V28" i="89" s="1"/>
  <c r="AL28" i="89" s="1"/>
  <c r="BI161" i="89"/>
  <c r="AC161" i="89" s="1"/>
  <c r="AS161" i="89" s="1"/>
  <c r="BA183" i="89"/>
  <c r="U183" i="89" s="1"/>
  <c r="AK183" i="89" s="1"/>
  <c r="BA168" i="89"/>
  <c r="U168" i="89" s="1"/>
  <c r="AK168" i="89" s="1"/>
  <c r="BI132" i="89"/>
  <c r="AC132" i="89" s="1"/>
  <c r="AS132" i="89" s="1"/>
  <c r="BI205" i="89"/>
  <c r="AC205" i="89" s="1"/>
  <c r="AS205" i="89" s="1"/>
  <c r="BI201" i="89"/>
  <c r="AC201" i="89" s="1"/>
  <c r="AS201" i="89" s="1"/>
  <c r="BD83" i="89"/>
  <c r="X83" i="89" s="1"/>
  <c r="AN83" i="89" s="1"/>
  <c r="BD91" i="89"/>
  <c r="X91" i="89" s="1"/>
  <c r="AN91" i="89" s="1"/>
  <c r="BD95" i="89"/>
  <c r="X95" i="89" s="1"/>
  <c r="AN95" i="89" s="1"/>
  <c r="BC181" i="89"/>
  <c r="W181" i="89" s="1"/>
  <c r="AM181" i="89" s="1"/>
  <c r="BC198" i="89"/>
  <c r="W198" i="89" s="1"/>
  <c r="AM198" i="89" s="1"/>
  <c r="AY226" i="89"/>
  <c r="S226" i="89" s="1"/>
  <c r="AI226" i="89" s="1"/>
  <c r="AY162" i="89"/>
  <c r="S162" i="89" s="1"/>
  <c r="AI162" i="89" s="1"/>
  <c r="AY41" i="89"/>
  <c r="S41" i="89" s="1"/>
  <c r="AI41" i="89" s="1"/>
  <c r="BF43" i="89"/>
  <c r="Z43" i="89" s="1"/>
  <c r="AP43" i="89" s="1"/>
  <c r="BH33" i="89"/>
  <c r="AB33" i="89" s="1"/>
  <c r="AR33" i="89" s="1"/>
  <c r="BA50" i="89"/>
  <c r="U50" i="89" s="1"/>
  <c r="AK50" i="89" s="1"/>
  <c r="AY187" i="89"/>
  <c r="S187" i="89" s="1"/>
  <c r="AI187" i="89" s="1"/>
  <c r="BI56" i="89"/>
  <c r="AC56" i="89" s="1"/>
  <c r="AS56" i="89" s="1"/>
  <c r="AY224" i="89"/>
  <c r="S224" i="89" s="1"/>
  <c r="AI224" i="89" s="1"/>
  <c r="BI106" i="89"/>
  <c r="AC106" i="89" s="1"/>
  <c r="AS106" i="89" s="1"/>
  <c r="BA216" i="89"/>
  <c r="U216" i="89" s="1"/>
  <c r="AK216" i="89" s="1"/>
  <c r="BA195" i="89"/>
  <c r="U195" i="89" s="1"/>
  <c r="AK195" i="89" s="1"/>
  <c r="BI36" i="89"/>
  <c r="AC36" i="89" s="1"/>
  <c r="AS36" i="89" s="1"/>
  <c r="BI170" i="89"/>
  <c r="AC170" i="89" s="1"/>
  <c r="AS170" i="89" s="1"/>
  <c r="BI218" i="89"/>
  <c r="AC218" i="89" s="1"/>
  <c r="AS218" i="89" s="1"/>
  <c r="BD129" i="89"/>
  <c r="X129" i="89" s="1"/>
  <c r="AN129" i="89" s="1"/>
  <c r="BD188" i="89"/>
  <c r="X188" i="89" s="1"/>
  <c r="AN188" i="89" s="1"/>
  <c r="BD192" i="89"/>
  <c r="X192" i="89" s="1"/>
  <c r="AN192" i="89" s="1"/>
  <c r="BC130" i="89"/>
  <c r="W130" i="89" s="1"/>
  <c r="AM130" i="89" s="1"/>
  <c r="BC134" i="89"/>
  <c r="W134" i="89" s="1"/>
  <c r="AM134" i="89" s="1"/>
  <c r="BC138" i="89"/>
  <c r="W138" i="89" s="1"/>
  <c r="AM138" i="89" s="1"/>
  <c r="BC142" i="89"/>
  <c r="W142" i="89" s="1"/>
  <c r="AM142" i="89" s="1"/>
  <c r="BC146" i="89"/>
  <c r="W146" i="89" s="1"/>
  <c r="AM146" i="89" s="1"/>
  <c r="BC199" i="89"/>
  <c r="W199" i="89" s="1"/>
  <c r="AM199" i="89" s="1"/>
  <c r="BC222" i="89"/>
  <c r="W222" i="89" s="1"/>
  <c r="AM222" i="89" s="1"/>
  <c r="AY169" i="89"/>
  <c r="S169" i="89" s="1"/>
  <c r="AI169" i="89" s="1"/>
  <c r="BA133" i="89"/>
  <c r="U133" i="89" s="1"/>
  <c r="AK133" i="89" s="1"/>
  <c r="BA110" i="89"/>
  <c r="U110" i="89" s="1"/>
  <c r="AK110" i="89" s="1"/>
  <c r="BI214" i="89"/>
  <c r="AC214" i="89" s="1"/>
  <c r="AS214" i="89" s="1"/>
  <c r="BF86" i="89"/>
  <c r="Z86" i="89" s="1"/>
  <c r="AP86" i="89" s="1"/>
  <c r="BI37" i="89"/>
  <c r="AC37" i="89" s="1"/>
  <c r="AS37" i="89" s="1"/>
  <c r="BI112" i="89"/>
  <c r="AC112" i="89" s="1"/>
  <c r="AS112" i="89" s="1"/>
  <c r="BI172" i="89"/>
  <c r="AC172" i="89" s="1"/>
  <c r="AS172" i="89" s="1"/>
  <c r="AY206" i="89"/>
  <c r="S206" i="89" s="1"/>
  <c r="AI206" i="89" s="1"/>
  <c r="AY79" i="89"/>
  <c r="S79" i="89" s="1"/>
  <c r="AI79" i="89" s="1"/>
  <c r="AY63" i="89"/>
  <c r="S63" i="89" s="1"/>
  <c r="AI63" i="89" s="1"/>
  <c r="AY47" i="89"/>
  <c r="S47" i="89" s="1"/>
  <c r="AI47" i="89" s="1"/>
  <c r="BF163" i="89"/>
  <c r="Z163" i="89" s="1"/>
  <c r="AP163" i="89" s="1"/>
  <c r="BF97" i="89"/>
  <c r="Z97" i="89" s="1"/>
  <c r="AP97" i="89" s="1"/>
  <c r="BH198" i="89"/>
  <c r="AB198" i="89" s="1"/>
  <c r="AR198" i="89" s="1"/>
  <c r="BH38" i="89"/>
  <c r="AB38" i="89" s="1"/>
  <c r="AR38" i="89" s="1"/>
  <c r="BH59" i="89"/>
  <c r="AB59" i="89" s="1"/>
  <c r="AR59" i="89" s="1"/>
  <c r="BI208" i="89"/>
  <c r="AC208" i="89" s="1"/>
  <c r="AS208" i="89" s="1"/>
  <c r="BI177" i="89"/>
  <c r="AC177" i="89" s="1"/>
  <c r="AS177" i="89" s="1"/>
  <c r="BI97" i="89"/>
  <c r="AC97" i="89" s="1"/>
  <c r="AS97" i="89" s="1"/>
  <c r="BI52" i="89"/>
  <c r="AC52" i="89" s="1"/>
  <c r="AS52" i="89" s="1"/>
  <c r="BA96" i="89"/>
  <c r="U96" i="89" s="1"/>
  <c r="AK96" i="89" s="1"/>
  <c r="BA81" i="89"/>
  <c r="U81" i="89" s="1"/>
  <c r="AK81" i="89" s="1"/>
  <c r="BI65" i="89"/>
  <c r="AC65" i="89" s="1"/>
  <c r="AS65" i="89" s="1"/>
  <c r="BI85" i="89"/>
  <c r="AC85" i="89" s="1"/>
  <c r="AS85" i="89" s="1"/>
  <c r="BI140" i="89"/>
  <c r="AC140" i="89" s="1"/>
  <c r="AS140" i="89" s="1"/>
  <c r="BI180" i="89"/>
  <c r="AC180" i="89" s="1"/>
  <c r="AS180" i="89" s="1"/>
  <c r="BI189" i="89"/>
  <c r="AC189" i="89" s="1"/>
  <c r="AS189" i="89" s="1"/>
  <c r="BI221" i="89"/>
  <c r="AC221" i="89" s="1"/>
  <c r="AS221" i="89" s="1"/>
  <c r="BD99" i="89"/>
  <c r="X99" i="89" s="1"/>
  <c r="AN99" i="89" s="1"/>
  <c r="BD130" i="89"/>
  <c r="X130" i="89" s="1"/>
  <c r="AN130" i="89" s="1"/>
  <c r="BD133" i="89"/>
  <c r="X133" i="89" s="1"/>
  <c r="AN133" i="89" s="1"/>
  <c r="BD198" i="89"/>
  <c r="X198" i="89" s="1"/>
  <c r="AN198" i="89" s="1"/>
  <c r="BD203" i="89"/>
  <c r="X203" i="89" s="1"/>
  <c r="AN203" i="89" s="1"/>
  <c r="BD215" i="89"/>
  <c r="X215" i="89" s="1"/>
  <c r="AN215" i="89" s="1"/>
  <c r="BD214" i="89"/>
  <c r="X214" i="89" s="1"/>
  <c r="AN214" i="89" s="1"/>
  <c r="BD218" i="89"/>
  <c r="X218" i="89" s="1"/>
  <c r="AN218" i="89" s="1"/>
  <c r="BC28" i="89"/>
  <c r="W28" i="89" s="1"/>
  <c r="AM28" i="89" s="1"/>
  <c r="BC90" i="89"/>
  <c r="W90" i="89" s="1"/>
  <c r="AM90" i="89" s="1"/>
  <c r="BC110" i="89"/>
  <c r="W110" i="89" s="1"/>
  <c r="AM110" i="89" s="1"/>
  <c r="BC150" i="89"/>
  <c r="W150" i="89" s="1"/>
  <c r="AM150" i="89" s="1"/>
  <c r="BC173" i="89"/>
  <c r="W173" i="89" s="1"/>
  <c r="AM173" i="89" s="1"/>
  <c r="BC177" i="89"/>
  <c r="W177" i="89" s="1"/>
  <c r="AM177" i="89" s="1"/>
  <c r="BC210" i="89"/>
  <c r="W210" i="89" s="1"/>
  <c r="AM210" i="89" s="1"/>
  <c r="BC214" i="89"/>
  <c r="W214" i="89" s="1"/>
  <c r="AM214" i="89" s="1"/>
  <c r="AY210" i="89"/>
  <c r="S210" i="89" s="1"/>
  <c r="AI210" i="89" s="1"/>
  <c r="BF154" i="89"/>
  <c r="Z154" i="89" s="1"/>
  <c r="AP154" i="89" s="1"/>
  <c r="BF139" i="89"/>
  <c r="Z139" i="89" s="1"/>
  <c r="AP139" i="89" s="1"/>
  <c r="BF123" i="89"/>
  <c r="Z123" i="89" s="1"/>
  <c r="AP123" i="89" s="1"/>
  <c r="BF64" i="89"/>
  <c r="Z64" i="89" s="1"/>
  <c r="AP64" i="89" s="1"/>
  <c r="BF48" i="89"/>
  <c r="Z48" i="89" s="1"/>
  <c r="AP48" i="89" s="1"/>
  <c r="BH99" i="89"/>
  <c r="AB99" i="89" s="1"/>
  <c r="AR99" i="89" s="1"/>
  <c r="AY125" i="89"/>
  <c r="S125" i="89" s="1"/>
  <c r="AI125" i="89" s="1"/>
  <c r="AY109" i="89"/>
  <c r="S109" i="89" s="1"/>
  <c r="AI109" i="89" s="1"/>
  <c r="BA121" i="89"/>
  <c r="U121" i="89" s="1"/>
  <c r="AK121" i="89" s="1"/>
  <c r="BF207" i="89"/>
  <c r="Z207" i="89" s="1"/>
  <c r="AP207" i="89" s="1"/>
  <c r="BF192" i="89"/>
  <c r="Z192" i="89" s="1"/>
  <c r="AP192" i="89" s="1"/>
  <c r="BF159" i="89"/>
  <c r="Z159" i="89" s="1"/>
  <c r="AP159" i="89" s="1"/>
  <c r="BF87" i="89"/>
  <c r="Z87" i="89" s="1"/>
  <c r="AP87" i="89" s="1"/>
  <c r="BF32" i="89"/>
  <c r="Z32" i="89" s="1"/>
  <c r="AP32" i="89" s="1"/>
  <c r="BH199" i="89"/>
  <c r="AB199" i="89" s="1"/>
  <c r="AR199" i="89" s="1"/>
  <c r="BH133" i="89"/>
  <c r="AB133" i="89" s="1"/>
  <c r="AR133" i="89" s="1"/>
  <c r="BI141" i="89"/>
  <c r="AC141" i="89" s="1"/>
  <c r="AS141" i="89" s="1"/>
  <c r="BI122" i="89"/>
  <c r="AC122" i="89" s="1"/>
  <c r="AS122" i="89" s="1"/>
  <c r="BA86" i="89"/>
  <c r="U86" i="89" s="1"/>
  <c r="AK86" i="89" s="1"/>
  <c r="BA51" i="89"/>
  <c r="U51" i="89" s="1"/>
  <c r="AK51" i="89" s="1"/>
  <c r="BI42" i="89"/>
  <c r="AC42" i="89" s="1"/>
  <c r="AS42" i="89" s="1"/>
  <c r="BI32" i="89"/>
  <c r="AC32" i="89" s="1"/>
  <c r="AS32" i="89" s="1"/>
  <c r="BI98" i="89"/>
  <c r="AC98" i="89" s="1"/>
  <c r="AS98" i="89" s="1"/>
  <c r="BI102" i="89"/>
  <c r="AC102" i="89" s="1"/>
  <c r="AS102" i="89" s="1"/>
  <c r="BI178" i="89"/>
  <c r="AC178" i="89" s="1"/>
  <c r="AS178" i="89" s="1"/>
  <c r="BI210" i="89"/>
  <c r="AC210" i="89" s="1"/>
  <c r="AS210" i="89" s="1"/>
  <c r="BD46" i="89"/>
  <c r="X46" i="89" s="1"/>
  <c r="AN46" i="89" s="1"/>
  <c r="BD50" i="89"/>
  <c r="X50" i="89" s="1"/>
  <c r="AN50" i="89" s="1"/>
  <c r="BD54" i="89"/>
  <c r="X54" i="89" s="1"/>
  <c r="AN54" i="89" s="1"/>
  <c r="BD58" i="89"/>
  <c r="X58" i="89" s="1"/>
  <c r="AN58" i="89" s="1"/>
  <c r="BD62" i="89"/>
  <c r="X62" i="89" s="1"/>
  <c r="AN62" i="89" s="1"/>
  <c r="BD36" i="89"/>
  <c r="X36" i="89" s="1"/>
  <c r="AN36" i="89" s="1"/>
  <c r="BD88" i="89"/>
  <c r="X88" i="89" s="1"/>
  <c r="AN88" i="89" s="1"/>
  <c r="BD96" i="89"/>
  <c r="X96" i="89" s="1"/>
  <c r="AN96" i="89" s="1"/>
  <c r="BD137" i="89"/>
  <c r="X137" i="89" s="1"/>
  <c r="AN137" i="89" s="1"/>
  <c r="BD141" i="89"/>
  <c r="X141" i="89" s="1"/>
  <c r="AN141" i="89" s="1"/>
  <c r="BD145" i="89"/>
  <c r="X145" i="89" s="1"/>
  <c r="AN145" i="89" s="1"/>
  <c r="BD154" i="89"/>
  <c r="X154" i="89" s="1"/>
  <c r="AN154" i="89" s="1"/>
  <c r="BD158" i="89"/>
  <c r="X158" i="89" s="1"/>
  <c r="AN158" i="89" s="1"/>
  <c r="BD162" i="89"/>
  <c r="X162" i="89" s="1"/>
  <c r="AN162" i="89" s="1"/>
  <c r="BD181" i="89"/>
  <c r="X181" i="89" s="1"/>
  <c r="AN181" i="89" s="1"/>
  <c r="BD202" i="89"/>
  <c r="X202" i="89" s="1"/>
  <c r="AN202" i="89" s="1"/>
  <c r="BD224" i="89"/>
  <c r="X224" i="89" s="1"/>
  <c r="AN224" i="89" s="1"/>
  <c r="BC34" i="89"/>
  <c r="W34" i="89" s="1"/>
  <c r="AM34" i="89" s="1"/>
  <c r="BC111" i="89"/>
  <c r="W111" i="89" s="1"/>
  <c r="AM111" i="89" s="1"/>
  <c r="BC167" i="89"/>
  <c r="W167" i="89" s="1"/>
  <c r="AM167" i="89" s="1"/>
  <c r="BC215" i="89"/>
  <c r="W215" i="89" s="1"/>
  <c r="AM215" i="89" s="1"/>
  <c r="AY126" i="89"/>
  <c r="S126" i="89" s="1"/>
  <c r="AI126" i="89" s="1"/>
  <c r="AY78" i="89"/>
  <c r="S78" i="89" s="1"/>
  <c r="AI78" i="89" s="1"/>
  <c r="AY62" i="89"/>
  <c r="S62" i="89" s="1"/>
  <c r="AI62" i="89" s="1"/>
  <c r="AY46" i="89"/>
  <c r="S46" i="89" s="1"/>
  <c r="AI46" i="89" s="1"/>
  <c r="AY153" i="89"/>
  <c r="S153" i="89" s="1"/>
  <c r="AI153" i="89" s="1"/>
  <c r="BH218" i="89"/>
  <c r="AB218" i="89" s="1"/>
  <c r="AR218" i="89" s="1"/>
  <c r="BH203" i="89"/>
  <c r="AB203" i="89" s="1"/>
  <c r="AR203" i="89" s="1"/>
  <c r="AY215" i="89"/>
  <c r="S215" i="89" s="1"/>
  <c r="AI215" i="89" s="1"/>
  <c r="AY167" i="89"/>
  <c r="S167" i="89" s="1"/>
  <c r="AI167" i="89" s="1"/>
  <c r="AY133" i="89"/>
  <c r="S133" i="89" s="1"/>
  <c r="AI133" i="89" s="1"/>
  <c r="AY119" i="89"/>
  <c r="S119" i="89" s="1"/>
  <c r="AI119" i="89" s="1"/>
  <c r="BF203" i="89"/>
  <c r="Z203" i="89" s="1"/>
  <c r="AP203" i="89" s="1"/>
  <c r="BF188" i="89"/>
  <c r="Z188" i="89" s="1"/>
  <c r="AP188" i="89" s="1"/>
  <c r="BF155" i="89"/>
  <c r="Z155" i="89" s="1"/>
  <c r="AP155" i="89" s="1"/>
  <c r="BF110" i="89"/>
  <c r="Z110" i="89" s="1"/>
  <c r="AP110" i="89" s="1"/>
  <c r="BF28" i="89"/>
  <c r="Z28" i="89" s="1"/>
  <c r="AP28" i="89" s="1"/>
  <c r="BH79" i="89"/>
  <c r="AB79" i="89" s="1"/>
  <c r="AR79" i="89" s="1"/>
  <c r="BI196" i="89"/>
  <c r="AC196" i="89" s="1"/>
  <c r="AS196" i="89" s="1"/>
  <c r="BI186" i="89"/>
  <c r="AC186" i="89" s="1"/>
  <c r="AS186" i="89" s="1"/>
  <c r="BI72" i="89"/>
  <c r="AC72" i="89" s="1"/>
  <c r="AS72" i="89" s="1"/>
  <c r="BI60" i="89"/>
  <c r="AC60" i="89" s="1"/>
  <c r="AS60" i="89" s="1"/>
  <c r="BA143" i="89"/>
  <c r="U143" i="89" s="1"/>
  <c r="AK143" i="89" s="1"/>
  <c r="BI33" i="89"/>
  <c r="AC33" i="89" s="1"/>
  <c r="AS33" i="89" s="1"/>
  <c r="BI83" i="89"/>
  <c r="AC83" i="89" s="1"/>
  <c r="AS83" i="89" s="1"/>
  <c r="BI99" i="89"/>
  <c r="AC99" i="89" s="1"/>
  <c r="AS99" i="89" s="1"/>
  <c r="BI111" i="89"/>
  <c r="AC111" i="89" s="1"/>
  <c r="AS111" i="89" s="1"/>
  <c r="BI134" i="89"/>
  <c r="AC134" i="89" s="1"/>
  <c r="AS134" i="89" s="1"/>
  <c r="BI151" i="89"/>
  <c r="AC151" i="89" s="1"/>
  <c r="AS151" i="89" s="1"/>
  <c r="BI167" i="89"/>
  <c r="AC167" i="89" s="1"/>
  <c r="AS167" i="89" s="1"/>
  <c r="BI215" i="89"/>
  <c r="AC215" i="89" s="1"/>
  <c r="AS215" i="89" s="1"/>
  <c r="BD29" i="89"/>
  <c r="X29" i="89" s="1"/>
  <c r="AN29" i="89" s="1"/>
  <c r="BD66" i="89"/>
  <c r="X66" i="89" s="1"/>
  <c r="AN66" i="89" s="1"/>
  <c r="BD70" i="89"/>
  <c r="X70" i="89" s="1"/>
  <c r="AN70" i="89" s="1"/>
  <c r="BD74" i="89"/>
  <c r="X74" i="89" s="1"/>
  <c r="AN74" i="89" s="1"/>
  <c r="BD78" i="89"/>
  <c r="X78" i="89" s="1"/>
  <c r="AN78" i="89" s="1"/>
  <c r="BD85" i="89"/>
  <c r="X85" i="89" s="1"/>
  <c r="AN85" i="89" s="1"/>
  <c r="BD97" i="89"/>
  <c r="X97" i="89" s="1"/>
  <c r="AN97" i="89" s="1"/>
  <c r="BD106" i="89"/>
  <c r="X106" i="89" s="1"/>
  <c r="AN106" i="89" s="1"/>
  <c r="BD114" i="89"/>
  <c r="X114" i="89" s="1"/>
  <c r="AN114" i="89" s="1"/>
  <c r="BD118" i="89"/>
  <c r="X118" i="89" s="1"/>
  <c r="AN118" i="89" s="1"/>
  <c r="BD122" i="89"/>
  <c r="X122" i="89" s="1"/>
  <c r="AN122" i="89" s="1"/>
  <c r="BD126" i="89"/>
  <c r="X126" i="89" s="1"/>
  <c r="AN126" i="89" s="1"/>
  <c r="BD189" i="89"/>
  <c r="X189" i="89" s="1"/>
  <c r="AN189" i="89" s="1"/>
  <c r="BD182" i="89"/>
  <c r="X182" i="89" s="1"/>
  <c r="AN182" i="89" s="1"/>
  <c r="BD186" i="89"/>
  <c r="X186" i="89" s="1"/>
  <c r="AN186" i="89" s="1"/>
  <c r="BC42" i="89"/>
  <c r="W42" i="89" s="1"/>
  <c r="AM42" i="89" s="1"/>
  <c r="BC48" i="89"/>
  <c r="W48" i="89" s="1"/>
  <c r="AM48" i="89" s="1"/>
  <c r="BC52" i="89"/>
  <c r="W52" i="89" s="1"/>
  <c r="AM52" i="89" s="1"/>
  <c r="BC56" i="89"/>
  <c r="W56" i="89" s="1"/>
  <c r="AM56" i="89" s="1"/>
  <c r="BC60" i="89"/>
  <c r="W60" i="89" s="1"/>
  <c r="AM60" i="89" s="1"/>
  <c r="BC64" i="89"/>
  <c r="W64" i="89" s="1"/>
  <c r="AM64" i="89" s="1"/>
  <c r="BC68" i="89"/>
  <c r="W68" i="89" s="1"/>
  <c r="AM68" i="89" s="1"/>
  <c r="BC72" i="89"/>
  <c r="W72" i="89" s="1"/>
  <c r="AM72" i="89" s="1"/>
  <c r="BC76" i="89"/>
  <c r="W76" i="89" s="1"/>
  <c r="AM76" i="89" s="1"/>
  <c r="BC80" i="89"/>
  <c r="W80" i="89" s="1"/>
  <c r="AM80" i="89" s="1"/>
  <c r="BC88" i="89"/>
  <c r="W88" i="89" s="1"/>
  <c r="AM88" i="89" s="1"/>
  <c r="BC96" i="89"/>
  <c r="W96" i="89" s="1"/>
  <c r="AM96" i="89" s="1"/>
  <c r="BC100" i="89"/>
  <c r="W100" i="89" s="1"/>
  <c r="AM100" i="89" s="1"/>
  <c r="BC131" i="89"/>
  <c r="W131" i="89" s="1"/>
  <c r="AM131" i="89" s="1"/>
  <c r="BC135" i="89"/>
  <c r="W135" i="89" s="1"/>
  <c r="AM135" i="89" s="1"/>
  <c r="BC139" i="89"/>
  <c r="W139" i="89" s="1"/>
  <c r="AM139" i="89" s="1"/>
  <c r="BC143" i="89"/>
  <c r="W143" i="89" s="1"/>
  <c r="AM143" i="89" s="1"/>
  <c r="BC147" i="89"/>
  <c r="W147" i="89" s="1"/>
  <c r="AM147" i="89" s="1"/>
  <c r="BC183" i="89"/>
  <c r="W183" i="89" s="1"/>
  <c r="AM183" i="89" s="1"/>
  <c r="BC200" i="89"/>
  <c r="W200" i="89" s="1"/>
  <c r="AM200" i="89" s="1"/>
  <c r="BC224" i="89"/>
  <c r="W224" i="89" s="1"/>
  <c r="AM224" i="89" s="1"/>
  <c r="BH171" i="89"/>
  <c r="AB171" i="89" s="1"/>
  <c r="AR171" i="89" s="1"/>
  <c r="BA138" i="89"/>
  <c r="U138" i="89" s="1"/>
  <c r="AK138" i="89" s="1"/>
  <c r="AY205" i="89"/>
  <c r="S205" i="89" s="1"/>
  <c r="AI205" i="89" s="1"/>
  <c r="BH127" i="89"/>
  <c r="AB127" i="89" s="1"/>
  <c r="AR127" i="89" s="1"/>
  <c r="BH94" i="89"/>
  <c r="AB94" i="89" s="1"/>
  <c r="AR94" i="89" s="1"/>
  <c r="BA57" i="89"/>
  <c r="U57" i="89" s="1"/>
  <c r="AK57" i="89" s="1"/>
  <c r="AY184" i="89"/>
  <c r="S184" i="89" s="1"/>
  <c r="AI184" i="89" s="1"/>
  <c r="BH179" i="89"/>
  <c r="AB179" i="89" s="1"/>
  <c r="AR179" i="89" s="1"/>
  <c r="BA151" i="89"/>
  <c r="U151" i="89" s="1"/>
  <c r="AK151" i="89" s="1"/>
  <c r="BA117" i="89"/>
  <c r="U117" i="89" s="1"/>
  <c r="AK117" i="89" s="1"/>
  <c r="AY100" i="89"/>
  <c r="S100" i="89" s="1"/>
  <c r="AI100" i="89" s="1"/>
  <c r="AY101" i="89"/>
  <c r="S101" i="89" s="1"/>
  <c r="AI101" i="89" s="1"/>
  <c r="AY142" i="89"/>
  <c r="S142" i="89" s="1"/>
  <c r="AI142" i="89" s="1"/>
  <c r="AY87" i="89"/>
  <c r="S87" i="89" s="1"/>
  <c r="AI87" i="89" s="1"/>
  <c r="BH96" i="89"/>
  <c r="AB96" i="89" s="1"/>
  <c r="AR96" i="89" s="1"/>
  <c r="BF140" i="89"/>
  <c r="Z140" i="89" s="1"/>
  <c r="AP140" i="89" s="1"/>
  <c r="BF124" i="89"/>
  <c r="Z124" i="89" s="1"/>
  <c r="AP124" i="89" s="1"/>
  <c r="BH208" i="89"/>
  <c r="AB208" i="89" s="1"/>
  <c r="AR208" i="89" s="1"/>
  <c r="BH176" i="89"/>
  <c r="AB176" i="89" s="1"/>
  <c r="AR176" i="89" s="1"/>
  <c r="BH160" i="89"/>
  <c r="AB160" i="89" s="1"/>
  <c r="AR160" i="89" s="1"/>
  <c r="BI84" i="89"/>
  <c r="AC84" i="89" s="1"/>
  <c r="AS84" i="89" s="1"/>
  <c r="BI34" i="89"/>
  <c r="AC34" i="89" s="1"/>
  <c r="AS34" i="89" s="1"/>
  <c r="BI92" i="89"/>
  <c r="AC92" i="89" s="1"/>
  <c r="AS92" i="89" s="1"/>
  <c r="AY175" i="89"/>
  <c r="S175" i="89" s="1"/>
  <c r="AI175" i="89" s="1"/>
  <c r="AY163" i="89"/>
  <c r="S163" i="89" s="1"/>
  <c r="AI163" i="89" s="1"/>
  <c r="BF77" i="89"/>
  <c r="Z77" i="89" s="1"/>
  <c r="AP77" i="89" s="1"/>
  <c r="BF61" i="89"/>
  <c r="Z61" i="89" s="1"/>
  <c r="AP61" i="89" s="1"/>
  <c r="BF45" i="89"/>
  <c r="Z45" i="89" s="1"/>
  <c r="AP45" i="89" s="1"/>
  <c r="BF40" i="89"/>
  <c r="Z40" i="89" s="1"/>
  <c r="AP40" i="89" s="1"/>
  <c r="BH204" i="89"/>
  <c r="AB204" i="89" s="1"/>
  <c r="AR204" i="89" s="1"/>
  <c r="BH189" i="89"/>
  <c r="AB189" i="89" s="1"/>
  <c r="AR189" i="89" s="1"/>
  <c r="BH121" i="89"/>
  <c r="AB121" i="89" s="1"/>
  <c r="AR121" i="89" s="1"/>
  <c r="AY159" i="89"/>
  <c r="S159" i="89" s="1"/>
  <c r="AI159" i="89" s="1"/>
  <c r="AY36" i="89"/>
  <c r="S36" i="89" s="1"/>
  <c r="AI36" i="89" s="1"/>
  <c r="BF73" i="89"/>
  <c r="Z73" i="89" s="1"/>
  <c r="AP73" i="89" s="1"/>
  <c r="BF57" i="89"/>
  <c r="Z57" i="89" s="1"/>
  <c r="AP57" i="89" s="1"/>
  <c r="BF95" i="89"/>
  <c r="Z95" i="89" s="1"/>
  <c r="AP95" i="89" s="1"/>
  <c r="BF36" i="89"/>
  <c r="Z36" i="89" s="1"/>
  <c r="AP36" i="89" s="1"/>
  <c r="BH185" i="89"/>
  <c r="AB185" i="89" s="1"/>
  <c r="AR185" i="89" s="1"/>
  <c r="BH153" i="89"/>
  <c r="AB153" i="89" s="1"/>
  <c r="AR153" i="89" s="1"/>
  <c r="BH117" i="89"/>
  <c r="AB117" i="89" s="1"/>
  <c r="AR117" i="89" s="1"/>
  <c r="BB168" i="89"/>
  <c r="V168" i="89" s="1"/>
  <c r="AL168" i="89" s="1"/>
  <c r="BB103" i="89"/>
  <c r="V103" i="89" s="1"/>
  <c r="AL103" i="89" s="1"/>
  <c r="BB40" i="89"/>
  <c r="V40" i="89" s="1"/>
  <c r="AL40" i="89" s="1"/>
  <c r="AY200" i="89"/>
  <c r="S200" i="89" s="1"/>
  <c r="AI200" i="89" s="1"/>
  <c r="AY185" i="89"/>
  <c r="S185" i="89" s="1"/>
  <c r="AI185" i="89" s="1"/>
  <c r="AY38" i="89"/>
  <c r="S38" i="89" s="1"/>
  <c r="AI38" i="89" s="1"/>
  <c r="AY28" i="89"/>
  <c r="S28" i="89" s="1"/>
  <c r="AI28" i="89" s="1"/>
  <c r="BF69" i="89"/>
  <c r="Z69" i="89" s="1"/>
  <c r="AP69" i="89" s="1"/>
  <c r="BF53" i="89"/>
  <c r="Z53" i="89" s="1"/>
  <c r="AP53" i="89" s="1"/>
  <c r="BH149" i="89"/>
  <c r="AB149" i="89" s="1"/>
  <c r="AR149" i="89" s="1"/>
  <c r="BH67" i="89"/>
  <c r="AB67" i="89" s="1"/>
  <c r="AR67" i="89" s="1"/>
  <c r="BI126" i="89"/>
  <c r="AC126" i="89" s="1"/>
  <c r="AS126" i="89" s="1"/>
  <c r="BA207" i="89"/>
  <c r="U207" i="89" s="1"/>
  <c r="AK207" i="89" s="1"/>
  <c r="BA191" i="89"/>
  <c r="U191" i="89" s="1"/>
  <c r="AK191" i="89" s="1"/>
  <c r="BA175" i="89"/>
  <c r="U175" i="89" s="1"/>
  <c r="AK175" i="89" s="1"/>
  <c r="BA159" i="89"/>
  <c r="U159" i="89" s="1"/>
  <c r="AK159" i="89" s="1"/>
  <c r="BA109" i="89"/>
  <c r="U109" i="89" s="1"/>
  <c r="AK109" i="89" s="1"/>
  <c r="BA79" i="89"/>
  <c r="U79" i="89" s="1"/>
  <c r="AK79" i="89" s="1"/>
  <c r="BI91" i="89"/>
  <c r="AC91" i="89" s="1"/>
  <c r="AS91" i="89" s="1"/>
  <c r="BI119" i="89"/>
  <c r="AC119" i="89" s="1"/>
  <c r="AS119" i="89" s="1"/>
  <c r="BI138" i="89"/>
  <c r="AC138" i="89" s="1"/>
  <c r="AS138" i="89" s="1"/>
  <c r="BI155" i="89"/>
  <c r="AC155" i="89" s="1"/>
  <c r="AS155" i="89" s="1"/>
  <c r="BI163" i="89"/>
  <c r="AC163" i="89" s="1"/>
  <c r="AS163" i="89" s="1"/>
  <c r="BI171" i="89"/>
  <c r="AC171" i="89" s="1"/>
  <c r="AS171" i="89" s="1"/>
  <c r="BI181" i="89"/>
  <c r="AC181" i="89" s="1"/>
  <c r="AS181" i="89" s="1"/>
  <c r="BI187" i="89"/>
  <c r="AC187" i="89" s="1"/>
  <c r="AS187" i="89" s="1"/>
  <c r="BI195" i="89"/>
  <c r="AC195" i="89" s="1"/>
  <c r="AS195" i="89" s="1"/>
  <c r="BI203" i="89"/>
  <c r="AC203" i="89" s="1"/>
  <c r="AS203" i="89" s="1"/>
  <c r="BI211" i="89"/>
  <c r="AC211" i="89" s="1"/>
  <c r="AS211" i="89" s="1"/>
  <c r="BI219" i="89"/>
  <c r="AC219" i="89" s="1"/>
  <c r="AS219" i="89" s="1"/>
  <c r="BD33" i="89"/>
  <c r="X33" i="89" s="1"/>
  <c r="AN33" i="89" s="1"/>
  <c r="BD81" i="89"/>
  <c r="X81" i="89" s="1"/>
  <c r="AN81" i="89" s="1"/>
  <c r="BD89" i="89"/>
  <c r="X89" i="89" s="1"/>
  <c r="AN89" i="89" s="1"/>
  <c r="BD105" i="89"/>
  <c r="X105" i="89" s="1"/>
  <c r="AN105" i="89" s="1"/>
  <c r="BD132" i="89"/>
  <c r="X132" i="89" s="1"/>
  <c r="AN132" i="89" s="1"/>
  <c r="BD168" i="89"/>
  <c r="X168" i="89" s="1"/>
  <c r="AN168" i="89" s="1"/>
  <c r="BD197" i="89"/>
  <c r="X197" i="89" s="1"/>
  <c r="AN197" i="89" s="1"/>
  <c r="BD205" i="89"/>
  <c r="X205" i="89" s="1"/>
  <c r="AN205" i="89" s="1"/>
  <c r="BD209" i="89"/>
  <c r="X209" i="89" s="1"/>
  <c r="AN209" i="89" s="1"/>
  <c r="BD212" i="89"/>
  <c r="X212" i="89" s="1"/>
  <c r="AN212" i="89" s="1"/>
  <c r="BD216" i="89"/>
  <c r="X216" i="89" s="1"/>
  <c r="AN216" i="89" s="1"/>
  <c r="BC171" i="89"/>
  <c r="W171" i="89" s="1"/>
  <c r="AM171" i="89" s="1"/>
  <c r="BC175" i="89"/>
  <c r="W175" i="89" s="1"/>
  <c r="AM175" i="89" s="1"/>
  <c r="BC188" i="89"/>
  <c r="W188" i="89" s="1"/>
  <c r="AM188" i="89" s="1"/>
  <c r="BC192" i="89"/>
  <c r="W192" i="89" s="1"/>
  <c r="AM192" i="89" s="1"/>
  <c r="BC196" i="89"/>
  <c r="W196" i="89" s="1"/>
  <c r="AM196" i="89" s="1"/>
  <c r="BC212" i="89"/>
  <c r="W212" i="89" s="1"/>
  <c r="AM212" i="89" s="1"/>
  <c r="AY199" i="89"/>
  <c r="S199" i="89" s="1"/>
  <c r="AI199" i="89" s="1"/>
  <c r="AY106" i="89"/>
  <c r="S106" i="89" s="1"/>
  <c r="AI106" i="89" s="1"/>
  <c r="BA99" i="89"/>
  <c r="U99" i="89" s="1"/>
  <c r="AK99" i="89" s="1"/>
  <c r="AY213" i="89"/>
  <c r="S213" i="89" s="1"/>
  <c r="AI213" i="89" s="1"/>
  <c r="AY117" i="89"/>
  <c r="S117" i="89" s="1"/>
  <c r="AI117" i="89" s="1"/>
  <c r="AY85" i="89"/>
  <c r="S85" i="89" s="1"/>
  <c r="AI85" i="89" s="1"/>
  <c r="AY44" i="89"/>
  <c r="S44" i="89" s="1"/>
  <c r="AI44" i="89" s="1"/>
  <c r="BA49" i="89"/>
  <c r="U49" i="89" s="1"/>
  <c r="AK49" i="89" s="1"/>
  <c r="AY179" i="89"/>
  <c r="S179" i="89" s="1"/>
  <c r="AI179" i="89" s="1"/>
  <c r="AY151" i="89"/>
  <c r="S151" i="89" s="1"/>
  <c r="AI151" i="89" s="1"/>
  <c r="AY71" i="89"/>
  <c r="S71" i="89" s="1"/>
  <c r="AI71" i="89" s="1"/>
  <c r="AY55" i="89"/>
  <c r="S55" i="89" s="1"/>
  <c r="AI55" i="89" s="1"/>
  <c r="BF65" i="89"/>
  <c r="Z65" i="89" s="1"/>
  <c r="AP65" i="89" s="1"/>
  <c r="BF49" i="89"/>
  <c r="Z49" i="89" s="1"/>
  <c r="AP49" i="89" s="1"/>
  <c r="BF44" i="89"/>
  <c r="Z44" i="89" s="1"/>
  <c r="AP44" i="89" s="1"/>
  <c r="BH193" i="89"/>
  <c r="AB193" i="89" s="1"/>
  <c r="AR193" i="89" s="1"/>
  <c r="BH144" i="89"/>
  <c r="AB144" i="89" s="1"/>
  <c r="AR144" i="89" s="1"/>
  <c r="BH125" i="89"/>
  <c r="AB125" i="89" s="1"/>
  <c r="AR125" i="89" s="1"/>
  <c r="BH109" i="89"/>
  <c r="AB109" i="89" s="1"/>
  <c r="AR109" i="89" s="1"/>
  <c r="BH80" i="89"/>
  <c r="AB80" i="89" s="1"/>
  <c r="AR80" i="89" s="1"/>
  <c r="BH30" i="89"/>
  <c r="AB30" i="89" s="1"/>
  <c r="AR30" i="89" s="1"/>
  <c r="BH51" i="89"/>
  <c r="AB51" i="89" s="1"/>
  <c r="AR51" i="89" s="1"/>
  <c r="BB191" i="89"/>
  <c r="V191" i="89" s="1"/>
  <c r="AL191" i="89" s="1"/>
  <c r="BB32" i="89"/>
  <c r="V32" i="89" s="1"/>
  <c r="AL32" i="89" s="1"/>
  <c r="BA171" i="89"/>
  <c r="U171" i="89" s="1"/>
  <c r="AK171" i="89" s="1"/>
  <c r="BA155" i="89"/>
  <c r="U155" i="89" s="1"/>
  <c r="AK155" i="89" s="1"/>
  <c r="BA75" i="89"/>
  <c r="U75" i="89" s="1"/>
  <c r="AK75" i="89" s="1"/>
  <c r="BA59" i="89"/>
  <c r="U59" i="89" s="1"/>
  <c r="AK59" i="89" s="1"/>
  <c r="BI40" i="89"/>
  <c r="AC40" i="89" s="1"/>
  <c r="AS40" i="89" s="1"/>
  <c r="BI116" i="89"/>
  <c r="AC116" i="89" s="1"/>
  <c r="AS116" i="89" s="1"/>
  <c r="BI131" i="89"/>
  <c r="AC131" i="89" s="1"/>
  <c r="AS131" i="89" s="1"/>
  <c r="BI139" i="89"/>
  <c r="AC139" i="89" s="1"/>
  <c r="AS139" i="89" s="1"/>
  <c r="BI147" i="89"/>
  <c r="AC147" i="89" s="1"/>
  <c r="AS147" i="89" s="1"/>
  <c r="BI164" i="89"/>
  <c r="AC164" i="89" s="1"/>
  <c r="AS164" i="89" s="1"/>
  <c r="BI188" i="89"/>
  <c r="AC188" i="89" s="1"/>
  <c r="AS188" i="89" s="1"/>
  <c r="BD30" i="89"/>
  <c r="X30" i="89" s="1"/>
  <c r="AN30" i="89" s="1"/>
  <c r="BD148" i="89"/>
  <c r="X148" i="89" s="1"/>
  <c r="AN148" i="89" s="1"/>
  <c r="BD156" i="89"/>
  <c r="X156" i="89" s="1"/>
  <c r="AN156" i="89" s="1"/>
  <c r="BD160" i="89"/>
  <c r="X160" i="89" s="1"/>
  <c r="AN160" i="89" s="1"/>
  <c r="BD164" i="89"/>
  <c r="X164" i="89" s="1"/>
  <c r="AN164" i="89" s="1"/>
  <c r="BD171" i="89"/>
  <c r="X171" i="89" s="1"/>
  <c r="AN171" i="89" s="1"/>
  <c r="BD175" i="89"/>
  <c r="X175" i="89" s="1"/>
  <c r="AN175" i="89" s="1"/>
  <c r="BD196" i="89"/>
  <c r="X196" i="89" s="1"/>
  <c r="AN196" i="89" s="1"/>
  <c r="BD210" i="89"/>
  <c r="X210" i="89" s="1"/>
  <c r="AN210" i="89" s="1"/>
  <c r="BC30" i="89"/>
  <c r="W30" i="89" s="1"/>
  <c r="AM30" i="89" s="1"/>
  <c r="BC33" i="89"/>
  <c r="W33" i="89" s="1"/>
  <c r="AM33" i="89" s="1"/>
  <c r="BC85" i="89"/>
  <c r="W85" i="89" s="1"/>
  <c r="AM85" i="89" s="1"/>
  <c r="BC172" i="89"/>
  <c r="W172" i="89" s="1"/>
  <c r="AM172" i="89" s="1"/>
  <c r="BC207" i="89"/>
  <c r="W207" i="89" s="1"/>
  <c r="AM207" i="89" s="1"/>
  <c r="BC209" i="89"/>
  <c r="W209" i="89" s="1"/>
  <c r="AM209" i="89" s="1"/>
  <c r="BC226" i="89"/>
  <c r="W226" i="89" s="1"/>
  <c r="AM226" i="89" s="1"/>
  <c r="AY214" i="89"/>
  <c r="S214" i="89" s="1"/>
  <c r="AI214" i="89" s="1"/>
  <c r="AY118" i="89"/>
  <c r="S118" i="89" s="1"/>
  <c r="AI118" i="89" s="1"/>
  <c r="AY102" i="89"/>
  <c r="S102" i="89" s="1"/>
  <c r="AI102" i="89" s="1"/>
  <c r="AY70" i="89"/>
  <c r="S70" i="89" s="1"/>
  <c r="AI70" i="89" s="1"/>
  <c r="AY54" i="89"/>
  <c r="S54" i="89" s="1"/>
  <c r="AI54" i="89" s="1"/>
  <c r="BF84" i="89"/>
  <c r="Z84" i="89" s="1"/>
  <c r="AP84" i="89" s="1"/>
  <c r="BA182" i="89"/>
  <c r="U182" i="89" s="1"/>
  <c r="AK182" i="89" s="1"/>
  <c r="BA27" i="89"/>
  <c r="U27" i="89" s="1"/>
  <c r="AK27" i="89" s="1"/>
  <c r="AY40" i="89"/>
  <c r="S40" i="89" s="1"/>
  <c r="AI40" i="89" s="1"/>
  <c r="BH105" i="89"/>
  <c r="AB105" i="89" s="1"/>
  <c r="AR105" i="89" s="1"/>
  <c r="BH42" i="89"/>
  <c r="AB42" i="89" s="1"/>
  <c r="AR42" i="89" s="1"/>
  <c r="BB44" i="89"/>
  <c r="V44" i="89" s="1"/>
  <c r="AL44" i="89" s="1"/>
  <c r="BA153" i="89"/>
  <c r="U153" i="89" s="1"/>
  <c r="AK153" i="89" s="1"/>
  <c r="BA135" i="89"/>
  <c r="U135" i="89" s="1"/>
  <c r="AK135" i="89" s="1"/>
  <c r="BA119" i="89"/>
  <c r="U119" i="89" s="1"/>
  <c r="AK119" i="89" s="1"/>
  <c r="BA71" i="89"/>
  <c r="U71" i="89" s="1"/>
  <c r="AK71" i="89" s="1"/>
  <c r="BA28" i="89"/>
  <c r="U28" i="89" s="1"/>
  <c r="AK28" i="89" s="1"/>
  <c r="BI41" i="89"/>
  <c r="AC41" i="89" s="1"/>
  <c r="AS41" i="89" s="1"/>
  <c r="BI45" i="89"/>
  <c r="AC45" i="89" s="1"/>
  <c r="AS45" i="89" s="1"/>
  <c r="BI53" i="89"/>
  <c r="AC53" i="89" s="1"/>
  <c r="AS53" i="89" s="1"/>
  <c r="BI61" i="89"/>
  <c r="AC61" i="89" s="1"/>
  <c r="AS61" i="89" s="1"/>
  <c r="BI69" i="89"/>
  <c r="AC69" i="89" s="1"/>
  <c r="AS69" i="89" s="1"/>
  <c r="BI73" i="89"/>
  <c r="AC73" i="89" s="1"/>
  <c r="AS73" i="89" s="1"/>
  <c r="BI105" i="89"/>
  <c r="AC105" i="89" s="1"/>
  <c r="AS105" i="89" s="1"/>
  <c r="BI113" i="89"/>
  <c r="AC113" i="89" s="1"/>
  <c r="AS113" i="89" s="1"/>
  <c r="BI129" i="89"/>
  <c r="AC129" i="89" s="1"/>
  <c r="AS129" i="89" s="1"/>
  <c r="BI149" i="89"/>
  <c r="AC149" i="89" s="1"/>
  <c r="AS149" i="89" s="1"/>
  <c r="BI197" i="89"/>
  <c r="AC197" i="89" s="1"/>
  <c r="AS197" i="89" s="1"/>
  <c r="BI209" i="89"/>
  <c r="AC209" i="89" s="1"/>
  <c r="AS209" i="89" s="1"/>
  <c r="BD39" i="89"/>
  <c r="X39" i="89" s="1"/>
  <c r="AN39" i="89" s="1"/>
  <c r="BD82" i="89"/>
  <c r="X82" i="89" s="1"/>
  <c r="AN82" i="89" s="1"/>
  <c r="BD68" i="89"/>
  <c r="X68" i="89" s="1"/>
  <c r="AN68" i="89" s="1"/>
  <c r="BD72" i="89"/>
  <c r="X72" i="89" s="1"/>
  <c r="AN72" i="89" s="1"/>
  <c r="BD76" i="89"/>
  <c r="X76" i="89" s="1"/>
  <c r="AN76" i="89" s="1"/>
  <c r="BD108" i="89"/>
  <c r="X108" i="89" s="1"/>
  <c r="AN108" i="89" s="1"/>
  <c r="BD112" i="89"/>
  <c r="X112" i="89" s="1"/>
  <c r="AN112" i="89" s="1"/>
  <c r="BD116" i="89"/>
  <c r="X116" i="89" s="1"/>
  <c r="AN116" i="89" s="1"/>
  <c r="BD120" i="89"/>
  <c r="X120" i="89" s="1"/>
  <c r="AN120" i="89" s="1"/>
  <c r="BD124" i="89"/>
  <c r="X124" i="89" s="1"/>
  <c r="AN124" i="89" s="1"/>
  <c r="BD135" i="89"/>
  <c r="X135" i="89" s="1"/>
  <c r="AN135" i="89" s="1"/>
  <c r="BD166" i="89"/>
  <c r="X166" i="89" s="1"/>
  <c r="AN166" i="89" s="1"/>
  <c r="BD179" i="89"/>
  <c r="X179" i="89" s="1"/>
  <c r="AN179" i="89" s="1"/>
  <c r="BD184" i="89"/>
  <c r="X184" i="89" s="1"/>
  <c r="AN184" i="89" s="1"/>
  <c r="BD195" i="89"/>
  <c r="X195" i="89" s="1"/>
  <c r="AN195" i="89" s="1"/>
  <c r="BC40" i="89"/>
  <c r="W40" i="89" s="1"/>
  <c r="AM40" i="89" s="1"/>
  <c r="BC44" i="89"/>
  <c r="W44" i="89" s="1"/>
  <c r="AM44" i="89" s="1"/>
  <c r="BC36" i="89"/>
  <c r="W36" i="89" s="1"/>
  <c r="AM36" i="89" s="1"/>
  <c r="BC46" i="89"/>
  <c r="W46" i="89" s="1"/>
  <c r="AM46" i="89" s="1"/>
  <c r="BC50" i="89"/>
  <c r="W50" i="89" s="1"/>
  <c r="AM50" i="89" s="1"/>
  <c r="BC54" i="89"/>
  <c r="W54" i="89" s="1"/>
  <c r="AM54" i="89" s="1"/>
  <c r="BC58" i="89"/>
  <c r="W58" i="89" s="1"/>
  <c r="AM58" i="89" s="1"/>
  <c r="BC62" i="89"/>
  <c r="W62" i="89" s="1"/>
  <c r="AM62" i="89" s="1"/>
  <c r="BC66" i="89"/>
  <c r="W66" i="89" s="1"/>
  <c r="AM66" i="89" s="1"/>
  <c r="BC70" i="89"/>
  <c r="W70" i="89" s="1"/>
  <c r="AM70" i="89" s="1"/>
  <c r="BC74" i="89"/>
  <c r="W74" i="89" s="1"/>
  <c r="AM74" i="89" s="1"/>
  <c r="BC78" i="89"/>
  <c r="W78" i="89" s="1"/>
  <c r="AM78" i="89" s="1"/>
  <c r="BC94" i="89"/>
  <c r="W94" i="89" s="1"/>
  <c r="AM94" i="89" s="1"/>
  <c r="BC98" i="89"/>
  <c r="W98" i="89" s="1"/>
  <c r="AM98" i="89" s="1"/>
  <c r="BC102" i="89"/>
  <c r="W102" i="89" s="1"/>
  <c r="AM102" i="89" s="1"/>
  <c r="BC106" i="89"/>
  <c r="W106" i="89" s="1"/>
  <c r="AM106" i="89" s="1"/>
  <c r="BC114" i="89"/>
  <c r="W114" i="89" s="1"/>
  <c r="AM114" i="89" s="1"/>
  <c r="BC118" i="89"/>
  <c r="W118" i="89" s="1"/>
  <c r="AM118" i="89" s="1"/>
  <c r="BC122" i="89"/>
  <c r="W122" i="89" s="1"/>
  <c r="AM122" i="89" s="1"/>
  <c r="BC126" i="89"/>
  <c r="W126" i="89" s="1"/>
  <c r="AM126" i="89" s="1"/>
  <c r="BC133" i="89"/>
  <c r="W133" i="89" s="1"/>
  <c r="AM133" i="89" s="1"/>
  <c r="BC137" i="89"/>
  <c r="W137" i="89" s="1"/>
  <c r="AM137" i="89" s="1"/>
  <c r="BC141" i="89"/>
  <c r="W141" i="89" s="1"/>
  <c r="AM141" i="89" s="1"/>
  <c r="BC145" i="89"/>
  <c r="W145" i="89" s="1"/>
  <c r="AM145" i="89" s="1"/>
  <c r="BC154" i="89"/>
  <c r="W154" i="89" s="1"/>
  <c r="AM154" i="89" s="1"/>
  <c r="BC158" i="89"/>
  <c r="W158" i="89" s="1"/>
  <c r="AM158" i="89" s="1"/>
  <c r="BC162" i="89"/>
  <c r="W162" i="89" s="1"/>
  <c r="AM162" i="89" s="1"/>
  <c r="BC166" i="89"/>
  <c r="W166" i="89" s="1"/>
  <c r="AM166" i="89" s="1"/>
  <c r="BC186" i="89"/>
  <c r="W186" i="89" s="1"/>
  <c r="AM186" i="89" s="1"/>
  <c r="BC182" i="89"/>
  <c r="W182" i="89" s="1"/>
  <c r="AM182" i="89" s="1"/>
  <c r="BC190" i="89"/>
  <c r="W190" i="89" s="1"/>
  <c r="AM190" i="89" s="1"/>
  <c r="BC194" i="89"/>
  <c r="W194" i="89" s="1"/>
  <c r="AM194" i="89" s="1"/>
  <c r="BC202" i="89"/>
  <c r="W202" i="89" s="1"/>
  <c r="AM202" i="89" s="1"/>
  <c r="BC218" i="89"/>
  <c r="W218" i="89" s="1"/>
  <c r="AM218" i="89" s="1"/>
  <c r="BC221" i="89"/>
  <c r="W221" i="89" s="1"/>
  <c r="AM221" i="89" s="1"/>
  <c r="AY144" i="89"/>
  <c r="S144" i="89" s="1"/>
  <c r="AI144" i="89" s="1"/>
  <c r="AY114" i="89"/>
  <c r="S114" i="89" s="1"/>
  <c r="AI114" i="89" s="1"/>
  <c r="AY66" i="89"/>
  <c r="S66" i="89" s="1"/>
  <c r="AI66" i="89" s="1"/>
  <c r="AY50" i="89"/>
  <c r="S50" i="89" s="1"/>
  <c r="AI50" i="89" s="1"/>
  <c r="BF217" i="89"/>
  <c r="Z217" i="89" s="1"/>
  <c r="AP217" i="89" s="1"/>
  <c r="BF171" i="89"/>
  <c r="Z171" i="89" s="1"/>
  <c r="AP171" i="89" s="1"/>
  <c r="BH221" i="89"/>
  <c r="AB221" i="89" s="1"/>
  <c r="AR221" i="89" s="1"/>
  <c r="BH197" i="89"/>
  <c r="AB197" i="89" s="1"/>
  <c r="AR197" i="89" s="1"/>
  <c r="BH180" i="89"/>
  <c r="AB180" i="89" s="1"/>
  <c r="AR180" i="89" s="1"/>
  <c r="BH83" i="89"/>
  <c r="AB83" i="89" s="1"/>
  <c r="AR83" i="89" s="1"/>
  <c r="BA146" i="89"/>
  <c r="U146" i="89" s="1"/>
  <c r="AK146" i="89" s="1"/>
  <c r="BA114" i="89"/>
  <c r="U114" i="89" s="1"/>
  <c r="AK114" i="89" s="1"/>
  <c r="BH223" i="89"/>
  <c r="AB223" i="89" s="1"/>
  <c r="AR223" i="89" s="1"/>
  <c r="BH107" i="89"/>
  <c r="AB107" i="89" s="1"/>
  <c r="AR107" i="89" s="1"/>
  <c r="BA137" i="89"/>
  <c r="U137" i="89" s="1"/>
  <c r="AK137" i="89" s="1"/>
  <c r="BI194" i="89"/>
  <c r="AC194" i="89" s="1"/>
  <c r="AS194" i="89" s="1"/>
  <c r="BI145" i="89"/>
  <c r="AC145" i="89" s="1"/>
  <c r="AS145" i="89" s="1"/>
  <c r="BI110" i="89"/>
  <c r="AC110" i="89" s="1"/>
  <c r="AS110" i="89" s="1"/>
  <c r="BI82" i="89"/>
  <c r="AC82" i="89" s="1"/>
  <c r="AS82" i="89" s="1"/>
  <c r="BI31" i="89"/>
  <c r="AC31" i="89" s="1"/>
  <c r="AS31" i="89" s="1"/>
  <c r="AY204" i="89"/>
  <c r="S204" i="89" s="1"/>
  <c r="AI204" i="89" s="1"/>
  <c r="BF92" i="89"/>
  <c r="Z92" i="89" s="1"/>
  <c r="AP92" i="89" s="1"/>
  <c r="BA141" i="89"/>
  <c r="U141" i="89" s="1"/>
  <c r="AK141" i="89" s="1"/>
  <c r="BA125" i="89"/>
  <c r="U125" i="89" s="1"/>
  <c r="AK125" i="89" s="1"/>
  <c r="BH141" i="89"/>
  <c r="AB141" i="89" s="1"/>
  <c r="AR141" i="89" s="1"/>
  <c r="AY93" i="89"/>
  <c r="S93" i="89" s="1"/>
  <c r="AI93" i="89" s="1"/>
  <c r="AY27" i="89"/>
  <c r="S27" i="89" s="1"/>
  <c r="AI27" i="89" s="1"/>
  <c r="BH206" i="89"/>
  <c r="AB206" i="89" s="1"/>
  <c r="AR206" i="89" s="1"/>
  <c r="BH142" i="89"/>
  <c r="AB142" i="89" s="1"/>
  <c r="AR142" i="89" s="1"/>
  <c r="AY168" i="89"/>
  <c r="S168" i="89" s="1"/>
  <c r="AI168" i="89" s="1"/>
  <c r="AY152" i="89"/>
  <c r="S152" i="89" s="1"/>
  <c r="AI152" i="89" s="1"/>
  <c r="AY134" i="89"/>
  <c r="S134" i="89" s="1"/>
  <c r="AI134" i="89" s="1"/>
  <c r="AY104" i="89"/>
  <c r="S104" i="89" s="1"/>
  <c r="AI104" i="89" s="1"/>
  <c r="BH169" i="89"/>
  <c r="AB169" i="89" s="1"/>
  <c r="AR169" i="89" s="1"/>
  <c r="BH137" i="89"/>
  <c r="AB137" i="89" s="1"/>
  <c r="AR137" i="89" s="1"/>
  <c r="BB219" i="89"/>
  <c r="V219" i="89" s="1"/>
  <c r="AL219" i="89" s="1"/>
  <c r="BB132" i="89"/>
  <c r="V132" i="89" s="1"/>
  <c r="AL132" i="89" s="1"/>
  <c r="BB36" i="89"/>
  <c r="V36" i="89" s="1"/>
  <c r="AL36" i="89" s="1"/>
  <c r="BI76" i="89"/>
  <c r="AC76" i="89" s="1"/>
  <c r="AS76" i="89" s="1"/>
  <c r="BI48" i="89"/>
  <c r="AC48" i="89" s="1"/>
  <c r="AS48" i="89" s="1"/>
  <c r="AY137" i="89"/>
  <c r="S137" i="89" s="1"/>
  <c r="AI137" i="89" s="1"/>
  <c r="BI130" i="89"/>
  <c r="AC130" i="89" s="1"/>
  <c r="AS130" i="89" s="1"/>
  <c r="BI144" i="89"/>
  <c r="AC144" i="89" s="1"/>
  <c r="AS144" i="89" s="1"/>
  <c r="AY95" i="89"/>
  <c r="S95" i="89" s="1"/>
  <c r="AI95" i="89" s="1"/>
  <c r="BB210" i="89"/>
  <c r="V210" i="89" s="1"/>
  <c r="AL210" i="89" s="1"/>
  <c r="BB49" i="89"/>
  <c r="V49" i="89" s="1"/>
  <c r="AL49" i="89" s="1"/>
  <c r="BI43" i="89"/>
  <c r="AC43" i="89" s="1"/>
  <c r="AS43" i="89" s="1"/>
  <c r="BI27" i="89"/>
  <c r="AC27" i="89" s="1"/>
  <c r="AS27" i="89" s="1"/>
  <c r="BA148" i="89"/>
  <c r="U148" i="89" s="1"/>
  <c r="AK148" i="89" s="1"/>
  <c r="BA115" i="89"/>
  <c r="U115" i="89" s="1"/>
  <c r="AK115" i="89" s="1"/>
  <c r="BD28" i="89"/>
  <c r="X28" i="89" s="1"/>
  <c r="AN28" i="89" s="1"/>
  <c r="BD65" i="89"/>
  <c r="X65" i="89" s="1"/>
  <c r="AN65" i="89" s="1"/>
  <c r="BD69" i="89"/>
  <c r="X69" i="89" s="1"/>
  <c r="AN69" i="89" s="1"/>
  <c r="BD73" i="89"/>
  <c r="X73" i="89" s="1"/>
  <c r="AN73" i="89" s="1"/>
  <c r="BD77" i="89"/>
  <c r="X77" i="89" s="1"/>
  <c r="AN77" i="89" s="1"/>
  <c r="BD109" i="89"/>
  <c r="X109" i="89" s="1"/>
  <c r="AN109" i="89" s="1"/>
  <c r="BD113" i="89"/>
  <c r="X113" i="89" s="1"/>
  <c r="AN113" i="89" s="1"/>
  <c r="BD117" i="89"/>
  <c r="X117" i="89" s="1"/>
  <c r="AN117" i="89" s="1"/>
  <c r="BD121" i="89"/>
  <c r="X121" i="89" s="1"/>
  <c r="AN121" i="89" s="1"/>
  <c r="BD125" i="89"/>
  <c r="X125" i="89" s="1"/>
  <c r="AN125" i="89" s="1"/>
  <c r="BD220" i="89"/>
  <c r="X220" i="89" s="1"/>
  <c r="AN220" i="89" s="1"/>
  <c r="BC27" i="89"/>
  <c r="W27" i="89" s="1"/>
  <c r="AM27" i="89" s="1"/>
  <c r="BC41" i="89"/>
  <c r="W41" i="89" s="1"/>
  <c r="AM41" i="89" s="1"/>
  <c r="BC31" i="89"/>
  <c r="W31" i="89" s="1"/>
  <c r="AM31" i="89" s="1"/>
  <c r="BC37" i="89"/>
  <c r="W37" i="89" s="1"/>
  <c r="AM37" i="89" s="1"/>
  <c r="BC47" i="89"/>
  <c r="W47" i="89" s="1"/>
  <c r="AM47" i="89" s="1"/>
  <c r="BC51" i="89"/>
  <c r="W51" i="89" s="1"/>
  <c r="AM51" i="89" s="1"/>
  <c r="BC55" i="89"/>
  <c r="W55" i="89" s="1"/>
  <c r="AM55" i="89" s="1"/>
  <c r="BC59" i="89"/>
  <c r="W59" i="89" s="1"/>
  <c r="AM59" i="89" s="1"/>
  <c r="BC63" i="89"/>
  <c r="W63" i="89" s="1"/>
  <c r="AM63" i="89" s="1"/>
  <c r="BC67" i="89"/>
  <c r="W67" i="89" s="1"/>
  <c r="AM67" i="89" s="1"/>
  <c r="BC71" i="89"/>
  <c r="W71" i="89" s="1"/>
  <c r="AM71" i="89" s="1"/>
  <c r="BC75" i="89"/>
  <c r="W75" i="89" s="1"/>
  <c r="AM75" i="89" s="1"/>
  <c r="BC79" i="89"/>
  <c r="W79" i="89" s="1"/>
  <c r="AM79" i="89" s="1"/>
  <c r="BC87" i="89"/>
  <c r="W87" i="89" s="1"/>
  <c r="AM87" i="89" s="1"/>
  <c r="BC95" i="89"/>
  <c r="W95" i="89" s="1"/>
  <c r="AM95" i="89" s="1"/>
  <c r="BC99" i="89"/>
  <c r="W99" i="89" s="1"/>
  <c r="AM99" i="89" s="1"/>
  <c r="BC103" i="89"/>
  <c r="W103" i="89" s="1"/>
  <c r="AM103" i="89" s="1"/>
  <c r="BC115" i="89"/>
  <c r="W115" i="89" s="1"/>
  <c r="AM115" i="89" s="1"/>
  <c r="BC119" i="89"/>
  <c r="W119" i="89" s="1"/>
  <c r="AM119" i="89" s="1"/>
  <c r="BC123" i="89"/>
  <c r="W123" i="89" s="1"/>
  <c r="AM123" i="89" s="1"/>
  <c r="BC155" i="89"/>
  <c r="W155" i="89" s="1"/>
  <c r="AM155" i="89" s="1"/>
  <c r="BC159" i="89"/>
  <c r="W159" i="89" s="1"/>
  <c r="AM159" i="89" s="1"/>
  <c r="BC163" i="89"/>
  <c r="W163" i="89" s="1"/>
  <c r="AM163" i="89" s="1"/>
  <c r="BC203" i="89"/>
  <c r="W203" i="89" s="1"/>
  <c r="AM203" i="89" s="1"/>
  <c r="BC219" i="89"/>
  <c r="W219" i="89" s="1"/>
  <c r="AM219" i="89" s="1"/>
  <c r="BC223" i="89"/>
  <c r="W223" i="89" s="1"/>
  <c r="AM223" i="89" s="1"/>
  <c r="AY32" i="89"/>
  <c r="S32" i="89" s="1"/>
  <c r="AI32" i="89" s="1"/>
  <c r="BF173" i="89"/>
  <c r="Z173" i="89" s="1"/>
  <c r="AP173" i="89" s="1"/>
  <c r="BF100" i="89"/>
  <c r="Z100" i="89" s="1"/>
  <c r="AP100" i="89" s="1"/>
  <c r="BA100" i="89"/>
  <c r="U100" i="89" s="1"/>
  <c r="AK100" i="89" s="1"/>
  <c r="BA33" i="89"/>
  <c r="U33" i="89" s="1"/>
  <c r="AK33" i="89" s="1"/>
  <c r="BI160" i="89"/>
  <c r="AC160" i="89" s="1"/>
  <c r="AS160" i="89" s="1"/>
  <c r="BD193" i="89"/>
  <c r="X193" i="89" s="1"/>
  <c r="AN193" i="89" s="1"/>
  <c r="BD201" i="89"/>
  <c r="X201" i="89" s="1"/>
  <c r="AN201" i="89" s="1"/>
  <c r="BD217" i="89"/>
  <c r="X217" i="89" s="1"/>
  <c r="AN217" i="89" s="1"/>
  <c r="BC109" i="89"/>
  <c r="W109" i="89" s="1"/>
  <c r="AM109" i="89" s="1"/>
  <c r="BC127" i="89"/>
  <c r="W127" i="89" s="1"/>
  <c r="AM127" i="89" s="1"/>
  <c r="BC153" i="89"/>
  <c r="W153" i="89" s="1"/>
  <c r="AM153" i="89" s="1"/>
  <c r="BC187" i="89"/>
  <c r="W187" i="89" s="1"/>
  <c r="AM187" i="89" s="1"/>
  <c r="BC213" i="89"/>
  <c r="W213" i="89" s="1"/>
  <c r="AM213" i="89" s="1"/>
  <c r="BA55" i="89"/>
  <c r="U55" i="89" s="1"/>
  <c r="AK55" i="89" s="1"/>
  <c r="BI193" i="89"/>
  <c r="AC193" i="89" s="1"/>
  <c r="AS193" i="89" s="1"/>
  <c r="BD45" i="89"/>
  <c r="X45" i="89" s="1"/>
  <c r="AN45" i="89" s="1"/>
  <c r="BD49" i="89"/>
  <c r="X49" i="89" s="1"/>
  <c r="AN49" i="89" s="1"/>
  <c r="BD53" i="89"/>
  <c r="X53" i="89" s="1"/>
  <c r="AN53" i="89" s="1"/>
  <c r="BD57" i="89"/>
  <c r="X57" i="89" s="1"/>
  <c r="AN57" i="89" s="1"/>
  <c r="BD61" i="89"/>
  <c r="X61" i="89" s="1"/>
  <c r="AN61" i="89" s="1"/>
  <c r="BD31" i="89"/>
  <c r="X31" i="89" s="1"/>
  <c r="AN31" i="89" s="1"/>
  <c r="BD35" i="89"/>
  <c r="X35" i="89" s="1"/>
  <c r="AN35" i="89" s="1"/>
  <c r="BD136" i="89"/>
  <c r="X136" i="89" s="1"/>
  <c r="AN136" i="89" s="1"/>
  <c r="BD140" i="89"/>
  <c r="X140" i="89" s="1"/>
  <c r="AN140" i="89" s="1"/>
  <c r="BD144" i="89"/>
  <c r="X144" i="89" s="1"/>
  <c r="AN144" i="89" s="1"/>
  <c r="BD157" i="89"/>
  <c r="X157" i="89" s="1"/>
  <c r="AN157" i="89" s="1"/>
  <c r="BD161" i="89"/>
  <c r="X161" i="89" s="1"/>
  <c r="AN161" i="89" s="1"/>
  <c r="BD165" i="89"/>
  <c r="X165" i="89" s="1"/>
  <c r="AN165" i="89" s="1"/>
  <c r="BD172" i="89"/>
  <c r="X172" i="89" s="1"/>
  <c r="AN172" i="89" s="1"/>
  <c r="BD176" i="89"/>
  <c r="X176" i="89" s="1"/>
  <c r="AN176" i="89" s="1"/>
  <c r="BD180" i="89"/>
  <c r="X180" i="89" s="1"/>
  <c r="AN180" i="89" s="1"/>
  <c r="BD207" i="89"/>
  <c r="X207" i="89" s="1"/>
  <c r="AN207" i="89" s="1"/>
  <c r="BD223" i="89"/>
  <c r="X223" i="89" s="1"/>
  <c r="AN223" i="89" s="1"/>
  <c r="BC86" i="89"/>
  <c r="W86" i="89" s="1"/>
  <c r="AM86" i="89" s="1"/>
  <c r="BC148" i="89"/>
  <c r="W148" i="89" s="1"/>
  <c r="AM148" i="89" s="1"/>
  <c r="BC206" i="89"/>
  <c r="W206" i="89" s="1"/>
  <c r="AM206" i="89" s="1"/>
  <c r="BC227" i="89"/>
  <c r="W227" i="89" s="1"/>
  <c r="AM227" i="89" s="1"/>
  <c r="AY98" i="89"/>
  <c r="S98" i="89" s="1"/>
  <c r="AI98" i="89" s="1"/>
  <c r="BF202" i="89"/>
  <c r="Z202" i="89" s="1"/>
  <c r="AP202" i="89" s="1"/>
  <c r="BF187" i="89"/>
  <c r="Z187" i="89" s="1"/>
  <c r="AP187" i="89" s="1"/>
  <c r="BF108" i="89"/>
  <c r="Z108" i="89" s="1"/>
  <c r="AP108" i="89" s="1"/>
  <c r="BF96" i="89"/>
  <c r="Z96" i="89" s="1"/>
  <c r="AP96" i="89" s="1"/>
  <c r="BF27" i="89"/>
  <c r="Z27" i="89" s="1"/>
  <c r="AP27" i="89" s="1"/>
  <c r="BB174" i="89"/>
  <c r="V174" i="89" s="1"/>
  <c r="AL174" i="89" s="1"/>
  <c r="BB144" i="89"/>
  <c r="V144" i="89" s="1"/>
  <c r="AL144" i="89" s="1"/>
  <c r="BB112" i="89"/>
  <c r="V112" i="89" s="1"/>
  <c r="AL112" i="89" s="1"/>
  <c r="BB90" i="89"/>
  <c r="V90" i="89" s="1"/>
  <c r="AL90" i="89" s="1"/>
  <c r="BB73" i="89"/>
  <c r="V73" i="89" s="1"/>
  <c r="AL73" i="89" s="1"/>
  <c r="BB57" i="89"/>
  <c r="V57" i="89" s="1"/>
  <c r="AL57" i="89" s="1"/>
  <c r="BB89" i="89"/>
  <c r="V89" i="89" s="1"/>
  <c r="AL89" i="89" s="1"/>
  <c r="AY94" i="89"/>
  <c r="S94" i="89" s="1"/>
  <c r="AI94" i="89" s="1"/>
  <c r="BF135" i="89"/>
  <c r="Z135" i="89" s="1"/>
  <c r="AP135" i="89" s="1"/>
  <c r="BF119" i="89"/>
  <c r="Z119" i="89" s="1"/>
  <c r="AP119" i="89" s="1"/>
  <c r="BB209" i="89"/>
  <c r="V209" i="89" s="1"/>
  <c r="AL209" i="89" s="1"/>
  <c r="BB160" i="89"/>
  <c r="V160" i="89" s="1"/>
  <c r="AL160" i="89" s="1"/>
  <c r="BB128" i="89"/>
  <c r="V128" i="89" s="1"/>
  <c r="AL128" i="89" s="1"/>
  <c r="AY136" i="89"/>
  <c r="S136" i="89" s="1"/>
  <c r="AI136" i="89" s="1"/>
  <c r="BF213" i="89"/>
  <c r="Z213" i="89" s="1"/>
  <c r="AP213" i="89" s="1"/>
  <c r="BF195" i="89"/>
  <c r="Z195" i="89" s="1"/>
  <c r="AP195" i="89" s="1"/>
  <c r="BF178" i="89"/>
  <c r="Z178" i="89" s="1"/>
  <c r="AP178" i="89" s="1"/>
  <c r="BF131" i="89"/>
  <c r="Z131" i="89" s="1"/>
  <c r="AP131" i="89" s="1"/>
  <c r="BF115" i="89"/>
  <c r="Z115" i="89" s="1"/>
  <c r="AP115" i="89" s="1"/>
  <c r="BF93" i="89"/>
  <c r="Z93" i="89" s="1"/>
  <c r="AP93" i="89" s="1"/>
  <c r="AY103" i="89"/>
  <c r="S103" i="89" s="1"/>
  <c r="AI103" i="89" s="1"/>
  <c r="BI216" i="89"/>
  <c r="AC216" i="89" s="1"/>
  <c r="AS216" i="89" s="1"/>
  <c r="BI185" i="89"/>
  <c r="AC185" i="89" s="1"/>
  <c r="AS185" i="89" s="1"/>
  <c r="BI104" i="89"/>
  <c r="AC104" i="89" s="1"/>
  <c r="AS104" i="89" s="1"/>
  <c r="BI88" i="89"/>
  <c r="AC88" i="89" s="1"/>
  <c r="AS88" i="89" s="1"/>
  <c r="BI71" i="89"/>
  <c r="AC71" i="89" s="1"/>
  <c r="AS71" i="89" s="1"/>
  <c r="BI38" i="89"/>
  <c r="AC38" i="89" s="1"/>
  <c r="AS38" i="89" s="1"/>
  <c r="BI59" i="89"/>
  <c r="AC59" i="89" s="1"/>
  <c r="AS59" i="89" s="1"/>
  <c r="BI124" i="89"/>
  <c r="AC124" i="89" s="1"/>
  <c r="AS124" i="89" s="1"/>
  <c r="BI108" i="89"/>
  <c r="AC108" i="89" s="1"/>
  <c r="AS108" i="89" s="1"/>
  <c r="BI95" i="89"/>
  <c r="AC95" i="89" s="1"/>
  <c r="AS95" i="89" s="1"/>
  <c r="BI78" i="89"/>
  <c r="AC78" i="89" s="1"/>
  <c r="AS78" i="89" s="1"/>
  <c r="BI50" i="89"/>
  <c r="AC50" i="89" s="1"/>
  <c r="AS50" i="89" s="1"/>
  <c r="BI107" i="89"/>
  <c r="AC107" i="89" s="1"/>
  <c r="AS107" i="89" s="1"/>
  <c r="BI77" i="89"/>
  <c r="AC77" i="89" s="1"/>
  <c r="AS77" i="89" s="1"/>
  <c r="BI217" i="89"/>
  <c r="AC217" i="89" s="1"/>
  <c r="AS217" i="89" s="1"/>
  <c r="BI198" i="89"/>
  <c r="AC198" i="89" s="1"/>
  <c r="AS198" i="89" s="1"/>
  <c r="BI154" i="89"/>
  <c r="AC154" i="89" s="1"/>
  <c r="AS154" i="89" s="1"/>
  <c r="BI137" i="89"/>
  <c r="AC137" i="89" s="1"/>
  <c r="AS137" i="89" s="1"/>
  <c r="BI120" i="89"/>
  <c r="AC120" i="89" s="1"/>
  <c r="AS120" i="89" s="1"/>
  <c r="BI57" i="89"/>
  <c r="AC57" i="89" s="1"/>
  <c r="AS57" i="89" s="1"/>
  <c r="BI28" i="89"/>
  <c r="AC28" i="89" s="1"/>
  <c r="AS28" i="89" s="1"/>
  <c r="BG220" i="90"/>
  <c r="AA220" i="90" s="1"/>
  <c r="AQ220" i="90" s="1"/>
  <c r="BG195" i="90"/>
  <c r="AA195" i="90" s="1"/>
  <c r="AQ195" i="90" s="1"/>
  <c r="BG179" i="90"/>
  <c r="AA179" i="90" s="1"/>
  <c r="AQ179" i="90" s="1"/>
  <c r="BG147" i="90"/>
  <c r="AA147" i="90" s="1"/>
  <c r="AQ147" i="90" s="1"/>
  <c r="BG131" i="90"/>
  <c r="AA131" i="90" s="1"/>
  <c r="AQ131" i="90" s="1"/>
  <c r="BG115" i="90"/>
  <c r="AA115" i="90" s="1"/>
  <c r="AQ115" i="90" s="1"/>
  <c r="BG99" i="90"/>
  <c r="AA99" i="90" s="1"/>
  <c r="AQ99" i="90" s="1"/>
  <c r="BG66" i="90"/>
  <c r="AA66" i="90" s="1"/>
  <c r="AQ66" i="90" s="1"/>
  <c r="BG51" i="90"/>
  <c r="AA51" i="90" s="1"/>
  <c r="AQ51" i="90" s="1"/>
  <c r="BG35" i="90"/>
  <c r="AA35" i="90" s="1"/>
  <c r="AQ35" i="90" s="1"/>
  <c r="BE215" i="90"/>
  <c r="Y215" i="90" s="1"/>
  <c r="AO215" i="90" s="1"/>
  <c r="BG69" i="90"/>
  <c r="AA69" i="90" s="1"/>
  <c r="AQ69" i="90" s="1"/>
  <c r="BD27" i="90"/>
  <c r="X27" i="90" s="1"/>
  <c r="AN27" i="90" s="1"/>
  <c r="BG222" i="90"/>
  <c r="AA222" i="90" s="1"/>
  <c r="AQ222" i="90" s="1"/>
  <c r="BG204" i="90"/>
  <c r="AA204" i="90" s="1"/>
  <c r="AQ204" i="90" s="1"/>
  <c r="BG191" i="90"/>
  <c r="AA191" i="90" s="1"/>
  <c r="AQ191" i="90" s="1"/>
  <c r="BG175" i="90"/>
  <c r="AA175" i="90" s="1"/>
  <c r="AQ175" i="90" s="1"/>
  <c r="BG159" i="90"/>
  <c r="AA159" i="90" s="1"/>
  <c r="AQ159" i="90" s="1"/>
  <c r="BG143" i="90"/>
  <c r="AA143" i="90" s="1"/>
  <c r="AQ143" i="90" s="1"/>
  <c r="BG127" i="90"/>
  <c r="AA127" i="90" s="1"/>
  <c r="AQ127" i="90" s="1"/>
  <c r="BG111" i="90"/>
  <c r="AA111" i="90" s="1"/>
  <c r="AQ111" i="90" s="1"/>
  <c r="BG95" i="90"/>
  <c r="AA95" i="90" s="1"/>
  <c r="AQ95" i="90" s="1"/>
  <c r="BG84" i="90"/>
  <c r="AA84" i="90" s="1"/>
  <c r="AQ84" i="90" s="1"/>
  <c r="BG47" i="90"/>
  <c r="AA47" i="90" s="1"/>
  <c r="AQ47" i="90" s="1"/>
  <c r="BG31" i="90"/>
  <c r="AA31" i="90" s="1"/>
  <c r="AQ31" i="90" s="1"/>
  <c r="AY227" i="90"/>
  <c r="S227" i="90" s="1"/>
  <c r="AI227" i="90" s="1"/>
  <c r="BE193" i="90"/>
  <c r="Y193" i="90" s="1"/>
  <c r="AO193" i="90" s="1"/>
  <c r="BE212" i="90"/>
  <c r="Y212" i="90" s="1"/>
  <c r="AO212" i="90" s="1"/>
  <c r="BG210" i="90"/>
  <c r="AA210" i="90" s="1"/>
  <c r="AQ210" i="90" s="1"/>
  <c r="BG173" i="90"/>
  <c r="AA173" i="90" s="1"/>
  <c r="AQ173" i="90" s="1"/>
  <c r="BD207" i="90"/>
  <c r="X207" i="90" s="1"/>
  <c r="AN207" i="90" s="1"/>
  <c r="BG216" i="90"/>
  <c r="AA216" i="90" s="1"/>
  <c r="AQ216" i="90" s="1"/>
  <c r="BG200" i="90"/>
  <c r="AA200" i="90" s="1"/>
  <c r="AQ200" i="90" s="1"/>
  <c r="BG187" i="90"/>
  <c r="AA187" i="90" s="1"/>
  <c r="AQ187" i="90" s="1"/>
  <c r="BG155" i="90"/>
  <c r="AA155" i="90" s="1"/>
  <c r="AQ155" i="90" s="1"/>
  <c r="BG139" i="90"/>
  <c r="AA139" i="90" s="1"/>
  <c r="AQ139" i="90" s="1"/>
  <c r="BG123" i="90"/>
  <c r="AA123" i="90" s="1"/>
  <c r="AQ123" i="90" s="1"/>
  <c r="BG107" i="90"/>
  <c r="AA107" i="90" s="1"/>
  <c r="AQ107" i="90" s="1"/>
  <c r="BG91" i="90"/>
  <c r="AA91" i="90" s="1"/>
  <c r="AQ91" i="90" s="1"/>
  <c r="BG59" i="90"/>
  <c r="AA59" i="90" s="1"/>
  <c r="AQ59" i="90" s="1"/>
  <c r="BG43" i="90"/>
  <c r="AA43" i="90" s="1"/>
  <c r="AQ43" i="90" s="1"/>
  <c r="BG27" i="90"/>
  <c r="AA27" i="90" s="1"/>
  <c r="AQ27" i="90" s="1"/>
  <c r="BE177" i="90"/>
  <c r="Y177" i="90" s="1"/>
  <c r="AO177" i="90" s="1"/>
  <c r="BE181" i="90"/>
  <c r="Y181" i="90" s="1"/>
  <c r="AO181" i="90" s="1"/>
  <c r="BE185" i="90"/>
  <c r="Y185" i="90" s="1"/>
  <c r="AO185" i="90" s="1"/>
  <c r="BE189" i="90"/>
  <c r="Y189" i="90" s="1"/>
  <c r="AO189" i="90" s="1"/>
  <c r="BE197" i="90"/>
  <c r="Y197" i="90" s="1"/>
  <c r="AO197" i="90" s="1"/>
  <c r="BE201" i="90"/>
  <c r="Y201" i="90" s="1"/>
  <c r="AO201" i="90" s="1"/>
  <c r="BE205" i="90"/>
  <c r="Y205" i="90" s="1"/>
  <c r="AO205" i="90" s="1"/>
  <c r="BG221" i="90"/>
  <c r="AA221" i="90" s="1"/>
  <c r="AQ221" i="90" s="1"/>
  <c r="BG203" i="90"/>
  <c r="AA203" i="90" s="1"/>
  <c r="AQ203" i="90" s="1"/>
  <c r="BI85" i="90"/>
  <c r="AC85" i="90" s="1"/>
  <c r="AS85" i="90" s="1"/>
  <c r="BI89" i="90"/>
  <c r="AC89" i="90" s="1"/>
  <c r="AS89" i="90" s="1"/>
  <c r="BI93" i="90"/>
  <c r="AC93" i="90" s="1"/>
  <c r="AS93" i="90" s="1"/>
  <c r="BI97" i="90"/>
  <c r="AC97" i="90" s="1"/>
  <c r="AS97" i="90" s="1"/>
  <c r="BI101" i="90"/>
  <c r="AC101" i="90" s="1"/>
  <c r="AS101" i="90" s="1"/>
  <c r="BI105" i="90"/>
  <c r="AC105" i="90" s="1"/>
  <c r="AS105" i="90" s="1"/>
  <c r="BI109" i="90"/>
  <c r="AC109" i="90" s="1"/>
  <c r="AS109" i="90" s="1"/>
  <c r="BI113" i="90"/>
  <c r="AC113" i="90" s="1"/>
  <c r="AS113" i="90" s="1"/>
  <c r="BI117" i="90"/>
  <c r="AC117" i="90" s="1"/>
  <c r="AS117" i="90" s="1"/>
  <c r="BI121" i="90"/>
  <c r="AC121" i="90" s="1"/>
  <c r="AS121" i="90" s="1"/>
  <c r="BI125" i="90"/>
  <c r="AC125" i="90" s="1"/>
  <c r="AS125" i="90" s="1"/>
  <c r="BI129" i="90"/>
  <c r="AC129" i="90" s="1"/>
  <c r="AS129" i="90" s="1"/>
  <c r="BI133" i="90"/>
  <c r="AC133" i="90" s="1"/>
  <c r="AS133" i="90" s="1"/>
  <c r="BI189" i="90"/>
  <c r="AC189" i="90" s="1"/>
  <c r="AS189" i="90" s="1"/>
  <c r="BI208" i="90"/>
  <c r="AC208" i="90" s="1"/>
  <c r="AS208" i="90" s="1"/>
  <c r="BI216" i="90"/>
  <c r="AC216" i="90" s="1"/>
  <c r="AS216" i="90" s="1"/>
  <c r="BI220" i="90"/>
  <c r="AC220" i="90" s="1"/>
  <c r="AS220" i="90" s="1"/>
  <c r="BG213" i="90"/>
  <c r="AA213" i="90" s="1"/>
  <c r="AQ213" i="90" s="1"/>
  <c r="BG207" i="90"/>
  <c r="AA207" i="90" s="1"/>
  <c r="AQ207" i="90" s="1"/>
  <c r="BG183" i="90"/>
  <c r="AA183" i="90" s="1"/>
  <c r="AQ183" i="90" s="1"/>
  <c r="BG151" i="90"/>
  <c r="AA151" i="90" s="1"/>
  <c r="AQ151" i="90" s="1"/>
  <c r="BG135" i="90"/>
  <c r="AA135" i="90" s="1"/>
  <c r="AQ135" i="90" s="1"/>
  <c r="BG119" i="90"/>
  <c r="AA119" i="90" s="1"/>
  <c r="AQ119" i="90" s="1"/>
  <c r="BG103" i="90"/>
  <c r="AA103" i="90" s="1"/>
  <c r="AQ103" i="90" s="1"/>
  <c r="BG87" i="90"/>
  <c r="AA87" i="90" s="1"/>
  <c r="AQ87" i="90" s="1"/>
  <c r="BG70" i="90"/>
  <c r="AA70" i="90" s="1"/>
  <c r="AQ70" i="90" s="1"/>
  <c r="BG55" i="90"/>
  <c r="AA55" i="90" s="1"/>
  <c r="AQ55" i="90" s="1"/>
  <c r="BG39" i="90"/>
  <c r="AA39" i="90" s="1"/>
  <c r="AQ39" i="90" s="1"/>
  <c r="BG215" i="90"/>
  <c r="AA215" i="90" s="1"/>
  <c r="AQ215" i="90" s="1"/>
  <c r="BG199" i="90"/>
  <c r="AA199" i="90" s="1"/>
  <c r="AQ199" i="90" s="1"/>
  <c r="BD87" i="90"/>
  <c r="X87" i="90" s="1"/>
  <c r="AN87" i="90" s="1"/>
  <c r="BI70" i="90"/>
  <c r="AC70" i="90" s="1"/>
  <c r="AS70" i="90" s="1"/>
  <c r="BI136" i="90"/>
  <c r="AC136" i="90" s="1"/>
  <c r="AS136" i="90" s="1"/>
  <c r="BI140" i="90"/>
  <c r="AC140" i="90" s="1"/>
  <c r="AS140" i="90" s="1"/>
  <c r="BI144" i="90"/>
  <c r="AC144" i="90" s="1"/>
  <c r="AS144" i="90" s="1"/>
  <c r="BI147" i="90"/>
  <c r="AC147" i="90" s="1"/>
  <c r="AS147" i="90" s="1"/>
  <c r="BI151" i="90"/>
  <c r="AC151" i="90" s="1"/>
  <c r="AS151" i="90" s="1"/>
  <c r="BI155" i="90"/>
  <c r="AC155" i="90" s="1"/>
  <c r="AS155" i="90" s="1"/>
  <c r="BI159" i="90"/>
  <c r="AC159" i="90" s="1"/>
  <c r="AS159" i="90" s="1"/>
  <c r="BI165" i="90"/>
  <c r="AC165" i="90" s="1"/>
  <c r="AS165" i="90" s="1"/>
  <c r="BI169" i="90"/>
  <c r="AC169" i="90" s="1"/>
  <c r="AS169" i="90" s="1"/>
  <c r="BI176" i="90"/>
  <c r="AC176" i="90" s="1"/>
  <c r="AS176" i="90" s="1"/>
  <c r="BI180" i="90"/>
  <c r="AC180" i="90" s="1"/>
  <c r="AS180" i="90" s="1"/>
  <c r="BI184" i="90"/>
  <c r="AC184" i="90" s="1"/>
  <c r="AS184" i="90" s="1"/>
  <c r="BI192" i="90"/>
  <c r="AC192" i="90" s="1"/>
  <c r="AS192" i="90" s="1"/>
  <c r="BI214" i="90"/>
  <c r="AC214" i="90" s="1"/>
  <c r="AS214" i="90" s="1"/>
  <c r="BD103" i="90"/>
  <c r="X103" i="90" s="1"/>
  <c r="AN103" i="90" s="1"/>
  <c r="AY225" i="90"/>
  <c r="S225" i="90" s="1"/>
  <c r="AI225" i="90" s="1"/>
  <c r="AY210" i="90"/>
  <c r="S210" i="90" s="1"/>
  <c r="AI210" i="90" s="1"/>
  <c r="AY194" i="90"/>
  <c r="S194" i="90" s="1"/>
  <c r="AI194" i="90" s="1"/>
  <c r="AY178" i="90"/>
  <c r="S178" i="90" s="1"/>
  <c r="AI178" i="90" s="1"/>
  <c r="AY176" i="90"/>
  <c r="S176" i="90" s="1"/>
  <c r="AI176" i="90" s="1"/>
  <c r="AY146" i="90"/>
  <c r="S146" i="90" s="1"/>
  <c r="AI146" i="90" s="1"/>
  <c r="AY130" i="90"/>
  <c r="S130" i="90" s="1"/>
  <c r="AI130" i="90" s="1"/>
  <c r="AY114" i="90"/>
  <c r="S114" i="90" s="1"/>
  <c r="AI114" i="90" s="1"/>
  <c r="AY98" i="90"/>
  <c r="S98" i="90" s="1"/>
  <c r="AI98" i="90" s="1"/>
  <c r="AY82" i="90"/>
  <c r="S82" i="90" s="1"/>
  <c r="AI82" i="90" s="1"/>
  <c r="AY62" i="90"/>
  <c r="S62" i="90" s="1"/>
  <c r="AI62" i="90" s="1"/>
  <c r="AY46" i="90"/>
  <c r="S46" i="90" s="1"/>
  <c r="AI46" i="90" s="1"/>
  <c r="AY30" i="90"/>
  <c r="S30" i="90" s="1"/>
  <c r="AI30" i="90" s="1"/>
  <c r="BH68" i="90"/>
  <c r="AB68" i="90" s="1"/>
  <c r="AR68" i="90" s="1"/>
  <c r="BH93" i="90"/>
  <c r="AB93" i="90" s="1"/>
  <c r="AR93" i="90" s="1"/>
  <c r="BH97" i="90"/>
  <c r="AB97" i="90" s="1"/>
  <c r="AR97" i="90" s="1"/>
  <c r="BH101" i="90"/>
  <c r="AB101" i="90" s="1"/>
  <c r="AR101" i="90" s="1"/>
  <c r="BH105" i="90"/>
  <c r="AB105" i="90" s="1"/>
  <c r="AR105" i="90" s="1"/>
  <c r="BH109" i="90"/>
  <c r="AB109" i="90" s="1"/>
  <c r="AR109" i="90" s="1"/>
  <c r="BH113" i="90"/>
  <c r="AB113" i="90" s="1"/>
  <c r="AR113" i="90" s="1"/>
  <c r="BH156" i="90"/>
  <c r="AB156" i="90" s="1"/>
  <c r="AR156" i="90" s="1"/>
  <c r="BH160" i="90"/>
  <c r="AB160" i="90" s="1"/>
  <c r="AR160" i="90" s="1"/>
  <c r="BH165" i="90"/>
  <c r="AB165" i="90" s="1"/>
  <c r="AR165" i="90" s="1"/>
  <c r="BH169" i="90"/>
  <c r="AB169" i="90" s="1"/>
  <c r="AR169" i="90" s="1"/>
  <c r="BH177" i="90"/>
  <c r="AB177" i="90" s="1"/>
  <c r="AR177" i="90" s="1"/>
  <c r="BH181" i="90"/>
  <c r="AB181" i="90" s="1"/>
  <c r="AR181" i="90" s="1"/>
  <c r="BH185" i="90"/>
  <c r="AB185" i="90" s="1"/>
  <c r="AR185" i="90" s="1"/>
  <c r="BH189" i="90"/>
  <c r="AB189" i="90" s="1"/>
  <c r="AR189" i="90" s="1"/>
  <c r="BH205" i="90"/>
  <c r="AB205" i="90" s="1"/>
  <c r="AR205" i="90" s="1"/>
  <c r="BH221" i="90"/>
  <c r="AB221" i="90" s="1"/>
  <c r="AR221" i="90" s="1"/>
  <c r="BF29" i="90"/>
  <c r="Z29" i="90" s="1"/>
  <c r="AP29" i="90" s="1"/>
  <c r="BF33" i="90"/>
  <c r="Z33" i="90" s="1"/>
  <c r="AP33" i="90" s="1"/>
  <c r="BF37" i="90"/>
  <c r="Z37" i="90" s="1"/>
  <c r="AP37" i="90" s="1"/>
  <c r="BF41" i="90"/>
  <c r="Z41" i="90" s="1"/>
  <c r="AP41" i="90" s="1"/>
  <c r="BF45" i="90"/>
  <c r="Z45" i="90" s="1"/>
  <c r="AP45" i="90" s="1"/>
  <c r="BF49" i="90"/>
  <c r="Z49" i="90" s="1"/>
  <c r="AP49" i="90" s="1"/>
  <c r="BF53" i="90"/>
  <c r="Z53" i="90" s="1"/>
  <c r="AP53" i="90" s="1"/>
  <c r="BF57" i="90"/>
  <c r="Z57" i="90" s="1"/>
  <c r="AP57" i="90" s="1"/>
  <c r="BF61" i="90"/>
  <c r="Z61" i="90" s="1"/>
  <c r="AP61" i="90" s="1"/>
  <c r="BF64" i="90"/>
  <c r="Z64" i="90" s="1"/>
  <c r="AP64" i="90" s="1"/>
  <c r="BF68" i="90"/>
  <c r="Z68" i="90" s="1"/>
  <c r="AP68" i="90" s="1"/>
  <c r="BF72" i="90"/>
  <c r="Z72" i="90" s="1"/>
  <c r="AP72" i="90" s="1"/>
  <c r="BF76" i="90"/>
  <c r="Z76" i="90" s="1"/>
  <c r="AP76" i="90" s="1"/>
  <c r="BF80" i="90"/>
  <c r="Z80" i="90" s="1"/>
  <c r="AP80" i="90" s="1"/>
  <c r="BF85" i="90"/>
  <c r="Z85" i="90" s="1"/>
  <c r="AP85" i="90" s="1"/>
  <c r="BF89" i="90"/>
  <c r="Z89" i="90" s="1"/>
  <c r="AP89" i="90" s="1"/>
  <c r="BF93" i="90"/>
  <c r="Z93" i="90" s="1"/>
  <c r="AP93" i="90" s="1"/>
  <c r="BF97" i="90"/>
  <c r="Z97" i="90" s="1"/>
  <c r="AP97" i="90" s="1"/>
  <c r="BF101" i="90"/>
  <c r="Z101" i="90" s="1"/>
  <c r="AP101" i="90" s="1"/>
  <c r="BF105" i="90"/>
  <c r="Z105" i="90" s="1"/>
  <c r="AP105" i="90" s="1"/>
  <c r="BF109" i="90"/>
  <c r="Z109" i="90" s="1"/>
  <c r="AP109" i="90" s="1"/>
  <c r="BF113" i="90"/>
  <c r="Z113" i="90" s="1"/>
  <c r="AP113" i="90" s="1"/>
  <c r="BF117" i="90"/>
  <c r="Z117" i="90" s="1"/>
  <c r="AP117" i="90" s="1"/>
  <c r="BF121" i="90"/>
  <c r="Z121" i="90" s="1"/>
  <c r="AP121" i="90" s="1"/>
  <c r="BF125" i="90"/>
  <c r="Z125" i="90" s="1"/>
  <c r="AP125" i="90" s="1"/>
  <c r="BF129" i="90"/>
  <c r="Z129" i="90" s="1"/>
  <c r="AP129" i="90" s="1"/>
  <c r="BF133" i="90"/>
  <c r="Z133" i="90" s="1"/>
  <c r="AP133" i="90" s="1"/>
  <c r="BF137" i="90"/>
  <c r="Z137" i="90" s="1"/>
  <c r="AP137" i="90" s="1"/>
  <c r="BF141" i="90"/>
  <c r="Z141" i="90" s="1"/>
  <c r="AP141" i="90" s="1"/>
  <c r="BF146" i="90"/>
  <c r="Z146" i="90" s="1"/>
  <c r="AP146" i="90" s="1"/>
  <c r="BF148" i="90"/>
  <c r="Z148" i="90" s="1"/>
  <c r="AP148" i="90" s="1"/>
  <c r="BF153" i="90"/>
  <c r="Z153" i="90" s="1"/>
  <c r="AP153" i="90" s="1"/>
  <c r="BF157" i="90"/>
  <c r="Z157" i="90" s="1"/>
  <c r="AP157" i="90" s="1"/>
  <c r="BF161" i="90"/>
  <c r="Z161" i="90" s="1"/>
  <c r="AP161" i="90" s="1"/>
  <c r="BF164" i="90"/>
  <c r="Z164" i="90" s="1"/>
  <c r="AP164" i="90" s="1"/>
  <c r="BF168" i="90"/>
  <c r="Z168" i="90" s="1"/>
  <c r="AP168" i="90" s="1"/>
  <c r="BF172" i="90"/>
  <c r="Z172" i="90" s="1"/>
  <c r="AP172" i="90" s="1"/>
  <c r="BF177" i="90"/>
  <c r="Z177" i="90" s="1"/>
  <c r="AP177" i="90" s="1"/>
  <c r="BF181" i="90"/>
  <c r="Z181" i="90" s="1"/>
  <c r="AP181" i="90" s="1"/>
  <c r="BF185" i="90"/>
  <c r="Z185" i="90" s="1"/>
  <c r="AP185" i="90" s="1"/>
  <c r="BF189" i="90"/>
  <c r="Z189" i="90" s="1"/>
  <c r="AP189" i="90" s="1"/>
  <c r="BF193" i="90"/>
  <c r="Z193" i="90" s="1"/>
  <c r="AP193" i="90" s="1"/>
  <c r="BF197" i="90"/>
  <c r="Z197" i="90" s="1"/>
  <c r="AP197" i="90" s="1"/>
  <c r="BF198" i="90"/>
  <c r="Z198" i="90" s="1"/>
  <c r="AP198" i="90" s="1"/>
  <c r="BF202" i="90"/>
  <c r="Z202" i="90" s="1"/>
  <c r="AP202" i="90" s="1"/>
  <c r="BF208" i="90"/>
  <c r="Z208" i="90" s="1"/>
  <c r="AP208" i="90" s="1"/>
  <c r="BF211" i="90"/>
  <c r="Z211" i="90" s="1"/>
  <c r="AP211" i="90" s="1"/>
  <c r="BF215" i="90"/>
  <c r="Z215" i="90" s="1"/>
  <c r="AP215" i="90" s="1"/>
  <c r="BD168" i="90"/>
  <c r="X168" i="90" s="1"/>
  <c r="AN168" i="90" s="1"/>
  <c r="BD150" i="90"/>
  <c r="X150" i="90" s="1"/>
  <c r="AN150" i="90" s="1"/>
  <c r="BD117" i="90"/>
  <c r="X117" i="90" s="1"/>
  <c r="AN117" i="90" s="1"/>
  <c r="BD102" i="90"/>
  <c r="X102" i="90" s="1"/>
  <c r="AN102" i="90" s="1"/>
  <c r="BD89" i="90"/>
  <c r="X89" i="90" s="1"/>
  <c r="AN89" i="90" s="1"/>
  <c r="BD61" i="90"/>
  <c r="X61" i="90" s="1"/>
  <c r="AN61" i="90" s="1"/>
  <c r="BD45" i="90"/>
  <c r="X45" i="90" s="1"/>
  <c r="AN45" i="90" s="1"/>
  <c r="AY226" i="90"/>
  <c r="S226" i="90" s="1"/>
  <c r="AI226" i="90" s="1"/>
  <c r="AY209" i="90"/>
  <c r="S209" i="90" s="1"/>
  <c r="AI209" i="90" s="1"/>
  <c r="AY193" i="90"/>
  <c r="S193" i="90" s="1"/>
  <c r="AI193" i="90" s="1"/>
  <c r="AY177" i="90"/>
  <c r="S177" i="90" s="1"/>
  <c r="AI177" i="90" s="1"/>
  <c r="AY161" i="90"/>
  <c r="S161" i="90" s="1"/>
  <c r="AI161" i="90" s="1"/>
  <c r="AY145" i="90"/>
  <c r="S145" i="90" s="1"/>
  <c r="AI145" i="90" s="1"/>
  <c r="AY129" i="90"/>
  <c r="S129" i="90" s="1"/>
  <c r="AI129" i="90" s="1"/>
  <c r="AY113" i="90"/>
  <c r="S113" i="90" s="1"/>
  <c r="AI113" i="90" s="1"/>
  <c r="AY97" i="90"/>
  <c r="S97" i="90" s="1"/>
  <c r="AI97" i="90" s="1"/>
  <c r="AY81" i="90"/>
  <c r="S81" i="90" s="1"/>
  <c r="AI81" i="90" s="1"/>
  <c r="AY61" i="90"/>
  <c r="S61" i="90" s="1"/>
  <c r="AI61" i="90" s="1"/>
  <c r="AY45" i="90"/>
  <c r="S45" i="90" s="1"/>
  <c r="AI45" i="90" s="1"/>
  <c r="AY29" i="90"/>
  <c r="S29" i="90" s="1"/>
  <c r="AI29" i="90" s="1"/>
  <c r="BC70" i="90"/>
  <c r="W70" i="90" s="1"/>
  <c r="AM70" i="90" s="1"/>
  <c r="BC30" i="90"/>
  <c r="W30" i="90" s="1"/>
  <c r="AM30" i="90" s="1"/>
  <c r="BC34" i="90"/>
  <c r="W34" i="90" s="1"/>
  <c r="AM34" i="90" s="1"/>
  <c r="BC38" i="90"/>
  <c r="W38" i="90" s="1"/>
  <c r="AM38" i="90" s="1"/>
  <c r="BC42" i="90"/>
  <c r="W42" i="90" s="1"/>
  <c r="AM42" i="90" s="1"/>
  <c r="BC46" i="90"/>
  <c r="W46" i="90" s="1"/>
  <c r="AM46" i="90" s="1"/>
  <c r="BC50" i="90"/>
  <c r="W50" i="90" s="1"/>
  <c r="AM50" i="90" s="1"/>
  <c r="BC54" i="90"/>
  <c r="W54" i="90" s="1"/>
  <c r="AM54" i="90" s="1"/>
  <c r="BC58" i="90"/>
  <c r="W58" i="90" s="1"/>
  <c r="AM58" i="90" s="1"/>
  <c r="BC62" i="90"/>
  <c r="W62" i="90" s="1"/>
  <c r="AM62" i="90" s="1"/>
  <c r="BC65" i="90"/>
  <c r="W65" i="90" s="1"/>
  <c r="AM65" i="90" s="1"/>
  <c r="BC73" i="90"/>
  <c r="W73" i="90" s="1"/>
  <c r="AM73" i="90" s="1"/>
  <c r="BC77" i="90"/>
  <c r="W77" i="90" s="1"/>
  <c r="AM77" i="90" s="1"/>
  <c r="BC81" i="90"/>
  <c r="W81" i="90" s="1"/>
  <c r="AM81" i="90" s="1"/>
  <c r="BC85" i="90"/>
  <c r="W85" i="90" s="1"/>
  <c r="AM85" i="90" s="1"/>
  <c r="BC89" i="90"/>
  <c r="W89" i="90" s="1"/>
  <c r="AM89" i="90" s="1"/>
  <c r="BC93" i="90"/>
  <c r="W93" i="90" s="1"/>
  <c r="AM93" i="90" s="1"/>
  <c r="BC97" i="90"/>
  <c r="W97" i="90" s="1"/>
  <c r="AM97" i="90" s="1"/>
  <c r="BC101" i="90"/>
  <c r="W101" i="90" s="1"/>
  <c r="AM101" i="90" s="1"/>
  <c r="BC105" i="90"/>
  <c r="W105" i="90" s="1"/>
  <c r="AM105" i="90" s="1"/>
  <c r="BC109" i="90"/>
  <c r="W109" i="90" s="1"/>
  <c r="AM109" i="90" s="1"/>
  <c r="BC113" i="90"/>
  <c r="W113" i="90" s="1"/>
  <c r="AM113" i="90" s="1"/>
  <c r="BC117" i="90"/>
  <c r="W117" i="90" s="1"/>
  <c r="AM117" i="90" s="1"/>
  <c r="BC121" i="90"/>
  <c r="W121" i="90" s="1"/>
  <c r="AM121" i="90" s="1"/>
  <c r="BC125" i="90"/>
  <c r="W125" i="90" s="1"/>
  <c r="AM125" i="90" s="1"/>
  <c r="BC129" i="90"/>
  <c r="W129" i="90" s="1"/>
  <c r="AM129" i="90" s="1"/>
  <c r="BC133" i="90"/>
  <c r="W133" i="90" s="1"/>
  <c r="AM133" i="90" s="1"/>
  <c r="BC137" i="90"/>
  <c r="W137" i="90" s="1"/>
  <c r="AM137" i="90" s="1"/>
  <c r="BC141" i="90"/>
  <c r="W141" i="90" s="1"/>
  <c r="AM141" i="90" s="1"/>
  <c r="BC145" i="90"/>
  <c r="W145" i="90" s="1"/>
  <c r="AM145" i="90" s="1"/>
  <c r="BC149" i="90"/>
  <c r="W149" i="90" s="1"/>
  <c r="AM149" i="90" s="1"/>
  <c r="BC153" i="90"/>
  <c r="W153" i="90" s="1"/>
  <c r="AM153" i="90" s="1"/>
  <c r="BC157" i="90"/>
  <c r="W157" i="90" s="1"/>
  <c r="AM157" i="90" s="1"/>
  <c r="BC161" i="90"/>
  <c r="W161" i="90" s="1"/>
  <c r="AM161" i="90" s="1"/>
  <c r="BC163" i="90"/>
  <c r="W163" i="90" s="1"/>
  <c r="AM163" i="90" s="1"/>
  <c r="BC167" i="90"/>
  <c r="W167" i="90" s="1"/>
  <c r="AM167" i="90" s="1"/>
  <c r="BC171" i="90"/>
  <c r="W171" i="90" s="1"/>
  <c r="AM171" i="90" s="1"/>
  <c r="BC177" i="90"/>
  <c r="W177" i="90" s="1"/>
  <c r="AM177" i="90" s="1"/>
  <c r="BC181" i="90"/>
  <c r="W181" i="90" s="1"/>
  <c r="AM181" i="90" s="1"/>
  <c r="BC185" i="90"/>
  <c r="W185" i="90" s="1"/>
  <c r="AM185" i="90" s="1"/>
  <c r="BC189" i="90"/>
  <c r="W189" i="90" s="1"/>
  <c r="AM189" i="90" s="1"/>
  <c r="BC193" i="90"/>
  <c r="W193" i="90" s="1"/>
  <c r="AM193" i="90" s="1"/>
  <c r="BC197" i="90"/>
  <c r="W197" i="90" s="1"/>
  <c r="AM197" i="90" s="1"/>
  <c r="BC201" i="90"/>
  <c r="W201" i="90" s="1"/>
  <c r="AM201" i="90" s="1"/>
  <c r="BC205" i="90"/>
  <c r="W205" i="90" s="1"/>
  <c r="AM205" i="90" s="1"/>
  <c r="BC209" i="90"/>
  <c r="W209" i="90" s="1"/>
  <c r="AM209" i="90" s="1"/>
  <c r="BC213" i="90"/>
  <c r="W213" i="90" s="1"/>
  <c r="AM213" i="90" s="1"/>
  <c r="BC217" i="90"/>
  <c r="W217" i="90" s="1"/>
  <c r="AM217" i="90" s="1"/>
  <c r="BC221" i="90"/>
  <c r="W221" i="90" s="1"/>
  <c r="AM221" i="90" s="1"/>
  <c r="BC225" i="90"/>
  <c r="W225" i="90" s="1"/>
  <c r="AM225" i="90" s="1"/>
  <c r="BA28" i="90"/>
  <c r="U28" i="90" s="1"/>
  <c r="AK28" i="90" s="1"/>
  <c r="BA32" i="90"/>
  <c r="U32" i="90" s="1"/>
  <c r="AK32" i="90" s="1"/>
  <c r="BA36" i="90"/>
  <c r="U36" i="90" s="1"/>
  <c r="AK36" i="90" s="1"/>
  <c r="BA40" i="90"/>
  <c r="U40" i="90" s="1"/>
  <c r="AK40" i="90" s="1"/>
  <c r="BA44" i="90"/>
  <c r="U44" i="90" s="1"/>
  <c r="AK44" i="90" s="1"/>
  <c r="BA48" i="90"/>
  <c r="U48" i="90" s="1"/>
  <c r="AK48" i="90" s="1"/>
  <c r="BA52" i="90"/>
  <c r="U52" i="90" s="1"/>
  <c r="AK52" i="90" s="1"/>
  <c r="BA56" i="90"/>
  <c r="U56" i="90" s="1"/>
  <c r="AK56" i="90" s="1"/>
  <c r="BA60" i="90"/>
  <c r="U60" i="90" s="1"/>
  <c r="AK60" i="90" s="1"/>
  <c r="BA63" i="90"/>
  <c r="U63" i="90" s="1"/>
  <c r="AK63" i="90" s="1"/>
  <c r="BA87" i="90"/>
  <c r="U87" i="90" s="1"/>
  <c r="AK87" i="90" s="1"/>
  <c r="BA91" i="90"/>
  <c r="U91" i="90" s="1"/>
  <c r="AK91" i="90" s="1"/>
  <c r="BA68" i="90"/>
  <c r="U68" i="90" s="1"/>
  <c r="AK68" i="90" s="1"/>
  <c r="BA72" i="90"/>
  <c r="U72" i="90" s="1"/>
  <c r="AK72" i="90" s="1"/>
  <c r="BA76" i="90"/>
  <c r="U76" i="90" s="1"/>
  <c r="AK76" i="90" s="1"/>
  <c r="BA80" i="90"/>
  <c r="U80" i="90" s="1"/>
  <c r="AK80" i="90" s="1"/>
  <c r="BA92" i="90"/>
  <c r="U92" i="90" s="1"/>
  <c r="AK92" i="90" s="1"/>
  <c r="BA96" i="90"/>
  <c r="U96" i="90" s="1"/>
  <c r="AK96" i="90" s="1"/>
  <c r="BA100" i="90"/>
  <c r="U100" i="90" s="1"/>
  <c r="AK100" i="90" s="1"/>
  <c r="BA104" i="90"/>
  <c r="U104" i="90" s="1"/>
  <c r="AK104" i="90" s="1"/>
  <c r="BA108" i="90"/>
  <c r="U108" i="90" s="1"/>
  <c r="AK108" i="90" s="1"/>
  <c r="BA112" i="90"/>
  <c r="U112" i="90" s="1"/>
  <c r="AK112" i="90" s="1"/>
  <c r="BA116" i="90"/>
  <c r="U116" i="90" s="1"/>
  <c r="AK116" i="90" s="1"/>
  <c r="BA120" i="90"/>
  <c r="U120" i="90" s="1"/>
  <c r="AK120" i="90" s="1"/>
  <c r="BA124" i="90"/>
  <c r="U124" i="90" s="1"/>
  <c r="AK124" i="90" s="1"/>
  <c r="BA128" i="90"/>
  <c r="U128" i="90" s="1"/>
  <c r="AK128" i="90" s="1"/>
  <c r="BA132" i="90"/>
  <c r="U132" i="90" s="1"/>
  <c r="AK132" i="90" s="1"/>
  <c r="BA135" i="90"/>
  <c r="U135" i="90" s="1"/>
  <c r="AK135" i="90" s="1"/>
  <c r="BA139" i="90"/>
  <c r="U139" i="90" s="1"/>
  <c r="AK139" i="90" s="1"/>
  <c r="BA143" i="90"/>
  <c r="U143" i="90" s="1"/>
  <c r="AK143" i="90" s="1"/>
  <c r="BA166" i="90"/>
  <c r="U166" i="90" s="1"/>
  <c r="AK166" i="90" s="1"/>
  <c r="BA147" i="90"/>
  <c r="U147" i="90" s="1"/>
  <c r="AK147" i="90" s="1"/>
  <c r="BA151" i="90"/>
  <c r="U151" i="90" s="1"/>
  <c r="AK151" i="90" s="1"/>
  <c r="BA155" i="90"/>
  <c r="U155" i="90" s="1"/>
  <c r="AK155" i="90" s="1"/>
  <c r="BA159" i="90"/>
  <c r="U159" i="90" s="1"/>
  <c r="AK159" i="90" s="1"/>
  <c r="BA168" i="90"/>
  <c r="U168" i="90" s="1"/>
  <c r="AK168" i="90" s="1"/>
  <c r="BA172" i="90"/>
  <c r="U172" i="90" s="1"/>
  <c r="AK172" i="90" s="1"/>
  <c r="BA175" i="90"/>
  <c r="U175" i="90" s="1"/>
  <c r="AK175" i="90" s="1"/>
  <c r="BA179" i="90"/>
  <c r="U179" i="90" s="1"/>
  <c r="AK179" i="90" s="1"/>
  <c r="BA183" i="90"/>
  <c r="U183" i="90" s="1"/>
  <c r="AK183" i="90" s="1"/>
  <c r="BA188" i="90"/>
  <c r="U188" i="90" s="1"/>
  <c r="AK188" i="90" s="1"/>
  <c r="BA191" i="90"/>
  <c r="U191" i="90" s="1"/>
  <c r="AK191" i="90" s="1"/>
  <c r="BA196" i="90"/>
  <c r="U196" i="90" s="1"/>
  <c r="AK196" i="90" s="1"/>
  <c r="BA200" i="90"/>
  <c r="U200" i="90" s="1"/>
  <c r="AK200" i="90" s="1"/>
  <c r="BA204" i="90"/>
  <c r="U204" i="90" s="1"/>
  <c r="AK204" i="90" s="1"/>
  <c r="BA206" i="90"/>
  <c r="U206" i="90" s="1"/>
  <c r="AK206" i="90" s="1"/>
  <c r="BA210" i="90"/>
  <c r="U210" i="90" s="1"/>
  <c r="AK210" i="90" s="1"/>
  <c r="BJ29" i="90"/>
  <c r="AD29" i="90" s="1"/>
  <c r="AT29" i="90" s="1"/>
  <c r="BJ33" i="90"/>
  <c r="AD33" i="90" s="1"/>
  <c r="AT33" i="90" s="1"/>
  <c r="BJ37" i="90"/>
  <c r="AD37" i="90" s="1"/>
  <c r="AT37" i="90" s="1"/>
  <c r="BJ41" i="90"/>
  <c r="AD41" i="90" s="1"/>
  <c r="AT41" i="90" s="1"/>
  <c r="BJ45" i="90"/>
  <c r="AD45" i="90" s="1"/>
  <c r="AT45" i="90" s="1"/>
  <c r="BJ49" i="90"/>
  <c r="AD49" i="90" s="1"/>
  <c r="AT49" i="90" s="1"/>
  <c r="BJ53" i="90"/>
  <c r="AD53" i="90" s="1"/>
  <c r="AT53" i="90" s="1"/>
  <c r="BJ57" i="90"/>
  <c r="AD57" i="90" s="1"/>
  <c r="AT57" i="90" s="1"/>
  <c r="BJ61" i="90"/>
  <c r="AD61" i="90" s="1"/>
  <c r="AT61" i="90" s="1"/>
  <c r="BJ63" i="90"/>
  <c r="AD63" i="90" s="1"/>
  <c r="AT63" i="90" s="1"/>
  <c r="BJ67" i="90"/>
  <c r="AD67" i="90" s="1"/>
  <c r="AT67" i="90" s="1"/>
  <c r="BJ71" i="90"/>
  <c r="AD71" i="90" s="1"/>
  <c r="AT71" i="90" s="1"/>
  <c r="BJ75" i="90"/>
  <c r="AD75" i="90" s="1"/>
  <c r="AT75" i="90" s="1"/>
  <c r="BJ79" i="90"/>
  <c r="AD79" i="90" s="1"/>
  <c r="AT79" i="90" s="1"/>
  <c r="BJ83" i="90"/>
  <c r="AD83" i="90" s="1"/>
  <c r="AT83" i="90" s="1"/>
  <c r="BJ87" i="90"/>
  <c r="AD87" i="90" s="1"/>
  <c r="AT87" i="90" s="1"/>
  <c r="BJ91" i="90"/>
  <c r="AD91" i="90" s="1"/>
  <c r="AT91" i="90" s="1"/>
  <c r="BJ95" i="90"/>
  <c r="AD95" i="90" s="1"/>
  <c r="AT95" i="90" s="1"/>
  <c r="BJ99" i="90"/>
  <c r="AD99" i="90" s="1"/>
  <c r="AT99" i="90" s="1"/>
  <c r="BJ103" i="90"/>
  <c r="AD103" i="90" s="1"/>
  <c r="AT103" i="90" s="1"/>
  <c r="BJ107" i="90"/>
  <c r="AD107" i="90" s="1"/>
  <c r="AT107" i="90" s="1"/>
  <c r="BJ111" i="90"/>
  <c r="AD111" i="90" s="1"/>
  <c r="AT111" i="90" s="1"/>
  <c r="BJ115" i="90"/>
  <c r="AD115" i="90" s="1"/>
  <c r="AT115" i="90" s="1"/>
  <c r="BJ119" i="90"/>
  <c r="AD119" i="90" s="1"/>
  <c r="AT119" i="90" s="1"/>
  <c r="BJ123" i="90"/>
  <c r="AD123" i="90" s="1"/>
  <c r="AT123" i="90" s="1"/>
  <c r="BJ127" i="90"/>
  <c r="AD127" i="90" s="1"/>
  <c r="AT127" i="90" s="1"/>
  <c r="BJ131" i="90"/>
  <c r="AD131" i="90" s="1"/>
  <c r="AT131" i="90" s="1"/>
  <c r="BJ135" i="90"/>
  <c r="AD135" i="90" s="1"/>
  <c r="AT135" i="90" s="1"/>
  <c r="BJ139" i="90"/>
  <c r="AD139" i="90" s="1"/>
  <c r="AT139" i="90" s="1"/>
  <c r="BJ143" i="90"/>
  <c r="AD143" i="90" s="1"/>
  <c r="AT143" i="90" s="1"/>
  <c r="BJ149" i="90"/>
  <c r="AD149" i="90" s="1"/>
  <c r="AT149" i="90" s="1"/>
  <c r="BJ151" i="90"/>
  <c r="AD151" i="90" s="1"/>
  <c r="AT151" i="90" s="1"/>
  <c r="BJ155" i="90"/>
  <c r="AD155" i="90" s="1"/>
  <c r="AT155" i="90" s="1"/>
  <c r="BJ159" i="90"/>
  <c r="AD159" i="90" s="1"/>
  <c r="AT159" i="90" s="1"/>
  <c r="BJ163" i="90"/>
  <c r="AD163" i="90" s="1"/>
  <c r="AT163" i="90" s="1"/>
  <c r="BJ167" i="90"/>
  <c r="AD167" i="90" s="1"/>
  <c r="AT167" i="90" s="1"/>
  <c r="BJ171" i="90"/>
  <c r="AD171" i="90" s="1"/>
  <c r="AT171" i="90" s="1"/>
  <c r="BJ175" i="90"/>
  <c r="AD175" i="90" s="1"/>
  <c r="AT175" i="90" s="1"/>
  <c r="BJ179" i="90"/>
  <c r="AD179" i="90" s="1"/>
  <c r="AT179" i="90" s="1"/>
  <c r="BJ183" i="90"/>
  <c r="AD183" i="90" s="1"/>
  <c r="AT183" i="90" s="1"/>
  <c r="BJ186" i="90"/>
  <c r="AD186" i="90" s="1"/>
  <c r="AT186" i="90" s="1"/>
  <c r="BJ190" i="90"/>
  <c r="AD190" i="90" s="1"/>
  <c r="AT190" i="90" s="1"/>
  <c r="BJ194" i="90"/>
  <c r="AD194" i="90" s="1"/>
  <c r="AT194" i="90" s="1"/>
  <c r="BJ198" i="90"/>
  <c r="AD198" i="90" s="1"/>
  <c r="AT198" i="90" s="1"/>
  <c r="BJ202" i="90"/>
  <c r="AD202" i="90" s="1"/>
  <c r="AT202" i="90" s="1"/>
  <c r="BJ206" i="90"/>
  <c r="AD206" i="90" s="1"/>
  <c r="AT206" i="90" s="1"/>
  <c r="BJ219" i="90"/>
  <c r="AD219" i="90" s="1"/>
  <c r="AT219" i="90" s="1"/>
  <c r="BJ212" i="90"/>
  <c r="AD212" i="90" s="1"/>
  <c r="AT212" i="90" s="1"/>
  <c r="BJ217" i="90"/>
  <c r="AD217" i="90" s="1"/>
  <c r="AT217" i="90" s="1"/>
  <c r="BJ221" i="90"/>
  <c r="AD221" i="90" s="1"/>
  <c r="AT221" i="90" s="1"/>
  <c r="BJ227" i="90"/>
  <c r="AD227" i="90" s="1"/>
  <c r="AT227" i="90" s="1"/>
  <c r="BD222" i="90"/>
  <c r="X222" i="90" s="1"/>
  <c r="AN222" i="90" s="1"/>
  <c r="BD208" i="90"/>
  <c r="X208" i="90" s="1"/>
  <c r="AN208" i="90" s="1"/>
  <c r="BD190" i="90"/>
  <c r="X190" i="90" s="1"/>
  <c r="AN190" i="90" s="1"/>
  <c r="BD175" i="90"/>
  <c r="X175" i="90" s="1"/>
  <c r="AN175" i="90" s="1"/>
  <c r="BD159" i="90"/>
  <c r="X159" i="90" s="1"/>
  <c r="AN159" i="90" s="1"/>
  <c r="BD138" i="90"/>
  <c r="X138" i="90" s="1"/>
  <c r="AN138" i="90" s="1"/>
  <c r="BD130" i="90"/>
  <c r="X130" i="90" s="1"/>
  <c r="AN130" i="90" s="1"/>
  <c r="BD105" i="90"/>
  <c r="X105" i="90" s="1"/>
  <c r="AN105" i="90" s="1"/>
  <c r="BD93" i="90"/>
  <c r="X93" i="90" s="1"/>
  <c r="AN93" i="90" s="1"/>
  <c r="BD79" i="90"/>
  <c r="X79" i="90" s="1"/>
  <c r="AN79" i="90" s="1"/>
  <c r="BD52" i="90"/>
  <c r="X52" i="90" s="1"/>
  <c r="AN52" i="90" s="1"/>
  <c r="BD36" i="90"/>
  <c r="X36" i="90" s="1"/>
  <c r="AN36" i="90" s="1"/>
  <c r="BD66" i="90"/>
  <c r="X66" i="90" s="1"/>
  <c r="AN66" i="90" s="1"/>
  <c r="AY216" i="90"/>
  <c r="S216" i="90" s="1"/>
  <c r="AI216" i="90" s="1"/>
  <c r="AY200" i="90"/>
  <c r="S200" i="90" s="1"/>
  <c r="AI200" i="90" s="1"/>
  <c r="AY184" i="90"/>
  <c r="S184" i="90" s="1"/>
  <c r="AI184" i="90" s="1"/>
  <c r="AY167" i="90"/>
  <c r="S167" i="90" s="1"/>
  <c r="AI167" i="90" s="1"/>
  <c r="AY152" i="90"/>
  <c r="S152" i="90" s="1"/>
  <c r="AI152" i="90" s="1"/>
  <c r="AY136" i="90"/>
  <c r="S136" i="90" s="1"/>
  <c r="AI136" i="90" s="1"/>
  <c r="AY120" i="90"/>
  <c r="S120" i="90" s="1"/>
  <c r="AI120" i="90" s="1"/>
  <c r="AY104" i="90"/>
  <c r="S104" i="90" s="1"/>
  <c r="AI104" i="90" s="1"/>
  <c r="AY88" i="90"/>
  <c r="S88" i="90" s="1"/>
  <c r="AI88" i="90" s="1"/>
  <c r="AY72" i="90"/>
  <c r="S72" i="90" s="1"/>
  <c r="AI72" i="90" s="1"/>
  <c r="AY52" i="90"/>
  <c r="S52" i="90" s="1"/>
  <c r="AI52" i="90" s="1"/>
  <c r="AY36" i="90"/>
  <c r="S36" i="90" s="1"/>
  <c r="AI36" i="90" s="1"/>
  <c r="BB30" i="90"/>
  <c r="V30" i="90" s="1"/>
  <c r="AL30" i="90" s="1"/>
  <c r="BB34" i="90"/>
  <c r="V34" i="90" s="1"/>
  <c r="AL34" i="90" s="1"/>
  <c r="BB38" i="90"/>
  <c r="V38" i="90" s="1"/>
  <c r="AL38" i="90" s="1"/>
  <c r="BB42" i="90"/>
  <c r="V42" i="90" s="1"/>
  <c r="AL42" i="90" s="1"/>
  <c r="BB46" i="90"/>
  <c r="V46" i="90" s="1"/>
  <c r="AL46" i="90" s="1"/>
  <c r="BB50" i="90"/>
  <c r="V50" i="90" s="1"/>
  <c r="AL50" i="90" s="1"/>
  <c r="BB54" i="90"/>
  <c r="V54" i="90" s="1"/>
  <c r="AL54" i="90" s="1"/>
  <c r="BB58" i="90"/>
  <c r="V58" i="90" s="1"/>
  <c r="AL58" i="90" s="1"/>
  <c r="BB62" i="90"/>
  <c r="V62" i="90" s="1"/>
  <c r="AL62" i="90" s="1"/>
  <c r="BB65" i="90"/>
  <c r="V65" i="90" s="1"/>
  <c r="AL65" i="90" s="1"/>
  <c r="BB69" i="90"/>
  <c r="V69" i="90" s="1"/>
  <c r="AL69" i="90" s="1"/>
  <c r="BB73" i="90"/>
  <c r="V73" i="90" s="1"/>
  <c r="AL73" i="90" s="1"/>
  <c r="BB77" i="90"/>
  <c r="V77" i="90" s="1"/>
  <c r="AL77" i="90" s="1"/>
  <c r="BB81" i="90"/>
  <c r="V81" i="90" s="1"/>
  <c r="AL81" i="90" s="1"/>
  <c r="BB86" i="90"/>
  <c r="V86" i="90" s="1"/>
  <c r="AL86" i="90" s="1"/>
  <c r="BB90" i="90"/>
  <c r="V90" i="90" s="1"/>
  <c r="AL90" i="90" s="1"/>
  <c r="BB94" i="90"/>
  <c r="V94" i="90" s="1"/>
  <c r="AL94" i="90" s="1"/>
  <c r="BB98" i="90"/>
  <c r="V98" i="90" s="1"/>
  <c r="AL98" i="90" s="1"/>
  <c r="BB102" i="90"/>
  <c r="V102" i="90" s="1"/>
  <c r="AL102" i="90" s="1"/>
  <c r="BB106" i="90"/>
  <c r="V106" i="90" s="1"/>
  <c r="AL106" i="90" s="1"/>
  <c r="BB110" i="90"/>
  <c r="V110" i="90" s="1"/>
  <c r="AL110" i="90" s="1"/>
  <c r="BB114" i="90"/>
  <c r="V114" i="90" s="1"/>
  <c r="AL114" i="90" s="1"/>
  <c r="BB118" i="90"/>
  <c r="V118" i="90" s="1"/>
  <c r="AL118" i="90" s="1"/>
  <c r="BB122" i="90"/>
  <c r="V122" i="90" s="1"/>
  <c r="AL122" i="90" s="1"/>
  <c r="BB126" i="90"/>
  <c r="V126" i="90" s="1"/>
  <c r="AL126" i="90" s="1"/>
  <c r="BB130" i="90"/>
  <c r="V130" i="90" s="1"/>
  <c r="AL130" i="90" s="1"/>
  <c r="BB134" i="90"/>
  <c r="V134" i="90" s="1"/>
  <c r="AL134" i="90" s="1"/>
  <c r="BB138" i="90"/>
  <c r="V138" i="90" s="1"/>
  <c r="AL138" i="90" s="1"/>
  <c r="BB142" i="90"/>
  <c r="V142" i="90" s="1"/>
  <c r="AL142" i="90" s="1"/>
  <c r="BB149" i="90"/>
  <c r="V149" i="90" s="1"/>
  <c r="AL149" i="90" s="1"/>
  <c r="BB147" i="90"/>
  <c r="V147" i="90" s="1"/>
  <c r="AL147" i="90" s="1"/>
  <c r="BB154" i="90"/>
  <c r="V154" i="90" s="1"/>
  <c r="AL154" i="90" s="1"/>
  <c r="BB158" i="90"/>
  <c r="V158" i="90" s="1"/>
  <c r="AL158" i="90" s="1"/>
  <c r="BB162" i="90"/>
  <c r="V162" i="90" s="1"/>
  <c r="AL162" i="90" s="1"/>
  <c r="BB166" i="90"/>
  <c r="V166" i="90" s="1"/>
  <c r="AL166" i="90" s="1"/>
  <c r="BB170" i="90"/>
  <c r="V170" i="90" s="1"/>
  <c r="AL170" i="90" s="1"/>
  <c r="BB174" i="90"/>
  <c r="V174" i="90" s="1"/>
  <c r="AL174" i="90" s="1"/>
  <c r="BB178" i="90"/>
  <c r="V178" i="90" s="1"/>
  <c r="AL178" i="90" s="1"/>
  <c r="BB182" i="90"/>
  <c r="V182" i="90" s="1"/>
  <c r="AL182" i="90" s="1"/>
  <c r="BB191" i="90"/>
  <c r="V191" i="90" s="1"/>
  <c r="AL191" i="90" s="1"/>
  <c r="BB189" i="90"/>
  <c r="V189" i="90" s="1"/>
  <c r="AL189" i="90" s="1"/>
  <c r="BB193" i="90"/>
  <c r="V193" i="90" s="1"/>
  <c r="AL193" i="90" s="1"/>
  <c r="BB208" i="90"/>
  <c r="V208" i="90" s="1"/>
  <c r="AL208" i="90" s="1"/>
  <c r="BB199" i="90"/>
  <c r="V199" i="90" s="1"/>
  <c r="AL199" i="90" s="1"/>
  <c r="BB203" i="90"/>
  <c r="V203" i="90" s="1"/>
  <c r="AL203" i="90" s="1"/>
  <c r="BB207" i="90"/>
  <c r="V207" i="90" s="1"/>
  <c r="AL207" i="90" s="1"/>
  <c r="BB211" i="90"/>
  <c r="V211" i="90" s="1"/>
  <c r="AL211" i="90" s="1"/>
  <c r="BB215" i="90"/>
  <c r="V215" i="90" s="1"/>
  <c r="AL215" i="90" s="1"/>
  <c r="BB223" i="90"/>
  <c r="V223" i="90" s="1"/>
  <c r="AL223" i="90" s="1"/>
  <c r="BB226" i="90"/>
  <c r="V226" i="90" s="1"/>
  <c r="AL226" i="90" s="1"/>
  <c r="BI30" i="90"/>
  <c r="AC30" i="90" s="1"/>
  <c r="AS30" i="90" s="1"/>
  <c r="BI34" i="90"/>
  <c r="AC34" i="90" s="1"/>
  <c r="AS34" i="90" s="1"/>
  <c r="BI38" i="90"/>
  <c r="AC38" i="90" s="1"/>
  <c r="AS38" i="90" s="1"/>
  <c r="BI42" i="90"/>
  <c r="AC42" i="90" s="1"/>
  <c r="AS42" i="90" s="1"/>
  <c r="BI46" i="90"/>
  <c r="AC46" i="90" s="1"/>
  <c r="AS46" i="90" s="1"/>
  <c r="BI50" i="90"/>
  <c r="AC50" i="90" s="1"/>
  <c r="AS50" i="90" s="1"/>
  <c r="BI54" i="90"/>
  <c r="AC54" i="90" s="1"/>
  <c r="AS54" i="90" s="1"/>
  <c r="BI58" i="90"/>
  <c r="AC58" i="90" s="1"/>
  <c r="AS58" i="90" s="1"/>
  <c r="BI62" i="90"/>
  <c r="AC62" i="90" s="1"/>
  <c r="AS62" i="90" s="1"/>
  <c r="BI86" i="90"/>
  <c r="AC86" i="90" s="1"/>
  <c r="AS86" i="90" s="1"/>
  <c r="BI90" i="90"/>
  <c r="AC90" i="90" s="1"/>
  <c r="AS90" i="90" s="1"/>
  <c r="BI67" i="90"/>
  <c r="AC67" i="90" s="1"/>
  <c r="AS67" i="90" s="1"/>
  <c r="BI71" i="90"/>
  <c r="AC71" i="90" s="1"/>
  <c r="AS71" i="90" s="1"/>
  <c r="BI75" i="90"/>
  <c r="AC75" i="90" s="1"/>
  <c r="AS75" i="90" s="1"/>
  <c r="BI79" i="90"/>
  <c r="AC79" i="90" s="1"/>
  <c r="AS79" i="90" s="1"/>
  <c r="BI83" i="90"/>
  <c r="AC83" i="90" s="1"/>
  <c r="AS83" i="90" s="1"/>
  <c r="BI94" i="90"/>
  <c r="AC94" i="90" s="1"/>
  <c r="AS94" i="90" s="1"/>
  <c r="BI98" i="90"/>
  <c r="AC98" i="90" s="1"/>
  <c r="AS98" i="90" s="1"/>
  <c r="BI102" i="90"/>
  <c r="AC102" i="90" s="1"/>
  <c r="AS102" i="90" s="1"/>
  <c r="BI106" i="90"/>
  <c r="AC106" i="90" s="1"/>
  <c r="AS106" i="90" s="1"/>
  <c r="BI110" i="90"/>
  <c r="AC110" i="90" s="1"/>
  <c r="AS110" i="90" s="1"/>
  <c r="BI114" i="90"/>
  <c r="AC114" i="90" s="1"/>
  <c r="AS114" i="90" s="1"/>
  <c r="BI118" i="90"/>
  <c r="AC118" i="90" s="1"/>
  <c r="AS118" i="90" s="1"/>
  <c r="BI122" i="90"/>
  <c r="AC122" i="90" s="1"/>
  <c r="AS122" i="90" s="1"/>
  <c r="BI126" i="90"/>
  <c r="AC126" i="90" s="1"/>
  <c r="AS126" i="90" s="1"/>
  <c r="BI130" i="90"/>
  <c r="AC130" i="90" s="1"/>
  <c r="AS130" i="90" s="1"/>
  <c r="BI145" i="90"/>
  <c r="AC145" i="90" s="1"/>
  <c r="AS145" i="90" s="1"/>
  <c r="BI137" i="90"/>
  <c r="AC137" i="90" s="1"/>
  <c r="AS137" i="90" s="1"/>
  <c r="BI141" i="90"/>
  <c r="AC141" i="90" s="1"/>
  <c r="AS141" i="90" s="1"/>
  <c r="BI162" i="90"/>
  <c r="AC162" i="90" s="1"/>
  <c r="AS162" i="90" s="1"/>
  <c r="BI148" i="90"/>
  <c r="AC148" i="90" s="1"/>
  <c r="AS148" i="90" s="1"/>
  <c r="BI152" i="90"/>
  <c r="AC152" i="90" s="1"/>
  <c r="AS152" i="90" s="1"/>
  <c r="BI156" i="90"/>
  <c r="AC156" i="90" s="1"/>
  <c r="AS156" i="90" s="1"/>
  <c r="BI160" i="90"/>
  <c r="AC160" i="90" s="1"/>
  <c r="AS160" i="90" s="1"/>
  <c r="BI166" i="90"/>
  <c r="AC166" i="90" s="1"/>
  <c r="AS166" i="90" s="1"/>
  <c r="BI170" i="90"/>
  <c r="AC170" i="90" s="1"/>
  <c r="AS170" i="90" s="1"/>
  <c r="BI173" i="90"/>
  <c r="AC173" i="90" s="1"/>
  <c r="AS173" i="90" s="1"/>
  <c r="BI177" i="90"/>
  <c r="AC177" i="90" s="1"/>
  <c r="AS177" i="90" s="1"/>
  <c r="BI181" i="90"/>
  <c r="AC181" i="90" s="1"/>
  <c r="AS181" i="90" s="1"/>
  <c r="BI185" i="90"/>
  <c r="AC185" i="90" s="1"/>
  <c r="AS185" i="90" s="1"/>
  <c r="BI190" i="90"/>
  <c r="AC190" i="90" s="1"/>
  <c r="AS190" i="90" s="1"/>
  <c r="BI193" i="90"/>
  <c r="AC193" i="90" s="1"/>
  <c r="AS193" i="90" s="1"/>
  <c r="BI198" i="90"/>
  <c r="AC198" i="90" s="1"/>
  <c r="AS198" i="90" s="1"/>
  <c r="BI202" i="90"/>
  <c r="AC202" i="90" s="1"/>
  <c r="AS202" i="90" s="1"/>
  <c r="BI213" i="90"/>
  <c r="AC213" i="90" s="1"/>
  <c r="AS213" i="90" s="1"/>
  <c r="BI209" i="90"/>
  <c r="AC209" i="90" s="1"/>
  <c r="AS209" i="90" s="1"/>
  <c r="BI215" i="90"/>
  <c r="AC215" i="90" s="1"/>
  <c r="AS215" i="90" s="1"/>
  <c r="BI217" i="90"/>
  <c r="AC217" i="90" s="1"/>
  <c r="AS217" i="90" s="1"/>
  <c r="BI222" i="90"/>
  <c r="AC222" i="90" s="1"/>
  <c r="AS222" i="90" s="1"/>
  <c r="BD214" i="90"/>
  <c r="X214" i="90" s="1"/>
  <c r="AN214" i="90" s="1"/>
  <c r="BD123" i="90"/>
  <c r="X123" i="90" s="1"/>
  <c r="AN123" i="90" s="1"/>
  <c r="BD111" i="90"/>
  <c r="X111" i="90" s="1"/>
  <c r="AN111" i="90" s="1"/>
  <c r="BD99" i="90"/>
  <c r="X99" i="90" s="1"/>
  <c r="AN99" i="90" s="1"/>
  <c r="BD86" i="90"/>
  <c r="X86" i="90" s="1"/>
  <c r="AN86" i="90" s="1"/>
  <c r="BD75" i="90"/>
  <c r="X75" i="90" s="1"/>
  <c r="AN75" i="90" s="1"/>
  <c r="AY224" i="90"/>
  <c r="S224" i="90" s="1"/>
  <c r="AI224" i="90" s="1"/>
  <c r="AY206" i="90"/>
  <c r="S206" i="90" s="1"/>
  <c r="AI206" i="90" s="1"/>
  <c r="AY190" i="90"/>
  <c r="S190" i="90" s="1"/>
  <c r="AI190" i="90" s="1"/>
  <c r="AY174" i="90"/>
  <c r="S174" i="90" s="1"/>
  <c r="AI174" i="90" s="1"/>
  <c r="AY158" i="90"/>
  <c r="S158" i="90" s="1"/>
  <c r="AI158" i="90" s="1"/>
  <c r="AY142" i="90"/>
  <c r="S142" i="90" s="1"/>
  <c r="AI142" i="90" s="1"/>
  <c r="AY126" i="90"/>
  <c r="S126" i="90" s="1"/>
  <c r="AI126" i="90" s="1"/>
  <c r="AY110" i="90"/>
  <c r="S110" i="90" s="1"/>
  <c r="AI110" i="90" s="1"/>
  <c r="AY94" i="90"/>
  <c r="S94" i="90" s="1"/>
  <c r="AI94" i="90" s="1"/>
  <c r="AY78" i="90"/>
  <c r="S78" i="90" s="1"/>
  <c r="AI78" i="90" s="1"/>
  <c r="AY58" i="90"/>
  <c r="S58" i="90" s="1"/>
  <c r="AI58" i="90" s="1"/>
  <c r="AY42" i="90"/>
  <c r="S42" i="90" s="1"/>
  <c r="AI42" i="90" s="1"/>
  <c r="AY65" i="90"/>
  <c r="S65" i="90" s="1"/>
  <c r="AI65" i="90" s="1"/>
  <c r="BH63" i="90"/>
  <c r="AB63" i="90" s="1"/>
  <c r="AR63" i="90" s="1"/>
  <c r="BH72" i="90"/>
  <c r="AB72" i="90" s="1"/>
  <c r="AR72" i="90" s="1"/>
  <c r="BH29" i="90"/>
  <c r="AB29" i="90" s="1"/>
  <c r="AR29" i="90" s="1"/>
  <c r="BH33" i="90"/>
  <c r="AB33" i="90" s="1"/>
  <c r="AR33" i="90" s="1"/>
  <c r="BH37" i="90"/>
  <c r="AB37" i="90" s="1"/>
  <c r="AR37" i="90" s="1"/>
  <c r="BH41" i="90"/>
  <c r="AB41" i="90" s="1"/>
  <c r="AR41" i="90" s="1"/>
  <c r="BH45" i="90"/>
  <c r="AB45" i="90" s="1"/>
  <c r="AR45" i="90" s="1"/>
  <c r="BH49" i="90"/>
  <c r="AB49" i="90" s="1"/>
  <c r="AR49" i="90" s="1"/>
  <c r="BH53" i="90"/>
  <c r="AB53" i="90" s="1"/>
  <c r="AR53" i="90" s="1"/>
  <c r="BH57" i="90"/>
  <c r="AB57" i="90" s="1"/>
  <c r="AR57" i="90" s="1"/>
  <c r="BH61" i="90"/>
  <c r="AB61" i="90" s="1"/>
  <c r="AR61" i="90" s="1"/>
  <c r="BH71" i="90"/>
  <c r="AB71" i="90" s="1"/>
  <c r="AR71" i="90" s="1"/>
  <c r="BH79" i="90"/>
  <c r="AB79" i="90" s="1"/>
  <c r="AR79" i="90" s="1"/>
  <c r="BH83" i="90"/>
  <c r="AB83" i="90" s="1"/>
  <c r="AR83" i="90" s="1"/>
  <c r="BH116" i="90"/>
  <c r="AB116" i="90" s="1"/>
  <c r="AR116" i="90" s="1"/>
  <c r="BH146" i="90"/>
  <c r="AB146" i="90" s="1"/>
  <c r="AR146" i="90" s="1"/>
  <c r="BH145" i="90"/>
  <c r="AB145" i="90" s="1"/>
  <c r="AR145" i="90" s="1"/>
  <c r="BH153" i="90"/>
  <c r="AB153" i="90" s="1"/>
  <c r="AR153" i="90" s="1"/>
  <c r="BH157" i="90"/>
  <c r="AB157" i="90" s="1"/>
  <c r="AR157" i="90" s="1"/>
  <c r="BH161" i="90"/>
  <c r="AB161" i="90" s="1"/>
  <c r="AR161" i="90" s="1"/>
  <c r="BH198" i="90"/>
  <c r="AB198" i="90" s="1"/>
  <c r="AR198" i="90" s="1"/>
  <c r="BH192" i="90"/>
  <c r="AB192" i="90" s="1"/>
  <c r="AR192" i="90" s="1"/>
  <c r="BH196" i="90"/>
  <c r="AB196" i="90" s="1"/>
  <c r="AR196" i="90" s="1"/>
  <c r="BH211" i="90"/>
  <c r="AB211" i="90" s="1"/>
  <c r="AR211" i="90" s="1"/>
  <c r="BH214" i="90"/>
  <c r="AB214" i="90" s="1"/>
  <c r="AR214" i="90" s="1"/>
  <c r="BH218" i="90"/>
  <c r="AB218" i="90" s="1"/>
  <c r="AR218" i="90" s="1"/>
  <c r="BF30" i="90"/>
  <c r="Z30" i="90" s="1"/>
  <c r="AP30" i="90" s="1"/>
  <c r="BF34" i="90"/>
  <c r="Z34" i="90" s="1"/>
  <c r="AP34" i="90" s="1"/>
  <c r="BF38" i="90"/>
  <c r="Z38" i="90" s="1"/>
  <c r="AP38" i="90" s="1"/>
  <c r="BF42" i="90"/>
  <c r="Z42" i="90" s="1"/>
  <c r="AP42" i="90" s="1"/>
  <c r="BF46" i="90"/>
  <c r="Z46" i="90" s="1"/>
  <c r="AP46" i="90" s="1"/>
  <c r="BF50" i="90"/>
  <c r="Z50" i="90" s="1"/>
  <c r="AP50" i="90" s="1"/>
  <c r="BF54" i="90"/>
  <c r="Z54" i="90" s="1"/>
  <c r="AP54" i="90" s="1"/>
  <c r="BF58" i="90"/>
  <c r="Z58" i="90" s="1"/>
  <c r="AP58" i="90" s="1"/>
  <c r="BF62" i="90"/>
  <c r="Z62" i="90" s="1"/>
  <c r="AP62" i="90" s="1"/>
  <c r="BF65" i="90"/>
  <c r="Z65" i="90" s="1"/>
  <c r="AP65" i="90" s="1"/>
  <c r="BF69" i="90"/>
  <c r="Z69" i="90" s="1"/>
  <c r="AP69" i="90" s="1"/>
  <c r="BF73" i="90"/>
  <c r="Z73" i="90" s="1"/>
  <c r="AP73" i="90" s="1"/>
  <c r="BF77" i="90"/>
  <c r="Z77" i="90" s="1"/>
  <c r="AP77" i="90" s="1"/>
  <c r="BF81" i="90"/>
  <c r="Z81" i="90" s="1"/>
  <c r="AP81" i="90" s="1"/>
  <c r="BF86" i="90"/>
  <c r="Z86" i="90" s="1"/>
  <c r="AP86" i="90" s="1"/>
  <c r="BF90" i="90"/>
  <c r="Z90" i="90" s="1"/>
  <c r="AP90" i="90" s="1"/>
  <c r="BF94" i="90"/>
  <c r="Z94" i="90" s="1"/>
  <c r="AP94" i="90" s="1"/>
  <c r="BF98" i="90"/>
  <c r="Z98" i="90" s="1"/>
  <c r="AP98" i="90" s="1"/>
  <c r="BF102" i="90"/>
  <c r="Z102" i="90" s="1"/>
  <c r="AP102" i="90" s="1"/>
  <c r="BF106" i="90"/>
  <c r="Z106" i="90" s="1"/>
  <c r="AP106" i="90" s="1"/>
  <c r="BF110" i="90"/>
  <c r="Z110" i="90" s="1"/>
  <c r="AP110" i="90" s="1"/>
  <c r="BF114" i="90"/>
  <c r="Z114" i="90" s="1"/>
  <c r="AP114" i="90" s="1"/>
  <c r="BF118" i="90"/>
  <c r="Z118" i="90" s="1"/>
  <c r="AP118" i="90" s="1"/>
  <c r="BF122" i="90"/>
  <c r="Z122" i="90" s="1"/>
  <c r="AP122" i="90" s="1"/>
  <c r="BF126" i="90"/>
  <c r="Z126" i="90" s="1"/>
  <c r="AP126" i="90" s="1"/>
  <c r="BF130" i="90"/>
  <c r="Z130" i="90" s="1"/>
  <c r="AP130" i="90" s="1"/>
  <c r="BF134" i="90"/>
  <c r="Z134" i="90" s="1"/>
  <c r="AP134" i="90" s="1"/>
  <c r="BF138" i="90"/>
  <c r="Z138" i="90" s="1"/>
  <c r="AP138" i="90" s="1"/>
  <c r="BF142" i="90"/>
  <c r="Z142" i="90" s="1"/>
  <c r="AP142" i="90" s="1"/>
  <c r="BF150" i="90"/>
  <c r="Z150" i="90" s="1"/>
  <c r="AP150" i="90" s="1"/>
  <c r="BF149" i="90"/>
  <c r="Z149" i="90" s="1"/>
  <c r="AP149" i="90" s="1"/>
  <c r="BF154" i="90"/>
  <c r="Z154" i="90" s="1"/>
  <c r="AP154" i="90" s="1"/>
  <c r="BF158" i="90"/>
  <c r="Z158" i="90" s="1"/>
  <c r="AP158" i="90" s="1"/>
  <c r="BF173" i="90"/>
  <c r="Z173" i="90" s="1"/>
  <c r="AP173" i="90" s="1"/>
  <c r="BF165" i="90"/>
  <c r="Z165" i="90" s="1"/>
  <c r="AP165" i="90" s="1"/>
  <c r="BF169" i="90"/>
  <c r="Z169" i="90" s="1"/>
  <c r="AP169" i="90" s="1"/>
  <c r="BF174" i="90"/>
  <c r="Z174" i="90" s="1"/>
  <c r="AP174" i="90" s="1"/>
  <c r="BF178" i="90"/>
  <c r="Z178" i="90" s="1"/>
  <c r="AP178" i="90" s="1"/>
  <c r="BF182" i="90"/>
  <c r="Z182" i="90" s="1"/>
  <c r="AP182" i="90" s="1"/>
  <c r="BF186" i="90"/>
  <c r="Z186" i="90" s="1"/>
  <c r="AP186" i="90" s="1"/>
  <c r="BF190" i="90"/>
  <c r="Z190" i="90" s="1"/>
  <c r="AP190" i="90" s="1"/>
  <c r="BF194" i="90"/>
  <c r="Z194" i="90" s="1"/>
  <c r="AP194" i="90" s="1"/>
  <c r="BF206" i="90"/>
  <c r="Z206" i="90" s="1"/>
  <c r="AP206" i="90" s="1"/>
  <c r="BF199" i="90"/>
  <c r="Z199" i="90" s="1"/>
  <c r="AP199" i="90" s="1"/>
  <c r="BF203" i="90"/>
  <c r="Z203" i="90" s="1"/>
  <c r="AP203" i="90" s="1"/>
  <c r="BF210" i="90"/>
  <c r="Z210" i="90" s="1"/>
  <c r="AP210" i="90" s="1"/>
  <c r="BF212" i="90"/>
  <c r="Z212" i="90" s="1"/>
  <c r="AP212" i="90" s="1"/>
  <c r="BF218" i="90"/>
  <c r="Z218" i="90" s="1"/>
  <c r="AP218" i="90" s="1"/>
  <c r="BD213" i="90"/>
  <c r="X213" i="90" s="1"/>
  <c r="AN213" i="90" s="1"/>
  <c r="BD201" i="90"/>
  <c r="X201" i="90" s="1"/>
  <c r="AN201" i="90" s="1"/>
  <c r="BD164" i="90"/>
  <c r="X164" i="90" s="1"/>
  <c r="AN164" i="90" s="1"/>
  <c r="BD143" i="90"/>
  <c r="X143" i="90" s="1"/>
  <c r="AN143" i="90" s="1"/>
  <c r="BD122" i="90"/>
  <c r="X122" i="90" s="1"/>
  <c r="AN122" i="90" s="1"/>
  <c r="BD110" i="90"/>
  <c r="X110" i="90" s="1"/>
  <c r="AN110" i="90" s="1"/>
  <c r="BD98" i="90"/>
  <c r="X98" i="90" s="1"/>
  <c r="AN98" i="90" s="1"/>
  <c r="BD85" i="90"/>
  <c r="X85" i="90" s="1"/>
  <c r="AN85" i="90" s="1"/>
  <c r="BD57" i="90"/>
  <c r="X57" i="90" s="1"/>
  <c r="AN57" i="90" s="1"/>
  <c r="BD41" i="90"/>
  <c r="X41" i="90" s="1"/>
  <c r="AN41" i="90" s="1"/>
  <c r="BD71" i="90"/>
  <c r="X71" i="90" s="1"/>
  <c r="AN71" i="90" s="1"/>
  <c r="AY221" i="90"/>
  <c r="S221" i="90" s="1"/>
  <c r="AI221" i="90" s="1"/>
  <c r="AY205" i="90"/>
  <c r="S205" i="90" s="1"/>
  <c r="AI205" i="90" s="1"/>
  <c r="AY189" i="90"/>
  <c r="S189" i="90" s="1"/>
  <c r="AI189" i="90" s="1"/>
  <c r="AY172" i="90"/>
  <c r="S172" i="90" s="1"/>
  <c r="AI172" i="90" s="1"/>
  <c r="AY157" i="90"/>
  <c r="S157" i="90" s="1"/>
  <c r="AI157" i="90" s="1"/>
  <c r="AY141" i="90"/>
  <c r="S141" i="90" s="1"/>
  <c r="AI141" i="90" s="1"/>
  <c r="AY125" i="90"/>
  <c r="S125" i="90" s="1"/>
  <c r="AI125" i="90" s="1"/>
  <c r="AY109" i="90"/>
  <c r="S109" i="90" s="1"/>
  <c r="AI109" i="90" s="1"/>
  <c r="AY93" i="90"/>
  <c r="S93" i="90" s="1"/>
  <c r="AI93" i="90" s="1"/>
  <c r="AY77" i="90"/>
  <c r="S77" i="90" s="1"/>
  <c r="AI77" i="90" s="1"/>
  <c r="AY57" i="90"/>
  <c r="S57" i="90" s="1"/>
  <c r="AI57" i="90" s="1"/>
  <c r="AY41" i="90"/>
  <c r="S41" i="90" s="1"/>
  <c r="AI41" i="90" s="1"/>
  <c r="AY63" i="90"/>
  <c r="S63" i="90" s="1"/>
  <c r="AI63" i="90" s="1"/>
  <c r="BC67" i="90"/>
  <c r="W67" i="90" s="1"/>
  <c r="AM67" i="90" s="1"/>
  <c r="BC31" i="90"/>
  <c r="W31" i="90" s="1"/>
  <c r="AM31" i="90" s="1"/>
  <c r="BC35" i="90"/>
  <c r="W35" i="90" s="1"/>
  <c r="AM35" i="90" s="1"/>
  <c r="BC39" i="90"/>
  <c r="W39" i="90" s="1"/>
  <c r="AM39" i="90" s="1"/>
  <c r="BC43" i="90"/>
  <c r="W43" i="90" s="1"/>
  <c r="AM43" i="90" s="1"/>
  <c r="BC47" i="90"/>
  <c r="W47" i="90" s="1"/>
  <c r="AM47" i="90" s="1"/>
  <c r="BC51" i="90"/>
  <c r="W51" i="90" s="1"/>
  <c r="AM51" i="90" s="1"/>
  <c r="BC55" i="90"/>
  <c r="W55" i="90" s="1"/>
  <c r="AM55" i="90" s="1"/>
  <c r="BC59" i="90"/>
  <c r="W59" i="90" s="1"/>
  <c r="AM59" i="90" s="1"/>
  <c r="BC64" i="90"/>
  <c r="W64" i="90" s="1"/>
  <c r="AM64" i="90" s="1"/>
  <c r="BC69" i="90"/>
  <c r="W69" i="90" s="1"/>
  <c r="AM69" i="90" s="1"/>
  <c r="BC74" i="90"/>
  <c r="W74" i="90" s="1"/>
  <c r="AM74" i="90" s="1"/>
  <c r="BC78" i="90"/>
  <c r="W78" i="90" s="1"/>
  <c r="AM78" i="90" s="1"/>
  <c r="BC82" i="90"/>
  <c r="W82" i="90" s="1"/>
  <c r="AM82" i="90" s="1"/>
  <c r="BC86" i="90"/>
  <c r="W86" i="90" s="1"/>
  <c r="AM86" i="90" s="1"/>
  <c r="BC90" i="90"/>
  <c r="W90" i="90" s="1"/>
  <c r="AM90" i="90" s="1"/>
  <c r="BC94" i="90"/>
  <c r="W94" i="90" s="1"/>
  <c r="AM94" i="90" s="1"/>
  <c r="BC98" i="90"/>
  <c r="W98" i="90" s="1"/>
  <c r="AM98" i="90" s="1"/>
  <c r="BC102" i="90"/>
  <c r="W102" i="90" s="1"/>
  <c r="AM102" i="90" s="1"/>
  <c r="BC106" i="90"/>
  <c r="W106" i="90" s="1"/>
  <c r="AM106" i="90" s="1"/>
  <c r="BC110" i="90"/>
  <c r="W110" i="90" s="1"/>
  <c r="AM110" i="90" s="1"/>
  <c r="BC114" i="90"/>
  <c r="W114" i="90" s="1"/>
  <c r="AM114" i="90" s="1"/>
  <c r="BC118" i="90"/>
  <c r="W118" i="90" s="1"/>
  <c r="AM118" i="90" s="1"/>
  <c r="BC122" i="90"/>
  <c r="W122" i="90" s="1"/>
  <c r="AM122" i="90" s="1"/>
  <c r="BC126" i="90"/>
  <c r="W126" i="90" s="1"/>
  <c r="AM126" i="90" s="1"/>
  <c r="BC130" i="90"/>
  <c r="W130" i="90" s="1"/>
  <c r="AM130" i="90" s="1"/>
  <c r="BC134" i="90"/>
  <c r="W134" i="90" s="1"/>
  <c r="AM134" i="90" s="1"/>
  <c r="BC138" i="90"/>
  <c r="W138" i="90" s="1"/>
  <c r="AM138" i="90" s="1"/>
  <c r="BC142" i="90"/>
  <c r="W142" i="90" s="1"/>
  <c r="AM142" i="90" s="1"/>
  <c r="BC146" i="90"/>
  <c r="W146" i="90" s="1"/>
  <c r="AM146" i="90" s="1"/>
  <c r="BC150" i="90"/>
  <c r="W150" i="90" s="1"/>
  <c r="AM150" i="90" s="1"/>
  <c r="BC154" i="90"/>
  <c r="W154" i="90" s="1"/>
  <c r="AM154" i="90" s="1"/>
  <c r="BC158" i="90"/>
  <c r="W158" i="90" s="1"/>
  <c r="AM158" i="90" s="1"/>
  <c r="BC175" i="90"/>
  <c r="W175" i="90" s="1"/>
  <c r="AM175" i="90" s="1"/>
  <c r="BC164" i="90"/>
  <c r="W164" i="90" s="1"/>
  <c r="AM164" i="90" s="1"/>
  <c r="BC168" i="90"/>
  <c r="W168" i="90" s="1"/>
  <c r="AM168" i="90" s="1"/>
  <c r="BC172" i="90"/>
  <c r="W172" i="90" s="1"/>
  <c r="AM172" i="90" s="1"/>
  <c r="BC178" i="90"/>
  <c r="W178" i="90" s="1"/>
  <c r="AM178" i="90" s="1"/>
  <c r="BC182" i="90"/>
  <c r="W182" i="90" s="1"/>
  <c r="AM182" i="90" s="1"/>
  <c r="BC186" i="90"/>
  <c r="W186" i="90" s="1"/>
  <c r="AM186" i="90" s="1"/>
  <c r="BC190" i="90"/>
  <c r="W190" i="90" s="1"/>
  <c r="AM190" i="90" s="1"/>
  <c r="BC194" i="90"/>
  <c r="W194" i="90" s="1"/>
  <c r="AM194" i="90" s="1"/>
  <c r="BC198" i="90"/>
  <c r="W198" i="90" s="1"/>
  <c r="AM198" i="90" s="1"/>
  <c r="BC202" i="90"/>
  <c r="W202" i="90" s="1"/>
  <c r="AM202" i="90" s="1"/>
  <c r="BC206" i="90"/>
  <c r="W206" i="90" s="1"/>
  <c r="AM206" i="90" s="1"/>
  <c r="BC210" i="90"/>
  <c r="W210" i="90" s="1"/>
  <c r="AM210" i="90" s="1"/>
  <c r="BC214" i="90"/>
  <c r="W214" i="90" s="1"/>
  <c r="AM214" i="90" s="1"/>
  <c r="BC218" i="90"/>
  <c r="W218" i="90" s="1"/>
  <c r="AM218" i="90" s="1"/>
  <c r="BC222" i="90"/>
  <c r="W222" i="90" s="1"/>
  <c r="AM222" i="90" s="1"/>
  <c r="BC226" i="90"/>
  <c r="W226" i="90" s="1"/>
  <c r="AM226" i="90" s="1"/>
  <c r="BA29" i="90"/>
  <c r="U29" i="90" s="1"/>
  <c r="AK29" i="90" s="1"/>
  <c r="BA33" i="90"/>
  <c r="U33" i="90" s="1"/>
  <c r="AK33" i="90" s="1"/>
  <c r="BA37" i="90"/>
  <c r="U37" i="90" s="1"/>
  <c r="AK37" i="90" s="1"/>
  <c r="BA41" i="90"/>
  <c r="U41" i="90" s="1"/>
  <c r="AK41" i="90" s="1"/>
  <c r="BA45" i="90"/>
  <c r="U45" i="90" s="1"/>
  <c r="AK45" i="90" s="1"/>
  <c r="BA49" i="90"/>
  <c r="U49" i="90" s="1"/>
  <c r="AK49" i="90" s="1"/>
  <c r="BA53" i="90"/>
  <c r="U53" i="90" s="1"/>
  <c r="AK53" i="90" s="1"/>
  <c r="BA57" i="90"/>
  <c r="U57" i="90" s="1"/>
  <c r="AK57" i="90" s="1"/>
  <c r="BA61" i="90"/>
  <c r="U61" i="90" s="1"/>
  <c r="AK61" i="90" s="1"/>
  <c r="BA84" i="90"/>
  <c r="U84" i="90" s="1"/>
  <c r="AK84" i="90" s="1"/>
  <c r="BA88" i="90"/>
  <c r="U88" i="90" s="1"/>
  <c r="AK88" i="90" s="1"/>
  <c r="BA65" i="90"/>
  <c r="U65" i="90" s="1"/>
  <c r="AK65" i="90" s="1"/>
  <c r="BA69" i="90"/>
  <c r="U69" i="90" s="1"/>
  <c r="AK69" i="90" s="1"/>
  <c r="BA73" i="90"/>
  <c r="U73" i="90" s="1"/>
  <c r="AK73" i="90" s="1"/>
  <c r="BA77" i="90"/>
  <c r="U77" i="90" s="1"/>
  <c r="AK77" i="90" s="1"/>
  <c r="BA81" i="90"/>
  <c r="U81" i="90" s="1"/>
  <c r="AK81" i="90" s="1"/>
  <c r="BA93" i="90"/>
  <c r="U93" i="90" s="1"/>
  <c r="AK93" i="90" s="1"/>
  <c r="BA97" i="90"/>
  <c r="U97" i="90" s="1"/>
  <c r="AK97" i="90" s="1"/>
  <c r="BA101" i="90"/>
  <c r="U101" i="90" s="1"/>
  <c r="AK101" i="90" s="1"/>
  <c r="BA105" i="90"/>
  <c r="U105" i="90" s="1"/>
  <c r="AK105" i="90" s="1"/>
  <c r="BA109" i="90"/>
  <c r="U109" i="90" s="1"/>
  <c r="AK109" i="90" s="1"/>
  <c r="BA113" i="90"/>
  <c r="U113" i="90" s="1"/>
  <c r="AK113" i="90" s="1"/>
  <c r="BA117" i="90"/>
  <c r="U117" i="90" s="1"/>
  <c r="AK117" i="90" s="1"/>
  <c r="BA121" i="90"/>
  <c r="U121" i="90" s="1"/>
  <c r="AK121" i="90" s="1"/>
  <c r="BA125" i="90"/>
  <c r="U125" i="90" s="1"/>
  <c r="AK125" i="90" s="1"/>
  <c r="BA129" i="90"/>
  <c r="U129" i="90" s="1"/>
  <c r="AK129" i="90" s="1"/>
  <c r="BA133" i="90"/>
  <c r="U133" i="90" s="1"/>
  <c r="AK133" i="90" s="1"/>
  <c r="BA136" i="90"/>
  <c r="U136" i="90" s="1"/>
  <c r="AK136" i="90" s="1"/>
  <c r="BA140" i="90"/>
  <c r="U140" i="90" s="1"/>
  <c r="AK140" i="90" s="1"/>
  <c r="BA144" i="90"/>
  <c r="U144" i="90" s="1"/>
  <c r="AK144" i="90" s="1"/>
  <c r="BA162" i="90"/>
  <c r="U162" i="90" s="1"/>
  <c r="AK162" i="90" s="1"/>
  <c r="BA148" i="90"/>
  <c r="U148" i="90" s="1"/>
  <c r="AK148" i="90" s="1"/>
  <c r="BA152" i="90"/>
  <c r="U152" i="90" s="1"/>
  <c r="AK152" i="90" s="1"/>
  <c r="BA156" i="90"/>
  <c r="U156" i="90" s="1"/>
  <c r="AK156" i="90" s="1"/>
  <c r="BA160" i="90"/>
  <c r="U160" i="90" s="1"/>
  <c r="AK160" i="90" s="1"/>
  <c r="BA169" i="90"/>
  <c r="U169" i="90" s="1"/>
  <c r="AK169" i="90" s="1"/>
  <c r="BA186" i="90"/>
  <c r="U186" i="90" s="1"/>
  <c r="AK186" i="90" s="1"/>
  <c r="BA176" i="90"/>
  <c r="U176" i="90" s="1"/>
  <c r="AK176" i="90" s="1"/>
  <c r="BA180" i="90"/>
  <c r="U180" i="90" s="1"/>
  <c r="AK180" i="90" s="1"/>
  <c r="BA184" i="90"/>
  <c r="U184" i="90" s="1"/>
  <c r="AK184" i="90" s="1"/>
  <c r="BA189" i="90"/>
  <c r="U189" i="90" s="1"/>
  <c r="AK189" i="90" s="1"/>
  <c r="BA192" i="90"/>
  <c r="U192" i="90" s="1"/>
  <c r="AK192" i="90" s="1"/>
  <c r="BA197" i="90"/>
  <c r="U197" i="90" s="1"/>
  <c r="AK197" i="90" s="1"/>
  <c r="BA201" i="90"/>
  <c r="U201" i="90" s="1"/>
  <c r="AK201" i="90" s="1"/>
  <c r="BA205" i="90"/>
  <c r="U205" i="90" s="1"/>
  <c r="AK205" i="90" s="1"/>
  <c r="BA207" i="90"/>
  <c r="U207" i="90" s="1"/>
  <c r="AK207" i="90" s="1"/>
  <c r="BA213" i="90"/>
  <c r="U213" i="90" s="1"/>
  <c r="AK213" i="90" s="1"/>
  <c r="BA216" i="90"/>
  <c r="U216" i="90" s="1"/>
  <c r="AK216" i="90" s="1"/>
  <c r="BJ30" i="90"/>
  <c r="AD30" i="90" s="1"/>
  <c r="AT30" i="90" s="1"/>
  <c r="BJ34" i="90"/>
  <c r="AD34" i="90" s="1"/>
  <c r="AT34" i="90" s="1"/>
  <c r="BJ38" i="90"/>
  <c r="AD38" i="90" s="1"/>
  <c r="AT38" i="90" s="1"/>
  <c r="BJ42" i="90"/>
  <c r="AD42" i="90" s="1"/>
  <c r="AT42" i="90" s="1"/>
  <c r="BJ46" i="90"/>
  <c r="AD46" i="90" s="1"/>
  <c r="AT46" i="90" s="1"/>
  <c r="BJ50" i="90"/>
  <c r="AD50" i="90" s="1"/>
  <c r="AT50" i="90" s="1"/>
  <c r="BJ54" i="90"/>
  <c r="AD54" i="90" s="1"/>
  <c r="AT54" i="90" s="1"/>
  <c r="BJ58" i="90"/>
  <c r="AD58" i="90" s="1"/>
  <c r="AT58" i="90" s="1"/>
  <c r="BJ62" i="90"/>
  <c r="AD62" i="90" s="1"/>
  <c r="AT62" i="90" s="1"/>
  <c r="BJ64" i="90"/>
  <c r="AD64" i="90" s="1"/>
  <c r="AT64" i="90" s="1"/>
  <c r="BJ68" i="90"/>
  <c r="AD68" i="90" s="1"/>
  <c r="AT68" i="90" s="1"/>
  <c r="BJ72" i="90"/>
  <c r="AD72" i="90" s="1"/>
  <c r="AT72" i="90" s="1"/>
  <c r="BJ76" i="90"/>
  <c r="AD76" i="90" s="1"/>
  <c r="AT76" i="90" s="1"/>
  <c r="BJ80" i="90"/>
  <c r="AD80" i="90" s="1"/>
  <c r="AT80" i="90" s="1"/>
  <c r="BJ84" i="90"/>
  <c r="AD84" i="90" s="1"/>
  <c r="AT84" i="90" s="1"/>
  <c r="BJ88" i="90"/>
  <c r="AD88" i="90" s="1"/>
  <c r="AT88" i="90" s="1"/>
  <c r="BJ92" i="90"/>
  <c r="AD92" i="90" s="1"/>
  <c r="AT92" i="90" s="1"/>
  <c r="BJ96" i="90"/>
  <c r="AD96" i="90" s="1"/>
  <c r="AT96" i="90" s="1"/>
  <c r="BJ100" i="90"/>
  <c r="AD100" i="90" s="1"/>
  <c r="AT100" i="90" s="1"/>
  <c r="BJ104" i="90"/>
  <c r="AD104" i="90" s="1"/>
  <c r="AT104" i="90" s="1"/>
  <c r="BJ108" i="90"/>
  <c r="AD108" i="90" s="1"/>
  <c r="AT108" i="90" s="1"/>
  <c r="BJ112" i="90"/>
  <c r="AD112" i="90" s="1"/>
  <c r="AT112" i="90" s="1"/>
  <c r="BJ116" i="90"/>
  <c r="AD116" i="90" s="1"/>
  <c r="AT116" i="90" s="1"/>
  <c r="BJ120" i="90"/>
  <c r="AD120" i="90" s="1"/>
  <c r="AT120" i="90" s="1"/>
  <c r="BJ124" i="90"/>
  <c r="AD124" i="90" s="1"/>
  <c r="AT124" i="90" s="1"/>
  <c r="BJ128" i="90"/>
  <c r="AD128" i="90" s="1"/>
  <c r="AT128" i="90" s="1"/>
  <c r="BJ132" i="90"/>
  <c r="AD132" i="90" s="1"/>
  <c r="AT132" i="90" s="1"/>
  <c r="BJ136" i="90"/>
  <c r="AD136" i="90" s="1"/>
  <c r="AT136" i="90" s="1"/>
  <c r="BJ140" i="90"/>
  <c r="AD140" i="90" s="1"/>
  <c r="AT140" i="90" s="1"/>
  <c r="BJ144" i="90"/>
  <c r="AD144" i="90" s="1"/>
  <c r="AT144" i="90" s="1"/>
  <c r="BJ146" i="90"/>
  <c r="AD146" i="90" s="1"/>
  <c r="AT146" i="90" s="1"/>
  <c r="BJ152" i="90"/>
  <c r="AD152" i="90" s="1"/>
  <c r="AT152" i="90" s="1"/>
  <c r="BJ156" i="90"/>
  <c r="AD156" i="90" s="1"/>
  <c r="AT156" i="90" s="1"/>
  <c r="BJ160" i="90"/>
  <c r="AD160" i="90" s="1"/>
  <c r="AT160" i="90" s="1"/>
  <c r="BJ164" i="90"/>
  <c r="AD164" i="90" s="1"/>
  <c r="AT164" i="90" s="1"/>
  <c r="BJ168" i="90"/>
  <c r="AD168" i="90" s="1"/>
  <c r="AT168" i="90" s="1"/>
  <c r="BJ172" i="90"/>
  <c r="AD172" i="90" s="1"/>
  <c r="AT172" i="90" s="1"/>
  <c r="BJ176" i="90"/>
  <c r="AD176" i="90" s="1"/>
  <c r="AT176" i="90" s="1"/>
  <c r="BJ180" i="90"/>
  <c r="AD180" i="90" s="1"/>
  <c r="AT180" i="90" s="1"/>
  <c r="BJ184" i="90"/>
  <c r="AD184" i="90" s="1"/>
  <c r="AT184" i="90" s="1"/>
  <c r="BJ187" i="90"/>
  <c r="AD187" i="90" s="1"/>
  <c r="AT187" i="90" s="1"/>
  <c r="BJ191" i="90"/>
  <c r="AD191" i="90" s="1"/>
  <c r="AT191" i="90" s="1"/>
  <c r="BJ195" i="90"/>
  <c r="AD195" i="90" s="1"/>
  <c r="AT195" i="90" s="1"/>
  <c r="BJ199" i="90"/>
  <c r="AD199" i="90" s="1"/>
  <c r="AT199" i="90" s="1"/>
  <c r="BJ203" i="90"/>
  <c r="AD203" i="90" s="1"/>
  <c r="AT203" i="90" s="1"/>
  <c r="BJ209" i="90"/>
  <c r="AD209" i="90" s="1"/>
  <c r="AT209" i="90" s="1"/>
  <c r="BJ216" i="90"/>
  <c r="AD216" i="90" s="1"/>
  <c r="AT216" i="90" s="1"/>
  <c r="BJ213" i="90"/>
  <c r="AD213" i="90" s="1"/>
  <c r="AT213" i="90" s="1"/>
  <c r="BJ218" i="90"/>
  <c r="AD218" i="90" s="1"/>
  <c r="AT218" i="90" s="1"/>
  <c r="BJ224" i="90"/>
  <c r="AD224" i="90" s="1"/>
  <c r="AT224" i="90" s="1"/>
  <c r="BD219" i="90"/>
  <c r="X219" i="90" s="1"/>
  <c r="AN219" i="90" s="1"/>
  <c r="BD194" i="90"/>
  <c r="X194" i="90" s="1"/>
  <c r="AN194" i="90" s="1"/>
  <c r="BD191" i="90"/>
  <c r="X191" i="90" s="1"/>
  <c r="AN191" i="90" s="1"/>
  <c r="BD171" i="90"/>
  <c r="X171" i="90" s="1"/>
  <c r="AN171" i="90" s="1"/>
  <c r="BD155" i="90"/>
  <c r="X155" i="90" s="1"/>
  <c r="AN155" i="90" s="1"/>
  <c r="BD134" i="90"/>
  <c r="X134" i="90" s="1"/>
  <c r="AN134" i="90" s="1"/>
  <c r="BD126" i="90"/>
  <c r="X126" i="90" s="1"/>
  <c r="AN126" i="90" s="1"/>
  <c r="BD119" i="90"/>
  <c r="X119" i="90" s="1"/>
  <c r="AN119" i="90" s="1"/>
  <c r="BD84" i="90"/>
  <c r="X84" i="90" s="1"/>
  <c r="AN84" i="90" s="1"/>
  <c r="BD68" i="90"/>
  <c r="X68" i="90" s="1"/>
  <c r="AN68" i="90" s="1"/>
  <c r="BD48" i="90"/>
  <c r="X48" i="90" s="1"/>
  <c r="AN48" i="90" s="1"/>
  <c r="BD32" i="90"/>
  <c r="X32" i="90" s="1"/>
  <c r="AN32" i="90" s="1"/>
  <c r="BD65" i="90"/>
  <c r="X65" i="90" s="1"/>
  <c r="AN65" i="90" s="1"/>
  <c r="AY212" i="90"/>
  <c r="S212" i="90" s="1"/>
  <c r="AI212" i="90" s="1"/>
  <c r="AY196" i="90"/>
  <c r="S196" i="90" s="1"/>
  <c r="AI196" i="90" s="1"/>
  <c r="AY180" i="90"/>
  <c r="S180" i="90" s="1"/>
  <c r="AI180" i="90" s="1"/>
  <c r="AY163" i="90"/>
  <c r="S163" i="90" s="1"/>
  <c r="AI163" i="90" s="1"/>
  <c r="AY148" i="90"/>
  <c r="S148" i="90" s="1"/>
  <c r="AI148" i="90" s="1"/>
  <c r="AY132" i="90"/>
  <c r="S132" i="90" s="1"/>
  <c r="AI132" i="90" s="1"/>
  <c r="AY116" i="90"/>
  <c r="S116" i="90" s="1"/>
  <c r="AI116" i="90" s="1"/>
  <c r="AY100" i="90"/>
  <c r="S100" i="90" s="1"/>
  <c r="AI100" i="90" s="1"/>
  <c r="AY84" i="90"/>
  <c r="S84" i="90" s="1"/>
  <c r="AI84" i="90" s="1"/>
  <c r="AY70" i="90"/>
  <c r="S70" i="90" s="1"/>
  <c r="AI70" i="90" s="1"/>
  <c r="AY48" i="90"/>
  <c r="S48" i="90" s="1"/>
  <c r="AI48" i="90" s="1"/>
  <c r="AY32" i="90"/>
  <c r="S32" i="90" s="1"/>
  <c r="AI32" i="90" s="1"/>
  <c r="BB27" i="90"/>
  <c r="V27" i="90" s="1"/>
  <c r="AL27" i="90" s="1"/>
  <c r="BB31" i="90"/>
  <c r="V31" i="90" s="1"/>
  <c r="AL31" i="90" s="1"/>
  <c r="BB35" i="90"/>
  <c r="V35" i="90" s="1"/>
  <c r="AL35" i="90" s="1"/>
  <c r="BB39" i="90"/>
  <c r="V39" i="90" s="1"/>
  <c r="AL39" i="90" s="1"/>
  <c r="BB43" i="90"/>
  <c r="V43" i="90" s="1"/>
  <c r="AL43" i="90" s="1"/>
  <c r="BB47" i="90"/>
  <c r="V47" i="90" s="1"/>
  <c r="AL47" i="90" s="1"/>
  <c r="BB51" i="90"/>
  <c r="V51" i="90" s="1"/>
  <c r="AL51" i="90" s="1"/>
  <c r="BB55" i="90"/>
  <c r="V55" i="90" s="1"/>
  <c r="AL55" i="90" s="1"/>
  <c r="BB59" i="90"/>
  <c r="V59" i="90" s="1"/>
  <c r="AL59" i="90" s="1"/>
  <c r="BB84" i="90"/>
  <c r="V84" i="90" s="1"/>
  <c r="AL84" i="90" s="1"/>
  <c r="BB66" i="90"/>
  <c r="V66" i="90" s="1"/>
  <c r="AL66" i="90" s="1"/>
  <c r="BB70" i="90"/>
  <c r="V70" i="90" s="1"/>
  <c r="AL70" i="90" s="1"/>
  <c r="BB74" i="90"/>
  <c r="V74" i="90" s="1"/>
  <c r="AL74" i="90" s="1"/>
  <c r="BB78" i="90"/>
  <c r="V78" i="90" s="1"/>
  <c r="AL78" i="90" s="1"/>
  <c r="BB82" i="90"/>
  <c r="V82" i="90" s="1"/>
  <c r="AL82" i="90" s="1"/>
  <c r="BB87" i="90"/>
  <c r="V87" i="90" s="1"/>
  <c r="AL87" i="90" s="1"/>
  <c r="BB91" i="90"/>
  <c r="V91" i="90" s="1"/>
  <c r="AL91" i="90" s="1"/>
  <c r="BB95" i="90"/>
  <c r="V95" i="90" s="1"/>
  <c r="AL95" i="90" s="1"/>
  <c r="BB99" i="90"/>
  <c r="V99" i="90" s="1"/>
  <c r="AL99" i="90" s="1"/>
  <c r="BB103" i="90"/>
  <c r="V103" i="90" s="1"/>
  <c r="AL103" i="90" s="1"/>
  <c r="BB107" i="90"/>
  <c r="V107" i="90" s="1"/>
  <c r="AL107" i="90" s="1"/>
  <c r="BB111" i="90"/>
  <c r="V111" i="90" s="1"/>
  <c r="AL111" i="90" s="1"/>
  <c r="BB115" i="90"/>
  <c r="V115" i="90" s="1"/>
  <c r="AL115" i="90" s="1"/>
  <c r="BB119" i="90"/>
  <c r="V119" i="90" s="1"/>
  <c r="AL119" i="90" s="1"/>
  <c r="BB123" i="90"/>
  <c r="V123" i="90" s="1"/>
  <c r="AL123" i="90" s="1"/>
  <c r="BB127" i="90"/>
  <c r="V127" i="90" s="1"/>
  <c r="AL127" i="90" s="1"/>
  <c r="BB131" i="90"/>
  <c r="V131" i="90" s="1"/>
  <c r="AL131" i="90" s="1"/>
  <c r="BB135" i="90"/>
  <c r="V135" i="90" s="1"/>
  <c r="AL135" i="90" s="1"/>
  <c r="BB139" i="90"/>
  <c r="V139" i="90" s="1"/>
  <c r="AL139" i="90" s="1"/>
  <c r="BB143" i="90"/>
  <c r="V143" i="90" s="1"/>
  <c r="AL143" i="90" s="1"/>
  <c r="BB146" i="90"/>
  <c r="V146" i="90" s="1"/>
  <c r="AL146" i="90" s="1"/>
  <c r="BB151" i="90"/>
  <c r="V151" i="90" s="1"/>
  <c r="AL151" i="90" s="1"/>
  <c r="BB155" i="90"/>
  <c r="V155" i="90" s="1"/>
  <c r="AL155" i="90" s="1"/>
  <c r="BB159" i="90"/>
  <c r="V159" i="90" s="1"/>
  <c r="AL159" i="90" s="1"/>
  <c r="BB163" i="90"/>
  <c r="V163" i="90" s="1"/>
  <c r="AL163" i="90" s="1"/>
  <c r="BB167" i="90"/>
  <c r="V167" i="90" s="1"/>
  <c r="AL167" i="90" s="1"/>
  <c r="BB171" i="90"/>
  <c r="V171" i="90" s="1"/>
  <c r="AL171" i="90" s="1"/>
  <c r="BB175" i="90"/>
  <c r="V175" i="90" s="1"/>
  <c r="AL175" i="90" s="1"/>
  <c r="BB179" i="90"/>
  <c r="V179" i="90" s="1"/>
  <c r="AL179" i="90" s="1"/>
  <c r="BB183" i="90"/>
  <c r="V183" i="90" s="1"/>
  <c r="AL183" i="90" s="1"/>
  <c r="BB186" i="90"/>
  <c r="V186" i="90" s="1"/>
  <c r="AL186" i="90" s="1"/>
  <c r="BB190" i="90"/>
  <c r="V190" i="90" s="1"/>
  <c r="AL190" i="90" s="1"/>
  <c r="BB194" i="90"/>
  <c r="V194" i="90" s="1"/>
  <c r="AL194" i="90" s="1"/>
  <c r="BB209" i="90"/>
  <c r="V209" i="90" s="1"/>
  <c r="AL209" i="90" s="1"/>
  <c r="BB200" i="90"/>
  <c r="V200" i="90" s="1"/>
  <c r="AL200" i="90" s="1"/>
  <c r="BB204" i="90"/>
  <c r="V204" i="90" s="1"/>
  <c r="AL204" i="90" s="1"/>
  <c r="BB217" i="90"/>
  <c r="V217" i="90" s="1"/>
  <c r="AL217" i="90" s="1"/>
  <c r="BB212" i="90"/>
  <c r="V212" i="90" s="1"/>
  <c r="AL212" i="90" s="1"/>
  <c r="BB219" i="90"/>
  <c r="V219" i="90" s="1"/>
  <c r="AL219" i="90" s="1"/>
  <c r="BB224" i="90"/>
  <c r="V224" i="90" s="1"/>
  <c r="AL224" i="90" s="1"/>
  <c r="BB227" i="90"/>
  <c r="V227" i="90" s="1"/>
  <c r="AL227" i="90" s="1"/>
  <c r="BD203" i="90"/>
  <c r="X203" i="90" s="1"/>
  <c r="AN203" i="90" s="1"/>
  <c r="BD63" i="90"/>
  <c r="X63" i="90" s="1"/>
  <c r="AN63" i="90" s="1"/>
  <c r="AY195" i="90"/>
  <c r="S195" i="90" s="1"/>
  <c r="AI195" i="90" s="1"/>
  <c r="AY147" i="90"/>
  <c r="S147" i="90" s="1"/>
  <c r="AI147" i="90" s="1"/>
  <c r="BI27" i="90"/>
  <c r="AC27" i="90" s="1"/>
  <c r="AS27" i="90" s="1"/>
  <c r="BI31" i="90"/>
  <c r="AC31" i="90" s="1"/>
  <c r="AS31" i="90" s="1"/>
  <c r="BI35" i="90"/>
  <c r="AC35" i="90" s="1"/>
  <c r="AS35" i="90" s="1"/>
  <c r="BI39" i="90"/>
  <c r="AC39" i="90" s="1"/>
  <c r="AS39" i="90" s="1"/>
  <c r="BI43" i="90"/>
  <c r="AC43" i="90" s="1"/>
  <c r="AS43" i="90" s="1"/>
  <c r="BI47" i="90"/>
  <c r="AC47" i="90" s="1"/>
  <c r="AS47" i="90" s="1"/>
  <c r="BI51" i="90"/>
  <c r="AC51" i="90" s="1"/>
  <c r="AS51" i="90" s="1"/>
  <c r="BI55" i="90"/>
  <c r="AC55" i="90" s="1"/>
  <c r="AS55" i="90" s="1"/>
  <c r="BI59" i="90"/>
  <c r="AC59" i="90" s="1"/>
  <c r="AS59" i="90" s="1"/>
  <c r="BI63" i="90"/>
  <c r="AC63" i="90" s="1"/>
  <c r="AS63" i="90" s="1"/>
  <c r="BI87" i="90"/>
  <c r="AC87" i="90" s="1"/>
  <c r="AS87" i="90" s="1"/>
  <c r="BI91" i="90"/>
  <c r="AC91" i="90" s="1"/>
  <c r="AS91" i="90" s="1"/>
  <c r="BI68" i="90"/>
  <c r="AC68" i="90" s="1"/>
  <c r="AS68" i="90" s="1"/>
  <c r="BI72" i="90"/>
  <c r="AC72" i="90" s="1"/>
  <c r="AS72" i="90" s="1"/>
  <c r="BI76" i="90"/>
  <c r="AC76" i="90" s="1"/>
  <c r="AS76" i="90" s="1"/>
  <c r="BI80" i="90"/>
  <c r="AC80" i="90" s="1"/>
  <c r="AS80" i="90" s="1"/>
  <c r="BI84" i="90"/>
  <c r="AC84" i="90" s="1"/>
  <c r="AS84" i="90" s="1"/>
  <c r="BI95" i="90"/>
  <c r="AC95" i="90" s="1"/>
  <c r="AS95" i="90" s="1"/>
  <c r="BI99" i="90"/>
  <c r="AC99" i="90" s="1"/>
  <c r="AS99" i="90" s="1"/>
  <c r="BI103" i="90"/>
  <c r="AC103" i="90" s="1"/>
  <c r="AS103" i="90" s="1"/>
  <c r="BI107" i="90"/>
  <c r="AC107" i="90" s="1"/>
  <c r="AS107" i="90" s="1"/>
  <c r="BI111" i="90"/>
  <c r="AC111" i="90" s="1"/>
  <c r="AS111" i="90" s="1"/>
  <c r="BI115" i="90"/>
  <c r="AC115" i="90" s="1"/>
  <c r="AS115" i="90" s="1"/>
  <c r="BI119" i="90"/>
  <c r="AC119" i="90" s="1"/>
  <c r="AS119" i="90" s="1"/>
  <c r="BI123" i="90"/>
  <c r="AC123" i="90" s="1"/>
  <c r="AS123" i="90" s="1"/>
  <c r="BI127" i="90"/>
  <c r="AC127" i="90" s="1"/>
  <c r="AS127" i="90" s="1"/>
  <c r="BI131" i="90"/>
  <c r="AC131" i="90" s="1"/>
  <c r="AS131" i="90" s="1"/>
  <c r="BI134" i="90"/>
  <c r="AC134" i="90" s="1"/>
  <c r="AS134" i="90" s="1"/>
  <c r="BI138" i="90"/>
  <c r="AC138" i="90" s="1"/>
  <c r="AS138" i="90" s="1"/>
  <c r="BI142" i="90"/>
  <c r="AC142" i="90" s="1"/>
  <c r="AS142" i="90" s="1"/>
  <c r="BI163" i="90"/>
  <c r="AC163" i="90" s="1"/>
  <c r="AS163" i="90" s="1"/>
  <c r="BI149" i="90"/>
  <c r="AC149" i="90" s="1"/>
  <c r="AS149" i="90" s="1"/>
  <c r="BI153" i="90"/>
  <c r="AC153" i="90" s="1"/>
  <c r="AS153" i="90" s="1"/>
  <c r="BI157" i="90"/>
  <c r="AC157" i="90" s="1"/>
  <c r="AS157" i="90" s="1"/>
  <c r="BI161" i="90"/>
  <c r="AC161" i="90" s="1"/>
  <c r="AS161" i="90" s="1"/>
  <c r="BI167" i="90"/>
  <c r="AC167" i="90" s="1"/>
  <c r="AS167" i="90" s="1"/>
  <c r="BI171" i="90"/>
  <c r="AC171" i="90" s="1"/>
  <c r="AS171" i="90" s="1"/>
  <c r="BI174" i="90"/>
  <c r="AC174" i="90" s="1"/>
  <c r="AS174" i="90" s="1"/>
  <c r="BI178" i="90"/>
  <c r="AC178" i="90" s="1"/>
  <c r="AS178" i="90" s="1"/>
  <c r="BI182" i="90"/>
  <c r="AC182" i="90" s="1"/>
  <c r="AS182" i="90" s="1"/>
  <c r="BI187" i="90"/>
  <c r="AC187" i="90" s="1"/>
  <c r="AS187" i="90" s="1"/>
  <c r="BI195" i="90"/>
  <c r="AC195" i="90" s="1"/>
  <c r="AS195" i="90" s="1"/>
  <c r="BI194" i="90"/>
  <c r="AC194" i="90" s="1"/>
  <c r="AS194" i="90" s="1"/>
  <c r="BI199" i="90"/>
  <c r="AC199" i="90" s="1"/>
  <c r="AS199" i="90" s="1"/>
  <c r="BI203" i="90"/>
  <c r="AC203" i="90" s="1"/>
  <c r="AS203" i="90" s="1"/>
  <c r="BI206" i="90"/>
  <c r="AC206" i="90" s="1"/>
  <c r="AS206" i="90" s="1"/>
  <c r="BI210" i="90"/>
  <c r="AC210" i="90" s="1"/>
  <c r="AS210" i="90" s="1"/>
  <c r="BI212" i="90"/>
  <c r="AC212" i="90" s="1"/>
  <c r="AS212" i="90" s="1"/>
  <c r="BI218" i="90"/>
  <c r="AC218" i="90" s="1"/>
  <c r="AS218" i="90" s="1"/>
  <c r="BD202" i="90"/>
  <c r="X202" i="90" s="1"/>
  <c r="AN202" i="90" s="1"/>
  <c r="BD107" i="90"/>
  <c r="X107" i="90" s="1"/>
  <c r="AN107" i="90" s="1"/>
  <c r="BD95" i="90"/>
  <c r="X95" i="90" s="1"/>
  <c r="AN95" i="90" s="1"/>
  <c r="AY218" i="90"/>
  <c r="S218" i="90" s="1"/>
  <c r="AI218" i="90" s="1"/>
  <c r="AY202" i="90"/>
  <c r="S202" i="90" s="1"/>
  <c r="AI202" i="90" s="1"/>
  <c r="AY186" i="90"/>
  <c r="S186" i="90" s="1"/>
  <c r="AI186" i="90" s="1"/>
  <c r="AY169" i="90"/>
  <c r="S169" i="90" s="1"/>
  <c r="AI169" i="90" s="1"/>
  <c r="AY154" i="90"/>
  <c r="S154" i="90" s="1"/>
  <c r="AI154" i="90" s="1"/>
  <c r="AY138" i="90"/>
  <c r="S138" i="90" s="1"/>
  <c r="AI138" i="90" s="1"/>
  <c r="AY122" i="90"/>
  <c r="S122" i="90" s="1"/>
  <c r="AI122" i="90" s="1"/>
  <c r="AY106" i="90"/>
  <c r="S106" i="90" s="1"/>
  <c r="AI106" i="90" s="1"/>
  <c r="AY90" i="90"/>
  <c r="S90" i="90" s="1"/>
  <c r="AI90" i="90" s="1"/>
  <c r="AY74" i="90"/>
  <c r="S74" i="90" s="1"/>
  <c r="AI74" i="90" s="1"/>
  <c r="AY54" i="90"/>
  <c r="S54" i="90" s="1"/>
  <c r="AI54" i="90" s="1"/>
  <c r="AY38" i="90"/>
  <c r="S38" i="90" s="1"/>
  <c r="AI38" i="90" s="1"/>
  <c r="BE191" i="90"/>
  <c r="Y191" i="90" s="1"/>
  <c r="AO191" i="90" s="1"/>
  <c r="BE211" i="90"/>
  <c r="Y211" i="90" s="1"/>
  <c r="AO211" i="90" s="1"/>
  <c r="BE214" i="90"/>
  <c r="Y214" i="90" s="1"/>
  <c r="AO214" i="90" s="1"/>
  <c r="BH67" i="90"/>
  <c r="AB67" i="90" s="1"/>
  <c r="AR67" i="90" s="1"/>
  <c r="BH64" i="90"/>
  <c r="AB64" i="90" s="1"/>
  <c r="AR64" i="90" s="1"/>
  <c r="BH76" i="90"/>
  <c r="AB76" i="90" s="1"/>
  <c r="AR76" i="90" s="1"/>
  <c r="BH30" i="90"/>
  <c r="AB30" i="90" s="1"/>
  <c r="AR30" i="90" s="1"/>
  <c r="BH34" i="90"/>
  <c r="AB34" i="90" s="1"/>
  <c r="AR34" i="90" s="1"/>
  <c r="BH38" i="90"/>
  <c r="AB38" i="90" s="1"/>
  <c r="AR38" i="90" s="1"/>
  <c r="BH42" i="90"/>
  <c r="AB42" i="90" s="1"/>
  <c r="AR42" i="90" s="1"/>
  <c r="BH46" i="90"/>
  <c r="AB46" i="90" s="1"/>
  <c r="AR46" i="90" s="1"/>
  <c r="BH50" i="90"/>
  <c r="AB50" i="90" s="1"/>
  <c r="AR50" i="90" s="1"/>
  <c r="BH54" i="90"/>
  <c r="AB54" i="90" s="1"/>
  <c r="AR54" i="90" s="1"/>
  <c r="BH58" i="90"/>
  <c r="AB58" i="90" s="1"/>
  <c r="AR58" i="90" s="1"/>
  <c r="BH62" i="90"/>
  <c r="AB62" i="90" s="1"/>
  <c r="AR62" i="90" s="1"/>
  <c r="BH75" i="90"/>
  <c r="AB75" i="90" s="1"/>
  <c r="AR75" i="90" s="1"/>
  <c r="BH80" i="90"/>
  <c r="AB80" i="90" s="1"/>
  <c r="AR80" i="90" s="1"/>
  <c r="BH88" i="90"/>
  <c r="AB88" i="90" s="1"/>
  <c r="AR88" i="90" s="1"/>
  <c r="BH117" i="90"/>
  <c r="AB117" i="90" s="1"/>
  <c r="AR117" i="90" s="1"/>
  <c r="BH120" i="90"/>
  <c r="AB120" i="90" s="1"/>
  <c r="AR120" i="90" s="1"/>
  <c r="BH124" i="90"/>
  <c r="AB124" i="90" s="1"/>
  <c r="AR124" i="90" s="1"/>
  <c r="BH128" i="90"/>
  <c r="AB128" i="90" s="1"/>
  <c r="AR128" i="90" s="1"/>
  <c r="BH132" i="90"/>
  <c r="AB132" i="90" s="1"/>
  <c r="AR132" i="90" s="1"/>
  <c r="BH136" i="90"/>
  <c r="AB136" i="90" s="1"/>
  <c r="AR136" i="90" s="1"/>
  <c r="BH140" i="90"/>
  <c r="AB140" i="90" s="1"/>
  <c r="AR140" i="90" s="1"/>
  <c r="BH144" i="90"/>
  <c r="AB144" i="90" s="1"/>
  <c r="AR144" i="90" s="1"/>
  <c r="BH148" i="90"/>
  <c r="AB148" i="90" s="1"/>
  <c r="AR148" i="90" s="1"/>
  <c r="BH173" i="90"/>
  <c r="AB173" i="90" s="1"/>
  <c r="AR173" i="90" s="1"/>
  <c r="BH197" i="90"/>
  <c r="AB197" i="90" s="1"/>
  <c r="AR197" i="90" s="1"/>
  <c r="BH202" i="90"/>
  <c r="AB202" i="90" s="1"/>
  <c r="AR202" i="90" s="1"/>
  <c r="BH193" i="90"/>
  <c r="AB193" i="90" s="1"/>
  <c r="AR193" i="90" s="1"/>
  <c r="BH208" i="90"/>
  <c r="AB208" i="90" s="1"/>
  <c r="AR208" i="90" s="1"/>
  <c r="BH219" i="90"/>
  <c r="AB219" i="90" s="1"/>
  <c r="AR219" i="90" s="1"/>
  <c r="BF27" i="90"/>
  <c r="Z27" i="90" s="1"/>
  <c r="AP27" i="90" s="1"/>
  <c r="BF31" i="90"/>
  <c r="Z31" i="90" s="1"/>
  <c r="AP31" i="90" s="1"/>
  <c r="BF35" i="90"/>
  <c r="Z35" i="90" s="1"/>
  <c r="AP35" i="90" s="1"/>
  <c r="BF39" i="90"/>
  <c r="Z39" i="90" s="1"/>
  <c r="AP39" i="90" s="1"/>
  <c r="BF43" i="90"/>
  <c r="Z43" i="90" s="1"/>
  <c r="AP43" i="90" s="1"/>
  <c r="BF47" i="90"/>
  <c r="Z47" i="90" s="1"/>
  <c r="AP47" i="90" s="1"/>
  <c r="BF51" i="90"/>
  <c r="Z51" i="90" s="1"/>
  <c r="AP51" i="90" s="1"/>
  <c r="BF55" i="90"/>
  <c r="Z55" i="90" s="1"/>
  <c r="AP55" i="90" s="1"/>
  <c r="BF59" i="90"/>
  <c r="Z59" i="90" s="1"/>
  <c r="AP59" i="90" s="1"/>
  <c r="BF84" i="90"/>
  <c r="Z84" i="90" s="1"/>
  <c r="AP84" i="90" s="1"/>
  <c r="BF66" i="90"/>
  <c r="Z66" i="90" s="1"/>
  <c r="AP66" i="90" s="1"/>
  <c r="BF70" i="90"/>
  <c r="Z70" i="90" s="1"/>
  <c r="AP70" i="90" s="1"/>
  <c r="BF74" i="90"/>
  <c r="Z74" i="90" s="1"/>
  <c r="AP74" i="90" s="1"/>
  <c r="BF78" i="90"/>
  <c r="Z78" i="90" s="1"/>
  <c r="AP78" i="90" s="1"/>
  <c r="BF82" i="90"/>
  <c r="Z82" i="90" s="1"/>
  <c r="AP82" i="90" s="1"/>
  <c r="BF87" i="90"/>
  <c r="Z87" i="90" s="1"/>
  <c r="AP87" i="90" s="1"/>
  <c r="BF91" i="90"/>
  <c r="Z91" i="90" s="1"/>
  <c r="AP91" i="90" s="1"/>
  <c r="BF95" i="90"/>
  <c r="Z95" i="90" s="1"/>
  <c r="AP95" i="90" s="1"/>
  <c r="BF99" i="90"/>
  <c r="Z99" i="90" s="1"/>
  <c r="AP99" i="90" s="1"/>
  <c r="BF103" i="90"/>
  <c r="Z103" i="90" s="1"/>
  <c r="AP103" i="90" s="1"/>
  <c r="BF107" i="90"/>
  <c r="Z107" i="90" s="1"/>
  <c r="AP107" i="90" s="1"/>
  <c r="BF111" i="90"/>
  <c r="Z111" i="90" s="1"/>
  <c r="AP111" i="90" s="1"/>
  <c r="BF115" i="90"/>
  <c r="Z115" i="90" s="1"/>
  <c r="AP115" i="90" s="1"/>
  <c r="BF119" i="90"/>
  <c r="Z119" i="90" s="1"/>
  <c r="AP119" i="90" s="1"/>
  <c r="BF123" i="90"/>
  <c r="Z123" i="90" s="1"/>
  <c r="AP123" i="90" s="1"/>
  <c r="BF127" i="90"/>
  <c r="Z127" i="90" s="1"/>
  <c r="AP127" i="90" s="1"/>
  <c r="BF131" i="90"/>
  <c r="Z131" i="90" s="1"/>
  <c r="AP131" i="90" s="1"/>
  <c r="BF135" i="90"/>
  <c r="Z135" i="90" s="1"/>
  <c r="AP135" i="90" s="1"/>
  <c r="BF139" i="90"/>
  <c r="Z139" i="90" s="1"/>
  <c r="AP139" i="90" s="1"/>
  <c r="BF143" i="90"/>
  <c r="Z143" i="90" s="1"/>
  <c r="AP143" i="90" s="1"/>
  <c r="BF147" i="90"/>
  <c r="Z147" i="90" s="1"/>
  <c r="AP147" i="90" s="1"/>
  <c r="BF151" i="90"/>
  <c r="Z151" i="90" s="1"/>
  <c r="AP151" i="90" s="1"/>
  <c r="BF155" i="90"/>
  <c r="Z155" i="90" s="1"/>
  <c r="AP155" i="90" s="1"/>
  <c r="BF159" i="90"/>
  <c r="Z159" i="90" s="1"/>
  <c r="AP159" i="90" s="1"/>
  <c r="BF162" i="90"/>
  <c r="Z162" i="90" s="1"/>
  <c r="AP162" i="90" s="1"/>
  <c r="BF166" i="90"/>
  <c r="Z166" i="90" s="1"/>
  <c r="AP166" i="90" s="1"/>
  <c r="BF170" i="90"/>
  <c r="Z170" i="90" s="1"/>
  <c r="AP170" i="90" s="1"/>
  <c r="BF175" i="90"/>
  <c r="Z175" i="90" s="1"/>
  <c r="AP175" i="90" s="1"/>
  <c r="BF179" i="90"/>
  <c r="Z179" i="90" s="1"/>
  <c r="AP179" i="90" s="1"/>
  <c r="BF183" i="90"/>
  <c r="Z183" i="90" s="1"/>
  <c r="AP183" i="90" s="1"/>
  <c r="BF187" i="90"/>
  <c r="Z187" i="90" s="1"/>
  <c r="AP187" i="90" s="1"/>
  <c r="BF191" i="90"/>
  <c r="Z191" i="90" s="1"/>
  <c r="AP191" i="90" s="1"/>
  <c r="BF195" i="90"/>
  <c r="Z195" i="90" s="1"/>
  <c r="AP195" i="90" s="1"/>
  <c r="BF207" i="90"/>
  <c r="Z207" i="90" s="1"/>
  <c r="AP207" i="90" s="1"/>
  <c r="BF200" i="90"/>
  <c r="Z200" i="90" s="1"/>
  <c r="AP200" i="90" s="1"/>
  <c r="BF204" i="90"/>
  <c r="Z204" i="90" s="1"/>
  <c r="AP204" i="90" s="1"/>
  <c r="BF213" i="90"/>
  <c r="Z213" i="90" s="1"/>
  <c r="AP213" i="90" s="1"/>
  <c r="BF216" i="90"/>
  <c r="Z216" i="90" s="1"/>
  <c r="AP216" i="90" s="1"/>
  <c r="BD223" i="90"/>
  <c r="X223" i="90" s="1"/>
  <c r="AN223" i="90" s="1"/>
  <c r="BD206" i="90"/>
  <c r="X206" i="90" s="1"/>
  <c r="AN206" i="90" s="1"/>
  <c r="BD198" i="90"/>
  <c r="X198" i="90" s="1"/>
  <c r="AN198" i="90" s="1"/>
  <c r="BD139" i="90"/>
  <c r="X139" i="90" s="1"/>
  <c r="AN139" i="90" s="1"/>
  <c r="BD131" i="90"/>
  <c r="X131" i="90" s="1"/>
  <c r="AN131" i="90" s="1"/>
  <c r="BD106" i="90"/>
  <c r="X106" i="90" s="1"/>
  <c r="AN106" i="90" s="1"/>
  <c r="BD94" i="90"/>
  <c r="X94" i="90" s="1"/>
  <c r="AN94" i="90" s="1"/>
  <c r="BD53" i="90"/>
  <c r="X53" i="90" s="1"/>
  <c r="AN53" i="90" s="1"/>
  <c r="BD37" i="90"/>
  <c r="X37" i="90" s="1"/>
  <c r="AN37" i="90" s="1"/>
  <c r="BD70" i="90"/>
  <c r="X70" i="90" s="1"/>
  <c r="AN70" i="90" s="1"/>
  <c r="AY217" i="90"/>
  <c r="S217" i="90" s="1"/>
  <c r="AI217" i="90" s="1"/>
  <c r="AY201" i="90"/>
  <c r="S201" i="90" s="1"/>
  <c r="AI201" i="90" s="1"/>
  <c r="AY185" i="90"/>
  <c r="S185" i="90" s="1"/>
  <c r="AI185" i="90" s="1"/>
  <c r="AY168" i="90"/>
  <c r="S168" i="90" s="1"/>
  <c r="AI168" i="90" s="1"/>
  <c r="AY153" i="90"/>
  <c r="S153" i="90" s="1"/>
  <c r="AI153" i="90" s="1"/>
  <c r="AY137" i="90"/>
  <c r="S137" i="90" s="1"/>
  <c r="AI137" i="90" s="1"/>
  <c r="AY121" i="90"/>
  <c r="S121" i="90" s="1"/>
  <c r="AI121" i="90" s="1"/>
  <c r="AY105" i="90"/>
  <c r="S105" i="90" s="1"/>
  <c r="AI105" i="90" s="1"/>
  <c r="AY89" i="90"/>
  <c r="S89" i="90" s="1"/>
  <c r="AI89" i="90" s="1"/>
  <c r="AY73" i="90"/>
  <c r="S73" i="90" s="1"/>
  <c r="AI73" i="90" s="1"/>
  <c r="AY53" i="90"/>
  <c r="S53" i="90" s="1"/>
  <c r="AI53" i="90" s="1"/>
  <c r="AY37" i="90"/>
  <c r="S37" i="90" s="1"/>
  <c r="AI37" i="90" s="1"/>
  <c r="BC63" i="90"/>
  <c r="W63" i="90" s="1"/>
  <c r="AM63" i="90" s="1"/>
  <c r="BC28" i="90"/>
  <c r="W28" i="90" s="1"/>
  <c r="AM28" i="90" s="1"/>
  <c r="BC32" i="90"/>
  <c r="W32" i="90" s="1"/>
  <c r="AM32" i="90" s="1"/>
  <c r="BC36" i="90"/>
  <c r="W36" i="90" s="1"/>
  <c r="AM36" i="90" s="1"/>
  <c r="BC40" i="90"/>
  <c r="W40" i="90" s="1"/>
  <c r="AM40" i="90" s="1"/>
  <c r="BC44" i="90"/>
  <c r="W44" i="90" s="1"/>
  <c r="AM44" i="90" s="1"/>
  <c r="BC48" i="90"/>
  <c r="W48" i="90" s="1"/>
  <c r="AM48" i="90" s="1"/>
  <c r="BC52" i="90"/>
  <c r="W52" i="90" s="1"/>
  <c r="AM52" i="90" s="1"/>
  <c r="BC56" i="90"/>
  <c r="W56" i="90" s="1"/>
  <c r="AM56" i="90" s="1"/>
  <c r="BC60" i="90"/>
  <c r="W60" i="90" s="1"/>
  <c r="AM60" i="90" s="1"/>
  <c r="BC68" i="90"/>
  <c r="W68" i="90" s="1"/>
  <c r="AM68" i="90" s="1"/>
  <c r="BC71" i="90"/>
  <c r="W71" i="90" s="1"/>
  <c r="AM71" i="90" s="1"/>
  <c r="BC75" i="90"/>
  <c r="W75" i="90" s="1"/>
  <c r="AM75" i="90" s="1"/>
  <c r="BC79" i="90"/>
  <c r="W79" i="90" s="1"/>
  <c r="AM79" i="90" s="1"/>
  <c r="BC83" i="90"/>
  <c r="W83" i="90" s="1"/>
  <c r="AM83" i="90" s="1"/>
  <c r="BC87" i="90"/>
  <c r="W87" i="90" s="1"/>
  <c r="AM87" i="90" s="1"/>
  <c r="BC91" i="90"/>
  <c r="W91" i="90" s="1"/>
  <c r="AM91" i="90" s="1"/>
  <c r="BC95" i="90"/>
  <c r="W95" i="90" s="1"/>
  <c r="AM95" i="90" s="1"/>
  <c r="BC99" i="90"/>
  <c r="W99" i="90" s="1"/>
  <c r="AM99" i="90" s="1"/>
  <c r="BC103" i="90"/>
  <c r="W103" i="90" s="1"/>
  <c r="AM103" i="90" s="1"/>
  <c r="BC107" i="90"/>
  <c r="W107" i="90" s="1"/>
  <c r="AM107" i="90" s="1"/>
  <c r="BC111" i="90"/>
  <c r="W111" i="90" s="1"/>
  <c r="AM111" i="90" s="1"/>
  <c r="BC115" i="90"/>
  <c r="W115" i="90" s="1"/>
  <c r="AM115" i="90" s="1"/>
  <c r="BC119" i="90"/>
  <c r="W119" i="90" s="1"/>
  <c r="AM119" i="90" s="1"/>
  <c r="BC123" i="90"/>
  <c r="W123" i="90" s="1"/>
  <c r="AM123" i="90" s="1"/>
  <c r="BC127" i="90"/>
  <c r="W127" i="90" s="1"/>
  <c r="AM127" i="90" s="1"/>
  <c r="BC131" i="90"/>
  <c r="W131" i="90" s="1"/>
  <c r="AM131" i="90" s="1"/>
  <c r="BC135" i="90"/>
  <c r="W135" i="90" s="1"/>
  <c r="AM135" i="90" s="1"/>
  <c r="BC139" i="90"/>
  <c r="W139" i="90" s="1"/>
  <c r="AM139" i="90" s="1"/>
  <c r="BC143" i="90"/>
  <c r="W143" i="90" s="1"/>
  <c r="AM143" i="90" s="1"/>
  <c r="BC147" i="90"/>
  <c r="W147" i="90" s="1"/>
  <c r="AM147" i="90" s="1"/>
  <c r="BC151" i="90"/>
  <c r="W151" i="90" s="1"/>
  <c r="AM151" i="90" s="1"/>
  <c r="BC155" i="90"/>
  <c r="W155" i="90" s="1"/>
  <c r="AM155" i="90" s="1"/>
  <c r="BC159" i="90"/>
  <c r="W159" i="90" s="1"/>
  <c r="AM159" i="90" s="1"/>
  <c r="BC176" i="90"/>
  <c r="W176" i="90" s="1"/>
  <c r="AM176" i="90" s="1"/>
  <c r="BC165" i="90"/>
  <c r="W165" i="90" s="1"/>
  <c r="AM165" i="90" s="1"/>
  <c r="BC169" i="90"/>
  <c r="W169" i="90" s="1"/>
  <c r="AM169" i="90" s="1"/>
  <c r="BC173" i="90"/>
  <c r="W173" i="90" s="1"/>
  <c r="AM173" i="90" s="1"/>
  <c r="BC179" i="90"/>
  <c r="W179" i="90" s="1"/>
  <c r="AM179" i="90" s="1"/>
  <c r="BC183" i="90"/>
  <c r="W183" i="90" s="1"/>
  <c r="AM183" i="90" s="1"/>
  <c r="BC187" i="90"/>
  <c r="W187" i="90" s="1"/>
  <c r="AM187" i="90" s="1"/>
  <c r="BC191" i="90"/>
  <c r="W191" i="90" s="1"/>
  <c r="AM191" i="90" s="1"/>
  <c r="BC195" i="90"/>
  <c r="W195" i="90" s="1"/>
  <c r="AM195" i="90" s="1"/>
  <c r="BC199" i="90"/>
  <c r="W199" i="90" s="1"/>
  <c r="AM199" i="90" s="1"/>
  <c r="BC203" i="90"/>
  <c r="W203" i="90" s="1"/>
  <c r="AM203" i="90" s="1"/>
  <c r="BC207" i="90"/>
  <c r="W207" i="90" s="1"/>
  <c r="AM207" i="90" s="1"/>
  <c r="BC211" i="90"/>
  <c r="W211" i="90" s="1"/>
  <c r="AM211" i="90" s="1"/>
  <c r="BC215" i="90"/>
  <c r="W215" i="90" s="1"/>
  <c r="AM215" i="90" s="1"/>
  <c r="BC219" i="90"/>
  <c r="W219" i="90" s="1"/>
  <c r="AM219" i="90" s="1"/>
  <c r="BC223" i="90"/>
  <c r="W223" i="90" s="1"/>
  <c r="AM223" i="90" s="1"/>
  <c r="BC227" i="90"/>
  <c r="W227" i="90" s="1"/>
  <c r="AM227" i="90" s="1"/>
  <c r="BA30" i="90"/>
  <c r="U30" i="90" s="1"/>
  <c r="AK30" i="90" s="1"/>
  <c r="BA34" i="90"/>
  <c r="U34" i="90" s="1"/>
  <c r="AK34" i="90" s="1"/>
  <c r="BA38" i="90"/>
  <c r="U38" i="90" s="1"/>
  <c r="AK38" i="90" s="1"/>
  <c r="BA42" i="90"/>
  <c r="U42" i="90" s="1"/>
  <c r="AK42" i="90" s="1"/>
  <c r="BA46" i="90"/>
  <c r="U46" i="90" s="1"/>
  <c r="AK46" i="90" s="1"/>
  <c r="BA50" i="90"/>
  <c r="U50" i="90" s="1"/>
  <c r="AK50" i="90" s="1"/>
  <c r="BA54" i="90"/>
  <c r="U54" i="90" s="1"/>
  <c r="AK54" i="90" s="1"/>
  <c r="BA58" i="90"/>
  <c r="U58" i="90" s="1"/>
  <c r="AK58" i="90" s="1"/>
  <c r="BA62" i="90"/>
  <c r="U62" i="90" s="1"/>
  <c r="AK62" i="90" s="1"/>
  <c r="BA85" i="90"/>
  <c r="U85" i="90" s="1"/>
  <c r="AK85" i="90" s="1"/>
  <c r="BA89" i="90"/>
  <c r="U89" i="90" s="1"/>
  <c r="AK89" i="90" s="1"/>
  <c r="BA66" i="90"/>
  <c r="U66" i="90" s="1"/>
  <c r="AK66" i="90" s="1"/>
  <c r="BA70" i="90"/>
  <c r="U70" i="90" s="1"/>
  <c r="AK70" i="90" s="1"/>
  <c r="BA74" i="90"/>
  <c r="U74" i="90" s="1"/>
  <c r="AK74" i="90" s="1"/>
  <c r="BA78" i="90"/>
  <c r="U78" i="90" s="1"/>
  <c r="AK78" i="90" s="1"/>
  <c r="BA82" i="90"/>
  <c r="U82" i="90" s="1"/>
  <c r="AK82" i="90" s="1"/>
  <c r="BA94" i="90"/>
  <c r="U94" i="90" s="1"/>
  <c r="AK94" i="90" s="1"/>
  <c r="BA98" i="90"/>
  <c r="U98" i="90" s="1"/>
  <c r="AK98" i="90" s="1"/>
  <c r="BA102" i="90"/>
  <c r="U102" i="90" s="1"/>
  <c r="AK102" i="90" s="1"/>
  <c r="BA106" i="90"/>
  <c r="U106" i="90" s="1"/>
  <c r="AK106" i="90" s="1"/>
  <c r="BA110" i="90"/>
  <c r="U110" i="90" s="1"/>
  <c r="AK110" i="90" s="1"/>
  <c r="BA114" i="90"/>
  <c r="U114" i="90" s="1"/>
  <c r="AK114" i="90" s="1"/>
  <c r="BA118" i="90"/>
  <c r="U118" i="90" s="1"/>
  <c r="AK118" i="90" s="1"/>
  <c r="BA122" i="90"/>
  <c r="U122" i="90" s="1"/>
  <c r="AK122" i="90" s="1"/>
  <c r="BA126" i="90"/>
  <c r="U126" i="90" s="1"/>
  <c r="AK126" i="90" s="1"/>
  <c r="BA130" i="90"/>
  <c r="U130" i="90" s="1"/>
  <c r="AK130" i="90" s="1"/>
  <c r="BA145" i="90"/>
  <c r="U145" i="90" s="1"/>
  <c r="AK145" i="90" s="1"/>
  <c r="BA137" i="90"/>
  <c r="U137" i="90" s="1"/>
  <c r="AK137" i="90" s="1"/>
  <c r="BA141" i="90"/>
  <c r="U141" i="90" s="1"/>
  <c r="AK141" i="90" s="1"/>
  <c r="BA164" i="90"/>
  <c r="U164" i="90" s="1"/>
  <c r="AK164" i="90" s="1"/>
  <c r="BA163" i="90"/>
  <c r="U163" i="90" s="1"/>
  <c r="AK163" i="90" s="1"/>
  <c r="BA149" i="90"/>
  <c r="U149" i="90" s="1"/>
  <c r="AK149" i="90" s="1"/>
  <c r="BA153" i="90"/>
  <c r="U153" i="90" s="1"/>
  <c r="AK153" i="90" s="1"/>
  <c r="BA157" i="90"/>
  <c r="U157" i="90" s="1"/>
  <c r="AK157" i="90" s="1"/>
  <c r="BA161" i="90"/>
  <c r="U161" i="90" s="1"/>
  <c r="AK161" i="90" s="1"/>
  <c r="BA170" i="90"/>
  <c r="U170" i="90" s="1"/>
  <c r="AK170" i="90" s="1"/>
  <c r="BA173" i="90"/>
  <c r="U173" i="90" s="1"/>
  <c r="AK173" i="90" s="1"/>
  <c r="BA177" i="90"/>
  <c r="U177" i="90" s="1"/>
  <c r="AK177" i="90" s="1"/>
  <c r="BA181" i="90"/>
  <c r="U181" i="90" s="1"/>
  <c r="AK181" i="90" s="1"/>
  <c r="BA185" i="90"/>
  <c r="U185" i="90" s="1"/>
  <c r="AK185" i="90" s="1"/>
  <c r="BA190" i="90"/>
  <c r="U190" i="90" s="1"/>
  <c r="AK190" i="90" s="1"/>
  <c r="BA193" i="90"/>
  <c r="U193" i="90" s="1"/>
  <c r="AK193" i="90" s="1"/>
  <c r="BA198" i="90"/>
  <c r="U198" i="90" s="1"/>
  <c r="AK198" i="90" s="1"/>
  <c r="BA202" i="90"/>
  <c r="U202" i="90" s="1"/>
  <c r="AK202" i="90" s="1"/>
  <c r="BA211" i="90"/>
  <c r="U211" i="90" s="1"/>
  <c r="AK211" i="90" s="1"/>
  <c r="BA208" i="90"/>
  <c r="U208" i="90" s="1"/>
  <c r="AK208" i="90" s="1"/>
  <c r="BA214" i="90"/>
  <c r="U214" i="90" s="1"/>
  <c r="AK214" i="90" s="1"/>
  <c r="BA217" i="90"/>
  <c r="U217" i="90" s="1"/>
  <c r="AK217" i="90" s="1"/>
  <c r="BJ31" i="90"/>
  <c r="AD31" i="90" s="1"/>
  <c r="AT31" i="90" s="1"/>
  <c r="BJ35" i="90"/>
  <c r="AD35" i="90" s="1"/>
  <c r="AT35" i="90" s="1"/>
  <c r="BJ39" i="90"/>
  <c r="AD39" i="90" s="1"/>
  <c r="AT39" i="90" s="1"/>
  <c r="BJ43" i="90"/>
  <c r="AD43" i="90" s="1"/>
  <c r="AT43" i="90" s="1"/>
  <c r="BJ47" i="90"/>
  <c r="AD47" i="90" s="1"/>
  <c r="AT47" i="90" s="1"/>
  <c r="BJ51" i="90"/>
  <c r="AD51" i="90" s="1"/>
  <c r="AT51" i="90" s="1"/>
  <c r="BJ55" i="90"/>
  <c r="AD55" i="90" s="1"/>
  <c r="AT55" i="90" s="1"/>
  <c r="BJ59" i="90"/>
  <c r="AD59" i="90" s="1"/>
  <c r="AT59" i="90" s="1"/>
  <c r="BJ27" i="90"/>
  <c r="AD27" i="90" s="1"/>
  <c r="AT27" i="90" s="1"/>
  <c r="BJ65" i="90"/>
  <c r="AD65" i="90" s="1"/>
  <c r="AT65" i="90" s="1"/>
  <c r="BJ69" i="90"/>
  <c r="AD69" i="90" s="1"/>
  <c r="AT69" i="90" s="1"/>
  <c r="BJ73" i="90"/>
  <c r="AD73" i="90" s="1"/>
  <c r="AT73" i="90" s="1"/>
  <c r="BJ77" i="90"/>
  <c r="AD77" i="90" s="1"/>
  <c r="AT77" i="90" s="1"/>
  <c r="BJ81" i="90"/>
  <c r="AD81" i="90" s="1"/>
  <c r="AT81" i="90" s="1"/>
  <c r="BJ85" i="90"/>
  <c r="AD85" i="90" s="1"/>
  <c r="AT85" i="90" s="1"/>
  <c r="BJ89" i="90"/>
  <c r="AD89" i="90" s="1"/>
  <c r="AT89" i="90" s="1"/>
  <c r="BJ93" i="90"/>
  <c r="AD93" i="90" s="1"/>
  <c r="AT93" i="90" s="1"/>
  <c r="BJ97" i="90"/>
  <c r="AD97" i="90" s="1"/>
  <c r="AT97" i="90" s="1"/>
  <c r="BJ101" i="90"/>
  <c r="AD101" i="90" s="1"/>
  <c r="AT101" i="90" s="1"/>
  <c r="BJ105" i="90"/>
  <c r="AD105" i="90" s="1"/>
  <c r="AT105" i="90" s="1"/>
  <c r="BJ109" i="90"/>
  <c r="AD109" i="90" s="1"/>
  <c r="AT109" i="90" s="1"/>
  <c r="BJ113" i="90"/>
  <c r="AD113" i="90" s="1"/>
  <c r="AT113" i="90" s="1"/>
  <c r="BJ117" i="90"/>
  <c r="AD117" i="90" s="1"/>
  <c r="AT117" i="90" s="1"/>
  <c r="BJ121" i="90"/>
  <c r="AD121" i="90" s="1"/>
  <c r="AT121" i="90" s="1"/>
  <c r="BJ125" i="90"/>
  <c r="AD125" i="90" s="1"/>
  <c r="AT125" i="90" s="1"/>
  <c r="BJ129" i="90"/>
  <c r="AD129" i="90" s="1"/>
  <c r="AT129" i="90" s="1"/>
  <c r="BJ133" i="90"/>
  <c r="AD133" i="90" s="1"/>
  <c r="AT133" i="90" s="1"/>
  <c r="BJ137" i="90"/>
  <c r="AD137" i="90" s="1"/>
  <c r="AT137" i="90" s="1"/>
  <c r="BJ141" i="90"/>
  <c r="AD141" i="90" s="1"/>
  <c r="AT141" i="90" s="1"/>
  <c r="BJ148" i="90"/>
  <c r="AD148" i="90" s="1"/>
  <c r="AT148" i="90" s="1"/>
  <c r="BJ150" i="90"/>
  <c r="AD150" i="90" s="1"/>
  <c r="AT150" i="90" s="1"/>
  <c r="BJ153" i="90"/>
  <c r="AD153" i="90" s="1"/>
  <c r="AT153" i="90" s="1"/>
  <c r="BJ157" i="90"/>
  <c r="AD157" i="90" s="1"/>
  <c r="AT157" i="90" s="1"/>
  <c r="BJ161" i="90"/>
  <c r="AD161" i="90" s="1"/>
  <c r="AT161" i="90" s="1"/>
  <c r="BJ165" i="90"/>
  <c r="AD165" i="90" s="1"/>
  <c r="AT165" i="90" s="1"/>
  <c r="BJ169" i="90"/>
  <c r="AD169" i="90" s="1"/>
  <c r="AT169" i="90" s="1"/>
  <c r="BJ173" i="90"/>
  <c r="AD173" i="90" s="1"/>
  <c r="AT173" i="90" s="1"/>
  <c r="BJ177" i="90"/>
  <c r="AD177" i="90" s="1"/>
  <c r="AT177" i="90" s="1"/>
  <c r="BJ181" i="90"/>
  <c r="AD181" i="90" s="1"/>
  <c r="AT181" i="90" s="1"/>
  <c r="BJ185" i="90"/>
  <c r="AD185" i="90" s="1"/>
  <c r="AT185" i="90" s="1"/>
  <c r="BJ188" i="90"/>
  <c r="AD188" i="90" s="1"/>
  <c r="AT188" i="90" s="1"/>
  <c r="BJ192" i="90"/>
  <c r="AD192" i="90" s="1"/>
  <c r="AT192" i="90" s="1"/>
  <c r="BJ197" i="90"/>
  <c r="AD197" i="90" s="1"/>
  <c r="AT197" i="90" s="1"/>
  <c r="BJ200" i="90"/>
  <c r="AD200" i="90" s="1"/>
  <c r="AT200" i="90" s="1"/>
  <c r="BJ204" i="90"/>
  <c r="AD204" i="90" s="1"/>
  <c r="AT204" i="90" s="1"/>
  <c r="BJ207" i="90"/>
  <c r="AD207" i="90" s="1"/>
  <c r="AT207" i="90" s="1"/>
  <c r="BJ220" i="90"/>
  <c r="AD220" i="90" s="1"/>
  <c r="AT220" i="90" s="1"/>
  <c r="BJ214" i="90"/>
  <c r="AD214" i="90" s="1"/>
  <c r="AT214" i="90" s="1"/>
  <c r="BJ222" i="90"/>
  <c r="AD222" i="90" s="1"/>
  <c r="AT222" i="90" s="1"/>
  <c r="BJ225" i="90"/>
  <c r="AD225" i="90" s="1"/>
  <c r="AT225" i="90" s="1"/>
  <c r="BD212" i="90"/>
  <c r="X212" i="90" s="1"/>
  <c r="AN212" i="90" s="1"/>
  <c r="BD200" i="90"/>
  <c r="X200" i="90" s="1"/>
  <c r="AN200" i="90" s="1"/>
  <c r="BD183" i="90"/>
  <c r="X183" i="90" s="1"/>
  <c r="AN183" i="90" s="1"/>
  <c r="BD167" i="90"/>
  <c r="X167" i="90" s="1"/>
  <c r="AN167" i="90" s="1"/>
  <c r="BD146" i="90"/>
  <c r="X146" i="90" s="1"/>
  <c r="AN146" i="90" s="1"/>
  <c r="BD147" i="90"/>
  <c r="X147" i="90" s="1"/>
  <c r="AN147" i="90" s="1"/>
  <c r="BD113" i="90"/>
  <c r="X113" i="90" s="1"/>
  <c r="AN113" i="90" s="1"/>
  <c r="BD101" i="90"/>
  <c r="X101" i="90" s="1"/>
  <c r="AN101" i="90" s="1"/>
  <c r="BD88" i="90"/>
  <c r="X88" i="90" s="1"/>
  <c r="AN88" i="90" s="1"/>
  <c r="BD60" i="90"/>
  <c r="X60" i="90" s="1"/>
  <c r="AN60" i="90" s="1"/>
  <c r="BD44" i="90"/>
  <c r="X44" i="90" s="1"/>
  <c r="AN44" i="90" s="1"/>
  <c r="BD28" i="90"/>
  <c r="X28" i="90" s="1"/>
  <c r="AN28" i="90" s="1"/>
  <c r="AY223" i="90"/>
  <c r="S223" i="90" s="1"/>
  <c r="AI223" i="90" s="1"/>
  <c r="AY208" i="90"/>
  <c r="S208" i="90" s="1"/>
  <c r="AI208" i="90" s="1"/>
  <c r="AY192" i="90"/>
  <c r="S192" i="90" s="1"/>
  <c r="AI192" i="90" s="1"/>
  <c r="AY175" i="90"/>
  <c r="S175" i="90" s="1"/>
  <c r="AI175" i="90" s="1"/>
  <c r="AY160" i="90"/>
  <c r="S160" i="90" s="1"/>
  <c r="AI160" i="90" s="1"/>
  <c r="AY144" i="90"/>
  <c r="S144" i="90" s="1"/>
  <c r="AI144" i="90" s="1"/>
  <c r="AY128" i="90"/>
  <c r="S128" i="90" s="1"/>
  <c r="AI128" i="90" s="1"/>
  <c r="AY112" i="90"/>
  <c r="S112" i="90" s="1"/>
  <c r="AI112" i="90" s="1"/>
  <c r="AY96" i="90"/>
  <c r="S96" i="90" s="1"/>
  <c r="AI96" i="90" s="1"/>
  <c r="AY80" i="90"/>
  <c r="S80" i="90" s="1"/>
  <c r="AI80" i="90" s="1"/>
  <c r="AY60" i="90"/>
  <c r="S60" i="90" s="1"/>
  <c r="AI60" i="90" s="1"/>
  <c r="AY44" i="90"/>
  <c r="S44" i="90" s="1"/>
  <c r="AI44" i="90" s="1"/>
  <c r="AY28" i="90"/>
  <c r="S28" i="90" s="1"/>
  <c r="AI28" i="90" s="1"/>
  <c r="BB28" i="90"/>
  <c r="V28" i="90" s="1"/>
  <c r="AL28" i="90" s="1"/>
  <c r="BB32" i="90"/>
  <c r="V32" i="90" s="1"/>
  <c r="AL32" i="90" s="1"/>
  <c r="BB36" i="90"/>
  <c r="V36" i="90" s="1"/>
  <c r="AL36" i="90" s="1"/>
  <c r="BB40" i="90"/>
  <c r="V40" i="90" s="1"/>
  <c r="AL40" i="90" s="1"/>
  <c r="BB44" i="90"/>
  <c r="V44" i="90" s="1"/>
  <c r="AL44" i="90" s="1"/>
  <c r="BB48" i="90"/>
  <c r="V48" i="90" s="1"/>
  <c r="AL48" i="90" s="1"/>
  <c r="BB52" i="90"/>
  <c r="V52" i="90" s="1"/>
  <c r="AL52" i="90" s="1"/>
  <c r="BB56" i="90"/>
  <c r="V56" i="90" s="1"/>
  <c r="AL56" i="90" s="1"/>
  <c r="BB60" i="90"/>
  <c r="V60" i="90" s="1"/>
  <c r="AL60" i="90" s="1"/>
  <c r="BB63" i="90"/>
  <c r="V63" i="90" s="1"/>
  <c r="AL63" i="90" s="1"/>
  <c r="BB67" i="90"/>
  <c r="V67" i="90" s="1"/>
  <c r="AL67" i="90" s="1"/>
  <c r="BB71" i="90"/>
  <c r="V71" i="90" s="1"/>
  <c r="AL71" i="90" s="1"/>
  <c r="BB75" i="90"/>
  <c r="V75" i="90" s="1"/>
  <c r="AL75" i="90" s="1"/>
  <c r="BB79" i="90"/>
  <c r="V79" i="90" s="1"/>
  <c r="AL79" i="90" s="1"/>
  <c r="BB83" i="90"/>
  <c r="V83" i="90" s="1"/>
  <c r="AL83" i="90" s="1"/>
  <c r="BB88" i="90"/>
  <c r="V88" i="90" s="1"/>
  <c r="AL88" i="90" s="1"/>
  <c r="BB92" i="90"/>
  <c r="V92" i="90" s="1"/>
  <c r="AL92" i="90" s="1"/>
  <c r="BB96" i="90"/>
  <c r="V96" i="90" s="1"/>
  <c r="AL96" i="90" s="1"/>
  <c r="BB100" i="90"/>
  <c r="V100" i="90" s="1"/>
  <c r="AL100" i="90" s="1"/>
  <c r="BB104" i="90"/>
  <c r="V104" i="90" s="1"/>
  <c r="AL104" i="90" s="1"/>
  <c r="BB108" i="90"/>
  <c r="V108" i="90" s="1"/>
  <c r="AL108" i="90" s="1"/>
  <c r="BB112" i="90"/>
  <c r="V112" i="90" s="1"/>
  <c r="AL112" i="90" s="1"/>
  <c r="BB116" i="90"/>
  <c r="V116" i="90" s="1"/>
  <c r="AL116" i="90" s="1"/>
  <c r="BB120" i="90"/>
  <c r="V120" i="90" s="1"/>
  <c r="AL120" i="90" s="1"/>
  <c r="BB124" i="90"/>
  <c r="V124" i="90" s="1"/>
  <c r="AL124" i="90" s="1"/>
  <c r="BB128" i="90"/>
  <c r="V128" i="90" s="1"/>
  <c r="AL128" i="90" s="1"/>
  <c r="BB132" i="90"/>
  <c r="V132" i="90" s="1"/>
  <c r="AL132" i="90" s="1"/>
  <c r="BB136" i="90"/>
  <c r="V136" i="90" s="1"/>
  <c r="AL136" i="90" s="1"/>
  <c r="BB140" i="90"/>
  <c r="V140" i="90" s="1"/>
  <c r="AL140" i="90" s="1"/>
  <c r="BB144" i="90"/>
  <c r="V144" i="90" s="1"/>
  <c r="AL144" i="90" s="1"/>
  <c r="BB150" i="90"/>
  <c r="V150" i="90" s="1"/>
  <c r="AL150" i="90" s="1"/>
  <c r="BB152" i="90"/>
  <c r="V152" i="90" s="1"/>
  <c r="AL152" i="90" s="1"/>
  <c r="BB156" i="90"/>
  <c r="V156" i="90" s="1"/>
  <c r="AL156" i="90" s="1"/>
  <c r="BB160" i="90"/>
  <c r="V160" i="90" s="1"/>
  <c r="AL160" i="90" s="1"/>
  <c r="BB164" i="90"/>
  <c r="V164" i="90" s="1"/>
  <c r="AL164" i="90" s="1"/>
  <c r="BB168" i="90"/>
  <c r="V168" i="90" s="1"/>
  <c r="AL168" i="90" s="1"/>
  <c r="BB172" i="90"/>
  <c r="V172" i="90" s="1"/>
  <c r="AL172" i="90" s="1"/>
  <c r="BB176" i="90"/>
  <c r="V176" i="90" s="1"/>
  <c r="AL176" i="90" s="1"/>
  <c r="BB180" i="90"/>
  <c r="V180" i="90" s="1"/>
  <c r="AL180" i="90" s="1"/>
  <c r="BB184" i="90"/>
  <c r="V184" i="90" s="1"/>
  <c r="AL184" i="90" s="1"/>
  <c r="BB187" i="90"/>
  <c r="V187" i="90" s="1"/>
  <c r="AL187" i="90" s="1"/>
  <c r="BB196" i="90"/>
  <c r="V196" i="90" s="1"/>
  <c r="AL196" i="90" s="1"/>
  <c r="BB195" i="90"/>
  <c r="V195" i="90" s="1"/>
  <c r="AL195" i="90" s="1"/>
  <c r="BB210" i="90"/>
  <c r="V210" i="90" s="1"/>
  <c r="AL210" i="90" s="1"/>
  <c r="BB201" i="90"/>
  <c r="V201" i="90" s="1"/>
  <c r="AL201" i="90" s="1"/>
  <c r="BB205" i="90"/>
  <c r="V205" i="90" s="1"/>
  <c r="AL205" i="90" s="1"/>
  <c r="BB216" i="90"/>
  <c r="V216" i="90" s="1"/>
  <c r="AL216" i="90" s="1"/>
  <c r="BB213" i="90"/>
  <c r="V213" i="90" s="1"/>
  <c r="AL213" i="90" s="1"/>
  <c r="BB222" i="90"/>
  <c r="V222" i="90" s="1"/>
  <c r="AL222" i="90" s="1"/>
  <c r="BB221" i="90"/>
  <c r="V221" i="90" s="1"/>
  <c r="AL221" i="90" s="1"/>
  <c r="BD151" i="90"/>
  <c r="X151" i="90" s="1"/>
  <c r="AN151" i="90" s="1"/>
  <c r="BD115" i="90"/>
  <c r="X115" i="90" s="1"/>
  <c r="AN115" i="90" s="1"/>
  <c r="BD91" i="90"/>
  <c r="X91" i="90" s="1"/>
  <c r="AN91" i="90" s="1"/>
  <c r="AY207" i="90"/>
  <c r="S207" i="90" s="1"/>
  <c r="AI207" i="90" s="1"/>
  <c r="AY159" i="90"/>
  <c r="S159" i="90" s="1"/>
  <c r="AI159" i="90" s="1"/>
  <c r="AY111" i="90"/>
  <c r="S111" i="90" s="1"/>
  <c r="AI111" i="90" s="1"/>
  <c r="BI28" i="90"/>
  <c r="AC28" i="90" s="1"/>
  <c r="AS28" i="90" s="1"/>
  <c r="BI32" i="90"/>
  <c r="AC32" i="90" s="1"/>
  <c r="AS32" i="90" s="1"/>
  <c r="BI36" i="90"/>
  <c r="AC36" i="90" s="1"/>
  <c r="AS36" i="90" s="1"/>
  <c r="BI40" i="90"/>
  <c r="AC40" i="90" s="1"/>
  <c r="AS40" i="90" s="1"/>
  <c r="BI44" i="90"/>
  <c r="AC44" i="90" s="1"/>
  <c r="AS44" i="90" s="1"/>
  <c r="BI48" i="90"/>
  <c r="AC48" i="90" s="1"/>
  <c r="AS48" i="90" s="1"/>
  <c r="BI52" i="90"/>
  <c r="AC52" i="90" s="1"/>
  <c r="AS52" i="90" s="1"/>
  <c r="BI56" i="90"/>
  <c r="AC56" i="90" s="1"/>
  <c r="AS56" i="90" s="1"/>
  <c r="BI60" i="90"/>
  <c r="AC60" i="90" s="1"/>
  <c r="AS60" i="90" s="1"/>
  <c r="BI64" i="90"/>
  <c r="AC64" i="90" s="1"/>
  <c r="AS64" i="90" s="1"/>
  <c r="BI88" i="90"/>
  <c r="AC88" i="90" s="1"/>
  <c r="AS88" i="90" s="1"/>
  <c r="BI65" i="90"/>
  <c r="AC65" i="90" s="1"/>
  <c r="AS65" i="90" s="1"/>
  <c r="BI69" i="90"/>
  <c r="AC69" i="90" s="1"/>
  <c r="AS69" i="90" s="1"/>
  <c r="BI73" i="90"/>
  <c r="AC73" i="90" s="1"/>
  <c r="AS73" i="90" s="1"/>
  <c r="BI77" i="90"/>
  <c r="AC77" i="90" s="1"/>
  <c r="AS77" i="90" s="1"/>
  <c r="BI81" i="90"/>
  <c r="AC81" i="90" s="1"/>
  <c r="AS81" i="90" s="1"/>
  <c r="BI92" i="90"/>
  <c r="AC92" i="90" s="1"/>
  <c r="AS92" i="90" s="1"/>
  <c r="BI96" i="90"/>
  <c r="AC96" i="90" s="1"/>
  <c r="AS96" i="90" s="1"/>
  <c r="BI100" i="90"/>
  <c r="AC100" i="90" s="1"/>
  <c r="AS100" i="90" s="1"/>
  <c r="BI104" i="90"/>
  <c r="AC104" i="90" s="1"/>
  <c r="AS104" i="90" s="1"/>
  <c r="BI108" i="90"/>
  <c r="AC108" i="90" s="1"/>
  <c r="AS108" i="90" s="1"/>
  <c r="BI112" i="90"/>
  <c r="AC112" i="90" s="1"/>
  <c r="AS112" i="90" s="1"/>
  <c r="BI116" i="90"/>
  <c r="AC116" i="90" s="1"/>
  <c r="AS116" i="90" s="1"/>
  <c r="BI120" i="90"/>
  <c r="AC120" i="90" s="1"/>
  <c r="AS120" i="90" s="1"/>
  <c r="BI124" i="90"/>
  <c r="AC124" i="90" s="1"/>
  <c r="AS124" i="90" s="1"/>
  <c r="BI128" i="90"/>
  <c r="AC128" i="90" s="1"/>
  <c r="AS128" i="90" s="1"/>
  <c r="BI132" i="90"/>
  <c r="AC132" i="90" s="1"/>
  <c r="AS132" i="90" s="1"/>
  <c r="BI135" i="90"/>
  <c r="AC135" i="90" s="1"/>
  <c r="AS135" i="90" s="1"/>
  <c r="BI139" i="90"/>
  <c r="AC139" i="90" s="1"/>
  <c r="AS139" i="90" s="1"/>
  <c r="BI143" i="90"/>
  <c r="AC143" i="90" s="1"/>
  <c r="AS143" i="90" s="1"/>
  <c r="BI146" i="90"/>
  <c r="AC146" i="90" s="1"/>
  <c r="AS146" i="90" s="1"/>
  <c r="BI150" i="90"/>
  <c r="AC150" i="90" s="1"/>
  <c r="AS150" i="90" s="1"/>
  <c r="BI154" i="90"/>
  <c r="AC154" i="90" s="1"/>
  <c r="AS154" i="90" s="1"/>
  <c r="BI158" i="90"/>
  <c r="AC158" i="90" s="1"/>
  <c r="AS158" i="90" s="1"/>
  <c r="BI164" i="90"/>
  <c r="AC164" i="90" s="1"/>
  <c r="AS164" i="90" s="1"/>
  <c r="BI168" i="90"/>
  <c r="AC168" i="90" s="1"/>
  <c r="AS168" i="90" s="1"/>
  <c r="BI172" i="90"/>
  <c r="AC172" i="90" s="1"/>
  <c r="AS172" i="90" s="1"/>
  <c r="BI175" i="90"/>
  <c r="AC175" i="90" s="1"/>
  <c r="AS175" i="90" s="1"/>
  <c r="BI179" i="90"/>
  <c r="AC179" i="90" s="1"/>
  <c r="AS179" i="90" s="1"/>
  <c r="BI183" i="90"/>
  <c r="AC183" i="90" s="1"/>
  <c r="AS183" i="90" s="1"/>
  <c r="BI188" i="90"/>
  <c r="AC188" i="90" s="1"/>
  <c r="AS188" i="90" s="1"/>
  <c r="BI191" i="90"/>
  <c r="AC191" i="90" s="1"/>
  <c r="AS191" i="90" s="1"/>
  <c r="BI196" i="90"/>
  <c r="AC196" i="90" s="1"/>
  <c r="AS196" i="90" s="1"/>
  <c r="BI200" i="90"/>
  <c r="AC200" i="90" s="1"/>
  <c r="AS200" i="90" s="1"/>
  <c r="BI204" i="90"/>
  <c r="AC204" i="90" s="1"/>
  <c r="AS204" i="90" s="1"/>
  <c r="BI207" i="90"/>
  <c r="AC207" i="90" s="1"/>
  <c r="AS207" i="90" s="1"/>
  <c r="BI211" i="90"/>
  <c r="AC211" i="90" s="1"/>
  <c r="AS211" i="90" s="1"/>
  <c r="BI221" i="90"/>
  <c r="AC221" i="90" s="1"/>
  <c r="AS221" i="90" s="1"/>
  <c r="BI219" i="90"/>
  <c r="AC219" i="90" s="1"/>
  <c r="AS219" i="90" s="1"/>
  <c r="BD199" i="90"/>
  <c r="X199" i="90" s="1"/>
  <c r="AN199" i="90" s="1"/>
  <c r="BD173" i="90"/>
  <c r="X173" i="90" s="1"/>
  <c r="AN173" i="90" s="1"/>
  <c r="BD118" i="90"/>
  <c r="X118" i="90" s="1"/>
  <c r="AN118" i="90" s="1"/>
  <c r="AY214" i="90"/>
  <c r="S214" i="90" s="1"/>
  <c r="AI214" i="90" s="1"/>
  <c r="AY198" i="90"/>
  <c r="S198" i="90" s="1"/>
  <c r="AI198" i="90" s="1"/>
  <c r="AY182" i="90"/>
  <c r="S182" i="90" s="1"/>
  <c r="AI182" i="90" s="1"/>
  <c r="AY165" i="90"/>
  <c r="S165" i="90" s="1"/>
  <c r="AI165" i="90" s="1"/>
  <c r="AY150" i="90"/>
  <c r="S150" i="90" s="1"/>
  <c r="AI150" i="90" s="1"/>
  <c r="AY134" i="90"/>
  <c r="S134" i="90" s="1"/>
  <c r="AI134" i="90" s="1"/>
  <c r="AY118" i="90"/>
  <c r="S118" i="90" s="1"/>
  <c r="AI118" i="90" s="1"/>
  <c r="AY102" i="90"/>
  <c r="S102" i="90" s="1"/>
  <c r="AI102" i="90" s="1"/>
  <c r="AY86" i="90"/>
  <c r="S86" i="90" s="1"/>
  <c r="AI86" i="90" s="1"/>
  <c r="AY67" i="90"/>
  <c r="S67" i="90" s="1"/>
  <c r="AI67" i="90" s="1"/>
  <c r="AY50" i="90"/>
  <c r="S50" i="90" s="1"/>
  <c r="AI50" i="90" s="1"/>
  <c r="AY34" i="90"/>
  <c r="S34" i="90" s="1"/>
  <c r="AI34" i="90" s="1"/>
  <c r="BE175" i="90"/>
  <c r="Y175" i="90" s="1"/>
  <c r="AO175" i="90" s="1"/>
  <c r="BE179" i="90"/>
  <c r="Y179" i="90" s="1"/>
  <c r="AO179" i="90" s="1"/>
  <c r="BE183" i="90"/>
  <c r="Y183" i="90" s="1"/>
  <c r="AO183" i="90" s="1"/>
  <c r="BE187" i="90"/>
  <c r="Y187" i="90" s="1"/>
  <c r="AO187" i="90" s="1"/>
  <c r="BE195" i="90"/>
  <c r="Y195" i="90" s="1"/>
  <c r="AO195" i="90" s="1"/>
  <c r="BE199" i="90"/>
  <c r="Y199" i="90" s="1"/>
  <c r="AO199" i="90" s="1"/>
  <c r="BE203" i="90"/>
  <c r="Y203" i="90" s="1"/>
  <c r="AO203" i="90" s="1"/>
  <c r="BH85" i="90"/>
  <c r="AB85" i="90" s="1"/>
  <c r="AR85" i="90" s="1"/>
  <c r="BH89" i="90"/>
  <c r="AB89" i="90" s="1"/>
  <c r="AR89" i="90" s="1"/>
  <c r="BH92" i="90"/>
  <c r="AB92" i="90" s="1"/>
  <c r="AR92" i="90" s="1"/>
  <c r="BH96" i="90"/>
  <c r="AB96" i="90" s="1"/>
  <c r="AR96" i="90" s="1"/>
  <c r="BH100" i="90"/>
  <c r="AB100" i="90" s="1"/>
  <c r="AR100" i="90" s="1"/>
  <c r="BH104" i="90"/>
  <c r="AB104" i="90" s="1"/>
  <c r="AR104" i="90" s="1"/>
  <c r="BH108" i="90"/>
  <c r="AB108" i="90" s="1"/>
  <c r="AR108" i="90" s="1"/>
  <c r="BH112" i="90"/>
  <c r="AB112" i="90" s="1"/>
  <c r="AR112" i="90" s="1"/>
  <c r="BH121" i="90"/>
  <c r="AB121" i="90" s="1"/>
  <c r="AR121" i="90" s="1"/>
  <c r="BH125" i="90"/>
  <c r="AB125" i="90" s="1"/>
  <c r="AR125" i="90" s="1"/>
  <c r="BH129" i="90"/>
  <c r="AB129" i="90" s="1"/>
  <c r="AR129" i="90" s="1"/>
  <c r="BH133" i="90"/>
  <c r="AB133" i="90" s="1"/>
  <c r="AR133" i="90" s="1"/>
  <c r="BH152" i="90"/>
  <c r="AB152" i="90" s="1"/>
  <c r="AR152" i="90" s="1"/>
  <c r="BH137" i="90"/>
  <c r="AB137" i="90" s="1"/>
  <c r="AR137" i="90" s="1"/>
  <c r="BH141" i="90"/>
  <c r="AB141" i="90" s="1"/>
  <c r="AR141" i="90" s="1"/>
  <c r="BH164" i="90"/>
  <c r="AB164" i="90" s="1"/>
  <c r="AR164" i="90" s="1"/>
  <c r="BH168" i="90"/>
  <c r="AB168" i="90" s="1"/>
  <c r="AR168" i="90" s="1"/>
  <c r="BH172" i="90"/>
  <c r="AB172" i="90" s="1"/>
  <c r="AR172" i="90" s="1"/>
  <c r="BH176" i="90"/>
  <c r="AB176" i="90" s="1"/>
  <c r="AR176" i="90" s="1"/>
  <c r="BH180" i="90"/>
  <c r="AB180" i="90" s="1"/>
  <c r="AR180" i="90" s="1"/>
  <c r="BH184" i="90"/>
  <c r="AB184" i="90" s="1"/>
  <c r="AR184" i="90" s="1"/>
  <c r="BH188" i="90"/>
  <c r="AB188" i="90" s="1"/>
  <c r="AR188" i="90" s="1"/>
  <c r="BH201" i="90"/>
  <c r="AB201" i="90" s="1"/>
  <c r="AR201" i="90" s="1"/>
  <c r="BH209" i="90"/>
  <c r="AB209" i="90" s="1"/>
  <c r="AR209" i="90" s="1"/>
  <c r="BH220" i="90"/>
  <c r="AB220" i="90" s="1"/>
  <c r="AR220" i="90" s="1"/>
  <c r="BF28" i="90"/>
  <c r="Z28" i="90" s="1"/>
  <c r="AP28" i="90" s="1"/>
  <c r="BF32" i="90"/>
  <c r="Z32" i="90" s="1"/>
  <c r="AP32" i="90" s="1"/>
  <c r="BF36" i="90"/>
  <c r="Z36" i="90" s="1"/>
  <c r="AP36" i="90" s="1"/>
  <c r="BF40" i="90"/>
  <c r="Z40" i="90" s="1"/>
  <c r="AP40" i="90" s="1"/>
  <c r="BF44" i="90"/>
  <c r="Z44" i="90" s="1"/>
  <c r="AP44" i="90" s="1"/>
  <c r="BF48" i="90"/>
  <c r="Z48" i="90" s="1"/>
  <c r="AP48" i="90" s="1"/>
  <c r="BF52" i="90"/>
  <c r="Z52" i="90" s="1"/>
  <c r="AP52" i="90" s="1"/>
  <c r="BF56" i="90"/>
  <c r="Z56" i="90" s="1"/>
  <c r="AP56" i="90" s="1"/>
  <c r="BF60" i="90"/>
  <c r="Z60" i="90" s="1"/>
  <c r="AP60" i="90" s="1"/>
  <c r="BF63" i="90"/>
  <c r="Z63" i="90" s="1"/>
  <c r="AP63" i="90" s="1"/>
  <c r="BF67" i="90"/>
  <c r="Z67" i="90" s="1"/>
  <c r="AP67" i="90" s="1"/>
  <c r="BF71" i="90"/>
  <c r="Z71" i="90" s="1"/>
  <c r="AP71" i="90" s="1"/>
  <c r="BF75" i="90"/>
  <c r="Z75" i="90" s="1"/>
  <c r="AP75" i="90" s="1"/>
  <c r="BF79" i="90"/>
  <c r="Z79" i="90" s="1"/>
  <c r="AP79" i="90" s="1"/>
  <c r="BF83" i="90"/>
  <c r="Z83" i="90" s="1"/>
  <c r="AP83" i="90" s="1"/>
  <c r="BF88" i="90"/>
  <c r="Z88" i="90" s="1"/>
  <c r="AP88" i="90" s="1"/>
  <c r="BF92" i="90"/>
  <c r="Z92" i="90" s="1"/>
  <c r="AP92" i="90" s="1"/>
  <c r="BF96" i="90"/>
  <c r="Z96" i="90" s="1"/>
  <c r="AP96" i="90" s="1"/>
  <c r="BF100" i="90"/>
  <c r="Z100" i="90" s="1"/>
  <c r="AP100" i="90" s="1"/>
  <c r="BF104" i="90"/>
  <c r="Z104" i="90" s="1"/>
  <c r="AP104" i="90" s="1"/>
  <c r="BF108" i="90"/>
  <c r="Z108" i="90" s="1"/>
  <c r="AP108" i="90" s="1"/>
  <c r="BF112" i="90"/>
  <c r="Z112" i="90" s="1"/>
  <c r="AP112" i="90" s="1"/>
  <c r="BF116" i="90"/>
  <c r="Z116" i="90" s="1"/>
  <c r="AP116" i="90" s="1"/>
  <c r="BF120" i="90"/>
  <c r="Z120" i="90" s="1"/>
  <c r="AP120" i="90" s="1"/>
  <c r="BF124" i="90"/>
  <c r="Z124" i="90" s="1"/>
  <c r="AP124" i="90" s="1"/>
  <c r="BF128" i="90"/>
  <c r="Z128" i="90" s="1"/>
  <c r="AP128" i="90" s="1"/>
  <c r="BF132" i="90"/>
  <c r="Z132" i="90" s="1"/>
  <c r="AP132" i="90" s="1"/>
  <c r="BF136" i="90"/>
  <c r="Z136" i="90" s="1"/>
  <c r="AP136" i="90" s="1"/>
  <c r="BF140" i="90"/>
  <c r="Z140" i="90" s="1"/>
  <c r="AP140" i="90" s="1"/>
  <c r="BF144" i="90"/>
  <c r="Z144" i="90" s="1"/>
  <c r="AP144" i="90" s="1"/>
  <c r="BF145" i="90"/>
  <c r="Z145" i="90" s="1"/>
  <c r="AP145" i="90" s="1"/>
  <c r="BF152" i="90"/>
  <c r="Z152" i="90" s="1"/>
  <c r="AP152" i="90" s="1"/>
  <c r="BF156" i="90"/>
  <c r="Z156" i="90" s="1"/>
  <c r="AP156" i="90" s="1"/>
  <c r="BF160" i="90"/>
  <c r="Z160" i="90" s="1"/>
  <c r="AP160" i="90" s="1"/>
  <c r="BF163" i="90"/>
  <c r="Z163" i="90" s="1"/>
  <c r="AP163" i="90" s="1"/>
  <c r="BF167" i="90"/>
  <c r="Z167" i="90" s="1"/>
  <c r="AP167" i="90" s="1"/>
  <c r="BF171" i="90"/>
  <c r="Z171" i="90" s="1"/>
  <c r="AP171" i="90" s="1"/>
  <c r="BF176" i="90"/>
  <c r="Z176" i="90" s="1"/>
  <c r="AP176" i="90" s="1"/>
  <c r="BF180" i="90"/>
  <c r="Z180" i="90" s="1"/>
  <c r="AP180" i="90" s="1"/>
  <c r="BF184" i="90"/>
  <c r="Z184" i="90" s="1"/>
  <c r="AP184" i="90" s="1"/>
  <c r="BF188" i="90"/>
  <c r="Z188" i="90" s="1"/>
  <c r="AP188" i="90" s="1"/>
  <c r="BF192" i="90"/>
  <c r="Z192" i="90" s="1"/>
  <c r="AP192" i="90" s="1"/>
  <c r="BF196" i="90"/>
  <c r="Z196" i="90" s="1"/>
  <c r="AP196" i="90" s="1"/>
  <c r="BF209" i="90"/>
  <c r="Z209" i="90" s="1"/>
  <c r="AP209" i="90" s="1"/>
  <c r="BF201" i="90"/>
  <c r="Z201" i="90" s="1"/>
  <c r="AP201" i="90" s="1"/>
  <c r="BF205" i="90"/>
  <c r="Z205" i="90" s="1"/>
  <c r="AP205" i="90" s="1"/>
  <c r="BF217" i="90"/>
  <c r="Z217" i="90" s="1"/>
  <c r="AP217" i="90" s="1"/>
  <c r="BF214" i="90"/>
  <c r="Z214" i="90" s="1"/>
  <c r="AP214" i="90" s="1"/>
  <c r="BD195" i="90"/>
  <c r="X195" i="90" s="1"/>
  <c r="AN195" i="90" s="1"/>
  <c r="BD187" i="90"/>
  <c r="X187" i="90" s="1"/>
  <c r="AN187" i="90" s="1"/>
  <c r="BD172" i="90"/>
  <c r="X172" i="90" s="1"/>
  <c r="AN172" i="90" s="1"/>
  <c r="BD135" i="90"/>
  <c r="X135" i="90" s="1"/>
  <c r="AN135" i="90" s="1"/>
  <c r="BD127" i="90"/>
  <c r="X127" i="90" s="1"/>
  <c r="AN127" i="90" s="1"/>
  <c r="BD114" i="90"/>
  <c r="X114" i="90" s="1"/>
  <c r="AN114" i="90" s="1"/>
  <c r="BD74" i="90"/>
  <c r="X74" i="90" s="1"/>
  <c r="AN74" i="90" s="1"/>
  <c r="BD49" i="90"/>
  <c r="X49" i="90" s="1"/>
  <c r="AN49" i="90" s="1"/>
  <c r="BD33" i="90"/>
  <c r="X33" i="90" s="1"/>
  <c r="AN33" i="90" s="1"/>
  <c r="BD69" i="90"/>
  <c r="X69" i="90" s="1"/>
  <c r="AN69" i="90" s="1"/>
  <c r="AY213" i="90"/>
  <c r="S213" i="90" s="1"/>
  <c r="AI213" i="90" s="1"/>
  <c r="AY197" i="90"/>
  <c r="S197" i="90" s="1"/>
  <c r="AI197" i="90" s="1"/>
  <c r="AY181" i="90"/>
  <c r="S181" i="90" s="1"/>
  <c r="AI181" i="90" s="1"/>
  <c r="AY164" i="90"/>
  <c r="S164" i="90" s="1"/>
  <c r="AI164" i="90" s="1"/>
  <c r="AY149" i="90"/>
  <c r="S149" i="90" s="1"/>
  <c r="AI149" i="90" s="1"/>
  <c r="AY133" i="90"/>
  <c r="S133" i="90" s="1"/>
  <c r="AI133" i="90" s="1"/>
  <c r="AY117" i="90"/>
  <c r="S117" i="90" s="1"/>
  <c r="AI117" i="90" s="1"/>
  <c r="AY101" i="90"/>
  <c r="S101" i="90" s="1"/>
  <c r="AI101" i="90" s="1"/>
  <c r="AY85" i="90"/>
  <c r="S85" i="90" s="1"/>
  <c r="AI85" i="90" s="1"/>
  <c r="AY64" i="90"/>
  <c r="S64" i="90" s="1"/>
  <c r="AI64" i="90" s="1"/>
  <c r="AY49" i="90"/>
  <c r="S49" i="90" s="1"/>
  <c r="AI49" i="90" s="1"/>
  <c r="AY33" i="90"/>
  <c r="S33" i="90" s="1"/>
  <c r="AI33" i="90" s="1"/>
  <c r="BC66" i="90"/>
  <c r="W66" i="90" s="1"/>
  <c r="AM66" i="90" s="1"/>
  <c r="BC29" i="90"/>
  <c r="W29" i="90" s="1"/>
  <c r="AM29" i="90" s="1"/>
  <c r="BC33" i="90"/>
  <c r="W33" i="90" s="1"/>
  <c r="AM33" i="90" s="1"/>
  <c r="BC37" i="90"/>
  <c r="W37" i="90" s="1"/>
  <c r="AM37" i="90" s="1"/>
  <c r="BC41" i="90"/>
  <c r="W41" i="90" s="1"/>
  <c r="AM41" i="90" s="1"/>
  <c r="BC45" i="90"/>
  <c r="W45" i="90" s="1"/>
  <c r="AM45" i="90" s="1"/>
  <c r="BC49" i="90"/>
  <c r="W49" i="90" s="1"/>
  <c r="AM49" i="90" s="1"/>
  <c r="BC53" i="90"/>
  <c r="W53" i="90" s="1"/>
  <c r="AM53" i="90" s="1"/>
  <c r="BC57" i="90"/>
  <c r="W57" i="90" s="1"/>
  <c r="AM57" i="90" s="1"/>
  <c r="BC61" i="90"/>
  <c r="W61" i="90" s="1"/>
  <c r="AM61" i="90" s="1"/>
  <c r="BC27" i="90"/>
  <c r="W27" i="90" s="1"/>
  <c r="AM27" i="90" s="1"/>
  <c r="BC72" i="90"/>
  <c r="W72" i="90" s="1"/>
  <c r="AM72" i="90" s="1"/>
  <c r="BC76" i="90"/>
  <c r="W76" i="90" s="1"/>
  <c r="AM76" i="90" s="1"/>
  <c r="BC80" i="90"/>
  <c r="W80" i="90" s="1"/>
  <c r="AM80" i="90" s="1"/>
  <c r="BC84" i="90"/>
  <c r="W84" i="90" s="1"/>
  <c r="AM84" i="90" s="1"/>
  <c r="BC88" i="90"/>
  <c r="W88" i="90" s="1"/>
  <c r="AM88" i="90" s="1"/>
  <c r="BC92" i="90"/>
  <c r="W92" i="90" s="1"/>
  <c r="AM92" i="90" s="1"/>
  <c r="BC96" i="90"/>
  <c r="W96" i="90" s="1"/>
  <c r="AM96" i="90" s="1"/>
  <c r="BC100" i="90"/>
  <c r="W100" i="90" s="1"/>
  <c r="AM100" i="90" s="1"/>
  <c r="BC104" i="90"/>
  <c r="W104" i="90" s="1"/>
  <c r="AM104" i="90" s="1"/>
  <c r="BC108" i="90"/>
  <c r="W108" i="90" s="1"/>
  <c r="AM108" i="90" s="1"/>
  <c r="BC112" i="90"/>
  <c r="W112" i="90" s="1"/>
  <c r="AM112" i="90" s="1"/>
  <c r="BC116" i="90"/>
  <c r="W116" i="90" s="1"/>
  <c r="AM116" i="90" s="1"/>
  <c r="BC120" i="90"/>
  <c r="W120" i="90" s="1"/>
  <c r="AM120" i="90" s="1"/>
  <c r="BC124" i="90"/>
  <c r="W124" i="90" s="1"/>
  <c r="AM124" i="90" s="1"/>
  <c r="BC128" i="90"/>
  <c r="W128" i="90" s="1"/>
  <c r="AM128" i="90" s="1"/>
  <c r="BC132" i="90"/>
  <c r="W132" i="90" s="1"/>
  <c r="AM132" i="90" s="1"/>
  <c r="BC136" i="90"/>
  <c r="W136" i="90" s="1"/>
  <c r="AM136" i="90" s="1"/>
  <c r="BC140" i="90"/>
  <c r="W140" i="90" s="1"/>
  <c r="AM140" i="90" s="1"/>
  <c r="BC144" i="90"/>
  <c r="W144" i="90" s="1"/>
  <c r="AM144" i="90" s="1"/>
  <c r="BC148" i="90"/>
  <c r="W148" i="90" s="1"/>
  <c r="AM148" i="90" s="1"/>
  <c r="BC152" i="90"/>
  <c r="W152" i="90" s="1"/>
  <c r="AM152" i="90" s="1"/>
  <c r="BC156" i="90"/>
  <c r="W156" i="90" s="1"/>
  <c r="AM156" i="90" s="1"/>
  <c r="BC160" i="90"/>
  <c r="W160" i="90" s="1"/>
  <c r="AM160" i="90" s="1"/>
  <c r="BC162" i="90"/>
  <c r="W162" i="90" s="1"/>
  <c r="AM162" i="90" s="1"/>
  <c r="BC166" i="90"/>
  <c r="W166" i="90" s="1"/>
  <c r="AM166" i="90" s="1"/>
  <c r="BC170" i="90"/>
  <c r="W170" i="90" s="1"/>
  <c r="AM170" i="90" s="1"/>
  <c r="BC174" i="90"/>
  <c r="W174" i="90" s="1"/>
  <c r="AM174" i="90" s="1"/>
  <c r="BC180" i="90"/>
  <c r="W180" i="90" s="1"/>
  <c r="AM180" i="90" s="1"/>
  <c r="BC184" i="90"/>
  <c r="W184" i="90" s="1"/>
  <c r="AM184" i="90" s="1"/>
  <c r="BC188" i="90"/>
  <c r="W188" i="90" s="1"/>
  <c r="AM188" i="90" s="1"/>
  <c r="BC192" i="90"/>
  <c r="W192" i="90" s="1"/>
  <c r="AM192" i="90" s="1"/>
  <c r="BC196" i="90"/>
  <c r="W196" i="90" s="1"/>
  <c r="AM196" i="90" s="1"/>
  <c r="BC200" i="90"/>
  <c r="W200" i="90" s="1"/>
  <c r="AM200" i="90" s="1"/>
  <c r="BC204" i="90"/>
  <c r="W204" i="90" s="1"/>
  <c r="AM204" i="90" s="1"/>
  <c r="BC208" i="90"/>
  <c r="W208" i="90" s="1"/>
  <c r="AM208" i="90" s="1"/>
  <c r="BC212" i="90"/>
  <c r="W212" i="90" s="1"/>
  <c r="AM212" i="90" s="1"/>
  <c r="BC216" i="90"/>
  <c r="W216" i="90" s="1"/>
  <c r="AM216" i="90" s="1"/>
  <c r="BC220" i="90"/>
  <c r="W220" i="90" s="1"/>
  <c r="AM220" i="90" s="1"/>
  <c r="BC224" i="90"/>
  <c r="W224" i="90" s="1"/>
  <c r="AM224" i="90" s="1"/>
  <c r="BA27" i="90"/>
  <c r="U27" i="90" s="1"/>
  <c r="AK27" i="90" s="1"/>
  <c r="BA31" i="90"/>
  <c r="U31" i="90" s="1"/>
  <c r="AK31" i="90" s="1"/>
  <c r="BA35" i="90"/>
  <c r="U35" i="90" s="1"/>
  <c r="AK35" i="90" s="1"/>
  <c r="BA39" i="90"/>
  <c r="U39" i="90" s="1"/>
  <c r="AK39" i="90" s="1"/>
  <c r="BA43" i="90"/>
  <c r="U43" i="90" s="1"/>
  <c r="AK43" i="90" s="1"/>
  <c r="BA47" i="90"/>
  <c r="U47" i="90" s="1"/>
  <c r="AK47" i="90" s="1"/>
  <c r="BA51" i="90"/>
  <c r="U51" i="90" s="1"/>
  <c r="AK51" i="90" s="1"/>
  <c r="BA55" i="90"/>
  <c r="U55" i="90" s="1"/>
  <c r="AK55" i="90" s="1"/>
  <c r="BA59" i="90"/>
  <c r="U59" i="90" s="1"/>
  <c r="AK59" i="90" s="1"/>
  <c r="BA64" i="90"/>
  <c r="U64" i="90" s="1"/>
  <c r="AK64" i="90" s="1"/>
  <c r="BA86" i="90"/>
  <c r="U86" i="90" s="1"/>
  <c r="AK86" i="90" s="1"/>
  <c r="BA90" i="90"/>
  <c r="U90" i="90" s="1"/>
  <c r="AK90" i="90" s="1"/>
  <c r="BA67" i="90"/>
  <c r="U67" i="90" s="1"/>
  <c r="AK67" i="90" s="1"/>
  <c r="BA71" i="90"/>
  <c r="U71" i="90" s="1"/>
  <c r="AK71" i="90" s="1"/>
  <c r="BA75" i="90"/>
  <c r="U75" i="90" s="1"/>
  <c r="AK75" i="90" s="1"/>
  <c r="BA79" i="90"/>
  <c r="U79" i="90" s="1"/>
  <c r="AK79" i="90" s="1"/>
  <c r="BA83" i="90"/>
  <c r="U83" i="90" s="1"/>
  <c r="AK83" i="90" s="1"/>
  <c r="BA95" i="90"/>
  <c r="U95" i="90" s="1"/>
  <c r="AK95" i="90" s="1"/>
  <c r="BA99" i="90"/>
  <c r="U99" i="90" s="1"/>
  <c r="AK99" i="90" s="1"/>
  <c r="BA103" i="90"/>
  <c r="U103" i="90" s="1"/>
  <c r="AK103" i="90" s="1"/>
  <c r="BA107" i="90"/>
  <c r="U107" i="90" s="1"/>
  <c r="AK107" i="90" s="1"/>
  <c r="BA111" i="90"/>
  <c r="U111" i="90" s="1"/>
  <c r="AK111" i="90" s="1"/>
  <c r="BA115" i="90"/>
  <c r="U115" i="90" s="1"/>
  <c r="AK115" i="90" s="1"/>
  <c r="BA119" i="90"/>
  <c r="U119" i="90" s="1"/>
  <c r="AK119" i="90" s="1"/>
  <c r="BA123" i="90"/>
  <c r="U123" i="90" s="1"/>
  <c r="AK123" i="90" s="1"/>
  <c r="BA127" i="90"/>
  <c r="U127" i="90" s="1"/>
  <c r="AK127" i="90" s="1"/>
  <c r="BA131" i="90"/>
  <c r="U131" i="90" s="1"/>
  <c r="AK131" i="90" s="1"/>
  <c r="BA134" i="90"/>
  <c r="U134" i="90" s="1"/>
  <c r="AK134" i="90" s="1"/>
  <c r="BA138" i="90"/>
  <c r="U138" i="90" s="1"/>
  <c r="AK138" i="90" s="1"/>
  <c r="BA142" i="90"/>
  <c r="U142" i="90" s="1"/>
  <c r="AK142" i="90" s="1"/>
  <c r="BA165" i="90"/>
  <c r="U165" i="90" s="1"/>
  <c r="AK165" i="90" s="1"/>
  <c r="BA146" i="90"/>
  <c r="U146" i="90" s="1"/>
  <c r="AK146" i="90" s="1"/>
  <c r="BA150" i="90"/>
  <c r="U150" i="90" s="1"/>
  <c r="AK150" i="90" s="1"/>
  <c r="BA154" i="90"/>
  <c r="U154" i="90" s="1"/>
  <c r="AK154" i="90" s="1"/>
  <c r="BA158" i="90"/>
  <c r="U158" i="90" s="1"/>
  <c r="AK158" i="90" s="1"/>
  <c r="BA167" i="90"/>
  <c r="U167" i="90" s="1"/>
  <c r="AK167" i="90" s="1"/>
  <c r="BA171" i="90"/>
  <c r="U171" i="90" s="1"/>
  <c r="AK171" i="90" s="1"/>
  <c r="BA174" i="90"/>
  <c r="U174" i="90" s="1"/>
  <c r="AK174" i="90" s="1"/>
  <c r="BA178" i="90"/>
  <c r="U178" i="90" s="1"/>
  <c r="AK178" i="90" s="1"/>
  <c r="BA182" i="90"/>
  <c r="U182" i="90" s="1"/>
  <c r="AK182" i="90" s="1"/>
  <c r="BA187" i="90"/>
  <c r="U187" i="90" s="1"/>
  <c r="AK187" i="90" s="1"/>
  <c r="BA195" i="90"/>
  <c r="U195" i="90" s="1"/>
  <c r="AK195" i="90" s="1"/>
  <c r="BA194" i="90"/>
  <c r="U194" i="90" s="1"/>
  <c r="AK194" i="90" s="1"/>
  <c r="BA199" i="90"/>
  <c r="U199" i="90" s="1"/>
  <c r="AK199" i="90" s="1"/>
  <c r="BA203" i="90"/>
  <c r="U203" i="90" s="1"/>
  <c r="AK203" i="90" s="1"/>
  <c r="BA212" i="90"/>
  <c r="U212" i="90" s="1"/>
  <c r="AK212" i="90" s="1"/>
  <c r="BA209" i="90"/>
  <c r="U209" i="90" s="1"/>
  <c r="AK209" i="90" s="1"/>
  <c r="BA215" i="90"/>
  <c r="U215" i="90" s="1"/>
  <c r="AK215" i="90" s="1"/>
  <c r="BA218" i="90"/>
  <c r="U218" i="90" s="1"/>
  <c r="AK218" i="90" s="1"/>
  <c r="BJ32" i="90"/>
  <c r="AD32" i="90" s="1"/>
  <c r="AT32" i="90" s="1"/>
  <c r="BJ36" i="90"/>
  <c r="AD36" i="90" s="1"/>
  <c r="AT36" i="90" s="1"/>
  <c r="BJ40" i="90"/>
  <c r="AD40" i="90" s="1"/>
  <c r="AT40" i="90" s="1"/>
  <c r="BJ44" i="90"/>
  <c r="AD44" i="90" s="1"/>
  <c r="AT44" i="90" s="1"/>
  <c r="BJ48" i="90"/>
  <c r="AD48" i="90" s="1"/>
  <c r="AT48" i="90" s="1"/>
  <c r="BJ52" i="90"/>
  <c r="AD52" i="90" s="1"/>
  <c r="AT52" i="90" s="1"/>
  <c r="BJ56" i="90"/>
  <c r="AD56" i="90" s="1"/>
  <c r="AT56" i="90" s="1"/>
  <c r="BJ60" i="90"/>
  <c r="AD60" i="90" s="1"/>
  <c r="AT60" i="90" s="1"/>
  <c r="BJ28" i="90"/>
  <c r="AD28" i="90" s="1"/>
  <c r="AT28" i="90" s="1"/>
  <c r="BJ66" i="90"/>
  <c r="AD66" i="90" s="1"/>
  <c r="AT66" i="90" s="1"/>
  <c r="BJ70" i="90"/>
  <c r="AD70" i="90" s="1"/>
  <c r="AT70" i="90" s="1"/>
  <c r="BJ74" i="90"/>
  <c r="AD74" i="90" s="1"/>
  <c r="AT74" i="90" s="1"/>
  <c r="BJ78" i="90"/>
  <c r="AD78" i="90" s="1"/>
  <c r="AT78" i="90" s="1"/>
  <c r="BJ82" i="90"/>
  <c r="AD82" i="90" s="1"/>
  <c r="AT82" i="90" s="1"/>
  <c r="BJ86" i="90"/>
  <c r="AD86" i="90" s="1"/>
  <c r="AT86" i="90" s="1"/>
  <c r="BJ90" i="90"/>
  <c r="AD90" i="90" s="1"/>
  <c r="AT90" i="90" s="1"/>
  <c r="BJ94" i="90"/>
  <c r="AD94" i="90" s="1"/>
  <c r="AT94" i="90" s="1"/>
  <c r="BJ98" i="90"/>
  <c r="AD98" i="90" s="1"/>
  <c r="AT98" i="90" s="1"/>
  <c r="BJ102" i="90"/>
  <c r="AD102" i="90" s="1"/>
  <c r="AT102" i="90" s="1"/>
  <c r="BJ106" i="90"/>
  <c r="AD106" i="90" s="1"/>
  <c r="AT106" i="90" s="1"/>
  <c r="BJ110" i="90"/>
  <c r="AD110" i="90" s="1"/>
  <c r="AT110" i="90" s="1"/>
  <c r="BJ114" i="90"/>
  <c r="AD114" i="90" s="1"/>
  <c r="AT114" i="90" s="1"/>
  <c r="BJ118" i="90"/>
  <c r="AD118" i="90" s="1"/>
  <c r="AT118" i="90" s="1"/>
  <c r="BJ122" i="90"/>
  <c r="AD122" i="90" s="1"/>
  <c r="AT122" i="90" s="1"/>
  <c r="BJ126" i="90"/>
  <c r="AD126" i="90" s="1"/>
  <c r="AT126" i="90" s="1"/>
  <c r="BJ130" i="90"/>
  <c r="AD130" i="90" s="1"/>
  <c r="AT130" i="90" s="1"/>
  <c r="BJ134" i="90"/>
  <c r="AD134" i="90" s="1"/>
  <c r="AT134" i="90" s="1"/>
  <c r="BJ138" i="90"/>
  <c r="AD138" i="90" s="1"/>
  <c r="AT138" i="90" s="1"/>
  <c r="BJ142" i="90"/>
  <c r="AD142" i="90" s="1"/>
  <c r="AT142" i="90" s="1"/>
  <c r="BJ145" i="90"/>
  <c r="AD145" i="90" s="1"/>
  <c r="AT145" i="90" s="1"/>
  <c r="BJ147" i="90"/>
  <c r="AD147" i="90" s="1"/>
  <c r="AT147" i="90" s="1"/>
  <c r="BJ154" i="90"/>
  <c r="AD154" i="90" s="1"/>
  <c r="AT154" i="90" s="1"/>
  <c r="BJ158" i="90"/>
  <c r="AD158" i="90" s="1"/>
  <c r="AT158" i="90" s="1"/>
  <c r="BJ162" i="90"/>
  <c r="AD162" i="90" s="1"/>
  <c r="AT162" i="90" s="1"/>
  <c r="BJ166" i="90"/>
  <c r="AD166" i="90" s="1"/>
  <c r="AT166" i="90" s="1"/>
  <c r="BJ170" i="90"/>
  <c r="AD170" i="90" s="1"/>
  <c r="AT170" i="90" s="1"/>
  <c r="BJ174" i="90"/>
  <c r="AD174" i="90" s="1"/>
  <c r="AT174" i="90" s="1"/>
  <c r="BJ178" i="90"/>
  <c r="AD178" i="90" s="1"/>
  <c r="AT178" i="90" s="1"/>
  <c r="BJ182" i="90"/>
  <c r="AD182" i="90" s="1"/>
  <c r="AT182" i="90" s="1"/>
  <c r="BJ196" i="90"/>
  <c r="AD196" i="90" s="1"/>
  <c r="AT196" i="90" s="1"/>
  <c r="BJ189" i="90"/>
  <c r="AD189" i="90" s="1"/>
  <c r="AT189" i="90" s="1"/>
  <c r="BJ193" i="90"/>
  <c r="AD193" i="90" s="1"/>
  <c r="AT193" i="90" s="1"/>
  <c r="BJ208" i="90"/>
  <c r="AD208" i="90" s="1"/>
  <c r="AT208" i="90" s="1"/>
  <c r="BJ201" i="90"/>
  <c r="AD201" i="90" s="1"/>
  <c r="AT201" i="90" s="1"/>
  <c r="BJ205" i="90"/>
  <c r="AD205" i="90" s="1"/>
  <c r="AT205" i="90" s="1"/>
  <c r="BJ210" i="90"/>
  <c r="AD210" i="90" s="1"/>
  <c r="AT210" i="90" s="1"/>
  <c r="BJ211" i="90"/>
  <c r="AD211" i="90" s="1"/>
  <c r="AT211" i="90" s="1"/>
  <c r="BJ215" i="90"/>
  <c r="AD215" i="90" s="1"/>
  <c r="AT215" i="90" s="1"/>
  <c r="BJ223" i="90"/>
  <c r="AD223" i="90" s="1"/>
  <c r="AT223" i="90" s="1"/>
  <c r="BJ226" i="90"/>
  <c r="AD226" i="90" s="1"/>
  <c r="AT226" i="90" s="1"/>
  <c r="BD211" i="90"/>
  <c r="X211" i="90" s="1"/>
  <c r="AN211" i="90" s="1"/>
  <c r="BD196" i="90"/>
  <c r="X196" i="90" s="1"/>
  <c r="AN196" i="90" s="1"/>
  <c r="BD179" i="90"/>
  <c r="X179" i="90" s="1"/>
  <c r="AN179" i="90" s="1"/>
  <c r="BD163" i="90"/>
  <c r="X163" i="90" s="1"/>
  <c r="AN163" i="90" s="1"/>
  <c r="BD142" i="90"/>
  <c r="X142" i="90" s="1"/>
  <c r="AN142" i="90" s="1"/>
  <c r="BD121" i="90"/>
  <c r="X121" i="90" s="1"/>
  <c r="AN121" i="90" s="1"/>
  <c r="BD109" i="90"/>
  <c r="X109" i="90" s="1"/>
  <c r="AN109" i="90" s="1"/>
  <c r="BD97" i="90"/>
  <c r="X97" i="90" s="1"/>
  <c r="AN97" i="90" s="1"/>
  <c r="BD83" i="90"/>
  <c r="X83" i="90" s="1"/>
  <c r="AN83" i="90" s="1"/>
  <c r="BD56" i="90"/>
  <c r="X56" i="90" s="1"/>
  <c r="AN56" i="90" s="1"/>
  <c r="BD40" i="90"/>
  <c r="X40" i="90" s="1"/>
  <c r="AN40" i="90" s="1"/>
  <c r="BD67" i="90"/>
  <c r="X67" i="90" s="1"/>
  <c r="AN67" i="90" s="1"/>
  <c r="AY220" i="90"/>
  <c r="S220" i="90" s="1"/>
  <c r="AI220" i="90" s="1"/>
  <c r="AY204" i="90"/>
  <c r="S204" i="90" s="1"/>
  <c r="AI204" i="90" s="1"/>
  <c r="AY188" i="90"/>
  <c r="S188" i="90" s="1"/>
  <c r="AI188" i="90" s="1"/>
  <c r="AY171" i="90"/>
  <c r="S171" i="90" s="1"/>
  <c r="AI171" i="90" s="1"/>
  <c r="AY156" i="90"/>
  <c r="S156" i="90" s="1"/>
  <c r="AI156" i="90" s="1"/>
  <c r="AY140" i="90"/>
  <c r="S140" i="90" s="1"/>
  <c r="AI140" i="90" s="1"/>
  <c r="AY124" i="90"/>
  <c r="S124" i="90" s="1"/>
  <c r="AI124" i="90" s="1"/>
  <c r="AY108" i="90"/>
  <c r="S108" i="90" s="1"/>
  <c r="AI108" i="90" s="1"/>
  <c r="AY92" i="90"/>
  <c r="S92" i="90" s="1"/>
  <c r="AI92" i="90" s="1"/>
  <c r="AY76" i="90"/>
  <c r="S76" i="90" s="1"/>
  <c r="AI76" i="90" s="1"/>
  <c r="AY56" i="90"/>
  <c r="S56" i="90" s="1"/>
  <c r="AI56" i="90" s="1"/>
  <c r="AY40" i="90"/>
  <c r="S40" i="90" s="1"/>
  <c r="AI40" i="90" s="1"/>
  <c r="AY68" i="90"/>
  <c r="S68" i="90" s="1"/>
  <c r="AI68" i="90" s="1"/>
  <c r="BB29" i="90"/>
  <c r="V29" i="90" s="1"/>
  <c r="AL29" i="90" s="1"/>
  <c r="BB33" i="90"/>
  <c r="V33" i="90" s="1"/>
  <c r="AL33" i="90" s="1"/>
  <c r="BB37" i="90"/>
  <c r="V37" i="90" s="1"/>
  <c r="AL37" i="90" s="1"/>
  <c r="BB41" i="90"/>
  <c r="V41" i="90" s="1"/>
  <c r="AL41" i="90" s="1"/>
  <c r="BB45" i="90"/>
  <c r="V45" i="90" s="1"/>
  <c r="AL45" i="90" s="1"/>
  <c r="BB49" i="90"/>
  <c r="V49" i="90" s="1"/>
  <c r="AL49" i="90" s="1"/>
  <c r="BB53" i="90"/>
  <c r="V53" i="90" s="1"/>
  <c r="AL53" i="90" s="1"/>
  <c r="BB57" i="90"/>
  <c r="V57" i="90" s="1"/>
  <c r="AL57" i="90" s="1"/>
  <c r="BB61" i="90"/>
  <c r="V61" i="90" s="1"/>
  <c r="AL61" i="90" s="1"/>
  <c r="BB64" i="90"/>
  <c r="V64" i="90" s="1"/>
  <c r="AL64" i="90" s="1"/>
  <c r="BB68" i="90"/>
  <c r="V68" i="90" s="1"/>
  <c r="AL68" i="90" s="1"/>
  <c r="BB72" i="90"/>
  <c r="V72" i="90" s="1"/>
  <c r="AL72" i="90" s="1"/>
  <c r="BB76" i="90"/>
  <c r="V76" i="90" s="1"/>
  <c r="AL76" i="90" s="1"/>
  <c r="BB80" i="90"/>
  <c r="V80" i="90" s="1"/>
  <c r="AL80" i="90" s="1"/>
  <c r="BB85" i="90"/>
  <c r="V85" i="90" s="1"/>
  <c r="AL85" i="90" s="1"/>
  <c r="BB89" i="90"/>
  <c r="V89" i="90" s="1"/>
  <c r="AL89" i="90" s="1"/>
  <c r="BB93" i="90"/>
  <c r="V93" i="90" s="1"/>
  <c r="AL93" i="90" s="1"/>
  <c r="BB97" i="90"/>
  <c r="V97" i="90" s="1"/>
  <c r="AL97" i="90" s="1"/>
  <c r="BB101" i="90"/>
  <c r="V101" i="90" s="1"/>
  <c r="AL101" i="90" s="1"/>
  <c r="BB105" i="90"/>
  <c r="V105" i="90" s="1"/>
  <c r="AL105" i="90" s="1"/>
  <c r="BB109" i="90"/>
  <c r="V109" i="90" s="1"/>
  <c r="AL109" i="90" s="1"/>
  <c r="BB113" i="90"/>
  <c r="V113" i="90" s="1"/>
  <c r="AL113" i="90" s="1"/>
  <c r="BB117" i="90"/>
  <c r="V117" i="90" s="1"/>
  <c r="AL117" i="90" s="1"/>
  <c r="BB121" i="90"/>
  <c r="V121" i="90" s="1"/>
  <c r="AL121" i="90" s="1"/>
  <c r="BB125" i="90"/>
  <c r="V125" i="90" s="1"/>
  <c r="AL125" i="90" s="1"/>
  <c r="BB129" i="90"/>
  <c r="V129" i="90" s="1"/>
  <c r="AL129" i="90" s="1"/>
  <c r="BB133" i="90"/>
  <c r="V133" i="90" s="1"/>
  <c r="AL133" i="90" s="1"/>
  <c r="BB137" i="90"/>
  <c r="V137" i="90" s="1"/>
  <c r="AL137" i="90" s="1"/>
  <c r="BB141" i="90"/>
  <c r="V141" i="90" s="1"/>
  <c r="AL141" i="90" s="1"/>
  <c r="BB148" i="90"/>
  <c r="V148" i="90" s="1"/>
  <c r="AL148" i="90" s="1"/>
  <c r="BB145" i="90"/>
  <c r="V145" i="90" s="1"/>
  <c r="AL145" i="90" s="1"/>
  <c r="BB153" i="90"/>
  <c r="V153" i="90" s="1"/>
  <c r="AL153" i="90" s="1"/>
  <c r="BB157" i="90"/>
  <c r="V157" i="90" s="1"/>
  <c r="AL157" i="90" s="1"/>
  <c r="BB161" i="90"/>
  <c r="V161" i="90" s="1"/>
  <c r="AL161" i="90" s="1"/>
  <c r="BB165" i="90"/>
  <c r="V165" i="90" s="1"/>
  <c r="AL165" i="90" s="1"/>
  <c r="BB169" i="90"/>
  <c r="V169" i="90" s="1"/>
  <c r="AL169" i="90" s="1"/>
  <c r="BB173" i="90"/>
  <c r="V173" i="90" s="1"/>
  <c r="AL173" i="90" s="1"/>
  <c r="BB177" i="90"/>
  <c r="V177" i="90" s="1"/>
  <c r="AL177" i="90" s="1"/>
  <c r="BB181" i="90"/>
  <c r="V181" i="90" s="1"/>
  <c r="AL181" i="90" s="1"/>
  <c r="BB185" i="90"/>
  <c r="V185" i="90" s="1"/>
  <c r="AL185" i="90" s="1"/>
  <c r="BB188" i="90"/>
  <c r="V188" i="90" s="1"/>
  <c r="AL188" i="90" s="1"/>
  <c r="BB192" i="90"/>
  <c r="V192" i="90" s="1"/>
  <c r="AL192" i="90" s="1"/>
  <c r="BB197" i="90"/>
  <c r="V197" i="90" s="1"/>
  <c r="AL197" i="90" s="1"/>
  <c r="BB198" i="90"/>
  <c r="V198" i="90" s="1"/>
  <c r="AL198" i="90" s="1"/>
  <c r="BB202" i="90"/>
  <c r="V202" i="90" s="1"/>
  <c r="AL202" i="90" s="1"/>
  <c r="BB206" i="90"/>
  <c r="V206" i="90" s="1"/>
  <c r="AL206" i="90" s="1"/>
  <c r="BB218" i="90"/>
  <c r="V218" i="90" s="1"/>
  <c r="AL218" i="90" s="1"/>
  <c r="BB214" i="90"/>
  <c r="V214" i="90" s="1"/>
  <c r="AL214" i="90" s="1"/>
  <c r="BB220" i="90"/>
  <c r="V220" i="90" s="1"/>
  <c r="AL220" i="90" s="1"/>
  <c r="BB225" i="90"/>
  <c r="V225" i="90" s="1"/>
  <c r="AL225" i="90" s="1"/>
  <c r="BI29" i="89"/>
  <c r="AC29" i="89" s="1"/>
  <c r="AS29" i="89" s="1"/>
  <c r="BI49" i="89"/>
  <c r="AC49" i="89" s="1"/>
  <c r="AS49" i="89" s="1"/>
  <c r="BI169" i="89"/>
  <c r="AC169" i="89" s="1"/>
  <c r="AS169" i="89" s="1"/>
  <c r="BI173" i="89"/>
  <c r="AC173" i="89" s="1"/>
  <c r="AS173" i="89" s="1"/>
  <c r="BI157" i="89"/>
  <c r="AC157" i="89" s="1"/>
  <c r="AS157" i="89" s="1"/>
  <c r="BI93" i="89"/>
  <c r="AC93" i="89" s="1"/>
  <c r="AS93" i="89" s="1"/>
  <c r="BA131" i="89"/>
  <c r="U131" i="89" s="1"/>
  <c r="AK131" i="89" s="1"/>
  <c r="BI86" i="89"/>
  <c r="AC86" i="89" s="1"/>
  <c r="AS86" i="89" s="1"/>
  <c r="BI94" i="89"/>
  <c r="AC94" i="89" s="1"/>
  <c r="AS94" i="89" s="1"/>
  <c r="BI158" i="89"/>
  <c r="AC158" i="89" s="1"/>
  <c r="AS158" i="89" s="1"/>
  <c r="BI162" i="89"/>
  <c r="AC162" i="89" s="1"/>
  <c r="AS162" i="89" s="1"/>
  <c r="BI174" i="89"/>
  <c r="AC174" i="89" s="1"/>
  <c r="AS174" i="89" s="1"/>
  <c r="BI183" i="89"/>
  <c r="AC183" i="89" s="1"/>
  <c r="AS183" i="89" s="1"/>
  <c r="BD32" i="89"/>
  <c r="X32" i="89" s="1"/>
  <c r="AN32" i="89" s="1"/>
  <c r="BD100" i="89"/>
  <c r="X100" i="89" s="1"/>
  <c r="AN100" i="89" s="1"/>
  <c r="AY191" i="89"/>
  <c r="S191" i="89" s="1"/>
  <c r="AI191" i="89" s="1"/>
  <c r="AY171" i="89"/>
  <c r="S171" i="89" s="1"/>
  <c r="AI171" i="89" s="1"/>
  <c r="AY141" i="89"/>
  <c r="S141" i="89" s="1"/>
  <c r="AI141" i="89" s="1"/>
  <c r="AY127" i="89"/>
  <c r="S127" i="89" s="1"/>
  <c r="AI127" i="89" s="1"/>
  <c r="AY111" i="89"/>
  <c r="S111" i="89" s="1"/>
  <c r="AI111" i="89" s="1"/>
  <c r="BF214" i="89"/>
  <c r="Z214" i="89" s="1"/>
  <c r="AP214" i="89" s="1"/>
  <c r="BF196" i="89"/>
  <c r="Z196" i="89" s="1"/>
  <c r="AP196" i="89" s="1"/>
  <c r="BF181" i="89"/>
  <c r="Z181" i="89" s="1"/>
  <c r="AP181" i="89" s="1"/>
  <c r="BF147" i="89"/>
  <c r="Z147" i="89" s="1"/>
  <c r="AP147" i="89" s="1"/>
  <c r="BF132" i="89"/>
  <c r="Z132" i="89" s="1"/>
  <c r="AP132" i="89" s="1"/>
  <c r="BF116" i="89"/>
  <c r="Z116" i="89" s="1"/>
  <c r="AP116" i="89" s="1"/>
  <c r="BH216" i="89"/>
  <c r="AB216" i="89" s="1"/>
  <c r="AR216" i="89" s="1"/>
  <c r="BH168" i="89"/>
  <c r="AB168" i="89" s="1"/>
  <c r="AR168" i="89" s="1"/>
  <c r="BH136" i="89"/>
  <c r="AB136" i="89" s="1"/>
  <c r="AR136" i="89" s="1"/>
  <c r="BH104" i="89"/>
  <c r="AB104" i="89" s="1"/>
  <c r="AR104" i="89" s="1"/>
  <c r="BH88" i="89"/>
  <c r="AB88" i="89" s="1"/>
  <c r="AR88" i="89" s="1"/>
  <c r="BH71" i="89"/>
  <c r="AB71" i="89" s="1"/>
  <c r="AR71" i="89" s="1"/>
  <c r="AZ210" i="89"/>
  <c r="T210" i="89" s="1"/>
  <c r="AJ210" i="89" s="1"/>
  <c r="AZ194" i="89"/>
  <c r="T194" i="89" s="1"/>
  <c r="AJ194" i="89" s="1"/>
  <c r="AZ178" i="89"/>
  <c r="T178" i="89" s="1"/>
  <c r="AJ178" i="89" s="1"/>
  <c r="AZ162" i="89"/>
  <c r="T162" i="89" s="1"/>
  <c r="AJ162" i="89" s="1"/>
  <c r="AZ145" i="89"/>
  <c r="T145" i="89" s="1"/>
  <c r="AJ145" i="89" s="1"/>
  <c r="AZ113" i="89"/>
  <c r="T113" i="89" s="1"/>
  <c r="AJ113" i="89" s="1"/>
  <c r="AZ66" i="89"/>
  <c r="T66" i="89" s="1"/>
  <c r="AJ66" i="89" s="1"/>
  <c r="BB226" i="89"/>
  <c r="V226" i="89" s="1"/>
  <c r="AL226" i="89" s="1"/>
  <c r="BB184" i="89"/>
  <c r="V184" i="89" s="1"/>
  <c r="AL184" i="89" s="1"/>
  <c r="BB152" i="89"/>
  <c r="V152" i="89" s="1"/>
  <c r="AL152" i="89" s="1"/>
  <c r="BB136" i="89"/>
  <c r="V136" i="89" s="1"/>
  <c r="AL136" i="89" s="1"/>
  <c r="BB120" i="89"/>
  <c r="V120" i="89" s="1"/>
  <c r="AL120" i="89" s="1"/>
  <c r="BB82" i="89"/>
  <c r="V82" i="89" s="1"/>
  <c r="AL82" i="89" s="1"/>
  <c r="BB65" i="89"/>
  <c r="V65" i="89" s="1"/>
  <c r="AL65" i="89" s="1"/>
  <c r="BI179" i="89"/>
  <c r="AC179" i="89" s="1"/>
  <c r="AS179" i="89" s="1"/>
  <c r="BI166" i="89"/>
  <c r="AC166" i="89" s="1"/>
  <c r="AS166" i="89" s="1"/>
  <c r="BI118" i="89"/>
  <c r="AC118" i="89" s="1"/>
  <c r="AS118" i="89" s="1"/>
  <c r="BI89" i="89"/>
  <c r="AC89" i="89" s="1"/>
  <c r="AS89" i="89" s="1"/>
  <c r="BI39" i="89"/>
  <c r="AC39" i="89" s="1"/>
  <c r="AS39" i="89" s="1"/>
  <c r="BA104" i="89"/>
  <c r="U104" i="89" s="1"/>
  <c r="AK104" i="89" s="1"/>
  <c r="BA63" i="89"/>
  <c r="U63" i="89" s="1"/>
  <c r="AK63" i="89" s="1"/>
  <c r="BA47" i="89"/>
  <c r="U47" i="89" s="1"/>
  <c r="AK47" i="89" s="1"/>
  <c r="BI117" i="89"/>
  <c r="AC117" i="89" s="1"/>
  <c r="AS117" i="89" s="1"/>
  <c r="AY219" i="89"/>
  <c r="S219" i="89" s="1"/>
  <c r="AI219" i="89" s="1"/>
  <c r="AY182" i="89"/>
  <c r="S182" i="89" s="1"/>
  <c r="AI182" i="89" s="1"/>
  <c r="AY155" i="89"/>
  <c r="S155" i="89" s="1"/>
  <c r="AI155" i="89" s="1"/>
  <c r="AY123" i="89"/>
  <c r="S123" i="89" s="1"/>
  <c r="AI123" i="89" s="1"/>
  <c r="AY107" i="89"/>
  <c r="S107" i="89" s="1"/>
  <c r="AI107" i="89" s="1"/>
  <c r="AY91" i="89"/>
  <c r="S91" i="89" s="1"/>
  <c r="AI91" i="89" s="1"/>
  <c r="AY75" i="89"/>
  <c r="S75" i="89" s="1"/>
  <c r="AI75" i="89" s="1"/>
  <c r="AY59" i="89"/>
  <c r="S59" i="89" s="1"/>
  <c r="AI59" i="89" s="1"/>
  <c r="BF175" i="89"/>
  <c r="Z175" i="89" s="1"/>
  <c r="AP175" i="89" s="1"/>
  <c r="BF144" i="89"/>
  <c r="Z144" i="89" s="1"/>
  <c r="AP144" i="89" s="1"/>
  <c r="BF128" i="89"/>
  <c r="Z128" i="89" s="1"/>
  <c r="AP128" i="89" s="1"/>
  <c r="BF112" i="89"/>
  <c r="Z112" i="89" s="1"/>
  <c r="AP112" i="89" s="1"/>
  <c r="BH212" i="89"/>
  <c r="AB212" i="89" s="1"/>
  <c r="AR212" i="89" s="1"/>
  <c r="BH181" i="89"/>
  <c r="AB181" i="89" s="1"/>
  <c r="AR181" i="89" s="1"/>
  <c r="BH164" i="89"/>
  <c r="AB164" i="89" s="1"/>
  <c r="AR164" i="89" s="1"/>
  <c r="BH113" i="89"/>
  <c r="AB113" i="89" s="1"/>
  <c r="AR113" i="89" s="1"/>
  <c r="BH100" i="89"/>
  <c r="AB100" i="89" s="1"/>
  <c r="AR100" i="89" s="1"/>
  <c r="BH84" i="89"/>
  <c r="AB84" i="89" s="1"/>
  <c r="AR84" i="89" s="1"/>
  <c r="BH34" i="89"/>
  <c r="AB34" i="89" s="1"/>
  <c r="AR34" i="89" s="1"/>
  <c r="BH55" i="89"/>
  <c r="AB55" i="89" s="1"/>
  <c r="AR55" i="89" s="1"/>
  <c r="AZ223" i="89"/>
  <c r="T223" i="89" s="1"/>
  <c r="AJ223" i="89" s="1"/>
  <c r="AZ207" i="89"/>
  <c r="T207" i="89" s="1"/>
  <c r="AJ207" i="89" s="1"/>
  <c r="AZ190" i="89"/>
  <c r="T190" i="89" s="1"/>
  <c r="AJ190" i="89" s="1"/>
  <c r="AZ174" i="89"/>
  <c r="T174" i="89" s="1"/>
  <c r="AJ174" i="89" s="1"/>
  <c r="AZ158" i="89"/>
  <c r="T158" i="89" s="1"/>
  <c r="AJ158" i="89" s="1"/>
  <c r="AZ141" i="89"/>
  <c r="T141" i="89" s="1"/>
  <c r="AJ141" i="89" s="1"/>
  <c r="AZ125" i="89"/>
  <c r="T125" i="89" s="1"/>
  <c r="AJ125" i="89" s="1"/>
  <c r="AZ78" i="89"/>
  <c r="T78" i="89" s="1"/>
  <c r="AJ78" i="89" s="1"/>
  <c r="AZ27" i="89"/>
  <c r="T27" i="89" s="1"/>
  <c r="AJ27" i="89" s="1"/>
  <c r="BB195" i="89"/>
  <c r="V195" i="89" s="1"/>
  <c r="AL195" i="89" s="1"/>
  <c r="BB178" i="89"/>
  <c r="V178" i="89" s="1"/>
  <c r="AL178" i="89" s="1"/>
  <c r="BB164" i="89"/>
  <c r="V164" i="89" s="1"/>
  <c r="AL164" i="89" s="1"/>
  <c r="BB148" i="89"/>
  <c r="V148" i="89" s="1"/>
  <c r="AL148" i="89" s="1"/>
  <c r="BB116" i="89"/>
  <c r="V116" i="89" s="1"/>
  <c r="AL116" i="89" s="1"/>
  <c r="BB102" i="89"/>
  <c r="V102" i="89" s="1"/>
  <c r="AL102" i="89" s="1"/>
  <c r="BB77" i="89"/>
  <c r="V77" i="89" s="1"/>
  <c r="AL77" i="89" s="1"/>
  <c r="BB61" i="89"/>
  <c r="V61" i="89" s="1"/>
  <c r="AL61" i="89" s="1"/>
  <c r="BB45" i="89"/>
  <c r="V45" i="89" s="1"/>
  <c r="AL45" i="89" s="1"/>
  <c r="BD134" i="89"/>
  <c r="X134" i="89" s="1"/>
  <c r="AN134" i="89" s="1"/>
  <c r="BD147" i="89"/>
  <c r="X147" i="89" s="1"/>
  <c r="AN147" i="89" s="1"/>
  <c r="BD190" i="89"/>
  <c r="X190" i="89" s="1"/>
  <c r="AN190" i="89" s="1"/>
  <c r="BD173" i="89"/>
  <c r="X173" i="89" s="1"/>
  <c r="AN173" i="89" s="1"/>
  <c r="BD177" i="89"/>
  <c r="X177" i="89" s="1"/>
  <c r="AN177" i="89" s="1"/>
  <c r="BD185" i="89"/>
  <c r="X185" i="89" s="1"/>
  <c r="AN185" i="89" s="1"/>
  <c r="BD199" i="89"/>
  <c r="X199" i="89" s="1"/>
  <c r="AN199" i="89" s="1"/>
  <c r="BD204" i="89"/>
  <c r="X204" i="89" s="1"/>
  <c r="AN204" i="89" s="1"/>
  <c r="BD208" i="89"/>
  <c r="X208" i="89" s="1"/>
  <c r="AN208" i="89" s="1"/>
  <c r="BD211" i="89"/>
  <c r="X211" i="89" s="1"/>
  <c r="AN211" i="89" s="1"/>
  <c r="BD219" i="89"/>
  <c r="X219" i="89" s="1"/>
  <c r="AN219" i="89" s="1"/>
  <c r="BC83" i="89"/>
  <c r="W83" i="89" s="1"/>
  <c r="AM83" i="89" s="1"/>
  <c r="BC91" i="89"/>
  <c r="W91" i="89" s="1"/>
  <c r="AM91" i="89" s="1"/>
  <c r="BC128" i="89"/>
  <c r="W128" i="89" s="1"/>
  <c r="AM128" i="89" s="1"/>
  <c r="BC151" i="89"/>
  <c r="W151" i="89" s="1"/>
  <c r="AM151" i="89" s="1"/>
  <c r="BC185" i="89"/>
  <c r="W185" i="89" s="1"/>
  <c r="AM185" i="89" s="1"/>
  <c r="BC170" i="89"/>
  <c r="W170" i="89" s="1"/>
  <c r="AM170" i="89" s="1"/>
  <c r="BC174" i="89"/>
  <c r="W174" i="89" s="1"/>
  <c r="AM174" i="89" s="1"/>
  <c r="BC178" i="89"/>
  <c r="W178" i="89" s="1"/>
  <c r="AM178" i="89" s="1"/>
  <c r="BC184" i="89"/>
  <c r="W184" i="89" s="1"/>
  <c r="AM184" i="89" s="1"/>
  <c r="BC191" i="89"/>
  <c r="W191" i="89" s="1"/>
  <c r="AM191" i="89" s="1"/>
  <c r="BC195" i="89"/>
  <c r="W195" i="89" s="1"/>
  <c r="AM195" i="89" s="1"/>
  <c r="BC208" i="89"/>
  <c r="W208" i="89" s="1"/>
  <c r="AM208" i="89" s="1"/>
  <c r="BC211" i="89"/>
  <c r="W211" i="89" s="1"/>
  <c r="AM211" i="89" s="1"/>
  <c r="BI123" i="89"/>
  <c r="AC123" i="89" s="1"/>
  <c r="AS123" i="89" s="1"/>
  <c r="BI142" i="89"/>
  <c r="AC142" i="89" s="1"/>
  <c r="AS142" i="89" s="1"/>
  <c r="BI146" i="89"/>
  <c r="AC146" i="89" s="1"/>
  <c r="AS146" i="89" s="1"/>
  <c r="BI159" i="89"/>
  <c r="AC159" i="89" s="1"/>
  <c r="AS159" i="89" s="1"/>
  <c r="BI175" i="89"/>
  <c r="AC175" i="89" s="1"/>
  <c r="AS175" i="89" s="1"/>
  <c r="BI191" i="89"/>
  <c r="AC191" i="89" s="1"/>
  <c r="AS191" i="89" s="1"/>
  <c r="BD47" i="89"/>
  <c r="X47" i="89" s="1"/>
  <c r="AN47" i="89" s="1"/>
  <c r="BD51" i="89"/>
  <c r="X51" i="89" s="1"/>
  <c r="AN51" i="89" s="1"/>
  <c r="BD55" i="89"/>
  <c r="X55" i="89" s="1"/>
  <c r="AN55" i="89" s="1"/>
  <c r="BD59" i="89"/>
  <c r="X59" i="89" s="1"/>
  <c r="AN59" i="89" s="1"/>
  <c r="BD63" i="89"/>
  <c r="X63" i="89" s="1"/>
  <c r="AN63" i="89" s="1"/>
  <c r="BD37" i="89"/>
  <c r="X37" i="89" s="1"/>
  <c r="AN37" i="89" s="1"/>
  <c r="BD101" i="89"/>
  <c r="X101" i="89" s="1"/>
  <c r="AN101" i="89" s="1"/>
  <c r="BD110" i="89"/>
  <c r="X110" i="89" s="1"/>
  <c r="AN110" i="89" s="1"/>
  <c r="BD138" i="89"/>
  <c r="X138" i="89" s="1"/>
  <c r="AN138" i="89" s="1"/>
  <c r="BD142" i="89"/>
  <c r="X142" i="89" s="1"/>
  <c r="AN142" i="89" s="1"/>
  <c r="BD146" i="89"/>
  <c r="X146" i="89" s="1"/>
  <c r="AN146" i="89" s="1"/>
  <c r="BD155" i="89"/>
  <c r="X155" i="89" s="1"/>
  <c r="AN155" i="89" s="1"/>
  <c r="BD159" i="89"/>
  <c r="X159" i="89" s="1"/>
  <c r="AN159" i="89" s="1"/>
  <c r="BD163" i="89"/>
  <c r="X163" i="89" s="1"/>
  <c r="AN163" i="89" s="1"/>
  <c r="BD194" i="89"/>
  <c r="X194" i="89" s="1"/>
  <c r="AN194" i="89" s="1"/>
  <c r="BD174" i="89"/>
  <c r="X174" i="89" s="1"/>
  <c r="AN174" i="89" s="1"/>
  <c r="BD178" i="89"/>
  <c r="X178" i="89" s="1"/>
  <c r="AN178" i="89" s="1"/>
  <c r="BD200" i="89"/>
  <c r="X200" i="89" s="1"/>
  <c r="AN200" i="89" s="1"/>
  <c r="BD222" i="89"/>
  <c r="X222" i="89" s="1"/>
  <c r="AN222" i="89" s="1"/>
  <c r="BD225" i="89"/>
  <c r="X225" i="89" s="1"/>
  <c r="AN225" i="89" s="1"/>
  <c r="BC29" i="89"/>
  <c r="W29" i="89" s="1"/>
  <c r="AM29" i="89" s="1"/>
  <c r="BC35" i="89"/>
  <c r="W35" i="89" s="1"/>
  <c r="AM35" i="89" s="1"/>
  <c r="BC32" i="89"/>
  <c r="W32" i="89" s="1"/>
  <c r="AM32" i="89" s="1"/>
  <c r="BC39" i="89"/>
  <c r="W39" i="89" s="1"/>
  <c r="AM39" i="89" s="1"/>
  <c r="BC84" i="89"/>
  <c r="W84" i="89" s="1"/>
  <c r="AM84" i="89" s="1"/>
  <c r="BC92" i="89"/>
  <c r="W92" i="89" s="1"/>
  <c r="AM92" i="89" s="1"/>
  <c r="BC104" i="89"/>
  <c r="W104" i="89" s="1"/>
  <c r="AM104" i="89" s="1"/>
  <c r="BC112" i="89"/>
  <c r="W112" i="89" s="1"/>
  <c r="AM112" i="89" s="1"/>
  <c r="BC116" i="89"/>
  <c r="W116" i="89" s="1"/>
  <c r="AM116" i="89" s="1"/>
  <c r="BC120" i="89"/>
  <c r="W120" i="89" s="1"/>
  <c r="AM120" i="89" s="1"/>
  <c r="BC124" i="89"/>
  <c r="W124" i="89" s="1"/>
  <c r="AM124" i="89" s="1"/>
  <c r="BC129" i="89"/>
  <c r="W129" i="89" s="1"/>
  <c r="AM129" i="89" s="1"/>
  <c r="BC152" i="89"/>
  <c r="W152" i="89" s="1"/>
  <c r="AM152" i="89" s="1"/>
  <c r="BC156" i="89"/>
  <c r="W156" i="89" s="1"/>
  <c r="AM156" i="89" s="1"/>
  <c r="BC160" i="89"/>
  <c r="W160" i="89" s="1"/>
  <c r="AM160" i="89" s="1"/>
  <c r="BC164" i="89"/>
  <c r="W164" i="89" s="1"/>
  <c r="AM164" i="89" s="1"/>
  <c r="BC168" i="89"/>
  <c r="W168" i="89" s="1"/>
  <c r="AM168" i="89" s="1"/>
  <c r="BC179" i="89"/>
  <c r="W179" i="89" s="1"/>
  <c r="AM179" i="89" s="1"/>
  <c r="BC205" i="89"/>
  <c r="W205" i="89" s="1"/>
  <c r="AM205" i="89" s="1"/>
  <c r="BC204" i="89"/>
  <c r="W204" i="89" s="1"/>
  <c r="AM204" i="89" s="1"/>
  <c r="BC216" i="89"/>
  <c r="W216" i="89" s="1"/>
  <c r="AM216" i="89" s="1"/>
  <c r="BC225" i="89"/>
  <c r="W225" i="89" s="1"/>
  <c r="AM225" i="89" s="1"/>
  <c r="AY218" i="89"/>
  <c r="S218" i="89" s="1"/>
  <c r="AI218" i="89" s="1"/>
  <c r="AY180" i="89"/>
  <c r="S180" i="89" s="1"/>
  <c r="AI180" i="89" s="1"/>
  <c r="AY154" i="89"/>
  <c r="S154" i="89" s="1"/>
  <c r="AI154" i="89" s="1"/>
  <c r="AY122" i="89"/>
  <c r="S122" i="89" s="1"/>
  <c r="AI122" i="89" s="1"/>
  <c r="AY74" i="89"/>
  <c r="S74" i="89" s="1"/>
  <c r="AI74" i="89" s="1"/>
  <c r="AY58" i="89"/>
  <c r="S58" i="89" s="1"/>
  <c r="AI58" i="89" s="1"/>
  <c r="BF166" i="89"/>
  <c r="Z166" i="89" s="1"/>
  <c r="AP166" i="89" s="1"/>
  <c r="BF72" i="89"/>
  <c r="Z72" i="89" s="1"/>
  <c r="AP72" i="89" s="1"/>
  <c r="BF56" i="89"/>
  <c r="Z56" i="89" s="1"/>
  <c r="AP56" i="89" s="1"/>
  <c r="BF35" i="89"/>
  <c r="Z35" i="89" s="1"/>
  <c r="AP35" i="89" s="1"/>
  <c r="BH209" i="89"/>
  <c r="AB209" i="89" s="1"/>
  <c r="AR209" i="89" s="1"/>
  <c r="BH139" i="89"/>
  <c r="AB139" i="89" s="1"/>
  <c r="AR139" i="89" s="1"/>
  <c r="BH131" i="89"/>
  <c r="AB131" i="89" s="1"/>
  <c r="AR131" i="89" s="1"/>
  <c r="BH91" i="89"/>
  <c r="AB91" i="89" s="1"/>
  <c r="AR91" i="89" s="1"/>
  <c r="BH41" i="89"/>
  <c r="AB41" i="89" s="1"/>
  <c r="AR41" i="89" s="1"/>
  <c r="AZ221" i="89"/>
  <c r="T221" i="89" s="1"/>
  <c r="AJ221" i="89" s="1"/>
  <c r="AZ189" i="89"/>
  <c r="T189" i="89" s="1"/>
  <c r="AJ189" i="89" s="1"/>
  <c r="AZ140" i="89"/>
  <c r="T140" i="89" s="1"/>
  <c r="AJ140" i="89" s="1"/>
  <c r="AZ94" i="89"/>
  <c r="T94" i="89" s="1"/>
  <c r="AJ94" i="89" s="1"/>
  <c r="AZ64" i="89"/>
  <c r="T64" i="89" s="1"/>
  <c r="AJ64" i="89" s="1"/>
  <c r="AZ48" i="89"/>
  <c r="T48" i="89" s="1"/>
  <c r="AJ48" i="89" s="1"/>
  <c r="BI176" i="89"/>
  <c r="AC176" i="89" s="1"/>
  <c r="AS176" i="89" s="1"/>
  <c r="BI125" i="89"/>
  <c r="AC125" i="89" s="1"/>
  <c r="AS125" i="89" s="1"/>
  <c r="BI109" i="89"/>
  <c r="AC109" i="89" s="1"/>
  <c r="AS109" i="89" s="1"/>
  <c r="BI96" i="89"/>
  <c r="AC96" i="89" s="1"/>
  <c r="AS96" i="89" s="1"/>
  <c r="BI79" i="89"/>
  <c r="AC79" i="89" s="1"/>
  <c r="AS79" i="89" s="1"/>
  <c r="BI80" i="89"/>
  <c r="AC80" i="89" s="1"/>
  <c r="AS80" i="89" s="1"/>
  <c r="BI30" i="89"/>
  <c r="AC30" i="89" s="1"/>
  <c r="AS30" i="89" s="1"/>
  <c r="BI51" i="89"/>
  <c r="AC51" i="89" s="1"/>
  <c r="AS51" i="89" s="1"/>
  <c r="BA218" i="89"/>
  <c r="U218" i="89" s="1"/>
  <c r="AK218" i="89" s="1"/>
  <c r="BA186" i="89"/>
  <c r="U186" i="89" s="1"/>
  <c r="AK186" i="89" s="1"/>
  <c r="BA154" i="89"/>
  <c r="U154" i="89" s="1"/>
  <c r="AK154" i="89" s="1"/>
  <c r="BA122" i="89"/>
  <c r="U122" i="89" s="1"/>
  <c r="AK122" i="89" s="1"/>
  <c r="BA87" i="89"/>
  <c r="U87" i="89" s="1"/>
  <c r="AK87" i="89" s="1"/>
  <c r="BA74" i="89"/>
  <c r="U74" i="89" s="1"/>
  <c r="AK74" i="89" s="1"/>
  <c r="BA58" i="89"/>
  <c r="U58" i="89" s="1"/>
  <c r="AK58" i="89" s="1"/>
  <c r="BA31" i="89"/>
  <c r="U31" i="89" s="1"/>
  <c r="AK31" i="89" s="1"/>
  <c r="AY211" i="89"/>
  <c r="S211" i="89" s="1"/>
  <c r="AI211" i="89" s="1"/>
  <c r="AY195" i="89"/>
  <c r="S195" i="89" s="1"/>
  <c r="AI195" i="89" s="1"/>
  <c r="AY145" i="89"/>
  <c r="S145" i="89" s="1"/>
  <c r="AI145" i="89" s="1"/>
  <c r="AY149" i="89"/>
  <c r="S149" i="89" s="1"/>
  <c r="AI149" i="89" s="1"/>
  <c r="AY115" i="89"/>
  <c r="S115" i="89" s="1"/>
  <c r="AI115" i="89" s="1"/>
  <c r="AY99" i="89"/>
  <c r="S99" i="89" s="1"/>
  <c r="AI99" i="89" s="1"/>
  <c r="AY83" i="89"/>
  <c r="S83" i="89" s="1"/>
  <c r="AI83" i="89" s="1"/>
  <c r="AY42" i="89"/>
  <c r="S42" i="89" s="1"/>
  <c r="AI42" i="89" s="1"/>
  <c r="BF136" i="89"/>
  <c r="Z136" i="89" s="1"/>
  <c r="AP136" i="89" s="1"/>
  <c r="BF120" i="89"/>
  <c r="Z120" i="89" s="1"/>
  <c r="AP120" i="89" s="1"/>
  <c r="BF98" i="89"/>
  <c r="Z98" i="89" s="1"/>
  <c r="AP98" i="89" s="1"/>
  <c r="BH220" i="89"/>
  <c r="AB220" i="89" s="1"/>
  <c r="AR220" i="89" s="1"/>
  <c r="BH172" i="89"/>
  <c r="AB172" i="89" s="1"/>
  <c r="AR172" i="89" s="1"/>
  <c r="BH156" i="89"/>
  <c r="AB156" i="89" s="1"/>
  <c r="AR156" i="89" s="1"/>
  <c r="BH140" i="89"/>
  <c r="AB140" i="89" s="1"/>
  <c r="AR140" i="89" s="1"/>
  <c r="BH135" i="89"/>
  <c r="AB135" i="89" s="1"/>
  <c r="AR135" i="89" s="1"/>
  <c r="BH92" i="89"/>
  <c r="AB92" i="89" s="1"/>
  <c r="AR92" i="89" s="1"/>
  <c r="AZ214" i="89"/>
  <c r="T214" i="89" s="1"/>
  <c r="AJ214" i="89" s="1"/>
  <c r="AZ117" i="89"/>
  <c r="T117" i="89" s="1"/>
  <c r="AJ117" i="89" s="1"/>
  <c r="AZ103" i="89"/>
  <c r="T103" i="89" s="1"/>
  <c r="AJ103" i="89" s="1"/>
  <c r="AZ70" i="89"/>
  <c r="T70" i="89" s="1"/>
  <c r="AJ70" i="89" s="1"/>
  <c r="AZ35" i="89"/>
  <c r="T35" i="89" s="1"/>
  <c r="AJ35" i="89" s="1"/>
  <c r="BB218" i="89"/>
  <c r="V218" i="89" s="1"/>
  <c r="AL218" i="89" s="1"/>
  <c r="BB201" i="89"/>
  <c r="V201" i="89" s="1"/>
  <c r="AL201" i="89" s="1"/>
  <c r="BB180" i="89"/>
  <c r="V180" i="89" s="1"/>
  <c r="AL180" i="89" s="1"/>
  <c r="BB156" i="89"/>
  <c r="V156" i="89" s="1"/>
  <c r="AL156" i="89" s="1"/>
  <c r="BB140" i="89"/>
  <c r="V140" i="89" s="1"/>
  <c r="AL140" i="89" s="1"/>
  <c r="BB124" i="89"/>
  <c r="V124" i="89" s="1"/>
  <c r="AL124" i="89" s="1"/>
  <c r="BB111" i="89"/>
  <c r="V111" i="89" s="1"/>
  <c r="AL111" i="89" s="1"/>
  <c r="BB104" i="89"/>
  <c r="V104" i="89" s="1"/>
  <c r="AL104" i="89" s="1"/>
  <c r="BB69" i="89"/>
  <c r="V69" i="89" s="1"/>
  <c r="AL69" i="89" s="1"/>
  <c r="BB53" i="89"/>
  <c r="V53" i="89" s="1"/>
  <c r="AL53" i="89" s="1"/>
  <c r="BI213" i="89"/>
  <c r="AC213" i="89" s="1"/>
  <c r="AS213" i="89" s="1"/>
  <c r="BI200" i="89"/>
  <c r="AC200" i="89" s="1"/>
  <c r="AS200" i="89" s="1"/>
  <c r="BI165" i="89"/>
  <c r="AC165" i="89" s="1"/>
  <c r="AS165" i="89" s="1"/>
  <c r="BI150" i="89"/>
  <c r="AC150" i="89" s="1"/>
  <c r="AS150" i="89" s="1"/>
  <c r="BI128" i="89"/>
  <c r="AC128" i="89" s="1"/>
  <c r="AS128" i="89" s="1"/>
  <c r="BI114" i="89"/>
  <c r="AC114" i="89" s="1"/>
  <c r="AS114" i="89" s="1"/>
  <c r="BI101" i="89"/>
  <c r="AC101" i="89" s="1"/>
  <c r="AS101" i="89" s="1"/>
  <c r="BI35" i="89"/>
  <c r="AC35" i="89" s="1"/>
  <c r="AS35" i="89" s="1"/>
  <c r="BA203" i="89"/>
  <c r="U203" i="89" s="1"/>
  <c r="AK203" i="89" s="1"/>
  <c r="BA139" i="89"/>
  <c r="U139" i="89" s="1"/>
  <c r="AK139" i="89" s="1"/>
  <c r="BA123" i="89"/>
  <c r="U123" i="89" s="1"/>
  <c r="AK123" i="89" s="1"/>
  <c r="BA32" i="89"/>
  <c r="U32" i="89" s="1"/>
  <c r="AK32" i="89" s="1"/>
  <c r="BI44" i="89"/>
  <c r="AC44" i="89" s="1"/>
  <c r="AS44" i="89" s="1"/>
  <c r="BI64" i="89"/>
  <c r="AC64" i="89" s="1"/>
  <c r="AS64" i="89" s="1"/>
  <c r="BI143" i="89"/>
  <c r="AC143" i="89" s="1"/>
  <c r="AS143" i="89" s="1"/>
  <c r="BI152" i="89"/>
  <c r="AC152" i="89" s="1"/>
  <c r="AS152" i="89" s="1"/>
  <c r="BI192" i="89"/>
  <c r="AC192" i="89" s="1"/>
  <c r="AS192" i="89" s="1"/>
  <c r="BI206" i="89"/>
  <c r="AC206" i="89" s="1"/>
  <c r="AS206" i="89" s="1"/>
  <c r="BD48" i="89"/>
  <c r="X48" i="89" s="1"/>
  <c r="AN48" i="89" s="1"/>
  <c r="BD52" i="89"/>
  <c r="X52" i="89" s="1"/>
  <c r="AN52" i="89" s="1"/>
  <c r="BD56" i="89"/>
  <c r="X56" i="89" s="1"/>
  <c r="AN56" i="89" s="1"/>
  <c r="BD60" i="89"/>
  <c r="X60" i="89" s="1"/>
  <c r="AN60" i="89" s="1"/>
  <c r="BD64" i="89"/>
  <c r="X64" i="89" s="1"/>
  <c r="AN64" i="89" s="1"/>
  <c r="BD38" i="89"/>
  <c r="X38" i="89" s="1"/>
  <c r="AN38" i="89" s="1"/>
  <c r="BD80" i="89"/>
  <c r="X80" i="89" s="1"/>
  <c r="AN80" i="89" s="1"/>
  <c r="BD67" i="89"/>
  <c r="X67" i="89" s="1"/>
  <c r="AN67" i="89" s="1"/>
  <c r="BD71" i="89"/>
  <c r="X71" i="89" s="1"/>
  <c r="AN71" i="89" s="1"/>
  <c r="BD75" i="89"/>
  <c r="X75" i="89" s="1"/>
  <c r="AN75" i="89" s="1"/>
  <c r="BD79" i="89"/>
  <c r="X79" i="89" s="1"/>
  <c r="AN79" i="89" s="1"/>
  <c r="BD90" i="89"/>
  <c r="X90" i="89" s="1"/>
  <c r="AN90" i="89" s="1"/>
  <c r="BD102" i="89"/>
  <c r="X102" i="89" s="1"/>
  <c r="AN102" i="89" s="1"/>
  <c r="BD127" i="89"/>
  <c r="X127" i="89" s="1"/>
  <c r="AN127" i="89" s="1"/>
  <c r="BD107" i="89"/>
  <c r="X107" i="89" s="1"/>
  <c r="AN107" i="89" s="1"/>
  <c r="BD111" i="89"/>
  <c r="X111" i="89" s="1"/>
  <c r="AN111" i="89" s="1"/>
  <c r="BD115" i="89"/>
  <c r="X115" i="89" s="1"/>
  <c r="AN115" i="89" s="1"/>
  <c r="BD119" i="89"/>
  <c r="X119" i="89" s="1"/>
  <c r="AN119" i="89" s="1"/>
  <c r="BD123" i="89"/>
  <c r="X123" i="89" s="1"/>
  <c r="AN123" i="89" s="1"/>
  <c r="BD128" i="89"/>
  <c r="X128" i="89" s="1"/>
  <c r="AN128" i="89" s="1"/>
  <c r="BD131" i="89"/>
  <c r="X131" i="89" s="1"/>
  <c r="AN131" i="89" s="1"/>
  <c r="BD139" i="89"/>
  <c r="X139" i="89" s="1"/>
  <c r="AN139" i="89" s="1"/>
  <c r="BD143" i="89"/>
  <c r="X143" i="89" s="1"/>
  <c r="AN143" i="89" s="1"/>
  <c r="BD167" i="89"/>
  <c r="X167" i="89" s="1"/>
  <c r="AN167" i="89" s="1"/>
  <c r="BD169" i="89"/>
  <c r="X169" i="89" s="1"/>
  <c r="AN169" i="89" s="1"/>
  <c r="BD191" i="89"/>
  <c r="X191" i="89" s="1"/>
  <c r="AN191" i="89" s="1"/>
  <c r="BD183" i="89"/>
  <c r="X183" i="89" s="1"/>
  <c r="AN183" i="89" s="1"/>
  <c r="BD187" i="89"/>
  <c r="X187" i="89" s="1"/>
  <c r="AN187" i="89" s="1"/>
  <c r="BD206" i="89"/>
  <c r="X206" i="89" s="1"/>
  <c r="AN206" i="89" s="1"/>
  <c r="BD213" i="89"/>
  <c r="X213" i="89" s="1"/>
  <c r="AN213" i="89" s="1"/>
  <c r="BC43" i="89"/>
  <c r="W43" i="89" s="1"/>
  <c r="AM43" i="89" s="1"/>
  <c r="BC45" i="89"/>
  <c r="W45" i="89" s="1"/>
  <c r="AM45" i="89" s="1"/>
  <c r="BC49" i="89"/>
  <c r="W49" i="89" s="1"/>
  <c r="AM49" i="89" s="1"/>
  <c r="BC53" i="89"/>
  <c r="W53" i="89" s="1"/>
  <c r="AM53" i="89" s="1"/>
  <c r="AY222" i="89"/>
  <c r="S222" i="89" s="1"/>
  <c r="AI222" i="89" s="1"/>
  <c r="AY203" i="89"/>
  <c r="S203" i="89" s="1"/>
  <c r="AI203" i="89" s="1"/>
  <c r="AY170" i="89"/>
  <c r="S170" i="89" s="1"/>
  <c r="AI170" i="89" s="1"/>
  <c r="AY158" i="89"/>
  <c r="S158" i="89" s="1"/>
  <c r="AI158" i="89" s="1"/>
  <c r="AY140" i="89"/>
  <c r="S140" i="89" s="1"/>
  <c r="AI140" i="89" s="1"/>
  <c r="AY110" i="89"/>
  <c r="S110" i="89" s="1"/>
  <c r="AI110" i="89" s="1"/>
  <c r="AY31" i="89"/>
  <c r="S31" i="89" s="1"/>
  <c r="AI31" i="89" s="1"/>
  <c r="BF218" i="89"/>
  <c r="Z218" i="89" s="1"/>
  <c r="AP218" i="89" s="1"/>
  <c r="BF204" i="89"/>
  <c r="Z204" i="89" s="1"/>
  <c r="AP204" i="89" s="1"/>
  <c r="BF183" i="89"/>
  <c r="Z183" i="89" s="1"/>
  <c r="AP183" i="89" s="1"/>
  <c r="BF167" i="89"/>
  <c r="Z167" i="89" s="1"/>
  <c r="AP167" i="89" s="1"/>
  <c r="BF150" i="89"/>
  <c r="Z150" i="89" s="1"/>
  <c r="AP150" i="89" s="1"/>
  <c r="BF94" i="89"/>
  <c r="Z94" i="89" s="1"/>
  <c r="AP94" i="89" s="1"/>
  <c r="BF76" i="89"/>
  <c r="Z76" i="89" s="1"/>
  <c r="AP76" i="89" s="1"/>
  <c r="BF60" i="89"/>
  <c r="Z60" i="89" s="1"/>
  <c r="AP60" i="89" s="1"/>
  <c r="BF105" i="89"/>
  <c r="Z105" i="89" s="1"/>
  <c r="AP105" i="89" s="1"/>
  <c r="BF39" i="89"/>
  <c r="Z39" i="89" s="1"/>
  <c r="AP39" i="89" s="1"/>
  <c r="BH224" i="89"/>
  <c r="AB224" i="89" s="1"/>
  <c r="AR224" i="89" s="1"/>
  <c r="BH143" i="89"/>
  <c r="AB143" i="89" s="1"/>
  <c r="AR143" i="89" s="1"/>
  <c r="BH108" i="89"/>
  <c r="AB108" i="89" s="1"/>
  <c r="AR108" i="89" s="1"/>
  <c r="BH64" i="89"/>
  <c r="AB64" i="89" s="1"/>
  <c r="AR64" i="89" s="1"/>
  <c r="BH29" i="89"/>
  <c r="AB29" i="89" s="1"/>
  <c r="AR29" i="89" s="1"/>
  <c r="AZ193" i="89"/>
  <c r="T193" i="89" s="1"/>
  <c r="AJ193" i="89" s="1"/>
  <c r="AZ144" i="89"/>
  <c r="T144" i="89" s="1"/>
  <c r="AJ144" i="89" s="1"/>
  <c r="AZ98" i="89"/>
  <c r="T98" i="89" s="1"/>
  <c r="AJ98" i="89" s="1"/>
  <c r="AZ82" i="89"/>
  <c r="T82" i="89" s="1"/>
  <c r="AJ82" i="89" s="1"/>
  <c r="AZ52" i="89"/>
  <c r="T52" i="89" s="1"/>
  <c r="AJ52" i="89" s="1"/>
  <c r="BI212" i="89"/>
  <c r="AC212" i="89" s="1"/>
  <c r="AS212" i="89" s="1"/>
  <c r="BI199" i="89"/>
  <c r="AC199" i="89" s="1"/>
  <c r="AS199" i="89" s="1"/>
  <c r="BI100" i="89"/>
  <c r="AC100" i="89" s="1"/>
  <c r="AS100" i="89" s="1"/>
  <c r="BI67" i="89"/>
  <c r="AC67" i="89" s="1"/>
  <c r="AS67" i="89" s="1"/>
  <c r="BI55" i="89"/>
  <c r="AC55" i="89" s="1"/>
  <c r="AS55" i="89" s="1"/>
  <c r="BA190" i="89"/>
  <c r="U190" i="89" s="1"/>
  <c r="AK190" i="89" s="1"/>
  <c r="BA174" i="89"/>
  <c r="U174" i="89" s="1"/>
  <c r="AK174" i="89" s="1"/>
  <c r="BA158" i="89"/>
  <c r="U158" i="89" s="1"/>
  <c r="AK158" i="89" s="1"/>
  <c r="BA142" i="89"/>
  <c r="U142" i="89" s="1"/>
  <c r="AK142" i="89" s="1"/>
  <c r="BA103" i="89"/>
  <c r="U103" i="89" s="1"/>
  <c r="AK103" i="89" s="1"/>
  <c r="BA78" i="89"/>
  <c r="U78" i="89" s="1"/>
  <c r="AK78" i="89" s="1"/>
  <c r="BA62" i="89"/>
  <c r="U62" i="89" s="1"/>
  <c r="AK62" i="89" s="1"/>
  <c r="BA46" i="89"/>
  <c r="U46" i="89" s="1"/>
  <c r="AK46" i="89" s="1"/>
  <c r="AY135" i="89"/>
  <c r="S135" i="89" s="1"/>
  <c r="AI135" i="89" s="1"/>
  <c r="AY121" i="89"/>
  <c r="S121" i="89" s="1"/>
  <c r="AI121" i="89" s="1"/>
  <c r="BH138" i="89"/>
  <c r="AB138" i="89" s="1"/>
  <c r="AR138" i="89" s="1"/>
  <c r="BH129" i="89"/>
  <c r="AB129" i="89" s="1"/>
  <c r="AR129" i="89" s="1"/>
  <c r="BH90" i="89"/>
  <c r="AB90" i="89" s="1"/>
  <c r="AR90" i="89" s="1"/>
  <c r="AZ220" i="89"/>
  <c r="T220" i="89" s="1"/>
  <c r="AJ220" i="89" s="1"/>
  <c r="AZ205" i="89"/>
  <c r="T205" i="89" s="1"/>
  <c r="AJ205" i="89" s="1"/>
  <c r="AZ188" i="89"/>
  <c r="T188" i="89" s="1"/>
  <c r="AJ188" i="89" s="1"/>
  <c r="AZ172" i="89"/>
  <c r="T172" i="89" s="1"/>
  <c r="AJ172" i="89" s="1"/>
  <c r="AZ156" i="89"/>
  <c r="T156" i="89" s="1"/>
  <c r="AJ156" i="89" s="1"/>
  <c r="AZ139" i="89"/>
  <c r="T139" i="89" s="1"/>
  <c r="AJ139" i="89" s="1"/>
  <c r="AZ123" i="89"/>
  <c r="T123" i="89" s="1"/>
  <c r="AJ123" i="89" s="1"/>
  <c r="AZ107" i="89"/>
  <c r="T107" i="89" s="1"/>
  <c r="AJ107" i="89" s="1"/>
  <c r="AZ93" i="89"/>
  <c r="T93" i="89" s="1"/>
  <c r="AJ93" i="89" s="1"/>
  <c r="AZ76" i="89"/>
  <c r="T76" i="89" s="1"/>
  <c r="AJ76" i="89" s="1"/>
  <c r="AZ41" i="89"/>
  <c r="T41" i="89" s="1"/>
  <c r="AJ41" i="89" s="1"/>
  <c r="BI74" i="89"/>
  <c r="AC74" i="89" s="1"/>
  <c r="AS74" i="89" s="1"/>
  <c r="BI62" i="89"/>
  <c r="AC62" i="89" s="1"/>
  <c r="AS62" i="89" s="1"/>
  <c r="BI46" i="89"/>
  <c r="AC46" i="89" s="1"/>
  <c r="AS46" i="89" s="1"/>
  <c r="BA94" i="89"/>
  <c r="U94" i="89" s="1"/>
  <c r="AK94" i="89" s="1"/>
  <c r="BA90" i="89"/>
  <c r="U90" i="89" s="1"/>
  <c r="AK90" i="89" s="1"/>
  <c r="BA53" i="89"/>
  <c r="U53" i="89" s="1"/>
  <c r="AK53" i="89" s="1"/>
  <c r="BB223" i="89"/>
  <c r="V223" i="89" s="1"/>
  <c r="AL223" i="89" s="1"/>
  <c r="AZ227" i="89"/>
  <c r="T227" i="89" s="1"/>
  <c r="AJ227" i="89" s="1"/>
  <c r="AY146" i="89"/>
  <c r="S146" i="89" s="1"/>
  <c r="AI146" i="89" s="1"/>
  <c r="AY130" i="89"/>
  <c r="S130" i="89" s="1"/>
  <c r="AI130" i="89" s="1"/>
  <c r="AY131" i="89"/>
  <c r="S131" i="89" s="1"/>
  <c r="AI131" i="89" s="1"/>
  <c r="AZ169" i="89"/>
  <c r="T169" i="89" s="1"/>
  <c r="AJ169" i="89" s="1"/>
  <c r="AZ89" i="89"/>
  <c r="T89" i="89" s="1"/>
  <c r="AJ89" i="89" s="1"/>
  <c r="AZ72" i="89"/>
  <c r="T72" i="89" s="1"/>
  <c r="AJ72" i="89" s="1"/>
  <c r="AZ37" i="89"/>
  <c r="T37" i="89" s="1"/>
  <c r="AJ37" i="89" s="1"/>
  <c r="BI202" i="89"/>
  <c r="AC202" i="89" s="1"/>
  <c r="AS202" i="89" s="1"/>
  <c r="BI148" i="89"/>
  <c r="AC148" i="89" s="1"/>
  <c r="AS148" i="89" s="1"/>
  <c r="BI87" i="89"/>
  <c r="AC87" i="89" s="1"/>
  <c r="AS87" i="89" s="1"/>
  <c r="BI70" i="89"/>
  <c r="AC70" i="89" s="1"/>
  <c r="AS70" i="89" s="1"/>
  <c r="BI58" i="89"/>
  <c r="AC58" i="89" s="1"/>
  <c r="AS58" i="89" s="1"/>
  <c r="BA145" i="89"/>
  <c r="U145" i="89" s="1"/>
  <c r="AK145" i="89" s="1"/>
  <c r="BA113" i="89"/>
  <c r="U113" i="89" s="1"/>
  <c r="AK113" i="89" s="1"/>
  <c r="AY96" i="89"/>
  <c r="S96" i="89" s="1"/>
  <c r="AI96" i="89" s="1"/>
  <c r="BH145" i="89"/>
  <c r="AB145" i="89" s="1"/>
  <c r="AR145" i="89" s="1"/>
  <c r="BC57" i="89"/>
  <c r="W57" i="89" s="1"/>
  <c r="AM57" i="89" s="1"/>
  <c r="BC61" i="89"/>
  <c r="W61" i="89" s="1"/>
  <c r="AM61" i="89" s="1"/>
  <c r="BC65" i="89"/>
  <c r="W65" i="89" s="1"/>
  <c r="AM65" i="89" s="1"/>
  <c r="BC69" i="89"/>
  <c r="W69" i="89" s="1"/>
  <c r="AM69" i="89" s="1"/>
  <c r="BC73" i="89"/>
  <c r="W73" i="89" s="1"/>
  <c r="AM73" i="89" s="1"/>
  <c r="BC77" i="89"/>
  <c r="W77" i="89" s="1"/>
  <c r="AM77" i="89" s="1"/>
  <c r="BC81" i="89"/>
  <c r="W81" i="89" s="1"/>
  <c r="AM81" i="89" s="1"/>
  <c r="BC89" i="89"/>
  <c r="W89" i="89" s="1"/>
  <c r="AM89" i="89" s="1"/>
  <c r="BC93" i="89"/>
  <c r="W93" i="89" s="1"/>
  <c r="AM93" i="89" s="1"/>
  <c r="BC97" i="89"/>
  <c r="W97" i="89" s="1"/>
  <c r="AM97" i="89" s="1"/>
  <c r="BC101" i="89"/>
  <c r="W101" i="89" s="1"/>
  <c r="AM101" i="89" s="1"/>
  <c r="BC105" i="89"/>
  <c r="W105" i="89" s="1"/>
  <c r="AM105" i="89" s="1"/>
  <c r="BC113" i="89"/>
  <c r="W113" i="89" s="1"/>
  <c r="AM113" i="89" s="1"/>
  <c r="BC117" i="89"/>
  <c r="W117" i="89" s="1"/>
  <c r="AM117" i="89" s="1"/>
  <c r="BC121" i="89"/>
  <c r="W121" i="89" s="1"/>
  <c r="AM121" i="89" s="1"/>
  <c r="BC125" i="89"/>
  <c r="W125" i="89" s="1"/>
  <c r="AM125" i="89" s="1"/>
  <c r="BC132" i="89"/>
  <c r="W132" i="89" s="1"/>
  <c r="AM132" i="89" s="1"/>
  <c r="BC136" i="89"/>
  <c r="W136" i="89" s="1"/>
  <c r="AM136" i="89" s="1"/>
  <c r="BC140" i="89"/>
  <c r="W140" i="89" s="1"/>
  <c r="AM140" i="89" s="1"/>
  <c r="BC144" i="89"/>
  <c r="W144" i="89" s="1"/>
  <c r="AM144" i="89" s="1"/>
  <c r="BC149" i="89"/>
  <c r="W149" i="89" s="1"/>
  <c r="AM149" i="89" s="1"/>
  <c r="BC157" i="89"/>
  <c r="W157" i="89" s="1"/>
  <c r="AM157" i="89" s="1"/>
  <c r="BC161" i="89"/>
  <c r="W161" i="89" s="1"/>
  <c r="AM161" i="89" s="1"/>
  <c r="BC165" i="89"/>
  <c r="W165" i="89" s="1"/>
  <c r="AM165" i="89" s="1"/>
  <c r="BC169" i="89"/>
  <c r="W169" i="89" s="1"/>
  <c r="AM169" i="89" s="1"/>
  <c r="BC189" i="89"/>
  <c r="W189" i="89" s="1"/>
  <c r="AM189" i="89" s="1"/>
  <c r="BC193" i="89"/>
  <c r="W193" i="89" s="1"/>
  <c r="AM193" i="89" s="1"/>
  <c r="BC197" i="89"/>
  <c r="W197" i="89" s="1"/>
  <c r="AM197" i="89" s="1"/>
  <c r="BC201" i="89"/>
  <c r="W201" i="89" s="1"/>
  <c r="AM201" i="89" s="1"/>
  <c r="BC217" i="89"/>
  <c r="W217" i="89" s="1"/>
  <c r="AM217" i="89" s="1"/>
  <c r="BC220" i="89"/>
  <c r="W220" i="89" s="1"/>
  <c r="AM220" i="89" s="1"/>
  <c r="AY166" i="89"/>
  <c r="S166" i="89" s="1"/>
  <c r="AI166" i="89" s="1"/>
  <c r="AY150" i="89"/>
  <c r="S150" i="89" s="1"/>
  <c r="AI150" i="89" s="1"/>
  <c r="AY132" i="89"/>
  <c r="S132" i="89" s="1"/>
  <c r="AI132" i="89" s="1"/>
  <c r="AY86" i="89"/>
  <c r="S86" i="89" s="1"/>
  <c r="AI86" i="89" s="1"/>
  <c r="AY30" i="89"/>
  <c r="S30" i="89" s="1"/>
  <c r="AI30" i="89" s="1"/>
  <c r="BF210" i="89"/>
  <c r="Z210" i="89" s="1"/>
  <c r="AP210" i="89" s="1"/>
  <c r="BF191" i="89"/>
  <c r="Z191" i="89" s="1"/>
  <c r="AP191" i="89" s="1"/>
  <c r="BF158" i="89"/>
  <c r="Z158" i="89" s="1"/>
  <c r="AP158" i="89" s="1"/>
  <c r="BF111" i="89"/>
  <c r="Z111" i="89" s="1"/>
  <c r="AP111" i="89" s="1"/>
  <c r="BF85" i="89"/>
  <c r="Z85" i="89" s="1"/>
  <c r="AP85" i="89" s="1"/>
  <c r="BF68" i="89"/>
  <c r="Z68" i="89" s="1"/>
  <c r="AP68" i="89" s="1"/>
  <c r="BF52" i="89"/>
  <c r="Z52" i="89" s="1"/>
  <c r="AP52" i="89" s="1"/>
  <c r="BF31" i="89"/>
  <c r="Z31" i="89" s="1"/>
  <c r="AP31" i="89" s="1"/>
  <c r="BH152" i="89"/>
  <c r="AB152" i="89" s="1"/>
  <c r="AR152" i="89" s="1"/>
  <c r="AZ185" i="89"/>
  <c r="T185" i="89" s="1"/>
  <c r="AJ185" i="89" s="1"/>
  <c r="AZ170" i="89"/>
  <c r="T170" i="89" s="1"/>
  <c r="AJ170" i="89" s="1"/>
  <c r="AZ136" i="89"/>
  <c r="T136" i="89" s="1"/>
  <c r="AJ136" i="89" s="1"/>
  <c r="AZ129" i="89"/>
  <c r="T129" i="89" s="1"/>
  <c r="AJ129" i="89" s="1"/>
  <c r="AZ90" i="89"/>
  <c r="T90" i="89" s="1"/>
  <c r="AJ90" i="89" s="1"/>
  <c r="AZ60" i="89"/>
  <c r="T60" i="89" s="1"/>
  <c r="AJ60" i="89" s="1"/>
  <c r="BI121" i="89"/>
  <c r="AC121" i="89" s="1"/>
  <c r="AS121" i="89" s="1"/>
  <c r="BI135" i="89"/>
  <c r="AC135" i="89" s="1"/>
  <c r="AS135" i="89" s="1"/>
  <c r="BI75" i="89"/>
  <c r="AC75" i="89" s="1"/>
  <c r="AS75" i="89" s="1"/>
  <c r="BI63" i="89"/>
  <c r="AC63" i="89" s="1"/>
  <c r="AS63" i="89" s="1"/>
  <c r="BI47" i="89"/>
  <c r="AC47" i="89" s="1"/>
  <c r="AS47" i="89" s="1"/>
  <c r="BA166" i="89"/>
  <c r="U166" i="89" s="1"/>
  <c r="AK166" i="89" s="1"/>
  <c r="BA152" i="89"/>
  <c r="U152" i="89" s="1"/>
  <c r="AK152" i="89" s="1"/>
  <c r="BA118" i="89"/>
  <c r="U118" i="89" s="1"/>
  <c r="AK118" i="89" s="1"/>
  <c r="BA95" i="89"/>
  <c r="U95" i="89" s="1"/>
  <c r="AK95" i="89" s="1"/>
  <c r="BA70" i="89"/>
  <c r="U70" i="89" s="1"/>
  <c r="AK70" i="89" s="1"/>
  <c r="BA54" i="89"/>
  <c r="U54" i="89" s="1"/>
  <c r="AK54" i="89" s="1"/>
  <c r="AY173" i="89"/>
  <c r="S173" i="89" s="1"/>
  <c r="AI173" i="89" s="1"/>
  <c r="AY143" i="89"/>
  <c r="S143" i="89" s="1"/>
  <c r="AI143" i="89" s="1"/>
  <c r="AY97" i="89"/>
  <c r="S97" i="89" s="1"/>
  <c r="AI97" i="89" s="1"/>
  <c r="BH146" i="89"/>
  <c r="AB146" i="89" s="1"/>
  <c r="AR146" i="89" s="1"/>
  <c r="AZ212" i="89"/>
  <c r="T212" i="89" s="1"/>
  <c r="AJ212" i="89" s="1"/>
  <c r="AZ199" i="89"/>
  <c r="T199" i="89" s="1"/>
  <c r="AJ199" i="89" s="1"/>
  <c r="AZ180" i="89"/>
  <c r="T180" i="89" s="1"/>
  <c r="AJ180" i="89" s="1"/>
  <c r="AZ164" i="89"/>
  <c r="T164" i="89" s="1"/>
  <c r="AJ164" i="89" s="1"/>
  <c r="AZ148" i="89"/>
  <c r="T148" i="89" s="1"/>
  <c r="AJ148" i="89" s="1"/>
  <c r="AZ128" i="89"/>
  <c r="T128" i="89" s="1"/>
  <c r="AJ128" i="89" s="1"/>
  <c r="AZ115" i="89"/>
  <c r="T115" i="89" s="1"/>
  <c r="AJ115" i="89" s="1"/>
  <c r="AZ101" i="89"/>
  <c r="T101" i="89" s="1"/>
  <c r="AJ101" i="89" s="1"/>
  <c r="AZ85" i="89"/>
  <c r="T85" i="89" s="1"/>
  <c r="AJ85" i="89" s="1"/>
  <c r="AZ68" i="89"/>
  <c r="T68" i="89" s="1"/>
  <c r="AJ68" i="89" s="1"/>
  <c r="AZ33" i="89"/>
  <c r="T33" i="89" s="1"/>
  <c r="AJ33" i="89" s="1"/>
  <c r="BI127" i="89"/>
  <c r="AC127" i="89" s="1"/>
  <c r="AS127" i="89" s="1"/>
  <c r="BI66" i="89"/>
  <c r="AC66" i="89" s="1"/>
  <c r="AS66" i="89" s="1"/>
  <c r="BI54" i="89"/>
  <c r="AC54" i="89" s="1"/>
  <c r="AS54" i="89" s="1"/>
  <c r="BA102" i="89"/>
  <c r="U102" i="89" s="1"/>
  <c r="AK102" i="89" s="1"/>
  <c r="AY183" i="89"/>
  <c r="S183" i="89" s="1"/>
  <c r="AI183" i="89" s="1"/>
  <c r="AY138" i="89"/>
  <c r="S138" i="89" s="1"/>
  <c r="AI138" i="89" s="1"/>
  <c r="BH106" i="89"/>
  <c r="AB106" i="89" s="1"/>
  <c r="AR106" i="89" s="1"/>
  <c r="AY227" i="89"/>
  <c r="S227" i="89" s="1"/>
  <c r="AI227" i="89" s="1"/>
  <c r="BA42" i="89"/>
  <c r="U42" i="89" s="1"/>
  <c r="AK42" i="89" s="1"/>
  <c r="AY190" i="89"/>
  <c r="S190" i="89" s="1"/>
  <c r="AI190" i="89" s="1"/>
  <c r="BH207" i="89"/>
  <c r="AB207" i="89" s="1"/>
  <c r="AR207" i="89" s="1"/>
  <c r="BH192" i="89"/>
  <c r="AB192" i="89" s="1"/>
  <c r="AR192" i="89" s="1"/>
  <c r="BH175" i="89"/>
  <c r="AB175" i="89" s="1"/>
  <c r="AR175" i="89" s="1"/>
  <c r="BH159" i="89"/>
  <c r="AB159" i="89" s="1"/>
  <c r="AR159" i="89" s="1"/>
  <c r="BH124" i="89"/>
  <c r="AB124" i="89" s="1"/>
  <c r="AR124" i="89" s="1"/>
  <c r="BH95" i="89"/>
  <c r="AB95" i="89" s="1"/>
  <c r="AR95" i="89" s="1"/>
  <c r="BH78" i="89"/>
  <c r="AB78" i="89" s="1"/>
  <c r="AR78" i="89" s="1"/>
  <c r="BH50" i="89"/>
  <c r="AB50" i="89" s="1"/>
  <c r="AR50" i="89" s="1"/>
  <c r="BB215" i="89"/>
  <c r="V215" i="89" s="1"/>
  <c r="AL215" i="89" s="1"/>
  <c r="BB200" i="89"/>
  <c r="V200" i="89" s="1"/>
  <c r="AL200" i="89" s="1"/>
  <c r="BB187" i="89"/>
  <c r="V187" i="89" s="1"/>
  <c r="AL187" i="89" s="1"/>
  <c r="BB172" i="89"/>
  <c r="V172" i="89" s="1"/>
  <c r="AL172" i="89" s="1"/>
  <c r="BB155" i="89"/>
  <c r="V155" i="89" s="1"/>
  <c r="AL155" i="89" s="1"/>
  <c r="BB139" i="89"/>
  <c r="V139" i="89" s="1"/>
  <c r="AL139" i="89" s="1"/>
  <c r="BB123" i="89"/>
  <c r="V123" i="89" s="1"/>
  <c r="AL123" i="89" s="1"/>
  <c r="BB109" i="89"/>
  <c r="V109" i="89" s="1"/>
  <c r="AL109" i="89" s="1"/>
  <c r="BB101" i="89"/>
  <c r="V101" i="89" s="1"/>
  <c r="AL101" i="89" s="1"/>
  <c r="BB68" i="89"/>
  <c r="V68" i="89" s="1"/>
  <c r="AL68" i="89" s="1"/>
  <c r="BB52" i="89"/>
  <c r="V52" i="89" s="1"/>
  <c r="AL52" i="89" s="1"/>
  <c r="BB43" i="89"/>
  <c r="V43" i="89" s="1"/>
  <c r="AL43" i="89" s="1"/>
  <c r="BB27" i="89"/>
  <c r="V27" i="89" s="1"/>
  <c r="AL27" i="89" s="1"/>
  <c r="BA130" i="89"/>
  <c r="U130" i="89" s="1"/>
  <c r="AK130" i="89" s="1"/>
  <c r="BA108" i="89"/>
  <c r="U108" i="89" s="1"/>
  <c r="AK108" i="89" s="1"/>
  <c r="BA84" i="89"/>
  <c r="U84" i="89" s="1"/>
  <c r="AK84" i="89" s="1"/>
  <c r="BA41" i="89"/>
  <c r="U41" i="89" s="1"/>
  <c r="AK41" i="89" s="1"/>
  <c r="BE35" i="89"/>
  <c r="Y35" i="89" s="1"/>
  <c r="AO35" i="89" s="1"/>
  <c r="BE39" i="89"/>
  <c r="Y39" i="89" s="1"/>
  <c r="AO39" i="89" s="1"/>
  <c r="BE43" i="89"/>
  <c r="Y43" i="89" s="1"/>
  <c r="AO43" i="89" s="1"/>
  <c r="BE29" i="89"/>
  <c r="Y29" i="89" s="1"/>
  <c r="AO29" i="89" s="1"/>
  <c r="BE33" i="89"/>
  <c r="Y33" i="89" s="1"/>
  <c r="AO33" i="89" s="1"/>
  <c r="BE48" i="89"/>
  <c r="Y48" i="89" s="1"/>
  <c r="AO48" i="89" s="1"/>
  <c r="BE52" i="89"/>
  <c r="Y52" i="89" s="1"/>
  <c r="AO52" i="89" s="1"/>
  <c r="BE56" i="89"/>
  <c r="Y56" i="89" s="1"/>
  <c r="AO56" i="89" s="1"/>
  <c r="BE60" i="89"/>
  <c r="Y60" i="89" s="1"/>
  <c r="AO60" i="89" s="1"/>
  <c r="BE64" i="89"/>
  <c r="Y64" i="89" s="1"/>
  <c r="AO64" i="89" s="1"/>
  <c r="BE68" i="89"/>
  <c r="Y68" i="89" s="1"/>
  <c r="AO68" i="89" s="1"/>
  <c r="BE72" i="89"/>
  <c r="Y72" i="89" s="1"/>
  <c r="AO72" i="89" s="1"/>
  <c r="BE76" i="89"/>
  <c r="Y76" i="89" s="1"/>
  <c r="AO76" i="89" s="1"/>
  <c r="BE81" i="89"/>
  <c r="Y81" i="89" s="1"/>
  <c r="AO81" i="89" s="1"/>
  <c r="BE89" i="89"/>
  <c r="Y89" i="89" s="1"/>
  <c r="AO89" i="89" s="1"/>
  <c r="BE84" i="89"/>
  <c r="Y84" i="89" s="1"/>
  <c r="AO84" i="89" s="1"/>
  <c r="BE92" i="89"/>
  <c r="Y92" i="89" s="1"/>
  <c r="AO92" i="89" s="1"/>
  <c r="BE112" i="89"/>
  <c r="Y112" i="89" s="1"/>
  <c r="AO112" i="89" s="1"/>
  <c r="BE109" i="89"/>
  <c r="Y109" i="89" s="1"/>
  <c r="AO109" i="89" s="1"/>
  <c r="BE95" i="89"/>
  <c r="Y95" i="89" s="1"/>
  <c r="AO95" i="89" s="1"/>
  <c r="BE99" i="89"/>
  <c r="Y99" i="89" s="1"/>
  <c r="AO99" i="89" s="1"/>
  <c r="BE103" i="89"/>
  <c r="Y103" i="89" s="1"/>
  <c r="AO103" i="89" s="1"/>
  <c r="BE116" i="89"/>
  <c r="Y116" i="89" s="1"/>
  <c r="AO116" i="89" s="1"/>
  <c r="BE120" i="89"/>
  <c r="Y120" i="89" s="1"/>
  <c r="AO120" i="89" s="1"/>
  <c r="BE124" i="89"/>
  <c r="Y124" i="89" s="1"/>
  <c r="AO124" i="89" s="1"/>
  <c r="BE128" i="89"/>
  <c r="Y128" i="89" s="1"/>
  <c r="AO128" i="89" s="1"/>
  <c r="BE132" i="89"/>
  <c r="Y132" i="89" s="1"/>
  <c r="AO132" i="89" s="1"/>
  <c r="BE136" i="89"/>
  <c r="Y136" i="89" s="1"/>
  <c r="AO136" i="89" s="1"/>
  <c r="BE140" i="89"/>
  <c r="Y140" i="89" s="1"/>
  <c r="AO140" i="89" s="1"/>
  <c r="BE144" i="89"/>
  <c r="Y144" i="89" s="1"/>
  <c r="AO144" i="89" s="1"/>
  <c r="BE147" i="89"/>
  <c r="Y147" i="89" s="1"/>
  <c r="AO147" i="89" s="1"/>
  <c r="BE152" i="89"/>
  <c r="Y152" i="89" s="1"/>
  <c r="AO152" i="89" s="1"/>
  <c r="BE156" i="89"/>
  <c r="Y156" i="89" s="1"/>
  <c r="AO156" i="89" s="1"/>
  <c r="BE160" i="89"/>
  <c r="Y160" i="89" s="1"/>
  <c r="AO160" i="89" s="1"/>
  <c r="BE164" i="89"/>
  <c r="Y164" i="89" s="1"/>
  <c r="AO164" i="89" s="1"/>
  <c r="BE166" i="89"/>
  <c r="Y166" i="89" s="1"/>
  <c r="AO166" i="89" s="1"/>
  <c r="BE175" i="89"/>
  <c r="Y175" i="89" s="1"/>
  <c r="AO175" i="89" s="1"/>
  <c r="BE172" i="89"/>
  <c r="Y172" i="89" s="1"/>
  <c r="AO172" i="89" s="1"/>
  <c r="BE189" i="89"/>
  <c r="Y189" i="89" s="1"/>
  <c r="AO189" i="89" s="1"/>
  <c r="BE193" i="89"/>
  <c r="Y193" i="89" s="1"/>
  <c r="AO193" i="89" s="1"/>
  <c r="BE181" i="89"/>
  <c r="Y181" i="89" s="1"/>
  <c r="AO181" i="89" s="1"/>
  <c r="BE185" i="89"/>
  <c r="Y185" i="89" s="1"/>
  <c r="AO185" i="89" s="1"/>
  <c r="BE196" i="89"/>
  <c r="Y196" i="89" s="1"/>
  <c r="AO196" i="89" s="1"/>
  <c r="BE201" i="89"/>
  <c r="Y201" i="89" s="1"/>
  <c r="AO201" i="89" s="1"/>
  <c r="BE204" i="89"/>
  <c r="Y204" i="89" s="1"/>
  <c r="AO204" i="89" s="1"/>
  <c r="BE208" i="89"/>
  <c r="Y208" i="89" s="1"/>
  <c r="AO208" i="89" s="1"/>
  <c r="BE216" i="89"/>
  <c r="Y216" i="89" s="1"/>
  <c r="AO216" i="89" s="1"/>
  <c r="BE214" i="89"/>
  <c r="Y214" i="89" s="1"/>
  <c r="AO214" i="89" s="1"/>
  <c r="BG40" i="89"/>
  <c r="AA40" i="89" s="1"/>
  <c r="AQ40" i="89" s="1"/>
  <c r="BG44" i="89"/>
  <c r="AA44" i="89" s="1"/>
  <c r="AQ44" i="89" s="1"/>
  <c r="BG31" i="89"/>
  <c r="AA31" i="89" s="1"/>
  <c r="AQ31" i="89" s="1"/>
  <c r="BG36" i="89"/>
  <c r="AA36" i="89" s="1"/>
  <c r="AQ36" i="89" s="1"/>
  <c r="BG46" i="89"/>
  <c r="AA46" i="89" s="1"/>
  <c r="AQ46" i="89" s="1"/>
  <c r="BG50" i="89"/>
  <c r="AA50" i="89" s="1"/>
  <c r="AQ50" i="89" s="1"/>
  <c r="BG54" i="89"/>
  <c r="AA54" i="89" s="1"/>
  <c r="AQ54" i="89" s="1"/>
  <c r="BG58" i="89"/>
  <c r="AA58" i="89" s="1"/>
  <c r="AQ58" i="89" s="1"/>
  <c r="BG62" i="89"/>
  <c r="AA62" i="89" s="1"/>
  <c r="AQ62" i="89" s="1"/>
  <c r="BG66" i="89"/>
  <c r="AA66" i="89" s="1"/>
  <c r="AQ66" i="89" s="1"/>
  <c r="BG70" i="89"/>
  <c r="AA70" i="89" s="1"/>
  <c r="AQ70" i="89" s="1"/>
  <c r="BG74" i="89"/>
  <c r="AA74" i="89" s="1"/>
  <c r="AQ74" i="89" s="1"/>
  <c r="BG78" i="89"/>
  <c r="AA78" i="89" s="1"/>
  <c r="AQ78" i="89" s="1"/>
  <c r="BG82" i="89"/>
  <c r="AA82" i="89" s="1"/>
  <c r="AQ82" i="89" s="1"/>
  <c r="BG86" i="89"/>
  <c r="AA86" i="89" s="1"/>
  <c r="AQ86" i="89" s="1"/>
  <c r="BG90" i="89"/>
  <c r="AA90" i="89" s="1"/>
  <c r="AQ90" i="89" s="1"/>
  <c r="BG94" i="89"/>
  <c r="AA94" i="89" s="1"/>
  <c r="AQ94" i="89" s="1"/>
  <c r="BG98" i="89"/>
  <c r="AA98" i="89" s="1"/>
  <c r="AQ98" i="89" s="1"/>
  <c r="BG102" i="89"/>
  <c r="AA102" i="89" s="1"/>
  <c r="AQ102" i="89" s="1"/>
  <c r="BG106" i="89"/>
  <c r="AA106" i="89" s="1"/>
  <c r="AQ106" i="89" s="1"/>
  <c r="BG110" i="89"/>
  <c r="AA110" i="89" s="1"/>
  <c r="AQ110" i="89" s="1"/>
  <c r="BG114" i="89"/>
  <c r="AA114" i="89" s="1"/>
  <c r="AQ114" i="89" s="1"/>
  <c r="BG118" i="89"/>
  <c r="AA118" i="89" s="1"/>
  <c r="AQ118" i="89" s="1"/>
  <c r="BG122" i="89"/>
  <c r="AA122" i="89" s="1"/>
  <c r="AQ122" i="89" s="1"/>
  <c r="BG127" i="89"/>
  <c r="AA127" i="89" s="1"/>
  <c r="AQ127" i="89" s="1"/>
  <c r="BG148" i="89"/>
  <c r="AA148" i="89" s="1"/>
  <c r="AQ148" i="89" s="1"/>
  <c r="BG133" i="89"/>
  <c r="AA133" i="89" s="1"/>
  <c r="AQ133" i="89" s="1"/>
  <c r="BG137" i="89"/>
  <c r="AA137" i="89" s="1"/>
  <c r="AQ137" i="89" s="1"/>
  <c r="BG141" i="89"/>
  <c r="AA141" i="89" s="1"/>
  <c r="AQ141" i="89" s="1"/>
  <c r="BG145" i="89"/>
  <c r="AA145" i="89" s="1"/>
  <c r="AQ145" i="89" s="1"/>
  <c r="BG150" i="89"/>
  <c r="AA150" i="89" s="1"/>
  <c r="AQ150" i="89" s="1"/>
  <c r="BG154" i="89"/>
  <c r="AA154" i="89" s="1"/>
  <c r="AQ154" i="89" s="1"/>
  <c r="BG158" i="89"/>
  <c r="AA158" i="89" s="1"/>
  <c r="AQ158" i="89" s="1"/>
  <c r="BG162" i="89"/>
  <c r="AA162" i="89" s="1"/>
  <c r="AQ162" i="89" s="1"/>
  <c r="BG166" i="89"/>
  <c r="AA166" i="89" s="1"/>
  <c r="AQ166" i="89" s="1"/>
  <c r="BG179" i="89"/>
  <c r="AA179" i="89" s="1"/>
  <c r="AQ179" i="89" s="1"/>
  <c r="BG170" i="89"/>
  <c r="AA170" i="89" s="1"/>
  <c r="AQ170" i="89" s="1"/>
  <c r="BG174" i="89"/>
  <c r="AA174" i="89" s="1"/>
  <c r="AQ174" i="89" s="1"/>
  <c r="BG178" i="89"/>
  <c r="AA178" i="89" s="1"/>
  <c r="AQ178" i="89" s="1"/>
  <c r="BG183" i="89"/>
  <c r="AA183" i="89" s="1"/>
  <c r="AQ183" i="89" s="1"/>
  <c r="BG190" i="89"/>
  <c r="AA190" i="89" s="1"/>
  <c r="AQ190" i="89" s="1"/>
  <c r="BG194" i="89"/>
  <c r="AA194" i="89" s="1"/>
  <c r="AQ194" i="89" s="1"/>
  <c r="BG204" i="89"/>
  <c r="AA204" i="89" s="1"/>
  <c r="AQ204" i="89" s="1"/>
  <c r="BG198" i="89"/>
  <c r="AA198" i="89" s="1"/>
  <c r="AQ198" i="89" s="1"/>
  <c r="BG202" i="89"/>
  <c r="AA202" i="89" s="1"/>
  <c r="AQ202" i="89" s="1"/>
  <c r="BG210" i="89"/>
  <c r="AA210" i="89" s="1"/>
  <c r="AQ210" i="89" s="1"/>
  <c r="BG214" i="89"/>
  <c r="AA214" i="89" s="1"/>
  <c r="AQ214" i="89" s="1"/>
  <c r="BG218" i="89"/>
  <c r="AA218" i="89" s="1"/>
  <c r="AQ218" i="89" s="1"/>
  <c r="BG222" i="89"/>
  <c r="AA222" i="89" s="1"/>
  <c r="AQ222" i="89" s="1"/>
  <c r="AY221" i="89"/>
  <c r="S221" i="89" s="1"/>
  <c r="AI221" i="89" s="1"/>
  <c r="AY189" i="89"/>
  <c r="S189" i="89" s="1"/>
  <c r="AI189" i="89" s="1"/>
  <c r="AY157" i="89"/>
  <c r="S157" i="89" s="1"/>
  <c r="AI157" i="89" s="1"/>
  <c r="AY77" i="89"/>
  <c r="S77" i="89" s="1"/>
  <c r="AI77" i="89" s="1"/>
  <c r="AY61" i="89"/>
  <c r="S61" i="89" s="1"/>
  <c r="AI61" i="89" s="1"/>
  <c r="AY45" i="89"/>
  <c r="S45" i="89" s="1"/>
  <c r="AI45" i="89" s="1"/>
  <c r="BF212" i="89"/>
  <c r="Z212" i="89" s="1"/>
  <c r="AP212" i="89" s="1"/>
  <c r="BF197" i="89"/>
  <c r="Z197" i="89" s="1"/>
  <c r="AP197" i="89" s="1"/>
  <c r="BF179" i="89"/>
  <c r="Z179" i="89" s="1"/>
  <c r="AP179" i="89" s="1"/>
  <c r="BF165" i="89"/>
  <c r="Z165" i="89" s="1"/>
  <c r="AP165" i="89" s="1"/>
  <c r="BF149" i="89"/>
  <c r="Z149" i="89" s="1"/>
  <c r="AP149" i="89" s="1"/>
  <c r="BF134" i="89"/>
  <c r="Z134" i="89" s="1"/>
  <c r="AP134" i="89" s="1"/>
  <c r="BF118" i="89"/>
  <c r="Z118" i="89" s="1"/>
  <c r="AP118" i="89" s="1"/>
  <c r="BF104" i="89"/>
  <c r="Z104" i="89" s="1"/>
  <c r="AP104" i="89" s="1"/>
  <c r="BF75" i="89"/>
  <c r="Z75" i="89" s="1"/>
  <c r="AP75" i="89" s="1"/>
  <c r="BF59" i="89"/>
  <c r="Z59" i="89" s="1"/>
  <c r="AP59" i="89" s="1"/>
  <c r="BF103" i="89"/>
  <c r="Z103" i="89" s="1"/>
  <c r="AP103" i="89" s="1"/>
  <c r="BF38" i="89"/>
  <c r="Z38" i="89" s="1"/>
  <c r="AP38" i="89" s="1"/>
  <c r="BH191" i="89"/>
  <c r="AB191" i="89" s="1"/>
  <c r="AR191" i="89" s="1"/>
  <c r="BH174" i="89"/>
  <c r="AB174" i="89" s="1"/>
  <c r="AR174" i="89" s="1"/>
  <c r="BH158" i="89"/>
  <c r="AB158" i="89" s="1"/>
  <c r="AR158" i="89" s="1"/>
  <c r="BH123" i="89"/>
  <c r="AB123" i="89" s="1"/>
  <c r="AR123" i="89" s="1"/>
  <c r="BH77" i="89"/>
  <c r="AB77" i="89" s="1"/>
  <c r="AR77" i="89" s="1"/>
  <c r="BH44" i="89"/>
  <c r="AB44" i="89" s="1"/>
  <c r="AR44" i="89" s="1"/>
  <c r="BH28" i="89"/>
  <c r="AB28" i="89" s="1"/>
  <c r="AR28" i="89" s="1"/>
  <c r="BH49" i="89"/>
  <c r="AB49" i="89" s="1"/>
  <c r="AR49" i="89" s="1"/>
  <c r="BB217" i="89"/>
  <c r="V217" i="89" s="1"/>
  <c r="AL217" i="89" s="1"/>
  <c r="BB199" i="89"/>
  <c r="V199" i="89" s="1"/>
  <c r="AL199" i="89" s="1"/>
  <c r="BB186" i="89"/>
  <c r="V186" i="89" s="1"/>
  <c r="AL186" i="89" s="1"/>
  <c r="BB170" i="89"/>
  <c r="V170" i="89" s="1"/>
  <c r="AL170" i="89" s="1"/>
  <c r="BB154" i="89"/>
  <c r="V154" i="89" s="1"/>
  <c r="AL154" i="89" s="1"/>
  <c r="BB138" i="89"/>
  <c r="V138" i="89" s="1"/>
  <c r="AL138" i="89" s="1"/>
  <c r="BB122" i="89"/>
  <c r="V122" i="89" s="1"/>
  <c r="AL122" i="89" s="1"/>
  <c r="BB107" i="89"/>
  <c r="V107" i="89" s="1"/>
  <c r="AL107" i="89" s="1"/>
  <c r="BB97" i="89"/>
  <c r="V97" i="89" s="1"/>
  <c r="AL97" i="89" s="1"/>
  <c r="BB67" i="89"/>
  <c r="V67" i="89" s="1"/>
  <c r="AL67" i="89" s="1"/>
  <c r="BB51" i="89"/>
  <c r="V51" i="89" s="1"/>
  <c r="AL51" i="89" s="1"/>
  <c r="BB42" i="89"/>
  <c r="V42" i="89" s="1"/>
  <c r="AL42" i="89" s="1"/>
  <c r="BA205" i="89"/>
  <c r="U205" i="89" s="1"/>
  <c r="AK205" i="89" s="1"/>
  <c r="BA189" i="89"/>
  <c r="U189" i="89" s="1"/>
  <c r="AK189" i="89" s="1"/>
  <c r="BA169" i="89"/>
  <c r="U169" i="89" s="1"/>
  <c r="AK169" i="89" s="1"/>
  <c r="BA157" i="89"/>
  <c r="U157" i="89" s="1"/>
  <c r="AK157" i="89" s="1"/>
  <c r="BA105" i="89"/>
  <c r="U105" i="89" s="1"/>
  <c r="AK105" i="89" s="1"/>
  <c r="BA77" i="89"/>
  <c r="U77" i="89" s="1"/>
  <c r="AK77" i="89" s="1"/>
  <c r="BA36" i="89"/>
  <c r="U36" i="89" s="1"/>
  <c r="AK36" i="89" s="1"/>
  <c r="AY220" i="89"/>
  <c r="S220" i="89" s="1"/>
  <c r="AI220" i="89" s="1"/>
  <c r="AY201" i="89"/>
  <c r="S201" i="89" s="1"/>
  <c r="AI201" i="89" s="1"/>
  <c r="AY188" i="89"/>
  <c r="S188" i="89" s="1"/>
  <c r="AI188" i="89" s="1"/>
  <c r="AY156" i="89"/>
  <c r="S156" i="89" s="1"/>
  <c r="AI156" i="89" s="1"/>
  <c r="AY124" i="89"/>
  <c r="S124" i="89" s="1"/>
  <c r="AI124" i="89" s="1"/>
  <c r="AY92" i="89"/>
  <c r="S92" i="89" s="1"/>
  <c r="AI92" i="89" s="1"/>
  <c r="AY76" i="89"/>
  <c r="S76" i="89" s="1"/>
  <c r="AI76" i="89" s="1"/>
  <c r="AY60" i="89"/>
  <c r="S60" i="89" s="1"/>
  <c r="AI60" i="89" s="1"/>
  <c r="AY39" i="89"/>
  <c r="S39" i="89" s="1"/>
  <c r="AI39" i="89" s="1"/>
  <c r="AY29" i="89"/>
  <c r="S29" i="89" s="1"/>
  <c r="AI29" i="89" s="1"/>
  <c r="BF211" i="89"/>
  <c r="Z211" i="89" s="1"/>
  <c r="AP211" i="89" s="1"/>
  <c r="BF198" i="89"/>
  <c r="Z198" i="89" s="1"/>
  <c r="AP198" i="89" s="1"/>
  <c r="BF180" i="89"/>
  <c r="Z180" i="89" s="1"/>
  <c r="AP180" i="89" s="1"/>
  <c r="BF164" i="89"/>
  <c r="Z164" i="89" s="1"/>
  <c r="AP164" i="89" s="1"/>
  <c r="BF148" i="89"/>
  <c r="Z148" i="89" s="1"/>
  <c r="AP148" i="89" s="1"/>
  <c r="BF133" i="89"/>
  <c r="Z133" i="89" s="1"/>
  <c r="AP133" i="89" s="1"/>
  <c r="BF117" i="89"/>
  <c r="Z117" i="89" s="1"/>
  <c r="AP117" i="89" s="1"/>
  <c r="BF101" i="89"/>
  <c r="Z101" i="89" s="1"/>
  <c r="AP101" i="89" s="1"/>
  <c r="BF74" i="89"/>
  <c r="Z74" i="89" s="1"/>
  <c r="AP74" i="89" s="1"/>
  <c r="BF58" i="89"/>
  <c r="Z58" i="89" s="1"/>
  <c r="AP58" i="89" s="1"/>
  <c r="BF99" i="89"/>
  <c r="Z99" i="89" s="1"/>
  <c r="AP99" i="89" s="1"/>
  <c r="BF37" i="89"/>
  <c r="Z37" i="89" s="1"/>
  <c r="AP37" i="89" s="1"/>
  <c r="BH222" i="89"/>
  <c r="AB222" i="89" s="1"/>
  <c r="AR222" i="89" s="1"/>
  <c r="BH205" i="89"/>
  <c r="AB205" i="89" s="1"/>
  <c r="AR205" i="89" s="1"/>
  <c r="BH190" i="89"/>
  <c r="AB190" i="89" s="1"/>
  <c r="AR190" i="89" s="1"/>
  <c r="BH173" i="89"/>
  <c r="AB173" i="89" s="1"/>
  <c r="AR173" i="89" s="1"/>
  <c r="BH157" i="89"/>
  <c r="AB157" i="89" s="1"/>
  <c r="AR157" i="89" s="1"/>
  <c r="BH122" i="89"/>
  <c r="AB122" i="89" s="1"/>
  <c r="AR122" i="89" s="1"/>
  <c r="BH93" i="89"/>
  <c r="AB93" i="89" s="1"/>
  <c r="AR93" i="89" s="1"/>
  <c r="BH76" i="89"/>
  <c r="AB76" i="89" s="1"/>
  <c r="AR76" i="89" s="1"/>
  <c r="BH43" i="89"/>
  <c r="AB43" i="89" s="1"/>
  <c r="AR43" i="89" s="1"/>
  <c r="BH27" i="89"/>
  <c r="AB27" i="89" s="1"/>
  <c r="AR27" i="89" s="1"/>
  <c r="BH48" i="89"/>
  <c r="AB48" i="89" s="1"/>
  <c r="AR48" i="89" s="1"/>
  <c r="AZ225" i="89"/>
  <c r="T225" i="89" s="1"/>
  <c r="AJ225" i="89" s="1"/>
  <c r="AZ208" i="89"/>
  <c r="T208" i="89" s="1"/>
  <c r="AJ208" i="89" s="1"/>
  <c r="AZ191" i="89"/>
  <c r="T191" i="89" s="1"/>
  <c r="AJ191" i="89" s="1"/>
  <c r="AZ175" i="89"/>
  <c r="T175" i="89" s="1"/>
  <c r="AJ175" i="89" s="1"/>
  <c r="AZ159" i="89"/>
  <c r="T159" i="89" s="1"/>
  <c r="AJ159" i="89" s="1"/>
  <c r="AZ142" i="89"/>
  <c r="T142" i="89" s="1"/>
  <c r="AJ142" i="89" s="1"/>
  <c r="AZ132" i="89"/>
  <c r="T132" i="89" s="1"/>
  <c r="AJ132" i="89" s="1"/>
  <c r="AZ110" i="89"/>
  <c r="T110" i="89" s="1"/>
  <c r="AJ110" i="89" s="1"/>
  <c r="AZ96" i="89"/>
  <c r="T96" i="89" s="1"/>
  <c r="AJ96" i="89" s="1"/>
  <c r="AZ79" i="89"/>
  <c r="T79" i="89" s="1"/>
  <c r="AJ79" i="89" s="1"/>
  <c r="AZ44" i="89"/>
  <c r="T44" i="89" s="1"/>
  <c r="AJ44" i="89" s="1"/>
  <c r="AZ28" i="89"/>
  <c r="T28" i="89" s="1"/>
  <c r="AJ28" i="89" s="1"/>
  <c r="AZ50" i="89"/>
  <c r="T50" i="89" s="1"/>
  <c r="AJ50" i="89" s="1"/>
  <c r="BB216" i="89"/>
  <c r="V216" i="89" s="1"/>
  <c r="AL216" i="89" s="1"/>
  <c r="BB205" i="89"/>
  <c r="V205" i="89" s="1"/>
  <c r="AL205" i="89" s="1"/>
  <c r="BB185" i="89"/>
  <c r="V185" i="89" s="1"/>
  <c r="AL185" i="89" s="1"/>
  <c r="BB169" i="89"/>
  <c r="V169" i="89" s="1"/>
  <c r="AL169" i="89" s="1"/>
  <c r="BB153" i="89"/>
  <c r="V153" i="89" s="1"/>
  <c r="AL153" i="89" s="1"/>
  <c r="BB137" i="89"/>
  <c r="V137" i="89" s="1"/>
  <c r="AL137" i="89" s="1"/>
  <c r="BB121" i="89"/>
  <c r="V121" i="89" s="1"/>
  <c r="AL121" i="89" s="1"/>
  <c r="BB105" i="89"/>
  <c r="V105" i="89" s="1"/>
  <c r="AL105" i="89" s="1"/>
  <c r="BB93" i="89"/>
  <c r="V93" i="89" s="1"/>
  <c r="AL93" i="89" s="1"/>
  <c r="BB66" i="89"/>
  <c r="V66" i="89" s="1"/>
  <c r="AL66" i="89" s="1"/>
  <c r="BB50" i="89"/>
  <c r="V50" i="89" s="1"/>
  <c r="AL50" i="89" s="1"/>
  <c r="BB41" i="89"/>
  <c r="V41" i="89" s="1"/>
  <c r="AL41" i="89" s="1"/>
  <c r="BA208" i="89"/>
  <c r="U208" i="89" s="1"/>
  <c r="AK208" i="89" s="1"/>
  <c r="BA192" i="89"/>
  <c r="U192" i="89" s="1"/>
  <c r="AK192" i="89" s="1"/>
  <c r="BA176" i="89"/>
  <c r="U176" i="89" s="1"/>
  <c r="AK176" i="89" s="1"/>
  <c r="BA160" i="89"/>
  <c r="U160" i="89" s="1"/>
  <c r="AK160" i="89" s="1"/>
  <c r="BA144" i="89"/>
  <c r="U144" i="89" s="1"/>
  <c r="AK144" i="89" s="1"/>
  <c r="BA128" i="89"/>
  <c r="U128" i="89" s="1"/>
  <c r="AK128" i="89" s="1"/>
  <c r="BA112" i="89"/>
  <c r="U112" i="89" s="1"/>
  <c r="AK112" i="89" s="1"/>
  <c r="BA111" i="89"/>
  <c r="U111" i="89" s="1"/>
  <c r="AK111" i="89" s="1"/>
  <c r="BA80" i="89"/>
  <c r="U80" i="89" s="1"/>
  <c r="AK80" i="89" s="1"/>
  <c r="BA64" i="89"/>
  <c r="U64" i="89" s="1"/>
  <c r="AK64" i="89" s="1"/>
  <c r="BA48" i="89"/>
  <c r="U48" i="89" s="1"/>
  <c r="AK48" i="89" s="1"/>
  <c r="BA39" i="89"/>
  <c r="U39" i="89" s="1"/>
  <c r="AK39" i="89" s="1"/>
  <c r="BJ29" i="89"/>
  <c r="AD29" i="89" s="1"/>
  <c r="AT29" i="89" s="1"/>
  <c r="BJ33" i="89"/>
  <c r="AD33" i="89" s="1"/>
  <c r="AT33" i="89" s="1"/>
  <c r="BJ37" i="89"/>
  <c r="AD37" i="89" s="1"/>
  <c r="AT37" i="89" s="1"/>
  <c r="BJ41" i="89"/>
  <c r="AD41" i="89" s="1"/>
  <c r="AT41" i="89" s="1"/>
  <c r="BJ83" i="89"/>
  <c r="AD83" i="89" s="1"/>
  <c r="AT83" i="89" s="1"/>
  <c r="BJ91" i="89"/>
  <c r="AD91" i="89" s="1"/>
  <c r="AT91" i="89" s="1"/>
  <c r="BJ45" i="89"/>
  <c r="AD45" i="89" s="1"/>
  <c r="AT45" i="89" s="1"/>
  <c r="BJ49" i="89"/>
  <c r="AD49" i="89" s="1"/>
  <c r="AT49" i="89" s="1"/>
  <c r="BJ53" i="89"/>
  <c r="AD53" i="89" s="1"/>
  <c r="AT53" i="89" s="1"/>
  <c r="BJ57" i="89"/>
  <c r="AD57" i="89" s="1"/>
  <c r="AT57" i="89" s="1"/>
  <c r="BJ61" i="89"/>
  <c r="AD61" i="89" s="1"/>
  <c r="AT61" i="89" s="1"/>
  <c r="BJ65" i="89"/>
  <c r="AD65" i="89" s="1"/>
  <c r="AT65" i="89" s="1"/>
  <c r="BJ69" i="89"/>
  <c r="AD69" i="89" s="1"/>
  <c r="AT69" i="89" s="1"/>
  <c r="BJ73" i="89"/>
  <c r="AD73" i="89" s="1"/>
  <c r="AT73" i="89" s="1"/>
  <c r="BJ77" i="89"/>
  <c r="AD77" i="89" s="1"/>
  <c r="AT77" i="89" s="1"/>
  <c r="BJ95" i="89"/>
  <c r="AD95" i="89" s="1"/>
  <c r="AT95" i="89" s="1"/>
  <c r="BJ86" i="89"/>
  <c r="AD86" i="89" s="1"/>
  <c r="AT86" i="89" s="1"/>
  <c r="BJ96" i="89"/>
  <c r="AD96" i="89" s="1"/>
  <c r="AT96" i="89" s="1"/>
  <c r="BJ93" i="89"/>
  <c r="AD93" i="89" s="1"/>
  <c r="AT93" i="89" s="1"/>
  <c r="BJ107" i="89"/>
  <c r="AD107" i="89" s="1"/>
  <c r="AT107" i="89" s="1"/>
  <c r="BJ106" i="89"/>
  <c r="AD106" i="89" s="1"/>
  <c r="AT106" i="89" s="1"/>
  <c r="BJ113" i="89"/>
  <c r="AD113" i="89" s="1"/>
  <c r="AT113" i="89" s="1"/>
  <c r="BJ117" i="89"/>
  <c r="AD117" i="89" s="1"/>
  <c r="AT117" i="89" s="1"/>
  <c r="BJ121" i="89"/>
  <c r="AD121" i="89" s="1"/>
  <c r="AT121" i="89" s="1"/>
  <c r="BJ125" i="89"/>
  <c r="AD125" i="89" s="1"/>
  <c r="AT125" i="89" s="1"/>
  <c r="BJ129" i="89"/>
  <c r="AD129" i="89" s="1"/>
  <c r="AT129" i="89" s="1"/>
  <c r="BJ133" i="89"/>
  <c r="AD133" i="89" s="1"/>
  <c r="AT133" i="89" s="1"/>
  <c r="BJ137" i="89"/>
  <c r="AD137" i="89" s="1"/>
  <c r="AT137" i="89" s="1"/>
  <c r="BJ141" i="89"/>
  <c r="AD141" i="89" s="1"/>
  <c r="AT141" i="89" s="1"/>
  <c r="BJ145" i="89"/>
  <c r="AD145" i="89" s="1"/>
  <c r="AT145" i="89" s="1"/>
  <c r="BJ149" i="89"/>
  <c r="AD149" i="89" s="1"/>
  <c r="AT149" i="89" s="1"/>
  <c r="BJ153" i="89"/>
  <c r="AD153" i="89" s="1"/>
  <c r="AT153" i="89" s="1"/>
  <c r="BJ157" i="89"/>
  <c r="AD157" i="89" s="1"/>
  <c r="AT157" i="89" s="1"/>
  <c r="BJ161" i="89"/>
  <c r="AD161" i="89" s="1"/>
  <c r="AT161" i="89" s="1"/>
  <c r="BJ165" i="89"/>
  <c r="AD165" i="89" s="1"/>
  <c r="AT165" i="89" s="1"/>
  <c r="BJ169" i="89"/>
  <c r="AD169" i="89" s="1"/>
  <c r="AT169" i="89" s="1"/>
  <c r="BJ171" i="89"/>
  <c r="AD171" i="89" s="1"/>
  <c r="AT171" i="89" s="1"/>
  <c r="BJ176" i="89"/>
  <c r="AD176" i="89" s="1"/>
  <c r="AT176" i="89" s="1"/>
  <c r="BJ182" i="89"/>
  <c r="AD182" i="89" s="1"/>
  <c r="AT182" i="89" s="1"/>
  <c r="BJ185" i="89"/>
  <c r="AD185" i="89" s="1"/>
  <c r="AT185" i="89" s="1"/>
  <c r="BJ188" i="89"/>
  <c r="AD188" i="89" s="1"/>
  <c r="AT188" i="89" s="1"/>
  <c r="BJ192" i="89"/>
  <c r="AD192" i="89" s="1"/>
  <c r="AT192" i="89" s="1"/>
  <c r="BJ196" i="89"/>
  <c r="AD196" i="89" s="1"/>
  <c r="AT196" i="89" s="1"/>
  <c r="BJ199" i="89"/>
  <c r="AD199" i="89" s="1"/>
  <c r="AT199" i="89" s="1"/>
  <c r="BJ203" i="89"/>
  <c r="AD203" i="89" s="1"/>
  <c r="AT203" i="89" s="1"/>
  <c r="BJ208" i="89"/>
  <c r="AD208" i="89" s="1"/>
  <c r="AT208" i="89" s="1"/>
  <c r="BJ210" i="89"/>
  <c r="AD210" i="89" s="1"/>
  <c r="AT210" i="89" s="1"/>
  <c r="BJ216" i="89"/>
  <c r="AD216" i="89" s="1"/>
  <c r="AT216" i="89" s="1"/>
  <c r="BJ221" i="89"/>
  <c r="AD221" i="89" s="1"/>
  <c r="AT221" i="89" s="1"/>
  <c r="BJ223" i="89"/>
  <c r="AD223" i="89" s="1"/>
  <c r="AT223" i="89" s="1"/>
  <c r="BK29" i="89"/>
  <c r="AE29" i="89" s="1"/>
  <c r="AU29" i="89" s="1"/>
  <c r="BK34" i="89"/>
  <c r="AE34" i="89" s="1"/>
  <c r="AU34" i="89" s="1"/>
  <c r="BK42" i="89"/>
  <c r="AE42" i="89" s="1"/>
  <c r="AU42" i="89" s="1"/>
  <c r="BK33" i="89"/>
  <c r="AE33" i="89" s="1"/>
  <c r="AU33" i="89" s="1"/>
  <c r="BK39" i="89"/>
  <c r="AE39" i="89" s="1"/>
  <c r="AU39" i="89" s="1"/>
  <c r="BK48" i="89"/>
  <c r="AE48" i="89" s="1"/>
  <c r="AU48" i="89" s="1"/>
  <c r="BK52" i="89"/>
  <c r="AE52" i="89" s="1"/>
  <c r="AU52" i="89" s="1"/>
  <c r="BK56" i="89"/>
  <c r="AE56" i="89" s="1"/>
  <c r="AU56" i="89" s="1"/>
  <c r="BK60" i="89"/>
  <c r="AE60" i="89" s="1"/>
  <c r="AU60" i="89" s="1"/>
  <c r="BK64" i="89"/>
  <c r="AE64" i="89" s="1"/>
  <c r="AU64" i="89" s="1"/>
  <c r="BK68" i="89"/>
  <c r="AE68" i="89" s="1"/>
  <c r="AU68" i="89" s="1"/>
  <c r="BK72" i="89"/>
  <c r="AE72" i="89" s="1"/>
  <c r="AU72" i="89" s="1"/>
  <c r="BK76" i="89"/>
  <c r="AE76" i="89" s="1"/>
  <c r="AU76" i="89" s="1"/>
  <c r="BK80" i="89"/>
  <c r="AE80" i="89" s="1"/>
  <c r="AU80" i="89" s="1"/>
  <c r="BK84" i="89"/>
  <c r="AE84" i="89" s="1"/>
  <c r="AU84" i="89" s="1"/>
  <c r="BK88" i="89"/>
  <c r="AE88" i="89" s="1"/>
  <c r="AU88" i="89" s="1"/>
  <c r="BK92" i="89"/>
  <c r="AE92" i="89" s="1"/>
  <c r="AU92" i="89" s="1"/>
  <c r="BK96" i="89"/>
  <c r="AE96" i="89" s="1"/>
  <c r="AU96" i="89" s="1"/>
  <c r="BK100" i="89"/>
  <c r="AE100" i="89" s="1"/>
  <c r="AU100" i="89" s="1"/>
  <c r="BK104" i="89"/>
  <c r="AE104" i="89" s="1"/>
  <c r="AU104" i="89" s="1"/>
  <c r="BK108" i="89"/>
  <c r="AE108" i="89" s="1"/>
  <c r="AU108" i="89" s="1"/>
  <c r="BK112" i="89"/>
  <c r="AE112" i="89" s="1"/>
  <c r="AU112" i="89" s="1"/>
  <c r="BK116" i="89"/>
  <c r="AE116" i="89" s="1"/>
  <c r="AU116" i="89" s="1"/>
  <c r="BK120" i="89"/>
  <c r="AE120" i="89" s="1"/>
  <c r="AU120" i="89" s="1"/>
  <c r="BK124" i="89"/>
  <c r="AE124" i="89" s="1"/>
  <c r="AU124" i="89" s="1"/>
  <c r="BK126" i="89"/>
  <c r="AE126" i="89" s="1"/>
  <c r="AU126" i="89" s="1"/>
  <c r="BK130" i="89"/>
  <c r="AE130" i="89" s="1"/>
  <c r="AU130" i="89" s="1"/>
  <c r="BK134" i="89"/>
  <c r="AE134" i="89" s="1"/>
  <c r="AU134" i="89" s="1"/>
  <c r="BK138" i="89"/>
  <c r="AE138" i="89" s="1"/>
  <c r="AU138" i="89" s="1"/>
  <c r="BK142" i="89"/>
  <c r="AE142" i="89" s="1"/>
  <c r="AU142" i="89" s="1"/>
  <c r="BK146" i="89"/>
  <c r="AE146" i="89" s="1"/>
  <c r="AU146" i="89" s="1"/>
  <c r="BK152" i="89"/>
  <c r="AE152" i="89" s="1"/>
  <c r="AU152" i="89" s="1"/>
  <c r="BK156" i="89"/>
  <c r="AE156" i="89" s="1"/>
  <c r="AU156" i="89" s="1"/>
  <c r="BK160" i="89"/>
  <c r="AE160" i="89" s="1"/>
  <c r="AU160" i="89" s="1"/>
  <c r="BK164" i="89"/>
  <c r="AE164" i="89" s="1"/>
  <c r="AU164" i="89" s="1"/>
  <c r="BK167" i="89"/>
  <c r="AE167" i="89" s="1"/>
  <c r="AU167" i="89" s="1"/>
  <c r="BK181" i="89"/>
  <c r="AE181" i="89" s="1"/>
  <c r="AU181" i="89" s="1"/>
  <c r="BK171" i="89"/>
  <c r="AE171" i="89" s="1"/>
  <c r="AU171" i="89" s="1"/>
  <c r="BK175" i="89"/>
  <c r="AE175" i="89" s="1"/>
  <c r="AU175" i="89" s="1"/>
  <c r="BK185" i="89"/>
  <c r="AE185" i="89" s="1"/>
  <c r="AU185" i="89" s="1"/>
  <c r="BK188" i="89"/>
  <c r="AE188" i="89" s="1"/>
  <c r="AU188" i="89" s="1"/>
  <c r="BK192" i="89"/>
  <c r="AE192" i="89" s="1"/>
  <c r="AU192" i="89" s="1"/>
  <c r="BK196" i="89"/>
  <c r="AE196" i="89" s="1"/>
  <c r="AU196" i="89" s="1"/>
  <c r="BK197" i="89"/>
  <c r="AE197" i="89" s="1"/>
  <c r="AU197" i="89" s="1"/>
  <c r="BK201" i="89"/>
  <c r="AE201" i="89" s="1"/>
  <c r="AU201" i="89" s="1"/>
  <c r="BK208" i="89"/>
  <c r="AE208" i="89" s="1"/>
  <c r="AU208" i="89" s="1"/>
  <c r="BK212" i="89"/>
  <c r="AE212" i="89" s="1"/>
  <c r="AU212" i="89" s="1"/>
  <c r="BK216" i="89"/>
  <c r="AE216" i="89" s="1"/>
  <c r="AU216" i="89" s="1"/>
  <c r="BK220" i="89"/>
  <c r="AE220" i="89" s="1"/>
  <c r="AU220" i="89" s="1"/>
  <c r="BK225" i="89"/>
  <c r="AE225" i="89" s="1"/>
  <c r="AU225" i="89" s="1"/>
  <c r="BA127" i="89"/>
  <c r="U127" i="89" s="1"/>
  <c r="AK127" i="89" s="1"/>
  <c r="BA38" i="89"/>
  <c r="U38" i="89" s="1"/>
  <c r="AK38" i="89" s="1"/>
  <c r="AY186" i="89"/>
  <c r="S186" i="89" s="1"/>
  <c r="AI186" i="89" s="1"/>
  <c r="AY35" i="89"/>
  <c r="S35" i="89" s="1"/>
  <c r="AI35" i="89" s="1"/>
  <c r="BH219" i="89"/>
  <c r="AB219" i="89" s="1"/>
  <c r="AR219" i="89" s="1"/>
  <c r="BH188" i="89"/>
  <c r="AB188" i="89" s="1"/>
  <c r="AR188" i="89" s="1"/>
  <c r="BH155" i="89"/>
  <c r="AB155" i="89" s="1"/>
  <c r="AR155" i="89" s="1"/>
  <c r="BH120" i="89"/>
  <c r="AB120" i="89" s="1"/>
  <c r="AR120" i="89" s="1"/>
  <c r="BH74" i="89"/>
  <c r="AB74" i="89" s="1"/>
  <c r="AR74" i="89" s="1"/>
  <c r="BH62" i="89"/>
  <c r="AB62" i="89" s="1"/>
  <c r="AR62" i="89" s="1"/>
  <c r="BH46" i="89"/>
  <c r="AB46" i="89" s="1"/>
  <c r="AR46" i="89" s="1"/>
  <c r="BB213" i="89"/>
  <c r="V213" i="89" s="1"/>
  <c r="AL213" i="89" s="1"/>
  <c r="BB206" i="89"/>
  <c r="V206" i="89" s="1"/>
  <c r="AL206" i="89" s="1"/>
  <c r="BB183" i="89"/>
  <c r="V183" i="89" s="1"/>
  <c r="AL183" i="89" s="1"/>
  <c r="BB167" i="89"/>
  <c r="V167" i="89" s="1"/>
  <c r="AL167" i="89" s="1"/>
  <c r="BB151" i="89"/>
  <c r="V151" i="89" s="1"/>
  <c r="AL151" i="89" s="1"/>
  <c r="BB135" i="89"/>
  <c r="V135" i="89" s="1"/>
  <c r="AL135" i="89" s="1"/>
  <c r="BB119" i="89"/>
  <c r="V119" i="89" s="1"/>
  <c r="AL119" i="89" s="1"/>
  <c r="BB99" i="89"/>
  <c r="V99" i="89" s="1"/>
  <c r="AL99" i="89" s="1"/>
  <c r="BB80" i="89"/>
  <c r="V80" i="89" s="1"/>
  <c r="AL80" i="89" s="1"/>
  <c r="BB64" i="89"/>
  <c r="V64" i="89" s="1"/>
  <c r="AL64" i="89" s="1"/>
  <c r="BB48" i="89"/>
  <c r="V48" i="89" s="1"/>
  <c r="AL48" i="89" s="1"/>
  <c r="BB39" i="89"/>
  <c r="V39" i="89" s="1"/>
  <c r="AL39" i="89" s="1"/>
  <c r="BA206" i="89"/>
  <c r="U206" i="89" s="1"/>
  <c r="AK206" i="89" s="1"/>
  <c r="BA126" i="89"/>
  <c r="U126" i="89" s="1"/>
  <c r="AK126" i="89" s="1"/>
  <c r="BA107" i="89"/>
  <c r="U107" i="89" s="1"/>
  <c r="AK107" i="89" s="1"/>
  <c r="BA37" i="89"/>
  <c r="U37" i="89" s="1"/>
  <c r="AK37" i="89" s="1"/>
  <c r="BE36" i="89"/>
  <c r="Y36" i="89" s="1"/>
  <c r="AO36" i="89" s="1"/>
  <c r="BE40" i="89"/>
  <c r="Y40" i="89" s="1"/>
  <c r="AO40" i="89" s="1"/>
  <c r="BE44" i="89"/>
  <c r="Y44" i="89" s="1"/>
  <c r="AO44" i="89" s="1"/>
  <c r="BE30" i="89"/>
  <c r="Y30" i="89" s="1"/>
  <c r="AO30" i="89" s="1"/>
  <c r="BE45" i="89"/>
  <c r="Y45" i="89" s="1"/>
  <c r="AO45" i="89" s="1"/>
  <c r="BE49" i="89"/>
  <c r="Y49" i="89" s="1"/>
  <c r="AO49" i="89" s="1"/>
  <c r="BE53" i="89"/>
  <c r="Y53" i="89" s="1"/>
  <c r="AO53" i="89" s="1"/>
  <c r="BE57" i="89"/>
  <c r="Y57" i="89" s="1"/>
  <c r="AO57" i="89" s="1"/>
  <c r="BE61" i="89"/>
  <c r="Y61" i="89" s="1"/>
  <c r="AO61" i="89" s="1"/>
  <c r="BE65" i="89"/>
  <c r="Y65" i="89" s="1"/>
  <c r="AO65" i="89" s="1"/>
  <c r="BE69" i="89"/>
  <c r="Y69" i="89" s="1"/>
  <c r="AO69" i="89" s="1"/>
  <c r="BE73" i="89"/>
  <c r="Y73" i="89" s="1"/>
  <c r="AO73" i="89" s="1"/>
  <c r="BE77" i="89"/>
  <c r="Y77" i="89" s="1"/>
  <c r="AO77" i="89" s="1"/>
  <c r="BE83" i="89"/>
  <c r="Y83" i="89" s="1"/>
  <c r="AO83" i="89" s="1"/>
  <c r="BE91" i="89"/>
  <c r="Y91" i="89" s="1"/>
  <c r="AO91" i="89" s="1"/>
  <c r="BE86" i="89"/>
  <c r="Y86" i="89" s="1"/>
  <c r="AO86" i="89" s="1"/>
  <c r="BE106" i="89"/>
  <c r="Y106" i="89" s="1"/>
  <c r="AO106" i="89" s="1"/>
  <c r="BE113" i="89"/>
  <c r="Y113" i="89" s="1"/>
  <c r="AO113" i="89" s="1"/>
  <c r="BE111" i="89"/>
  <c r="Y111" i="89" s="1"/>
  <c r="AO111" i="89" s="1"/>
  <c r="BE96" i="89"/>
  <c r="Y96" i="89" s="1"/>
  <c r="AO96" i="89" s="1"/>
  <c r="BE100" i="89"/>
  <c r="Y100" i="89" s="1"/>
  <c r="AO100" i="89" s="1"/>
  <c r="BE104" i="89"/>
  <c r="Y104" i="89" s="1"/>
  <c r="AO104" i="89" s="1"/>
  <c r="BE117" i="89"/>
  <c r="Y117" i="89" s="1"/>
  <c r="AO117" i="89" s="1"/>
  <c r="BE121" i="89"/>
  <c r="Y121" i="89" s="1"/>
  <c r="AO121" i="89" s="1"/>
  <c r="BE125" i="89"/>
  <c r="Y125" i="89" s="1"/>
  <c r="AO125" i="89" s="1"/>
  <c r="BE129" i="89"/>
  <c r="Y129" i="89" s="1"/>
  <c r="AO129" i="89" s="1"/>
  <c r="BE133" i="89"/>
  <c r="Y133" i="89" s="1"/>
  <c r="AO133" i="89" s="1"/>
  <c r="BE137" i="89"/>
  <c r="Y137" i="89" s="1"/>
  <c r="AO137" i="89" s="1"/>
  <c r="BE141" i="89"/>
  <c r="Y141" i="89" s="1"/>
  <c r="AO141" i="89" s="1"/>
  <c r="BE145" i="89"/>
  <c r="Y145" i="89" s="1"/>
  <c r="AO145" i="89" s="1"/>
  <c r="BE149" i="89"/>
  <c r="Y149" i="89" s="1"/>
  <c r="AO149" i="89" s="1"/>
  <c r="BE153" i="89"/>
  <c r="Y153" i="89" s="1"/>
  <c r="AO153" i="89" s="1"/>
  <c r="BE157" i="89"/>
  <c r="Y157" i="89" s="1"/>
  <c r="AO157" i="89" s="1"/>
  <c r="BE161" i="89"/>
  <c r="Y161" i="89" s="1"/>
  <c r="AO161" i="89" s="1"/>
  <c r="BE165" i="89"/>
  <c r="Y165" i="89" s="1"/>
  <c r="AO165" i="89" s="1"/>
  <c r="BE171" i="89"/>
  <c r="Y171" i="89" s="1"/>
  <c r="AO171" i="89" s="1"/>
  <c r="BE176" i="89"/>
  <c r="Y176" i="89" s="1"/>
  <c r="AO176" i="89" s="1"/>
  <c r="BE169" i="89"/>
  <c r="Y169" i="89" s="1"/>
  <c r="AO169" i="89" s="1"/>
  <c r="BE190" i="89"/>
  <c r="Y190" i="89" s="1"/>
  <c r="AO190" i="89" s="1"/>
  <c r="BE194" i="89"/>
  <c r="Y194" i="89" s="1"/>
  <c r="AO194" i="89" s="1"/>
  <c r="BE182" i="89"/>
  <c r="Y182" i="89" s="1"/>
  <c r="AO182" i="89" s="1"/>
  <c r="BE186" i="89"/>
  <c r="Y186" i="89" s="1"/>
  <c r="AO186" i="89" s="1"/>
  <c r="BE198" i="89"/>
  <c r="Y198" i="89" s="1"/>
  <c r="AO198" i="89" s="1"/>
  <c r="BE197" i="89"/>
  <c r="Y197" i="89" s="1"/>
  <c r="AO197" i="89" s="1"/>
  <c r="BE205" i="89"/>
  <c r="Y205" i="89" s="1"/>
  <c r="AO205" i="89" s="1"/>
  <c r="BE209" i="89"/>
  <c r="Y209" i="89" s="1"/>
  <c r="AO209" i="89" s="1"/>
  <c r="BE211" i="89"/>
  <c r="Y211" i="89" s="1"/>
  <c r="AO211" i="89" s="1"/>
  <c r="BE217" i="89"/>
  <c r="Y217" i="89" s="1"/>
  <c r="AO217" i="89" s="1"/>
  <c r="BG27" i="89"/>
  <c r="AA27" i="89" s="1"/>
  <c r="AQ27" i="89" s="1"/>
  <c r="BG41" i="89"/>
  <c r="AA41" i="89" s="1"/>
  <c r="AQ41" i="89" s="1"/>
  <c r="BG28" i="89"/>
  <c r="AA28" i="89" s="1"/>
  <c r="AQ28" i="89" s="1"/>
  <c r="BG32" i="89"/>
  <c r="AA32" i="89" s="1"/>
  <c r="AQ32" i="89" s="1"/>
  <c r="BG37" i="89"/>
  <c r="AA37" i="89" s="1"/>
  <c r="AQ37" i="89" s="1"/>
  <c r="BG47" i="89"/>
  <c r="AA47" i="89" s="1"/>
  <c r="AQ47" i="89" s="1"/>
  <c r="BG51" i="89"/>
  <c r="AA51" i="89" s="1"/>
  <c r="AQ51" i="89" s="1"/>
  <c r="BG55" i="89"/>
  <c r="AA55" i="89" s="1"/>
  <c r="AQ55" i="89" s="1"/>
  <c r="BG59" i="89"/>
  <c r="AA59" i="89" s="1"/>
  <c r="AQ59" i="89" s="1"/>
  <c r="BG63" i="89"/>
  <c r="AA63" i="89" s="1"/>
  <c r="AQ63" i="89" s="1"/>
  <c r="BG67" i="89"/>
  <c r="AA67" i="89" s="1"/>
  <c r="AQ67" i="89" s="1"/>
  <c r="BG71" i="89"/>
  <c r="AA71" i="89" s="1"/>
  <c r="AQ71" i="89" s="1"/>
  <c r="BG75" i="89"/>
  <c r="AA75" i="89" s="1"/>
  <c r="AQ75" i="89" s="1"/>
  <c r="BG79" i="89"/>
  <c r="AA79" i="89" s="1"/>
  <c r="AQ79" i="89" s="1"/>
  <c r="BG83" i="89"/>
  <c r="AA83" i="89" s="1"/>
  <c r="AQ83" i="89" s="1"/>
  <c r="BG87" i="89"/>
  <c r="AA87" i="89" s="1"/>
  <c r="AQ87" i="89" s="1"/>
  <c r="BG91" i="89"/>
  <c r="AA91" i="89" s="1"/>
  <c r="AQ91" i="89" s="1"/>
  <c r="BG95" i="89"/>
  <c r="AA95" i="89" s="1"/>
  <c r="AQ95" i="89" s="1"/>
  <c r="BG99" i="89"/>
  <c r="AA99" i="89" s="1"/>
  <c r="AQ99" i="89" s="1"/>
  <c r="BG103" i="89"/>
  <c r="AA103" i="89" s="1"/>
  <c r="AQ103" i="89" s="1"/>
  <c r="BG107" i="89"/>
  <c r="AA107" i="89" s="1"/>
  <c r="AQ107" i="89" s="1"/>
  <c r="BG111" i="89"/>
  <c r="AA111" i="89" s="1"/>
  <c r="AQ111" i="89" s="1"/>
  <c r="BG115" i="89"/>
  <c r="AA115" i="89" s="1"/>
  <c r="AQ115" i="89" s="1"/>
  <c r="BG119" i="89"/>
  <c r="AA119" i="89" s="1"/>
  <c r="AQ119" i="89" s="1"/>
  <c r="BG123" i="89"/>
  <c r="AA123" i="89" s="1"/>
  <c r="AQ123" i="89" s="1"/>
  <c r="BG128" i="89"/>
  <c r="AA128" i="89" s="1"/>
  <c r="AQ128" i="89" s="1"/>
  <c r="BG130" i="89"/>
  <c r="AA130" i="89" s="1"/>
  <c r="AQ130" i="89" s="1"/>
  <c r="BG134" i="89"/>
  <c r="AA134" i="89" s="1"/>
  <c r="AQ134" i="89" s="1"/>
  <c r="BG138" i="89"/>
  <c r="AA138" i="89" s="1"/>
  <c r="AQ138" i="89" s="1"/>
  <c r="BG142" i="89"/>
  <c r="AA142" i="89" s="1"/>
  <c r="AQ142" i="89" s="1"/>
  <c r="BG146" i="89"/>
  <c r="AA146" i="89" s="1"/>
  <c r="AQ146" i="89" s="1"/>
  <c r="BG151" i="89"/>
  <c r="AA151" i="89" s="1"/>
  <c r="AQ151" i="89" s="1"/>
  <c r="BG155" i="89"/>
  <c r="AA155" i="89" s="1"/>
  <c r="AQ155" i="89" s="1"/>
  <c r="BG159" i="89"/>
  <c r="AA159" i="89" s="1"/>
  <c r="AQ159" i="89" s="1"/>
  <c r="BG163" i="89"/>
  <c r="AA163" i="89" s="1"/>
  <c r="AQ163" i="89" s="1"/>
  <c r="BG167" i="89"/>
  <c r="AA167" i="89" s="1"/>
  <c r="AQ167" i="89" s="1"/>
  <c r="BG184" i="89"/>
  <c r="AA184" i="89" s="1"/>
  <c r="AQ184" i="89" s="1"/>
  <c r="BG171" i="89"/>
  <c r="AA171" i="89" s="1"/>
  <c r="AQ171" i="89" s="1"/>
  <c r="BG175" i="89"/>
  <c r="AA175" i="89" s="1"/>
  <c r="AQ175" i="89" s="1"/>
  <c r="BG181" i="89"/>
  <c r="AA181" i="89" s="1"/>
  <c r="AQ181" i="89" s="1"/>
  <c r="BG187" i="89"/>
  <c r="AA187" i="89" s="1"/>
  <c r="AQ187" i="89" s="1"/>
  <c r="BG191" i="89"/>
  <c r="AA191" i="89" s="1"/>
  <c r="AQ191" i="89" s="1"/>
  <c r="BG195" i="89"/>
  <c r="AA195" i="89" s="1"/>
  <c r="AQ195" i="89" s="1"/>
  <c r="BG207" i="89"/>
  <c r="AA207" i="89" s="1"/>
  <c r="AQ207" i="89" s="1"/>
  <c r="BG199" i="89"/>
  <c r="AA199" i="89" s="1"/>
  <c r="AQ199" i="89" s="1"/>
  <c r="BG203" i="89"/>
  <c r="AA203" i="89" s="1"/>
  <c r="AQ203" i="89" s="1"/>
  <c r="BG211" i="89"/>
  <c r="AA211" i="89" s="1"/>
  <c r="AQ211" i="89" s="1"/>
  <c r="BG215" i="89"/>
  <c r="AA215" i="89" s="1"/>
  <c r="AQ215" i="89" s="1"/>
  <c r="BG219" i="89"/>
  <c r="AA219" i="89" s="1"/>
  <c r="AQ219" i="89" s="1"/>
  <c r="AY217" i="89"/>
  <c r="S217" i="89" s="1"/>
  <c r="AI217" i="89" s="1"/>
  <c r="AY198" i="89"/>
  <c r="S198" i="89" s="1"/>
  <c r="AI198" i="89" s="1"/>
  <c r="AY105" i="89"/>
  <c r="S105" i="89" s="1"/>
  <c r="AI105" i="89" s="1"/>
  <c r="AY89" i="89"/>
  <c r="S89" i="89" s="1"/>
  <c r="AI89" i="89" s="1"/>
  <c r="AY73" i="89"/>
  <c r="S73" i="89" s="1"/>
  <c r="AI73" i="89" s="1"/>
  <c r="AY57" i="89"/>
  <c r="S57" i="89" s="1"/>
  <c r="AI57" i="89" s="1"/>
  <c r="AY34" i="89"/>
  <c r="S34" i="89" s="1"/>
  <c r="AI34" i="89" s="1"/>
  <c r="BF209" i="89"/>
  <c r="Z209" i="89" s="1"/>
  <c r="AP209" i="89" s="1"/>
  <c r="BF194" i="89"/>
  <c r="Z194" i="89" s="1"/>
  <c r="AP194" i="89" s="1"/>
  <c r="BF177" i="89"/>
  <c r="Z177" i="89" s="1"/>
  <c r="AP177" i="89" s="1"/>
  <c r="BF161" i="89"/>
  <c r="Z161" i="89" s="1"/>
  <c r="AP161" i="89" s="1"/>
  <c r="BF146" i="89"/>
  <c r="Z146" i="89" s="1"/>
  <c r="AP146" i="89" s="1"/>
  <c r="BF130" i="89"/>
  <c r="Z130" i="89" s="1"/>
  <c r="AP130" i="89" s="1"/>
  <c r="BF114" i="89"/>
  <c r="Z114" i="89" s="1"/>
  <c r="AP114" i="89" s="1"/>
  <c r="BF91" i="89"/>
  <c r="Z91" i="89" s="1"/>
  <c r="AP91" i="89" s="1"/>
  <c r="BF71" i="89"/>
  <c r="Z71" i="89" s="1"/>
  <c r="AP71" i="89" s="1"/>
  <c r="BF55" i="89"/>
  <c r="Z55" i="89" s="1"/>
  <c r="AP55" i="89" s="1"/>
  <c r="BF90" i="89"/>
  <c r="Z90" i="89" s="1"/>
  <c r="AP90" i="89" s="1"/>
  <c r="BF34" i="89"/>
  <c r="Z34" i="89" s="1"/>
  <c r="AP34" i="89" s="1"/>
  <c r="BH187" i="89"/>
  <c r="AB187" i="89" s="1"/>
  <c r="AR187" i="89" s="1"/>
  <c r="BH154" i="89"/>
  <c r="AB154" i="89" s="1"/>
  <c r="AR154" i="89" s="1"/>
  <c r="BH119" i="89"/>
  <c r="AB119" i="89" s="1"/>
  <c r="AR119" i="89" s="1"/>
  <c r="BH73" i="89"/>
  <c r="AB73" i="89" s="1"/>
  <c r="AR73" i="89" s="1"/>
  <c r="BH40" i="89"/>
  <c r="AB40" i="89" s="1"/>
  <c r="AR40" i="89" s="1"/>
  <c r="BH61" i="89"/>
  <c r="AB61" i="89" s="1"/>
  <c r="AR61" i="89" s="1"/>
  <c r="BH45" i="89"/>
  <c r="AB45" i="89" s="1"/>
  <c r="AR45" i="89" s="1"/>
  <c r="BB212" i="89"/>
  <c r="V212" i="89" s="1"/>
  <c r="AL212" i="89" s="1"/>
  <c r="BB198" i="89"/>
  <c r="V198" i="89" s="1"/>
  <c r="AL198" i="89" s="1"/>
  <c r="BB181" i="89"/>
  <c r="V181" i="89" s="1"/>
  <c r="AL181" i="89" s="1"/>
  <c r="BB166" i="89"/>
  <c r="V166" i="89" s="1"/>
  <c r="AL166" i="89" s="1"/>
  <c r="BB150" i="89"/>
  <c r="V150" i="89" s="1"/>
  <c r="AL150" i="89" s="1"/>
  <c r="BB134" i="89"/>
  <c r="V134" i="89" s="1"/>
  <c r="AL134" i="89" s="1"/>
  <c r="BB118" i="89"/>
  <c r="V118" i="89" s="1"/>
  <c r="AL118" i="89" s="1"/>
  <c r="BB95" i="89"/>
  <c r="V95" i="89" s="1"/>
  <c r="AL95" i="89" s="1"/>
  <c r="BB79" i="89"/>
  <c r="V79" i="89" s="1"/>
  <c r="AL79" i="89" s="1"/>
  <c r="BB63" i="89"/>
  <c r="V63" i="89" s="1"/>
  <c r="AL63" i="89" s="1"/>
  <c r="BB47" i="89"/>
  <c r="V47" i="89" s="1"/>
  <c r="AL47" i="89" s="1"/>
  <c r="BB38" i="89"/>
  <c r="V38" i="89" s="1"/>
  <c r="AL38" i="89" s="1"/>
  <c r="BA217" i="89"/>
  <c r="U217" i="89" s="1"/>
  <c r="AK217" i="89" s="1"/>
  <c r="BA197" i="89"/>
  <c r="U197" i="89" s="1"/>
  <c r="AK197" i="89" s="1"/>
  <c r="BA185" i="89"/>
  <c r="U185" i="89" s="1"/>
  <c r="AK185" i="89" s="1"/>
  <c r="BA170" i="89"/>
  <c r="U170" i="89" s="1"/>
  <c r="AK170" i="89" s="1"/>
  <c r="BA149" i="89"/>
  <c r="U149" i="89" s="1"/>
  <c r="AK149" i="89" s="1"/>
  <c r="BA85" i="89"/>
  <c r="U85" i="89" s="1"/>
  <c r="AK85" i="89" s="1"/>
  <c r="BA73" i="89"/>
  <c r="U73" i="89" s="1"/>
  <c r="AK73" i="89" s="1"/>
  <c r="BA30" i="89"/>
  <c r="U30" i="89" s="1"/>
  <c r="AK30" i="89" s="1"/>
  <c r="AY216" i="89"/>
  <c r="S216" i="89" s="1"/>
  <c r="AI216" i="89" s="1"/>
  <c r="AY197" i="89"/>
  <c r="S197" i="89" s="1"/>
  <c r="AI197" i="89" s="1"/>
  <c r="AY181" i="89"/>
  <c r="S181" i="89" s="1"/>
  <c r="AI181" i="89" s="1"/>
  <c r="AY120" i="89"/>
  <c r="S120" i="89" s="1"/>
  <c r="AI120" i="89" s="1"/>
  <c r="AY88" i="89"/>
  <c r="S88" i="89" s="1"/>
  <c r="AI88" i="89" s="1"/>
  <c r="AY72" i="89"/>
  <c r="S72" i="89" s="1"/>
  <c r="AI72" i="89" s="1"/>
  <c r="AY56" i="89"/>
  <c r="S56" i="89" s="1"/>
  <c r="AI56" i="89" s="1"/>
  <c r="AY33" i="89"/>
  <c r="S33" i="89" s="1"/>
  <c r="AI33" i="89" s="1"/>
  <c r="BF208" i="89"/>
  <c r="Z208" i="89" s="1"/>
  <c r="AP208" i="89" s="1"/>
  <c r="BF193" i="89"/>
  <c r="Z193" i="89" s="1"/>
  <c r="AP193" i="89" s="1"/>
  <c r="BF176" i="89"/>
  <c r="Z176" i="89" s="1"/>
  <c r="AP176" i="89" s="1"/>
  <c r="BF160" i="89"/>
  <c r="Z160" i="89" s="1"/>
  <c r="AP160" i="89" s="1"/>
  <c r="BF145" i="89"/>
  <c r="Z145" i="89" s="1"/>
  <c r="AP145" i="89" s="1"/>
  <c r="BF129" i="89"/>
  <c r="Z129" i="89" s="1"/>
  <c r="AP129" i="89" s="1"/>
  <c r="BF113" i="89"/>
  <c r="Z113" i="89" s="1"/>
  <c r="AP113" i="89" s="1"/>
  <c r="BF89" i="89"/>
  <c r="Z89" i="89" s="1"/>
  <c r="AP89" i="89" s="1"/>
  <c r="BF70" i="89"/>
  <c r="Z70" i="89" s="1"/>
  <c r="AP70" i="89" s="1"/>
  <c r="BF54" i="89"/>
  <c r="Z54" i="89" s="1"/>
  <c r="AP54" i="89" s="1"/>
  <c r="BF88" i="89"/>
  <c r="Z88" i="89" s="1"/>
  <c r="AP88" i="89" s="1"/>
  <c r="BF33" i="89"/>
  <c r="Z33" i="89" s="1"/>
  <c r="AP33" i="89" s="1"/>
  <c r="BH217" i="89"/>
  <c r="AB217" i="89" s="1"/>
  <c r="AR217" i="89" s="1"/>
  <c r="BH196" i="89"/>
  <c r="AB196" i="89" s="1"/>
  <c r="AR196" i="89" s="1"/>
  <c r="BH186" i="89"/>
  <c r="AB186" i="89" s="1"/>
  <c r="AR186" i="89" s="1"/>
  <c r="BH166" i="89"/>
  <c r="AB166" i="89" s="1"/>
  <c r="AR166" i="89" s="1"/>
  <c r="BH118" i="89"/>
  <c r="AB118" i="89" s="1"/>
  <c r="AR118" i="89" s="1"/>
  <c r="BH126" i="89"/>
  <c r="AB126" i="89" s="1"/>
  <c r="AR126" i="89" s="1"/>
  <c r="BH89" i="89"/>
  <c r="AB89" i="89" s="1"/>
  <c r="AR89" i="89" s="1"/>
  <c r="BH72" i="89"/>
  <c r="AB72" i="89" s="1"/>
  <c r="AR72" i="89" s="1"/>
  <c r="BH39" i="89"/>
  <c r="AB39" i="89" s="1"/>
  <c r="AR39" i="89" s="1"/>
  <c r="BH60" i="89"/>
  <c r="AB60" i="89" s="1"/>
  <c r="AR60" i="89" s="1"/>
  <c r="AZ219" i="89"/>
  <c r="T219" i="89" s="1"/>
  <c r="AJ219" i="89" s="1"/>
  <c r="AZ204" i="89"/>
  <c r="T204" i="89" s="1"/>
  <c r="AJ204" i="89" s="1"/>
  <c r="AZ187" i="89"/>
  <c r="T187" i="89" s="1"/>
  <c r="AJ187" i="89" s="1"/>
  <c r="AZ171" i="89"/>
  <c r="T171" i="89" s="1"/>
  <c r="AJ171" i="89" s="1"/>
  <c r="AZ155" i="89"/>
  <c r="T155" i="89" s="1"/>
  <c r="AJ155" i="89" s="1"/>
  <c r="AZ138" i="89"/>
  <c r="T138" i="89" s="1"/>
  <c r="AJ138" i="89" s="1"/>
  <c r="AZ122" i="89"/>
  <c r="T122" i="89" s="1"/>
  <c r="AJ122" i="89" s="1"/>
  <c r="AZ106" i="89"/>
  <c r="T106" i="89" s="1"/>
  <c r="AJ106" i="89" s="1"/>
  <c r="AZ92" i="89"/>
  <c r="T92" i="89" s="1"/>
  <c r="AJ92" i="89" s="1"/>
  <c r="AZ75" i="89"/>
  <c r="T75" i="89" s="1"/>
  <c r="AJ75" i="89" s="1"/>
  <c r="AZ40" i="89"/>
  <c r="T40" i="89" s="1"/>
  <c r="AJ40" i="89" s="1"/>
  <c r="AZ62" i="89"/>
  <c r="T62" i="89" s="1"/>
  <c r="AJ62" i="89" s="1"/>
  <c r="AZ46" i="89"/>
  <c r="T46" i="89" s="1"/>
  <c r="AJ46" i="89" s="1"/>
  <c r="BB211" i="89"/>
  <c r="V211" i="89" s="1"/>
  <c r="AL211" i="89" s="1"/>
  <c r="BB196" i="89"/>
  <c r="V196" i="89" s="1"/>
  <c r="AL196" i="89" s="1"/>
  <c r="BB182" i="89"/>
  <c r="V182" i="89" s="1"/>
  <c r="AL182" i="89" s="1"/>
  <c r="BB165" i="89"/>
  <c r="V165" i="89" s="1"/>
  <c r="AL165" i="89" s="1"/>
  <c r="BB149" i="89"/>
  <c r="V149" i="89" s="1"/>
  <c r="AL149" i="89" s="1"/>
  <c r="BB133" i="89"/>
  <c r="V133" i="89" s="1"/>
  <c r="AL133" i="89" s="1"/>
  <c r="BB117" i="89"/>
  <c r="V117" i="89" s="1"/>
  <c r="AL117" i="89" s="1"/>
  <c r="BB81" i="89"/>
  <c r="V81" i="89" s="1"/>
  <c r="AL81" i="89" s="1"/>
  <c r="BB78" i="89"/>
  <c r="V78" i="89" s="1"/>
  <c r="AL78" i="89" s="1"/>
  <c r="BB62" i="89"/>
  <c r="V62" i="89" s="1"/>
  <c r="AL62" i="89" s="1"/>
  <c r="BB46" i="89"/>
  <c r="V46" i="89" s="1"/>
  <c r="AL46" i="89" s="1"/>
  <c r="BB37" i="89"/>
  <c r="V37" i="89" s="1"/>
  <c r="AL37" i="89" s="1"/>
  <c r="BA204" i="89"/>
  <c r="U204" i="89" s="1"/>
  <c r="AK204" i="89" s="1"/>
  <c r="BA188" i="89"/>
  <c r="U188" i="89" s="1"/>
  <c r="AK188" i="89" s="1"/>
  <c r="BA173" i="89"/>
  <c r="U173" i="89" s="1"/>
  <c r="AK173" i="89" s="1"/>
  <c r="BA156" i="89"/>
  <c r="U156" i="89" s="1"/>
  <c r="AK156" i="89" s="1"/>
  <c r="BA140" i="89"/>
  <c r="U140" i="89" s="1"/>
  <c r="AK140" i="89" s="1"/>
  <c r="BA124" i="89"/>
  <c r="U124" i="89" s="1"/>
  <c r="AK124" i="89" s="1"/>
  <c r="BA101" i="89"/>
  <c r="U101" i="89" s="1"/>
  <c r="AK101" i="89" s="1"/>
  <c r="BA91" i="89"/>
  <c r="U91" i="89" s="1"/>
  <c r="AK91" i="89" s="1"/>
  <c r="BA76" i="89"/>
  <c r="U76" i="89" s="1"/>
  <c r="AK76" i="89" s="1"/>
  <c r="BA60" i="89"/>
  <c r="U60" i="89" s="1"/>
  <c r="AK60" i="89" s="1"/>
  <c r="BA34" i="89"/>
  <c r="U34" i="89" s="1"/>
  <c r="AK34" i="89" s="1"/>
  <c r="BA35" i="89"/>
  <c r="U35" i="89" s="1"/>
  <c r="AK35" i="89" s="1"/>
  <c r="BJ30" i="89"/>
  <c r="AD30" i="89" s="1"/>
  <c r="AT30" i="89" s="1"/>
  <c r="BJ34" i="89"/>
  <c r="AD34" i="89" s="1"/>
  <c r="AT34" i="89" s="1"/>
  <c r="BJ38" i="89"/>
  <c r="AD38" i="89" s="1"/>
  <c r="AT38" i="89" s="1"/>
  <c r="BJ42" i="89"/>
  <c r="AD42" i="89" s="1"/>
  <c r="AT42" i="89" s="1"/>
  <c r="BJ85" i="89"/>
  <c r="AD85" i="89" s="1"/>
  <c r="AT85" i="89" s="1"/>
  <c r="BJ94" i="89"/>
  <c r="AD94" i="89" s="1"/>
  <c r="AT94" i="89" s="1"/>
  <c r="BJ46" i="89"/>
  <c r="AD46" i="89" s="1"/>
  <c r="AT46" i="89" s="1"/>
  <c r="BJ50" i="89"/>
  <c r="AD50" i="89" s="1"/>
  <c r="AT50" i="89" s="1"/>
  <c r="BJ54" i="89"/>
  <c r="AD54" i="89" s="1"/>
  <c r="AT54" i="89" s="1"/>
  <c r="BJ58" i="89"/>
  <c r="AD58" i="89" s="1"/>
  <c r="AT58" i="89" s="1"/>
  <c r="BJ62" i="89"/>
  <c r="AD62" i="89" s="1"/>
  <c r="AT62" i="89" s="1"/>
  <c r="BJ66" i="89"/>
  <c r="AD66" i="89" s="1"/>
  <c r="AT66" i="89" s="1"/>
  <c r="BJ70" i="89"/>
  <c r="AD70" i="89" s="1"/>
  <c r="AT70" i="89" s="1"/>
  <c r="BJ74" i="89"/>
  <c r="AD74" i="89" s="1"/>
  <c r="AT74" i="89" s="1"/>
  <c r="BJ78" i="89"/>
  <c r="AD78" i="89" s="1"/>
  <c r="AT78" i="89" s="1"/>
  <c r="BJ99" i="89"/>
  <c r="AD99" i="89" s="1"/>
  <c r="AT99" i="89" s="1"/>
  <c r="BJ88" i="89"/>
  <c r="AD88" i="89" s="1"/>
  <c r="AT88" i="89" s="1"/>
  <c r="BJ100" i="89"/>
  <c r="AD100" i="89" s="1"/>
  <c r="AT100" i="89" s="1"/>
  <c r="BJ97" i="89"/>
  <c r="AD97" i="89" s="1"/>
  <c r="AT97" i="89" s="1"/>
  <c r="BJ109" i="89"/>
  <c r="AD109" i="89" s="1"/>
  <c r="AT109" i="89" s="1"/>
  <c r="BJ108" i="89"/>
  <c r="AD108" i="89" s="1"/>
  <c r="AT108" i="89" s="1"/>
  <c r="BJ114" i="89"/>
  <c r="AD114" i="89" s="1"/>
  <c r="AT114" i="89" s="1"/>
  <c r="BJ118" i="89"/>
  <c r="AD118" i="89" s="1"/>
  <c r="AT118" i="89" s="1"/>
  <c r="BJ122" i="89"/>
  <c r="AD122" i="89" s="1"/>
  <c r="AT122" i="89" s="1"/>
  <c r="BJ126" i="89"/>
  <c r="AD126" i="89" s="1"/>
  <c r="AT126" i="89" s="1"/>
  <c r="BJ130" i="89"/>
  <c r="AD130" i="89" s="1"/>
  <c r="AT130" i="89" s="1"/>
  <c r="BJ134" i="89"/>
  <c r="AD134" i="89" s="1"/>
  <c r="AT134" i="89" s="1"/>
  <c r="BJ138" i="89"/>
  <c r="AD138" i="89" s="1"/>
  <c r="AT138" i="89" s="1"/>
  <c r="BJ142" i="89"/>
  <c r="AD142" i="89" s="1"/>
  <c r="AT142" i="89" s="1"/>
  <c r="BJ146" i="89"/>
  <c r="AD146" i="89" s="1"/>
  <c r="AT146" i="89" s="1"/>
  <c r="BJ150" i="89"/>
  <c r="AD150" i="89" s="1"/>
  <c r="AT150" i="89" s="1"/>
  <c r="BJ154" i="89"/>
  <c r="AD154" i="89" s="1"/>
  <c r="AT154" i="89" s="1"/>
  <c r="BJ158" i="89"/>
  <c r="AD158" i="89" s="1"/>
  <c r="AT158" i="89" s="1"/>
  <c r="BJ162" i="89"/>
  <c r="AD162" i="89" s="1"/>
  <c r="AT162" i="89" s="1"/>
  <c r="BJ167" i="89"/>
  <c r="AD167" i="89" s="1"/>
  <c r="AT167" i="89" s="1"/>
  <c r="BJ172" i="89"/>
  <c r="AD172" i="89" s="1"/>
  <c r="AT172" i="89" s="1"/>
  <c r="BJ173" i="89"/>
  <c r="AD173" i="89" s="1"/>
  <c r="AT173" i="89" s="1"/>
  <c r="BJ177" i="89"/>
  <c r="AD177" i="89" s="1"/>
  <c r="AT177" i="89" s="1"/>
  <c r="BJ181" i="89"/>
  <c r="AD181" i="89" s="1"/>
  <c r="AT181" i="89" s="1"/>
  <c r="BJ186" i="89"/>
  <c r="AD186" i="89" s="1"/>
  <c r="AT186" i="89" s="1"/>
  <c r="BJ189" i="89"/>
  <c r="AD189" i="89" s="1"/>
  <c r="AT189" i="89" s="1"/>
  <c r="BJ193" i="89"/>
  <c r="AD193" i="89" s="1"/>
  <c r="AT193" i="89" s="1"/>
  <c r="BJ197" i="89"/>
  <c r="AD197" i="89" s="1"/>
  <c r="AT197" i="89" s="1"/>
  <c r="BJ200" i="89"/>
  <c r="AD200" i="89" s="1"/>
  <c r="AT200" i="89" s="1"/>
  <c r="BJ204" i="89"/>
  <c r="AD204" i="89" s="1"/>
  <c r="AT204" i="89" s="1"/>
  <c r="BJ212" i="89"/>
  <c r="AD212" i="89" s="1"/>
  <c r="AT212" i="89" s="1"/>
  <c r="BJ214" i="89"/>
  <c r="AD214" i="89" s="1"/>
  <c r="AT214" i="89" s="1"/>
  <c r="BJ218" i="89"/>
  <c r="AD218" i="89" s="1"/>
  <c r="AT218" i="89" s="1"/>
  <c r="BJ222" i="89"/>
  <c r="AD222" i="89" s="1"/>
  <c r="AT222" i="89" s="1"/>
  <c r="BJ226" i="89"/>
  <c r="AD226" i="89" s="1"/>
  <c r="AT226" i="89" s="1"/>
  <c r="BK28" i="89"/>
  <c r="AE28" i="89" s="1"/>
  <c r="AU28" i="89" s="1"/>
  <c r="BK38" i="89"/>
  <c r="AE38" i="89" s="1"/>
  <c r="AU38" i="89" s="1"/>
  <c r="BK43" i="89"/>
  <c r="AE43" i="89" s="1"/>
  <c r="AU43" i="89" s="1"/>
  <c r="BK35" i="89"/>
  <c r="AE35" i="89" s="1"/>
  <c r="AU35" i="89" s="1"/>
  <c r="BK45" i="89"/>
  <c r="AE45" i="89" s="1"/>
  <c r="AU45" i="89" s="1"/>
  <c r="BK49" i="89"/>
  <c r="AE49" i="89" s="1"/>
  <c r="AU49" i="89" s="1"/>
  <c r="BK53" i="89"/>
  <c r="AE53" i="89" s="1"/>
  <c r="AU53" i="89" s="1"/>
  <c r="BK57" i="89"/>
  <c r="AE57" i="89" s="1"/>
  <c r="AU57" i="89" s="1"/>
  <c r="BK61" i="89"/>
  <c r="AE61" i="89" s="1"/>
  <c r="AU61" i="89" s="1"/>
  <c r="BK65" i="89"/>
  <c r="AE65" i="89" s="1"/>
  <c r="AU65" i="89" s="1"/>
  <c r="BK69" i="89"/>
  <c r="AE69" i="89" s="1"/>
  <c r="AU69" i="89" s="1"/>
  <c r="BK73" i="89"/>
  <c r="AE73" i="89" s="1"/>
  <c r="AU73" i="89" s="1"/>
  <c r="BK77" i="89"/>
  <c r="AE77" i="89" s="1"/>
  <c r="AU77" i="89" s="1"/>
  <c r="BK81" i="89"/>
  <c r="AE81" i="89" s="1"/>
  <c r="AU81" i="89" s="1"/>
  <c r="BK85" i="89"/>
  <c r="AE85" i="89" s="1"/>
  <c r="AU85" i="89" s="1"/>
  <c r="BK89" i="89"/>
  <c r="AE89" i="89" s="1"/>
  <c r="AU89" i="89" s="1"/>
  <c r="BK93" i="89"/>
  <c r="AE93" i="89" s="1"/>
  <c r="AU93" i="89" s="1"/>
  <c r="BK97" i="89"/>
  <c r="AE97" i="89" s="1"/>
  <c r="AU97" i="89" s="1"/>
  <c r="BK101" i="89"/>
  <c r="AE101" i="89" s="1"/>
  <c r="AU101" i="89" s="1"/>
  <c r="BK105" i="89"/>
  <c r="AE105" i="89" s="1"/>
  <c r="AU105" i="89" s="1"/>
  <c r="BK109" i="89"/>
  <c r="AE109" i="89" s="1"/>
  <c r="AU109" i="89" s="1"/>
  <c r="BK113" i="89"/>
  <c r="AE113" i="89" s="1"/>
  <c r="AU113" i="89" s="1"/>
  <c r="BK117" i="89"/>
  <c r="AE117" i="89" s="1"/>
  <c r="AU117" i="89" s="1"/>
  <c r="BK121" i="89"/>
  <c r="AE121" i="89" s="1"/>
  <c r="AU121" i="89" s="1"/>
  <c r="BK125" i="89"/>
  <c r="AE125" i="89" s="1"/>
  <c r="AU125" i="89" s="1"/>
  <c r="BK127" i="89"/>
  <c r="AE127" i="89" s="1"/>
  <c r="AU127" i="89" s="1"/>
  <c r="BK131" i="89"/>
  <c r="AE131" i="89" s="1"/>
  <c r="AU131" i="89" s="1"/>
  <c r="BK135" i="89"/>
  <c r="AE135" i="89" s="1"/>
  <c r="AU135" i="89" s="1"/>
  <c r="BK139" i="89"/>
  <c r="AE139" i="89" s="1"/>
  <c r="AU139" i="89" s="1"/>
  <c r="BK143" i="89"/>
  <c r="AE143" i="89" s="1"/>
  <c r="AU143" i="89" s="1"/>
  <c r="BK148" i="89"/>
  <c r="AE148" i="89" s="1"/>
  <c r="AU148" i="89" s="1"/>
  <c r="BK153" i="89"/>
  <c r="AE153" i="89" s="1"/>
  <c r="AU153" i="89" s="1"/>
  <c r="BK157" i="89"/>
  <c r="AE157" i="89" s="1"/>
  <c r="AU157" i="89" s="1"/>
  <c r="BK161" i="89"/>
  <c r="AE161" i="89" s="1"/>
  <c r="AU161" i="89" s="1"/>
  <c r="BK165" i="89"/>
  <c r="AE165" i="89" s="1"/>
  <c r="AU165" i="89" s="1"/>
  <c r="BK168" i="89"/>
  <c r="AE168" i="89" s="1"/>
  <c r="AU168" i="89" s="1"/>
  <c r="BK180" i="89"/>
  <c r="AE180" i="89" s="1"/>
  <c r="AU180" i="89" s="1"/>
  <c r="BK172" i="89"/>
  <c r="AE172" i="89" s="1"/>
  <c r="AU172" i="89" s="1"/>
  <c r="BK176" i="89"/>
  <c r="AE176" i="89" s="1"/>
  <c r="AU176" i="89" s="1"/>
  <c r="BK179" i="89"/>
  <c r="AE179" i="89" s="1"/>
  <c r="AU179" i="89" s="1"/>
  <c r="BK189" i="89"/>
  <c r="AE189" i="89" s="1"/>
  <c r="AU189" i="89" s="1"/>
  <c r="BK193" i="89"/>
  <c r="AE193" i="89" s="1"/>
  <c r="AU193" i="89" s="1"/>
  <c r="BK206" i="89"/>
  <c r="AE206" i="89" s="1"/>
  <c r="AU206" i="89" s="1"/>
  <c r="BK198" i="89"/>
  <c r="AE198" i="89" s="1"/>
  <c r="AU198" i="89" s="1"/>
  <c r="BK202" i="89"/>
  <c r="AE202" i="89" s="1"/>
  <c r="AU202" i="89" s="1"/>
  <c r="BK209" i="89"/>
  <c r="AE209" i="89" s="1"/>
  <c r="AU209" i="89" s="1"/>
  <c r="BK213" i="89"/>
  <c r="AE213" i="89" s="1"/>
  <c r="AU213" i="89" s="1"/>
  <c r="BK217" i="89"/>
  <c r="AE217" i="89" s="1"/>
  <c r="AU217" i="89" s="1"/>
  <c r="BK221" i="89"/>
  <c r="AE221" i="89" s="1"/>
  <c r="AU221" i="89" s="1"/>
  <c r="BK223" i="89"/>
  <c r="AE223" i="89" s="1"/>
  <c r="AU223" i="89" s="1"/>
  <c r="BA89" i="89"/>
  <c r="U89" i="89" s="1"/>
  <c r="AK89" i="89" s="1"/>
  <c r="AY208" i="89"/>
  <c r="S208" i="89" s="1"/>
  <c r="AI208" i="89" s="1"/>
  <c r="AY178" i="89"/>
  <c r="S178" i="89" s="1"/>
  <c r="AI178" i="89" s="1"/>
  <c r="BH202" i="89"/>
  <c r="AB202" i="89" s="1"/>
  <c r="AR202" i="89" s="1"/>
  <c r="BH184" i="89"/>
  <c r="AB184" i="89" s="1"/>
  <c r="AR184" i="89" s="1"/>
  <c r="BH170" i="89"/>
  <c r="AB170" i="89" s="1"/>
  <c r="AR170" i="89" s="1"/>
  <c r="BH116" i="89"/>
  <c r="AB116" i="89" s="1"/>
  <c r="AR116" i="89" s="1"/>
  <c r="BH70" i="89"/>
  <c r="AB70" i="89" s="1"/>
  <c r="AR70" i="89" s="1"/>
  <c r="BH58" i="89"/>
  <c r="AB58" i="89" s="1"/>
  <c r="AR58" i="89" s="1"/>
  <c r="BB227" i="89"/>
  <c r="V227" i="89" s="1"/>
  <c r="AL227" i="89" s="1"/>
  <c r="BB214" i="89"/>
  <c r="V214" i="89" s="1"/>
  <c r="AL214" i="89" s="1"/>
  <c r="BB194" i="89"/>
  <c r="V194" i="89" s="1"/>
  <c r="AL194" i="89" s="1"/>
  <c r="BB177" i="89"/>
  <c r="V177" i="89" s="1"/>
  <c r="AL177" i="89" s="1"/>
  <c r="BB163" i="89"/>
  <c r="V163" i="89" s="1"/>
  <c r="AL163" i="89" s="1"/>
  <c r="BB147" i="89"/>
  <c r="V147" i="89" s="1"/>
  <c r="AL147" i="89" s="1"/>
  <c r="BB131" i="89"/>
  <c r="V131" i="89" s="1"/>
  <c r="AL131" i="89" s="1"/>
  <c r="BB115" i="89"/>
  <c r="V115" i="89" s="1"/>
  <c r="AL115" i="89" s="1"/>
  <c r="BB98" i="89"/>
  <c r="V98" i="89" s="1"/>
  <c r="AL98" i="89" s="1"/>
  <c r="BB76" i="89"/>
  <c r="V76" i="89" s="1"/>
  <c r="AL76" i="89" s="1"/>
  <c r="BB60" i="89"/>
  <c r="V60" i="89" s="1"/>
  <c r="AL60" i="89" s="1"/>
  <c r="BB100" i="89"/>
  <c r="V100" i="89" s="1"/>
  <c r="AL100" i="89" s="1"/>
  <c r="BB35" i="89"/>
  <c r="V35" i="89" s="1"/>
  <c r="AL35" i="89" s="1"/>
  <c r="BA202" i="89"/>
  <c r="U202" i="89" s="1"/>
  <c r="AK202" i="89" s="1"/>
  <c r="BA172" i="89"/>
  <c r="U172" i="89" s="1"/>
  <c r="AK172" i="89" s="1"/>
  <c r="BE37" i="89"/>
  <c r="Y37" i="89" s="1"/>
  <c r="AO37" i="89" s="1"/>
  <c r="BE41" i="89"/>
  <c r="Y41" i="89" s="1"/>
  <c r="AO41" i="89" s="1"/>
  <c r="BE27" i="89"/>
  <c r="Y27" i="89" s="1"/>
  <c r="AO27" i="89" s="1"/>
  <c r="BE31" i="89"/>
  <c r="Y31" i="89" s="1"/>
  <c r="AO31" i="89" s="1"/>
  <c r="BE46" i="89"/>
  <c r="Y46" i="89" s="1"/>
  <c r="AO46" i="89" s="1"/>
  <c r="BE50" i="89"/>
  <c r="Y50" i="89" s="1"/>
  <c r="AO50" i="89" s="1"/>
  <c r="BE54" i="89"/>
  <c r="Y54" i="89" s="1"/>
  <c r="AO54" i="89" s="1"/>
  <c r="BE58" i="89"/>
  <c r="Y58" i="89" s="1"/>
  <c r="AO58" i="89" s="1"/>
  <c r="BE62" i="89"/>
  <c r="Y62" i="89" s="1"/>
  <c r="AO62" i="89" s="1"/>
  <c r="BE66" i="89"/>
  <c r="Y66" i="89" s="1"/>
  <c r="AO66" i="89" s="1"/>
  <c r="BE70" i="89"/>
  <c r="Y70" i="89" s="1"/>
  <c r="AO70" i="89" s="1"/>
  <c r="BE74" i="89"/>
  <c r="Y74" i="89" s="1"/>
  <c r="AO74" i="89" s="1"/>
  <c r="BE78" i="89"/>
  <c r="Y78" i="89" s="1"/>
  <c r="AO78" i="89" s="1"/>
  <c r="BE85" i="89"/>
  <c r="Y85" i="89" s="1"/>
  <c r="AO85" i="89" s="1"/>
  <c r="BE80" i="89"/>
  <c r="Y80" i="89" s="1"/>
  <c r="AO80" i="89" s="1"/>
  <c r="BE88" i="89"/>
  <c r="Y88" i="89" s="1"/>
  <c r="AO88" i="89" s="1"/>
  <c r="BE108" i="89"/>
  <c r="Y108" i="89" s="1"/>
  <c r="AO108" i="89" s="1"/>
  <c r="BE114" i="89"/>
  <c r="Y114" i="89" s="1"/>
  <c r="AO114" i="89" s="1"/>
  <c r="BE93" i="89"/>
  <c r="Y93" i="89" s="1"/>
  <c r="AO93" i="89" s="1"/>
  <c r="BE97" i="89"/>
  <c r="Y97" i="89" s="1"/>
  <c r="AO97" i="89" s="1"/>
  <c r="BE101" i="89"/>
  <c r="Y101" i="89" s="1"/>
  <c r="AO101" i="89" s="1"/>
  <c r="BE105" i="89"/>
  <c r="Y105" i="89" s="1"/>
  <c r="AO105" i="89" s="1"/>
  <c r="BE118" i="89"/>
  <c r="Y118" i="89" s="1"/>
  <c r="AO118" i="89" s="1"/>
  <c r="BE122" i="89"/>
  <c r="Y122" i="89" s="1"/>
  <c r="AO122" i="89" s="1"/>
  <c r="BE126" i="89"/>
  <c r="Y126" i="89" s="1"/>
  <c r="AO126" i="89" s="1"/>
  <c r="BE130" i="89"/>
  <c r="Y130" i="89" s="1"/>
  <c r="AO130" i="89" s="1"/>
  <c r="BE134" i="89"/>
  <c r="Y134" i="89" s="1"/>
  <c r="AO134" i="89" s="1"/>
  <c r="BE138" i="89"/>
  <c r="Y138" i="89" s="1"/>
  <c r="AO138" i="89" s="1"/>
  <c r="BE142" i="89"/>
  <c r="Y142" i="89" s="1"/>
  <c r="AO142" i="89" s="1"/>
  <c r="BE146" i="89"/>
  <c r="Y146" i="89" s="1"/>
  <c r="AO146" i="89" s="1"/>
  <c r="BE150" i="89"/>
  <c r="Y150" i="89" s="1"/>
  <c r="AO150" i="89" s="1"/>
  <c r="BE148" i="89"/>
  <c r="Y148" i="89" s="1"/>
  <c r="AO148" i="89" s="1"/>
  <c r="BE158" i="89"/>
  <c r="Y158" i="89" s="1"/>
  <c r="AO158" i="89" s="1"/>
  <c r="BE162" i="89"/>
  <c r="Y162" i="89" s="1"/>
  <c r="AO162" i="89" s="1"/>
  <c r="BE167" i="89"/>
  <c r="Y167" i="89" s="1"/>
  <c r="AO167" i="89" s="1"/>
  <c r="BE173" i="89"/>
  <c r="Y173" i="89" s="1"/>
  <c r="AO173" i="89" s="1"/>
  <c r="BE177" i="89"/>
  <c r="Y177" i="89" s="1"/>
  <c r="AO177" i="89" s="1"/>
  <c r="BE170" i="89"/>
  <c r="Y170" i="89" s="1"/>
  <c r="AO170" i="89" s="1"/>
  <c r="BE191" i="89"/>
  <c r="Y191" i="89" s="1"/>
  <c r="AO191" i="89" s="1"/>
  <c r="BE179" i="89"/>
  <c r="Y179" i="89" s="1"/>
  <c r="AO179" i="89" s="1"/>
  <c r="BE183" i="89"/>
  <c r="Y183" i="89" s="1"/>
  <c r="AO183" i="89" s="1"/>
  <c r="BE187" i="89"/>
  <c r="Y187" i="89" s="1"/>
  <c r="AO187" i="89" s="1"/>
  <c r="BE199" i="89"/>
  <c r="Y199" i="89" s="1"/>
  <c r="AO199" i="89" s="1"/>
  <c r="BE202" i="89"/>
  <c r="Y202" i="89" s="1"/>
  <c r="AO202" i="89" s="1"/>
  <c r="BE206" i="89"/>
  <c r="Y206" i="89" s="1"/>
  <c r="AO206" i="89" s="1"/>
  <c r="BE210" i="89"/>
  <c r="Y210" i="89" s="1"/>
  <c r="AO210" i="89" s="1"/>
  <c r="BE212" i="89"/>
  <c r="Y212" i="89" s="1"/>
  <c r="AO212" i="89" s="1"/>
  <c r="BE218" i="89"/>
  <c r="Y218" i="89" s="1"/>
  <c r="AO218" i="89" s="1"/>
  <c r="BG33" i="89"/>
  <c r="AA33" i="89" s="1"/>
  <c r="AQ33" i="89" s="1"/>
  <c r="BG42" i="89"/>
  <c r="AA42" i="89" s="1"/>
  <c r="AQ42" i="89" s="1"/>
  <c r="BG29" i="89"/>
  <c r="AA29" i="89" s="1"/>
  <c r="AQ29" i="89" s="1"/>
  <c r="BG34" i="89"/>
  <c r="AA34" i="89" s="1"/>
  <c r="AQ34" i="89" s="1"/>
  <c r="BG38" i="89"/>
  <c r="AA38" i="89" s="1"/>
  <c r="AQ38" i="89" s="1"/>
  <c r="BG48" i="89"/>
  <c r="AA48" i="89" s="1"/>
  <c r="AQ48" i="89" s="1"/>
  <c r="BG52" i="89"/>
  <c r="AA52" i="89" s="1"/>
  <c r="AQ52" i="89" s="1"/>
  <c r="BG56" i="89"/>
  <c r="AA56" i="89" s="1"/>
  <c r="AQ56" i="89" s="1"/>
  <c r="BG60" i="89"/>
  <c r="AA60" i="89" s="1"/>
  <c r="AQ60" i="89" s="1"/>
  <c r="BG64" i="89"/>
  <c r="AA64" i="89" s="1"/>
  <c r="AQ64" i="89" s="1"/>
  <c r="BG68" i="89"/>
  <c r="AA68" i="89" s="1"/>
  <c r="AQ68" i="89" s="1"/>
  <c r="BG72" i="89"/>
  <c r="AA72" i="89" s="1"/>
  <c r="AQ72" i="89" s="1"/>
  <c r="BG76" i="89"/>
  <c r="AA76" i="89" s="1"/>
  <c r="AQ76" i="89" s="1"/>
  <c r="BG80" i="89"/>
  <c r="AA80" i="89" s="1"/>
  <c r="AQ80" i="89" s="1"/>
  <c r="BG84" i="89"/>
  <c r="AA84" i="89" s="1"/>
  <c r="AQ84" i="89" s="1"/>
  <c r="BG88" i="89"/>
  <c r="AA88" i="89" s="1"/>
  <c r="AQ88" i="89" s="1"/>
  <c r="BG92" i="89"/>
  <c r="AA92" i="89" s="1"/>
  <c r="AQ92" i="89" s="1"/>
  <c r="BG96" i="89"/>
  <c r="AA96" i="89" s="1"/>
  <c r="AQ96" i="89" s="1"/>
  <c r="BG100" i="89"/>
  <c r="AA100" i="89" s="1"/>
  <c r="AQ100" i="89" s="1"/>
  <c r="BG104" i="89"/>
  <c r="AA104" i="89" s="1"/>
  <c r="AQ104" i="89" s="1"/>
  <c r="BG108" i="89"/>
  <c r="AA108" i="89" s="1"/>
  <c r="AQ108" i="89" s="1"/>
  <c r="BG112" i="89"/>
  <c r="AA112" i="89" s="1"/>
  <c r="AQ112" i="89" s="1"/>
  <c r="BG116" i="89"/>
  <c r="AA116" i="89" s="1"/>
  <c r="AQ116" i="89" s="1"/>
  <c r="BG120" i="89"/>
  <c r="AA120" i="89" s="1"/>
  <c r="AQ120" i="89" s="1"/>
  <c r="BG124" i="89"/>
  <c r="AA124" i="89" s="1"/>
  <c r="AQ124" i="89" s="1"/>
  <c r="BG126" i="89"/>
  <c r="AA126" i="89" s="1"/>
  <c r="AQ126" i="89" s="1"/>
  <c r="BG131" i="89"/>
  <c r="AA131" i="89" s="1"/>
  <c r="AQ131" i="89" s="1"/>
  <c r="BG135" i="89"/>
  <c r="AA135" i="89" s="1"/>
  <c r="AQ135" i="89" s="1"/>
  <c r="BG139" i="89"/>
  <c r="AA139" i="89" s="1"/>
  <c r="AQ139" i="89" s="1"/>
  <c r="BG143" i="89"/>
  <c r="AA143" i="89" s="1"/>
  <c r="AQ143" i="89" s="1"/>
  <c r="BG147" i="89"/>
  <c r="AA147" i="89" s="1"/>
  <c r="AQ147" i="89" s="1"/>
  <c r="BG152" i="89"/>
  <c r="AA152" i="89" s="1"/>
  <c r="AQ152" i="89" s="1"/>
  <c r="BG156" i="89"/>
  <c r="AA156" i="89" s="1"/>
  <c r="AQ156" i="89" s="1"/>
  <c r="BG160" i="89"/>
  <c r="AA160" i="89" s="1"/>
  <c r="AQ160" i="89" s="1"/>
  <c r="BG164" i="89"/>
  <c r="AA164" i="89" s="1"/>
  <c r="AQ164" i="89" s="1"/>
  <c r="BG168" i="89"/>
  <c r="AA168" i="89" s="1"/>
  <c r="AQ168" i="89" s="1"/>
  <c r="BG182" i="89"/>
  <c r="AA182" i="89" s="1"/>
  <c r="AQ182" i="89" s="1"/>
  <c r="BG172" i="89"/>
  <c r="AA172" i="89" s="1"/>
  <c r="AQ172" i="89" s="1"/>
  <c r="BG176" i="89"/>
  <c r="AA176" i="89" s="1"/>
  <c r="AQ176" i="89" s="1"/>
  <c r="BG186" i="89"/>
  <c r="AA186" i="89" s="1"/>
  <c r="AQ186" i="89" s="1"/>
  <c r="BG188" i="89"/>
  <c r="AA188" i="89" s="1"/>
  <c r="AQ188" i="89" s="1"/>
  <c r="BG192" i="89"/>
  <c r="AA192" i="89" s="1"/>
  <c r="AQ192" i="89" s="1"/>
  <c r="BG196" i="89"/>
  <c r="AA196" i="89" s="1"/>
  <c r="AQ196" i="89" s="1"/>
  <c r="BG208" i="89"/>
  <c r="AA208" i="89" s="1"/>
  <c r="AQ208" i="89" s="1"/>
  <c r="BG200" i="89"/>
  <c r="AA200" i="89" s="1"/>
  <c r="AQ200" i="89" s="1"/>
  <c r="BG206" i="89"/>
  <c r="AA206" i="89" s="1"/>
  <c r="AQ206" i="89" s="1"/>
  <c r="BG212" i="89"/>
  <c r="AA212" i="89" s="1"/>
  <c r="AQ212" i="89" s="1"/>
  <c r="BG216" i="89"/>
  <c r="AA216" i="89" s="1"/>
  <c r="AQ216" i="89" s="1"/>
  <c r="BG220" i="89"/>
  <c r="AA220" i="89" s="1"/>
  <c r="AQ220" i="89" s="1"/>
  <c r="BG223" i="89"/>
  <c r="AA223" i="89" s="1"/>
  <c r="AQ223" i="89" s="1"/>
  <c r="AY177" i="89"/>
  <c r="S177" i="89" s="1"/>
  <c r="AI177" i="89" s="1"/>
  <c r="AY165" i="89"/>
  <c r="S165" i="89" s="1"/>
  <c r="AI165" i="89" s="1"/>
  <c r="AY69" i="89"/>
  <c r="S69" i="89" s="1"/>
  <c r="AI69" i="89" s="1"/>
  <c r="AY53" i="89"/>
  <c r="S53" i="89" s="1"/>
  <c r="AI53" i="89" s="1"/>
  <c r="BF205" i="89"/>
  <c r="Z205" i="89" s="1"/>
  <c r="AP205" i="89" s="1"/>
  <c r="BF190" i="89"/>
  <c r="Z190" i="89" s="1"/>
  <c r="AP190" i="89" s="1"/>
  <c r="BF182" i="89"/>
  <c r="Z182" i="89" s="1"/>
  <c r="AP182" i="89" s="1"/>
  <c r="BF157" i="89"/>
  <c r="Z157" i="89" s="1"/>
  <c r="AP157" i="89" s="1"/>
  <c r="BF142" i="89"/>
  <c r="Z142" i="89" s="1"/>
  <c r="AP142" i="89" s="1"/>
  <c r="BF126" i="89"/>
  <c r="Z126" i="89" s="1"/>
  <c r="AP126" i="89" s="1"/>
  <c r="BF109" i="89"/>
  <c r="Z109" i="89" s="1"/>
  <c r="AP109" i="89" s="1"/>
  <c r="BF83" i="89"/>
  <c r="Z83" i="89" s="1"/>
  <c r="AP83" i="89" s="1"/>
  <c r="BF67" i="89"/>
  <c r="Z67" i="89" s="1"/>
  <c r="AP67" i="89" s="1"/>
  <c r="BF51" i="89"/>
  <c r="Z51" i="89" s="1"/>
  <c r="AP51" i="89" s="1"/>
  <c r="BF82" i="89"/>
  <c r="Z82" i="89" s="1"/>
  <c r="AP82" i="89" s="1"/>
  <c r="BF30" i="89"/>
  <c r="Z30" i="89" s="1"/>
  <c r="AP30" i="89" s="1"/>
  <c r="BH214" i="89"/>
  <c r="AB214" i="89" s="1"/>
  <c r="AR214" i="89" s="1"/>
  <c r="BH201" i="89"/>
  <c r="AB201" i="89" s="1"/>
  <c r="AR201" i="89" s="1"/>
  <c r="BH183" i="89"/>
  <c r="AB183" i="89" s="1"/>
  <c r="AR183" i="89" s="1"/>
  <c r="BH167" i="89"/>
  <c r="AB167" i="89" s="1"/>
  <c r="AR167" i="89" s="1"/>
  <c r="BH151" i="89"/>
  <c r="AB151" i="89" s="1"/>
  <c r="AR151" i="89" s="1"/>
  <c r="BH132" i="89"/>
  <c r="AB132" i="89" s="1"/>
  <c r="AR132" i="89" s="1"/>
  <c r="BH115" i="89"/>
  <c r="AB115" i="89" s="1"/>
  <c r="AR115" i="89" s="1"/>
  <c r="BH102" i="89"/>
  <c r="AB102" i="89" s="1"/>
  <c r="AR102" i="89" s="1"/>
  <c r="BH86" i="89"/>
  <c r="AB86" i="89" s="1"/>
  <c r="AR86" i="89" s="1"/>
  <c r="BH69" i="89"/>
  <c r="AB69" i="89" s="1"/>
  <c r="AR69" i="89" s="1"/>
  <c r="BH36" i="89"/>
  <c r="AB36" i="89" s="1"/>
  <c r="AR36" i="89" s="1"/>
  <c r="BH57" i="89"/>
  <c r="AB57" i="89" s="1"/>
  <c r="AR57" i="89" s="1"/>
  <c r="BB225" i="89"/>
  <c r="V225" i="89" s="1"/>
  <c r="AL225" i="89" s="1"/>
  <c r="BB208" i="89"/>
  <c r="V208" i="89" s="1"/>
  <c r="AL208" i="89" s="1"/>
  <c r="BB193" i="89"/>
  <c r="V193" i="89" s="1"/>
  <c r="AL193" i="89" s="1"/>
  <c r="BB176" i="89"/>
  <c r="V176" i="89" s="1"/>
  <c r="AL176" i="89" s="1"/>
  <c r="BB162" i="89"/>
  <c r="V162" i="89" s="1"/>
  <c r="AL162" i="89" s="1"/>
  <c r="BB146" i="89"/>
  <c r="V146" i="89" s="1"/>
  <c r="AL146" i="89" s="1"/>
  <c r="BB130" i="89"/>
  <c r="V130" i="89" s="1"/>
  <c r="AL130" i="89" s="1"/>
  <c r="BB114" i="89"/>
  <c r="V114" i="89" s="1"/>
  <c r="AL114" i="89" s="1"/>
  <c r="BB94" i="89"/>
  <c r="V94" i="89" s="1"/>
  <c r="AL94" i="89" s="1"/>
  <c r="BB75" i="89"/>
  <c r="V75" i="89" s="1"/>
  <c r="AL75" i="89" s="1"/>
  <c r="BB59" i="89"/>
  <c r="V59" i="89" s="1"/>
  <c r="AL59" i="89" s="1"/>
  <c r="BB96" i="89"/>
  <c r="V96" i="89" s="1"/>
  <c r="AL96" i="89" s="1"/>
  <c r="BB34" i="89"/>
  <c r="V34" i="89" s="1"/>
  <c r="AL34" i="89" s="1"/>
  <c r="BA211" i="89"/>
  <c r="U211" i="89" s="1"/>
  <c r="AK211" i="89" s="1"/>
  <c r="BA198" i="89"/>
  <c r="U198" i="89" s="1"/>
  <c r="AK198" i="89" s="1"/>
  <c r="BA181" i="89"/>
  <c r="U181" i="89" s="1"/>
  <c r="AK181" i="89" s="1"/>
  <c r="BA165" i="89"/>
  <c r="U165" i="89" s="1"/>
  <c r="AK165" i="89" s="1"/>
  <c r="BA69" i="89"/>
  <c r="U69" i="89" s="1"/>
  <c r="AK69" i="89" s="1"/>
  <c r="BA44" i="89"/>
  <c r="U44" i="89" s="1"/>
  <c r="AK44" i="89" s="1"/>
  <c r="AY212" i="89"/>
  <c r="S212" i="89" s="1"/>
  <c r="AI212" i="89" s="1"/>
  <c r="AY196" i="89"/>
  <c r="S196" i="89" s="1"/>
  <c r="AI196" i="89" s="1"/>
  <c r="AY176" i="89"/>
  <c r="S176" i="89" s="1"/>
  <c r="AI176" i="89" s="1"/>
  <c r="AY164" i="89"/>
  <c r="S164" i="89" s="1"/>
  <c r="AI164" i="89" s="1"/>
  <c r="AY116" i="89"/>
  <c r="S116" i="89" s="1"/>
  <c r="AI116" i="89" s="1"/>
  <c r="AY84" i="89"/>
  <c r="S84" i="89" s="1"/>
  <c r="AI84" i="89" s="1"/>
  <c r="AY68" i="89"/>
  <c r="S68" i="89" s="1"/>
  <c r="AI68" i="89" s="1"/>
  <c r="AY52" i="89"/>
  <c r="S52" i="89" s="1"/>
  <c r="AI52" i="89" s="1"/>
  <c r="AY43" i="89"/>
  <c r="S43" i="89" s="1"/>
  <c r="AI43" i="89" s="1"/>
  <c r="BF206" i="89"/>
  <c r="Z206" i="89" s="1"/>
  <c r="AP206" i="89" s="1"/>
  <c r="BF189" i="89"/>
  <c r="Z189" i="89" s="1"/>
  <c r="AP189" i="89" s="1"/>
  <c r="BF172" i="89"/>
  <c r="Z172" i="89" s="1"/>
  <c r="AP172" i="89" s="1"/>
  <c r="BF156" i="89"/>
  <c r="Z156" i="89" s="1"/>
  <c r="AP156" i="89" s="1"/>
  <c r="BF141" i="89"/>
  <c r="Z141" i="89" s="1"/>
  <c r="AP141" i="89" s="1"/>
  <c r="BF125" i="89"/>
  <c r="Z125" i="89" s="1"/>
  <c r="AP125" i="89" s="1"/>
  <c r="BF107" i="89"/>
  <c r="Z107" i="89" s="1"/>
  <c r="AP107" i="89" s="1"/>
  <c r="BF81" i="89"/>
  <c r="Z81" i="89" s="1"/>
  <c r="AP81" i="89" s="1"/>
  <c r="BF66" i="89"/>
  <c r="Z66" i="89" s="1"/>
  <c r="AP66" i="89" s="1"/>
  <c r="BF50" i="89"/>
  <c r="Z50" i="89" s="1"/>
  <c r="AP50" i="89" s="1"/>
  <c r="BF80" i="89"/>
  <c r="Z80" i="89" s="1"/>
  <c r="AP80" i="89" s="1"/>
  <c r="BF29" i="89"/>
  <c r="Z29" i="89" s="1"/>
  <c r="AP29" i="89" s="1"/>
  <c r="BH213" i="89"/>
  <c r="AB213" i="89" s="1"/>
  <c r="AR213" i="89" s="1"/>
  <c r="BH200" i="89"/>
  <c r="AB200" i="89" s="1"/>
  <c r="AR200" i="89" s="1"/>
  <c r="BH182" i="89"/>
  <c r="AB182" i="89" s="1"/>
  <c r="AR182" i="89" s="1"/>
  <c r="BH165" i="89"/>
  <c r="AB165" i="89" s="1"/>
  <c r="AR165" i="89" s="1"/>
  <c r="BH150" i="89"/>
  <c r="AB150" i="89" s="1"/>
  <c r="AR150" i="89" s="1"/>
  <c r="BH128" i="89"/>
  <c r="AB128" i="89" s="1"/>
  <c r="AR128" i="89" s="1"/>
  <c r="BH114" i="89"/>
  <c r="AB114" i="89" s="1"/>
  <c r="AR114" i="89" s="1"/>
  <c r="BH101" i="89"/>
  <c r="AB101" i="89" s="1"/>
  <c r="AR101" i="89" s="1"/>
  <c r="BH85" i="89"/>
  <c r="AB85" i="89" s="1"/>
  <c r="AR85" i="89" s="1"/>
  <c r="BH68" i="89"/>
  <c r="AB68" i="89" s="1"/>
  <c r="AR68" i="89" s="1"/>
  <c r="BH35" i="89"/>
  <c r="AB35" i="89" s="1"/>
  <c r="AR35" i="89" s="1"/>
  <c r="BH56" i="89"/>
  <c r="AB56" i="89" s="1"/>
  <c r="AR56" i="89" s="1"/>
  <c r="AZ222" i="89"/>
  <c r="T222" i="89" s="1"/>
  <c r="AJ222" i="89" s="1"/>
  <c r="AZ197" i="89"/>
  <c r="T197" i="89" s="1"/>
  <c r="AJ197" i="89" s="1"/>
  <c r="AZ183" i="89"/>
  <c r="T183" i="89" s="1"/>
  <c r="AJ183" i="89" s="1"/>
  <c r="AZ168" i="89"/>
  <c r="T168" i="89" s="1"/>
  <c r="AJ168" i="89" s="1"/>
  <c r="AZ152" i="89"/>
  <c r="T152" i="89" s="1"/>
  <c r="AJ152" i="89" s="1"/>
  <c r="AZ147" i="89"/>
  <c r="T147" i="89" s="1"/>
  <c r="AJ147" i="89" s="1"/>
  <c r="AZ118" i="89"/>
  <c r="T118" i="89" s="1"/>
  <c r="AJ118" i="89" s="1"/>
  <c r="AZ104" i="89"/>
  <c r="T104" i="89" s="1"/>
  <c r="AJ104" i="89" s="1"/>
  <c r="AZ88" i="89"/>
  <c r="T88" i="89" s="1"/>
  <c r="AJ88" i="89" s="1"/>
  <c r="AZ71" i="89"/>
  <c r="T71" i="89" s="1"/>
  <c r="AJ71" i="89" s="1"/>
  <c r="AZ36" i="89"/>
  <c r="T36" i="89" s="1"/>
  <c r="AJ36" i="89" s="1"/>
  <c r="AZ58" i="89"/>
  <c r="T58" i="89" s="1"/>
  <c r="AJ58" i="89" s="1"/>
  <c r="BB224" i="89"/>
  <c r="V224" i="89" s="1"/>
  <c r="AL224" i="89" s="1"/>
  <c r="BB207" i="89"/>
  <c r="V207" i="89" s="1"/>
  <c r="AL207" i="89" s="1"/>
  <c r="BB192" i="89"/>
  <c r="V192" i="89" s="1"/>
  <c r="AL192" i="89" s="1"/>
  <c r="BB175" i="89"/>
  <c r="V175" i="89" s="1"/>
  <c r="AL175" i="89" s="1"/>
  <c r="BB161" i="89"/>
  <c r="V161" i="89" s="1"/>
  <c r="AL161" i="89" s="1"/>
  <c r="BB145" i="89"/>
  <c r="V145" i="89" s="1"/>
  <c r="AL145" i="89" s="1"/>
  <c r="BB129" i="89"/>
  <c r="V129" i="89" s="1"/>
  <c r="AL129" i="89" s="1"/>
  <c r="BB113" i="89"/>
  <c r="V113" i="89" s="1"/>
  <c r="AL113" i="89" s="1"/>
  <c r="BB92" i="89"/>
  <c r="V92" i="89" s="1"/>
  <c r="AL92" i="89" s="1"/>
  <c r="BB74" i="89"/>
  <c r="V74" i="89" s="1"/>
  <c r="AL74" i="89" s="1"/>
  <c r="BB58" i="89"/>
  <c r="V58" i="89" s="1"/>
  <c r="AL58" i="89" s="1"/>
  <c r="BB91" i="89"/>
  <c r="V91" i="89" s="1"/>
  <c r="AL91" i="89" s="1"/>
  <c r="BB33" i="89"/>
  <c r="V33" i="89" s="1"/>
  <c r="AL33" i="89" s="1"/>
  <c r="BA214" i="89"/>
  <c r="U214" i="89" s="1"/>
  <c r="AK214" i="89" s="1"/>
  <c r="BA201" i="89"/>
  <c r="U201" i="89" s="1"/>
  <c r="AK201" i="89" s="1"/>
  <c r="BA184" i="89"/>
  <c r="U184" i="89" s="1"/>
  <c r="AK184" i="89" s="1"/>
  <c r="BA167" i="89"/>
  <c r="U167" i="89" s="1"/>
  <c r="AK167" i="89" s="1"/>
  <c r="BA147" i="89"/>
  <c r="U147" i="89" s="1"/>
  <c r="AK147" i="89" s="1"/>
  <c r="BA136" i="89"/>
  <c r="U136" i="89" s="1"/>
  <c r="AK136" i="89" s="1"/>
  <c r="BA120" i="89"/>
  <c r="U120" i="89" s="1"/>
  <c r="AK120" i="89" s="1"/>
  <c r="BA97" i="89"/>
  <c r="U97" i="89" s="1"/>
  <c r="AK97" i="89" s="1"/>
  <c r="BA83" i="89"/>
  <c r="U83" i="89" s="1"/>
  <c r="AK83" i="89" s="1"/>
  <c r="BA72" i="89"/>
  <c r="U72" i="89" s="1"/>
  <c r="AK72" i="89" s="1"/>
  <c r="BA56" i="89"/>
  <c r="U56" i="89" s="1"/>
  <c r="AK56" i="89" s="1"/>
  <c r="BA29" i="89"/>
  <c r="U29" i="89" s="1"/>
  <c r="AK29" i="89" s="1"/>
  <c r="BJ27" i="89"/>
  <c r="AD27" i="89" s="1"/>
  <c r="AT27" i="89" s="1"/>
  <c r="BJ31" i="89"/>
  <c r="AD31" i="89" s="1"/>
  <c r="AT31" i="89" s="1"/>
  <c r="BJ35" i="89"/>
  <c r="AD35" i="89" s="1"/>
  <c r="AT35" i="89" s="1"/>
  <c r="BJ39" i="89"/>
  <c r="AD39" i="89" s="1"/>
  <c r="AT39" i="89" s="1"/>
  <c r="BJ43" i="89"/>
  <c r="AD43" i="89" s="1"/>
  <c r="AT43" i="89" s="1"/>
  <c r="BJ87" i="89"/>
  <c r="AD87" i="89" s="1"/>
  <c r="AT87" i="89" s="1"/>
  <c r="BJ98" i="89"/>
  <c r="AD98" i="89" s="1"/>
  <c r="AT98" i="89" s="1"/>
  <c r="BJ47" i="89"/>
  <c r="AD47" i="89" s="1"/>
  <c r="AT47" i="89" s="1"/>
  <c r="BJ51" i="89"/>
  <c r="AD51" i="89" s="1"/>
  <c r="AT51" i="89" s="1"/>
  <c r="BJ55" i="89"/>
  <c r="AD55" i="89" s="1"/>
  <c r="AT55" i="89" s="1"/>
  <c r="BJ59" i="89"/>
  <c r="AD59" i="89" s="1"/>
  <c r="AT59" i="89" s="1"/>
  <c r="BJ63" i="89"/>
  <c r="AD63" i="89" s="1"/>
  <c r="AT63" i="89" s="1"/>
  <c r="BJ67" i="89"/>
  <c r="AD67" i="89" s="1"/>
  <c r="AT67" i="89" s="1"/>
  <c r="BJ71" i="89"/>
  <c r="AD71" i="89" s="1"/>
  <c r="AT71" i="89" s="1"/>
  <c r="BJ75" i="89"/>
  <c r="AD75" i="89" s="1"/>
  <c r="AT75" i="89" s="1"/>
  <c r="BJ79" i="89"/>
  <c r="AD79" i="89" s="1"/>
  <c r="AT79" i="89" s="1"/>
  <c r="BJ103" i="89"/>
  <c r="AD103" i="89" s="1"/>
  <c r="AT103" i="89" s="1"/>
  <c r="BJ90" i="89"/>
  <c r="AD90" i="89" s="1"/>
  <c r="AT90" i="89" s="1"/>
  <c r="BJ80" i="89"/>
  <c r="AD80" i="89" s="1"/>
  <c r="AT80" i="89" s="1"/>
  <c r="BJ101" i="89"/>
  <c r="AD101" i="89" s="1"/>
  <c r="AT101" i="89" s="1"/>
  <c r="BJ111" i="89"/>
  <c r="AD111" i="89" s="1"/>
  <c r="AT111" i="89" s="1"/>
  <c r="BJ110" i="89"/>
  <c r="AD110" i="89" s="1"/>
  <c r="AT110" i="89" s="1"/>
  <c r="BJ115" i="89"/>
  <c r="AD115" i="89" s="1"/>
  <c r="AT115" i="89" s="1"/>
  <c r="BJ119" i="89"/>
  <c r="AD119" i="89" s="1"/>
  <c r="AT119" i="89" s="1"/>
  <c r="BJ123" i="89"/>
  <c r="AD123" i="89" s="1"/>
  <c r="AT123" i="89" s="1"/>
  <c r="BJ127" i="89"/>
  <c r="AD127" i="89" s="1"/>
  <c r="AT127" i="89" s="1"/>
  <c r="BJ131" i="89"/>
  <c r="AD131" i="89" s="1"/>
  <c r="AT131" i="89" s="1"/>
  <c r="BJ135" i="89"/>
  <c r="AD135" i="89" s="1"/>
  <c r="AT135" i="89" s="1"/>
  <c r="BJ139" i="89"/>
  <c r="AD139" i="89" s="1"/>
  <c r="AT139" i="89" s="1"/>
  <c r="BJ143" i="89"/>
  <c r="AD143" i="89" s="1"/>
  <c r="AT143" i="89" s="1"/>
  <c r="BJ147" i="89"/>
  <c r="AD147" i="89" s="1"/>
  <c r="AT147" i="89" s="1"/>
  <c r="BJ151" i="89"/>
  <c r="AD151" i="89" s="1"/>
  <c r="AT151" i="89" s="1"/>
  <c r="BJ155" i="89"/>
  <c r="AD155" i="89" s="1"/>
  <c r="AT155" i="89" s="1"/>
  <c r="BJ159" i="89"/>
  <c r="AD159" i="89" s="1"/>
  <c r="AT159" i="89" s="1"/>
  <c r="BJ163" i="89"/>
  <c r="AD163" i="89" s="1"/>
  <c r="AT163" i="89" s="1"/>
  <c r="BJ166" i="89"/>
  <c r="AD166" i="89" s="1"/>
  <c r="AT166" i="89" s="1"/>
  <c r="BJ180" i="89"/>
  <c r="AD180" i="89" s="1"/>
  <c r="AT180" i="89" s="1"/>
  <c r="BJ174" i="89"/>
  <c r="AD174" i="89" s="1"/>
  <c r="AT174" i="89" s="1"/>
  <c r="BJ178" i="89"/>
  <c r="AD178" i="89" s="1"/>
  <c r="AT178" i="89" s="1"/>
  <c r="BJ183" i="89"/>
  <c r="AD183" i="89" s="1"/>
  <c r="AT183" i="89" s="1"/>
  <c r="BJ187" i="89"/>
  <c r="AD187" i="89" s="1"/>
  <c r="AT187" i="89" s="1"/>
  <c r="BJ190" i="89"/>
  <c r="AD190" i="89" s="1"/>
  <c r="AT190" i="89" s="1"/>
  <c r="BJ194" i="89"/>
  <c r="AD194" i="89" s="1"/>
  <c r="AT194" i="89" s="1"/>
  <c r="BJ206" i="89"/>
  <c r="AD206" i="89" s="1"/>
  <c r="AT206" i="89" s="1"/>
  <c r="BJ201" i="89"/>
  <c r="AD201" i="89" s="1"/>
  <c r="AT201" i="89" s="1"/>
  <c r="BJ209" i="89"/>
  <c r="AD209" i="89" s="1"/>
  <c r="AT209" i="89" s="1"/>
  <c r="BJ211" i="89"/>
  <c r="AD211" i="89" s="1"/>
  <c r="AT211" i="89" s="1"/>
  <c r="BJ217" i="89"/>
  <c r="AD217" i="89" s="1"/>
  <c r="AT217" i="89" s="1"/>
  <c r="BJ219" i="89"/>
  <c r="AD219" i="89" s="1"/>
  <c r="AT219" i="89" s="1"/>
  <c r="BJ224" i="89"/>
  <c r="AD224" i="89" s="1"/>
  <c r="AT224" i="89" s="1"/>
  <c r="BJ227" i="89"/>
  <c r="AD227" i="89" s="1"/>
  <c r="AT227" i="89" s="1"/>
  <c r="BK30" i="89"/>
  <c r="AE30" i="89" s="1"/>
  <c r="AU30" i="89" s="1"/>
  <c r="BK40" i="89"/>
  <c r="AE40" i="89" s="1"/>
  <c r="AU40" i="89" s="1"/>
  <c r="BK44" i="89"/>
  <c r="AE44" i="89" s="1"/>
  <c r="AU44" i="89" s="1"/>
  <c r="BK36" i="89"/>
  <c r="AE36" i="89" s="1"/>
  <c r="AU36" i="89" s="1"/>
  <c r="BK46" i="89"/>
  <c r="AE46" i="89" s="1"/>
  <c r="AU46" i="89" s="1"/>
  <c r="BK50" i="89"/>
  <c r="AE50" i="89" s="1"/>
  <c r="AU50" i="89" s="1"/>
  <c r="BK54" i="89"/>
  <c r="AE54" i="89" s="1"/>
  <c r="AU54" i="89" s="1"/>
  <c r="BK58" i="89"/>
  <c r="AE58" i="89" s="1"/>
  <c r="AU58" i="89" s="1"/>
  <c r="BK62" i="89"/>
  <c r="AE62" i="89" s="1"/>
  <c r="AU62" i="89" s="1"/>
  <c r="BK66" i="89"/>
  <c r="AE66" i="89" s="1"/>
  <c r="AU66" i="89" s="1"/>
  <c r="BK70" i="89"/>
  <c r="AE70" i="89" s="1"/>
  <c r="AU70" i="89" s="1"/>
  <c r="BK74" i="89"/>
  <c r="AE74" i="89" s="1"/>
  <c r="AU74" i="89" s="1"/>
  <c r="BK78" i="89"/>
  <c r="AE78" i="89" s="1"/>
  <c r="AU78" i="89" s="1"/>
  <c r="BK82" i="89"/>
  <c r="AE82" i="89" s="1"/>
  <c r="AU82" i="89" s="1"/>
  <c r="BK86" i="89"/>
  <c r="AE86" i="89" s="1"/>
  <c r="AU86" i="89" s="1"/>
  <c r="BK90" i="89"/>
  <c r="AE90" i="89" s="1"/>
  <c r="AU90" i="89" s="1"/>
  <c r="BK94" i="89"/>
  <c r="AE94" i="89" s="1"/>
  <c r="AU94" i="89" s="1"/>
  <c r="BK98" i="89"/>
  <c r="AE98" i="89" s="1"/>
  <c r="AU98" i="89" s="1"/>
  <c r="BK102" i="89"/>
  <c r="AE102" i="89" s="1"/>
  <c r="AU102" i="89" s="1"/>
  <c r="BK106" i="89"/>
  <c r="AE106" i="89" s="1"/>
  <c r="AU106" i="89" s="1"/>
  <c r="BK110" i="89"/>
  <c r="AE110" i="89" s="1"/>
  <c r="AU110" i="89" s="1"/>
  <c r="BK114" i="89"/>
  <c r="AE114" i="89" s="1"/>
  <c r="AU114" i="89" s="1"/>
  <c r="BK118" i="89"/>
  <c r="AE118" i="89" s="1"/>
  <c r="AU118" i="89" s="1"/>
  <c r="BK122" i="89"/>
  <c r="AE122" i="89" s="1"/>
  <c r="AU122" i="89" s="1"/>
  <c r="BK128" i="89"/>
  <c r="AE128" i="89" s="1"/>
  <c r="AU128" i="89" s="1"/>
  <c r="BK147" i="89"/>
  <c r="AE147" i="89" s="1"/>
  <c r="AU147" i="89" s="1"/>
  <c r="BK132" i="89"/>
  <c r="AE132" i="89" s="1"/>
  <c r="AU132" i="89" s="1"/>
  <c r="BK136" i="89"/>
  <c r="AE136" i="89" s="1"/>
  <c r="AU136" i="89" s="1"/>
  <c r="BK140" i="89"/>
  <c r="AE140" i="89" s="1"/>
  <c r="AU140" i="89" s="1"/>
  <c r="BK144" i="89"/>
  <c r="AE144" i="89" s="1"/>
  <c r="AU144" i="89" s="1"/>
  <c r="BK150" i="89"/>
  <c r="AE150" i="89" s="1"/>
  <c r="AU150" i="89" s="1"/>
  <c r="BK154" i="89"/>
  <c r="AE154" i="89" s="1"/>
  <c r="AU154" i="89" s="1"/>
  <c r="BK158" i="89"/>
  <c r="AE158" i="89" s="1"/>
  <c r="AU158" i="89" s="1"/>
  <c r="BK162" i="89"/>
  <c r="AE162" i="89" s="1"/>
  <c r="AU162" i="89" s="1"/>
  <c r="BK187" i="89"/>
  <c r="AE187" i="89" s="1"/>
  <c r="AU187" i="89" s="1"/>
  <c r="BK169" i="89"/>
  <c r="AE169" i="89" s="1"/>
  <c r="AU169" i="89" s="1"/>
  <c r="BK184" i="89"/>
  <c r="AE184" i="89" s="1"/>
  <c r="AU184" i="89" s="1"/>
  <c r="BK173" i="89"/>
  <c r="AE173" i="89" s="1"/>
  <c r="AU173" i="89" s="1"/>
  <c r="BK177" i="89"/>
  <c r="AE177" i="89" s="1"/>
  <c r="AU177" i="89" s="1"/>
  <c r="BK182" i="89"/>
  <c r="AE182" i="89" s="1"/>
  <c r="AU182" i="89" s="1"/>
  <c r="BK190" i="89"/>
  <c r="AE190" i="89" s="1"/>
  <c r="AU190" i="89" s="1"/>
  <c r="BK194" i="89"/>
  <c r="AE194" i="89" s="1"/>
  <c r="AU194" i="89" s="1"/>
  <c r="BK205" i="89"/>
  <c r="AE205" i="89" s="1"/>
  <c r="AU205" i="89" s="1"/>
  <c r="BK199" i="89"/>
  <c r="AE199" i="89" s="1"/>
  <c r="AU199" i="89" s="1"/>
  <c r="BK203" i="89"/>
  <c r="AE203" i="89" s="1"/>
  <c r="AU203" i="89" s="1"/>
  <c r="BK210" i="89"/>
  <c r="AE210" i="89" s="1"/>
  <c r="AU210" i="89" s="1"/>
  <c r="BK214" i="89"/>
  <c r="AE214" i="89" s="1"/>
  <c r="AU214" i="89" s="1"/>
  <c r="BK218" i="89"/>
  <c r="AE218" i="89" s="1"/>
  <c r="AU218" i="89" s="1"/>
  <c r="BK222" i="89"/>
  <c r="AE222" i="89" s="1"/>
  <c r="AU222" i="89" s="1"/>
  <c r="BK226" i="89"/>
  <c r="AE226" i="89" s="1"/>
  <c r="AU226" i="89" s="1"/>
  <c r="BA213" i="89"/>
  <c r="U213" i="89" s="1"/>
  <c r="AK213" i="89" s="1"/>
  <c r="BA200" i="89"/>
  <c r="U200" i="89" s="1"/>
  <c r="AK200" i="89" s="1"/>
  <c r="AY194" i="89"/>
  <c r="S194" i="89" s="1"/>
  <c r="AI194" i="89" s="1"/>
  <c r="AY174" i="89"/>
  <c r="S174" i="89" s="1"/>
  <c r="AI174" i="89" s="1"/>
  <c r="AY147" i="89"/>
  <c r="S147" i="89" s="1"/>
  <c r="AI147" i="89" s="1"/>
  <c r="AY82" i="89"/>
  <c r="S82" i="89" s="1"/>
  <c r="AI82" i="89" s="1"/>
  <c r="BH163" i="89"/>
  <c r="AB163" i="89" s="1"/>
  <c r="AR163" i="89" s="1"/>
  <c r="BH147" i="89"/>
  <c r="AB147" i="89" s="1"/>
  <c r="AR147" i="89" s="1"/>
  <c r="BH112" i="89"/>
  <c r="AB112" i="89" s="1"/>
  <c r="AR112" i="89" s="1"/>
  <c r="BH66" i="89"/>
  <c r="AB66" i="89" s="1"/>
  <c r="AR66" i="89" s="1"/>
  <c r="BH54" i="89"/>
  <c r="AB54" i="89" s="1"/>
  <c r="AR54" i="89" s="1"/>
  <c r="BB222" i="89"/>
  <c r="V222" i="89" s="1"/>
  <c r="AL222" i="89" s="1"/>
  <c r="BB204" i="89"/>
  <c r="V204" i="89" s="1"/>
  <c r="AL204" i="89" s="1"/>
  <c r="BB190" i="89"/>
  <c r="V190" i="89" s="1"/>
  <c r="AL190" i="89" s="1"/>
  <c r="BB173" i="89"/>
  <c r="V173" i="89" s="1"/>
  <c r="AL173" i="89" s="1"/>
  <c r="BB159" i="89"/>
  <c r="V159" i="89" s="1"/>
  <c r="AL159" i="89" s="1"/>
  <c r="BB143" i="89"/>
  <c r="V143" i="89" s="1"/>
  <c r="AL143" i="89" s="1"/>
  <c r="BB127" i="89"/>
  <c r="V127" i="89" s="1"/>
  <c r="AL127" i="89" s="1"/>
  <c r="BB110" i="89"/>
  <c r="V110" i="89" s="1"/>
  <c r="AL110" i="89" s="1"/>
  <c r="BB88" i="89"/>
  <c r="V88" i="89" s="1"/>
  <c r="AL88" i="89" s="1"/>
  <c r="BB72" i="89"/>
  <c r="V72" i="89" s="1"/>
  <c r="AL72" i="89" s="1"/>
  <c r="BB56" i="89"/>
  <c r="V56" i="89" s="1"/>
  <c r="AL56" i="89" s="1"/>
  <c r="BB87" i="89"/>
  <c r="V87" i="89" s="1"/>
  <c r="AL87" i="89" s="1"/>
  <c r="BB31" i="89"/>
  <c r="V31" i="89" s="1"/>
  <c r="AL31" i="89" s="1"/>
  <c r="BA212" i="89"/>
  <c r="U212" i="89" s="1"/>
  <c r="AK212" i="89" s="1"/>
  <c r="BA199" i="89"/>
  <c r="U199" i="89" s="1"/>
  <c r="AK199" i="89" s="1"/>
  <c r="BA92" i="89"/>
  <c r="U92" i="89" s="1"/>
  <c r="AK92" i="89" s="1"/>
  <c r="BE34" i="89"/>
  <c r="Y34" i="89" s="1"/>
  <c r="AO34" i="89" s="1"/>
  <c r="BE38" i="89"/>
  <c r="Y38" i="89" s="1"/>
  <c r="AO38" i="89" s="1"/>
  <c r="BE42" i="89"/>
  <c r="Y42" i="89" s="1"/>
  <c r="AO42" i="89" s="1"/>
  <c r="BE28" i="89"/>
  <c r="Y28" i="89" s="1"/>
  <c r="AO28" i="89" s="1"/>
  <c r="BE32" i="89"/>
  <c r="Y32" i="89" s="1"/>
  <c r="AO32" i="89" s="1"/>
  <c r="BE47" i="89"/>
  <c r="Y47" i="89" s="1"/>
  <c r="AO47" i="89" s="1"/>
  <c r="BE51" i="89"/>
  <c r="Y51" i="89" s="1"/>
  <c r="AO51" i="89" s="1"/>
  <c r="BE55" i="89"/>
  <c r="Y55" i="89" s="1"/>
  <c r="AO55" i="89" s="1"/>
  <c r="BE59" i="89"/>
  <c r="Y59" i="89" s="1"/>
  <c r="AO59" i="89" s="1"/>
  <c r="BE63" i="89"/>
  <c r="Y63" i="89" s="1"/>
  <c r="AO63" i="89" s="1"/>
  <c r="BE67" i="89"/>
  <c r="Y67" i="89" s="1"/>
  <c r="AO67" i="89" s="1"/>
  <c r="BE71" i="89"/>
  <c r="Y71" i="89" s="1"/>
  <c r="AO71" i="89" s="1"/>
  <c r="BE75" i="89"/>
  <c r="Y75" i="89" s="1"/>
  <c r="AO75" i="89" s="1"/>
  <c r="BE79" i="89"/>
  <c r="Y79" i="89" s="1"/>
  <c r="AO79" i="89" s="1"/>
  <c r="BE87" i="89"/>
  <c r="Y87" i="89" s="1"/>
  <c r="AO87" i="89" s="1"/>
  <c r="BE82" i="89"/>
  <c r="Y82" i="89" s="1"/>
  <c r="AO82" i="89" s="1"/>
  <c r="BE90" i="89"/>
  <c r="Y90" i="89" s="1"/>
  <c r="AO90" i="89" s="1"/>
  <c r="BE110" i="89"/>
  <c r="Y110" i="89" s="1"/>
  <c r="AO110" i="89" s="1"/>
  <c r="BE107" i="89"/>
  <c r="Y107" i="89" s="1"/>
  <c r="AO107" i="89" s="1"/>
  <c r="BE94" i="89"/>
  <c r="Y94" i="89" s="1"/>
  <c r="AO94" i="89" s="1"/>
  <c r="BE98" i="89"/>
  <c r="Y98" i="89" s="1"/>
  <c r="AO98" i="89" s="1"/>
  <c r="BE102" i="89"/>
  <c r="Y102" i="89" s="1"/>
  <c r="AO102" i="89" s="1"/>
  <c r="BE115" i="89"/>
  <c r="Y115" i="89" s="1"/>
  <c r="AO115" i="89" s="1"/>
  <c r="BE119" i="89"/>
  <c r="Y119" i="89" s="1"/>
  <c r="AO119" i="89" s="1"/>
  <c r="BE123" i="89"/>
  <c r="Y123" i="89" s="1"/>
  <c r="AO123" i="89" s="1"/>
  <c r="BE127" i="89"/>
  <c r="Y127" i="89" s="1"/>
  <c r="AO127" i="89" s="1"/>
  <c r="BE131" i="89"/>
  <c r="Y131" i="89" s="1"/>
  <c r="AO131" i="89" s="1"/>
  <c r="BE135" i="89"/>
  <c r="Y135" i="89" s="1"/>
  <c r="AO135" i="89" s="1"/>
  <c r="BE139" i="89"/>
  <c r="Y139" i="89" s="1"/>
  <c r="AO139" i="89" s="1"/>
  <c r="BE143" i="89"/>
  <c r="Y143" i="89" s="1"/>
  <c r="AO143" i="89" s="1"/>
  <c r="BE154" i="89"/>
  <c r="Y154" i="89" s="1"/>
  <c r="AO154" i="89" s="1"/>
  <c r="BE151" i="89"/>
  <c r="Y151" i="89" s="1"/>
  <c r="AO151" i="89" s="1"/>
  <c r="BE155" i="89"/>
  <c r="Y155" i="89" s="1"/>
  <c r="AO155" i="89" s="1"/>
  <c r="BE159" i="89"/>
  <c r="Y159" i="89" s="1"/>
  <c r="AO159" i="89" s="1"/>
  <c r="BE163" i="89"/>
  <c r="Y163" i="89" s="1"/>
  <c r="AO163" i="89" s="1"/>
  <c r="BE168" i="89"/>
  <c r="Y168" i="89" s="1"/>
  <c r="AO168" i="89" s="1"/>
  <c r="BE174" i="89"/>
  <c r="Y174" i="89" s="1"/>
  <c r="AO174" i="89" s="1"/>
  <c r="BE178" i="89"/>
  <c r="Y178" i="89" s="1"/>
  <c r="AO178" i="89" s="1"/>
  <c r="BE188" i="89"/>
  <c r="Y188" i="89" s="1"/>
  <c r="AO188" i="89" s="1"/>
  <c r="BE192" i="89"/>
  <c r="Y192" i="89" s="1"/>
  <c r="AO192" i="89" s="1"/>
  <c r="BE180" i="89"/>
  <c r="Y180" i="89" s="1"/>
  <c r="AO180" i="89" s="1"/>
  <c r="BE184" i="89"/>
  <c r="Y184" i="89" s="1"/>
  <c r="AO184" i="89" s="1"/>
  <c r="BE195" i="89"/>
  <c r="Y195" i="89" s="1"/>
  <c r="AO195" i="89" s="1"/>
  <c r="BE200" i="89"/>
  <c r="Y200" i="89" s="1"/>
  <c r="AO200" i="89" s="1"/>
  <c r="BE203" i="89"/>
  <c r="Y203" i="89" s="1"/>
  <c r="AO203" i="89" s="1"/>
  <c r="BE207" i="89"/>
  <c r="Y207" i="89" s="1"/>
  <c r="AO207" i="89" s="1"/>
  <c r="BE215" i="89"/>
  <c r="Y215" i="89" s="1"/>
  <c r="AO215" i="89" s="1"/>
  <c r="BE213" i="89"/>
  <c r="Y213" i="89" s="1"/>
  <c r="AO213" i="89" s="1"/>
  <c r="BE219" i="89"/>
  <c r="Y219" i="89" s="1"/>
  <c r="AO219" i="89" s="1"/>
  <c r="BG39" i="89"/>
  <c r="AA39" i="89" s="1"/>
  <c r="AQ39" i="89" s="1"/>
  <c r="BG43" i="89"/>
  <c r="AA43" i="89" s="1"/>
  <c r="AQ43" i="89" s="1"/>
  <c r="BG30" i="89"/>
  <c r="AA30" i="89" s="1"/>
  <c r="AQ30" i="89" s="1"/>
  <c r="BG35" i="89"/>
  <c r="AA35" i="89" s="1"/>
  <c r="AQ35" i="89" s="1"/>
  <c r="BG45" i="89"/>
  <c r="AA45" i="89" s="1"/>
  <c r="AQ45" i="89" s="1"/>
  <c r="BG49" i="89"/>
  <c r="AA49" i="89" s="1"/>
  <c r="AQ49" i="89" s="1"/>
  <c r="BG53" i="89"/>
  <c r="AA53" i="89" s="1"/>
  <c r="AQ53" i="89" s="1"/>
  <c r="BG57" i="89"/>
  <c r="AA57" i="89" s="1"/>
  <c r="AQ57" i="89" s="1"/>
  <c r="BG61" i="89"/>
  <c r="AA61" i="89" s="1"/>
  <c r="AQ61" i="89" s="1"/>
  <c r="BG65" i="89"/>
  <c r="AA65" i="89" s="1"/>
  <c r="AQ65" i="89" s="1"/>
  <c r="BG69" i="89"/>
  <c r="AA69" i="89" s="1"/>
  <c r="AQ69" i="89" s="1"/>
  <c r="BG73" i="89"/>
  <c r="AA73" i="89" s="1"/>
  <c r="AQ73" i="89" s="1"/>
  <c r="BG77" i="89"/>
  <c r="AA77" i="89" s="1"/>
  <c r="AQ77" i="89" s="1"/>
  <c r="BG81" i="89"/>
  <c r="AA81" i="89" s="1"/>
  <c r="AQ81" i="89" s="1"/>
  <c r="BG85" i="89"/>
  <c r="AA85" i="89" s="1"/>
  <c r="AQ85" i="89" s="1"/>
  <c r="BG89" i="89"/>
  <c r="AA89" i="89" s="1"/>
  <c r="AQ89" i="89" s="1"/>
  <c r="BG93" i="89"/>
  <c r="AA93" i="89" s="1"/>
  <c r="AQ93" i="89" s="1"/>
  <c r="BG97" i="89"/>
  <c r="AA97" i="89" s="1"/>
  <c r="AQ97" i="89" s="1"/>
  <c r="BG101" i="89"/>
  <c r="AA101" i="89" s="1"/>
  <c r="AQ101" i="89" s="1"/>
  <c r="BG105" i="89"/>
  <c r="AA105" i="89" s="1"/>
  <c r="AQ105" i="89" s="1"/>
  <c r="BG109" i="89"/>
  <c r="AA109" i="89" s="1"/>
  <c r="AQ109" i="89" s="1"/>
  <c r="BG113" i="89"/>
  <c r="AA113" i="89" s="1"/>
  <c r="AQ113" i="89" s="1"/>
  <c r="BG117" i="89"/>
  <c r="AA117" i="89" s="1"/>
  <c r="AQ117" i="89" s="1"/>
  <c r="BG121" i="89"/>
  <c r="AA121" i="89" s="1"/>
  <c r="AQ121" i="89" s="1"/>
  <c r="BG125" i="89"/>
  <c r="AA125" i="89" s="1"/>
  <c r="AQ125" i="89" s="1"/>
  <c r="BG129" i="89"/>
  <c r="AA129" i="89" s="1"/>
  <c r="AQ129" i="89" s="1"/>
  <c r="BG132" i="89"/>
  <c r="AA132" i="89" s="1"/>
  <c r="AQ132" i="89" s="1"/>
  <c r="BG136" i="89"/>
  <c r="AA136" i="89" s="1"/>
  <c r="AQ136" i="89" s="1"/>
  <c r="BG140" i="89"/>
  <c r="AA140" i="89" s="1"/>
  <c r="AQ140" i="89" s="1"/>
  <c r="BG144" i="89"/>
  <c r="AA144" i="89" s="1"/>
  <c r="AQ144" i="89" s="1"/>
  <c r="BG149" i="89"/>
  <c r="AA149" i="89" s="1"/>
  <c r="AQ149" i="89" s="1"/>
  <c r="BG153" i="89"/>
  <c r="AA153" i="89" s="1"/>
  <c r="AQ153" i="89" s="1"/>
  <c r="BG157" i="89"/>
  <c r="AA157" i="89" s="1"/>
  <c r="AQ157" i="89" s="1"/>
  <c r="BG161" i="89"/>
  <c r="AA161" i="89" s="1"/>
  <c r="AQ161" i="89" s="1"/>
  <c r="BG165" i="89"/>
  <c r="AA165" i="89" s="1"/>
  <c r="AQ165" i="89" s="1"/>
  <c r="BG169" i="89"/>
  <c r="AA169" i="89" s="1"/>
  <c r="AQ169" i="89" s="1"/>
  <c r="BG185" i="89"/>
  <c r="AA185" i="89" s="1"/>
  <c r="AQ185" i="89" s="1"/>
  <c r="BG173" i="89"/>
  <c r="AA173" i="89" s="1"/>
  <c r="AQ173" i="89" s="1"/>
  <c r="BG177" i="89"/>
  <c r="AA177" i="89" s="1"/>
  <c r="AQ177" i="89" s="1"/>
  <c r="BG180" i="89"/>
  <c r="AA180" i="89" s="1"/>
  <c r="AQ180" i="89" s="1"/>
  <c r="BG189" i="89"/>
  <c r="AA189" i="89" s="1"/>
  <c r="AQ189" i="89" s="1"/>
  <c r="BG193" i="89"/>
  <c r="AA193" i="89" s="1"/>
  <c r="AQ193" i="89" s="1"/>
  <c r="BG205" i="89"/>
  <c r="AA205" i="89" s="1"/>
  <c r="AQ205" i="89" s="1"/>
  <c r="BG197" i="89"/>
  <c r="AA197" i="89" s="1"/>
  <c r="AQ197" i="89" s="1"/>
  <c r="BG201" i="89"/>
  <c r="AA201" i="89" s="1"/>
  <c r="AQ201" i="89" s="1"/>
  <c r="BG209" i="89"/>
  <c r="AA209" i="89" s="1"/>
  <c r="AQ209" i="89" s="1"/>
  <c r="BG213" i="89"/>
  <c r="AA213" i="89" s="1"/>
  <c r="AQ213" i="89" s="1"/>
  <c r="BG217" i="89"/>
  <c r="AA217" i="89" s="1"/>
  <c r="AQ217" i="89" s="1"/>
  <c r="BG221" i="89"/>
  <c r="AA221" i="89" s="1"/>
  <c r="AQ221" i="89" s="1"/>
  <c r="BG224" i="89"/>
  <c r="AA224" i="89" s="1"/>
  <c r="AQ224" i="89" s="1"/>
  <c r="Q2" i="89"/>
  <c r="AY209" i="89"/>
  <c r="S209" i="89" s="1"/>
  <c r="AI209" i="89" s="1"/>
  <c r="AY193" i="89"/>
  <c r="S193" i="89" s="1"/>
  <c r="AI193" i="89" s="1"/>
  <c r="AY161" i="89"/>
  <c r="S161" i="89" s="1"/>
  <c r="AI161" i="89" s="1"/>
  <c r="AY129" i="89"/>
  <c r="S129" i="89" s="1"/>
  <c r="AI129" i="89" s="1"/>
  <c r="AY113" i="89"/>
  <c r="S113" i="89" s="1"/>
  <c r="AI113" i="89" s="1"/>
  <c r="AY81" i="89"/>
  <c r="S81" i="89" s="1"/>
  <c r="AI81" i="89" s="1"/>
  <c r="AY65" i="89"/>
  <c r="S65" i="89" s="1"/>
  <c r="AI65" i="89" s="1"/>
  <c r="AY49" i="89"/>
  <c r="S49" i="89" s="1"/>
  <c r="AI49" i="89" s="1"/>
  <c r="BF216" i="89"/>
  <c r="Z216" i="89" s="1"/>
  <c r="AP216" i="89" s="1"/>
  <c r="BF201" i="89"/>
  <c r="Z201" i="89" s="1"/>
  <c r="AP201" i="89" s="1"/>
  <c r="BF186" i="89"/>
  <c r="Z186" i="89" s="1"/>
  <c r="AP186" i="89" s="1"/>
  <c r="BF170" i="89"/>
  <c r="Z170" i="89" s="1"/>
  <c r="AP170" i="89" s="1"/>
  <c r="BF153" i="89"/>
  <c r="Z153" i="89" s="1"/>
  <c r="AP153" i="89" s="1"/>
  <c r="BF138" i="89"/>
  <c r="Z138" i="89" s="1"/>
  <c r="AP138" i="89" s="1"/>
  <c r="BF122" i="89"/>
  <c r="Z122" i="89" s="1"/>
  <c r="AP122" i="89" s="1"/>
  <c r="BF106" i="89"/>
  <c r="Z106" i="89" s="1"/>
  <c r="AP106" i="89" s="1"/>
  <c r="BF79" i="89"/>
  <c r="Z79" i="89" s="1"/>
  <c r="AP79" i="89" s="1"/>
  <c r="BF63" i="89"/>
  <c r="Z63" i="89" s="1"/>
  <c r="AP63" i="89" s="1"/>
  <c r="BF47" i="89"/>
  <c r="Z47" i="89" s="1"/>
  <c r="AP47" i="89" s="1"/>
  <c r="BF42" i="89"/>
  <c r="Z42" i="89" s="1"/>
  <c r="AP42" i="89" s="1"/>
  <c r="BH195" i="89"/>
  <c r="AB195" i="89" s="1"/>
  <c r="AR195" i="89" s="1"/>
  <c r="BH178" i="89"/>
  <c r="AB178" i="89" s="1"/>
  <c r="AR178" i="89" s="1"/>
  <c r="BH162" i="89"/>
  <c r="AB162" i="89" s="1"/>
  <c r="AR162" i="89" s="1"/>
  <c r="BH111" i="89"/>
  <c r="AB111" i="89" s="1"/>
  <c r="AR111" i="89" s="1"/>
  <c r="BH98" i="89"/>
  <c r="AB98" i="89" s="1"/>
  <c r="AR98" i="89" s="1"/>
  <c r="BH65" i="89"/>
  <c r="AB65" i="89" s="1"/>
  <c r="AR65" i="89" s="1"/>
  <c r="BH32" i="89"/>
  <c r="AB32" i="89" s="1"/>
  <c r="AR32" i="89" s="1"/>
  <c r="BH53" i="89"/>
  <c r="AB53" i="89" s="1"/>
  <c r="AR53" i="89" s="1"/>
  <c r="BB221" i="89"/>
  <c r="V221" i="89" s="1"/>
  <c r="AL221" i="89" s="1"/>
  <c r="BB203" i="89"/>
  <c r="V203" i="89" s="1"/>
  <c r="AL203" i="89" s="1"/>
  <c r="BB189" i="89"/>
  <c r="V189" i="89" s="1"/>
  <c r="AL189" i="89" s="1"/>
  <c r="BB171" i="89"/>
  <c r="V171" i="89" s="1"/>
  <c r="AL171" i="89" s="1"/>
  <c r="BB158" i="89"/>
  <c r="V158" i="89" s="1"/>
  <c r="AL158" i="89" s="1"/>
  <c r="BB142" i="89"/>
  <c r="V142" i="89" s="1"/>
  <c r="AL142" i="89" s="1"/>
  <c r="BB126" i="89"/>
  <c r="V126" i="89" s="1"/>
  <c r="AL126" i="89" s="1"/>
  <c r="BB108" i="89"/>
  <c r="V108" i="89" s="1"/>
  <c r="AL108" i="89" s="1"/>
  <c r="BB86" i="89"/>
  <c r="V86" i="89" s="1"/>
  <c r="AL86" i="89" s="1"/>
  <c r="BB71" i="89"/>
  <c r="V71" i="89" s="1"/>
  <c r="AL71" i="89" s="1"/>
  <c r="BB55" i="89"/>
  <c r="V55" i="89" s="1"/>
  <c r="AL55" i="89" s="1"/>
  <c r="BB85" i="89"/>
  <c r="V85" i="89" s="1"/>
  <c r="AL85" i="89" s="1"/>
  <c r="BB30" i="89"/>
  <c r="V30" i="89" s="1"/>
  <c r="AL30" i="89" s="1"/>
  <c r="BA209" i="89"/>
  <c r="U209" i="89" s="1"/>
  <c r="AK209" i="89" s="1"/>
  <c r="BA193" i="89"/>
  <c r="U193" i="89" s="1"/>
  <c r="AK193" i="89" s="1"/>
  <c r="BA177" i="89"/>
  <c r="U177" i="89" s="1"/>
  <c r="AK177" i="89" s="1"/>
  <c r="BA161" i="89"/>
  <c r="U161" i="89" s="1"/>
  <c r="AK161" i="89" s="1"/>
  <c r="BA129" i="89"/>
  <c r="U129" i="89" s="1"/>
  <c r="AK129" i="89" s="1"/>
  <c r="BA106" i="89"/>
  <c r="U106" i="89" s="1"/>
  <c r="AK106" i="89" s="1"/>
  <c r="BA82" i="89"/>
  <c r="U82" i="89" s="1"/>
  <c r="AK82" i="89" s="1"/>
  <c r="BA65" i="89"/>
  <c r="U65" i="89" s="1"/>
  <c r="AK65" i="89" s="1"/>
  <c r="BA40" i="89"/>
  <c r="U40" i="89" s="1"/>
  <c r="AK40" i="89" s="1"/>
  <c r="P2" i="89"/>
  <c r="AY223" i="89"/>
  <c r="S223" i="89" s="1"/>
  <c r="AI223" i="89" s="1"/>
  <c r="AY207" i="89"/>
  <c r="S207" i="89" s="1"/>
  <c r="AI207" i="89" s="1"/>
  <c r="AY192" i="89"/>
  <c r="S192" i="89" s="1"/>
  <c r="AI192" i="89" s="1"/>
  <c r="AY172" i="89"/>
  <c r="S172" i="89" s="1"/>
  <c r="AI172" i="89" s="1"/>
  <c r="AY160" i="89"/>
  <c r="S160" i="89" s="1"/>
  <c r="AI160" i="89" s="1"/>
  <c r="AY128" i="89"/>
  <c r="S128" i="89" s="1"/>
  <c r="AI128" i="89" s="1"/>
  <c r="AY112" i="89"/>
  <c r="S112" i="89" s="1"/>
  <c r="AI112" i="89" s="1"/>
  <c r="AY80" i="89"/>
  <c r="S80" i="89" s="1"/>
  <c r="AI80" i="89" s="1"/>
  <c r="AY64" i="89"/>
  <c r="S64" i="89" s="1"/>
  <c r="AI64" i="89" s="1"/>
  <c r="AY48" i="89"/>
  <c r="S48" i="89" s="1"/>
  <c r="AI48" i="89" s="1"/>
  <c r="AY37" i="89"/>
  <c r="S37" i="89" s="1"/>
  <c r="AI37" i="89" s="1"/>
  <c r="BF215" i="89"/>
  <c r="Z215" i="89" s="1"/>
  <c r="AP215" i="89" s="1"/>
  <c r="BF200" i="89"/>
  <c r="Z200" i="89" s="1"/>
  <c r="AP200" i="89" s="1"/>
  <c r="BF185" i="89"/>
  <c r="Z185" i="89" s="1"/>
  <c r="AP185" i="89" s="1"/>
  <c r="BF169" i="89"/>
  <c r="Z169" i="89" s="1"/>
  <c r="AP169" i="89" s="1"/>
  <c r="BF152" i="89"/>
  <c r="Z152" i="89" s="1"/>
  <c r="AP152" i="89" s="1"/>
  <c r="BF137" i="89"/>
  <c r="Z137" i="89" s="1"/>
  <c r="AP137" i="89" s="1"/>
  <c r="BF121" i="89"/>
  <c r="Z121" i="89" s="1"/>
  <c r="AP121" i="89" s="1"/>
  <c r="BF102" i="89"/>
  <c r="Z102" i="89" s="1"/>
  <c r="AP102" i="89" s="1"/>
  <c r="BF78" i="89"/>
  <c r="Z78" i="89" s="1"/>
  <c r="AP78" i="89" s="1"/>
  <c r="BF62" i="89"/>
  <c r="Z62" i="89" s="1"/>
  <c r="AP62" i="89" s="1"/>
  <c r="BF46" i="89"/>
  <c r="Z46" i="89" s="1"/>
  <c r="AP46" i="89" s="1"/>
  <c r="BF41" i="89"/>
  <c r="Z41" i="89" s="1"/>
  <c r="AP41" i="89" s="1"/>
  <c r="BH210" i="89"/>
  <c r="AB210" i="89" s="1"/>
  <c r="AR210" i="89" s="1"/>
  <c r="BH194" i="89"/>
  <c r="AB194" i="89" s="1"/>
  <c r="AR194" i="89" s="1"/>
  <c r="BH177" i="89"/>
  <c r="AB177" i="89" s="1"/>
  <c r="AR177" i="89" s="1"/>
  <c r="BH161" i="89"/>
  <c r="AB161" i="89" s="1"/>
  <c r="AR161" i="89" s="1"/>
  <c r="BH130" i="89"/>
  <c r="AB130" i="89" s="1"/>
  <c r="AR130" i="89" s="1"/>
  <c r="BH110" i="89"/>
  <c r="AB110" i="89" s="1"/>
  <c r="AR110" i="89" s="1"/>
  <c r="BH97" i="89"/>
  <c r="AB97" i="89" s="1"/>
  <c r="AR97" i="89" s="1"/>
  <c r="BH81" i="89"/>
  <c r="AB81" i="89" s="1"/>
  <c r="AR81" i="89" s="1"/>
  <c r="BH82" i="89"/>
  <c r="AB82" i="89" s="1"/>
  <c r="AR82" i="89" s="1"/>
  <c r="BH31" i="89"/>
  <c r="AB31" i="89" s="1"/>
  <c r="AR31" i="89" s="1"/>
  <c r="BH52" i="89"/>
  <c r="AB52" i="89" s="1"/>
  <c r="AR52" i="89" s="1"/>
  <c r="AZ215" i="89"/>
  <c r="T215" i="89" s="1"/>
  <c r="AJ215" i="89" s="1"/>
  <c r="AZ198" i="89"/>
  <c r="T198" i="89" s="1"/>
  <c r="AJ198" i="89" s="1"/>
  <c r="AZ179" i="89"/>
  <c r="T179" i="89" s="1"/>
  <c r="AJ179" i="89" s="1"/>
  <c r="AZ163" i="89"/>
  <c r="T163" i="89" s="1"/>
  <c r="AJ163" i="89" s="1"/>
  <c r="AZ146" i="89"/>
  <c r="T146" i="89" s="1"/>
  <c r="AJ146" i="89" s="1"/>
  <c r="AZ135" i="89"/>
  <c r="T135" i="89" s="1"/>
  <c r="AJ135" i="89" s="1"/>
  <c r="AZ114" i="89"/>
  <c r="T114" i="89" s="1"/>
  <c r="AJ114" i="89" s="1"/>
  <c r="AZ100" i="89"/>
  <c r="T100" i="89" s="1"/>
  <c r="AJ100" i="89" s="1"/>
  <c r="AZ84" i="89"/>
  <c r="T84" i="89" s="1"/>
  <c r="AJ84" i="89" s="1"/>
  <c r="AZ67" i="89"/>
  <c r="T67" i="89" s="1"/>
  <c r="AJ67" i="89" s="1"/>
  <c r="AZ32" i="89"/>
  <c r="T32" i="89" s="1"/>
  <c r="AJ32" i="89" s="1"/>
  <c r="AZ54" i="89"/>
  <c r="T54" i="89" s="1"/>
  <c r="AJ54" i="89" s="1"/>
  <c r="BB220" i="89"/>
  <c r="V220" i="89" s="1"/>
  <c r="AL220" i="89" s="1"/>
  <c r="BB202" i="89"/>
  <c r="V202" i="89" s="1"/>
  <c r="AL202" i="89" s="1"/>
  <c r="BB188" i="89"/>
  <c r="V188" i="89" s="1"/>
  <c r="AL188" i="89" s="1"/>
  <c r="BB179" i="89"/>
  <c r="V179" i="89" s="1"/>
  <c r="AL179" i="89" s="1"/>
  <c r="BB157" i="89"/>
  <c r="V157" i="89" s="1"/>
  <c r="AL157" i="89" s="1"/>
  <c r="BB141" i="89"/>
  <c r="V141" i="89" s="1"/>
  <c r="AL141" i="89" s="1"/>
  <c r="BB125" i="89"/>
  <c r="V125" i="89" s="1"/>
  <c r="AL125" i="89" s="1"/>
  <c r="BB106" i="89"/>
  <c r="V106" i="89" s="1"/>
  <c r="AL106" i="89" s="1"/>
  <c r="BB84" i="89"/>
  <c r="V84" i="89" s="1"/>
  <c r="AL84" i="89" s="1"/>
  <c r="BB70" i="89"/>
  <c r="V70" i="89" s="1"/>
  <c r="AL70" i="89" s="1"/>
  <c r="BB54" i="89"/>
  <c r="V54" i="89" s="1"/>
  <c r="AL54" i="89" s="1"/>
  <c r="BB83" i="89"/>
  <c r="V83" i="89" s="1"/>
  <c r="AL83" i="89" s="1"/>
  <c r="BB29" i="89"/>
  <c r="V29" i="89" s="1"/>
  <c r="AL29" i="89" s="1"/>
  <c r="BA215" i="89"/>
  <c r="U215" i="89" s="1"/>
  <c r="AK215" i="89" s="1"/>
  <c r="BA196" i="89"/>
  <c r="U196" i="89" s="1"/>
  <c r="AK196" i="89" s="1"/>
  <c r="BA180" i="89"/>
  <c r="U180" i="89" s="1"/>
  <c r="AK180" i="89" s="1"/>
  <c r="BA164" i="89"/>
  <c r="U164" i="89" s="1"/>
  <c r="AK164" i="89" s="1"/>
  <c r="BA150" i="89"/>
  <c r="U150" i="89" s="1"/>
  <c r="AK150" i="89" s="1"/>
  <c r="BA132" i="89"/>
  <c r="U132" i="89" s="1"/>
  <c r="AK132" i="89" s="1"/>
  <c r="BA116" i="89"/>
  <c r="U116" i="89" s="1"/>
  <c r="AK116" i="89" s="1"/>
  <c r="BA93" i="89"/>
  <c r="U93" i="89" s="1"/>
  <c r="AK93" i="89" s="1"/>
  <c r="BA88" i="89"/>
  <c r="U88" i="89" s="1"/>
  <c r="AK88" i="89" s="1"/>
  <c r="BA68" i="89"/>
  <c r="U68" i="89" s="1"/>
  <c r="AK68" i="89" s="1"/>
  <c r="BA52" i="89"/>
  <c r="U52" i="89" s="1"/>
  <c r="AK52" i="89" s="1"/>
  <c r="BA43" i="89"/>
  <c r="U43" i="89" s="1"/>
  <c r="AK43" i="89" s="1"/>
  <c r="BJ28" i="89"/>
  <c r="AD28" i="89" s="1"/>
  <c r="AT28" i="89" s="1"/>
  <c r="BJ32" i="89"/>
  <c r="AD32" i="89" s="1"/>
  <c r="AT32" i="89" s="1"/>
  <c r="BJ36" i="89"/>
  <c r="AD36" i="89" s="1"/>
  <c r="AT36" i="89" s="1"/>
  <c r="BJ40" i="89"/>
  <c r="AD40" i="89" s="1"/>
  <c r="AT40" i="89" s="1"/>
  <c r="BJ44" i="89"/>
  <c r="AD44" i="89" s="1"/>
  <c r="AT44" i="89" s="1"/>
  <c r="BJ89" i="89"/>
  <c r="AD89" i="89" s="1"/>
  <c r="AT89" i="89" s="1"/>
  <c r="BJ102" i="89"/>
  <c r="AD102" i="89" s="1"/>
  <c r="AT102" i="89" s="1"/>
  <c r="BJ48" i="89"/>
  <c r="AD48" i="89" s="1"/>
  <c r="AT48" i="89" s="1"/>
  <c r="BJ52" i="89"/>
  <c r="AD52" i="89" s="1"/>
  <c r="AT52" i="89" s="1"/>
  <c r="BJ56" i="89"/>
  <c r="AD56" i="89" s="1"/>
  <c r="AT56" i="89" s="1"/>
  <c r="BJ60" i="89"/>
  <c r="AD60" i="89" s="1"/>
  <c r="AT60" i="89" s="1"/>
  <c r="BJ64" i="89"/>
  <c r="AD64" i="89" s="1"/>
  <c r="AT64" i="89" s="1"/>
  <c r="BJ68" i="89"/>
  <c r="AD68" i="89" s="1"/>
  <c r="AT68" i="89" s="1"/>
  <c r="BJ72" i="89"/>
  <c r="AD72" i="89" s="1"/>
  <c r="AT72" i="89" s="1"/>
  <c r="BJ76" i="89"/>
  <c r="AD76" i="89" s="1"/>
  <c r="AT76" i="89" s="1"/>
  <c r="BJ81" i="89"/>
  <c r="AD81" i="89" s="1"/>
  <c r="AT81" i="89" s="1"/>
  <c r="BJ84" i="89"/>
  <c r="AD84" i="89" s="1"/>
  <c r="AT84" i="89" s="1"/>
  <c r="BJ92" i="89"/>
  <c r="AD92" i="89" s="1"/>
  <c r="AT92" i="89" s="1"/>
  <c r="BJ82" i="89"/>
  <c r="AD82" i="89" s="1"/>
  <c r="AT82" i="89" s="1"/>
  <c r="BJ104" i="89"/>
  <c r="AD104" i="89" s="1"/>
  <c r="AT104" i="89" s="1"/>
  <c r="BJ105" i="89"/>
  <c r="AD105" i="89" s="1"/>
  <c r="AT105" i="89" s="1"/>
  <c r="BJ112" i="89"/>
  <c r="AD112" i="89" s="1"/>
  <c r="AT112" i="89" s="1"/>
  <c r="BJ116" i="89"/>
  <c r="AD116" i="89" s="1"/>
  <c r="AT116" i="89" s="1"/>
  <c r="BJ120" i="89"/>
  <c r="AD120" i="89" s="1"/>
  <c r="AT120" i="89" s="1"/>
  <c r="BJ124" i="89"/>
  <c r="AD124" i="89" s="1"/>
  <c r="AT124" i="89" s="1"/>
  <c r="BJ128" i="89"/>
  <c r="AD128" i="89" s="1"/>
  <c r="AT128" i="89" s="1"/>
  <c r="BJ132" i="89"/>
  <c r="AD132" i="89" s="1"/>
  <c r="AT132" i="89" s="1"/>
  <c r="BJ136" i="89"/>
  <c r="AD136" i="89" s="1"/>
  <c r="AT136" i="89" s="1"/>
  <c r="BJ140" i="89"/>
  <c r="AD140" i="89" s="1"/>
  <c r="AT140" i="89" s="1"/>
  <c r="BJ144" i="89"/>
  <c r="AD144" i="89" s="1"/>
  <c r="AT144" i="89" s="1"/>
  <c r="BJ148" i="89"/>
  <c r="AD148" i="89" s="1"/>
  <c r="AT148" i="89" s="1"/>
  <c r="BJ152" i="89"/>
  <c r="AD152" i="89" s="1"/>
  <c r="AT152" i="89" s="1"/>
  <c r="BJ156" i="89"/>
  <c r="AD156" i="89" s="1"/>
  <c r="AT156" i="89" s="1"/>
  <c r="BJ160" i="89"/>
  <c r="AD160" i="89" s="1"/>
  <c r="AT160" i="89" s="1"/>
  <c r="BJ164" i="89"/>
  <c r="AD164" i="89" s="1"/>
  <c r="AT164" i="89" s="1"/>
  <c r="BJ168" i="89"/>
  <c r="AD168" i="89" s="1"/>
  <c r="AT168" i="89" s="1"/>
  <c r="BJ170" i="89"/>
  <c r="AD170" i="89" s="1"/>
  <c r="AT170" i="89" s="1"/>
  <c r="BJ175" i="89"/>
  <c r="AD175" i="89" s="1"/>
  <c r="AT175" i="89" s="1"/>
  <c r="BJ179" i="89"/>
  <c r="AD179" i="89" s="1"/>
  <c r="AT179" i="89" s="1"/>
  <c r="BJ184" i="89"/>
  <c r="AD184" i="89" s="1"/>
  <c r="AT184" i="89" s="1"/>
  <c r="BJ198" i="89"/>
  <c r="AD198" i="89" s="1"/>
  <c r="AT198" i="89" s="1"/>
  <c r="BJ191" i="89"/>
  <c r="AD191" i="89" s="1"/>
  <c r="AT191" i="89" s="1"/>
  <c r="BJ195" i="89"/>
  <c r="AD195" i="89" s="1"/>
  <c r="AT195" i="89" s="1"/>
  <c r="BJ205" i="89"/>
  <c r="AD205" i="89" s="1"/>
  <c r="AT205" i="89" s="1"/>
  <c r="BJ202" i="89"/>
  <c r="AD202" i="89" s="1"/>
  <c r="AT202" i="89" s="1"/>
  <c r="BJ207" i="89"/>
  <c r="AD207" i="89" s="1"/>
  <c r="AT207" i="89" s="1"/>
  <c r="BJ213" i="89"/>
  <c r="AD213" i="89" s="1"/>
  <c r="AT213" i="89" s="1"/>
  <c r="BJ215" i="89"/>
  <c r="AD215" i="89" s="1"/>
  <c r="AT215" i="89" s="1"/>
  <c r="BJ220" i="89"/>
  <c r="AD220" i="89" s="1"/>
  <c r="AT220" i="89" s="1"/>
  <c r="BJ225" i="89"/>
  <c r="AD225" i="89" s="1"/>
  <c r="AT225" i="89" s="1"/>
  <c r="BK27" i="89"/>
  <c r="AE27" i="89" s="1"/>
  <c r="AU27" i="89" s="1"/>
  <c r="BK31" i="89"/>
  <c r="AE31" i="89" s="1"/>
  <c r="AU31" i="89" s="1"/>
  <c r="BK41" i="89"/>
  <c r="AE41" i="89" s="1"/>
  <c r="AU41" i="89" s="1"/>
  <c r="BK32" i="89"/>
  <c r="AE32" i="89" s="1"/>
  <c r="AU32" i="89" s="1"/>
  <c r="BK37" i="89"/>
  <c r="AE37" i="89" s="1"/>
  <c r="AU37" i="89" s="1"/>
  <c r="BK47" i="89"/>
  <c r="AE47" i="89" s="1"/>
  <c r="AU47" i="89" s="1"/>
  <c r="BK51" i="89"/>
  <c r="AE51" i="89" s="1"/>
  <c r="AU51" i="89" s="1"/>
  <c r="BK55" i="89"/>
  <c r="AE55" i="89" s="1"/>
  <c r="AU55" i="89" s="1"/>
  <c r="BK59" i="89"/>
  <c r="AE59" i="89" s="1"/>
  <c r="AU59" i="89" s="1"/>
  <c r="BK63" i="89"/>
  <c r="AE63" i="89" s="1"/>
  <c r="AU63" i="89" s="1"/>
  <c r="BK67" i="89"/>
  <c r="AE67" i="89" s="1"/>
  <c r="AU67" i="89" s="1"/>
  <c r="BK71" i="89"/>
  <c r="AE71" i="89" s="1"/>
  <c r="AU71" i="89" s="1"/>
  <c r="BK75" i="89"/>
  <c r="AE75" i="89" s="1"/>
  <c r="AU75" i="89" s="1"/>
  <c r="BK79" i="89"/>
  <c r="AE79" i="89" s="1"/>
  <c r="AU79" i="89" s="1"/>
  <c r="BK83" i="89"/>
  <c r="AE83" i="89" s="1"/>
  <c r="AU83" i="89" s="1"/>
  <c r="BK87" i="89"/>
  <c r="AE87" i="89" s="1"/>
  <c r="AU87" i="89" s="1"/>
  <c r="BK91" i="89"/>
  <c r="AE91" i="89" s="1"/>
  <c r="AU91" i="89" s="1"/>
  <c r="BK95" i="89"/>
  <c r="AE95" i="89" s="1"/>
  <c r="AU95" i="89" s="1"/>
  <c r="BK99" i="89"/>
  <c r="AE99" i="89" s="1"/>
  <c r="AU99" i="89" s="1"/>
  <c r="BK103" i="89"/>
  <c r="AE103" i="89" s="1"/>
  <c r="AU103" i="89" s="1"/>
  <c r="BK107" i="89"/>
  <c r="AE107" i="89" s="1"/>
  <c r="AU107" i="89" s="1"/>
  <c r="BK111" i="89"/>
  <c r="AE111" i="89" s="1"/>
  <c r="AU111" i="89" s="1"/>
  <c r="BK115" i="89"/>
  <c r="AE115" i="89" s="1"/>
  <c r="AU115" i="89" s="1"/>
  <c r="BK119" i="89"/>
  <c r="AE119" i="89" s="1"/>
  <c r="AU119" i="89" s="1"/>
  <c r="BK123" i="89"/>
  <c r="AE123" i="89" s="1"/>
  <c r="AU123" i="89" s="1"/>
  <c r="BK129" i="89"/>
  <c r="AE129" i="89" s="1"/>
  <c r="AU129" i="89" s="1"/>
  <c r="BK149" i="89"/>
  <c r="AE149" i="89" s="1"/>
  <c r="AU149" i="89" s="1"/>
  <c r="BK133" i="89"/>
  <c r="AE133" i="89" s="1"/>
  <c r="AU133" i="89" s="1"/>
  <c r="BK137" i="89"/>
  <c r="AE137" i="89" s="1"/>
  <c r="AU137" i="89" s="1"/>
  <c r="BK141" i="89"/>
  <c r="AE141" i="89" s="1"/>
  <c r="AU141" i="89" s="1"/>
  <c r="BK145" i="89"/>
  <c r="AE145" i="89" s="1"/>
  <c r="AU145" i="89" s="1"/>
  <c r="BK151" i="89"/>
  <c r="AE151" i="89" s="1"/>
  <c r="AU151" i="89" s="1"/>
  <c r="BK155" i="89"/>
  <c r="AE155" i="89" s="1"/>
  <c r="AU155" i="89" s="1"/>
  <c r="BK159" i="89"/>
  <c r="AE159" i="89" s="1"/>
  <c r="AU159" i="89" s="1"/>
  <c r="BK163" i="89"/>
  <c r="AE163" i="89" s="1"/>
  <c r="AU163" i="89" s="1"/>
  <c r="BK166" i="89"/>
  <c r="AE166" i="89" s="1"/>
  <c r="AU166" i="89" s="1"/>
  <c r="BK183" i="89"/>
  <c r="AE183" i="89" s="1"/>
  <c r="AU183" i="89" s="1"/>
  <c r="BK170" i="89"/>
  <c r="AE170" i="89" s="1"/>
  <c r="AU170" i="89" s="1"/>
  <c r="BK174" i="89"/>
  <c r="AE174" i="89" s="1"/>
  <c r="AU174" i="89" s="1"/>
  <c r="BK178" i="89"/>
  <c r="AE178" i="89" s="1"/>
  <c r="AU178" i="89" s="1"/>
  <c r="BK186" i="89"/>
  <c r="AE186" i="89" s="1"/>
  <c r="AU186" i="89" s="1"/>
  <c r="BK191" i="89"/>
  <c r="AE191" i="89" s="1"/>
  <c r="AU191" i="89" s="1"/>
  <c r="BK195" i="89"/>
  <c r="AE195" i="89" s="1"/>
  <c r="AU195" i="89" s="1"/>
  <c r="BK207" i="89"/>
  <c r="AE207" i="89" s="1"/>
  <c r="AU207" i="89" s="1"/>
  <c r="BK200" i="89"/>
  <c r="AE200" i="89" s="1"/>
  <c r="AU200" i="89" s="1"/>
  <c r="BK204" i="89"/>
  <c r="AE204" i="89" s="1"/>
  <c r="AU204" i="89" s="1"/>
  <c r="BK211" i="89"/>
  <c r="AE211" i="89" s="1"/>
  <c r="AU211" i="89" s="1"/>
  <c r="BK215" i="89"/>
  <c r="AE215" i="89" s="1"/>
  <c r="AU215" i="89" s="1"/>
  <c r="BK219" i="89"/>
  <c r="AE219" i="89" s="1"/>
  <c r="AU219" i="89" s="1"/>
  <c r="BK224" i="89"/>
  <c r="AE224" i="89" s="1"/>
  <c r="AU224" i="89" s="1"/>
  <c r="BK227" i="89"/>
  <c r="AE227" i="89" s="1"/>
  <c r="AU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C4" i="81" l="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O2" i="90"/>
  <c r="D2" i="90"/>
  <c r="K2" i="90"/>
  <c r="H2" i="89"/>
  <c r="M2" i="89"/>
  <c r="G2" i="89"/>
  <c r="H2" i="90"/>
  <c r="I2" i="90"/>
  <c r="L2" i="90"/>
  <c r="C2" i="90"/>
  <c r="N2" i="90"/>
  <c r="J2" i="90"/>
  <c r="F2" i="90"/>
  <c r="M2" i="90"/>
  <c r="E2" i="90"/>
  <c r="G2" i="90"/>
  <c r="C2" i="89"/>
  <c r="D2" i="89"/>
  <c r="J2" i="89"/>
  <c r="E2" i="89"/>
  <c r="L2" i="89"/>
  <c r="N2" i="89"/>
  <c r="O2" i="89"/>
  <c r="I2" i="89"/>
  <c r="K2" i="89"/>
  <c r="F2" i="89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B2" i="90" l="1"/>
  <c r="B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EN27" i="44" l="1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BM100" i="44" s="1"/>
  <c r="AG100" i="44" s="1"/>
  <c r="AW100" i="44" s="1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BM193" i="44" s="1"/>
  <c r="AG193" i="44" s="1"/>
  <c r="AW193" i="44" s="1"/>
  <c r="EO225" i="44"/>
  <c r="EO210" i="44"/>
  <c r="EO40" i="44"/>
  <c r="EO47" i="44"/>
  <c r="EO73" i="44"/>
  <c r="EO94" i="44"/>
  <c r="EO126" i="44"/>
  <c r="BM126" i="44" s="1"/>
  <c r="AG126" i="44" s="1"/>
  <c r="AW126" i="44" s="1"/>
  <c r="EO101" i="44"/>
  <c r="EO133" i="44"/>
  <c r="EO163" i="44"/>
  <c r="BM163" i="44" s="1"/>
  <c r="AG163" i="44" s="1"/>
  <c r="AW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BM160" i="44" s="1"/>
  <c r="AG160" i="44" s="1"/>
  <c r="AW160" i="44" s="1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AW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AW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BM195" i="44" s="1"/>
  <c r="AG195" i="44" s="1"/>
  <c r="AW195" i="44" s="1"/>
  <c r="EO54" i="44"/>
  <c r="EO107" i="44"/>
  <c r="EO180" i="44"/>
  <c r="EO88" i="44"/>
  <c r="EO188" i="44"/>
  <c r="EO108" i="44"/>
  <c r="EO177" i="44"/>
  <c r="BM177" i="44" s="1"/>
  <c r="AG177" i="44" s="1"/>
  <c r="AW177" i="44" s="1"/>
  <c r="EO204" i="44"/>
  <c r="EO131" i="44"/>
  <c r="BM29" i="44"/>
  <c r="AG29" i="44" s="1"/>
  <c r="AW29" i="44" s="1"/>
  <c r="BM28" i="44"/>
  <c r="AG28" i="44" s="1"/>
  <c r="AW28" i="44" s="1"/>
  <c r="BL58" i="44" l="1"/>
  <c r="AF58" i="44" s="1"/>
  <c r="AV58" i="44" s="1"/>
  <c r="BL86" i="44"/>
  <c r="AF86" i="44" s="1"/>
  <c r="AV86" i="44" s="1"/>
  <c r="BL199" i="44"/>
  <c r="AF199" i="44" s="1"/>
  <c r="AV199" i="44" s="1"/>
  <c r="BM94" i="44"/>
  <c r="AG94" i="44" s="1"/>
  <c r="AW94" i="44" s="1"/>
  <c r="BM31" i="44"/>
  <c r="AG31" i="44" s="1"/>
  <c r="AW31" i="44" s="1"/>
  <c r="BM32" i="44"/>
  <c r="AG32" i="44" s="1"/>
  <c r="AW32" i="44" s="1"/>
  <c r="BM27" i="44"/>
  <c r="AG27" i="44" s="1"/>
  <c r="AW27" i="44" s="1"/>
  <c r="BM103" i="44"/>
  <c r="AG103" i="44" s="1"/>
  <c r="AW103" i="44" s="1"/>
  <c r="BL226" i="44"/>
  <c r="AF226" i="44" s="1"/>
  <c r="AV226" i="44" s="1"/>
  <c r="BL225" i="44"/>
  <c r="AF225" i="44" s="1"/>
  <c r="AV225" i="44" s="1"/>
  <c r="BL227" i="44"/>
  <c r="AF227" i="44" s="1"/>
  <c r="AV227" i="44" s="1"/>
  <c r="BL224" i="44"/>
  <c r="AF224" i="44" s="1"/>
  <c r="AV224" i="44" s="1"/>
  <c r="BL219" i="44"/>
  <c r="AF219" i="44" s="1"/>
  <c r="AV219" i="44" s="1"/>
  <c r="BL223" i="44"/>
  <c r="AF223" i="44" s="1"/>
  <c r="AV223" i="44" s="1"/>
  <c r="BL217" i="44"/>
  <c r="AF217" i="44" s="1"/>
  <c r="AV217" i="44" s="1"/>
  <c r="BL218" i="44"/>
  <c r="AF218" i="44" s="1"/>
  <c r="AV218" i="44" s="1"/>
  <c r="BL222" i="44"/>
  <c r="AF222" i="44" s="1"/>
  <c r="AV222" i="44" s="1"/>
  <c r="BL221" i="44"/>
  <c r="AF221" i="44" s="1"/>
  <c r="AV221" i="44" s="1"/>
  <c r="BL216" i="44"/>
  <c r="AF216" i="44" s="1"/>
  <c r="AV216" i="44" s="1"/>
  <c r="BL220" i="44"/>
  <c r="AF220" i="44" s="1"/>
  <c r="AV220" i="44" s="1"/>
  <c r="BM225" i="44"/>
  <c r="AG225" i="44" s="1"/>
  <c r="AW225" i="44" s="1"/>
  <c r="BM223" i="44"/>
  <c r="AG223" i="44" s="1"/>
  <c r="AW223" i="44" s="1"/>
  <c r="BM218" i="44"/>
  <c r="AG218" i="44" s="1"/>
  <c r="AW218" i="44" s="1"/>
  <c r="BM220" i="44"/>
  <c r="AG220" i="44" s="1"/>
  <c r="AW220" i="44" s="1"/>
  <c r="BM222" i="44"/>
  <c r="AG222" i="44" s="1"/>
  <c r="AW222" i="44" s="1"/>
  <c r="BM219" i="44"/>
  <c r="AG219" i="44" s="1"/>
  <c r="AW219" i="44" s="1"/>
  <c r="BM227" i="44"/>
  <c r="AG227" i="44" s="1"/>
  <c r="AW227" i="44" s="1"/>
  <c r="BM224" i="44"/>
  <c r="AG224" i="44" s="1"/>
  <c r="AW224" i="44" s="1"/>
  <c r="BM226" i="44"/>
  <c r="AG226" i="44" s="1"/>
  <c r="AW226" i="44" s="1"/>
  <c r="BM221" i="44"/>
  <c r="AG221" i="44" s="1"/>
  <c r="AW221" i="44" s="1"/>
  <c r="BL213" i="44"/>
  <c r="AF213" i="44" s="1"/>
  <c r="AV213" i="44" s="1"/>
  <c r="BL214" i="44"/>
  <c r="AF214" i="44" s="1"/>
  <c r="AV214" i="44" s="1"/>
  <c r="BL212" i="44"/>
  <c r="AF212" i="44" s="1"/>
  <c r="AV212" i="44" s="1"/>
  <c r="BL211" i="44"/>
  <c r="AF211" i="44" s="1"/>
  <c r="AV211" i="44" s="1"/>
  <c r="BL215" i="44"/>
  <c r="AF215" i="44" s="1"/>
  <c r="AV215" i="44" s="1"/>
  <c r="BL210" i="44"/>
  <c r="AF210" i="44" s="1"/>
  <c r="AV210" i="44" s="1"/>
  <c r="BM211" i="44"/>
  <c r="AG211" i="44" s="1"/>
  <c r="AW211" i="44" s="1"/>
  <c r="BM210" i="44"/>
  <c r="AG210" i="44" s="1"/>
  <c r="AW210" i="44" s="1"/>
  <c r="BM217" i="44"/>
  <c r="AG217" i="44" s="1"/>
  <c r="AW217" i="44" s="1"/>
  <c r="BM216" i="44"/>
  <c r="AG216" i="44" s="1"/>
  <c r="AW216" i="44" s="1"/>
  <c r="BM215" i="44"/>
  <c r="AG215" i="44" s="1"/>
  <c r="AW215" i="44" s="1"/>
  <c r="BM214" i="44"/>
  <c r="AG214" i="44" s="1"/>
  <c r="AW214" i="44" s="1"/>
  <c r="BM212" i="44"/>
  <c r="AG212" i="44" s="1"/>
  <c r="AW212" i="44" s="1"/>
  <c r="BM213" i="44"/>
  <c r="AG213" i="44" s="1"/>
  <c r="AW213" i="44" s="1"/>
  <c r="BL63" i="44"/>
  <c r="AF63" i="44" s="1"/>
  <c r="AV63" i="44" s="1"/>
  <c r="BL112" i="44"/>
  <c r="AF112" i="44" s="1"/>
  <c r="AV112" i="44" s="1"/>
  <c r="BL43" i="44"/>
  <c r="AF43" i="44" s="1"/>
  <c r="AV43" i="44" s="1"/>
  <c r="BL31" i="44"/>
  <c r="AF31" i="44" s="1"/>
  <c r="AV31" i="44" s="1"/>
  <c r="BL113" i="44"/>
  <c r="AF113" i="44" s="1"/>
  <c r="AV113" i="44" s="1"/>
  <c r="BL168" i="44"/>
  <c r="AF168" i="44" s="1"/>
  <c r="AV168" i="44" s="1"/>
  <c r="BL69" i="44"/>
  <c r="AF69" i="44" s="1"/>
  <c r="AV69" i="44" s="1"/>
  <c r="BL119" i="44"/>
  <c r="AF119" i="44" s="1"/>
  <c r="AV119" i="44" s="1"/>
  <c r="BL141" i="44"/>
  <c r="AF141" i="44" s="1"/>
  <c r="AV141" i="44" s="1"/>
  <c r="BL170" i="44"/>
  <c r="AF170" i="44" s="1"/>
  <c r="AV170" i="44" s="1"/>
  <c r="BL54" i="44"/>
  <c r="AF54" i="44" s="1"/>
  <c r="AV54" i="44" s="1"/>
  <c r="BL120" i="44"/>
  <c r="AF120" i="44" s="1"/>
  <c r="AV120" i="44" s="1"/>
  <c r="BL46" i="44"/>
  <c r="AF46" i="44" s="1"/>
  <c r="AV46" i="44" s="1"/>
  <c r="BL33" i="44"/>
  <c r="AF33" i="44" s="1"/>
  <c r="AV33" i="44" s="1"/>
  <c r="BL153" i="44"/>
  <c r="AF153" i="44" s="1"/>
  <c r="AV153" i="44" s="1"/>
  <c r="BL29" i="44"/>
  <c r="AF29" i="44" s="1"/>
  <c r="AV29" i="44" s="1"/>
  <c r="BL139" i="44"/>
  <c r="AF139" i="44" s="1"/>
  <c r="AV139" i="44" s="1"/>
  <c r="BL87" i="44"/>
  <c r="AF87" i="44" s="1"/>
  <c r="AV87" i="44" s="1"/>
  <c r="BL71" i="44"/>
  <c r="AF71" i="44" s="1"/>
  <c r="AV71" i="44" s="1"/>
  <c r="BL99" i="44"/>
  <c r="AF99" i="44" s="1"/>
  <c r="AV99" i="44" s="1"/>
  <c r="BL197" i="44"/>
  <c r="AF197" i="44" s="1"/>
  <c r="AV197" i="44" s="1"/>
  <c r="BL206" i="44"/>
  <c r="AF206" i="44" s="1"/>
  <c r="AV206" i="44" s="1"/>
  <c r="BL205" i="44"/>
  <c r="AF205" i="44" s="1"/>
  <c r="AV205" i="44" s="1"/>
  <c r="BL208" i="44"/>
  <c r="AF208" i="44" s="1"/>
  <c r="AV208" i="44" s="1"/>
  <c r="BL209" i="44"/>
  <c r="AF209" i="44" s="1"/>
  <c r="AV209" i="44" s="1"/>
  <c r="BL207" i="44"/>
  <c r="AF207" i="44" s="1"/>
  <c r="AV207" i="44" s="1"/>
  <c r="BL204" i="44"/>
  <c r="AF204" i="44" s="1"/>
  <c r="AV204" i="44" s="1"/>
  <c r="BL198" i="44"/>
  <c r="AF198" i="44" s="1"/>
  <c r="AV198" i="44" s="1"/>
  <c r="BL202" i="44"/>
  <c r="AF202" i="44" s="1"/>
  <c r="AV202" i="44" s="1"/>
  <c r="BL200" i="44"/>
  <c r="AF200" i="44" s="1"/>
  <c r="AV200" i="44" s="1"/>
  <c r="BL201" i="44"/>
  <c r="AF201" i="44" s="1"/>
  <c r="AV201" i="44" s="1"/>
  <c r="BL203" i="44"/>
  <c r="AF203" i="44" s="1"/>
  <c r="AV203" i="44" s="1"/>
  <c r="BL67" i="44"/>
  <c r="AF67" i="44" s="1"/>
  <c r="AV67" i="44" s="1"/>
  <c r="BL164" i="44"/>
  <c r="AF164" i="44" s="1"/>
  <c r="AV164" i="44" s="1"/>
  <c r="BL122" i="44"/>
  <c r="AF122" i="44" s="1"/>
  <c r="AV122" i="44" s="1"/>
  <c r="BL174" i="44"/>
  <c r="AF174" i="44" s="1"/>
  <c r="AV174" i="44" s="1"/>
  <c r="BL175" i="44"/>
  <c r="AF175" i="44" s="1"/>
  <c r="AV175" i="44" s="1"/>
  <c r="BL135" i="44"/>
  <c r="AF135" i="44" s="1"/>
  <c r="AV135" i="44" s="1"/>
  <c r="BL178" i="44"/>
  <c r="AF178" i="44" s="1"/>
  <c r="AV178" i="44" s="1"/>
  <c r="BL32" i="44"/>
  <c r="AF32" i="44" s="1"/>
  <c r="AV32" i="44" s="1"/>
  <c r="BL95" i="44"/>
  <c r="AF95" i="44" s="1"/>
  <c r="AV95" i="44" s="1"/>
  <c r="BL185" i="44"/>
  <c r="AF185" i="44" s="1"/>
  <c r="AV185" i="44" s="1"/>
  <c r="BL190" i="44"/>
  <c r="AF190" i="44" s="1"/>
  <c r="AV190" i="44" s="1"/>
  <c r="BL118" i="44"/>
  <c r="AF118" i="44" s="1"/>
  <c r="AV118" i="44" s="1"/>
  <c r="BL176" i="44"/>
  <c r="AF176" i="44" s="1"/>
  <c r="AV176" i="44" s="1"/>
  <c r="BL40" i="44"/>
  <c r="AF40" i="44" s="1"/>
  <c r="AV40" i="44" s="1"/>
  <c r="BL48" i="44"/>
  <c r="AF48" i="44" s="1"/>
  <c r="AV48" i="44" s="1"/>
  <c r="BL157" i="44"/>
  <c r="AF157" i="44" s="1"/>
  <c r="AV157" i="44" s="1"/>
  <c r="BL129" i="44"/>
  <c r="AF129" i="44" s="1"/>
  <c r="AV129" i="44" s="1"/>
  <c r="BL91" i="44"/>
  <c r="AF91" i="44" s="1"/>
  <c r="AV91" i="44" s="1"/>
  <c r="BL177" i="44"/>
  <c r="AF177" i="44" s="1"/>
  <c r="AV177" i="44" s="1"/>
  <c r="BM207" i="44"/>
  <c r="AG207" i="44" s="1"/>
  <c r="AW207" i="44" s="1"/>
  <c r="BM209" i="44"/>
  <c r="AG209" i="44" s="1"/>
  <c r="AW209" i="44" s="1"/>
  <c r="BM206" i="44"/>
  <c r="AG206" i="44" s="1"/>
  <c r="AW206" i="44" s="1"/>
  <c r="BM208" i="44"/>
  <c r="AG208" i="44" s="1"/>
  <c r="AW208" i="44" s="1"/>
  <c r="BM203" i="44"/>
  <c r="AG203" i="44" s="1"/>
  <c r="AW203" i="44" s="1"/>
  <c r="BM204" i="44"/>
  <c r="AG204" i="44" s="1"/>
  <c r="AW204" i="44" s="1"/>
  <c r="BM205" i="44"/>
  <c r="AG205" i="44" s="1"/>
  <c r="AW205" i="44" s="1"/>
  <c r="BL42" i="44"/>
  <c r="AF42" i="44" s="1"/>
  <c r="AV42" i="44" s="1"/>
  <c r="BL111" i="44"/>
  <c r="AF111" i="44" s="1"/>
  <c r="AV111" i="44" s="1"/>
  <c r="BL92" i="44"/>
  <c r="AF92" i="44" s="1"/>
  <c r="AV92" i="44" s="1"/>
  <c r="BL104" i="44"/>
  <c r="AF104" i="44" s="1"/>
  <c r="AV104" i="44" s="1"/>
  <c r="BL60" i="44"/>
  <c r="AF60" i="44" s="1"/>
  <c r="AV60" i="44" s="1"/>
  <c r="BL189" i="44"/>
  <c r="AF189" i="44" s="1"/>
  <c r="AV189" i="44" s="1"/>
  <c r="BL77" i="44"/>
  <c r="AF77" i="44" s="1"/>
  <c r="AV77" i="44" s="1"/>
  <c r="BL154" i="44"/>
  <c r="AF154" i="44" s="1"/>
  <c r="AV154" i="44" s="1"/>
  <c r="BL101" i="44"/>
  <c r="AF101" i="44" s="1"/>
  <c r="AV101" i="44" s="1"/>
  <c r="BL106" i="44"/>
  <c r="AF106" i="44" s="1"/>
  <c r="AV106" i="44" s="1"/>
  <c r="BL62" i="44"/>
  <c r="AF62" i="44" s="1"/>
  <c r="AV62" i="44" s="1"/>
  <c r="BL73" i="44"/>
  <c r="AF73" i="44" s="1"/>
  <c r="AV73" i="44" s="1"/>
  <c r="BL100" i="44"/>
  <c r="AF100" i="44" s="1"/>
  <c r="AV100" i="44" s="1"/>
  <c r="BL52" i="44"/>
  <c r="AF52" i="44" s="1"/>
  <c r="AV52" i="44" s="1"/>
  <c r="BL39" i="44"/>
  <c r="AF39" i="44" s="1"/>
  <c r="AV39" i="44" s="1"/>
  <c r="BL143" i="44"/>
  <c r="AF143" i="44" s="1"/>
  <c r="AV143" i="44" s="1"/>
  <c r="BL56" i="44"/>
  <c r="AF56" i="44" s="1"/>
  <c r="AV56" i="44" s="1"/>
  <c r="BL55" i="44"/>
  <c r="AF55" i="44" s="1"/>
  <c r="AV55" i="44" s="1"/>
  <c r="BL158" i="44"/>
  <c r="AF158" i="44" s="1"/>
  <c r="AV158" i="44" s="1"/>
  <c r="BL195" i="44"/>
  <c r="AF195" i="44" s="1"/>
  <c r="AV195" i="44" s="1"/>
  <c r="BL169" i="44"/>
  <c r="AF169" i="44" s="1"/>
  <c r="AV169" i="44" s="1"/>
  <c r="BL196" i="44"/>
  <c r="AF196" i="44" s="1"/>
  <c r="AV196" i="44" s="1"/>
  <c r="BL156" i="44"/>
  <c r="AF156" i="44" s="1"/>
  <c r="AV156" i="44" s="1"/>
  <c r="BL148" i="44"/>
  <c r="AF148" i="44" s="1"/>
  <c r="AV148" i="44" s="1"/>
  <c r="BL181" i="44"/>
  <c r="AF181" i="44" s="1"/>
  <c r="AV181" i="44" s="1"/>
  <c r="BL82" i="44"/>
  <c r="AF82" i="44" s="1"/>
  <c r="AV82" i="44" s="1"/>
  <c r="BL137" i="44"/>
  <c r="AF137" i="44" s="1"/>
  <c r="AV137" i="44" s="1"/>
  <c r="BL192" i="44"/>
  <c r="AF192" i="44" s="1"/>
  <c r="AV192" i="44" s="1"/>
  <c r="BL75" i="44"/>
  <c r="AF75" i="44" s="1"/>
  <c r="AV75" i="44" s="1"/>
  <c r="BL51" i="44"/>
  <c r="AF51" i="44" s="1"/>
  <c r="AV51" i="44" s="1"/>
  <c r="BL78" i="44"/>
  <c r="AF78" i="44" s="1"/>
  <c r="AV78" i="44" s="1"/>
  <c r="BL133" i="44"/>
  <c r="AF133" i="44" s="1"/>
  <c r="AV133" i="44" s="1"/>
  <c r="BL159" i="44"/>
  <c r="AF159" i="44" s="1"/>
  <c r="AV159" i="44" s="1"/>
  <c r="BL57" i="44"/>
  <c r="AF57" i="44" s="1"/>
  <c r="AV57" i="44" s="1"/>
  <c r="BL65" i="44"/>
  <c r="AF65" i="44" s="1"/>
  <c r="AV65" i="44" s="1"/>
  <c r="BL150" i="44"/>
  <c r="AF150" i="44" s="1"/>
  <c r="AV150" i="44" s="1"/>
  <c r="BL163" i="44"/>
  <c r="AF163" i="44" s="1"/>
  <c r="AV163" i="44" s="1"/>
  <c r="BM113" i="44"/>
  <c r="AG113" i="44" s="1"/>
  <c r="AW113" i="44" s="1"/>
  <c r="BM33" i="44"/>
  <c r="AG33" i="44" s="1"/>
  <c r="AW33" i="44" s="1"/>
  <c r="BM34" i="44"/>
  <c r="AG34" i="44" s="1"/>
  <c r="AW34" i="44" s="1"/>
  <c r="BM107" i="44"/>
  <c r="AG107" i="44" s="1"/>
  <c r="AW107" i="44" s="1"/>
  <c r="BL193" i="44"/>
  <c r="AF193" i="44" s="1"/>
  <c r="AV193" i="44" s="1"/>
  <c r="BL109" i="44"/>
  <c r="AF109" i="44" s="1"/>
  <c r="AV109" i="44" s="1"/>
  <c r="BL188" i="44"/>
  <c r="AF188" i="44" s="1"/>
  <c r="AV188" i="44" s="1"/>
  <c r="BL34" i="44"/>
  <c r="AF34" i="44" s="1"/>
  <c r="AV34" i="44" s="1"/>
  <c r="BL89" i="44"/>
  <c r="AF89" i="44" s="1"/>
  <c r="AV89" i="44" s="1"/>
  <c r="BL144" i="44"/>
  <c r="AF144" i="44" s="1"/>
  <c r="AV144" i="44" s="1"/>
  <c r="BL107" i="44"/>
  <c r="AF107" i="44" s="1"/>
  <c r="AV107" i="44" s="1"/>
  <c r="BL61" i="44"/>
  <c r="AF61" i="44" s="1"/>
  <c r="AV61" i="44" s="1"/>
  <c r="BL116" i="44"/>
  <c r="AF116" i="44" s="1"/>
  <c r="AV116" i="44" s="1"/>
  <c r="BL166" i="44"/>
  <c r="AF166" i="44" s="1"/>
  <c r="AV166" i="44" s="1"/>
  <c r="BL167" i="44"/>
  <c r="AF167" i="44" s="1"/>
  <c r="AV167" i="44" s="1"/>
  <c r="BL76" i="44"/>
  <c r="AF76" i="44" s="1"/>
  <c r="AV76" i="44" s="1"/>
  <c r="BL130" i="44"/>
  <c r="AF130" i="44" s="1"/>
  <c r="AV130" i="44" s="1"/>
  <c r="BL47" i="44"/>
  <c r="AF47" i="44" s="1"/>
  <c r="AV47" i="44" s="1"/>
  <c r="BL126" i="44"/>
  <c r="AF126" i="44" s="1"/>
  <c r="AV126" i="44" s="1"/>
  <c r="BL183" i="44"/>
  <c r="AF183" i="44" s="1"/>
  <c r="AV183" i="44" s="1"/>
  <c r="BL147" i="44"/>
  <c r="AF147" i="44" s="1"/>
  <c r="AV147" i="44" s="1"/>
  <c r="BL186" i="44"/>
  <c r="AF186" i="44" s="1"/>
  <c r="AV186" i="44" s="1"/>
  <c r="BL191" i="44"/>
  <c r="AF191" i="44" s="1"/>
  <c r="AV191" i="44" s="1"/>
  <c r="BL142" i="44"/>
  <c r="AF142" i="44" s="1"/>
  <c r="AV142" i="44" s="1"/>
  <c r="BL98" i="44"/>
  <c r="AF98" i="44" s="1"/>
  <c r="AV98" i="44" s="1"/>
  <c r="BL28" i="44"/>
  <c r="AF28" i="44" s="1"/>
  <c r="AV28" i="44" s="1"/>
  <c r="BL68" i="44"/>
  <c r="AF68" i="44" s="1"/>
  <c r="AV68" i="44" s="1"/>
  <c r="BL187" i="44"/>
  <c r="AF187" i="44" s="1"/>
  <c r="AV187" i="44" s="1"/>
  <c r="BL152" i="44"/>
  <c r="AF152" i="44" s="1"/>
  <c r="AV152" i="44" s="1"/>
  <c r="BL64" i="44"/>
  <c r="AF64" i="44" s="1"/>
  <c r="AV64" i="44" s="1"/>
  <c r="BL36" i="44"/>
  <c r="AF36" i="44" s="1"/>
  <c r="AV36" i="44" s="1"/>
  <c r="BL79" i="44"/>
  <c r="AF79" i="44" s="1"/>
  <c r="AV79" i="44" s="1"/>
  <c r="BL162" i="44"/>
  <c r="AF162" i="44" s="1"/>
  <c r="AV162" i="44" s="1"/>
  <c r="BL72" i="44"/>
  <c r="AF72" i="44" s="1"/>
  <c r="AV72" i="44" s="1"/>
  <c r="BL138" i="44"/>
  <c r="AF138" i="44" s="1"/>
  <c r="AV138" i="44" s="1"/>
  <c r="BL160" i="44"/>
  <c r="AF160" i="44" s="1"/>
  <c r="AV160" i="44" s="1"/>
  <c r="BL140" i="44"/>
  <c r="AF140" i="44" s="1"/>
  <c r="AV140" i="44" s="1"/>
  <c r="BL149" i="44"/>
  <c r="AF149" i="44" s="1"/>
  <c r="AV149" i="44" s="1"/>
  <c r="BL121" i="44"/>
  <c r="AF121" i="44" s="1"/>
  <c r="AV121" i="44" s="1"/>
  <c r="BL115" i="44"/>
  <c r="AF115" i="44" s="1"/>
  <c r="AV115" i="44" s="1"/>
  <c r="BL105" i="44"/>
  <c r="AF105" i="44" s="1"/>
  <c r="AV105" i="44" s="1"/>
  <c r="BL179" i="44"/>
  <c r="AF179" i="44" s="1"/>
  <c r="AV179" i="44" s="1"/>
  <c r="BL102" i="44"/>
  <c r="AF102" i="44" s="1"/>
  <c r="AV102" i="44" s="1"/>
  <c r="BL88" i="44"/>
  <c r="AF88" i="44" s="1"/>
  <c r="AV88" i="44" s="1"/>
  <c r="BL44" i="44"/>
  <c r="AF44" i="44" s="1"/>
  <c r="AV44" i="44" s="1"/>
  <c r="BL146" i="44"/>
  <c r="AF146" i="44" s="1"/>
  <c r="AV146" i="44" s="1"/>
  <c r="BL173" i="44"/>
  <c r="AF173" i="44" s="1"/>
  <c r="AV173" i="44" s="1"/>
  <c r="BL35" i="44"/>
  <c r="AF35" i="44" s="1"/>
  <c r="AV35" i="44" s="1"/>
  <c r="BL90" i="44"/>
  <c r="AF90" i="44" s="1"/>
  <c r="AV90" i="44" s="1"/>
  <c r="BL37" i="44"/>
  <c r="AF37" i="44" s="1"/>
  <c r="AV37" i="44" s="1"/>
  <c r="BL131" i="44"/>
  <c r="AF131" i="44" s="1"/>
  <c r="AV131" i="44" s="1"/>
  <c r="BL70" i="44"/>
  <c r="AF70" i="44" s="1"/>
  <c r="AV70" i="44" s="1"/>
  <c r="BL125" i="44"/>
  <c r="AF125" i="44" s="1"/>
  <c r="AV125" i="44" s="1"/>
  <c r="BL180" i="44"/>
  <c r="AF180" i="44" s="1"/>
  <c r="AV180" i="44" s="1"/>
  <c r="BL74" i="44"/>
  <c r="AF74" i="44" s="1"/>
  <c r="AV74" i="44" s="1"/>
  <c r="BL184" i="44"/>
  <c r="AF184" i="44" s="1"/>
  <c r="AV184" i="44" s="1"/>
  <c r="BL30" i="44"/>
  <c r="AF30" i="44" s="1"/>
  <c r="AV30" i="44" s="1"/>
  <c r="BL85" i="44"/>
  <c r="AF85" i="44" s="1"/>
  <c r="AV85" i="44" s="1"/>
  <c r="BL41" i="44"/>
  <c r="AF41" i="44" s="1"/>
  <c r="AV41" i="44" s="1"/>
  <c r="BL96" i="44"/>
  <c r="AF96" i="44" s="1"/>
  <c r="AV96" i="44" s="1"/>
  <c r="BL103" i="44"/>
  <c r="AF103" i="44" s="1"/>
  <c r="AV103" i="44" s="1"/>
  <c r="BL165" i="44"/>
  <c r="AF165" i="44" s="1"/>
  <c r="AV165" i="44" s="1"/>
  <c r="BL38" i="44"/>
  <c r="AF38" i="44" s="1"/>
  <c r="AV38" i="44" s="1"/>
  <c r="BL110" i="44"/>
  <c r="AF110" i="44" s="1"/>
  <c r="AV110" i="44" s="1"/>
  <c r="BL194" i="44"/>
  <c r="AF194" i="44" s="1"/>
  <c r="AV194" i="44" s="1"/>
  <c r="BL123" i="44"/>
  <c r="AF123" i="44" s="1"/>
  <c r="AV123" i="44" s="1"/>
  <c r="BL97" i="44"/>
  <c r="AF97" i="44" s="1"/>
  <c r="AV97" i="44" s="1"/>
  <c r="BL53" i="44"/>
  <c r="AF53" i="44" s="1"/>
  <c r="AV53" i="44" s="1"/>
  <c r="BL108" i="44"/>
  <c r="AF108" i="44" s="1"/>
  <c r="AV108" i="44" s="1"/>
  <c r="BL127" i="44"/>
  <c r="AF127" i="44" s="1"/>
  <c r="AV127" i="44" s="1"/>
  <c r="BL182" i="44"/>
  <c r="AF182" i="44" s="1"/>
  <c r="AV182" i="44" s="1"/>
  <c r="BL145" i="44"/>
  <c r="AF145" i="44" s="1"/>
  <c r="AV145" i="44" s="1"/>
  <c r="BL93" i="44"/>
  <c r="AF93" i="44" s="1"/>
  <c r="AV93" i="44" s="1"/>
  <c r="BL49" i="44"/>
  <c r="AF49" i="44" s="1"/>
  <c r="AV49" i="44" s="1"/>
  <c r="BL134" i="44"/>
  <c r="AF134" i="44" s="1"/>
  <c r="AV134" i="44" s="1"/>
  <c r="BL83" i="44"/>
  <c r="AF83" i="44" s="1"/>
  <c r="AV83" i="44" s="1"/>
  <c r="BL84" i="44"/>
  <c r="AF84" i="44" s="1"/>
  <c r="AV84" i="44" s="1"/>
  <c r="BL94" i="44"/>
  <c r="AF94" i="44" s="1"/>
  <c r="AV94" i="44" s="1"/>
  <c r="BL50" i="44"/>
  <c r="AF50" i="44" s="1"/>
  <c r="AV50" i="44" s="1"/>
  <c r="BL171" i="44"/>
  <c r="AF171" i="44" s="1"/>
  <c r="AV171" i="44" s="1"/>
  <c r="BL132" i="44"/>
  <c r="AF132" i="44" s="1"/>
  <c r="AV132" i="44" s="1"/>
  <c r="BL59" i="44"/>
  <c r="AF59" i="44" s="1"/>
  <c r="AV59" i="44" s="1"/>
  <c r="BL81" i="44"/>
  <c r="AF81" i="44" s="1"/>
  <c r="AV81" i="44" s="1"/>
  <c r="BL161" i="44"/>
  <c r="AF161" i="44" s="1"/>
  <c r="AV161" i="44" s="1"/>
  <c r="BL117" i="44"/>
  <c r="AF117" i="44" s="1"/>
  <c r="AV117" i="44" s="1"/>
  <c r="BL172" i="44"/>
  <c r="AF172" i="44" s="1"/>
  <c r="AV172" i="44" s="1"/>
  <c r="BL128" i="44"/>
  <c r="AF128" i="44" s="1"/>
  <c r="AV128" i="44" s="1"/>
  <c r="BL45" i="44"/>
  <c r="AF45" i="44" s="1"/>
  <c r="AV45" i="44" s="1"/>
  <c r="BL136" i="44"/>
  <c r="AF136" i="44" s="1"/>
  <c r="AV136" i="44" s="1"/>
  <c r="BL66" i="44"/>
  <c r="AF66" i="44" s="1"/>
  <c r="AV66" i="44" s="1"/>
  <c r="BL124" i="44"/>
  <c r="AF124" i="44" s="1"/>
  <c r="AV124" i="44" s="1"/>
  <c r="BL80" i="44"/>
  <c r="AF80" i="44" s="1"/>
  <c r="AV80" i="44" s="1"/>
  <c r="BL151" i="44"/>
  <c r="AF151" i="44" s="1"/>
  <c r="AV151" i="44" s="1"/>
  <c r="BL155" i="44"/>
  <c r="AF155" i="44" s="1"/>
  <c r="AV155" i="44" s="1"/>
  <c r="BL114" i="44"/>
  <c r="AF114" i="44" s="1"/>
  <c r="AV114" i="44" s="1"/>
  <c r="BL27" i="44"/>
  <c r="AF27" i="44" s="1"/>
  <c r="AV27" i="44" s="1"/>
  <c r="BM74" i="44"/>
  <c r="AG74" i="44" s="1"/>
  <c r="AW74" i="44" s="1"/>
  <c r="BM139" i="44"/>
  <c r="AG139" i="44" s="1"/>
  <c r="AW139" i="44" s="1"/>
  <c r="BM51" i="44"/>
  <c r="AG51" i="44" s="1"/>
  <c r="AW51" i="44" s="1"/>
  <c r="BM117" i="44"/>
  <c r="AG117" i="44" s="1"/>
  <c r="AW117" i="44" s="1"/>
  <c r="BM123" i="44"/>
  <c r="AG123" i="44" s="1"/>
  <c r="AW123" i="44" s="1"/>
  <c r="BM81" i="44"/>
  <c r="AG81" i="44" s="1"/>
  <c r="AW81" i="44" s="1"/>
  <c r="BM186" i="44"/>
  <c r="AG186" i="44" s="1"/>
  <c r="AW186" i="44" s="1"/>
  <c r="BM108" i="44"/>
  <c r="AG108" i="44" s="1"/>
  <c r="AW108" i="44" s="1"/>
  <c r="BM41" i="44"/>
  <c r="AG41" i="44" s="1"/>
  <c r="AW41" i="44" s="1"/>
  <c r="BM181" i="44"/>
  <c r="AG181" i="44" s="1"/>
  <c r="AW181" i="44" s="1"/>
  <c r="BM109" i="44"/>
  <c r="AG109" i="44" s="1"/>
  <c r="AW109" i="44" s="1"/>
  <c r="BM56" i="44"/>
  <c r="AG56" i="44" s="1"/>
  <c r="AW56" i="44" s="1"/>
  <c r="BM201" i="44"/>
  <c r="AG201" i="44" s="1"/>
  <c r="AW201" i="44" s="1"/>
  <c r="BM129" i="44"/>
  <c r="AG129" i="44" s="1"/>
  <c r="AW129" i="44" s="1"/>
  <c r="BM57" i="44"/>
  <c r="AG57" i="44" s="1"/>
  <c r="AW57" i="44" s="1"/>
  <c r="BM40" i="44"/>
  <c r="AG40" i="44" s="1"/>
  <c r="AW40" i="44" s="1"/>
  <c r="BM84" i="44"/>
  <c r="AG84" i="44" s="1"/>
  <c r="AW84" i="44" s="1"/>
  <c r="BM116" i="44"/>
  <c r="AG116" i="44" s="1"/>
  <c r="AW116" i="44" s="1"/>
  <c r="BM54" i="44"/>
  <c r="AG54" i="44" s="1"/>
  <c r="AW54" i="44" s="1"/>
  <c r="BM136" i="44"/>
  <c r="AG136" i="44" s="1"/>
  <c r="AW136" i="44" s="1"/>
  <c r="BM120" i="44"/>
  <c r="AG120" i="44" s="1"/>
  <c r="AW120" i="44" s="1"/>
  <c r="BM63" i="44"/>
  <c r="AG63" i="44" s="1"/>
  <c r="AW63" i="44" s="1"/>
  <c r="BM149" i="44"/>
  <c r="AG149" i="44" s="1"/>
  <c r="AW149" i="44" s="1"/>
  <c r="BM114" i="44"/>
  <c r="AG114" i="44" s="1"/>
  <c r="AW114" i="44" s="1"/>
  <c r="BM93" i="44"/>
  <c r="AG93" i="44" s="1"/>
  <c r="AW93" i="44" s="1"/>
  <c r="BM53" i="44"/>
  <c r="AG53" i="44" s="1"/>
  <c r="AW53" i="44" s="1"/>
  <c r="BM69" i="44"/>
  <c r="AG69" i="44" s="1"/>
  <c r="AW69" i="44" s="1"/>
  <c r="BM145" i="44"/>
  <c r="AG145" i="44" s="1"/>
  <c r="AW145" i="44" s="1"/>
  <c r="BM165" i="44"/>
  <c r="AG165" i="44" s="1"/>
  <c r="AW165" i="44" s="1"/>
  <c r="BM124" i="44"/>
  <c r="AG124" i="44" s="1"/>
  <c r="AW124" i="44" s="1"/>
  <c r="BM142" i="44"/>
  <c r="AG142" i="44" s="1"/>
  <c r="AW142" i="44" s="1"/>
  <c r="BM115" i="44"/>
  <c r="AG115" i="44" s="1"/>
  <c r="AW115" i="44" s="1"/>
  <c r="BM111" i="44"/>
  <c r="AG111" i="44" s="1"/>
  <c r="AW111" i="44" s="1"/>
  <c r="BM39" i="44"/>
  <c r="AG39" i="44" s="1"/>
  <c r="AW39" i="44" s="1"/>
  <c r="BM185" i="44"/>
  <c r="AG185" i="44" s="1"/>
  <c r="AW185" i="44" s="1"/>
  <c r="BM171" i="44"/>
  <c r="AG171" i="44" s="1"/>
  <c r="AW171" i="44" s="1"/>
  <c r="BM58" i="44"/>
  <c r="AG58" i="44" s="1"/>
  <c r="AW58" i="44" s="1"/>
  <c r="BM141" i="44"/>
  <c r="AG141" i="44" s="1"/>
  <c r="AW141" i="44" s="1"/>
  <c r="BM182" i="44"/>
  <c r="AG182" i="44" s="1"/>
  <c r="AW182" i="44" s="1"/>
  <c r="BM90" i="44"/>
  <c r="AG90" i="44" s="1"/>
  <c r="AW90" i="44" s="1"/>
  <c r="BM135" i="44"/>
  <c r="AG135" i="44" s="1"/>
  <c r="AW135" i="44" s="1"/>
  <c r="BM173" i="44"/>
  <c r="AG173" i="44" s="1"/>
  <c r="AW173" i="44" s="1"/>
  <c r="BM158" i="44"/>
  <c r="AG158" i="44" s="1"/>
  <c r="AW158" i="44" s="1"/>
  <c r="BM146" i="44"/>
  <c r="AG146" i="44" s="1"/>
  <c r="AW146" i="44" s="1"/>
  <c r="BM77" i="44"/>
  <c r="AG77" i="44" s="1"/>
  <c r="AW77" i="44" s="1"/>
  <c r="BM133" i="44"/>
  <c r="AG133" i="44" s="1"/>
  <c r="AW133" i="44" s="1"/>
  <c r="BM44" i="44"/>
  <c r="AG44" i="44" s="1"/>
  <c r="AW44" i="44" s="1"/>
  <c r="BM118" i="44"/>
  <c r="AG118" i="44" s="1"/>
  <c r="AW118" i="44" s="1"/>
  <c r="BM95" i="44"/>
  <c r="AG95" i="44" s="1"/>
  <c r="AW95" i="44" s="1"/>
  <c r="BM148" i="44"/>
  <c r="AG148" i="44" s="1"/>
  <c r="AW148" i="44" s="1"/>
  <c r="BM131" i="44"/>
  <c r="AG131" i="44" s="1"/>
  <c r="AW131" i="44" s="1"/>
  <c r="BM188" i="44"/>
  <c r="AG188" i="44" s="1"/>
  <c r="AW188" i="44" s="1"/>
  <c r="BM150" i="44"/>
  <c r="AG150" i="44" s="1"/>
  <c r="AW150" i="44" s="1"/>
  <c r="BM97" i="44"/>
  <c r="AG97" i="44" s="1"/>
  <c r="AW97" i="44" s="1"/>
  <c r="BM43" i="44"/>
  <c r="AG43" i="44" s="1"/>
  <c r="AW43" i="44" s="1"/>
  <c r="BM86" i="44"/>
  <c r="AG86" i="44" s="1"/>
  <c r="AW86" i="44" s="1"/>
  <c r="BM152" i="44"/>
  <c r="AG152" i="44" s="1"/>
  <c r="AW152" i="44" s="1"/>
  <c r="BM88" i="44"/>
  <c r="AG88" i="44" s="1"/>
  <c r="AW88" i="44" s="1"/>
  <c r="BM127" i="44"/>
  <c r="AG127" i="44" s="1"/>
  <c r="AW127" i="44" s="1"/>
  <c r="BM132" i="44"/>
  <c r="AG132" i="44" s="1"/>
  <c r="AW132" i="44" s="1"/>
  <c r="BM37" i="44"/>
  <c r="AG37" i="44" s="1"/>
  <c r="AW37" i="44" s="1"/>
  <c r="BM76" i="44"/>
  <c r="AG76" i="44" s="1"/>
  <c r="AW76" i="44" s="1"/>
  <c r="BM174" i="44"/>
  <c r="AG174" i="44" s="1"/>
  <c r="AW174" i="44" s="1"/>
  <c r="BM47" i="44"/>
  <c r="AG47" i="44" s="1"/>
  <c r="AW47" i="44" s="1"/>
  <c r="BM121" i="44"/>
  <c r="AG121" i="44" s="1"/>
  <c r="AW121" i="44" s="1"/>
  <c r="BM68" i="44"/>
  <c r="AG68" i="44" s="1"/>
  <c r="AW68" i="44" s="1"/>
  <c r="BM78" i="44"/>
  <c r="AG78" i="44" s="1"/>
  <c r="AW78" i="44" s="1"/>
  <c r="BM83" i="44"/>
  <c r="AG83" i="44" s="1"/>
  <c r="AW83" i="44" s="1"/>
  <c r="BM175" i="44"/>
  <c r="AG175" i="44" s="1"/>
  <c r="AW175" i="44" s="1"/>
  <c r="BM106" i="44"/>
  <c r="AG106" i="44" s="1"/>
  <c r="AW106" i="44" s="1"/>
  <c r="BM104" i="44"/>
  <c r="AG104" i="44" s="1"/>
  <c r="AW104" i="44" s="1"/>
  <c r="BM59" i="44"/>
  <c r="AG59" i="44" s="1"/>
  <c r="AW59" i="44" s="1"/>
  <c r="BM65" i="44"/>
  <c r="AG65" i="44" s="1"/>
  <c r="AW65" i="44" s="1"/>
  <c r="BM137" i="44"/>
  <c r="AG137" i="44" s="1"/>
  <c r="AW137" i="44" s="1"/>
  <c r="BM167" i="44"/>
  <c r="AG167" i="44" s="1"/>
  <c r="AW167" i="44" s="1"/>
  <c r="BM75" i="44"/>
  <c r="AG75" i="44" s="1"/>
  <c r="AW75" i="44" s="1"/>
  <c r="BM79" i="44"/>
  <c r="AG79" i="44" s="1"/>
  <c r="AW79" i="44" s="1"/>
  <c r="BM178" i="44"/>
  <c r="AG178" i="44" s="1"/>
  <c r="AW178" i="44" s="1"/>
  <c r="BM89" i="44"/>
  <c r="AG89" i="44" s="1"/>
  <c r="AW89" i="44" s="1"/>
  <c r="BM49" i="44"/>
  <c r="AG49" i="44" s="1"/>
  <c r="AW49" i="44" s="1"/>
  <c r="BM162" i="44"/>
  <c r="AG162" i="44" s="1"/>
  <c r="AW162" i="44" s="1"/>
  <c r="BM112" i="44"/>
  <c r="AG112" i="44" s="1"/>
  <c r="AW112" i="44" s="1"/>
  <c r="BM46" i="44"/>
  <c r="AG46" i="44" s="1"/>
  <c r="AW46" i="44" s="1"/>
  <c r="BM192" i="44"/>
  <c r="AG192" i="44" s="1"/>
  <c r="AW192" i="44" s="1"/>
  <c r="BM156" i="44"/>
  <c r="AG156" i="44" s="1"/>
  <c r="AW156" i="44" s="1"/>
  <c r="BM176" i="44"/>
  <c r="AG176" i="44" s="1"/>
  <c r="AW176" i="44" s="1"/>
  <c r="BM119" i="44"/>
  <c r="AG119" i="44" s="1"/>
  <c r="AW119" i="44" s="1"/>
  <c r="BM172" i="44"/>
  <c r="AG172" i="44" s="1"/>
  <c r="AW172" i="44" s="1"/>
  <c r="BM151" i="44"/>
  <c r="AG151" i="44" s="1"/>
  <c r="AW151" i="44" s="1"/>
  <c r="BM38" i="44"/>
  <c r="AG38" i="44" s="1"/>
  <c r="AW38" i="44" s="1"/>
  <c r="BM197" i="44"/>
  <c r="AG197" i="44" s="1"/>
  <c r="AW197" i="44" s="1"/>
  <c r="BM48" i="44"/>
  <c r="AG48" i="44" s="1"/>
  <c r="AW48" i="44" s="1"/>
  <c r="BM164" i="44"/>
  <c r="AG164" i="44" s="1"/>
  <c r="AW164" i="44" s="1"/>
  <c r="BM91" i="44"/>
  <c r="AG91" i="44" s="1"/>
  <c r="AW91" i="44" s="1"/>
  <c r="BM190" i="44"/>
  <c r="AG190" i="44" s="1"/>
  <c r="AW190" i="44" s="1"/>
  <c r="BM66" i="44"/>
  <c r="AG66" i="44" s="1"/>
  <c r="AW66" i="44" s="1"/>
  <c r="BM168" i="44"/>
  <c r="AG168" i="44" s="1"/>
  <c r="AW168" i="44" s="1"/>
  <c r="BM125" i="44"/>
  <c r="AG125" i="44" s="1"/>
  <c r="AW125" i="44" s="1"/>
  <c r="BM62" i="44"/>
  <c r="AG62" i="44" s="1"/>
  <c r="AW62" i="44" s="1"/>
  <c r="BM71" i="44"/>
  <c r="AG71" i="44" s="1"/>
  <c r="AW71" i="44" s="1"/>
  <c r="BM140" i="44"/>
  <c r="AG140" i="44" s="1"/>
  <c r="AW140" i="44" s="1"/>
  <c r="BM144" i="44"/>
  <c r="AG144" i="44" s="1"/>
  <c r="AW144" i="44" s="1"/>
  <c r="BM179" i="44"/>
  <c r="AG179" i="44" s="1"/>
  <c r="AW179" i="44" s="1"/>
  <c r="BM153" i="44"/>
  <c r="AG153" i="44" s="1"/>
  <c r="AW153" i="44" s="1"/>
  <c r="BM169" i="44"/>
  <c r="AG169" i="44" s="1"/>
  <c r="AW169" i="44" s="1"/>
  <c r="BM183" i="44"/>
  <c r="AG183" i="44" s="1"/>
  <c r="AW183" i="44" s="1"/>
  <c r="BM72" i="44"/>
  <c r="AG72" i="44" s="1"/>
  <c r="AW72" i="44" s="1"/>
  <c r="BM85" i="44"/>
  <c r="AG85" i="44" s="1"/>
  <c r="AW85" i="44" s="1"/>
  <c r="BM110" i="44"/>
  <c r="AG110" i="44" s="1"/>
  <c r="AW110" i="44" s="1"/>
  <c r="BM191" i="44"/>
  <c r="AG191" i="44" s="1"/>
  <c r="AW191" i="44" s="1"/>
  <c r="BM99" i="44"/>
  <c r="AG99" i="44" s="1"/>
  <c r="AW99" i="44" s="1"/>
  <c r="BM200" i="44"/>
  <c r="AG200" i="44" s="1"/>
  <c r="AW200" i="44" s="1"/>
  <c r="BM161" i="44"/>
  <c r="AG161" i="44" s="1"/>
  <c r="AW161" i="44" s="1"/>
  <c r="BM198" i="44"/>
  <c r="AG198" i="44" s="1"/>
  <c r="AW198" i="44" s="1"/>
  <c r="BM134" i="44"/>
  <c r="AG134" i="44" s="1"/>
  <c r="AW134" i="44" s="1"/>
  <c r="BM154" i="44"/>
  <c r="AG154" i="44" s="1"/>
  <c r="AW154" i="44" s="1"/>
  <c r="BM98" i="44"/>
  <c r="AG98" i="44" s="1"/>
  <c r="AW98" i="44" s="1"/>
  <c r="BM52" i="44"/>
  <c r="AG52" i="44" s="1"/>
  <c r="AW52" i="44" s="1"/>
  <c r="BM128" i="44"/>
  <c r="AG128" i="44" s="1"/>
  <c r="AW128" i="44" s="1"/>
  <c r="BM147" i="44"/>
  <c r="AG147" i="44" s="1"/>
  <c r="AW147" i="44" s="1"/>
  <c r="BM73" i="44"/>
  <c r="AG73" i="44" s="1"/>
  <c r="AW73" i="44" s="1"/>
  <c r="BM157" i="44"/>
  <c r="AG157" i="44" s="1"/>
  <c r="AW157" i="44" s="1"/>
  <c r="BM96" i="44"/>
  <c r="AG96" i="44" s="1"/>
  <c r="AW96" i="44" s="1"/>
  <c r="BM61" i="44"/>
  <c r="AG61" i="44" s="1"/>
  <c r="AW61" i="44" s="1"/>
  <c r="BM87" i="44"/>
  <c r="AG87" i="44" s="1"/>
  <c r="AW87" i="44" s="1"/>
  <c r="BM196" i="44"/>
  <c r="AG196" i="44" s="1"/>
  <c r="AW196" i="44" s="1"/>
  <c r="BM159" i="44"/>
  <c r="AG159" i="44" s="1"/>
  <c r="AW159" i="44" s="1"/>
  <c r="BM64" i="44"/>
  <c r="AG64" i="44" s="1"/>
  <c r="AW64" i="44" s="1"/>
  <c r="BM189" i="44"/>
  <c r="AG189" i="44" s="1"/>
  <c r="AW189" i="44" s="1"/>
  <c r="BM202" i="44"/>
  <c r="AG202" i="44" s="1"/>
  <c r="AW202" i="44" s="1"/>
  <c r="BM143" i="44"/>
  <c r="AG143" i="44" s="1"/>
  <c r="AW143" i="44" s="1"/>
  <c r="BM130" i="44"/>
  <c r="AG130" i="44" s="1"/>
  <c r="AW130" i="44" s="1"/>
  <c r="BM138" i="44"/>
  <c r="AG138" i="44" s="1"/>
  <c r="AW138" i="44" s="1"/>
  <c r="BM187" i="44"/>
  <c r="AG187" i="44" s="1"/>
  <c r="AW187" i="44" s="1"/>
  <c r="BM101" i="44"/>
  <c r="AG101" i="44" s="1"/>
  <c r="AW101" i="44" s="1"/>
  <c r="BM45" i="44"/>
  <c r="AG45" i="44" s="1"/>
  <c r="AW45" i="44" s="1"/>
  <c r="BM30" i="44"/>
  <c r="AG30" i="44" s="1"/>
  <c r="AW30" i="44" s="1"/>
  <c r="BM82" i="44"/>
  <c r="AG82" i="44" s="1"/>
  <c r="AW82" i="44" s="1"/>
  <c r="BM50" i="44"/>
  <c r="AG50" i="44" s="1"/>
  <c r="AW50" i="44" s="1"/>
  <c r="BM166" i="44"/>
  <c r="AG166" i="44" s="1"/>
  <c r="AW166" i="44" s="1"/>
  <c r="BM60" i="44"/>
  <c r="AG60" i="44" s="1"/>
  <c r="AW60" i="44" s="1"/>
  <c r="BM199" i="44"/>
  <c r="AG199" i="44" s="1"/>
  <c r="AW199" i="44" s="1"/>
  <c r="BM194" i="44"/>
  <c r="AG194" i="44" s="1"/>
  <c r="AW194" i="44" s="1"/>
  <c r="BM155" i="44"/>
  <c r="AG155" i="44" s="1"/>
  <c r="AW155" i="44" s="1"/>
  <c r="BM67" i="44"/>
  <c r="AG67" i="44" s="1"/>
  <c r="AW67" i="44" s="1"/>
  <c r="BM105" i="44"/>
  <c r="AG105" i="44" s="1"/>
  <c r="AW105" i="44" s="1"/>
  <c r="BM42" i="44"/>
  <c r="AG42" i="44" s="1"/>
  <c r="AW42" i="44" s="1"/>
  <c r="BM180" i="44"/>
  <c r="AG180" i="44" s="1"/>
  <c r="AW180" i="44" s="1"/>
  <c r="BM35" i="44"/>
  <c r="AG35" i="44" s="1"/>
  <c r="AW35" i="44" s="1"/>
  <c r="BM170" i="44"/>
  <c r="AG170" i="44" s="1"/>
  <c r="AW170" i="44" s="1"/>
  <c r="BM70" i="44"/>
  <c r="AG70" i="44" s="1"/>
  <c r="AW70" i="44" s="1"/>
  <c r="BM92" i="44"/>
  <c r="AG92" i="44" s="1"/>
  <c r="AW92" i="44" s="1"/>
  <c r="BM184" i="44"/>
  <c r="AG184" i="44" s="1"/>
  <c r="AW184" i="44" s="1"/>
  <c r="BM122" i="44"/>
  <c r="AG122" i="44" s="1"/>
  <c r="AW122" i="44" s="1"/>
  <c r="BM36" i="44"/>
  <c r="AG36" i="44" s="1"/>
  <c r="AW36" i="44" s="1"/>
  <c r="BM55" i="44"/>
  <c r="AG55" i="44" s="1"/>
  <c r="AW55" i="44" s="1"/>
  <c r="P2" i="44" l="1"/>
  <c r="Q2" i="44"/>
  <c r="AG26" i="44" l="1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AQ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BG143" i="44" s="1"/>
  <c r="AA143" i="44" s="1"/>
  <c r="AQ143" i="44" s="1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AU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AU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AL226" i="44" s="1"/>
  <c r="DN218" i="44"/>
  <c r="DN215" i="44"/>
  <c r="DN224" i="44"/>
  <c r="DN225" i="44"/>
  <c r="BB225" i="44" s="1"/>
  <c r="V225" i="44" s="1"/>
  <c r="AL225" i="44" s="1"/>
  <c r="DN217" i="44"/>
  <c r="DN227" i="44"/>
  <c r="BB227" i="44" s="1"/>
  <c r="V227" i="44" s="1"/>
  <c r="AL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BB141" i="44" s="1"/>
  <c r="V141" i="44" s="1"/>
  <c r="AL141" i="44" s="1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BB61" i="44" s="1"/>
  <c r="V61" i="44" s="1"/>
  <c r="AL61" i="44" s="1"/>
  <c r="DN180" i="44"/>
  <c r="DN46" i="44"/>
  <c r="DN47" i="44"/>
  <c r="DN65" i="44"/>
  <c r="DN51" i="44"/>
  <c r="DN66" i="44"/>
  <c r="DN105" i="44"/>
  <c r="DN37" i="44"/>
  <c r="BB37" i="44" s="1"/>
  <c r="V37" i="44" s="1"/>
  <c r="AL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AN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BD55" i="44" s="1"/>
  <c r="X55" i="44" s="1"/>
  <c r="AN55" i="44" s="1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AN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AN170" i="44" s="1"/>
  <c r="DP41" i="44"/>
  <c r="DP176" i="44"/>
  <c r="DP62" i="44"/>
  <c r="DP77" i="44"/>
  <c r="DP43" i="44"/>
  <c r="DP178" i="44"/>
  <c r="BD178" i="44" s="1"/>
  <c r="X178" i="44" s="1"/>
  <c r="AN178" i="44" s="1"/>
  <c r="DP132" i="44"/>
  <c r="DP104" i="44"/>
  <c r="DP168" i="44"/>
  <c r="DP179" i="44"/>
  <c r="DP32" i="44"/>
  <c r="DP34" i="44"/>
  <c r="DP195" i="44"/>
  <c r="DP95" i="44"/>
  <c r="DP79" i="44"/>
  <c r="DP124" i="44"/>
  <c r="DP64" i="44"/>
  <c r="BD64" i="44" s="1"/>
  <c r="X64" i="44" s="1"/>
  <c r="AN64" i="44" s="1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BD205" i="44" s="1"/>
  <c r="X205" i="44" s="1"/>
  <c r="AN205" i="44" s="1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BD75" i="44" s="1"/>
  <c r="X75" i="44" s="1"/>
  <c r="AN75" i="44" s="1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BD203" i="44" s="1"/>
  <c r="X203" i="44" s="1"/>
  <c r="AN203" i="44" s="1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AO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AO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BE158" i="44" s="1"/>
  <c r="Y158" i="44" s="1"/>
  <c r="AO158" i="44" s="1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AO209" i="44" s="1"/>
  <c r="DQ212" i="44"/>
  <c r="DQ210" i="44"/>
  <c r="DQ218" i="44"/>
  <c r="BE218" i="44" s="1"/>
  <c r="Y218" i="44" s="1"/>
  <c r="AO218" i="44" s="1"/>
  <c r="DQ219" i="44"/>
  <c r="BE219" i="44" s="1"/>
  <c r="Y219" i="44" s="1"/>
  <c r="AO219" i="44" s="1"/>
  <c r="DQ115" i="44"/>
  <c r="DQ129" i="44"/>
  <c r="DQ120" i="44"/>
  <c r="DQ142" i="44"/>
  <c r="BE142" i="44" s="1"/>
  <c r="Y142" i="44" s="1"/>
  <c r="AO142" i="44" s="1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BC57" i="44" s="1"/>
  <c r="W57" i="44" s="1"/>
  <c r="AM57" i="44" s="1"/>
  <c r="DO135" i="44"/>
  <c r="DO138" i="44"/>
  <c r="DO130" i="44"/>
  <c r="DO184" i="44"/>
  <c r="DO187" i="44"/>
  <c r="BC187" i="44" s="1"/>
  <c r="W187" i="44" s="1"/>
  <c r="AM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AM79" i="44" s="1"/>
  <c r="DO141" i="44"/>
  <c r="DO33" i="44"/>
  <c r="DO168" i="44"/>
  <c r="DO195" i="44"/>
  <c r="DO109" i="44"/>
  <c r="DO53" i="44"/>
  <c r="DO174" i="44"/>
  <c r="DO102" i="44"/>
  <c r="BC102" i="44" s="1"/>
  <c r="W102" i="44" s="1"/>
  <c r="AM102" i="44" s="1"/>
  <c r="DO29" i="44"/>
  <c r="DO132" i="44"/>
  <c r="DO134" i="44"/>
  <c r="DO54" i="44"/>
  <c r="DO55" i="44"/>
  <c r="DO214" i="44"/>
  <c r="DO98" i="44"/>
  <c r="DO116" i="44"/>
  <c r="BC116" i="44" s="1"/>
  <c r="W116" i="44" s="1"/>
  <c r="AM116" i="44" s="1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AM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156" i="44" l="1"/>
  <c r="X156" i="44" s="1"/>
  <c r="AN156" i="44" s="1"/>
  <c r="BI227" i="44"/>
  <c r="AC227" i="44" s="1"/>
  <c r="AS227" i="44" s="1"/>
  <c r="BD223" i="44"/>
  <c r="X223" i="44" s="1"/>
  <c r="AN223" i="44" s="1"/>
  <c r="BE226" i="44"/>
  <c r="Y226" i="44" s="1"/>
  <c r="AO226" i="44" s="1"/>
  <c r="BE227" i="44"/>
  <c r="Y227" i="44" s="1"/>
  <c r="AO227" i="44" s="1"/>
  <c r="BD44" i="44"/>
  <c r="X44" i="44" s="1"/>
  <c r="AN44" i="44" s="1"/>
  <c r="BG30" i="44"/>
  <c r="AA30" i="44" s="1"/>
  <c r="AQ30" i="44" s="1"/>
  <c r="BI226" i="44"/>
  <c r="AC226" i="44" s="1"/>
  <c r="AS226" i="44" s="1"/>
  <c r="BF227" i="44"/>
  <c r="Z227" i="44" s="1"/>
  <c r="AP227" i="44" s="1"/>
  <c r="BC219" i="44"/>
  <c r="W219" i="44" s="1"/>
  <c r="AM219" i="44" s="1"/>
  <c r="BE221" i="44"/>
  <c r="Y221" i="44" s="1"/>
  <c r="AO221" i="44" s="1"/>
  <c r="BC226" i="44"/>
  <c r="W226" i="44" s="1"/>
  <c r="AM226" i="44" s="1"/>
  <c r="BC224" i="44"/>
  <c r="W224" i="44" s="1"/>
  <c r="AM224" i="44" s="1"/>
  <c r="BC227" i="44"/>
  <c r="W227" i="44" s="1"/>
  <c r="AM227" i="44" s="1"/>
  <c r="BE222" i="44"/>
  <c r="Y222" i="44" s="1"/>
  <c r="AO222" i="44" s="1"/>
  <c r="BC220" i="44"/>
  <c r="W220" i="44" s="1"/>
  <c r="AM220" i="44" s="1"/>
  <c r="BC222" i="44"/>
  <c r="W222" i="44" s="1"/>
  <c r="AM222" i="44" s="1"/>
  <c r="BC223" i="44"/>
  <c r="W223" i="44" s="1"/>
  <c r="AM223" i="44" s="1"/>
  <c r="BE220" i="44"/>
  <c r="Y220" i="44" s="1"/>
  <c r="AO220" i="44" s="1"/>
  <c r="BE223" i="44"/>
  <c r="Y223" i="44" s="1"/>
  <c r="AO223" i="44" s="1"/>
  <c r="BD225" i="44"/>
  <c r="X225" i="44" s="1"/>
  <c r="AN225" i="44" s="1"/>
  <c r="BE225" i="44"/>
  <c r="Y225" i="44" s="1"/>
  <c r="AO225" i="44" s="1"/>
  <c r="BG217" i="44"/>
  <c r="AA217" i="44" s="1"/>
  <c r="AQ217" i="44" s="1"/>
  <c r="BK224" i="44"/>
  <c r="AE224" i="44" s="1"/>
  <c r="AU224" i="44" s="1"/>
  <c r="BB217" i="44"/>
  <c r="V217" i="44" s="1"/>
  <c r="AL217" i="44" s="1"/>
  <c r="BD224" i="44"/>
  <c r="X224" i="44" s="1"/>
  <c r="AN224" i="44" s="1"/>
  <c r="BK222" i="44"/>
  <c r="AE222" i="44" s="1"/>
  <c r="AU222" i="44" s="1"/>
  <c r="BK219" i="44"/>
  <c r="AE219" i="44" s="1"/>
  <c r="AU219" i="44" s="1"/>
  <c r="BB221" i="44"/>
  <c r="V221" i="44" s="1"/>
  <c r="AL221" i="44" s="1"/>
  <c r="BB224" i="44"/>
  <c r="V224" i="44" s="1"/>
  <c r="AL224" i="44" s="1"/>
  <c r="BB219" i="44"/>
  <c r="V219" i="44" s="1"/>
  <c r="AL219" i="44" s="1"/>
  <c r="BD227" i="44"/>
  <c r="X227" i="44" s="1"/>
  <c r="AN227" i="44" s="1"/>
  <c r="BB223" i="44"/>
  <c r="V223" i="44" s="1"/>
  <c r="AL223" i="44" s="1"/>
  <c r="BB218" i="44"/>
  <c r="V218" i="44" s="1"/>
  <c r="AL218" i="44" s="1"/>
  <c r="BC225" i="44"/>
  <c r="W225" i="44" s="1"/>
  <c r="AM225" i="44" s="1"/>
  <c r="BC221" i="44"/>
  <c r="W221" i="44" s="1"/>
  <c r="AM221" i="44" s="1"/>
  <c r="BE224" i="44"/>
  <c r="Y224" i="44" s="1"/>
  <c r="AO224" i="44" s="1"/>
  <c r="BD226" i="44"/>
  <c r="X226" i="44" s="1"/>
  <c r="AN226" i="44" s="1"/>
  <c r="BB216" i="44"/>
  <c r="V216" i="44" s="1"/>
  <c r="AL216" i="44" s="1"/>
  <c r="BB220" i="44"/>
  <c r="V220" i="44" s="1"/>
  <c r="AL220" i="44" s="1"/>
  <c r="BB222" i="44"/>
  <c r="V222" i="44" s="1"/>
  <c r="AL222" i="44" s="1"/>
  <c r="BI223" i="44"/>
  <c r="AC223" i="44" s="1"/>
  <c r="AS223" i="44" s="1"/>
  <c r="BK227" i="44"/>
  <c r="AE227" i="44" s="1"/>
  <c r="AU227" i="44" s="1"/>
  <c r="BH227" i="44"/>
  <c r="AB227" i="44" s="1"/>
  <c r="AR227" i="44" s="1"/>
  <c r="BK226" i="44"/>
  <c r="AE226" i="44" s="1"/>
  <c r="AU226" i="44" s="1"/>
  <c r="BH225" i="44"/>
  <c r="AB225" i="44" s="1"/>
  <c r="AR225" i="44" s="1"/>
  <c r="BJ226" i="44"/>
  <c r="AD226" i="44" s="1"/>
  <c r="AT226" i="44" s="1"/>
  <c r="BG227" i="44"/>
  <c r="AA227" i="44" s="1"/>
  <c r="AQ227" i="44" s="1"/>
  <c r="BG226" i="44"/>
  <c r="AA226" i="44" s="1"/>
  <c r="AQ226" i="44" s="1"/>
  <c r="BI225" i="44"/>
  <c r="AC225" i="44" s="1"/>
  <c r="AS225" i="44" s="1"/>
  <c r="BF225" i="44"/>
  <c r="Z225" i="44" s="1"/>
  <c r="AP225" i="44" s="1"/>
  <c r="BH226" i="44"/>
  <c r="AB226" i="44" s="1"/>
  <c r="AR226" i="44" s="1"/>
  <c r="BG225" i="44"/>
  <c r="AA225" i="44" s="1"/>
  <c r="AQ225" i="44" s="1"/>
  <c r="BA227" i="44"/>
  <c r="U227" i="44" s="1"/>
  <c r="AK227" i="44" s="1"/>
  <c r="BA226" i="44"/>
  <c r="U226" i="44" s="1"/>
  <c r="AK226" i="44" s="1"/>
  <c r="BI224" i="44"/>
  <c r="AC224" i="44" s="1"/>
  <c r="AS224" i="44" s="1"/>
  <c r="BF226" i="44"/>
  <c r="Z226" i="44" s="1"/>
  <c r="AP226" i="44" s="1"/>
  <c r="BH224" i="44"/>
  <c r="AB224" i="44" s="1"/>
  <c r="AR224" i="44" s="1"/>
  <c r="BJ227" i="44"/>
  <c r="AD227" i="44" s="1"/>
  <c r="AT227" i="44" s="1"/>
  <c r="BJ224" i="44"/>
  <c r="AD224" i="44" s="1"/>
  <c r="AT224" i="44" s="1"/>
  <c r="BJ225" i="44"/>
  <c r="AD225" i="44" s="1"/>
  <c r="AT225" i="44" s="1"/>
  <c r="BG224" i="44"/>
  <c r="AA224" i="44" s="1"/>
  <c r="AQ224" i="44" s="1"/>
  <c r="BD221" i="44"/>
  <c r="X221" i="44" s="1"/>
  <c r="AN221" i="44" s="1"/>
  <c r="BE212" i="44"/>
  <c r="Y212" i="44" s="1"/>
  <c r="AO212" i="44" s="1"/>
  <c r="BC217" i="44"/>
  <c r="W217" i="44" s="1"/>
  <c r="AM217" i="44" s="1"/>
  <c r="BB215" i="44"/>
  <c r="V215" i="44" s="1"/>
  <c r="AL215" i="44" s="1"/>
  <c r="BD209" i="44"/>
  <c r="X209" i="44" s="1"/>
  <c r="AN209" i="44" s="1"/>
  <c r="BD222" i="44"/>
  <c r="X222" i="44" s="1"/>
  <c r="AN222" i="44" s="1"/>
  <c r="BC218" i="44"/>
  <c r="W218" i="44" s="1"/>
  <c r="AM218" i="44" s="1"/>
  <c r="BA224" i="44"/>
  <c r="U224" i="44" s="1"/>
  <c r="AK224" i="44" s="1"/>
  <c r="BK223" i="44"/>
  <c r="AE223" i="44" s="1"/>
  <c r="AU223" i="44" s="1"/>
  <c r="BF223" i="44"/>
  <c r="Z223" i="44" s="1"/>
  <c r="AP223" i="44" s="1"/>
  <c r="BF222" i="44"/>
  <c r="Z222" i="44" s="1"/>
  <c r="AP222" i="44" s="1"/>
  <c r="BH222" i="44"/>
  <c r="AB222" i="44" s="1"/>
  <c r="AR222" i="44" s="1"/>
  <c r="BJ222" i="44"/>
  <c r="AD222" i="44" s="1"/>
  <c r="AT222" i="44" s="1"/>
  <c r="BJ223" i="44"/>
  <c r="AD223" i="44" s="1"/>
  <c r="AT223" i="44" s="1"/>
  <c r="BA222" i="44"/>
  <c r="U222" i="44" s="1"/>
  <c r="AK222" i="44" s="1"/>
  <c r="BK220" i="44"/>
  <c r="AE220" i="44" s="1"/>
  <c r="AU220" i="44" s="1"/>
  <c r="BK225" i="44"/>
  <c r="AE225" i="44" s="1"/>
  <c r="AU225" i="44" s="1"/>
  <c r="BH221" i="44"/>
  <c r="AB221" i="44" s="1"/>
  <c r="AR221" i="44" s="1"/>
  <c r="BJ221" i="44"/>
  <c r="AD221" i="44" s="1"/>
  <c r="AT221" i="44" s="1"/>
  <c r="BG222" i="44"/>
  <c r="AA222" i="44" s="1"/>
  <c r="AQ222" i="44" s="1"/>
  <c r="BG221" i="44"/>
  <c r="AA221" i="44" s="1"/>
  <c r="AQ221" i="44" s="1"/>
  <c r="BA225" i="44"/>
  <c r="U225" i="44" s="1"/>
  <c r="AK225" i="44" s="1"/>
  <c r="BA223" i="44"/>
  <c r="U223" i="44" s="1"/>
  <c r="AK223" i="44" s="1"/>
  <c r="BI220" i="44"/>
  <c r="AC220" i="44" s="1"/>
  <c r="AS220" i="44" s="1"/>
  <c r="BI221" i="44"/>
  <c r="AC221" i="44" s="1"/>
  <c r="AS221" i="44" s="1"/>
  <c r="BK221" i="44"/>
  <c r="AE221" i="44" s="1"/>
  <c r="AU221" i="44" s="1"/>
  <c r="BF221" i="44"/>
  <c r="Z221" i="44" s="1"/>
  <c r="AP221" i="44" s="1"/>
  <c r="BH220" i="44"/>
  <c r="AB220" i="44" s="1"/>
  <c r="AR220" i="44" s="1"/>
  <c r="BI222" i="44"/>
  <c r="AC222" i="44" s="1"/>
  <c r="AS222" i="44" s="1"/>
  <c r="BK218" i="44"/>
  <c r="AE218" i="44" s="1"/>
  <c r="AU218" i="44" s="1"/>
  <c r="BF224" i="44"/>
  <c r="Z224" i="44" s="1"/>
  <c r="AP224" i="44" s="1"/>
  <c r="BH223" i="44"/>
  <c r="AB223" i="44" s="1"/>
  <c r="AR223" i="44" s="1"/>
  <c r="BG223" i="44"/>
  <c r="AA223" i="44" s="1"/>
  <c r="AQ223" i="44" s="1"/>
  <c r="BC206" i="44"/>
  <c r="W206" i="44" s="1"/>
  <c r="AM206" i="44" s="1"/>
  <c r="BC141" i="44"/>
  <c r="W141" i="44" s="1"/>
  <c r="AM141" i="44" s="1"/>
  <c r="BC34" i="44"/>
  <c r="W34" i="44" s="1"/>
  <c r="AM34" i="44" s="1"/>
  <c r="BC162" i="44"/>
  <c r="W162" i="44" s="1"/>
  <c r="AM162" i="44" s="1"/>
  <c r="BC175" i="44"/>
  <c r="W175" i="44" s="1"/>
  <c r="AM175" i="44" s="1"/>
  <c r="BC83" i="44"/>
  <c r="W83" i="44" s="1"/>
  <c r="AM83" i="44" s="1"/>
  <c r="BD48" i="44"/>
  <c r="X48" i="44" s="1"/>
  <c r="AN48" i="44" s="1"/>
  <c r="BD81" i="44"/>
  <c r="X81" i="44" s="1"/>
  <c r="AN81" i="44" s="1"/>
  <c r="BD69" i="44"/>
  <c r="X69" i="44" s="1"/>
  <c r="AN69" i="44" s="1"/>
  <c r="BD82" i="44"/>
  <c r="X82" i="44" s="1"/>
  <c r="AN82" i="44" s="1"/>
  <c r="BD146" i="44"/>
  <c r="X146" i="44" s="1"/>
  <c r="AN146" i="44" s="1"/>
  <c r="BC74" i="44"/>
  <c r="W74" i="44" s="1"/>
  <c r="AM74" i="44" s="1"/>
  <c r="BD51" i="44"/>
  <c r="X51" i="44" s="1"/>
  <c r="AN51" i="44" s="1"/>
  <c r="BD139" i="44"/>
  <c r="X139" i="44" s="1"/>
  <c r="AN139" i="44" s="1"/>
  <c r="BD28" i="44"/>
  <c r="X28" i="44" s="1"/>
  <c r="AN28" i="44" s="1"/>
  <c r="BB89" i="44"/>
  <c r="V89" i="44" s="1"/>
  <c r="AL89" i="44" s="1"/>
  <c r="BB177" i="44"/>
  <c r="V177" i="44" s="1"/>
  <c r="AL177" i="44" s="1"/>
  <c r="BB153" i="44"/>
  <c r="V153" i="44" s="1"/>
  <c r="AL153" i="44" s="1"/>
  <c r="BB182" i="44"/>
  <c r="V182" i="44" s="1"/>
  <c r="AL182" i="44" s="1"/>
  <c r="BB195" i="44"/>
  <c r="V195" i="44" s="1"/>
  <c r="AL195" i="44" s="1"/>
  <c r="BC137" i="44"/>
  <c r="W137" i="44" s="1"/>
  <c r="AM137" i="44" s="1"/>
  <c r="BC210" i="44"/>
  <c r="W210" i="44" s="1"/>
  <c r="AM210" i="44" s="1"/>
  <c r="BC43" i="44"/>
  <c r="W43" i="44" s="1"/>
  <c r="AM43" i="44" s="1"/>
  <c r="BC33" i="44"/>
  <c r="W33" i="44" s="1"/>
  <c r="AM33" i="44" s="1"/>
  <c r="BC121" i="44"/>
  <c r="W121" i="44" s="1"/>
  <c r="AM121" i="44" s="1"/>
  <c r="BC201" i="44"/>
  <c r="W201" i="44" s="1"/>
  <c r="AM201" i="44" s="1"/>
  <c r="BD138" i="44"/>
  <c r="X138" i="44" s="1"/>
  <c r="AN138" i="44" s="1"/>
  <c r="BD76" i="44"/>
  <c r="X76" i="44" s="1"/>
  <c r="AN76" i="44" s="1"/>
  <c r="BD116" i="44"/>
  <c r="X116" i="44" s="1"/>
  <c r="AN116" i="44" s="1"/>
  <c r="BD80" i="44"/>
  <c r="X80" i="44" s="1"/>
  <c r="AN80" i="44" s="1"/>
  <c r="BB40" i="44"/>
  <c r="V40" i="44" s="1"/>
  <c r="AL40" i="44" s="1"/>
  <c r="BB82" i="44"/>
  <c r="V82" i="44" s="1"/>
  <c r="AL82" i="44" s="1"/>
  <c r="BB138" i="44"/>
  <c r="V138" i="44" s="1"/>
  <c r="AL138" i="44" s="1"/>
  <c r="BD202" i="44"/>
  <c r="X202" i="44" s="1"/>
  <c r="AN202" i="44" s="1"/>
  <c r="BK147" i="44"/>
  <c r="AE147" i="44" s="1"/>
  <c r="AU147" i="44" s="1"/>
  <c r="BD158" i="44"/>
  <c r="X158" i="44" s="1"/>
  <c r="AN158" i="44" s="1"/>
  <c r="BC85" i="44"/>
  <c r="W85" i="44" s="1"/>
  <c r="AM85" i="44" s="1"/>
  <c r="BC184" i="44"/>
  <c r="W184" i="44" s="1"/>
  <c r="AM184" i="44" s="1"/>
  <c r="BD164" i="44"/>
  <c r="X164" i="44" s="1"/>
  <c r="AN164" i="44" s="1"/>
  <c r="BD45" i="44"/>
  <c r="X45" i="44" s="1"/>
  <c r="AN45" i="44" s="1"/>
  <c r="BD200" i="44"/>
  <c r="X200" i="44" s="1"/>
  <c r="AN200" i="44" s="1"/>
  <c r="BD189" i="44"/>
  <c r="X189" i="44" s="1"/>
  <c r="AN189" i="44" s="1"/>
  <c r="BK124" i="44"/>
  <c r="AE124" i="44" s="1"/>
  <c r="AU124" i="44" s="1"/>
  <c r="BK38" i="44"/>
  <c r="AE38" i="44" s="1"/>
  <c r="AU38" i="44" s="1"/>
  <c r="BK127" i="44"/>
  <c r="AE127" i="44" s="1"/>
  <c r="AU127" i="44" s="1"/>
  <c r="BD216" i="44"/>
  <c r="X216" i="44" s="1"/>
  <c r="AN216" i="44" s="1"/>
  <c r="BD212" i="44"/>
  <c r="X212" i="44" s="1"/>
  <c r="AN212" i="44" s="1"/>
  <c r="BD143" i="44"/>
  <c r="X143" i="44" s="1"/>
  <c r="AN143" i="44" s="1"/>
  <c r="BD149" i="44"/>
  <c r="X149" i="44" s="1"/>
  <c r="AN149" i="44" s="1"/>
  <c r="BB103" i="44"/>
  <c r="V103" i="44" s="1"/>
  <c r="AL103" i="44" s="1"/>
  <c r="BB88" i="44"/>
  <c r="V88" i="44" s="1"/>
  <c r="AL88" i="44" s="1"/>
  <c r="BB31" i="44"/>
  <c r="V31" i="44" s="1"/>
  <c r="AL31" i="44" s="1"/>
  <c r="BK86" i="44"/>
  <c r="AE86" i="44" s="1"/>
  <c r="AU86" i="44" s="1"/>
  <c r="BK146" i="44"/>
  <c r="AE146" i="44" s="1"/>
  <c r="AU146" i="44" s="1"/>
  <c r="BK43" i="44"/>
  <c r="AE43" i="44" s="1"/>
  <c r="AU43" i="44" s="1"/>
  <c r="BK94" i="44"/>
  <c r="AE94" i="44" s="1"/>
  <c r="AU94" i="44" s="1"/>
  <c r="BC139" i="44"/>
  <c r="W139" i="44" s="1"/>
  <c r="AM139" i="44" s="1"/>
  <c r="BC39" i="44"/>
  <c r="W39" i="44" s="1"/>
  <c r="AM39" i="44" s="1"/>
  <c r="BC212" i="44"/>
  <c r="W212" i="44" s="1"/>
  <c r="AM212" i="44" s="1"/>
  <c r="BC59" i="44"/>
  <c r="W59" i="44" s="1"/>
  <c r="AM59" i="44" s="1"/>
  <c r="BC112" i="44"/>
  <c r="W112" i="44" s="1"/>
  <c r="AM112" i="44" s="1"/>
  <c r="BD42" i="44"/>
  <c r="X42" i="44" s="1"/>
  <c r="AN42" i="44" s="1"/>
  <c r="BB36" i="44"/>
  <c r="V36" i="44" s="1"/>
  <c r="AL36" i="44" s="1"/>
  <c r="BK163" i="44"/>
  <c r="AE163" i="44" s="1"/>
  <c r="AU163" i="44" s="1"/>
  <c r="BK197" i="44"/>
  <c r="AE197" i="44" s="1"/>
  <c r="AU197" i="44" s="1"/>
  <c r="BK47" i="44"/>
  <c r="AE47" i="44" s="1"/>
  <c r="AU47" i="44" s="1"/>
  <c r="BK45" i="44"/>
  <c r="AE45" i="44" s="1"/>
  <c r="AU45" i="44" s="1"/>
  <c r="BD147" i="44"/>
  <c r="X147" i="44" s="1"/>
  <c r="AN147" i="44" s="1"/>
  <c r="BD83" i="44"/>
  <c r="X83" i="44" s="1"/>
  <c r="AN83" i="44" s="1"/>
  <c r="BD208" i="44"/>
  <c r="X208" i="44" s="1"/>
  <c r="AN208" i="44" s="1"/>
  <c r="BD185" i="44"/>
  <c r="X185" i="44" s="1"/>
  <c r="AN185" i="44" s="1"/>
  <c r="BD103" i="44"/>
  <c r="X103" i="44" s="1"/>
  <c r="AN103" i="44" s="1"/>
  <c r="BD79" i="44"/>
  <c r="X79" i="44" s="1"/>
  <c r="AN79" i="44" s="1"/>
  <c r="BD65" i="44"/>
  <c r="X65" i="44" s="1"/>
  <c r="AN65" i="44" s="1"/>
  <c r="BD136" i="44"/>
  <c r="X136" i="44" s="1"/>
  <c r="AN136" i="44" s="1"/>
  <c r="BB178" i="44"/>
  <c r="V178" i="44" s="1"/>
  <c r="AL178" i="44" s="1"/>
  <c r="BB139" i="44"/>
  <c r="V139" i="44" s="1"/>
  <c r="AL139" i="44" s="1"/>
  <c r="BB112" i="44"/>
  <c r="V112" i="44" s="1"/>
  <c r="AL112" i="44" s="1"/>
  <c r="BD58" i="44"/>
  <c r="X58" i="44" s="1"/>
  <c r="AN58" i="44" s="1"/>
  <c r="BD98" i="44"/>
  <c r="X98" i="44" s="1"/>
  <c r="AN98" i="44" s="1"/>
  <c r="BD163" i="44"/>
  <c r="X163" i="44" s="1"/>
  <c r="AN163" i="44" s="1"/>
  <c r="BD218" i="44"/>
  <c r="X218" i="44" s="1"/>
  <c r="AN218" i="44" s="1"/>
  <c r="BD46" i="44"/>
  <c r="X46" i="44" s="1"/>
  <c r="AN46" i="44" s="1"/>
  <c r="BD199" i="44"/>
  <c r="X199" i="44" s="1"/>
  <c r="AN199" i="44" s="1"/>
  <c r="BD90" i="44"/>
  <c r="X90" i="44" s="1"/>
  <c r="AN90" i="44" s="1"/>
  <c r="BB64" i="44"/>
  <c r="V64" i="44" s="1"/>
  <c r="AL64" i="44" s="1"/>
  <c r="BB46" i="44"/>
  <c r="V46" i="44" s="1"/>
  <c r="AL46" i="44" s="1"/>
  <c r="BB97" i="44"/>
  <c r="V97" i="44" s="1"/>
  <c r="AL97" i="44" s="1"/>
  <c r="BB171" i="44"/>
  <c r="V171" i="44" s="1"/>
  <c r="AL171" i="44" s="1"/>
  <c r="BD29" i="44"/>
  <c r="X29" i="44" s="1"/>
  <c r="AN29" i="44" s="1"/>
  <c r="BD124" i="44"/>
  <c r="X124" i="44" s="1"/>
  <c r="AN124" i="44" s="1"/>
  <c r="BD37" i="44"/>
  <c r="X37" i="44" s="1"/>
  <c r="AN37" i="44" s="1"/>
  <c r="BD96" i="44"/>
  <c r="X96" i="44" s="1"/>
  <c r="AN96" i="44" s="1"/>
  <c r="BD107" i="44"/>
  <c r="X107" i="44" s="1"/>
  <c r="AN107" i="44" s="1"/>
  <c r="BD56" i="44"/>
  <c r="X56" i="44" s="1"/>
  <c r="AN56" i="44" s="1"/>
  <c r="BB210" i="44"/>
  <c r="V210" i="44" s="1"/>
  <c r="AL210" i="44" s="1"/>
  <c r="BB34" i="44"/>
  <c r="V34" i="44" s="1"/>
  <c r="AL34" i="44" s="1"/>
  <c r="BB183" i="44"/>
  <c r="V183" i="44" s="1"/>
  <c r="AL183" i="44" s="1"/>
  <c r="BB62" i="44"/>
  <c r="V62" i="44" s="1"/>
  <c r="AL62" i="44" s="1"/>
  <c r="BB135" i="44"/>
  <c r="V135" i="44" s="1"/>
  <c r="AL135" i="44" s="1"/>
  <c r="BB96" i="44"/>
  <c r="V96" i="44" s="1"/>
  <c r="AL96" i="44" s="1"/>
  <c r="BC90" i="44"/>
  <c r="W90" i="44" s="1"/>
  <c r="AM90" i="44" s="1"/>
  <c r="BC156" i="44"/>
  <c r="W156" i="44" s="1"/>
  <c r="AM156" i="44" s="1"/>
  <c r="BC200" i="44"/>
  <c r="W200" i="44" s="1"/>
  <c r="AM200" i="44" s="1"/>
  <c r="BC180" i="44"/>
  <c r="W180" i="44" s="1"/>
  <c r="AM180" i="44" s="1"/>
  <c r="BC88" i="44"/>
  <c r="W88" i="44" s="1"/>
  <c r="AM88" i="44" s="1"/>
  <c r="BC70" i="44"/>
  <c r="W70" i="44" s="1"/>
  <c r="AM70" i="44" s="1"/>
  <c r="BD150" i="44"/>
  <c r="X150" i="44" s="1"/>
  <c r="AN150" i="44" s="1"/>
  <c r="BD84" i="44"/>
  <c r="X84" i="44" s="1"/>
  <c r="AN84" i="44" s="1"/>
  <c r="BD59" i="44"/>
  <c r="X59" i="44" s="1"/>
  <c r="AN59" i="44" s="1"/>
  <c r="BD167" i="44"/>
  <c r="X167" i="44" s="1"/>
  <c r="AN167" i="44" s="1"/>
  <c r="BD62" i="44"/>
  <c r="X62" i="44" s="1"/>
  <c r="AN62" i="44" s="1"/>
  <c r="BD162" i="44"/>
  <c r="X162" i="44" s="1"/>
  <c r="AN162" i="44" s="1"/>
  <c r="BD115" i="44"/>
  <c r="X115" i="44" s="1"/>
  <c r="AN115" i="44" s="1"/>
  <c r="BB201" i="44"/>
  <c r="V201" i="44" s="1"/>
  <c r="AL201" i="44" s="1"/>
  <c r="BB173" i="44"/>
  <c r="V173" i="44" s="1"/>
  <c r="AL173" i="44" s="1"/>
  <c r="BB123" i="44"/>
  <c r="V123" i="44" s="1"/>
  <c r="AL123" i="44" s="1"/>
  <c r="BB115" i="44"/>
  <c r="V115" i="44" s="1"/>
  <c r="AL115" i="44" s="1"/>
  <c r="BB121" i="44"/>
  <c r="V121" i="44" s="1"/>
  <c r="AL121" i="44" s="1"/>
  <c r="BB146" i="44"/>
  <c r="V146" i="44" s="1"/>
  <c r="AL146" i="44" s="1"/>
  <c r="BK182" i="44"/>
  <c r="AE182" i="44" s="1"/>
  <c r="AU182" i="44" s="1"/>
  <c r="BK68" i="44"/>
  <c r="AE68" i="44" s="1"/>
  <c r="AU68" i="44" s="1"/>
  <c r="BK130" i="44"/>
  <c r="AE130" i="44" s="1"/>
  <c r="AU130" i="44" s="1"/>
  <c r="BK145" i="44"/>
  <c r="AE145" i="44" s="1"/>
  <c r="AU145" i="44" s="1"/>
  <c r="BC131" i="44"/>
  <c r="W131" i="44" s="1"/>
  <c r="AM131" i="44" s="1"/>
  <c r="BC209" i="44"/>
  <c r="W209" i="44" s="1"/>
  <c r="AM209" i="44" s="1"/>
  <c r="BD109" i="44"/>
  <c r="X109" i="44" s="1"/>
  <c r="AN109" i="44" s="1"/>
  <c r="BD197" i="44"/>
  <c r="X197" i="44" s="1"/>
  <c r="AN197" i="44" s="1"/>
  <c r="BD112" i="44"/>
  <c r="X112" i="44" s="1"/>
  <c r="AN112" i="44" s="1"/>
  <c r="BB156" i="44"/>
  <c r="V156" i="44" s="1"/>
  <c r="AL156" i="44" s="1"/>
  <c r="BK76" i="44"/>
  <c r="AE76" i="44" s="1"/>
  <c r="AU76" i="44" s="1"/>
  <c r="BK105" i="44"/>
  <c r="AE105" i="44" s="1"/>
  <c r="AU105" i="44" s="1"/>
  <c r="BK116" i="44"/>
  <c r="AE116" i="44" s="1"/>
  <c r="AU116" i="44" s="1"/>
  <c r="BK214" i="44"/>
  <c r="AE214" i="44" s="1"/>
  <c r="AU214" i="44" s="1"/>
  <c r="BK143" i="44"/>
  <c r="AE143" i="44" s="1"/>
  <c r="AU143" i="44" s="1"/>
  <c r="BK29" i="44"/>
  <c r="AE29" i="44" s="1"/>
  <c r="AU29" i="44" s="1"/>
  <c r="BK154" i="44"/>
  <c r="AE154" i="44" s="1"/>
  <c r="AU154" i="44" s="1"/>
  <c r="BD40" i="44"/>
  <c r="X40" i="44" s="1"/>
  <c r="AN40" i="44" s="1"/>
  <c r="BD153" i="44"/>
  <c r="X153" i="44" s="1"/>
  <c r="AN153" i="44" s="1"/>
  <c r="BD126" i="44"/>
  <c r="X126" i="44" s="1"/>
  <c r="AN126" i="44" s="1"/>
  <c r="BD155" i="44"/>
  <c r="X155" i="44" s="1"/>
  <c r="AN155" i="44" s="1"/>
  <c r="BD207" i="44"/>
  <c r="X207" i="44" s="1"/>
  <c r="AN207" i="44" s="1"/>
  <c r="BD198" i="44"/>
  <c r="X198" i="44" s="1"/>
  <c r="AN198" i="44" s="1"/>
  <c r="BD104" i="44"/>
  <c r="X104" i="44" s="1"/>
  <c r="AN104" i="44" s="1"/>
  <c r="BD53" i="44"/>
  <c r="X53" i="44" s="1"/>
  <c r="AN53" i="44" s="1"/>
  <c r="BD63" i="44"/>
  <c r="X63" i="44" s="1"/>
  <c r="AN63" i="44" s="1"/>
  <c r="BB58" i="44"/>
  <c r="V58" i="44" s="1"/>
  <c r="AL58" i="44" s="1"/>
  <c r="BB109" i="44"/>
  <c r="V109" i="44" s="1"/>
  <c r="AL109" i="44" s="1"/>
  <c r="BK30" i="44"/>
  <c r="AE30" i="44" s="1"/>
  <c r="AU30" i="44" s="1"/>
  <c r="BK205" i="44"/>
  <c r="AE205" i="44" s="1"/>
  <c r="AU205" i="44" s="1"/>
  <c r="BK208" i="44"/>
  <c r="AE208" i="44" s="1"/>
  <c r="AU208" i="44" s="1"/>
  <c r="BK119" i="44"/>
  <c r="AE119" i="44" s="1"/>
  <c r="AU119" i="44" s="1"/>
  <c r="BK175" i="44"/>
  <c r="AE175" i="44" s="1"/>
  <c r="AU175" i="44" s="1"/>
  <c r="BK157" i="44"/>
  <c r="AE157" i="44" s="1"/>
  <c r="AU157" i="44" s="1"/>
  <c r="BC128" i="44"/>
  <c r="W128" i="44" s="1"/>
  <c r="AM128" i="44" s="1"/>
  <c r="BC146" i="44"/>
  <c r="W146" i="44" s="1"/>
  <c r="AM146" i="44" s="1"/>
  <c r="BC61" i="44"/>
  <c r="W61" i="44" s="1"/>
  <c r="AM61" i="44" s="1"/>
  <c r="BC104" i="44"/>
  <c r="W104" i="44" s="1"/>
  <c r="AM104" i="44" s="1"/>
  <c r="BC140" i="44"/>
  <c r="W140" i="44" s="1"/>
  <c r="AM140" i="44" s="1"/>
  <c r="BC107" i="44"/>
  <c r="W107" i="44" s="1"/>
  <c r="AM107" i="44" s="1"/>
  <c r="BC49" i="44"/>
  <c r="W49" i="44" s="1"/>
  <c r="AM49" i="44" s="1"/>
  <c r="BE181" i="44"/>
  <c r="Y181" i="44" s="1"/>
  <c r="AO181" i="44" s="1"/>
  <c r="BE118" i="44"/>
  <c r="Y118" i="44" s="1"/>
  <c r="AO118" i="44" s="1"/>
  <c r="BE84" i="44"/>
  <c r="Y84" i="44" s="1"/>
  <c r="AO84" i="44" s="1"/>
  <c r="BE150" i="44"/>
  <c r="Y150" i="44" s="1"/>
  <c r="AO150" i="44" s="1"/>
  <c r="BE62" i="44"/>
  <c r="Y62" i="44" s="1"/>
  <c r="AO62" i="44" s="1"/>
  <c r="BE183" i="44"/>
  <c r="Y183" i="44" s="1"/>
  <c r="AO183" i="44" s="1"/>
  <c r="BD78" i="44"/>
  <c r="X78" i="44" s="1"/>
  <c r="AN78" i="44" s="1"/>
  <c r="BD99" i="44"/>
  <c r="X99" i="44" s="1"/>
  <c r="AN99" i="44" s="1"/>
  <c r="BD86" i="44"/>
  <c r="X86" i="44" s="1"/>
  <c r="AN86" i="44" s="1"/>
  <c r="BD125" i="44"/>
  <c r="X125" i="44" s="1"/>
  <c r="AN125" i="44" s="1"/>
  <c r="BC69" i="44"/>
  <c r="W69" i="44" s="1"/>
  <c r="AM69" i="44" s="1"/>
  <c r="BC195" i="44"/>
  <c r="W195" i="44" s="1"/>
  <c r="AM195" i="44" s="1"/>
  <c r="BC129" i="44"/>
  <c r="W129" i="44" s="1"/>
  <c r="AM129" i="44" s="1"/>
  <c r="BC105" i="44"/>
  <c r="W105" i="44" s="1"/>
  <c r="AM105" i="44" s="1"/>
  <c r="BC124" i="44"/>
  <c r="W124" i="44" s="1"/>
  <c r="AM124" i="44" s="1"/>
  <c r="BC178" i="44"/>
  <c r="W178" i="44" s="1"/>
  <c r="AM178" i="44" s="1"/>
  <c r="BC77" i="44"/>
  <c r="W77" i="44" s="1"/>
  <c r="AM77" i="44" s="1"/>
  <c r="BC100" i="44"/>
  <c r="W100" i="44" s="1"/>
  <c r="AM100" i="44" s="1"/>
  <c r="BC150" i="44"/>
  <c r="W150" i="44" s="1"/>
  <c r="AM150" i="44" s="1"/>
  <c r="BE81" i="44"/>
  <c r="Y81" i="44" s="1"/>
  <c r="AO81" i="44" s="1"/>
  <c r="BE115" i="44"/>
  <c r="Y115" i="44" s="1"/>
  <c r="AO115" i="44" s="1"/>
  <c r="BE122" i="44"/>
  <c r="Y122" i="44" s="1"/>
  <c r="AO122" i="44" s="1"/>
  <c r="BE133" i="44"/>
  <c r="Y133" i="44" s="1"/>
  <c r="AO133" i="44" s="1"/>
  <c r="BE159" i="44"/>
  <c r="Y159" i="44" s="1"/>
  <c r="AO159" i="44" s="1"/>
  <c r="BE180" i="44"/>
  <c r="Y180" i="44" s="1"/>
  <c r="AO180" i="44" s="1"/>
  <c r="BE33" i="44"/>
  <c r="Y33" i="44" s="1"/>
  <c r="AO33" i="44" s="1"/>
  <c r="BE71" i="44"/>
  <c r="Y71" i="44" s="1"/>
  <c r="AO71" i="44" s="1"/>
  <c r="BE193" i="44"/>
  <c r="Y193" i="44" s="1"/>
  <c r="AO193" i="44" s="1"/>
  <c r="BE190" i="44"/>
  <c r="Y190" i="44" s="1"/>
  <c r="AO190" i="44" s="1"/>
  <c r="BE50" i="44"/>
  <c r="Y50" i="44" s="1"/>
  <c r="AO50" i="44" s="1"/>
  <c r="BE134" i="44"/>
  <c r="Y134" i="44" s="1"/>
  <c r="AO134" i="44" s="1"/>
  <c r="BD187" i="44"/>
  <c r="X187" i="44" s="1"/>
  <c r="AN187" i="44" s="1"/>
  <c r="BD184" i="44"/>
  <c r="X184" i="44" s="1"/>
  <c r="AN184" i="44" s="1"/>
  <c r="BD30" i="44"/>
  <c r="X30" i="44" s="1"/>
  <c r="AN30" i="44" s="1"/>
  <c r="BD31" i="44"/>
  <c r="X31" i="44" s="1"/>
  <c r="AN31" i="44" s="1"/>
  <c r="BD49" i="44"/>
  <c r="X49" i="44" s="1"/>
  <c r="AN49" i="44" s="1"/>
  <c r="BD130" i="44"/>
  <c r="X130" i="44" s="1"/>
  <c r="AN130" i="44" s="1"/>
  <c r="BD177" i="44"/>
  <c r="X177" i="44" s="1"/>
  <c r="AN177" i="44" s="1"/>
  <c r="BD36" i="44"/>
  <c r="X36" i="44" s="1"/>
  <c r="AN36" i="44" s="1"/>
  <c r="BD52" i="44"/>
  <c r="X52" i="44" s="1"/>
  <c r="AN52" i="44" s="1"/>
  <c r="BD169" i="44"/>
  <c r="X169" i="44" s="1"/>
  <c r="AN169" i="44" s="1"/>
  <c r="BD121" i="44"/>
  <c r="X121" i="44" s="1"/>
  <c r="AN121" i="44" s="1"/>
  <c r="BD27" i="44"/>
  <c r="X27" i="44" s="1"/>
  <c r="AN27" i="44" s="1"/>
  <c r="BB51" i="44"/>
  <c r="V51" i="44" s="1"/>
  <c r="AL51" i="44" s="1"/>
  <c r="BB130" i="44"/>
  <c r="V130" i="44" s="1"/>
  <c r="AL130" i="44" s="1"/>
  <c r="BB48" i="44"/>
  <c r="V48" i="44" s="1"/>
  <c r="AL48" i="44" s="1"/>
  <c r="BB76" i="44"/>
  <c r="V76" i="44" s="1"/>
  <c r="AL76" i="44" s="1"/>
  <c r="BB190" i="44"/>
  <c r="V190" i="44" s="1"/>
  <c r="AL190" i="44" s="1"/>
  <c r="BB52" i="44"/>
  <c r="V52" i="44" s="1"/>
  <c r="AL52" i="44" s="1"/>
  <c r="BB107" i="44"/>
  <c r="V107" i="44" s="1"/>
  <c r="AL107" i="44" s="1"/>
  <c r="BB63" i="44"/>
  <c r="V63" i="44" s="1"/>
  <c r="AL63" i="44" s="1"/>
  <c r="BB197" i="44"/>
  <c r="V197" i="44" s="1"/>
  <c r="AL197" i="44" s="1"/>
  <c r="BB67" i="44"/>
  <c r="V67" i="44" s="1"/>
  <c r="AL67" i="44" s="1"/>
  <c r="BB101" i="44"/>
  <c r="V101" i="44" s="1"/>
  <c r="AL101" i="44" s="1"/>
  <c r="BC73" i="44"/>
  <c r="W73" i="44" s="1"/>
  <c r="AM73" i="44" s="1"/>
  <c r="BC189" i="44"/>
  <c r="W189" i="44" s="1"/>
  <c r="AM189" i="44" s="1"/>
  <c r="BC91" i="44"/>
  <c r="W91" i="44" s="1"/>
  <c r="AM91" i="44" s="1"/>
  <c r="BC92" i="44"/>
  <c r="W92" i="44" s="1"/>
  <c r="AM92" i="44" s="1"/>
  <c r="BE77" i="44"/>
  <c r="Y77" i="44" s="1"/>
  <c r="AO77" i="44" s="1"/>
  <c r="BE182" i="44"/>
  <c r="Y182" i="44" s="1"/>
  <c r="AO182" i="44" s="1"/>
  <c r="BE60" i="44"/>
  <c r="Y60" i="44" s="1"/>
  <c r="AO60" i="44" s="1"/>
  <c r="BD219" i="44"/>
  <c r="X219" i="44" s="1"/>
  <c r="AN219" i="44" s="1"/>
  <c r="BD192" i="44"/>
  <c r="X192" i="44" s="1"/>
  <c r="AN192" i="44" s="1"/>
  <c r="BD188" i="44"/>
  <c r="X188" i="44" s="1"/>
  <c r="AN188" i="44" s="1"/>
  <c r="BD175" i="44"/>
  <c r="X175" i="44" s="1"/>
  <c r="AN175" i="44" s="1"/>
  <c r="BD119" i="44"/>
  <c r="X119" i="44" s="1"/>
  <c r="AN119" i="44" s="1"/>
  <c r="BD68" i="44"/>
  <c r="X68" i="44" s="1"/>
  <c r="AN68" i="44" s="1"/>
  <c r="BD129" i="44"/>
  <c r="X129" i="44" s="1"/>
  <c r="AN129" i="44" s="1"/>
  <c r="BD94" i="44"/>
  <c r="X94" i="44" s="1"/>
  <c r="AN94" i="44" s="1"/>
  <c r="BD61" i="44"/>
  <c r="X61" i="44" s="1"/>
  <c r="AN61" i="44" s="1"/>
  <c r="BD172" i="44"/>
  <c r="X172" i="44" s="1"/>
  <c r="AN172" i="44" s="1"/>
  <c r="BD206" i="44"/>
  <c r="X206" i="44" s="1"/>
  <c r="AN206" i="44" s="1"/>
  <c r="BD57" i="44"/>
  <c r="X57" i="44" s="1"/>
  <c r="AN57" i="44" s="1"/>
  <c r="BD144" i="44"/>
  <c r="X144" i="44" s="1"/>
  <c r="AN144" i="44" s="1"/>
  <c r="BD92" i="44"/>
  <c r="X92" i="44" s="1"/>
  <c r="AN92" i="44" s="1"/>
  <c r="BD60" i="44"/>
  <c r="X60" i="44" s="1"/>
  <c r="AN60" i="44" s="1"/>
  <c r="BD66" i="44"/>
  <c r="X66" i="44" s="1"/>
  <c r="AN66" i="44" s="1"/>
  <c r="BD168" i="44"/>
  <c r="X168" i="44" s="1"/>
  <c r="AN168" i="44" s="1"/>
  <c r="BD41" i="44"/>
  <c r="X41" i="44" s="1"/>
  <c r="AN41" i="44" s="1"/>
  <c r="BD154" i="44"/>
  <c r="X154" i="44" s="1"/>
  <c r="AN154" i="44" s="1"/>
  <c r="BD157" i="44"/>
  <c r="X157" i="44" s="1"/>
  <c r="AN157" i="44" s="1"/>
  <c r="BD137" i="44"/>
  <c r="X137" i="44" s="1"/>
  <c r="AN137" i="44" s="1"/>
  <c r="BD214" i="44"/>
  <c r="X214" i="44" s="1"/>
  <c r="AN214" i="44" s="1"/>
  <c r="BD152" i="44"/>
  <c r="X152" i="44" s="1"/>
  <c r="AN152" i="44" s="1"/>
  <c r="BD67" i="44"/>
  <c r="X67" i="44" s="1"/>
  <c r="AN67" i="44" s="1"/>
  <c r="BD72" i="44"/>
  <c r="X72" i="44" s="1"/>
  <c r="AN72" i="44" s="1"/>
  <c r="BD211" i="44"/>
  <c r="X211" i="44" s="1"/>
  <c r="AN211" i="44" s="1"/>
  <c r="BD140" i="44"/>
  <c r="X140" i="44" s="1"/>
  <c r="AN140" i="44" s="1"/>
  <c r="BB204" i="44"/>
  <c r="V204" i="44" s="1"/>
  <c r="AL204" i="44" s="1"/>
  <c r="BB196" i="44"/>
  <c r="V196" i="44" s="1"/>
  <c r="AL196" i="44" s="1"/>
  <c r="BB186" i="44"/>
  <c r="V186" i="44" s="1"/>
  <c r="AL186" i="44" s="1"/>
  <c r="BB128" i="44"/>
  <c r="V128" i="44" s="1"/>
  <c r="AL128" i="44" s="1"/>
  <c r="BB207" i="44"/>
  <c r="V207" i="44" s="1"/>
  <c r="AL207" i="44" s="1"/>
  <c r="BB170" i="44"/>
  <c r="V170" i="44" s="1"/>
  <c r="AL170" i="44" s="1"/>
  <c r="BB53" i="44"/>
  <c r="V53" i="44" s="1"/>
  <c r="AL53" i="44" s="1"/>
  <c r="BB179" i="44"/>
  <c r="V179" i="44" s="1"/>
  <c r="AL179" i="44" s="1"/>
  <c r="BB39" i="44"/>
  <c r="V39" i="44" s="1"/>
  <c r="AL39" i="44" s="1"/>
  <c r="BB80" i="44"/>
  <c r="V80" i="44" s="1"/>
  <c r="AL80" i="44" s="1"/>
  <c r="BB174" i="44"/>
  <c r="V174" i="44" s="1"/>
  <c r="AL174" i="44" s="1"/>
  <c r="BB100" i="44"/>
  <c r="V100" i="44" s="1"/>
  <c r="AL100" i="44" s="1"/>
  <c r="BG57" i="44"/>
  <c r="AA57" i="44" s="1"/>
  <c r="AQ57" i="44" s="1"/>
  <c r="BD217" i="44"/>
  <c r="X217" i="44" s="1"/>
  <c r="AN217" i="44" s="1"/>
  <c r="BD213" i="44"/>
  <c r="X213" i="44" s="1"/>
  <c r="AN213" i="44" s="1"/>
  <c r="BD173" i="44"/>
  <c r="X173" i="44" s="1"/>
  <c r="AN173" i="44" s="1"/>
  <c r="BD120" i="44"/>
  <c r="X120" i="44" s="1"/>
  <c r="AN120" i="44" s="1"/>
  <c r="BD186" i="44"/>
  <c r="X186" i="44" s="1"/>
  <c r="AN186" i="44" s="1"/>
  <c r="BD165" i="44"/>
  <c r="X165" i="44" s="1"/>
  <c r="AN165" i="44" s="1"/>
  <c r="BD93" i="44"/>
  <c r="X93" i="44" s="1"/>
  <c r="AN93" i="44" s="1"/>
  <c r="BD32" i="44"/>
  <c r="X32" i="44" s="1"/>
  <c r="AN32" i="44" s="1"/>
  <c r="BD132" i="44"/>
  <c r="X132" i="44" s="1"/>
  <c r="AN132" i="44" s="1"/>
  <c r="BD35" i="44"/>
  <c r="X35" i="44" s="1"/>
  <c r="AN35" i="44" s="1"/>
  <c r="BD159" i="44"/>
  <c r="X159" i="44" s="1"/>
  <c r="AN159" i="44" s="1"/>
  <c r="BD190" i="44"/>
  <c r="X190" i="44" s="1"/>
  <c r="AN190" i="44" s="1"/>
  <c r="BD128" i="44"/>
  <c r="X128" i="44" s="1"/>
  <c r="AN128" i="44" s="1"/>
  <c r="BD100" i="44"/>
  <c r="X100" i="44" s="1"/>
  <c r="AN100" i="44" s="1"/>
  <c r="BD97" i="44"/>
  <c r="X97" i="44" s="1"/>
  <c r="AN97" i="44" s="1"/>
  <c r="BD38" i="44"/>
  <c r="X38" i="44" s="1"/>
  <c r="AN38" i="44" s="1"/>
  <c r="BD118" i="44"/>
  <c r="X118" i="44" s="1"/>
  <c r="AN118" i="44" s="1"/>
  <c r="BD142" i="44"/>
  <c r="X142" i="44" s="1"/>
  <c r="AN142" i="44" s="1"/>
  <c r="BD201" i="44"/>
  <c r="X201" i="44" s="1"/>
  <c r="AN201" i="44" s="1"/>
  <c r="BD133" i="44"/>
  <c r="X133" i="44" s="1"/>
  <c r="AN133" i="44" s="1"/>
  <c r="BD194" i="44"/>
  <c r="X194" i="44" s="1"/>
  <c r="AN194" i="44" s="1"/>
  <c r="BD88" i="44"/>
  <c r="X88" i="44" s="1"/>
  <c r="AN88" i="44" s="1"/>
  <c r="BB208" i="44"/>
  <c r="V208" i="44" s="1"/>
  <c r="AL208" i="44" s="1"/>
  <c r="BB94" i="44"/>
  <c r="V94" i="44" s="1"/>
  <c r="AL94" i="44" s="1"/>
  <c r="BB55" i="44"/>
  <c r="V55" i="44" s="1"/>
  <c r="AL55" i="44" s="1"/>
  <c r="BB33" i="44"/>
  <c r="V33" i="44" s="1"/>
  <c r="AL33" i="44" s="1"/>
  <c r="BB132" i="44"/>
  <c r="V132" i="44" s="1"/>
  <c r="AL132" i="44" s="1"/>
  <c r="BB175" i="44"/>
  <c r="V175" i="44" s="1"/>
  <c r="AL175" i="44" s="1"/>
  <c r="BB69" i="44"/>
  <c r="V69" i="44" s="1"/>
  <c r="AL69" i="44" s="1"/>
  <c r="BB93" i="44"/>
  <c r="V93" i="44" s="1"/>
  <c r="AL93" i="44" s="1"/>
  <c r="BB192" i="44"/>
  <c r="V192" i="44" s="1"/>
  <c r="AL192" i="44" s="1"/>
  <c r="BK210" i="44"/>
  <c r="AE210" i="44" s="1"/>
  <c r="AU210" i="44" s="1"/>
  <c r="BK72" i="44"/>
  <c r="AE72" i="44" s="1"/>
  <c r="AU72" i="44" s="1"/>
  <c r="BK196" i="44"/>
  <c r="AE196" i="44" s="1"/>
  <c r="AU196" i="44" s="1"/>
  <c r="BK81" i="44"/>
  <c r="AE81" i="44" s="1"/>
  <c r="AU81" i="44" s="1"/>
  <c r="BK178" i="44"/>
  <c r="AE178" i="44" s="1"/>
  <c r="AU178" i="44" s="1"/>
  <c r="BK96" i="44"/>
  <c r="AE96" i="44" s="1"/>
  <c r="AU96" i="44" s="1"/>
  <c r="BK88" i="44"/>
  <c r="AE88" i="44" s="1"/>
  <c r="AU88" i="44" s="1"/>
  <c r="BK49" i="44"/>
  <c r="AE49" i="44" s="1"/>
  <c r="AU49" i="44" s="1"/>
  <c r="BK117" i="44"/>
  <c r="AE117" i="44" s="1"/>
  <c r="AU117" i="44" s="1"/>
  <c r="BK87" i="44"/>
  <c r="AE87" i="44" s="1"/>
  <c r="AU87" i="44" s="1"/>
  <c r="BC55" i="44"/>
  <c r="W55" i="44" s="1"/>
  <c r="AM55" i="44" s="1"/>
  <c r="BC29" i="44"/>
  <c r="W29" i="44" s="1"/>
  <c r="AM29" i="44" s="1"/>
  <c r="BC194" i="44"/>
  <c r="W194" i="44" s="1"/>
  <c r="AM194" i="44" s="1"/>
  <c r="BC171" i="44"/>
  <c r="W171" i="44" s="1"/>
  <c r="AM171" i="44" s="1"/>
  <c r="BC80" i="44"/>
  <c r="W80" i="44" s="1"/>
  <c r="AM80" i="44" s="1"/>
  <c r="BC75" i="44"/>
  <c r="W75" i="44" s="1"/>
  <c r="AM75" i="44" s="1"/>
  <c r="BC216" i="44"/>
  <c r="W216" i="44" s="1"/>
  <c r="AM216" i="44" s="1"/>
  <c r="BC198" i="44"/>
  <c r="W198" i="44" s="1"/>
  <c r="AM198" i="44" s="1"/>
  <c r="BC89" i="44"/>
  <c r="W89" i="44" s="1"/>
  <c r="AM89" i="44" s="1"/>
  <c r="BC103" i="44"/>
  <c r="W103" i="44" s="1"/>
  <c r="AM103" i="44" s="1"/>
  <c r="BC192" i="44"/>
  <c r="W192" i="44" s="1"/>
  <c r="AM192" i="44" s="1"/>
  <c r="BC44" i="44"/>
  <c r="W44" i="44" s="1"/>
  <c r="AM44" i="44" s="1"/>
  <c r="BC27" i="44"/>
  <c r="W27" i="44" s="1"/>
  <c r="AM27" i="44" s="1"/>
  <c r="BD114" i="44"/>
  <c r="X114" i="44" s="1"/>
  <c r="AN114" i="44" s="1"/>
  <c r="BD50" i="44"/>
  <c r="X50" i="44" s="1"/>
  <c r="AN50" i="44" s="1"/>
  <c r="BD39" i="44"/>
  <c r="X39" i="44" s="1"/>
  <c r="AN39" i="44" s="1"/>
  <c r="BD110" i="44"/>
  <c r="X110" i="44" s="1"/>
  <c r="AN110" i="44" s="1"/>
  <c r="BD108" i="44"/>
  <c r="X108" i="44" s="1"/>
  <c r="AN108" i="44" s="1"/>
  <c r="BD182" i="44"/>
  <c r="X182" i="44" s="1"/>
  <c r="AN182" i="44" s="1"/>
  <c r="BD161" i="44"/>
  <c r="X161" i="44" s="1"/>
  <c r="AN161" i="44" s="1"/>
  <c r="BD183" i="44"/>
  <c r="X183" i="44" s="1"/>
  <c r="AN183" i="44" s="1"/>
  <c r="BD131" i="44"/>
  <c r="X131" i="44" s="1"/>
  <c r="AN131" i="44" s="1"/>
  <c r="BD105" i="44"/>
  <c r="X105" i="44" s="1"/>
  <c r="AN105" i="44" s="1"/>
  <c r="BD193" i="44"/>
  <c r="X193" i="44" s="1"/>
  <c r="AN193" i="44" s="1"/>
  <c r="BD122" i="44"/>
  <c r="X122" i="44" s="1"/>
  <c r="AN122" i="44" s="1"/>
  <c r="BD95" i="44"/>
  <c r="X95" i="44" s="1"/>
  <c r="AN95" i="44" s="1"/>
  <c r="BD176" i="44"/>
  <c r="X176" i="44" s="1"/>
  <c r="AN176" i="44" s="1"/>
  <c r="BD123" i="44"/>
  <c r="X123" i="44" s="1"/>
  <c r="AN123" i="44" s="1"/>
  <c r="BD210" i="44"/>
  <c r="X210" i="44" s="1"/>
  <c r="AN210" i="44" s="1"/>
  <c r="BD215" i="44"/>
  <c r="X215" i="44" s="1"/>
  <c r="AN215" i="44" s="1"/>
  <c r="BD71" i="44"/>
  <c r="X71" i="44" s="1"/>
  <c r="AN71" i="44" s="1"/>
  <c r="BD135" i="44"/>
  <c r="X135" i="44" s="1"/>
  <c r="AN135" i="44" s="1"/>
  <c r="BD181" i="44"/>
  <c r="X181" i="44" s="1"/>
  <c r="AN181" i="44" s="1"/>
  <c r="BB191" i="44"/>
  <c r="V191" i="44" s="1"/>
  <c r="AL191" i="44" s="1"/>
  <c r="BB209" i="44"/>
  <c r="V209" i="44" s="1"/>
  <c r="AL209" i="44" s="1"/>
  <c r="BB184" i="44"/>
  <c r="V184" i="44" s="1"/>
  <c r="AL184" i="44" s="1"/>
  <c r="BB86" i="44"/>
  <c r="V86" i="44" s="1"/>
  <c r="AL86" i="44" s="1"/>
  <c r="BB164" i="44"/>
  <c r="V164" i="44" s="1"/>
  <c r="AL164" i="44" s="1"/>
  <c r="BB137" i="44"/>
  <c r="V137" i="44" s="1"/>
  <c r="AL137" i="44" s="1"/>
  <c r="BB127" i="44"/>
  <c r="V127" i="44" s="1"/>
  <c r="AL127" i="44" s="1"/>
  <c r="BB98" i="44"/>
  <c r="V98" i="44" s="1"/>
  <c r="AL98" i="44" s="1"/>
  <c r="BK106" i="44"/>
  <c r="AE106" i="44" s="1"/>
  <c r="AU106" i="44" s="1"/>
  <c r="BK109" i="44"/>
  <c r="AE109" i="44" s="1"/>
  <c r="AU109" i="44" s="1"/>
  <c r="BG94" i="44"/>
  <c r="AA94" i="44" s="1"/>
  <c r="AQ94" i="44" s="1"/>
  <c r="BK51" i="44"/>
  <c r="AE51" i="44" s="1"/>
  <c r="AU51" i="44" s="1"/>
  <c r="BK156" i="44"/>
  <c r="AE156" i="44" s="1"/>
  <c r="AU156" i="44" s="1"/>
  <c r="BK160" i="44"/>
  <c r="AE160" i="44" s="1"/>
  <c r="AU160" i="44" s="1"/>
  <c r="BK207" i="44"/>
  <c r="AE207" i="44" s="1"/>
  <c r="AU207" i="44" s="1"/>
  <c r="BK85" i="44"/>
  <c r="AE85" i="44" s="1"/>
  <c r="AU85" i="44" s="1"/>
  <c r="BA221" i="44"/>
  <c r="U221" i="44" s="1"/>
  <c r="AK221" i="44" s="1"/>
  <c r="BJ27" i="44"/>
  <c r="AD27" i="44" s="1"/>
  <c r="AT27" i="44" s="1"/>
  <c r="BJ28" i="44"/>
  <c r="AD28" i="44" s="1"/>
  <c r="AT28" i="44" s="1"/>
  <c r="BJ220" i="44"/>
  <c r="AD220" i="44" s="1"/>
  <c r="AT220" i="44" s="1"/>
  <c r="BJ218" i="44"/>
  <c r="AD218" i="44" s="1"/>
  <c r="AT218" i="44" s="1"/>
  <c r="BJ219" i="44"/>
  <c r="AD219" i="44" s="1"/>
  <c r="AT219" i="44" s="1"/>
  <c r="BJ217" i="44"/>
  <c r="AD217" i="44" s="1"/>
  <c r="AT217" i="44" s="1"/>
  <c r="BI29" i="44"/>
  <c r="AC29" i="44" s="1"/>
  <c r="AS29" i="44" s="1"/>
  <c r="BI27" i="44"/>
  <c r="AC27" i="44" s="1"/>
  <c r="AS27" i="44" s="1"/>
  <c r="BI28" i="44"/>
  <c r="AC28" i="44" s="1"/>
  <c r="AS28" i="44" s="1"/>
  <c r="BI218" i="44"/>
  <c r="AC218" i="44" s="1"/>
  <c r="AS218" i="44" s="1"/>
  <c r="BI219" i="44"/>
  <c r="AC219" i="44" s="1"/>
  <c r="AS219" i="44" s="1"/>
  <c r="BI217" i="44"/>
  <c r="AC217" i="44" s="1"/>
  <c r="AS217" i="44" s="1"/>
  <c r="BI215" i="44"/>
  <c r="AC215" i="44" s="1"/>
  <c r="AS215" i="44" s="1"/>
  <c r="BI216" i="44"/>
  <c r="AC216" i="44" s="1"/>
  <c r="AS216" i="44" s="1"/>
  <c r="BG219" i="44"/>
  <c r="AA219" i="44" s="1"/>
  <c r="AQ219" i="44" s="1"/>
  <c r="BG220" i="44"/>
  <c r="AA220" i="44" s="1"/>
  <c r="AQ220" i="44" s="1"/>
  <c r="BG171" i="44"/>
  <c r="AA171" i="44" s="1"/>
  <c r="AQ171" i="44" s="1"/>
  <c r="BG142" i="44"/>
  <c r="AA142" i="44" s="1"/>
  <c r="AQ142" i="44" s="1"/>
  <c r="BG54" i="44"/>
  <c r="AA54" i="44" s="1"/>
  <c r="AQ54" i="44" s="1"/>
  <c r="BG111" i="44"/>
  <c r="AA111" i="44" s="1"/>
  <c r="AQ111" i="44" s="1"/>
  <c r="BG187" i="44"/>
  <c r="AA187" i="44" s="1"/>
  <c r="AQ187" i="44" s="1"/>
  <c r="BG103" i="44"/>
  <c r="AA103" i="44" s="1"/>
  <c r="AQ103" i="44" s="1"/>
  <c r="BF220" i="44"/>
  <c r="Z220" i="44" s="1"/>
  <c r="AP220" i="44" s="1"/>
  <c r="BF219" i="44"/>
  <c r="Z219" i="44" s="1"/>
  <c r="AP219" i="44" s="1"/>
  <c r="BF218" i="44"/>
  <c r="Z218" i="44" s="1"/>
  <c r="AP218" i="44" s="1"/>
  <c r="BF217" i="44"/>
  <c r="Z217" i="44" s="1"/>
  <c r="AP217" i="44" s="1"/>
  <c r="BE72" i="44"/>
  <c r="Y72" i="44" s="1"/>
  <c r="AO72" i="44" s="1"/>
  <c r="BE28" i="44"/>
  <c r="Y28" i="44" s="1"/>
  <c r="AO28" i="44" s="1"/>
  <c r="BE171" i="44"/>
  <c r="Y171" i="44" s="1"/>
  <c r="AO171" i="44" s="1"/>
  <c r="BE73" i="44"/>
  <c r="Y73" i="44" s="1"/>
  <c r="AO73" i="44" s="1"/>
  <c r="BE61" i="44"/>
  <c r="Y61" i="44" s="1"/>
  <c r="AO61" i="44" s="1"/>
  <c r="BE172" i="44"/>
  <c r="Y172" i="44" s="1"/>
  <c r="AO172" i="44" s="1"/>
  <c r="BE66" i="44"/>
  <c r="Y66" i="44" s="1"/>
  <c r="AO66" i="44" s="1"/>
  <c r="BE68" i="44"/>
  <c r="Y68" i="44" s="1"/>
  <c r="AO68" i="44" s="1"/>
  <c r="BE153" i="44"/>
  <c r="Y153" i="44" s="1"/>
  <c r="AO153" i="44" s="1"/>
  <c r="BE143" i="44"/>
  <c r="Y143" i="44" s="1"/>
  <c r="AO143" i="44" s="1"/>
  <c r="BE35" i="44"/>
  <c r="Y35" i="44" s="1"/>
  <c r="AO35" i="44" s="1"/>
  <c r="BE189" i="44"/>
  <c r="Y189" i="44" s="1"/>
  <c r="AO189" i="44" s="1"/>
  <c r="BE82" i="44"/>
  <c r="Y82" i="44" s="1"/>
  <c r="AO82" i="44" s="1"/>
  <c r="BE123" i="44"/>
  <c r="Y123" i="44" s="1"/>
  <c r="AO123" i="44" s="1"/>
  <c r="BE127" i="44"/>
  <c r="Y127" i="44" s="1"/>
  <c r="AO127" i="44" s="1"/>
  <c r="BE92" i="44"/>
  <c r="Y92" i="44" s="1"/>
  <c r="AO92" i="44" s="1"/>
  <c r="BE49" i="44"/>
  <c r="Y49" i="44" s="1"/>
  <c r="AO49" i="44" s="1"/>
  <c r="BD141" i="44"/>
  <c r="X141" i="44" s="1"/>
  <c r="AN141" i="44" s="1"/>
  <c r="BD106" i="44"/>
  <c r="X106" i="44" s="1"/>
  <c r="AN106" i="44" s="1"/>
  <c r="BD113" i="44"/>
  <c r="X113" i="44" s="1"/>
  <c r="AN113" i="44" s="1"/>
  <c r="BD87" i="44"/>
  <c r="X87" i="44" s="1"/>
  <c r="AN87" i="44" s="1"/>
  <c r="BC211" i="44"/>
  <c r="W211" i="44" s="1"/>
  <c r="AM211" i="44" s="1"/>
  <c r="BC176" i="44"/>
  <c r="W176" i="44" s="1"/>
  <c r="AM176" i="44" s="1"/>
  <c r="BC113" i="44"/>
  <c r="W113" i="44" s="1"/>
  <c r="AM113" i="44" s="1"/>
  <c r="BC166" i="44"/>
  <c r="W166" i="44" s="1"/>
  <c r="AM166" i="44" s="1"/>
  <c r="BC147" i="44"/>
  <c r="W147" i="44" s="1"/>
  <c r="AM147" i="44" s="1"/>
  <c r="BC101" i="44"/>
  <c r="W101" i="44" s="1"/>
  <c r="AM101" i="44" s="1"/>
  <c r="BC136" i="44"/>
  <c r="W136" i="44" s="1"/>
  <c r="AM136" i="44" s="1"/>
  <c r="BC117" i="44"/>
  <c r="W117" i="44" s="1"/>
  <c r="AM117" i="44" s="1"/>
  <c r="BC54" i="44"/>
  <c r="W54" i="44" s="1"/>
  <c r="AM54" i="44" s="1"/>
  <c r="BC133" i="44"/>
  <c r="W133" i="44" s="1"/>
  <c r="AM133" i="44" s="1"/>
  <c r="BC197" i="44"/>
  <c r="W197" i="44" s="1"/>
  <c r="AM197" i="44" s="1"/>
  <c r="BC183" i="44"/>
  <c r="W183" i="44" s="1"/>
  <c r="AM183" i="44" s="1"/>
  <c r="BC167" i="44"/>
  <c r="W167" i="44" s="1"/>
  <c r="AM167" i="44" s="1"/>
  <c r="BC82" i="44"/>
  <c r="W82" i="44" s="1"/>
  <c r="AM82" i="44" s="1"/>
  <c r="BC35" i="44"/>
  <c r="W35" i="44" s="1"/>
  <c r="AM35" i="44" s="1"/>
  <c r="BC143" i="44"/>
  <c r="W143" i="44" s="1"/>
  <c r="AM143" i="44" s="1"/>
  <c r="BC177" i="44"/>
  <c r="W177" i="44" s="1"/>
  <c r="AM177" i="44" s="1"/>
  <c r="BC99" i="44"/>
  <c r="W99" i="44" s="1"/>
  <c r="AM99" i="44" s="1"/>
  <c r="BC67" i="44"/>
  <c r="W67" i="44" s="1"/>
  <c r="AM67" i="44" s="1"/>
  <c r="BC160" i="44"/>
  <c r="W160" i="44" s="1"/>
  <c r="AM160" i="44" s="1"/>
  <c r="BC215" i="44"/>
  <c r="W215" i="44" s="1"/>
  <c r="AM215" i="44" s="1"/>
  <c r="BC38" i="44"/>
  <c r="W38" i="44" s="1"/>
  <c r="AM38" i="44" s="1"/>
  <c r="BC208" i="44"/>
  <c r="W208" i="44" s="1"/>
  <c r="AM208" i="44" s="1"/>
  <c r="BC207" i="44"/>
  <c r="W207" i="44" s="1"/>
  <c r="AM207" i="44" s="1"/>
  <c r="BC110" i="44"/>
  <c r="W110" i="44" s="1"/>
  <c r="AM110" i="44" s="1"/>
  <c r="BC149" i="44"/>
  <c r="W149" i="44" s="1"/>
  <c r="AM149" i="44" s="1"/>
  <c r="BC173" i="44"/>
  <c r="W173" i="44" s="1"/>
  <c r="AM173" i="44" s="1"/>
  <c r="BC179" i="44"/>
  <c r="W179" i="44" s="1"/>
  <c r="AM179" i="44" s="1"/>
  <c r="BC62" i="44"/>
  <c r="W62" i="44" s="1"/>
  <c r="AM62" i="44" s="1"/>
  <c r="BC130" i="44"/>
  <c r="W130" i="44" s="1"/>
  <c r="AM130" i="44" s="1"/>
  <c r="BC148" i="44"/>
  <c r="W148" i="44" s="1"/>
  <c r="AM148" i="44" s="1"/>
  <c r="BC94" i="44"/>
  <c r="W94" i="44" s="1"/>
  <c r="AM94" i="44" s="1"/>
  <c r="BC42" i="44"/>
  <c r="W42" i="44" s="1"/>
  <c r="AM42" i="44" s="1"/>
  <c r="BC145" i="44"/>
  <c r="W145" i="44" s="1"/>
  <c r="AM145" i="44" s="1"/>
  <c r="BC188" i="44"/>
  <c r="W188" i="44" s="1"/>
  <c r="AM188" i="44" s="1"/>
  <c r="BC48" i="44"/>
  <c r="W48" i="44" s="1"/>
  <c r="AM48" i="44" s="1"/>
  <c r="BC157" i="44"/>
  <c r="W157" i="44" s="1"/>
  <c r="AM157" i="44" s="1"/>
  <c r="BC199" i="44"/>
  <c r="W199" i="44" s="1"/>
  <c r="AM199" i="44" s="1"/>
  <c r="BC78" i="44"/>
  <c r="W78" i="44" s="1"/>
  <c r="AM78" i="44" s="1"/>
  <c r="BC213" i="44"/>
  <c r="W213" i="44" s="1"/>
  <c r="AM213" i="44" s="1"/>
  <c r="BC68" i="44"/>
  <c r="W68" i="44" s="1"/>
  <c r="AM68" i="44" s="1"/>
  <c r="BC98" i="44"/>
  <c r="W98" i="44" s="1"/>
  <c r="AM98" i="44" s="1"/>
  <c r="BC168" i="44"/>
  <c r="W168" i="44" s="1"/>
  <c r="AM168" i="44" s="1"/>
  <c r="BC181" i="44"/>
  <c r="W181" i="44" s="1"/>
  <c r="AM181" i="44" s="1"/>
  <c r="BC196" i="44"/>
  <c r="W196" i="44" s="1"/>
  <c r="AM196" i="44" s="1"/>
  <c r="BC81" i="44"/>
  <c r="W81" i="44" s="1"/>
  <c r="AM81" i="44" s="1"/>
  <c r="BC53" i="44"/>
  <c r="W53" i="44" s="1"/>
  <c r="AM53" i="44" s="1"/>
  <c r="BC172" i="44"/>
  <c r="W172" i="44" s="1"/>
  <c r="AM172" i="44" s="1"/>
  <c r="BC165" i="44"/>
  <c r="W165" i="44" s="1"/>
  <c r="AM165" i="44" s="1"/>
  <c r="BC126" i="44"/>
  <c r="W126" i="44" s="1"/>
  <c r="AM126" i="44" s="1"/>
  <c r="BC138" i="44"/>
  <c r="W138" i="44" s="1"/>
  <c r="AM138" i="44" s="1"/>
  <c r="BC86" i="44"/>
  <c r="W86" i="44" s="1"/>
  <c r="AM86" i="44" s="1"/>
  <c r="BC37" i="44"/>
  <c r="W37" i="44" s="1"/>
  <c r="AM37" i="44" s="1"/>
  <c r="BC182" i="44"/>
  <c r="W182" i="44" s="1"/>
  <c r="AM182" i="44" s="1"/>
  <c r="BC169" i="44"/>
  <c r="W169" i="44" s="1"/>
  <c r="AM169" i="44" s="1"/>
  <c r="BC93" i="44"/>
  <c r="W93" i="44" s="1"/>
  <c r="AM93" i="44" s="1"/>
  <c r="BC46" i="44"/>
  <c r="W46" i="44" s="1"/>
  <c r="AM46" i="44" s="1"/>
  <c r="BC134" i="44"/>
  <c r="W134" i="44" s="1"/>
  <c r="AM134" i="44" s="1"/>
  <c r="BC174" i="44"/>
  <c r="W174" i="44" s="1"/>
  <c r="AM174" i="44" s="1"/>
  <c r="BC76" i="44"/>
  <c r="W76" i="44" s="1"/>
  <c r="AM76" i="44" s="1"/>
  <c r="BC63" i="44"/>
  <c r="W63" i="44" s="1"/>
  <c r="AM63" i="44" s="1"/>
  <c r="BC163" i="44"/>
  <c r="W163" i="44" s="1"/>
  <c r="AM163" i="44" s="1"/>
  <c r="BC159" i="44"/>
  <c r="W159" i="44" s="1"/>
  <c r="AM159" i="44" s="1"/>
  <c r="BC52" i="44"/>
  <c r="W52" i="44" s="1"/>
  <c r="AM52" i="44" s="1"/>
  <c r="BC45" i="44"/>
  <c r="W45" i="44" s="1"/>
  <c r="AM45" i="44" s="1"/>
  <c r="BC127" i="44"/>
  <c r="W127" i="44" s="1"/>
  <c r="AM127" i="44" s="1"/>
  <c r="BC50" i="44"/>
  <c r="W50" i="44" s="1"/>
  <c r="AM50" i="44" s="1"/>
  <c r="BC205" i="44"/>
  <c r="W205" i="44" s="1"/>
  <c r="AM205" i="44" s="1"/>
  <c r="BC115" i="44"/>
  <c r="W115" i="44" s="1"/>
  <c r="AM115" i="44" s="1"/>
  <c r="BC151" i="44"/>
  <c r="W151" i="44" s="1"/>
  <c r="AM151" i="44" s="1"/>
  <c r="BC120" i="44"/>
  <c r="W120" i="44" s="1"/>
  <c r="AM120" i="44" s="1"/>
  <c r="BC66" i="44"/>
  <c r="W66" i="44" s="1"/>
  <c r="AM66" i="44" s="1"/>
  <c r="BC111" i="44"/>
  <c r="W111" i="44" s="1"/>
  <c r="AM111" i="44" s="1"/>
  <c r="BC123" i="44"/>
  <c r="W123" i="44" s="1"/>
  <c r="AM123" i="44" s="1"/>
  <c r="BC95" i="44"/>
  <c r="W95" i="44" s="1"/>
  <c r="AM95" i="44" s="1"/>
  <c r="BC118" i="44"/>
  <c r="W118" i="44" s="1"/>
  <c r="AM118" i="44" s="1"/>
  <c r="BC214" i="44"/>
  <c r="W214" i="44" s="1"/>
  <c r="AM214" i="44" s="1"/>
  <c r="BC132" i="44"/>
  <c r="W132" i="44" s="1"/>
  <c r="AM132" i="44" s="1"/>
  <c r="BC87" i="44"/>
  <c r="W87" i="44" s="1"/>
  <c r="AM87" i="44" s="1"/>
  <c r="BC56" i="44"/>
  <c r="W56" i="44" s="1"/>
  <c r="AM56" i="44" s="1"/>
  <c r="BC71" i="44"/>
  <c r="W71" i="44" s="1"/>
  <c r="AM71" i="44" s="1"/>
  <c r="BC142" i="44"/>
  <c r="W142" i="44" s="1"/>
  <c r="AM142" i="44" s="1"/>
  <c r="BC28" i="44"/>
  <c r="W28" i="44" s="1"/>
  <c r="AM28" i="44" s="1"/>
  <c r="BC203" i="44"/>
  <c r="W203" i="44" s="1"/>
  <c r="AM203" i="44" s="1"/>
  <c r="BC30" i="44"/>
  <c r="W30" i="44" s="1"/>
  <c r="AM30" i="44" s="1"/>
  <c r="BC185" i="44"/>
  <c r="W185" i="44" s="1"/>
  <c r="AM185" i="44" s="1"/>
  <c r="BC97" i="44"/>
  <c r="W97" i="44" s="1"/>
  <c r="AM97" i="44" s="1"/>
  <c r="BC152" i="44"/>
  <c r="W152" i="44" s="1"/>
  <c r="AM152" i="44" s="1"/>
  <c r="BC60" i="44"/>
  <c r="W60" i="44" s="1"/>
  <c r="AM60" i="44" s="1"/>
  <c r="BC190" i="44"/>
  <c r="W190" i="44" s="1"/>
  <c r="AM190" i="44" s="1"/>
  <c r="BC158" i="44"/>
  <c r="W158" i="44" s="1"/>
  <c r="AM158" i="44" s="1"/>
  <c r="BC186" i="44"/>
  <c r="W186" i="44" s="1"/>
  <c r="AM186" i="44" s="1"/>
  <c r="BC154" i="44"/>
  <c r="W154" i="44" s="1"/>
  <c r="AM154" i="44" s="1"/>
  <c r="BC119" i="44"/>
  <c r="W119" i="44" s="1"/>
  <c r="AM119" i="44" s="1"/>
  <c r="BC106" i="44"/>
  <c r="W106" i="44" s="1"/>
  <c r="AM106" i="44" s="1"/>
  <c r="BC144" i="44"/>
  <c r="W144" i="44" s="1"/>
  <c r="AM144" i="44" s="1"/>
  <c r="BC58" i="44"/>
  <c r="W58" i="44" s="1"/>
  <c r="AM58" i="44" s="1"/>
  <c r="BC65" i="44"/>
  <c r="W65" i="44" s="1"/>
  <c r="AM65" i="44" s="1"/>
  <c r="BC51" i="44"/>
  <c r="W51" i="44" s="1"/>
  <c r="AM51" i="44" s="1"/>
  <c r="BC164" i="44"/>
  <c r="W164" i="44" s="1"/>
  <c r="AM164" i="44" s="1"/>
  <c r="BC161" i="44"/>
  <c r="W161" i="44" s="1"/>
  <c r="AM161" i="44" s="1"/>
  <c r="BC109" i="44"/>
  <c r="W109" i="44" s="1"/>
  <c r="AM109" i="44" s="1"/>
  <c r="BC47" i="44"/>
  <c r="W47" i="44" s="1"/>
  <c r="AM47" i="44" s="1"/>
  <c r="BC155" i="44"/>
  <c r="W155" i="44" s="1"/>
  <c r="AM155" i="44" s="1"/>
  <c r="BC84" i="44"/>
  <c r="W84" i="44" s="1"/>
  <c r="AM84" i="44" s="1"/>
  <c r="BC108" i="44"/>
  <c r="W108" i="44" s="1"/>
  <c r="AM108" i="44" s="1"/>
  <c r="BC135" i="44"/>
  <c r="W135" i="44" s="1"/>
  <c r="AM135" i="44" s="1"/>
  <c r="BC41" i="44"/>
  <c r="W41" i="44" s="1"/>
  <c r="AM41" i="44" s="1"/>
  <c r="BC40" i="44"/>
  <c r="W40" i="44" s="1"/>
  <c r="AM40" i="44" s="1"/>
  <c r="BC96" i="44"/>
  <c r="W96" i="44" s="1"/>
  <c r="AM96" i="44" s="1"/>
  <c r="BC64" i="44"/>
  <c r="W64" i="44" s="1"/>
  <c r="AM64" i="44" s="1"/>
  <c r="BC31" i="44"/>
  <c r="W31" i="44" s="1"/>
  <c r="AM31" i="44" s="1"/>
  <c r="BC36" i="44"/>
  <c r="W36" i="44" s="1"/>
  <c r="AM36" i="44" s="1"/>
  <c r="BC202" i="44"/>
  <c r="W202" i="44" s="1"/>
  <c r="AM202" i="44" s="1"/>
  <c r="BC170" i="44"/>
  <c r="W170" i="44" s="1"/>
  <c r="AM170" i="44" s="1"/>
  <c r="BC122" i="44"/>
  <c r="W122" i="44" s="1"/>
  <c r="AM122" i="44" s="1"/>
  <c r="BC114" i="44"/>
  <c r="W114" i="44" s="1"/>
  <c r="AM114" i="44" s="1"/>
  <c r="BC193" i="44"/>
  <c r="W193" i="44" s="1"/>
  <c r="AM193" i="44" s="1"/>
  <c r="BC72" i="44"/>
  <c r="W72" i="44" s="1"/>
  <c r="AM72" i="44" s="1"/>
  <c r="BC153" i="44"/>
  <c r="W153" i="44" s="1"/>
  <c r="AM153" i="44" s="1"/>
  <c r="BC191" i="44"/>
  <c r="W191" i="44" s="1"/>
  <c r="AM191" i="44" s="1"/>
  <c r="BC125" i="44"/>
  <c r="W125" i="44" s="1"/>
  <c r="AM125" i="44" s="1"/>
  <c r="BC32" i="44"/>
  <c r="W32" i="44" s="1"/>
  <c r="AM32" i="44" s="1"/>
  <c r="BB50" i="44"/>
  <c r="V50" i="44" s="1"/>
  <c r="AL50" i="44" s="1"/>
  <c r="BB106" i="44"/>
  <c r="V106" i="44" s="1"/>
  <c r="AL106" i="44" s="1"/>
  <c r="BB102" i="44"/>
  <c r="V102" i="44" s="1"/>
  <c r="AL102" i="44" s="1"/>
  <c r="BB193" i="44"/>
  <c r="V193" i="44" s="1"/>
  <c r="AL193" i="44" s="1"/>
  <c r="BB75" i="44"/>
  <c r="V75" i="44" s="1"/>
  <c r="AL75" i="44" s="1"/>
  <c r="BB143" i="44"/>
  <c r="V143" i="44" s="1"/>
  <c r="AL143" i="44" s="1"/>
  <c r="BB65" i="44"/>
  <c r="V65" i="44" s="1"/>
  <c r="AL65" i="44" s="1"/>
  <c r="BB140" i="44"/>
  <c r="V140" i="44" s="1"/>
  <c r="AL140" i="44" s="1"/>
  <c r="BB126" i="44"/>
  <c r="V126" i="44" s="1"/>
  <c r="AL126" i="44" s="1"/>
  <c r="BB157" i="44"/>
  <c r="V157" i="44" s="1"/>
  <c r="AL157" i="44" s="1"/>
  <c r="BB206" i="44"/>
  <c r="V206" i="44" s="1"/>
  <c r="AL206" i="44" s="1"/>
  <c r="BB44" i="44"/>
  <c r="V44" i="44" s="1"/>
  <c r="AL44" i="44" s="1"/>
  <c r="BB114" i="44"/>
  <c r="V114" i="44" s="1"/>
  <c r="AL114" i="44" s="1"/>
  <c r="BB144" i="44"/>
  <c r="V144" i="44" s="1"/>
  <c r="AL144" i="44" s="1"/>
  <c r="BB95" i="44"/>
  <c r="V95" i="44" s="1"/>
  <c r="AL95" i="44" s="1"/>
  <c r="BB160" i="44"/>
  <c r="V160" i="44" s="1"/>
  <c r="AL160" i="44" s="1"/>
  <c r="BB28" i="44"/>
  <c r="V28" i="44" s="1"/>
  <c r="AL28" i="44" s="1"/>
  <c r="BB181" i="44"/>
  <c r="V181" i="44" s="1"/>
  <c r="AL181" i="44" s="1"/>
  <c r="BB200" i="44"/>
  <c r="V200" i="44" s="1"/>
  <c r="AL200" i="44" s="1"/>
  <c r="BB176" i="44"/>
  <c r="V176" i="44" s="1"/>
  <c r="AL176" i="44" s="1"/>
  <c r="BB92" i="44"/>
  <c r="V92" i="44" s="1"/>
  <c r="AL92" i="44" s="1"/>
  <c r="BB105" i="44"/>
  <c r="V105" i="44" s="1"/>
  <c r="AL105" i="44" s="1"/>
  <c r="BB47" i="44"/>
  <c r="V47" i="44" s="1"/>
  <c r="AL47" i="44" s="1"/>
  <c r="BB161" i="44"/>
  <c r="V161" i="44" s="1"/>
  <c r="AL161" i="44" s="1"/>
  <c r="BB187" i="44"/>
  <c r="V187" i="44" s="1"/>
  <c r="AL187" i="44" s="1"/>
  <c r="BB42" i="44"/>
  <c r="V42" i="44" s="1"/>
  <c r="AL42" i="44" s="1"/>
  <c r="BB211" i="44"/>
  <c r="V211" i="44" s="1"/>
  <c r="AL211" i="44" s="1"/>
  <c r="BB198" i="44"/>
  <c r="V198" i="44" s="1"/>
  <c r="AL198" i="44" s="1"/>
  <c r="BB116" i="44"/>
  <c r="V116" i="44" s="1"/>
  <c r="AL116" i="44" s="1"/>
  <c r="BB150" i="44"/>
  <c r="V150" i="44" s="1"/>
  <c r="AL150" i="44" s="1"/>
  <c r="BB125" i="44"/>
  <c r="V125" i="44" s="1"/>
  <c r="AL125" i="44" s="1"/>
  <c r="BB35" i="44"/>
  <c r="V35" i="44" s="1"/>
  <c r="AL35" i="44" s="1"/>
  <c r="BB38" i="44"/>
  <c r="V38" i="44" s="1"/>
  <c r="AL38" i="44" s="1"/>
  <c r="BB136" i="44"/>
  <c r="V136" i="44" s="1"/>
  <c r="AL136" i="44" s="1"/>
  <c r="BB134" i="44"/>
  <c r="V134" i="44" s="1"/>
  <c r="AL134" i="44" s="1"/>
  <c r="BB162" i="44"/>
  <c r="V162" i="44" s="1"/>
  <c r="AL162" i="44" s="1"/>
  <c r="BB163" i="44"/>
  <c r="V163" i="44" s="1"/>
  <c r="AL163" i="44" s="1"/>
  <c r="BB81" i="44"/>
  <c r="V81" i="44" s="1"/>
  <c r="AL81" i="44" s="1"/>
  <c r="BB45" i="44"/>
  <c r="V45" i="44" s="1"/>
  <c r="AL45" i="44" s="1"/>
  <c r="BB159" i="44"/>
  <c r="V159" i="44" s="1"/>
  <c r="AL159" i="44" s="1"/>
  <c r="BB213" i="44"/>
  <c r="V213" i="44" s="1"/>
  <c r="AL213" i="44" s="1"/>
  <c r="BB60" i="44"/>
  <c r="V60" i="44" s="1"/>
  <c r="AL60" i="44" s="1"/>
  <c r="BB85" i="44"/>
  <c r="V85" i="44" s="1"/>
  <c r="AL85" i="44" s="1"/>
  <c r="BB154" i="44"/>
  <c r="V154" i="44" s="1"/>
  <c r="AL154" i="44" s="1"/>
  <c r="BB41" i="44"/>
  <c r="V41" i="44" s="1"/>
  <c r="AL41" i="44" s="1"/>
  <c r="BB119" i="44"/>
  <c r="V119" i="44" s="1"/>
  <c r="AL119" i="44" s="1"/>
  <c r="BB78" i="44"/>
  <c r="V78" i="44" s="1"/>
  <c r="AL78" i="44" s="1"/>
  <c r="BB129" i="44"/>
  <c r="V129" i="44" s="1"/>
  <c r="AL129" i="44" s="1"/>
  <c r="BB149" i="44"/>
  <c r="V149" i="44" s="1"/>
  <c r="AL149" i="44" s="1"/>
  <c r="BB151" i="44"/>
  <c r="V151" i="44" s="1"/>
  <c r="AL151" i="44" s="1"/>
  <c r="BB118" i="44"/>
  <c r="V118" i="44" s="1"/>
  <c r="AL118" i="44" s="1"/>
  <c r="BB74" i="44"/>
  <c r="V74" i="44" s="1"/>
  <c r="AL74" i="44" s="1"/>
  <c r="BB205" i="44"/>
  <c r="V205" i="44" s="1"/>
  <c r="AL205" i="44" s="1"/>
  <c r="BB142" i="44"/>
  <c r="V142" i="44" s="1"/>
  <c r="AL142" i="44" s="1"/>
  <c r="BB49" i="44"/>
  <c r="V49" i="44" s="1"/>
  <c r="AL49" i="44" s="1"/>
  <c r="BB120" i="44"/>
  <c r="V120" i="44" s="1"/>
  <c r="AL120" i="44" s="1"/>
  <c r="BB83" i="44"/>
  <c r="V83" i="44" s="1"/>
  <c r="AL83" i="44" s="1"/>
  <c r="BB172" i="44"/>
  <c r="V172" i="44" s="1"/>
  <c r="AL172" i="44" s="1"/>
  <c r="BB199" i="44"/>
  <c r="V199" i="44" s="1"/>
  <c r="AL199" i="44" s="1"/>
  <c r="BB30" i="44"/>
  <c r="V30" i="44" s="1"/>
  <c r="AL30" i="44" s="1"/>
  <c r="BB147" i="44"/>
  <c r="V147" i="44" s="1"/>
  <c r="AL147" i="44" s="1"/>
  <c r="BB110" i="44"/>
  <c r="V110" i="44" s="1"/>
  <c r="AL110" i="44" s="1"/>
  <c r="BB91" i="44"/>
  <c r="V91" i="44" s="1"/>
  <c r="AL91" i="44" s="1"/>
  <c r="BB72" i="44"/>
  <c r="V72" i="44" s="1"/>
  <c r="AL72" i="44" s="1"/>
  <c r="BB167" i="44"/>
  <c r="V167" i="44" s="1"/>
  <c r="AL167" i="44" s="1"/>
  <c r="BB43" i="44"/>
  <c r="V43" i="44" s="1"/>
  <c r="AL43" i="44" s="1"/>
  <c r="BB202" i="44"/>
  <c r="V202" i="44" s="1"/>
  <c r="AL202" i="44" s="1"/>
  <c r="BB71" i="44"/>
  <c r="V71" i="44" s="1"/>
  <c r="AL71" i="44" s="1"/>
  <c r="BB99" i="44"/>
  <c r="V99" i="44" s="1"/>
  <c r="AL99" i="44" s="1"/>
  <c r="BB148" i="44"/>
  <c r="V148" i="44" s="1"/>
  <c r="AL148" i="44" s="1"/>
  <c r="BB168" i="44"/>
  <c r="V168" i="44" s="1"/>
  <c r="AL168" i="44" s="1"/>
  <c r="BB155" i="44"/>
  <c r="V155" i="44" s="1"/>
  <c r="AL155" i="44" s="1"/>
  <c r="BB84" i="44"/>
  <c r="V84" i="44" s="1"/>
  <c r="AL84" i="44" s="1"/>
  <c r="BB194" i="44"/>
  <c r="V194" i="44" s="1"/>
  <c r="AL194" i="44" s="1"/>
  <c r="BA220" i="44"/>
  <c r="U220" i="44" s="1"/>
  <c r="AK220" i="44" s="1"/>
  <c r="BA219" i="44"/>
  <c r="U219" i="44" s="1"/>
  <c r="AK219" i="44" s="1"/>
  <c r="BA218" i="44"/>
  <c r="U218" i="44" s="1"/>
  <c r="AK218" i="44" s="1"/>
  <c r="BA217" i="44"/>
  <c r="U217" i="44" s="1"/>
  <c r="AK217" i="44" s="1"/>
  <c r="AZ227" i="44"/>
  <c r="T227" i="44" s="1"/>
  <c r="AJ227" i="44" s="1"/>
  <c r="AZ226" i="44"/>
  <c r="T226" i="44" s="1"/>
  <c r="AJ226" i="44" s="1"/>
  <c r="AZ225" i="44"/>
  <c r="T225" i="44" s="1"/>
  <c r="AJ225" i="44" s="1"/>
  <c r="AZ224" i="44"/>
  <c r="T224" i="44" s="1"/>
  <c r="AJ224" i="44" s="1"/>
  <c r="AZ223" i="44"/>
  <c r="T223" i="44" s="1"/>
  <c r="AJ223" i="44" s="1"/>
  <c r="BG78" i="44"/>
  <c r="AA78" i="44" s="1"/>
  <c r="AQ78" i="44" s="1"/>
  <c r="BG161" i="44"/>
  <c r="AA161" i="44" s="1"/>
  <c r="AQ161" i="44" s="1"/>
  <c r="BG149" i="44"/>
  <c r="AA149" i="44" s="1"/>
  <c r="AQ149" i="44" s="1"/>
  <c r="BG163" i="44"/>
  <c r="AA163" i="44" s="1"/>
  <c r="AQ163" i="44" s="1"/>
  <c r="BG179" i="44"/>
  <c r="AA179" i="44" s="1"/>
  <c r="AQ179" i="44" s="1"/>
  <c r="BG93" i="44"/>
  <c r="AA93" i="44" s="1"/>
  <c r="AQ93" i="44" s="1"/>
  <c r="BG212" i="44"/>
  <c r="AA212" i="44" s="1"/>
  <c r="AQ212" i="44" s="1"/>
  <c r="BG31" i="44"/>
  <c r="AA31" i="44" s="1"/>
  <c r="AQ31" i="44" s="1"/>
  <c r="BG122" i="44"/>
  <c r="AA122" i="44" s="1"/>
  <c r="AQ122" i="44" s="1"/>
  <c r="BG186" i="44"/>
  <c r="AA186" i="44" s="1"/>
  <c r="AQ186" i="44" s="1"/>
  <c r="BG184" i="44"/>
  <c r="AA184" i="44" s="1"/>
  <c r="AQ184" i="44" s="1"/>
  <c r="BG53" i="44"/>
  <c r="AA53" i="44" s="1"/>
  <c r="AQ53" i="44" s="1"/>
  <c r="BG127" i="44"/>
  <c r="AA127" i="44" s="1"/>
  <c r="AQ127" i="44" s="1"/>
  <c r="BG168" i="44"/>
  <c r="AA168" i="44" s="1"/>
  <c r="AQ168" i="44" s="1"/>
  <c r="BG39" i="44"/>
  <c r="AA39" i="44" s="1"/>
  <c r="AQ39" i="44" s="1"/>
  <c r="BG204" i="44"/>
  <c r="AA204" i="44" s="1"/>
  <c r="AQ204" i="44" s="1"/>
  <c r="BG77" i="44"/>
  <c r="AA77" i="44" s="1"/>
  <c r="AQ77" i="44" s="1"/>
  <c r="BG87" i="44"/>
  <c r="AA87" i="44" s="1"/>
  <c r="AQ87" i="44" s="1"/>
  <c r="BG76" i="44"/>
  <c r="AA76" i="44" s="1"/>
  <c r="AQ76" i="44" s="1"/>
  <c r="BG115" i="44"/>
  <c r="AA115" i="44" s="1"/>
  <c r="AQ115" i="44" s="1"/>
  <c r="BG214" i="44"/>
  <c r="AA214" i="44" s="1"/>
  <c r="AQ214" i="44" s="1"/>
  <c r="BG60" i="44"/>
  <c r="AA60" i="44" s="1"/>
  <c r="AQ60" i="44" s="1"/>
  <c r="BG71" i="44"/>
  <c r="AA71" i="44" s="1"/>
  <c r="AQ71" i="44" s="1"/>
  <c r="BG49" i="44"/>
  <c r="AA49" i="44" s="1"/>
  <c r="AQ49" i="44" s="1"/>
  <c r="BG117" i="44"/>
  <c r="AA117" i="44" s="1"/>
  <c r="AQ117" i="44" s="1"/>
  <c r="BG120" i="44"/>
  <c r="AA120" i="44" s="1"/>
  <c r="AQ120" i="44" s="1"/>
  <c r="BG156" i="44"/>
  <c r="AA156" i="44" s="1"/>
  <c r="AQ156" i="44" s="1"/>
  <c r="BG138" i="44"/>
  <c r="AA138" i="44" s="1"/>
  <c r="AQ138" i="44" s="1"/>
  <c r="BG198" i="44"/>
  <c r="AA198" i="44" s="1"/>
  <c r="AQ198" i="44" s="1"/>
  <c r="BG66" i="44"/>
  <c r="AA66" i="44" s="1"/>
  <c r="AQ66" i="44" s="1"/>
  <c r="BG196" i="44"/>
  <c r="AA196" i="44" s="1"/>
  <c r="AQ196" i="44" s="1"/>
  <c r="BG43" i="44"/>
  <c r="AA43" i="44" s="1"/>
  <c r="AQ43" i="44" s="1"/>
  <c r="BG97" i="44"/>
  <c r="AA97" i="44" s="1"/>
  <c r="AQ97" i="44" s="1"/>
  <c r="BG165" i="44"/>
  <c r="AA165" i="44" s="1"/>
  <c r="AQ165" i="44" s="1"/>
  <c r="BG29" i="44"/>
  <c r="AA29" i="44" s="1"/>
  <c r="AQ29" i="44" s="1"/>
  <c r="BG99" i="44"/>
  <c r="AA99" i="44" s="1"/>
  <c r="AQ99" i="44" s="1"/>
  <c r="BG216" i="44"/>
  <c r="AA216" i="44" s="1"/>
  <c r="AQ216" i="44" s="1"/>
  <c r="BG141" i="44"/>
  <c r="AA141" i="44" s="1"/>
  <c r="AQ141" i="44" s="1"/>
  <c r="BG123" i="44"/>
  <c r="AA123" i="44" s="1"/>
  <c r="AQ123" i="44" s="1"/>
  <c r="BG195" i="44"/>
  <c r="AA195" i="44" s="1"/>
  <c r="AQ195" i="44" s="1"/>
  <c r="BG155" i="44"/>
  <c r="AA155" i="44" s="1"/>
  <c r="AQ155" i="44" s="1"/>
  <c r="BG207" i="44"/>
  <c r="AA207" i="44" s="1"/>
  <c r="AQ207" i="44" s="1"/>
  <c r="BG188" i="44"/>
  <c r="AA188" i="44" s="1"/>
  <c r="AQ188" i="44" s="1"/>
  <c r="BG105" i="44"/>
  <c r="AA105" i="44" s="1"/>
  <c r="AQ105" i="44" s="1"/>
  <c r="BG211" i="44"/>
  <c r="AA211" i="44" s="1"/>
  <c r="AQ211" i="44" s="1"/>
  <c r="BG56" i="44"/>
  <c r="AA56" i="44" s="1"/>
  <c r="AQ56" i="44" s="1"/>
  <c r="BG215" i="44"/>
  <c r="AA215" i="44" s="1"/>
  <c r="AQ215" i="44" s="1"/>
  <c r="BG32" i="44"/>
  <c r="AA32" i="44" s="1"/>
  <c r="AQ32" i="44" s="1"/>
  <c r="BG88" i="44"/>
  <c r="AA88" i="44" s="1"/>
  <c r="AQ88" i="44" s="1"/>
  <c r="BG145" i="44"/>
  <c r="AA145" i="44" s="1"/>
  <c r="AQ145" i="44" s="1"/>
  <c r="BG114" i="44"/>
  <c r="AA114" i="44" s="1"/>
  <c r="AQ114" i="44" s="1"/>
  <c r="BG131" i="44"/>
  <c r="AA131" i="44" s="1"/>
  <c r="AQ131" i="44" s="1"/>
  <c r="BG113" i="44"/>
  <c r="AA113" i="44" s="1"/>
  <c r="AQ113" i="44" s="1"/>
  <c r="BG104" i="44"/>
  <c r="AA104" i="44" s="1"/>
  <c r="AQ104" i="44" s="1"/>
  <c r="BG52" i="44"/>
  <c r="AA52" i="44" s="1"/>
  <c r="AQ52" i="44" s="1"/>
  <c r="BG166" i="44"/>
  <c r="AA166" i="44" s="1"/>
  <c r="AQ166" i="44" s="1"/>
  <c r="BG118" i="44"/>
  <c r="AA118" i="44" s="1"/>
  <c r="AQ118" i="44" s="1"/>
  <c r="BG100" i="44"/>
  <c r="AA100" i="44" s="1"/>
  <c r="AQ100" i="44" s="1"/>
  <c r="BG173" i="44"/>
  <c r="AA173" i="44" s="1"/>
  <c r="AQ173" i="44" s="1"/>
  <c r="BG41" i="44"/>
  <c r="AA41" i="44" s="1"/>
  <c r="AQ41" i="44" s="1"/>
  <c r="BG174" i="44"/>
  <c r="AA174" i="44" s="1"/>
  <c r="AQ174" i="44" s="1"/>
  <c r="BG159" i="44"/>
  <c r="AA159" i="44" s="1"/>
  <c r="AQ159" i="44" s="1"/>
  <c r="BG42" i="44"/>
  <c r="AA42" i="44" s="1"/>
  <c r="AQ42" i="44" s="1"/>
  <c r="BG162" i="44"/>
  <c r="AA162" i="44" s="1"/>
  <c r="AQ162" i="44" s="1"/>
  <c r="BG152" i="44"/>
  <c r="AA152" i="44" s="1"/>
  <c r="AQ152" i="44" s="1"/>
  <c r="BG199" i="44"/>
  <c r="AA199" i="44" s="1"/>
  <c r="AQ199" i="44" s="1"/>
  <c r="BG63" i="44"/>
  <c r="AA63" i="44" s="1"/>
  <c r="AQ63" i="44" s="1"/>
  <c r="BG80" i="44"/>
  <c r="AA80" i="44" s="1"/>
  <c r="AQ80" i="44" s="1"/>
  <c r="BG91" i="44"/>
  <c r="AA91" i="44" s="1"/>
  <c r="AQ91" i="44" s="1"/>
  <c r="BG112" i="44"/>
  <c r="AA112" i="44" s="1"/>
  <c r="AQ112" i="44" s="1"/>
  <c r="BG177" i="44"/>
  <c r="AA177" i="44" s="1"/>
  <c r="AQ177" i="44" s="1"/>
  <c r="BG206" i="44"/>
  <c r="AA206" i="44" s="1"/>
  <c r="AQ206" i="44" s="1"/>
  <c r="BG170" i="44"/>
  <c r="AA170" i="44" s="1"/>
  <c r="AQ170" i="44" s="1"/>
  <c r="BG35" i="44"/>
  <c r="AA35" i="44" s="1"/>
  <c r="AQ35" i="44" s="1"/>
  <c r="BG157" i="44"/>
  <c r="AA157" i="44" s="1"/>
  <c r="AQ157" i="44" s="1"/>
  <c r="BG208" i="44"/>
  <c r="AA208" i="44" s="1"/>
  <c r="AQ208" i="44" s="1"/>
  <c r="BG136" i="44"/>
  <c r="AA136" i="44" s="1"/>
  <c r="AQ136" i="44" s="1"/>
  <c r="BG140" i="44"/>
  <c r="AA140" i="44" s="1"/>
  <c r="AQ140" i="44" s="1"/>
  <c r="BG61" i="44"/>
  <c r="AA61" i="44" s="1"/>
  <c r="AQ61" i="44" s="1"/>
  <c r="BG33" i="44"/>
  <c r="AA33" i="44" s="1"/>
  <c r="AQ33" i="44" s="1"/>
  <c r="BG96" i="44"/>
  <c r="AA96" i="44" s="1"/>
  <c r="AQ96" i="44" s="1"/>
  <c r="BG182" i="44"/>
  <c r="AA182" i="44" s="1"/>
  <c r="AQ182" i="44" s="1"/>
  <c r="BG51" i="44"/>
  <c r="AA51" i="44" s="1"/>
  <c r="AQ51" i="44" s="1"/>
  <c r="BG92" i="44"/>
  <c r="AA92" i="44" s="1"/>
  <c r="AQ92" i="44" s="1"/>
  <c r="BG67" i="44"/>
  <c r="AA67" i="44" s="1"/>
  <c r="AQ67" i="44" s="1"/>
  <c r="BG160" i="44"/>
  <c r="AA160" i="44" s="1"/>
  <c r="AQ160" i="44" s="1"/>
  <c r="BG205" i="44"/>
  <c r="AA205" i="44" s="1"/>
  <c r="AQ205" i="44" s="1"/>
  <c r="BG27" i="44"/>
  <c r="AA27" i="44" s="1"/>
  <c r="AQ27" i="44" s="1"/>
  <c r="BG79" i="44"/>
  <c r="AA79" i="44" s="1"/>
  <c r="AQ79" i="44" s="1"/>
  <c r="BG40" i="44"/>
  <c r="AA40" i="44" s="1"/>
  <c r="AQ40" i="44" s="1"/>
  <c r="BG108" i="44"/>
  <c r="AA108" i="44" s="1"/>
  <c r="AQ108" i="44" s="1"/>
  <c r="BG119" i="44"/>
  <c r="AA119" i="44" s="1"/>
  <c r="AQ119" i="44" s="1"/>
  <c r="BG192" i="44"/>
  <c r="AA192" i="44" s="1"/>
  <c r="AQ192" i="44" s="1"/>
  <c r="BG106" i="44"/>
  <c r="AA106" i="44" s="1"/>
  <c r="AQ106" i="44" s="1"/>
  <c r="BG70" i="44"/>
  <c r="AA70" i="44" s="1"/>
  <c r="AQ70" i="44" s="1"/>
  <c r="BG134" i="44"/>
  <c r="AA134" i="44" s="1"/>
  <c r="AQ134" i="44" s="1"/>
  <c r="BG36" i="44"/>
  <c r="AA36" i="44" s="1"/>
  <c r="AQ36" i="44" s="1"/>
  <c r="BG84" i="44"/>
  <c r="AA84" i="44" s="1"/>
  <c r="AQ84" i="44" s="1"/>
  <c r="BG124" i="44"/>
  <c r="AA124" i="44" s="1"/>
  <c r="AQ124" i="44" s="1"/>
  <c r="BG210" i="44"/>
  <c r="AA210" i="44" s="1"/>
  <c r="AQ210" i="44" s="1"/>
  <c r="BG38" i="44"/>
  <c r="AA38" i="44" s="1"/>
  <c r="AQ38" i="44" s="1"/>
  <c r="BG48" i="44"/>
  <c r="AA48" i="44" s="1"/>
  <c r="AQ48" i="44" s="1"/>
  <c r="BG194" i="44"/>
  <c r="AA194" i="44" s="1"/>
  <c r="AQ194" i="44" s="1"/>
  <c r="BG158" i="44"/>
  <c r="AA158" i="44" s="1"/>
  <c r="AQ158" i="44" s="1"/>
  <c r="BG154" i="44"/>
  <c r="AA154" i="44" s="1"/>
  <c r="AQ154" i="44" s="1"/>
  <c r="BG172" i="44"/>
  <c r="AA172" i="44" s="1"/>
  <c r="AQ172" i="44" s="1"/>
  <c r="BG191" i="44"/>
  <c r="AA191" i="44" s="1"/>
  <c r="AQ191" i="44" s="1"/>
  <c r="BG28" i="44"/>
  <c r="AA28" i="44" s="1"/>
  <c r="AQ28" i="44" s="1"/>
  <c r="BG34" i="44"/>
  <c r="AA34" i="44" s="1"/>
  <c r="AQ34" i="44" s="1"/>
  <c r="BG85" i="44"/>
  <c r="AA85" i="44" s="1"/>
  <c r="AQ85" i="44" s="1"/>
  <c r="BG95" i="44"/>
  <c r="AA95" i="44" s="1"/>
  <c r="AQ95" i="44" s="1"/>
  <c r="BG69" i="44"/>
  <c r="AA69" i="44" s="1"/>
  <c r="AQ69" i="44" s="1"/>
  <c r="BG180" i="44"/>
  <c r="AA180" i="44" s="1"/>
  <c r="AQ180" i="44" s="1"/>
  <c r="BG58" i="44"/>
  <c r="AA58" i="44" s="1"/>
  <c r="AQ58" i="44" s="1"/>
  <c r="BG175" i="44"/>
  <c r="AA175" i="44" s="1"/>
  <c r="AQ175" i="44" s="1"/>
  <c r="BG181" i="44"/>
  <c r="AA181" i="44" s="1"/>
  <c r="AQ181" i="44" s="1"/>
  <c r="BG133" i="44"/>
  <c r="AA133" i="44" s="1"/>
  <c r="AQ133" i="44" s="1"/>
  <c r="BG190" i="44"/>
  <c r="AA190" i="44" s="1"/>
  <c r="AQ190" i="44" s="1"/>
  <c r="BG135" i="44"/>
  <c r="AA135" i="44" s="1"/>
  <c r="AQ135" i="44" s="1"/>
  <c r="BG200" i="44"/>
  <c r="AA200" i="44" s="1"/>
  <c r="AQ200" i="44" s="1"/>
  <c r="BG73" i="44"/>
  <c r="AA73" i="44" s="1"/>
  <c r="AQ73" i="44" s="1"/>
  <c r="BG129" i="44"/>
  <c r="AA129" i="44" s="1"/>
  <c r="AQ129" i="44" s="1"/>
  <c r="BG107" i="44"/>
  <c r="AA107" i="44" s="1"/>
  <c r="AQ107" i="44" s="1"/>
  <c r="BG150" i="44"/>
  <c r="AA150" i="44" s="1"/>
  <c r="AQ150" i="44" s="1"/>
  <c r="BG46" i="44"/>
  <c r="AA46" i="44" s="1"/>
  <c r="AQ46" i="44" s="1"/>
  <c r="BG126" i="44"/>
  <c r="AA126" i="44" s="1"/>
  <c r="AQ126" i="44" s="1"/>
  <c r="BG74" i="44"/>
  <c r="AA74" i="44" s="1"/>
  <c r="AQ74" i="44" s="1"/>
  <c r="BG164" i="44"/>
  <c r="AA164" i="44" s="1"/>
  <c r="AQ164" i="44" s="1"/>
  <c r="BG128" i="44"/>
  <c r="AA128" i="44" s="1"/>
  <c r="AQ128" i="44" s="1"/>
  <c r="BG90" i="44"/>
  <c r="AA90" i="44" s="1"/>
  <c r="AQ90" i="44" s="1"/>
  <c r="BG144" i="44"/>
  <c r="AA144" i="44" s="1"/>
  <c r="AQ144" i="44" s="1"/>
  <c r="BG83" i="44"/>
  <c r="AA83" i="44" s="1"/>
  <c r="AQ83" i="44" s="1"/>
  <c r="BG167" i="44"/>
  <c r="AA167" i="44" s="1"/>
  <c r="AQ167" i="44" s="1"/>
  <c r="BG62" i="44"/>
  <c r="AA62" i="44" s="1"/>
  <c r="AQ62" i="44" s="1"/>
  <c r="BG72" i="44"/>
  <c r="AA72" i="44" s="1"/>
  <c r="AQ72" i="44" s="1"/>
  <c r="BG185" i="44"/>
  <c r="AA185" i="44" s="1"/>
  <c r="AQ185" i="44" s="1"/>
  <c r="BG189" i="44"/>
  <c r="AA189" i="44" s="1"/>
  <c r="AQ189" i="44" s="1"/>
  <c r="BG81" i="44"/>
  <c r="AA81" i="44" s="1"/>
  <c r="AQ81" i="44" s="1"/>
  <c r="BG37" i="44"/>
  <c r="AA37" i="44" s="1"/>
  <c r="AQ37" i="44" s="1"/>
  <c r="BG98" i="44"/>
  <c r="AA98" i="44" s="1"/>
  <c r="AQ98" i="44" s="1"/>
  <c r="BG183" i="44"/>
  <c r="AA183" i="44" s="1"/>
  <c r="AQ183" i="44" s="1"/>
  <c r="BG65" i="44"/>
  <c r="AA65" i="44" s="1"/>
  <c r="AQ65" i="44" s="1"/>
  <c r="BG146" i="44"/>
  <c r="AA146" i="44" s="1"/>
  <c r="AQ146" i="44" s="1"/>
  <c r="BG169" i="44"/>
  <c r="AA169" i="44" s="1"/>
  <c r="AQ169" i="44" s="1"/>
  <c r="BG202" i="44"/>
  <c r="AA202" i="44" s="1"/>
  <c r="AQ202" i="44" s="1"/>
  <c r="BG47" i="44"/>
  <c r="AA47" i="44" s="1"/>
  <c r="AQ47" i="44" s="1"/>
  <c r="BG151" i="44"/>
  <c r="AA151" i="44" s="1"/>
  <c r="AQ151" i="44" s="1"/>
  <c r="BG116" i="44"/>
  <c r="AA116" i="44" s="1"/>
  <c r="AQ116" i="44" s="1"/>
  <c r="BG121" i="44"/>
  <c r="AA121" i="44" s="1"/>
  <c r="AQ121" i="44" s="1"/>
  <c r="BG59" i="44"/>
  <c r="AA59" i="44" s="1"/>
  <c r="AQ59" i="44" s="1"/>
  <c r="BG82" i="44"/>
  <c r="AA82" i="44" s="1"/>
  <c r="AQ82" i="44" s="1"/>
  <c r="BG139" i="44"/>
  <c r="AA139" i="44" s="1"/>
  <c r="AQ139" i="44" s="1"/>
  <c r="BG68" i="44"/>
  <c r="AA68" i="44" s="1"/>
  <c r="AQ68" i="44" s="1"/>
  <c r="BG55" i="44"/>
  <c r="AA55" i="44" s="1"/>
  <c r="AQ55" i="44" s="1"/>
  <c r="BG75" i="44"/>
  <c r="AA75" i="44" s="1"/>
  <c r="AQ75" i="44" s="1"/>
  <c r="BG102" i="44"/>
  <c r="AA102" i="44" s="1"/>
  <c r="AQ102" i="44" s="1"/>
  <c r="BG45" i="44"/>
  <c r="AA45" i="44" s="1"/>
  <c r="AQ45" i="44" s="1"/>
  <c r="BG209" i="44"/>
  <c r="AA209" i="44" s="1"/>
  <c r="AQ209" i="44" s="1"/>
  <c r="BG110" i="44"/>
  <c r="AA110" i="44" s="1"/>
  <c r="AQ110" i="44" s="1"/>
  <c r="BG213" i="44"/>
  <c r="AA213" i="44" s="1"/>
  <c r="AQ213" i="44" s="1"/>
  <c r="BG153" i="44"/>
  <c r="AA153" i="44" s="1"/>
  <c r="AQ153" i="44" s="1"/>
  <c r="BG125" i="44"/>
  <c r="AA125" i="44" s="1"/>
  <c r="AQ125" i="44" s="1"/>
  <c r="BG50" i="44"/>
  <c r="AA50" i="44" s="1"/>
  <c r="AQ50" i="44" s="1"/>
  <c r="BG201" i="44"/>
  <c r="AA201" i="44" s="1"/>
  <c r="AQ201" i="44" s="1"/>
  <c r="BG64" i="44"/>
  <c r="AA64" i="44" s="1"/>
  <c r="AQ64" i="44" s="1"/>
  <c r="BG178" i="44"/>
  <c r="AA178" i="44" s="1"/>
  <c r="AQ178" i="44" s="1"/>
  <c r="BG44" i="44"/>
  <c r="AA44" i="44" s="1"/>
  <c r="AQ44" i="44" s="1"/>
  <c r="BG109" i="44"/>
  <c r="AA109" i="44" s="1"/>
  <c r="AQ109" i="44" s="1"/>
  <c r="BG197" i="44"/>
  <c r="AA197" i="44" s="1"/>
  <c r="AQ197" i="44" s="1"/>
  <c r="BG101" i="44"/>
  <c r="AA101" i="44" s="1"/>
  <c r="AQ101" i="44" s="1"/>
  <c r="BG203" i="44"/>
  <c r="AA203" i="44" s="1"/>
  <c r="AQ203" i="44" s="1"/>
  <c r="BG130" i="44"/>
  <c r="AA130" i="44" s="1"/>
  <c r="AQ130" i="44" s="1"/>
  <c r="BG86" i="44"/>
  <c r="AA86" i="44" s="1"/>
  <c r="AQ86" i="44" s="1"/>
  <c r="BG147" i="44"/>
  <c r="AA147" i="44" s="1"/>
  <c r="AQ147" i="44" s="1"/>
  <c r="BG148" i="44"/>
  <c r="AA148" i="44" s="1"/>
  <c r="AQ148" i="44" s="1"/>
  <c r="BG176" i="44"/>
  <c r="AA176" i="44" s="1"/>
  <c r="AQ176" i="44" s="1"/>
  <c r="BG89" i="44"/>
  <c r="AA89" i="44" s="1"/>
  <c r="AQ89" i="44" s="1"/>
  <c r="BG132" i="44"/>
  <c r="AA132" i="44" s="1"/>
  <c r="AQ132" i="44" s="1"/>
  <c r="BG137" i="44"/>
  <c r="AA137" i="44" s="1"/>
  <c r="AQ137" i="44" s="1"/>
  <c r="BG218" i="44"/>
  <c r="AA218" i="44" s="1"/>
  <c r="AQ218" i="44" s="1"/>
  <c r="BE207" i="44"/>
  <c r="Y207" i="44" s="1"/>
  <c r="AO207" i="44" s="1"/>
  <c r="BE106" i="44"/>
  <c r="Y106" i="44" s="1"/>
  <c r="AO106" i="44" s="1"/>
  <c r="BE126" i="44"/>
  <c r="Y126" i="44" s="1"/>
  <c r="AO126" i="44" s="1"/>
  <c r="BE59" i="44"/>
  <c r="Y59" i="44" s="1"/>
  <c r="AO59" i="44" s="1"/>
  <c r="BE152" i="44"/>
  <c r="Y152" i="44" s="1"/>
  <c r="AO152" i="44" s="1"/>
  <c r="BE139" i="44"/>
  <c r="Y139" i="44" s="1"/>
  <c r="AO139" i="44" s="1"/>
  <c r="BE111" i="44"/>
  <c r="Y111" i="44" s="1"/>
  <c r="AO111" i="44" s="1"/>
  <c r="BE211" i="44"/>
  <c r="Y211" i="44" s="1"/>
  <c r="AO211" i="44" s="1"/>
  <c r="BE179" i="44"/>
  <c r="Y179" i="44" s="1"/>
  <c r="AO179" i="44" s="1"/>
  <c r="BE164" i="44"/>
  <c r="Y164" i="44" s="1"/>
  <c r="AO164" i="44" s="1"/>
  <c r="BE95" i="44"/>
  <c r="Y95" i="44" s="1"/>
  <c r="AO95" i="44" s="1"/>
  <c r="BE194" i="44"/>
  <c r="Y194" i="44" s="1"/>
  <c r="AO194" i="44" s="1"/>
  <c r="BE42" i="44"/>
  <c r="Y42" i="44" s="1"/>
  <c r="AO42" i="44" s="1"/>
  <c r="BE174" i="44"/>
  <c r="Y174" i="44" s="1"/>
  <c r="AO174" i="44" s="1"/>
  <c r="BE74" i="44"/>
  <c r="Y74" i="44" s="1"/>
  <c r="AO74" i="44" s="1"/>
  <c r="BE188" i="44"/>
  <c r="Y188" i="44" s="1"/>
  <c r="AO188" i="44" s="1"/>
  <c r="BE163" i="44"/>
  <c r="Y163" i="44" s="1"/>
  <c r="AO163" i="44" s="1"/>
  <c r="BE170" i="44"/>
  <c r="Y170" i="44" s="1"/>
  <c r="AO170" i="44" s="1"/>
  <c r="BE91" i="44"/>
  <c r="Y91" i="44" s="1"/>
  <c r="AO91" i="44" s="1"/>
  <c r="BE52" i="44"/>
  <c r="Y52" i="44" s="1"/>
  <c r="AO52" i="44" s="1"/>
  <c r="BE202" i="44"/>
  <c r="Y202" i="44" s="1"/>
  <c r="AO202" i="44" s="1"/>
  <c r="BE112" i="44"/>
  <c r="Y112" i="44" s="1"/>
  <c r="AO112" i="44" s="1"/>
  <c r="BE34" i="44"/>
  <c r="Y34" i="44" s="1"/>
  <c r="AO34" i="44" s="1"/>
  <c r="BE176" i="44"/>
  <c r="Y176" i="44" s="1"/>
  <c r="AO176" i="44" s="1"/>
  <c r="BE208" i="44"/>
  <c r="Y208" i="44" s="1"/>
  <c r="AO208" i="44" s="1"/>
  <c r="BE54" i="44"/>
  <c r="Y54" i="44" s="1"/>
  <c r="AO54" i="44" s="1"/>
  <c r="BE45" i="44"/>
  <c r="Y45" i="44" s="1"/>
  <c r="AO45" i="44" s="1"/>
  <c r="BE47" i="44"/>
  <c r="Y47" i="44" s="1"/>
  <c r="AO47" i="44" s="1"/>
  <c r="BE97" i="44"/>
  <c r="Y97" i="44" s="1"/>
  <c r="AO97" i="44" s="1"/>
  <c r="BE113" i="44"/>
  <c r="Y113" i="44" s="1"/>
  <c r="AO113" i="44" s="1"/>
  <c r="BE83" i="44"/>
  <c r="Y83" i="44" s="1"/>
  <c r="AO83" i="44" s="1"/>
  <c r="BE217" i="44"/>
  <c r="Y217" i="44" s="1"/>
  <c r="AO217" i="44" s="1"/>
  <c r="BE78" i="44"/>
  <c r="Y78" i="44" s="1"/>
  <c r="AO78" i="44" s="1"/>
  <c r="BE147" i="44"/>
  <c r="Y147" i="44" s="1"/>
  <c r="AO147" i="44" s="1"/>
  <c r="BE177" i="44"/>
  <c r="Y177" i="44" s="1"/>
  <c r="AO177" i="44" s="1"/>
  <c r="BE36" i="44"/>
  <c r="Y36" i="44" s="1"/>
  <c r="AO36" i="44" s="1"/>
  <c r="BE44" i="44"/>
  <c r="Y44" i="44" s="1"/>
  <c r="AO44" i="44" s="1"/>
  <c r="BE169" i="44"/>
  <c r="Y169" i="44" s="1"/>
  <c r="AO169" i="44" s="1"/>
  <c r="BE141" i="44"/>
  <c r="Y141" i="44" s="1"/>
  <c r="AO141" i="44" s="1"/>
  <c r="BE51" i="44"/>
  <c r="Y51" i="44" s="1"/>
  <c r="AO51" i="44" s="1"/>
  <c r="BE56" i="44"/>
  <c r="Y56" i="44" s="1"/>
  <c r="AO56" i="44" s="1"/>
  <c r="BE114" i="44"/>
  <c r="Y114" i="44" s="1"/>
  <c r="AO114" i="44" s="1"/>
  <c r="BE138" i="44"/>
  <c r="Y138" i="44" s="1"/>
  <c r="AO138" i="44" s="1"/>
  <c r="BE215" i="44"/>
  <c r="Y215" i="44" s="1"/>
  <c r="AO215" i="44" s="1"/>
  <c r="BE166" i="44"/>
  <c r="Y166" i="44" s="1"/>
  <c r="AO166" i="44" s="1"/>
  <c r="BE39" i="44"/>
  <c r="Y39" i="44" s="1"/>
  <c r="AO39" i="44" s="1"/>
  <c r="BE140" i="44"/>
  <c r="Y140" i="44" s="1"/>
  <c r="AO140" i="44" s="1"/>
  <c r="BE80" i="44"/>
  <c r="Y80" i="44" s="1"/>
  <c r="AO80" i="44" s="1"/>
  <c r="BE30" i="44"/>
  <c r="Y30" i="44" s="1"/>
  <c r="AO30" i="44" s="1"/>
  <c r="BE53" i="44"/>
  <c r="Y53" i="44" s="1"/>
  <c r="AO53" i="44" s="1"/>
  <c r="BE31" i="44"/>
  <c r="Y31" i="44" s="1"/>
  <c r="AO31" i="44" s="1"/>
  <c r="BE199" i="44"/>
  <c r="Y199" i="44" s="1"/>
  <c r="AO199" i="44" s="1"/>
  <c r="BE203" i="44"/>
  <c r="Y203" i="44" s="1"/>
  <c r="AO203" i="44" s="1"/>
  <c r="BE173" i="44"/>
  <c r="Y173" i="44" s="1"/>
  <c r="AO173" i="44" s="1"/>
  <c r="BE70" i="44"/>
  <c r="Y70" i="44" s="1"/>
  <c r="AO70" i="44" s="1"/>
  <c r="BE65" i="44"/>
  <c r="Y65" i="44" s="1"/>
  <c r="AO65" i="44" s="1"/>
  <c r="BE135" i="44"/>
  <c r="Y135" i="44" s="1"/>
  <c r="AO135" i="44" s="1"/>
  <c r="BE64" i="44"/>
  <c r="Y64" i="44" s="1"/>
  <c r="AO64" i="44" s="1"/>
  <c r="BE90" i="44"/>
  <c r="Y90" i="44" s="1"/>
  <c r="AO90" i="44" s="1"/>
  <c r="BE185" i="44"/>
  <c r="Y185" i="44" s="1"/>
  <c r="AO185" i="44" s="1"/>
  <c r="BE55" i="44"/>
  <c r="Y55" i="44" s="1"/>
  <c r="AO55" i="44" s="1"/>
  <c r="BE144" i="44"/>
  <c r="Y144" i="44" s="1"/>
  <c r="AO144" i="44" s="1"/>
  <c r="BE155" i="44"/>
  <c r="Y155" i="44" s="1"/>
  <c r="AO155" i="44" s="1"/>
  <c r="BE120" i="44"/>
  <c r="Y120" i="44" s="1"/>
  <c r="AO120" i="44" s="1"/>
  <c r="BE76" i="44"/>
  <c r="Y76" i="44" s="1"/>
  <c r="AO76" i="44" s="1"/>
  <c r="BE178" i="44"/>
  <c r="Y178" i="44" s="1"/>
  <c r="AO178" i="44" s="1"/>
  <c r="BE79" i="44"/>
  <c r="Y79" i="44" s="1"/>
  <c r="AO79" i="44" s="1"/>
  <c r="BE145" i="44"/>
  <c r="Y145" i="44" s="1"/>
  <c r="AO145" i="44" s="1"/>
  <c r="BE37" i="44"/>
  <c r="Y37" i="44" s="1"/>
  <c r="AO37" i="44" s="1"/>
  <c r="BE128" i="44"/>
  <c r="Y128" i="44" s="1"/>
  <c r="AO128" i="44" s="1"/>
  <c r="BE103" i="44"/>
  <c r="Y103" i="44" s="1"/>
  <c r="AO103" i="44" s="1"/>
  <c r="BE204" i="44"/>
  <c r="Y204" i="44" s="1"/>
  <c r="AO204" i="44" s="1"/>
  <c r="BE200" i="44"/>
  <c r="Y200" i="44" s="1"/>
  <c r="AO200" i="44" s="1"/>
  <c r="BE216" i="44"/>
  <c r="Y216" i="44" s="1"/>
  <c r="AO216" i="44" s="1"/>
  <c r="BE192" i="44"/>
  <c r="Y192" i="44" s="1"/>
  <c r="AO192" i="44" s="1"/>
  <c r="BE58" i="44"/>
  <c r="Y58" i="44" s="1"/>
  <c r="AO58" i="44" s="1"/>
  <c r="BE105" i="44"/>
  <c r="Y105" i="44" s="1"/>
  <c r="AO105" i="44" s="1"/>
  <c r="BE136" i="44"/>
  <c r="Y136" i="44" s="1"/>
  <c r="AO136" i="44" s="1"/>
  <c r="BE129" i="44"/>
  <c r="Y129" i="44" s="1"/>
  <c r="AO129" i="44" s="1"/>
  <c r="BE201" i="44"/>
  <c r="Y201" i="44" s="1"/>
  <c r="AO201" i="44" s="1"/>
  <c r="BE168" i="44"/>
  <c r="Y168" i="44" s="1"/>
  <c r="AO168" i="44" s="1"/>
  <c r="BE162" i="44"/>
  <c r="Y162" i="44" s="1"/>
  <c r="AO162" i="44" s="1"/>
  <c r="BE156" i="44"/>
  <c r="Y156" i="44" s="1"/>
  <c r="AO156" i="44" s="1"/>
  <c r="BE108" i="44"/>
  <c r="Y108" i="44" s="1"/>
  <c r="AO108" i="44" s="1"/>
  <c r="BE89" i="44"/>
  <c r="Y89" i="44" s="1"/>
  <c r="AO89" i="44" s="1"/>
  <c r="BE87" i="44"/>
  <c r="Y87" i="44" s="1"/>
  <c r="AO87" i="44" s="1"/>
  <c r="BE57" i="44"/>
  <c r="Y57" i="44" s="1"/>
  <c r="AO57" i="44" s="1"/>
  <c r="BE149" i="44"/>
  <c r="Y149" i="44" s="1"/>
  <c r="AO149" i="44" s="1"/>
  <c r="BE48" i="44"/>
  <c r="Y48" i="44" s="1"/>
  <c r="AO48" i="44" s="1"/>
  <c r="BE157" i="44"/>
  <c r="Y157" i="44" s="1"/>
  <c r="AO157" i="44" s="1"/>
  <c r="BE109" i="44"/>
  <c r="Y109" i="44" s="1"/>
  <c r="AO109" i="44" s="1"/>
  <c r="BE85" i="44"/>
  <c r="Y85" i="44" s="1"/>
  <c r="AO85" i="44" s="1"/>
  <c r="BE104" i="44"/>
  <c r="Y104" i="44" s="1"/>
  <c r="AO104" i="44" s="1"/>
  <c r="BE27" i="44"/>
  <c r="Y27" i="44" s="1"/>
  <c r="AO27" i="44" s="1"/>
  <c r="BE205" i="44"/>
  <c r="Y205" i="44" s="1"/>
  <c r="AO205" i="44" s="1"/>
  <c r="BE98" i="44"/>
  <c r="Y98" i="44" s="1"/>
  <c r="AO98" i="44" s="1"/>
  <c r="BE40" i="44"/>
  <c r="Y40" i="44" s="1"/>
  <c r="AO40" i="44" s="1"/>
  <c r="BE38" i="44"/>
  <c r="Y38" i="44" s="1"/>
  <c r="AO38" i="44" s="1"/>
  <c r="BE146" i="44"/>
  <c r="Y146" i="44" s="1"/>
  <c r="AO146" i="44" s="1"/>
  <c r="BE132" i="44"/>
  <c r="Y132" i="44" s="1"/>
  <c r="AO132" i="44" s="1"/>
  <c r="BE165" i="44"/>
  <c r="Y165" i="44" s="1"/>
  <c r="AO165" i="44" s="1"/>
  <c r="BE197" i="44"/>
  <c r="Y197" i="44" s="1"/>
  <c r="AO197" i="44" s="1"/>
  <c r="BE69" i="44"/>
  <c r="Y69" i="44" s="1"/>
  <c r="AO69" i="44" s="1"/>
  <c r="BE175" i="44"/>
  <c r="Y175" i="44" s="1"/>
  <c r="AO175" i="44" s="1"/>
  <c r="BE151" i="44"/>
  <c r="Y151" i="44" s="1"/>
  <c r="AO151" i="44" s="1"/>
  <c r="BE41" i="44"/>
  <c r="Y41" i="44" s="1"/>
  <c r="AO41" i="44" s="1"/>
  <c r="BE187" i="44"/>
  <c r="Y187" i="44" s="1"/>
  <c r="AO187" i="44" s="1"/>
  <c r="BE46" i="44"/>
  <c r="Y46" i="44" s="1"/>
  <c r="AO46" i="44" s="1"/>
  <c r="BE119" i="44"/>
  <c r="Y119" i="44" s="1"/>
  <c r="AO119" i="44" s="1"/>
  <c r="BE117" i="44"/>
  <c r="Y117" i="44" s="1"/>
  <c r="AO117" i="44" s="1"/>
  <c r="BE43" i="44"/>
  <c r="Y43" i="44" s="1"/>
  <c r="AO43" i="44" s="1"/>
  <c r="BE125" i="44"/>
  <c r="Y125" i="44" s="1"/>
  <c r="AO125" i="44" s="1"/>
  <c r="BE99" i="44"/>
  <c r="Y99" i="44" s="1"/>
  <c r="AO99" i="44" s="1"/>
  <c r="BE94" i="44"/>
  <c r="Y94" i="44" s="1"/>
  <c r="AO94" i="44" s="1"/>
  <c r="BE160" i="44"/>
  <c r="Y160" i="44" s="1"/>
  <c r="AO160" i="44" s="1"/>
  <c r="BE110" i="44"/>
  <c r="Y110" i="44" s="1"/>
  <c r="AO110" i="44" s="1"/>
  <c r="BE88" i="44"/>
  <c r="Y88" i="44" s="1"/>
  <c r="AO88" i="44" s="1"/>
  <c r="BE101" i="44"/>
  <c r="Y101" i="44" s="1"/>
  <c r="AO101" i="44" s="1"/>
  <c r="BE198" i="44"/>
  <c r="Y198" i="44" s="1"/>
  <c r="AO198" i="44" s="1"/>
  <c r="BE67" i="44"/>
  <c r="Y67" i="44" s="1"/>
  <c r="AO67" i="44" s="1"/>
  <c r="BE195" i="44"/>
  <c r="Y195" i="44" s="1"/>
  <c r="AO195" i="44" s="1"/>
  <c r="BE214" i="44"/>
  <c r="Y214" i="44" s="1"/>
  <c r="AO214" i="44" s="1"/>
  <c r="BE213" i="44"/>
  <c r="Y213" i="44" s="1"/>
  <c r="AO213" i="44" s="1"/>
  <c r="BE29" i="44"/>
  <c r="Y29" i="44" s="1"/>
  <c r="AO29" i="44" s="1"/>
  <c r="BE154" i="44"/>
  <c r="Y154" i="44" s="1"/>
  <c r="AO154" i="44" s="1"/>
  <c r="BE96" i="44"/>
  <c r="Y96" i="44" s="1"/>
  <c r="AO96" i="44" s="1"/>
  <c r="BE32" i="44"/>
  <c r="Y32" i="44" s="1"/>
  <c r="AO32" i="44" s="1"/>
  <c r="BE206" i="44"/>
  <c r="Y206" i="44" s="1"/>
  <c r="AO206" i="44" s="1"/>
  <c r="BE121" i="44"/>
  <c r="Y121" i="44" s="1"/>
  <c r="AO121" i="44" s="1"/>
  <c r="BE196" i="44"/>
  <c r="Y196" i="44" s="1"/>
  <c r="AO196" i="44" s="1"/>
  <c r="BE184" i="44"/>
  <c r="Y184" i="44" s="1"/>
  <c r="AO184" i="44" s="1"/>
  <c r="BE130" i="44"/>
  <c r="Y130" i="44" s="1"/>
  <c r="AO130" i="44" s="1"/>
  <c r="BE131" i="44"/>
  <c r="Y131" i="44" s="1"/>
  <c r="AO131" i="44" s="1"/>
  <c r="BE137" i="44"/>
  <c r="Y137" i="44" s="1"/>
  <c r="AO137" i="44" s="1"/>
  <c r="BE107" i="44"/>
  <c r="Y107" i="44" s="1"/>
  <c r="AO107" i="44" s="1"/>
  <c r="BE191" i="44"/>
  <c r="Y191" i="44" s="1"/>
  <c r="AO191" i="44" s="1"/>
  <c r="BE63" i="44"/>
  <c r="Y63" i="44" s="1"/>
  <c r="AO63" i="44" s="1"/>
  <c r="BE148" i="44"/>
  <c r="Y148" i="44" s="1"/>
  <c r="AO148" i="44" s="1"/>
  <c r="BE210" i="44"/>
  <c r="Y210" i="44" s="1"/>
  <c r="AO210" i="44" s="1"/>
  <c r="BE93" i="44"/>
  <c r="Y93" i="44" s="1"/>
  <c r="AO93" i="44" s="1"/>
  <c r="BE100" i="44"/>
  <c r="Y100" i="44" s="1"/>
  <c r="AO100" i="44" s="1"/>
  <c r="BE161" i="44"/>
  <c r="Y161" i="44" s="1"/>
  <c r="AO161" i="44" s="1"/>
  <c r="BE124" i="44"/>
  <c r="Y124" i="44" s="1"/>
  <c r="AO124" i="44" s="1"/>
  <c r="BE86" i="44"/>
  <c r="Y86" i="44" s="1"/>
  <c r="AO86" i="44" s="1"/>
  <c r="BE102" i="44"/>
  <c r="Y102" i="44" s="1"/>
  <c r="AO102" i="44" s="1"/>
  <c r="BE116" i="44"/>
  <c r="Y116" i="44" s="1"/>
  <c r="AO116" i="44" s="1"/>
  <c r="BE186" i="44"/>
  <c r="Y186" i="44" s="1"/>
  <c r="AO186" i="44" s="1"/>
  <c r="BD117" i="44"/>
  <c r="X117" i="44" s="1"/>
  <c r="AN117" i="44" s="1"/>
  <c r="BD166" i="44"/>
  <c r="X166" i="44" s="1"/>
  <c r="AN166" i="44" s="1"/>
  <c r="BD111" i="44"/>
  <c r="X111" i="44" s="1"/>
  <c r="AN111" i="44" s="1"/>
  <c r="BD179" i="44"/>
  <c r="X179" i="44" s="1"/>
  <c r="AN179" i="44" s="1"/>
  <c r="BD127" i="44"/>
  <c r="X127" i="44" s="1"/>
  <c r="AN127" i="44" s="1"/>
  <c r="BD91" i="44"/>
  <c r="X91" i="44" s="1"/>
  <c r="AN91" i="44" s="1"/>
  <c r="BD54" i="44"/>
  <c r="X54" i="44" s="1"/>
  <c r="AN54" i="44" s="1"/>
  <c r="BD151" i="44"/>
  <c r="X151" i="44" s="1"/>
  <c r="AN151" i="44" s="1"/>
  <c r="BB66" i="44"/>
  <c r="V66" i="44" s="1"/>
  <c r="AL66" i="44" s="1"/>
  <c r="BB117" i="44"/>
  <c r="V117" i="44" s="1"/>
  <c r="AL117" i="44" s="1"/>
  <c r="BB70" i="44"/>
  <c r="V70" i="44" s="1"/>
  <c r="AL70" i="44" s="1"/>
  <c r="BB131" i="44"/>
  <c r="V131" i="44" s="1"/>
  <c r="AL131" i="44" s="1"/>
  <c r="BB59" i="44"/>
  <c r="V59" i="44" s="1"/>
  <c r="AL59" i="44" s="1"/>
  <c r="BB189" i="44"/>
  <c r="V189" i="44" s="1"/>
  <c r="AL189" i="44" s="1"/>
  <c r="BB57" i="44"/>
  <c r="V57" i="44" s="1"/>
  <c r="AL57" i="44" s="1"/>
  <c r="BB169" i="44"/>
  <c r="V169" i="44" s="1"/>
  <c r="AL169" i="44" s="1"/>
  <c r="BB79" i="44"/>
  <c r="V79" i="44" s="1"/>
  <c r="AL79" i="44" s="1"/>
  <c r="BB111" i="44"/>
  <c r="V111" i="44" s="1"/>
  <c r="AL111" i="44" s="1"/>
  <c r="BB113" i="44"/>
  <c r="V113" i="44" s="1"/>
  <c r="AL113" i="44" s="1"/>
  <c r="BB145" i="44"/>
  <c r="V145" i="44" s="1"/>
  <c r="AL145" i="44" s="1"/>
  <c r="BD145" i="44"/>
  <c r="X145" i="44" s="1"/>
  <c r="AN145" i="44" s="1"/>
  <c r="BD148" i="44"/>
  <c r="X148" i="44" s="1"/>
  <c r="AN148" i="44" s="1"/>
  <c r="BD195" i="44"/>
  <c r="X195" i="44" s="1"/>
  <c r="AN195" i="44" s="1"/>
  <c r="BD43" i="44"/>
  <c r="X43" i="44" s="1"/>
  <c r="AN43" i="44" s="1"/>
  <c r="BD134" i="44"/>
  <c r="X134" i="44" s="1"/>
  <c r="AN134" i="44" s="1"/>
  <c r="BD204" i="44"/>
  <c r="X204" i="44" s="1"/>
  <c r="AN204" i="44" s="1"/>
  <c r="BD171" i="44"/>
  <c r="X171" i="44" s="1"/>
  <c r="AN171" i="44" s="1"/>
  <c r="BD74" i="44"/>
  <c r="X74" i="44" s="1"/>
  <c r="AN74" i="44" s="1"/>
  <c r="BB56" i="44"/>
  <c r="V56" i="44" s="1"/>
  <c r="AL56" i="44" s="1"/>
  <c r="BB122" i="44"/>
  <c r="V122" i="44" s="1"/>
  <c r="AL122" i="44" s="1"/>
  <c r="BB180" i="44"/>
  <c r="V180" i="44" s="1"/>
  <c r="AL180" i="44" s="1"/>
  <c r="BB90" i="44"/>
  <c r="V90" i="44" s="1"/>
  <c r="AL90" i="44" s="1"/>
  <c r="BB152" i="44"/>
  <c r="V152" i="44" s="1"/>
  <c r="AL152" i="44" s="1"/>
  <c r="BB188" i="44"/>
  <c r="V188" i="44" s="1"/>
  <c r="AL188" i="44" s="1"/>
  <c r="BB54" i="44"/>
  <c r="V54" i="44" s="1"/>
  <c r="AL54" i="44" s="1"/>
  <c r="BB165" i="44"/>
  <c r="V165" i="44" s="1"/>
  <c r="AL165" i="44" s="1"/>
  <c r="BB212" i="44"/>
  <c r="V212" i="44" s="1"/>
  <c r="AL212" i="44" s="1"/>
  <c r="BB108" i="44"/>
  <c r="V108" i="44" s="1"/>
  <c r="AL108" i="44" s="1"/>
  <c r="BB133" i="44"/>
  <c r="V133" i="44" s="1"/>
  <c r="AL133" i="44" s="1"/>
  <c r="BB27" i="44"/>
  <c r="V27" i="44" s="1"/>
  <c r="AL27" i="44" s="1"/>
  <c r="BD196" i="44"/>
  <c r="X196" i="44" s="1"/>
  <c r="AN196" i="44" s="1"/>
  <c r="BD47" i="44"/>
  <c r="X47" i="44" s="1"/>
  <c r="AN47" i="44" s="1"/>
  <c r="BD33" i="44"/>
  <c r="X33" i="44" s="1"/>
  <c r="AN33" i="44" s="1"/>
  <c r="BD89" i="44"/>
  <c r="X89" i="44" s="1"/>
  <c r="AN89" i="44" s="1"/>
  <c r="BD102" i="44"/>
  <c r="X102" i="44" s="1"/>
  <c r="AN102" i="44" s="1"/>
  <c r="BD160" i="44"/>
  <c r="X160" i="44" s="1"/>
  <c r="AN160" i="44" s="1"/>
  <c r="BD34" i="44"/>
  <c r="X34" i="44" s="1"/>
  <c r="AN34" i="44" s="1"/>
  <c r="BD77" i="44"/>
  <c r="X77" i="44" s="1"/>
  <c r="AN77" i="44" s="1"/>
  <c r="BD70" i="44"/>
  <c r="X70" i="44" s="1"/>
  <c r="AN70" i="44" s="1"/>
  <c r="BD101" i="44"/>
  <c r="X101" i="44" s="1"/>
  <c r="AN101" i="44" s="1"/>
  <c r="BD191" i="44"/>
  <c r="X191" i="44" s="1"/>
  <c r="AN191" i="44" s="1"/>
  <c r="BD85" i="44"/>
  <c r="X85" i="44" s="1"/>
  <c r="AN85" i="44" s="1"/>
  <c r="BD180" i="44"/>
  <c r="X180" i="44" s="1"/>
  <c r="AN180" i="44" s="1"/>
  <c r="BD73" i="44"/>
  <c r="X73" i="44" s="1"/>
  <c r="AN73" i="44" s="1"/>
  <c r="BB214" i="44"/>
  <c r="V214" i="44" s="1"/>
  <c r="AL214" i="44" s="1"/>
  <c r="BB104" i="44"/>
  <c r="V104" i="44" s="1"/>
  <c r="AL104" i="44" s="1"/>
  <c r="BB29" i="44"/>
  <c r="V29" i="44" s="1"/>
  <c r="AL29" i="44" s="1"/>
  <c r="BB158" i="44"/>
  <c r="V158" i="44" s="1"/>
  <c r="AL158" i="44" s="1"/>
  <c r="BB87" i="44"/>
  <c r="V87" i="44" s="1"/>
  <c r="AL87" i="44" s="1"/>
  <c r="BB73" i="44"/>
  <c r="V73" i="44" s="1"/>
  <c r="AL73" i="44" s="1"/>
  <c r="BB124" i="44"/>
  <c r="V124" i="44" s="1"/>
  <c r="AL124" i="44" s="1"/>
  <c r="BB203" i="44"/>
  <c r="V203" i="44" s="1"/>
  <c r="AL203" i="44" s="1"/>
  <c r="BB185" i="44"/>
  <c r="V185" i="44" s="1"/>
  <c r="AL185" i="44" s="1"/>
  <c r="BB68" i="44"/>
  <c r="V68" i="44" s="1"/>
  <c r="AL68" i="44" s="1"/>
  <c r="BB77" i="44"/>
  <c r="V77" i="44" s="1"/>
  <c r="AL77" i="44" s="1"/>
  <c r="BB32" i="44"/>
  <c r="V32" i="44" s="1"/>
  <c r="AL32" i="44" s="1"/>
  <c r="BB166" i="44"/>
  <c r="V166" i="44" s="1"/>
  <c r="AL166" i="44" s="1"/>
  <c r="AZ99" i="44"/>
  <c r="T99" i="44" s="1"/>
  <c r="AJ99" i="44" s="1"/>
  <c r="BA216" i="44"/>
  <c r="U216" i="44" s="1"/>
  <c r="AK216" i="44" s="1"/>
  <c r="BA193" i="44"/>
  <c r="U193" i="44" s="1"/>
  <c r="AK193" i="44" s="1"/>
  <c r="BA43" i="44"/>
  <c r="U43" i="44" s="1"/>
  <c r="AK43" i="44" s="1"/>
  <c r="BA150" i="44"/>
  <c r="U150" i="44" s="1"/>
  <c r="AK150" i="44" s="1"/>
  <c r="BA95" i="44"/>
  <c r="U95" i="44" s="1"/>
  <c r="AK95" i="44" s="1"/>
  <c r="BA108" i="44"/>
  <c r="U108" i="44" s="1"/>
  <c r="AK108" i="44" s="1"/>
  <c r="BA57" i="44"/>
  <c r="U57" i="44" s="1"/>
  <c r="AK57" i="44" s="1"/>
  <c r="BA51" i="44"/>
  <c r="U51" i="44" s="1"/>
  <c r="AK51" i="44" s="1"/>
  <c r="BA88" i="44"/>
  <c r="U88" i="44" s="1"/>
  <c r="AK88" i="44" s="1"/>
  <c r="BA117" i="44"/>
  <c r="U117" i="44" s="1"/>
  <c r="AK117" i="44" s="1"/>
  <c r="BA29" i="44"/>
  <c r="U29" i="44" s="1"/>
  <c r="AK29" i="44" s="1"/>
  <c r="BA109" i="44"/>
  <c r="U109" i="44" s="1"/>
  <c r="AK109" i="44" s="1"/>
  <c r="BA31" i="44"/>
  <c r="U31" i="44" s="1"/>
  <c r="AK31" i="44" s="1"/>
  <c r="BA131" i="44"/>
  <c r="U131" i="44" s="1"/>
  <c r="AK131" i="44" s="1"/>
  <c r="BA128" i="44"/>
  <c r="U128" i="44" s="1"/>
  <c r="AK128" i="44" s="1"/>
  <c r="BA203" i="44"/>
  <c r="U203" i="44" s="1"/>
  <c r="AK203" i="44" s="1"/>
  <c r="BA191" i="44"/>
  <c r="U191" i="44" s="1"/>
  <c r="AK191" i="44" s="1"/>
  <c r="BA73" i="44"/>
  <c r="U73" i="44" s="1"/>
  <c r="AK73" i="44" s="1"/>
  <c r="BA122" i="44"/>
  <c r="U122" i="44" s="1"/>
  <c r="AK122" i="44" s="1"/>
  <c r="BA119" i="44"/>
  <c r="U119" i="44" s="1"/>
  <c r="AK119" i="44" s="1"/>
  <c r="BA67" i="44"/>
  <c r="U67" i="44" s="1"/>
  <c r="AK67" i="44" s="1"/>
  <c r="BA70" i="44"/>
  <c r="U70" i="44" s="1"/>
  <c r="AK70" i="44" s="1"/>
  <c r="BA62" i="44"/>
  <c r="U62" i="44" s="1"/>
  <c r="AK62" i="44" s="1"/>
  <c r="BA78" i="44"/>
  <c r="U78" i="44" s="1"/>
  <c r="AK78" i="44" s="1"/>
  <c r="BA176" i="44"/>
  <c r="U176" i="44" s="1"/>
  <c r="AK176" i="44" s="1"/>
  <c r="BA154" i="44"/>
  <c r="U154" i="44" s="1"/>
  <c r="AK154" i="44" s="1"/>
  <c r="BA186" i="44"/>
  <c r="U186" i="44" s="1"/>
  <c r="AK186" i="44" s="1"/>
  <c r="BA204" i="44"/>
  <c r="U204" i="44" s="1"/>
  <c r="AK204" i="44" s="1"/>
  <c r="BA140" i="44"/>
  <c r="U140" i="44" s="1"/>
  <c r="AK140" i="44" s="1"/>
  <c r="BA130" i="44"/>
  <c r="U130" i="44" s="1"/>
  <c r="AK130" i="44" s="1"/>
  <c r="BA212" i="44"/>
  <c r="U212" i="44" s="1"/>
  <c r="AK212" i="44" s="1"/>
  <c r="BA213" i="44"/>
  <c r="U213" i="44" s="1"/>
  <c r="AK213" i="44" s="1"/>
  <c r="BA56" i="44"/>
  <c r="U56" i="44" s="1"/>
  <c r="AK56" i="44" s="1"/>
  <c r="BA138" i="44"/>
  <c r="U138" i="44" s="1"/>
  <c r="AK138" i="44" s="1"/>
  <c r="BA184" i="44"/>
  <c r="U184" i="44" s="1"/>
  <c r="AK184" i="44" s="1"/>
  <c r="BA55" i="44"/>
  <c r="U55" i="44" s="1"/>
  <c r="AK55" i="44" s="1"/>
  <c r="BA113" i="44"/>
  <c r="U113" i="44" s="1"/>
  <c r="AK113" i="44" s="1"/>
  <c r="BA40" i="44"/>
  <c r="U40" i="44" s="1"/>
  <c r="AK40" i="44" s="1"/>
  <c r="BA175" i="44"/>
  <c r="U175" i="44" s="1"/>
  <c r="AK175" i="44" s="1"/>
  <c r="BA30" i="44"/>
  <c r="U30" i="44" s="1"/>
  <c r="AK30" i="44" s="1"/>
  <c r="BA141" i="44"/>
  <c r="U141" i="44" s="1"/>
  <c r="AK141" i="44" s="1"/>
  <c r="BA105" i="44"/>
  <c r="U105" i="44" s="1"/>
  <c r="AK105" i="44" s="1"/>
  <c r="BA183" i="44"/>
  <c r="U183" i="44" s="1"/>
  <c r="AK183" i="44" s="1"/>
  <c r="BA142" i="44"/>
  <c r="U142" i="44" s="1"/>
  <c r="AK142" i="44" s="1"/>
  <c r="BA125" i="44"/>
  <c r="U125" i="44" s="1"/>
  <c r="AK125" i="44" s="1"/>
  <c r="BA116" i="44"/>
  <c r="U116" i="44" s="1"/>
  <c r="AK116" i="44" s="1"/>
  <c r="BA89" i="44"/>
  <c r="U89" i="44" s="1"/>
  <c r="AK89" i="44" s="1"/>
  <c r="AZ219" i="44"/>
  <c r="T219" i="44" s="1"/>
  <c r="AJ219" i="44" s="1"/>
  <c r="AZ44" i="44"/>
  <c r="T44" i="44" s="1"/>
  <c r="AJ44" i="44" s="1"/>
  <c r="AZ159" i="44"/>
  <c r="T159" i="44" s="1"/>
  <c r="AJ159" i="44" s="1"/>
  <c r="AZ196" i="44"/>
  <c r="T196" i="44" s="1"/>
  <c r="AJ196" i="44" s="1"/>
  <c r="AZ41" i="44"/>
  <c r="T41" i="44" s="1"/>
  <c r="AJ41" i="44" s="1"/>
  <c r="AZ167" i="44"/>
  <c r="T167" i="44" s="1"/>
  <c r="AJ167" i="44" s="1"/>
  <c r="AZ132" i="44"/>
  <c r="T132" i="44" s="1"/>
  <c r="AJ132" i="44" s="1"/>
  <c r="AZ81" i="44"/>
  <c r="T81" i="44" s="1"/>
  <c r="AJ81" i="44" s="1"/>
  <c r="AZ119" i="44"/>
  <c r="T119" i="44" s="1"/>
  <c r="AJ119" i="44" s="1"/>
  <c r="AZ49" i="44"/>
  <c r="T49" i="44" s="1"/>
  <c r="AJ49" i="44" s="1"/>
  <c r="AZ149" i="44"/>
  <c r="T149" i="44" s="1"/>
  <c r="AJ149" i="44" s="1"/>
  <c r="AZ50" i="44"/>
  <c r="T50" i="44" s="1"/>
  <c r="AJ50" i="44" s="1"/>
  <c r="AZ114" i="44"/>
  <c r="T114" i="44" s="1"/>
  <c r="AJ114" i="44" s="1"/>
  <c r="AZ80" i="44"/>
  <c r="T80" i="44" s="1"/>
  <c r="AJ80" i="44" s="1"/>
  <c r="AZ160" i="44"/>
  <c r="T160" i="44" s="1"/>
  <c r="AJ160" i="44" s="1"/>
  <c r="AZ212" i="44"/>
  <c r="T212" i="44" s="1"/>
  <c r="AJ212" i="44" s="1"/>
  <c r="AZ106" i="44"/>
  <c r="T106" i="44" s="1"/>
  <c r="AJ106" i="44" s="1"/>
  <c r="AZ43" i="44"/>
  <c r="T43" i="44" s="1"/>
  <c r="AJ43" i="44" s="1"/>
  <c r="AZ124" i="44"/>
  <c r="T124" i="44" s="1"/>
  <c r="AJ124" i="44" s="1"/>
  <c r="AZ86" i="44"/>
  <c r="T86" i="44" s="1"/>
  <c r="AJ86" i="44" s="1"/>
  <c r="AZ52" i="44"/>
  <c r="T52" i="44" s="1"/>
  <c r="AJ52" i="44" s="1"/>
  <c r="AZ180" i="44"/>
  <c r="T180" i="44" s="1"/>
  <c r="AJ180" i="44" s="1"/>
  <c r="AZ173" i="44"/>
  <c r="T173" i="44" s="1"/>
  <c r="AJ173" i="44" s="1"/>
  <c r="AZ112" i="44"/>
  <c r="T112" i="44" s="1"/>
  <c r="AJ112" i="44" s="1"/>
  <c r="AZ70" i="44"/>
  <c r="T70" i="44" s="1"/>
  <c r="AJ70" i="44" s="1"/>
  <c r="AZ32" i="44"/>
  <c r="T32" i="44" s="1"/>
  <c r="AJ32" i="44" s="1"/>
  <c r="AZ137" i="44"/>
  <c r="T137" i="44" s="1"/>
  <c r="AJ137" i="44" s="1"/>
  <c r="AZ195" i="44"/>
  <c r="T195" i="44" s="1"/>
  <c r="AJ195" i="44" s="1"/>
  <c r="AZ133" i="44"/>
  <c r="T133" i="44" s="1"/>
  <c r="AJ133" i="44" s="1"/>
  <c r="AZ169" i="44"/>
  <c r="T169" i="44" s="1"/>
  <c r="AJ169" i="44" s="1"/>
  <c r="AZ118" i="44"/>
  <c r="T118" i="44" s="1"/>
  <c r="AJ118" i="44" s="1"/>
  <c r="AZ198" i="44"/>
  <c r="T198" i="44" s="1"/>
  <c r="AJ198" i="44" s="1"/>
  <c r="AZ217" i="44"/>
  <c r="T217" i="44" s="1"/>
  <c r="AJ217" i="44" s="1"/>
  <c r="AZ204" i="44"/>
  <c r="T204" i="44" s="1"/>
  <c r="AJ204" i="44" s="1"/>
  <c r="AZ174" i="44"/>
  <c r="T174" i="44" s="1"/>
  <c r="AJ174" i="44" s="1"/>
  <c r="AZ107" i="44"/>
  <c r="T107" i="44" s="1"/>
  <c r="AJ107" i="44" s="1"/>
  <c r="AZ131" i="44"/>
  <c r="T131" i="44" s="1"/>
  <c r="AJ131" i="44" s="1"/>
  <c r="AZ171" i="44"/>
  <c r="T171" i="44" s="1"/>
  <c r="AJ171" i="44" s="1"/>
  <c r="AZ214" i="44"/>
  <c r="T214" i="44" s="1"/>
  <c r="AJ214" i="44" s="1"/>
  <c r="AZ55" i="44"/>
  <c r="T55" i="44" s="1"/>
  <c r="AJ55" i="44" s="1"/>
  <c r="AZ128" i="44"/>
  <c r="T128" i="44" s="1"/>
  <c r="AJ128" i="44" s="1"/>
  <c r="AZ187" i="44"/>
  <c r="T187" i="44" s="1"/>
  <c r="AJ187" i="44" s="1"/>
  <c r="AZ150" i="44"/>
  <c r="T150" i="44" s="1"/>
  <c r="AJ150" i="44" s="1"/>
  <c r="AZ51" i="44"/>
  <c r="T51" i="44" s="1"/>
  <c r="AJ51" i="44" s="1"/>
  <c r="AZ129" i="44"/>
  <c r="T129" i="44" s="1"/>
  <c r="AJ129" i="44" s="1"/>
  <c r="AZ39" i="44"/>
  <c r="T39" i="44" s="1"/>
  <c r="AJ39" i="44" s="1"/>
  <c r="AZ148" i="44"/>
  <c r="T148" i="44" s="1"/>
  <c r="AJ148" i="44" s="1"/>
  <c r="AZ170" i="44"/>
  <c r="T170" i="44" s="1"/>
  <c r="AJ170" i="44" s="1"/>
  <c r="BI212" i="44"/>
  <c r="AC212" i="44" s="1"/>
  <c r="AS212" i="44" s="1"/>
  <c r="BI121" i="44"/>
  <c r="AC121" i="44" s="1"/>
  <c r="AS121" i="44" s="1"/>
  <c r="BI165" i="44"/>
  <c r="AC165" i="44" s="1"/>
  <c r="AS165" i="44" s="1"/>
  <c r="BI188" i="44"/>
  <c r="AC188" i="44" s="1"/>
  <c r="AS188" i="44" s="1"/>
  <c r="BI113" i="44"/>
  <c r="AC113" i="44" s="1"/>
  <c r="AS113" i="44" s="1"/>
  <c r="BI183" i="44"/>
  <c r="AC183" i="44" s="1"/>
  <c r="AS183" i="44" s="1"/>
  <c r="BI105" i="44"/>
  <c r="AC105" i="44" s="1"/>
  <c r="AS105" i="44" s="1"/>
  <c r="BI42" i="44"/>
  <c r="AC42" i="44" s="1"/>
  <c r="AS42" i="44" s="1"/>
  <c r="BI129" i="44"/>
  <c r="AC129" i="44" s="1"/>
  <c r="AS129" i="44" s="1"/>
  <c r="BI187" i="44"/>
  <c r="AC187" i="44" s="1"/>
  <c r="AS187" i="44" s="1"/>
  <c r="BI201" i="44"/>
  <c r="AC201" i="44" s="1"/>
  <c r="AS201" i="44" s="1"/>
  <c r="BI185" i="44"/>
  <c r="AC185" i="44" s="1"/>
  <c r="AS185" i="44" s="1"/>
  <c r="BI68" i="44"/>
  <c r="AC68" i="44" s="1"/>
  <c r="AS68" i="44" s="1"/>
  <c r="BI210" i="44"/>
  <c r="AC210" i="44" s="1"/>
  <c r="AS210" i="44" s="1"/>
  <c r="BI56" i="44"/>
  <c r="AC56" i="44" s="1"/>
  <c r="AS56" i="44" s="1"/>
  <c r="BI119" i="44"/>
  <c r="AC119" i="44" s="1"/>
  <c r="AS119" i="44" s="1"/>
  <c r="BI87" i="44"/>
  <c r="AC87" i="44" s="1"/>
  <c r="AS87" i="44" s="1"/>
  <c r="BI33" i="44"/>
  <c r="AC33" i="44" s="1"/>
  <c r="AS33" i="44" s="1"/>
  <c r="BI204" i="44"/>
  <c r="AC204" i="44" s="1"/>
  <c r="AS204" i="44" s="1"/>
  <c r="BI214" i="44"/>
  <c r="AC214" i="44" s="1"/>
  <c r="AS214" i="44" s="1"/>
  <c r="BI34" i="44"/>
  <c r="AC34" i="44" s="1"/>
  <c r="AS34" i="44" s="1"/>
  <c r="BI155" i="44"/>
  <c r="AC155" i="44" s="1"/>
  <c r="AS155" i="44" s="1"/>
  <c r="BI133" i="44"/>
  <c r="AC133" i="44" s="1"/>
  <c r="AS133" i="44" s="1"/>
  <c r="BI101" i="44"/>
  <c r="AC101" i="44" s="1"/>
  <c r="AS101" i="44" s="1"/>
  <c r="BI59" i="44"/>
  <c r="AC59" i="44" s="1"/>
  <c r="AS59" i="44" s="1"/>
  <c r="BI203" i="44"/>
  <c r="AC203" i="44" s="1"/>
  <c r="AS203" i="44" s="1"/>
  <c r="BI202" i="44"/>
  <c r="AC202" i="44" s="1"/>
  <c r="AS202" i="44" s="1"/>
  <c r="BI64" i="44"/>
  <c r="AC64" i="44" s="1"/>
  <c r="AS64" i="44" s="1"/>
  <c r="BI123" i="44"/>
  <c r="AC123" i="44" s="1"/>
  <c r="AS123" i="44" s="1"/>
  <c r="BI91" i="44"/>
  <c r="AC91" i="44" s="1"/>
  <c r="AS91" i="44" s="1"/>
  <c r="BI41" i="44"/>
  <c r="AC41" i="44" s="1"/>
  <c r="AS41" i="44" s="1"/>
  <c r="BI166" i="44"/>
  <c r="AC166" i="44" s="1"/>
  <c r="AS166" i="44" s="1"/>
  <c r="BI158" i="44"/>
  <c r="AC158" i="44" s="1"/>
  <c r="AS158" i="44" s="1"/>
  <c r="BI150" i="44"/>
  <c r="AC150" i="44" s="1"/>
  <c r="AS150" i="44" s="1"/>
  <c r="BI142" i="44"/>
  <c r="AC142" i="44" s="1"/>
  <c r="AS142" i="44" s="1"/>
  <c r="BI134" i="44"/>
  <c r="AC134" i="44" s="1"/>
  <c r="AS134" i="44" s="1"/>
  <c r="BI126" i="44"/>
  <c r="AC126" i="44" s="1"/>
  <c r="AS126" i="44" s="1"/>
  <c r="BI118" i="44"/>
  <c r="AC118" i="44" s="1"/>
  <c r="AS118" i="44" s="1"/>
  <c r="BI110" i="44"/>
  <c r="AC110" i="44" s="1"/>
  <c r="AS110" i="44" s="1"/>
  <c r="BI102" i="44"/>
  <c r="AC102" i="44" s="1"/>
  <c r="AS102" i="44" s="1"/>
  <c r="BI94" i="44"/>
  <c r="AC94" i="44" s="1"/>
  <c r="AS94" i="44" s="1"/>
  <c r="BI86" i="44"/>
  <c r="AC86" i="44" s="1"/>
  <c r="AS86" i="44" s="1"/>
  <c r="BI77" i="44"/>
  <c r="AC77" i="44" s="1"/>
  <c r="AS77" i="44" s="1"/>
  <c r="BI61" i="44"/>
  <c r="AC61" i="44" s="1"/>
  <c r="AS61" i="44" s="1"/>
  <c r="BI44" i="44"/>
  <c r="AC44" i="44" s="1"/>
  <c r="AS44" i="44" s="1"/>
  <c r="BI39" i="44"/>
  <c r="AC39" i="44" s="1"/>
  <c r="AS39" i="44" s="1"/>
  <c r="BK213" i="44"/>
  <c r="AE213" i="44" s="1"/>
  <c r="AU213" i="44" s="1"/>
  <c r="BK206" i="44"/>
  <c r="AE206" i="44" s="1"/>
  <c r="AU206" i="44" s="1"/>
  <c r="BK77" i="44"/>
  <c r="AE77" i="44" s="1"/>
  <c r="AU77" i="44" s="1"/>
  <c r="BK66" i="44"/>
  <c r="AE66" i="44" s="1"/>
  <c r="AU66" i="44" s="1"/>
  <c r="BK48" i="44"/>
  <c r="AE48" i="44" s="1"/>
  <c r="AU48" i="44" s="1"/>
  <c r="BK108" i="44"/>
  <c r="AE108" i="44" s="1"/>
  <c r="AU108" i="44" s="1"/>
  <c r="BK59" i="44"/>
  <c r="AE59" i="44" s="1"/>
  <c r="AU59" i="44" s="1"/>
  <c r="BK183" i="44"/>
  <c r="AE183" i="44" s="1"/>
  <c r="AU183" i="44" s="1"/>
  <c r="BK40" i="44"/>
  <c r="AE40" i="44" s="1"/>
  <c r="AU40" i="44" s="1"/>
  <c r="BK55" i="44"/>
  <c r="AE55" i="44" s="1"/>
  <c r="AU55" i="44" s="1"/>
  <c r="BK37" i="44"/>
  <c r="AE37" i="44" s="1"/>
  <c r="AU37" i="44" s="1"/>
  <c r="BK144" i="44"/>
  <c r="AE144" i="44" s="1"/>
  <c r="AU144" i="44" s="1"/>
  <c r="BK98" i="44"/>
  <c r="AE98" i="44" s="1"/>
  <c r="AU98" i="44" s="1"/>
  <c r="BK121" i="44"/>
  <c r="AE121" i="44" s="1"/>
  <c r="AU121" i="44" s="1"/>
  <c r="BK215" i="44"/>
  <c r="AE215" i="44" s="1"/>
  <c r="AU215" i="44" s="1"/>
  <c r="BK198" i="44"/>
  <c r="AE198" i="44" s="1"/>
  <c r="AU198" i="44" s="1"/>
  <c r="BK28" i="44"/>
  <c r="AE28" i="44" s="1"/>
  <c r="AU28" i="44" s="1"/>
  <c r="BK184" i="44"/>
  <c r="AE184" i="44" s="1"/>
  <c r="AU184" i="44" s="1"/>
  <c r="BK165" i="44"/>
  <c r="AE165" i="44" s="1"/>
  <c r="AU165" i="44" s="1"/>
  <c r="BK80" i="44"/>
  <c r="AE80" i="44" s="1"/>
  <c r="AU80" i="44" s="1"/>
  <c r="BK137" i="44"/>
  <c r="AE137" i="44" s="1"/>
  <c r="AU137" i="44" s="1"/>
  <c r="BK180" i="44"/>
  <c r="AE180" i="44" s="1"/>
  <c r="AU180" i="44" s="1"/>
  <c r="BK159" i="44"/>
  <c r="AE159" i="44" s="1"/>
  <c r="AU159" i="44" s="1"/>
  <c r="BK74" i="44"/>
  <c r="AE74" i="44" s="1"/>
  <c r="AU74" i="44" s="1"/>
  <c r="BK200" i="44"/>
  <c r="AE200" i="44" s="1"/>
  <c r="AU200" i="44" s="1"/>
  <c r="BK138" i="44"/>
  <c r="AE138" i="44" s="1"/>
  <c r="AU138" i="44" s="1"/>
  <c r="BK64" i="44"/>
  <c r="AE64" i="44" s="1"/>
  <c r="AU64" i="44" s="1"/>
  <c r="BK125" i="44"/>
  <c r="AE125" i="44" s="1"/>
  <c r="AU125" i="44" s="1"/>
  <c r="BK120" i="44"/>
  <c r="AE120" i="44" s="1"/>
  <c r="AU120" i="44" s="1"/>
  <c r="BK190" i="44"/>
  <c r="AE190" i="44" s="1"/>
  <c r="AU190" i="44" s="1"/>
  <c r="BK92" i="44"/>
  <c r="AE92" i="44" s="1"/>
  <c r="AU92" i="44" s="1"/>
  <c r="BK129" i="44"/>
  <c r="AE129" i="44" s="1"/>
  <c r="AU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AP172" i="44" s="1"/>
  <c r="BF61" i="44"/>
  <c r="Z61" i="44" s="1"/>
  <c r="AP61" i="44" s="1"/>
  <c r="BF141" i="44"/>
  <c r="Z141" i="44" s="1"/>
  <c r="AP141" i="44" s="1"/>
  <c r="BF134" i="44"/>
  <c r="Z134" i="44" s="1"/>
  <c r="AP134" i="44" s="1"/>
  <c r="BF77" i="44"/>
  <c r="Z77" i="44" s="1"/>
  <c r="AP77" i="44" s="1"/>
  <c r="BF85" i="44"/>
  <c r="Z85" i="44" s="1"/>
  <c r="AP85" i="44" s="1"/>
  <c r="BF55" i="44"/>
  <c r="Z55" i="44" s="1"/>
  <c r="AP55" i="44" s="1"/>
  <c r="BF154" i="44"/>
  <c r="Z154" i="44" s="1"/>
  <c r="AP154" i="44" s="1"/>
  <c r="BF62" i="44"/>
  <c r="Z62" i="44" s="1"/>
  <c r="AP62" i="44" s="1"/>
  <c r="BF40" i="44"/>
  <c r="Z40" i="44" s="1"/>
  <c r="AP40" i="44" s="1"/>
  <c r="BF121" i="44"/>
  <c r="Z121" i="44" s="1"/>
  <c r="AP121" i="44" s="1"/>
  <c r="BF187" i="44"/>
  <c r="Z187" i="44" s="1"/>
  <c r="AP187" i="44" s="1"/>
  <c r="BF32" i="44"/>
  <c r="Z32" i="44" s="1"/>
  <c r="AP32" i="44" s="1"/>
  <c r="BF54" i="44"/>
  <c r="Z54" i="44" s="1"/>
  <c r="AP54" i="44" s="1"/>
  <c r="BF63" i="44"/>
  <c r="Z63" i="44" s="1"/>
  <c r="AP63" i="44" s="1"/>
  <c r="BF116" i="44"/>
  <c r="Z116" i="44" s="1"/>
  <c r="AP116" i="44" s="1"/>
  <c r="BF160" i="44"/>
  <c r="Z160" i="44" s="1"/>
  <c r="AP160" i="44" s="1"/>
  <c r="BF207" i="44"/>
  <c r="Z207" i="44" s="1"/>
  <c r="AP207" i="44" s="1"/>
  <c r="BF167" i="44"/>
  <c r="Z167" i="44" s="1"/>
  <c r="AP167" i="44" s="1"/>
  <c r="BF65" i="44"/>
  <c r="Z65" i="44" s="1"/>
  <c r="AP65" i="44" s="1"/>
  <c r="BF46" i="44"/>
  <c r="Z46" i="44" s="1"/>
  <c r="AP46" i="44" s="1"/>
  <c r="BF122" i="44"/>
  <c r="Z122" i="44" s="1"/>
  <c r="AP122" i="44" s="1"/>
  <c r="BF155" i="44"/>
  <c r="Z155" i="44" s="1"/>
  <c r="AP155" i="44" s="1"/>
  <c r="BF68" i="44"/>
  <c r="Z68" i="44" s="1"/>
  <c r="AP68" i="44" s="1"/>
  <c r="BF137" i="44"/>
  <c r="Z137" i="44" s="1"/>
  <c r="AP137" i="44" s="1"/>
  <c r="BF66" i="44"/>
  <c r="Z66" i="44" s="1"/>
  <c r="AP66" i="44" s="1"/>
  <c r="BF191" i="44"/>
  <c r="Z191" i="44" s="1"/>
  <c r="AP191" i="44" s="1"/>
  <c r="BF84" i="44"/>
  <c r="Z84" i="44" s="1"/>
  <c r="AP84" i="44" s="1"/>
  <c r="BF163" i="44"/>
  <c r="Z163" i="44" s="1"/>
  <c r="AP163" i="44" s="1"/>
  <c r="BF74" i="44"/>
  <c r="Z74" i="44" s="1"/>
  <c r="AP74" i="44" s="1"/>
  <c r="BF144" i="44"/>
  <c r="Z144" i="44" s="1"/>
  <c r="AP144" i="44" s="1"/>
  <c r="BF87" i="44"/>
  <c r="Z87" i="44" s="1"/>
  <c r="AP87" i="44" s="1"/>
  <c r="BF72" i="44"/>
  <c r="Z72" i="44" s="1"/>
  <c r="AP72" i="44" s="1"/>
  <c r="BF89" i="44"/>
  <c r="Z89" i="44" s="1"/>
  <c r="AP89" i="44" s="1"/>
  <c r="BF196" i="44"/>
  <c r="Z196" i="44" s="1"/>
  <c r="AP196" i="44" s="1"/>
  <c r="BF124" i="44"/>
  <c r="Z124" i="44" s="1"/>
  <c r="AP124" i="44" s="1"/>
  <c r="BF139" i="44"/>
  <c r="Z139" i="44" s="1"/>
  <c r="AP139" i="44" s="1"/>
  <c r="BF36" i="44"/>
  <c r="Z36" i="44" s="1"/>
  <c r="AP36" i="44" s="1"/>
  <c r="BF70" i="44"/>
  <c r="Z70" i="44" s="1"/>
  <c r="AP70" i="44" s="1"/>
  <c r="BF44" i="44"/>
  <c r="Z44" i="44" s="1"/>
  <c r="AP44" i="44" s="1"/>
  <c r="BF136" i="44"/>
  <c r="Z136" i="44" s="1"/>
  <c r="AP136" i="44" s="1"/>
  <c r="BF211" i="44"/>
  <c r="Z211" i="44" s="1"/>
  <c r="AP211" i="44" s="1"/>
  <c r="BF58" i="44"/>
  <c r="Z58" i="44" s="1"/>
  <c r="AP58" i="44" s="1"/>
  <c r="BF52" i="44"/>
  <c r="Z52" i="44" s="1"/>
  <c r="AP52" i="44" s="1"/>
  <c r="BF142" i="44"/>
  <c r="Z142" i="44" s="1"/>
  <c r="AP142" i="44" s="1"/>
  <c r="BF123" i="44"/>
  <c r="Z123" i="44" s="1"/>
  <c r="AP123" i="44" s="1"/>
  <c r="BF147" i="44"/>
  <c r="Z147" i="44" s="1"/>
  <c r="AP147" i="44" s="1"/>
  <c r="BH201" i="44"/>
  <c r="AB201" i="44" s="1"/>
  <c r="AR201" i="44" s="1"/>
  <c r="BH112" i="44"/>
  <c r="AB112" i="44" s="1"/>
  <c r="AR112" i="44" s="1"/>
  <c r="BH176" i="44"/>
  <c r="AB176" i="44" s="1"/>
  <c r="AR176" i="44" s="1"/>
  <c r="BH151" i="44"/>
  <c r="AB151" i="44" s="1"/>
  <c r="AR151" i="44" s="1"/>
  <c r="BH97" i="44"/>
  <c r="AB97" i="44" s="1"/>
  <c r="AR97" i="44" s="1"/>
  <c r="BH164" i="44"/>
  <c r="AB164" i="44" s="1"/>
  <c r="AR164" i="44" s="1"/>
  <c r="BH48" i="44"/>
  <c r="AB48" i="44" s="1"/>
  <c r="AR48" i="44" s="1"/>
  <c r="BH79" i="44"/>
  <c r="AB79" i="44" s="1"/>
  <c r="AR79" i="44" s="1"/>
  <c r="BH83" i="44"/>
  <c r="AB83" i="44" s="1"/>
  <c r="AR83" i="44" s="1"/>
  <c r="BH181" i="44"/>
  <c r="AB181" i="44" s="1"/>
  <c r="AR181" i="44" s="1"/>
  <c r="BH185" i="44"/>
  <c r="AB185" i="44" s="1"/>
  <c r="AR185" i="44" s="1"/>
  <c r="BH173" i="44"/>
  <c r="AB173" i="44" s="1"/>
  <c r="AR173" i="44" s="1"/>
  <c r="BH94" i="44"/>
  <c r="AB94" i="44" s="1"/>
  <c r="AR94" i="44" s="1"/>
  <c r="BH206" i="44"/>
  <c r="AB206" i="44" s="1"/>
  <c r="AR206" i="44" s="1"/>
  <c r="BH63" i="44"/>
  <c r="AB63" i="44" s="1"/>
  <c r="AR63" i="44" s="1"/>
  <c r="BH108" i="44"/>
  <c r="AB108" i="44" s="1"/>
  <c r="AR108" i="44" s="1"/>
  <c r="BH133" i="44"/>
  <c r="AB133" i="44" s="1"/>
  <c r="AR133" i="44" s="1"/>
  <c r="BH197" i="44"/>
  <c r="AB197" i="44" s="1"/>
  <c r="AR197" i="44" s="1"/>
  <c r="BH51" i="44"/>
  <c r="AB51" i="44" s="1"/>
  <c r="AR51" i="44" s="1"/>
  <c r="BH32" i="44"/>
  <c r="AB32" i="44" s="1"/>
  <c r="AR32" i="44" s="1"/>
  <c r="BH146" i="44"/>
  <c r="AB146" i="44" s="1"/>
  <c r="AR146" i="44" s="1"/>
  <c r="BH81" i="44"/>
  <c r="AB81" i="44" s="1"/>
  <c r="AR81" i="44" s="1"/>
  <c r="BH148" i="44"/>
  <c r="AB148" i="44" s="1"/>
  <c r="AR148" i="44" s="1"/>
  <c r="BH184" i="44"/>
  <c r="AB184" i="44" s="1"/>
  <c r="AR184" i="44" s="1"/>
  <c r="BH216" i="44"/>
  <c r="AB216" i="44" s="1"/>
  <c r="AR216" i="44" s="1"/>
  <c r="BH157" i="44"/>
  <c r="AB157" i="44" s="1"/>
  <c r="AR157" i="44" s="1"/>
  <c r="BH130" i="44"/>
  <c r="AB130" i="44" s="1"/>
  <c r="AR130" i="44" s="1"/>
  <c r="BH62" i="44"/>
  <c r="AB62" i="44" s="1"/>
  <c r="AR62" i="44" s="1"/>
  <c r="BH110" i="44"/>
  <c r="AB110" i="44" s="1"/>
  <c r="AR110" i="44" s="1"/>
  <c r="BH150" i="44"/>
  <c r="AB150" i="44" s="1"/>
  <c r="AR150" i="44" s="1"/>
  <c r="BH179" i="44"/>
  <c r="AB179" i="44" s="1"/>
  <c r="AR179" i="44" s="1"/>
  <c r="BH170" i="44"/>
  <c r="AB170" i="44" s="1"/>
  <c r="AR170" i="44" s="1"/>
  <c r="BH126" i="44"/>
  <c r="AB126" i="44" s="1"/>
  <c r="AR126" i="44" s="1"/>
  <c r="BH141" i="44"/>
  <c r="AB141" i="44" s="1"/>
  <c r="AR141" i="44" s="1"/>
  <c r="BH144" i="44"/>
  <c r="AB144" i="44" s="1"/>
  <c r="AR144" i="44" s="1"/>
  <c r="BH66" i="44"/>
  <c r="AB66" i="44" s="1"/>
  <c r="AR66" i="44" s="1"/>
  <c r="BH106" i="44"/>
  <c r="AB106" i="44" s="1"/>
  <c r="AR106" i="44" s="1"/>
  <c r="BH101" i="44"/>
  <c r="AB101" i="44" s="1"/>
  <c r="AR101" i="44" s="1"/>
  <c r="BH92" i="44"/>
  <c r="AB92" i="44" s="1"/>
  <c r="AR92" i="44" s="1"/>
  <c r="BH115" i="44"/>
  <c r="AB115" i="44" s="1"/>
  <c r="AR115" i="44" s="1"/>
  <c r="BH153" i="44"/>
  <c r="AB153" i="44" s="1"/>
  <c r="AR153" i="44" s="1"/>
  <c r="BH50" i="44"/>
  <c r="AB50" i="44" s="1"/>
  <c r="AR50" i="44" s="1"/>
  <c r="BH125" i="44"/>
  <c r="AB125" i="44" s="1"/>
  <c r="AR125" i="44" s="1"/>
  <c r="BH116" i="44"/>
  <c r="AB116" i="44" s="1"/>
  <c r="AR116" i="44" s="1"/>
  <c r="BH180" i="44"/>
  <c r="AB180" i="44" s="1"/>
  <c r="AR180" i="44" s="1"/>
  <c r="BH178" i="44"/>
  <c r="AB178" i="44" s="1"/>
  <c r="AR178" i="44" s="1"/>
  <c r="BH114" i="44"/>
  <c r="AB114" i="44" s="1"/>
  <c r="AR114" i="44" s="1"/>
  <c r="BH52" i="44"/>
  <c r="AB52" i="44" s="1"/>
  <c r="AR52" i="44" s="1"/>
  <c r="BJ207" i="44"/>
  <c r="AD207" i="44" s="1"/>
  <c r="AT207" i="44" s="1"/>
  <c r="BJ214" i="44"/>
  <c r="AD214" i="44" s="1"/>
  <c r="AT214" i="44" s="1"/>
  <c r="BJ200" i="44"/>
  <c r="AD200" i="44" s="1"/>
  <c r="AT200" i="44" s="1"/>
  <c r="BJ64" i="44"/>
  <c r="AD64" i="44" s="1"/>
  <c r="AT64" i="44" s="1"/>
  <c r="BJ129" i="44"/>
  <c r="AD129" i="44" s="1"/>
  <c r="AT129" i="44" s="1"/>
  <c r="BJ35" i="44"/>
  <c r="AD35" i="44" s="1"/>
  <c r="AT35" i="44" s="1"/>
  <c r="BJ187" i="44"/>
  <c r="AD187" i="44" s="1"/>
  <c r="AT187" i="44" s="1"/>
  <c r="BJ63" i="44"/>
  <c r="AD63" i="44" s="1"/>
  <c r="AT63" i="44" s="1"/>
  <c r="BJ173" i="44"/>
  <c r="AD173" i="44" s="1"/>
  <c r="AT173" i="44" s="1"/>
  <c r="BJ138" i="44"/>
  <c r="AD138" i="44" s="1"/>
  <c r="AT138" i="44" s="1"/>
  <c r="BJ97" i="44"/>
  <c r="AD97" i="44" s="1"/>
  <c r="AT97" i="44" s="1"/>
  <c r="BJ116" i="44"/>
  <c r="AD116" i="44" s="1"/>
  <c r="AT116" i="44" s="1"/>
  <c r="BJ168" i="44"/>
  <c r="AD168" i="44" s="1"/>
  <c r="AT168" i="44" s="1"/>
  <c r="BJ193" i="44"/>
  <c r="AD193" i="44" s="1"/>
  <c r="AT193" i="44" s="1"/>
  <c r="BJ61" i="44"/>
  <c r="AD61" i="44" s="1"/>
  <c r="AT61" i="44" s="1"/>
  <c r="BJ107" i="44"/>
  <c r="AD107" i="44" s="1"/>
  <c r="AT107" i="44" s="1"/>
  <c r="BJ159" i="44"/>
  <c r="AD159" i="44" s="1"/>
  <c r="AT159" i="44" s="1"/>
  <c r="BJ204" i="44"/>
  <c r="AD204" i="44" s="1"/>
  <c r="AT204" i="44" s="1"/>
  <c r="BJ76" i="44"/>
  <c r="AD76" i="44" s="1"/>
  <c r="AT76" i="44" s="1"/>
  <c r="BJ39" i="44"/>
  <c r="AD39" i="44" s="1"/>
  <c r="AT39" i="44" s="1"/>
  <c r="BJ98" i="44"/>
  <c r="AD98" i="44" s="1"/>
  <c r="AT98" i="44" s="1"/>
  <c r="BJ53" i="44"/>
  <c r="AD53" i="44" s="1"/>
  <c r="AT53" i="44" s="1"/>
  <c r="BJ212" i="44"/>
  <c r="AD212" i="44" s="1"/>
  <c r="AT212" i="44" s="1"/>
  <c r="BJ149" i="44"/>
  <c r="AD149" i="44" s="1"/>
  <c r="AT149" i="44" s="1"/>
  <c r="BJ105" i="44"/>
  <c r="AD105" i="44" s="1"/>
  <c r="AT105" i="44" s="1"/>
  <c r="BJ65" i="44"/>
  <c r="AD65" i="44" s="1"/>
  <c r="AT65" i="44" s="1"/>
  <c r="BJ48" i="44"/>
  <c r="AD48" i="44" s="1"/>
  <c r="AT48" i="44" s="1"/>
  <c r="BJ131" i="44"/>
  <c r="AD131" i="44" s="1"/>
  <c r="AT131" i="44" s="1"/>
  <c r="BJ136" i="44"/>
  <c r="AD136" i="44" s="1"/>
  <c r="AT136" i="44" s="1"/>
  <c r="BJ104" i="44"/>
  <c r="AD104" i="44" s="1"/>
  <c r="AT104" i="44" s="1"/>
  <c r="BJ80" i="44"/>
  <c r="AD80" i="44" s="1"/>
  <c r="AT80" i="44" s="1"/>
  <c r="BJ192" i="44"/>
  <c r="AD192" i="44" s="1"/>
  <c r="AT192" i="44" s="1"/>
  <c r="BJ202" i="44"/>
  <c r="AD202" i="44" s="1"/>
  <c r="AT202" i="44" s="1"/>
  <c r="BJ186" i="44"/>
  <c r="AD186" i="44" s="1"/>
  <c r="AT186" i="44" s="1"/>
  <c r="BJ43" i="44"/>
  <c r="AD43" i="44" s="1"/>
  <c r="AT43" i="44" s="1"/>
  <c r="BJ139" i="44"/>
  <c r="AD139" i="44" s="1"/>
  <c r="AT139" i="44" s="1"/>
  <c r="BJ175" i="44"/>
  <c r="AD175" i="44" s="1"/>
  <c r="AT175" i="44" s="1"/>
  <c r="BJ145" i="44"/>
  <c r="AD145" i="44" s="1"/>
  <c r="AT145" i="44" s="1"/>
  <c r="BJ66" i="44"/>
  <c r="AD66" i="44" s="1"/>
  <c r="AT66" i="44" s="1"/>
  <c r="BJ30" i="44"/>
  <c r="AD30" i="44" s="1"/>
  <c r="AT30" i="44" s="1"/>
  <c r="BJ209" i="44"/>
  <c r="AD209" i="44" s="1"/>
  <c r="AT209" i="44" s="1"/>
  <c r="BJ79" i="44"/>
  <c r="AD79" i="44" s="1"/>
  <c r="AT79" i="44" s="1"/>
  <c r="BJ112" i="44"/>
  <c r="AD112" i="44" s="1"/>
  <c r="AT112" i="44" s="1"/>
  <c r="BJ99" i="44"/>
  <c r="AD99" i="44" s="1"/>
  <c r="AT99" i="44" s="1"/>
  <c r="BJ58" i="44"/>
  <c r="AD58" i="44" s="1"/>
  <c r="AT58" i="44" s="1"/>
  <c r="BJ69" i="44"/>
  <c r="AD69" i="44" s="1"/>
  <c r="AT69" i="44" s="1"/>
  <c r="BJ141" i="44"/>
  <c r="AD141" i="44" s="1"/>
  <c r="AT141" i="44" s="1"/>
  <c r="BA192" i="44"/>
  <c r="U192" i="44" s="1"/>
  <c r="AK192" i="44" s="1"/>
  <c r="BA187" i="44"/>
  <c r="U187" i="44" s="1"/>
  <c r="AK187" i="44" s="1"/>
  <c r="BA69" i="44"/>
  <c r="U69" i="44" s="1"/>
  <c r="AK69" i="44" s="1"/>
  <c r="BA135" i="44"/>
  <c r="U135" i="44" s="1"/>
  <c r="AK135" i="44" s="1"/>
  <c r="BA166" i="44"/>
  <c r="U166" i="44" s="1"/>
  <c r="AK166" i="44" s="1"/>
  <c r="BA32" i="44"/>
  <c r="U32" i="44" s="1"/>
  <c r="AK32" i="44" s="1"/>
  <c r="BA179" i="44"/>
  <c r="U179" i="44" s="1"/>
  <c r="AK179" i="44" s="1"/>
  <c r="BA38" i="44"/>
  <c r="U38" i="44" s="1"/>
  <c r="AK38" i="44" s="1"/>
  <c r="BA84" i="44"/>
  <c r="U84" i="44" s="1"/>
  <c r="AK84" i="44" s="1"/>
  <c r="BA145" i="44"/>
  <c r="U145" i="44" s="1"/>
  <c r="AK145" i="44" s="1"/>
  <c r="BA50" i="44"/>
  <c r="U50" i="44" s="1"/>
  <c r="AK50" i="44" s="1"/>
  <c r="BA123" i="44"/>
  <c r="U123" i="44" s="1"/>
  <c r="AK123" i="44" s="1"/>
  <c r="BA182" i="44"/>
  <c r="U182" i="44" s="1"/>
  <c r="AK182" i="44" s="1"/>
  <c r="BA149" i="44"/>
  <c r="U149" i="44" s="1"/>
  <c r="AK149" i="44" s="1"/>
  <c r="BA47" i="44"/>
  <c r="U47" i="44" s="1"/>
  <c r="AK47" i="44" s="1"/>
  <c r="BA207" i="44"/>
  <c r="U207" i="44" s="1"/>
  <c r="AK207" i="44" s="1"/>
  <c r="BA110" i="44"/>
  <c r="U110" i="44" s="1"/>
  <c r="AK110" i="44" s="1"/>
  <c r="BA66" i="44"/>
  <c r="U66" i="44" s="1"/>
  <c r="AK66" i="44" s="1"/>
  <c r="BA162" i="44"/>
  <c r="U162" i="44" s="1"/>
  <c r="AK162" i="44" s="1"/>
  <c r="BA44" i="44"/>
  <c r="U44" i="44" s="1"/>
  <c r="AK44" i="44" s="1"/>
  <c r="BA185" i="44"/>
  <c r="U185" i="44" s="1"/>
  <c r="AK185" i="44" s="1"/>
  <c r="BA152" i="44"/>
  <c r="U152" i="44" s="1"/>
  <c r="AK152" i="44" s="1"/>
  <c r="BA164" i="44"/>
  <c r="U164" i="44" s="1"/>
  <c r="AK164" i="44" s="1"/>
  <c r="BA170" i="44"/>
  <c r="U170" i="44" s="1"/>
  <c r="AK170" i="44" s="1"/>
  <c r="BA126" i="44"/>
  <c r="U126" i="44" s="1"/>
  <c r="AK126" i="44" s="1"/>
  <c r="BA99" i="44"/>
  <c r="U99" i="44" s="1"/>
  <c r="AK99" i="44" s="1"/>
  <c r="BA208" i="44"/>
  <c r="U208" i="44" s="1"/>
  <c r="AK208" i="44" s="1"/>
  <c r="BA129" i="44"/>
  <c r="U129" i="44" s="1"/>
  <c r="AK129" i="44" s="1"/>
  <c r="BA33" i="44"/>
  <c r="U33" i="44" s="1"/>
  <c r="AK33" i="44" s="1"/>
  <c r="BA156" i="44"/>
  <c r="U156" i="44" s="1"/>
  <c r="AK156" i="44" s="1"/>
  <c r="BA49" i="44"/>
  <c r="U49" i="44" s="1"/>
  <c r="AK49" i="44" s="1"/>
  <c r="BA206" i="44"/>
  <c r="U206" i="44" s="1"/>
  <c r="AK206" i="44" s="1"/>
  <c r="BA165" i="44"/>
  <c r="U165" i="44" s="1"/>
  <c r="AK165" i="44" s="1"/>
  <c r="BA202" i="44"/>
  <c r="U202" i="44" s="1"/>
  <c r="AK202" i="44" s="1"/>
  <c r="BA127" i="44"/>
  <c r="U127" i="44" s="1"/>
  <c r="AK127" i="44" s="1"/>
  <c r="BA63" i="44"/>
  <c r="U63" i="44" s="1"/>
  <c r="AK63" i="44" s="1"/>
  <c r="BA148" i="44"/>
  <c r="U148" i="44" s="1"/>
  <c r="AK148" i="44" s="1"/>
  <c r="BA171" i="44"/>
  <c r="U171" i="44" s="1"/>
  <c r="AK171" i="44" s="1"/>
  <c r="BA90" i="44"/>
  <c r="U90" i="44" s="1"/>
  <c r="AK90" i="44" s="1"/>
  <c r="BA168" i="44"/>
  <c r="U168" i="44" s="1"/>
  <c r="AK168" i="44" s="1"/>
  <c r="BA91" i="44"/>
  <c r="U91" i="44" s="1"/>
  <c r="AK91" i="44" s="1"/>
  <c r="BA134" i="44"/>
  <c r="U134" i="44" s="1"/>
  <c r="AK134" i="44" s="1"/>
  <c r="BA103" i="44"/>
  <c r="U103" i="44" s="1"/>
  <c r="AK103" i="44" s="1"/>
  <c r="BA153" i="44"/>
  <c r="U153" i="44" s="1"/>
  <c r="AK153" i="44" s="1"/>
  <c r="BA211" i="44"/>
  <c r="U211" i="44" s="1"/>
  <c r="AK211" i="44" s="1"/>
  <c r="BA146" i="44"/>
  <c r="U146" i="44" s="1"/>
  <c r="AK146" i="44" s="1"/>
  <c r="BA118" i="44"/>
  <c r="U118" i="44" s="1"/>
  <c r="AK118" i="44" s="1"/>
  <c r="AZ216" i="44"/>
  <c r="T216" i="44" s="1"/>
  <c r="AJ216" i="44" s="1"/>
  <c r="AZ73" i="44"/>
  <c r="T73" i="44" s="1"/>
  <c r="AJ73" i="44" s="1"/>
  <c r="AZ113" i="44"/>
  <c r="T113" i="44" s="1"/>
  <c r="AJ113" i="44" s="1"/>
  <c r="AZ126" i="44"/>
  <c r="T126" i="44" s="1"/>
  <c r="AJ126" i="44" s="1"/>
  <c r="AZ76" i="44"/>
  <c r="T76" i="44" s="1"/>
  <c r="AJ76" i="44" s="1"/>
  <c r="AZ59" i="44"/>
  <c r="T59" i="44" s="1"/>
  <c r="AJ59" i="44" s="1"/>
  <c r="AZ181" i="44"/>
  <c r="T181" i="44" s="1"/>
  <c r="AJ181" i="44" s="1"/>
  <c r="AZ134" i="44"/>
  <c r="T134" i="44" s="1"/>
  <c r="AJ134" i="44" s="1"/>
  <c r="AZ139" i="44"/>
  <c r="T139" i="44" s="1"/>
  <c r="AJ139" i="44" s="1"/>
  <c r="AZ109" i="44"/>
  <c r="T109" i="44" s="1"/>
  <c r="AJ109" i="44" s="1"/>
  <c r="AZ183" i="44"/>
  <c r="T183" i="44" s="1"/>
  <c r="AJ183" i="44" s="1"/>
  <c r="AZ189" i="44"/>
  <c r="T189" i="44" s="1"/>
  <c r="AJ189" i="44" s="1"/>
  <c r="AZ62" i="44"/>
  <c r="T62" i="44" s="1"/>
  <c r="AJ62" i="44" s="1"/>
  <c r="AZ120" i="44"/>
  <c r="T120" i="44" s="1"/>
  <c r="AJ120" i="44" s="1"/>
  <c r="AZ35" i="44"/>
  <c r="T35" i="44" s="1"/>
  <c r="AJ35" i="44" s="1"/>
  <c r="AZ208" i="44"/>
  <c r="T208" i="44" s="1"/>
  <c r="AJ208" i="44" s="1"/>
  <c r="AZ207" i="44"/>
  <c r="T207" i="44" s="1"/>
  <c r="AJ207" i="44" s="1"/>
  <c r="AZ188" i="44"/>
  <c r="T188" i="44" s="1"/>
  <c r="AJ188" i="44" s="1"/>
  <c r="AZ46" i="44"/>
  <c r="T46" i="44" s="1"/>
  <c r="AJ46" i="44" s="1"/>
  <c r="AZ98" i="44"/>
  <c r="T98" i="44" s="1"/>
  <c r="AJ98" i="44" s="1"/>
  <c r="AZ130" i="44"/>
  <c r="T130" i="44" s="1"/>
  <c r="AJ130" i="44" s="1"/>
  <c r="AZ96" i="44"/>
  <c r="T96" i="44" s="1"/>
  <c r="AJ96" i="44" s="1"/>
  <c r="AZ79" i="44"/>
  <c r="T79" i="44" s="1"/>
  <c r="AJ79" i="44" s="1"/>
  <c r="AZ67" i="44"/>
  <c r="T67" i="44" s="1"/>
  <c r="AJ67" i="44" s="1"/>
  <c r="AZ147" i="44"/>
  <c r="T147" i="44" s="1"/>
  <c r="AJ147" i="44" s="1"/>
  <c r="AZ65" i="44"/>
  <c r="T65" i="44" s="1"/>
  <c r="AJ65" i="44" s="1"/>
  <c r="AZ71" i="44"/>
  <c r="T71" i="44" s="1"/>
  <c r="AJ71" i="44" s="1"/>
  <c r="AZ117" i="44"/>
  <c r="T117" i="44" s="1"/>
  <c r="AJ117" i="44" s="1"/>
  <c r="AZ144" i="44"/>
  <c r="T144" i="44" s="1"/>
  <c r="AJ144" i="44" s="1"/>
  <c r="AZ138" i="44"/>
  <c r="T138" i="44" s="1"/>
  <c r="AJ138" i="44" s="1"/>
  <c r="AZ78" i="44"/>
  <c r="T78" i="44" s="1"/>
  <c r="AJ78" i="44" s="1"/>
  <c r="AZ101" i="44"/>
  <c r="T101" i="44" s="1"/>
  <c r="AJ101" i="44" s="1"/>
  <c r="AZ200" i="44"/>
  <c r="T200" i="44" s="1"/>
  <c r="AJ200" i="44" s="1"/>
  <c r="AZ177" i="44"/>
  <c r="T177" i="44" s="1"/>
  <c r="AJ177" i="44" s="1"/>
  <c r="AZ57" i="44"/>
  <c r="T57" i="44" s="1"/>
  <c r="AJ57" i="44" s="1"/>
  <c r="AZ102" i="44"/>
  <c r="T102" i="44" s="1"/>
  <c r="AJ102" i="44" s="1"/>
  <c r="AZ211" i="44"/>
  <c r="T211" i="44" s="1"/>
  <c r="AJ211" i="44" s="1"/>
  <c r="AZ205" i="44"/>
  <c r="T205" i="44" s="1"/>
  <c r="AJ205" i="44" s="1"/>
  <c r="AZ30" i="44"/>
  <c r="T30" i="44" s="1"/>
  <c r="AJ30" i="44" s="1"/>
  <c r="AZ54" i="44"/>
  <c r="T54" i="44" s="1"/>
  <c r="AJ54" i="44" s="1"/>
  <c r="AZ53" i="44"/>
  <c r="T53" i="44" s="1"/>
  <c r="AJ53" i="44" s="1"/>
  <c r="AZ165" i="44"/>
  <c r="T165" i="44" s="1"/>
  <c r="AJ165" i="44" s="1"/>
  <c r="AZ127" i="44"/>
  <c r="T127" i="44" s="1"/>
  <c r="AJ127" i="44" s="1"/>
  <c r="AZ210" i="44"/>
  <c r="T210" i="44" s="1"/>
  <c r="AJ210" i="44" s="1"/>
  <c r="AZ97" i="44"/>
  <c r="T97" i="44" s="1"/>
  <c r="AJ97" i="44" s="1"/>
  <c r="AZ142" i="44"/>
  <c r="T142" i="44" s="1"/>
  <c r="AJ142" i="44" s="1"/>
  <c r="AZ116" i="44"/>
  <c r="T116" i="44" s="1"/>
  <c r="AJ116" i="44" s="1"/>
  <c r="AZ146" i="44"/>
  <c r="T146" i="44" s="1"/>
  <c r="AJ146" i="44" s="1"/>
  <c r="BI149" i="44"/>
  <c r="AC149" i="44" s="1"/>
  <c r="AS149" i="44" s="1"/>
  <c r="BI206" i="44"/>
  <c r="AC206" i="44" s="1"/>
  <c r="AS206" i="44" s="1"/>
  <c r="BI37" i="44"/>
  <c r="AC37" i="44" s="1"/>
  <c r="AS37" i="44" s="1"/>
  <c r="BI58" i="44"/>
  <c r="AC58" i="44" s="1"/>
  <c r="AS58" i="44" s="1"/>
  <c r="BI81" i="44"/>
  <c r="AC81" i="44" s="1"/>
  <c r="AS81" i="44" s="1"/>
  <c r="BI175" i="44"/>
  <c r="AC175" i="44" s="1"/>
  <c r="AS175" i="44" s="1"/>
  <c r="BI67" i="44"/>
  <c r="AC67" i="44" s="1"/>
  <c r="AS67" i="44" s="1"/>
  <c r="BI190" i="44"/>
  <c r="AC190" i="44" s="1"/>
  <c r="AS190" i="44" s="1"/>
  <c r="BI97" i="44"/>
  <c r="AC97" i="44" s="1"/>
  <c r="AS97" i="44" s="1"/>
  <c r="BI213" i="44"/>
  <c r="AC213" i="44" s="1"/>
  <c r="AS213" i="44" s="1"/>
  <c r="BI197" i="44"/>
  <c r="AC197" i="44" s="1"/>
  <c r="AS197" i="44" s="1"/>
  <c r="BI181" i="44"/>
  <c r="AC181" i="44" s="1"/>
  <c r="AS181" i="44" s="1"/>
  <c r="BI60" i="44"/>
  <c r="AC60" i="44" s="1"/>
  <c r="AS60" i="44" s="1"/>
  <c r="BI194" i="44"/>
  <c r="AC194" i="44" s="1"/>
  <c r="AS194" i="44" s="1"/>
  <c r="BI143" i="44"/>
  <c r="AC143" i="44" s="1"/>
  <c r="AS143" i="44" s="1"/>
  <c r="BI111" i="44"/>
  <c r="AC111" i="44" s="1"/>
  <c r="AS111" i="44" s="1"/>
  <c r="BI79" i="44"/>
  <c r="AC79" i="44" s="1"/>
  <c r="AS79" i="44" s="1"/>
  <c r="BI211" i="44"/>
  <c r="AC211" i="44" s="1"/>
  <c r="AS211" i="44" s="1"/>
  <c r="BI199" i="44"/>
  <c r="AC199" i="44" s="1"/>
  <c r="AS199" i="44" s="1"/>
  <c r="BI198" i="44"/>
  <c r="AC198" i="44" s="1"/>
  <c r="AS198" i="44" s="1"/>
  <c r="BI167" i="44"/>
  <c r="AC167" i="44" s="1"/>
  <c r="AS167" i="44" s="1"/>
  <c r="BI151" i="44"/>
  <c r="AC151" i="44" s="1"/>
  <c r="AS151" i="44" s="1"/>
  <c r="BI125" i="44"/>
  <c r="AC125" i="44" s="1"/>
  <c r="AS125" i="44" s="1"/>
  <c r="BI93" i="44"/>
  <c r="AC93" i="44" s="1"/>
  <c r="AS93" i="44" s="1"/>
  <c r="BI45" i="44"/>
  <c r="AC45" i="44" s="1"/>
  <c r="AS45" i="44" s="1"/>
  <c r="BI176" i="44"/>
  <c r="AC176" i="44" s="1"/>
  <c r="AS176" i="44" s="1"/>
  <c r="BI186" i="44"/>
  <c r="AC186" i="44" s="1"/>
  <c r="AS186" i="44" s="1"/>
  <c r="BI46" i="44"/>
  <c r="AC46" i="44" s="1"/>
  <c r="AS46" i="44" s="1"/>
  <c r="BI115" i="44"/>
  <c r="AC115" i="44" s="1"/>
  <c r="AS115" i="44" s="1"/>
  <c r="BI83" i="44"/>
  <c r="AC83" i="44" s="1"/>
  <c r="AS83" i="44" s="1"/>
  <c r="BI164" i="44"/>
  <c r="AC164" i="44" s="1"/>
  <c r="AS164" i="44" s="1"/>
  <c r="BI156" i="44"/>
  <c r="AC156" i="44" s="1"/>
  <c r="AS156" i="44" s="1"/>
  <c r="BI148" i="44"/>
  <c r="AC148" i="44" s="1"/>
  <c r="AS148" i="44" s="1"/>
  <c r="BI140" i="44"/>
  <c r="AC140" i="44" s="1"/>
  <c r="AS140" i="44" s="1"/>
  <c r="BI132" i="44"/>
  <c r="AC132" i="44" s="1"/>
  <c r="AS132" i="44" s="1"/>
  <c r="BI124" i="44"/>
  <c r="AC124" i="44" s="1"/>
  <c r="AS124" i="44" s="1"/>
  <c r="BI116" i="44"/>
  <c r="AC116" i="44" s="1"/>
  <c r="AS116" i="44" s="1"/>
  <c r="BI108" i="44"/>
  <c r="AC108" i="44" s="1"/>
  <c r="AS108" i="44" s="1"/>
  <c r="BI100" i="44"/>
  <c r="AC100" i="44" s="1"/>
  <c r="AS100" i="44" s="1"/>
  <c r="BI92" i="44"/>
  <c r="AC92" i="44" s="1"/>
  <c r="AS92" i="44" s="1"/>
  <c r="BI84" i="44"/>
  <c r="AC84" i="44" s="1"/>
  <c r="AS84" i="44" s="1"/>
  <c r="BI73" i="44"/>
  <c r="AC73" i="44" s="1"/>
  <c r="AS73" i="44" s="1"/>
  <c r="BI57" i="44"/>
  <c r="AC57" i="44" s="1"/>
  <c r="AS57" i="44" s="1"/>
  <c r="BI40" i="44"/>
  <c r="AC40" i="44" s="1"/>
  <c r="AS40" i="44" s="1"/>
  <c r="BI35" i="44"/>
  <c r="AC35" i="44" s="1"/>
  <c r="AS35" i="44" s="1"/>
  <c r="BK70" i="44"/>
  <c r="AE70" i="44" s="1"/>
  <c r="AU70" i="44" s="1"/>
  <c r="BK212" i="44"/>
  <c r="AE212" i="44" s="1"/>
  <c r="AU212" i="44" s="1"/>
  <c r="BK203" i="44"/>
  <c r="AE203" i="44" s="1"/>
  <c r="AU203" i="44" s="1"/>
  <c r="BK71" i="44"/>
  <c r="AE71" i="44" s="1"/>
  <c r="AU71" i="44" s="1"/>
  <c r="BK69" i="44"/>
  <c r="AE69" i="44" s="1"/>
  <c r="AU69" i="44" s="1"/>
  <c r="BK61" i="44"/>
  <c r="AE61" i="44" s="1"/>
  <c r="AU61" i="44" s="1"/>
  <c r="BK91" i="44"/>
  <c r="AE91" i="44" s="1"/>
  <c r="AU91" i="44" s="1"/>
  <c r="BK46" i="44"/>
  <c r="AE46" i="44" s="1"/>
  <c r="AU46" i="44" s="1"/>
  <c r="BK181" i="44"/>
  <c r="AE181" i="44" s="1"/>
  <c r="AU181" i="44" s="1"/>
  <c r="BK56" i="44"/>
  <c r="AE56" i="44" s="1"/>
  <c r="AU56" i="44" s="1"/>
  <c r="BK32" i="44"/>
  <c r="AE32" i="44" s="1"/>
  <c r="AU32" i="44" s="1"/>
  <c r="BK67" i="44"/>
  <c r="AE67" i="44" s="1"/>
  <c r="AU67" i="44" s="1"/>
  <c r="BK115" i="44"/>
  <c r="AE115" i="44" s="1"/>
  <c r="AU115" i="44" s="1"/>
  <c r="BK89" i="44"/>
  <c r="AE89" i="44" s="1"/>
  <c r="AU89" i="44" s="1"/>
  <c r="BK155" i="44"/>
  <c r="AE155" i="44" s="1"/>
  <c r="AU155" i="44" s="1"/>
  <c r="BK192" i="44"/>
  <c r="AE192" i="44" s="1"/>
  <c r="AU192" i="44" s="1"/>
  <c r="BK177" i="44"/>
  <c r="AE177" i="44" s="1"/>
  <c r="AU177" i="44" s="1"/>
  <c r="BK53" i="44"/>
  <c r="AE53" i="44" s="1"/>
  <c r="AU53" i="44" s="1"/>
  <c r="BK60" i="44"/>
  <c r="AE60" i="44" s="1"/>
  <c r="AU60" i="44" s="1"/>
  <c r="BK179" i="44"/>
  <c r="AE179" i="44" s="1"/>
  <c r="AU179" i="44" s="1"/>
  <c r="BK170" i="44"/>
  <c r="AE170" i="44" s="1"/>
  <c r="AU170" i="44" s="1"/>
  <c r="BK132" i="44"/>
  <c r="AE132" i="44" s="1"/>
  <c r="AU132" i="44" s="1"/>
  <c r="BK84" i="44"/>
  <c r="AE84" i="44" s="1"/>
  <c r="AU84" i="44" s="1"/>
  <c r="BK41" i="44"/>
  <c r="AE41" i="44" s="1"/>
  <c r="AU41" i="44" s="1"/>
  <c r="BK102" i="44"/>
  <c r="AE102" i="44" s="1"/>
  <c r="AU102" i="44" s="1"/>
  <c r="BK161" i="44"/>
  <c r="AE161" i="44" s="1"/>
  <c r="AU161" i="44" s="1"/>
  <c r="BK176" i="44"/>
  <c r="AE176" i="44" s="1"/>
  <c r="AU176" i="44" s="1"/>
  <c r="BK103" i="44"/>
  <c r="AE103" i="44" s="1"/>
  <c r="AU103" i="44" s="1"/>
  <c r="BK95" i="44"/>
  <c r="AE95" i="44" s="1"/>
  <c r="AU95" i="44" s="1"/>
  <c r="BK90" i="44"/>
  <c r="AE90" i="44" s="1"/>
  <c r="AU90" i="44" s="1"/>
  <c r="BK135" i="44"/>
  <c r="AE135" i="44" s="1"/>
  <c r="AU135" i="44" s="1"/>
  <c r="BK99" i="44"/>
  <c r="AE99" i="44" s="1"/>
  <c r="AU99" i="44" s="1"/>
  <c r="BK93" i="44"/>
  <c r="AE93" i="44" s="1"/>
  <c r="AU93" i="44" s="1"/>
  <c r="BK73" i="44"/>
  <c r="AE73" i="44" s="1"/>
  <c r="AU73" i="44" s="1"/>
  <c r="BK193" i="44"/>
  <c r="AE193" i="44" s="1"/>
  <c r="AU193" i="44" s="1"/>
  <c r="BK107" i="44"/>
  <c r="AE107" i="44" s="1"/>
  <c r="AU107" i="44" s="1"/>
  <c r="BF214" i="44"/>
  <c r="Z214" i="44" s="1"/>
  <c r="AP214" i="44" s="1"/>
  <c r="BF93" i="44"/>
  <c r="Z93" i="44" s="1"/>
  <c r="AP93" i="44" s="1"/>
  <c r="BF157" i="44"/>
  <c r="Z157" i="44" s="1"/>
  <c r="AP157" i="44" s="1"/>
  <c r="BF119" i="44"/>
  <c r="Z119" i="44" s="1"/>
  <c r="AP119" i="44" s="1"/>
  <c r="BF146" i="44"/>
  <c r="Z146" i="44" s="1"/>
  <c r="AP146" i="44" s="1"/>
  <c r="BF126" i="44"/>
  <c r="Z126" i="44" s="1"/>
  <c r="AP126" i="44" s="1"/>
  <c r="BF104" i="44"/>
  <c r="Z104" i="44" s="1"/>
  <c r="AP104" i="44" s="1"/>
  <c r="BF80" i="44"/>
  <c r="Z80" i="44" s="1"/>
  <c r="AP80" i="44" s="1"/>
  <c r="BF143" i="44"/>
  <c r="Z143" i="44" s="1"/>
  <c r="AP143" i="44" s="1"/>
  <c r="BF107" i="44"/>
  <c r="Z107" i="44" s="1"/>
  <c r="AP107" i="44" s="1"/>
  <c r="BF73" i="44"/>
  <c r="Z73" i="44" s="1"/>
  <c r="AP73" i="44" s="1"/>
  <c r="BF81" i="44"/>
  <c r="Z81" i="44" s="1"/>
  <c r="AP81" i="44" s="1"/>
  <c r="BF57" i="44"/>
  <c r="Z57" i="44" s="1"/>
  <c r="AP57" i="44" s="1"/>
  <c r="BF156" i="44"/>
  <c r="Z156" i="44" s="1"/>
  <c r="AP156" i="44" s="1"/>
  <c r="BF179" i="44"/>
  <c r="Z179" i="44" s="1"/>
  <c r="AP179" i="44" s="1"/>
  <c r="BF188" i="44"/>
  <c r="Z188" i="44" s="1"/>
  <c r="AP188" i="44" s="1"/>
  <c r="BF98" i="44"/>
  <c r="Z98" i="44" s="1"/>
  <c r="AP98" i="44" s="1"/>
  <c r="BF203" i="44"/>
  <c r="Z203" i="44" s="1"/>
  <c r="AP203" i="44" s="1"/>
  <c r="BF103" i="44"/>
  <c r="Z103" i="44" s="1"/>
  <c r="AP103" i="44" s="1"/>
  <c r="BF28" i="44"/>
  <c r="Z28" i="44" s="1"/>
  <c r="AP28" i="44" s="1"/>
  <c r="BF127" i="44"/>
  <c r="Z127" i="44" s="1"/>
  <c r="AP127" i="44" s="1"/>
  <c r="BF138" i="44"/>
  <c r="Z138" i="44" s="1"/>
  <c r="AP138" i="44" s="1"/>
  <c r="BF180" i="44"/>
  <c r="Z180" i="44" s="1"/>
  <c r="AP180" i="44" s="1"/>
  <c r="BF105" i="44"/>
  <c r="Z105" i="44" s="1"/>
  <c r="AP105" i="44" s="1"/>
  <c r="BF176" i="44"/>
  <c r="Z176" i="44" s="1"/>
  <c r="AP176" i="44" s="1"/>
  <c r="BF38" i="44"/>
  <c r="Z38" i="44" s="1"/>
  <c r="AP38" i="44" s="1"/>
  <c r="BF41" i="44"/>
  <c r="Z41" i="44" s="1"/>
  <c r="AP41" i="44" s="1"/>
  <c r="BF82" i="44"/>
  <c r="Z82" i="44" s="1"/>
  <c r="AP82" i="44" s="1"/>
  <c r="BF75" i="44"/>
  <c r="Z75" i="44" s="1"/>
  <c r="AP75" i="44" s="1"/>
  <c r="BF108" i="44"/>
  <c r="Z108" i="44" s="1"/>
  <c r="AP108" i="44" s="1"/>
  <c r="BF47" i="44"/>
  <c r="Z47" i="44" s="1"/>
  <c r="AP47" i="44" s="1"/>
  <c r="BF181" i="44"/>
  <c r="Z181" i="44" s="1"/>
  <c r="AP181" i="44" s="1"/>
  <c r="BF90" i="44"/>
  <c r="Z90" i="44" s="1"/>
  <c r="AP90" i="44" s="1"/>
  <c r="BF56" i="44"/>
  <c r="Z56" i="44" s="1"/>
  <c r="AP56" i="44" s="1"/>
  <c r="BF195" i="44"/>
  <c r="Z195" i="44" s="1"/>
  <c r="AP195" i="44" s="1"/>
  <c r="BF117" i="44"/>
  <c r="Z117" i="44" s="1"/>
  <c r="AP117" i="44" s="1"/>
  <c r="BF185" i="44"/>
  <c r="Z185" i="44" s="1"/>
  <c r="AP185" i="44" s="1"/>
  <c r="BF96" i="44"/>
  <c r="Z96" i="44" s="1"/>
  <c r="AP96" i="44" s="1"/>
  <c r="BF64" i="44"/>
  <c r="Z64" i="44" s="1"/>
  <c r="AP64" i="44" s="1"/>
  <c r="BF71" i="44"/>
  <c r="Z71" i="44" s="1"/>
  <c r="AP71" i="44" s="1"/>
  <c r="BF164" i="44"/>
  <c r="Z164" i="44" s="1"/>
  <c r="AP164" i="44" s="1"/>
  <c r="BF130" i="44"/>
  <c r="Z130" i="44" s="1"/>
  <c r="AP130" i="44" s="1"/>
  <c r="BF112" i="44"/>
  <c r="Z112" i="44" s="1"/>
  <c r="AP112" i="44" s="1"/>
  <c r="BF78" i="44"/>
  <c r="Z78" i="44" s="1"/>
  <c r="AP78" i="44" s="1"/>
  <c r="BF159" i="44"/>
  <c r="Z159" i="44" s="1"/>
  <c r="AP159" i="44" s="1"/>
  <c r="BF148" i="44"/>
  <c r="Z148" i="44" s="1"/>
  <c r="AP148" i="44" s="1"/>
  <c r="BF59" i="44"/>
  <c r="Z59" i="44" s="1"/>
  <c r="AP59" i="44" s="1"/>
  <c r="BF27" i="44"/>
  <c r="Z27" i="44" s="1"/>
  <c r="AP27" i="44" s="1"/>
  <c r="BH215" i="44"/>
  <c r="AB215" i="44" s="1"/>
  <c r="AR215" i="44" s="1"/>
  <c r="BH137" i="44"/>
  <c r="AB137" i="44" s="1"/>
  <c r="AR137" i="44" s="1"/>
  <c r="BH39" i="44"/>
  <c r="AB39" i="44" s="1"/>
  <c r="AR39" i="44" s="1"/>
  <c r="BH73" i="44"/>
  <c r="AB73" i="44" s="1"/>
  <c r="AR73" i="44" s="1"/>
  <c r="BH74" i="44"/>
  <c r="AB74" i="44" s="1"/>
  <c r="AR74" i="44" s="1"/>
  <c r="BH119" i="44"/>
  <c r="AB119" i="44" s="1"/>
  <c r="AR119" i="44" s="1"/>
  <c r="BH36" i="44"/>
  <c r="AB36" i="44" s="1"/>
  <c r="AR36" i="44" s="1"/>
  <c r="BH161" i="44"/>
  <c r="AB161" i="44" s="1"/>
  <c r="AR161" i="44" s="1"/>
  <c r="BH124" i="44"/>
  <c r="AB124" i="44" s="1"/>
  <c r="AR124" i="44" s="1"/>
  <c r="BH118" i="44"/>
  <c r="AB118" i="44" s="1"/>
  <c r="AR118" i="44" s="1"/>
  <c r="BH70" i="44"/>
  <c r="AB70" i="44" s="1"/>
  <c r="AR70" i="44" s="1"/>
  <c r="BH109" i="44"/>
  <c r="AB109" i="44" s="1"/>
  <c r="AR109" i="44" s="1"/>
  <c r="BH61" i="44"/>
  <c r="AB61" i="44" s="1"/>
  <c r="AR61" i="44" s="1"/>
  <c r="BH93" i="44"/>
  <c r="AB93" i="44" s="1"/>
  <c r="AR93" i="44" s="1"/>
  <c r="BH145" i="44"/>
  <c r="AB145" i="44" s="1"/>
  <c r="AR145" i="44" s="1"/>
  <c r="BH84" i="44"/>
  <c r="AB84" i="44" s="1"/>
  <c r="AR84" i="44" s="1"/>
  <c r="BH85" i="44"/>
  <c r="AB85" i="44" s="1"/>
  <c r="AR85" i="44" s="1"/>
  <c r="BH194" i="44"/>
  <c r="AB194" i="44" s="1"/>
  <c r="AR194" i="44" s="1"/>
  <c r="BH59" i="44"/>
  <c r="AB59" i="44" s="1"/>
  <c r="AR59" i="44" s="1"/>
  <c r="BH103" i="44"/>
  <c r="AB103" i="44" s="1"/>
  <c r="AR103" i="44" s="1"/>
  <c r="BH82" i="44"/>
  <c r="AB82" i="44" s="1"/>
  <c r="AR82" i="44" s="1"/>
  <c r="BH122" i="44"/>
  <c r="AB122" i="44" s="1"/>
  <c r="AR122" i="44" s="1"/>
  <c r="BH175" i="44"/>
  <c r="AB175" i="44" s="1"/>
  <c r="AR175" i="44" s="1"/>
  <c r="BH149" i="44"/>
  <c r="AB149" i="44" s="1"/>
  <c r="AR149" i="44" s="1"/>
  <c r="BH205" i="44"/>
  <c r="AB205" i="44" s="1"/>
  <c r="AR205" i="44" s="1"/>
  <c r="BH38" i="44"/>
  <c r="AB38" i="44" s="1"/>
  <c r="AR38" i="44" s="1"/>
  <c r="BH208" i="44"/>
  <c r="AB208" i="44" s="1"/>
  <c r="AR208" i="44" s="1"/>
  <c r="BH80" i="44"/>
  <c r="AB80" i="44" s="1"/>
  <c r="AR80" i="44" s="1"/>
  <c r="BH200" i="44"/>
  <c r="AB200" i="44" s="1"/>
  <c r="AR200" i="44" s="1"/>
  <c r="BH29" i="44"/>
  <c r="AB29" i="44" s="1"/>
  <c r="AR29" i="44" s="1"/>
  <c r="BH105" i="44"/>
  <c r="AB105" i="44" s="1"/>
  <c r="AR105" i="44" s="1"/>
  <c r="BH42" i="44"/>
  <c r="AB42" i="44" s="1"/>
  <c r="AR42" i="44" s="1"/>
  <c r="BH64" i="44"/>
  <c r="AB64" i="44" s="1"/>
  <c r="AR64" i="44" s="1"/>
  <c r="BH37" i="44"/>
  <c r="AB37" i="44" s="1"/>
  <c r="AR37" i="44" s="1"/>
  <c r="BH155" i="44"/>
  <c r="AB155" i="44" s="1"/>
  <c r="AR155" i="44" s="1"/>
  <c r="BH168" i="44"/>
  <c r="AB168" i="44" s="1"/>
  <c r="AR168" i="44" s="1"/>
  <c r="BH163" i="44"/>
  <c r="AB163" i="44" s="1"/>
  <c r="AR163" i="44" s="1"/>
  <c r="BH183" i="44"/>
  <c r="AB183" i="44" s="1"/>
  <c r="AR183" i="44" s="1"/>
  <c r="BH127" i="44"/>
  <c r="AB127" i="44" s="1"/>
  <c r="AR127" i="44" s="1"/>
  <c r="BH89" i="44"/>
  <c r="AB89" i="44" s="1"/>
  <c r="AR89" i="44" s="1"/>
  <c r="BH187" i="44"/>
  <c r="AB187" i="44" s="1"/>
  <c r="AR187" i="44" s="1"/>
  <c r="BH88" i="44"/>
  <c r="AB88" i="44" s="1"/>
  <c r="AR88" i="44" s="1"/>
  <c r="BH174" i="44"/>
  <c r="AB174" i="44" s="1"/>
  <c r="AR174" i="44" s="1"/>
  <c r="BH193" i="44"/>
  <c r="AB193" i="44" s="1"/>
  <c r="AR193" i="44" s="1"/>
  <c r="BH55" i="44"/>
  <c r="AB55" i="44" s="1"/>
  <c r="AR55" i="44" s="1"/>
  <c r="BH154" i="44"/>
  <c r="AB154" i="44" s="1"/>
  <c r="AR154" i="44" s="1"/>
  <c r="BH152" i="44"/>
  <c r="AB152" i="44" s="1"/>
  <c r="AR152" i="44" s="1"/>
  <c r="BH47" i="44"/>
  <c r="AB47" i="44" s="1"/>
  <c r="AR47" i="44" s="1"/>
  <c r="BJ215" i="44"/>
  <c r="AD215" i="44" s="1"/>
  <c r="AT215" i="44" s="1"/>
  <c r="BJ210" i="44"/>
  <c r="AD210" i="44" s="1"/>
  <c r="AT210" i="44" s="1"/>
  <c r="BJ172" i="44"/>
  <c r="AD172" i="44" s="1"/>
  <c r="AT172" i="44" s="1"/>
  <c r="BJ157" i="44"/>
  <c r="AD157" i="44" s="1"/>
  <c r="AT157" i="44" s="1"/>
  <c r="BJ88" i="44"/>
  <c r="AD88" i="44" s="1"/>
  <c r="AT88" i="44" s="1"/>
  <c r="BJ160" i="44"/>
  <c r="AD160" i="44" s="1"/>
  <c r="AT160" i="44" s="1"/>
  <c r="BJ170" i="44"/>
  <c r="AD170" i="44" s="1"/>
  <c r="AT170" i="44" s="1"/>
  <c r="BJ78" i="44"/>
  <c r="AD78" i="44" s="1"/>
  <c r="AT78" i="44" s="1"/>
  <c r="BJ55" i="44"/>
  <c r="AD55" i="44" s="1"/>
  <c r="AT55" i="44" s="1"/>
  <c r="BJ147" i="44"/>
  <c r="AD147" i="44" s="1"/>
  <c r="AT147" i="44" s="1"/>
  <c r="BJ152" i="44"/>
  <c r="AD152" i="44" s="1"/>
  <c r="AT152" i="44" s="1"/>
  <c r="BJ142" i="44"/>
  <c r="AD142" i="44" s="1"/>
  <c r="AT142" i="44" s="1"/>
  <c r="BJ166" i="44"/>
  <c r="AD166" i="44" s="1"/>
  <c r="AT166" i="44" s="1"/>
  <c r="BJ50" i="44"/>
  <c r="AD50" i="44" s="1"/>
  <c r="AT50" i="44" s="1"/>
  <c r="BJ93" i="44"/>
  <c r="AD93" i="44" s="1"/>
  <c r="AT93" i="44" s="1"/>
  <c r="BJ169" i="44"/>
  <c r="AD169" i="44" s="1"/>
  <c r="AT169" i="44" s="1"/>
  <c r="BJ126" i="44"/>
  <c r="AD126" i="44" s="1"/>
  <c r="AT126" i="44" s="1"/>
  <c r="BJ189" i="44"/>
  <c r="AD189" i="44" s="1"/>
  <c r="AT189" i="44" s="1"/>
  <c r="BJ33" i="44"/>
  <c r="AD33" i="44" s="1"/>
  <c r="AT33" i="44" s="1"/>
  <c r="BJ128" i="44"/>
  <c r="AD128" i="44" s="1"/>
  <c r="AT128" i="44" s="1"/>
  <c r="BJ110" i="44"/>
  <c r="AD110" i="44" s="1"/>
  <c r="AT110" i="44" s="1"/>
  <c r="BJ85" i="44"/>
  <c r="AD85" i="44" s="1"/>
  <c r="AT85" i="44" s="1"/>
  <c r="BJ42" i="44"/>
  <c r="AD42" i="44" s="1"/>
  <c r="AT42" i="44" s="1"/>
  <c r="BJ162" i="44"/>
  <c r="AD162" i="44" s="1"/>
  <c r="AT162" i="44" s="1"/>
  <c r="BJ185" i="44"/>
  <c r="AD185" i="44" s="1"/>
  <c r="AT185" i="44" s="1"/>
  <c r="BJ47" i="44"/>
  <c r="AD47" i="44" s="1"/>
  <c r="AT47" i="44" s="1"/>
  <c r="BJ135" i="44"/>
  <c r="AD135" i="44" s="1"/>
  <c r="AT135" i="44" s="1"/>
  <c r="BJ92" i="44"/>
  <c r="AD92" i="44" s="1"/>
  <c r="AT92" i="44" s="1"/>
  <c r="BJ91" i="44"/>
  <c r="AD91" i="44" s="1"/>
  <c r="AT91" i="44" s="1"/>
  <c r="BJ183" i="44"/>
  <c r="AD183" i="44" s="1"/>
  <c r="AT183" i="44" s="1"/>
  <c r="BJ114" i="44"/>
  <c r="AD114" i="44" s="1"/>
  <c r="AT114" i="44" s="1"/>
  <c r="BJ60" i="44"/>
  <c r="AD60" i="44" s="1"/>
  <c r="AT60" i="44" s="1"/>
  <c r="BJ40" i="44"/>
  <c r="AD40" i="44" s="1"/>
  <c r="AT40" i="44" s="1"/>
  <c r="BJ51" i="44"/>
  <c r="AD51" i="44" s="1"/>
  <c r="AT51" i="44" s="1"/>
  <c r="BJ77" i="44"/>
  <c r="AD77" i="44" s="1"/>
  <c r="AT77" i="44" s="1"/>
  <c r="BJ158" i="44"/>
  <c r="AD158" i="44" s="1"/>
  <c r="AT158" i="44" s="1"/>
  <c r="BJ68" i="44"/>
  <c r="AD68" i="44" s="1"/>
  <c r="AT68" i="44" s="1"/>
  <c r="BJ102" i="44"/>
  <c r="AD102" i="44" s="1"/>
  <c r="AT102" i="44" s="1"/>
  <c r="BJ57" i="44"/>
  <c r="AD57" i="44" s="1"/>
  <c r="AT57" i="44" s="1"/>
  <c r="BJ90" i="44"/>
  <c r="AD90" i="44" s="1"/>
  <c r="AT90" i="44" s="1"/>
  <c r="BJ154" i="44"/>
  <c r="AD154" i="44" s="1"/>
  <c r="AT154" i="44" s="1"/>
  <c r="BJ101" i="44"/>
  <c r="AD101" i="44" s="1"/>
  <c r="AT101" i="44" s="1"/>
  <c r="BJ81" i="44"/>
  <c r="AD81" i="44" s="1"/>
  <c r="AT81" i="44" s="1"/>
  <c r="BJ44" i="44"/>
  <c r="AD44" i="44" s="1"/>
  <c r="AT44" i="44" s="1"/>
  <c r="BJ109" i="44"/>
  <c r="AD109" i="44" s="1"/>
  <c r="AT109" i="44" s="1"/>
  <c r="BJ95" i="44"/>
  <c r="AD95" i="44" s="1"/>
  <c r="AT95" i="44" s="1"/>
  <c r="BJ115" i="44"/>
  <c r="AD115" i="44" s="1"/>
  <c r="AT115" i="44" s="1"/>
  <c r="BJ29" i="44"/>
  <c r="AD29" i="44" s="1"/>
  <c r="AT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AK214" i="44" s="1"/>
  <c r="BA194" i="44"/>
  <c r="U194" i="44" s="1"/>
  <c r="AK194" i="44" s="1"/>
  <c r="BA174" i="44"/>
  <c r="U174" i="44" s="1"/>
  <c r="AK174" i="44" s="1"/>
  <c r="BA181" i="44"/>
  <c r="U181" i="44" s="1"/>
  <c r="AK181" i="44" s="1"/>
  <c r="BA143" i="44"/>
  <c r="U143" i="44" s="1"/>
  <c r="AK143" i="44" s="1"/>
  <c r="BA77" i="44"/>
  <c r="U77" i="44" s="1"/>
  <c r="AK77" i="44" s="1"/>
  <c r="BA71" i="44"/>
  <c r="U71" i="44" s="1"/>
  <c r="AK71" i="44" s="1"/>
  <c r="BA74" i="44"/>
  <c r="U74" i="44" s="1"/>
  <c r="AK74" i="44" s="1"/>
  <c r="BA161" i="44"/>
  <c r="U161" i="44" s="1"/>
  <c r="AK161" i="44" s="1"/>
  <c r="BA160" i="44"/>
  <c r="U160" i="44" s="1"/>
  <c r="AK160" i="44" s="1"/>
  <c r="BA137" i="44"/>
  <c r="U137" i="44" s="1"/>
  <c r="AK137" i="44" s="1"/>
  <c r="BA180" i="44"/>
  <c r="U180" i="44" s="1"/>
  <c r="AK180" i="44" s="1"/>
  <c r="BA199" i="44"/>
  <c r="U199" i="44" s="1"/>
  <c r="AK199" i="44" s="1"/>
  <c r="BA79" i="44"/>
  <c r="U79" i="44" s="1"/>
  <c r="AK79" i="44" s="1"/>
  <c r="BA155" i="44"/>
  <c r="U155" i="44" s="1"/>
  <c r="AK155" i="44" s="1"/>
  <c r="BA106" i="44"/>
  <c r="U106" i="44" s="1"/>
  <c r="AK106" i="44" s="1"/>
  <c r="BA201" i="44"/>
  <c r="U201" i="44" s="1"/>
  <c r="AK201" i="44" s="1"/>
  <c r="BA189" i="44"/>
  <c r="U189" i="44" s="1"/>
  <c r="AK189" i="44" s="1"/>
  <c r="BA54" i="44"/>
  <c r="U54" i="44" s="1"/>
  <c r="AK54" i="44" s="1"/>
  <c r="BA94" i="44"/>
  <c r="U94" i="44" s="1"/>
  <c r="AK94" i="44" s="1"/>
  <c r="BA133" i="44"/>
  <c r="U133" i="44" s="1"/>
  <c r="AK133" i="44" s="1"/>
  <c r="BA64" i="44"/>
  <c r="U64" i="44" s="1"/>
  <c r="AK64" i="44" s="1"/>
  <c r="BA75" i="44"/>
  <c r="U75" i="44" s="1"/>
  <c r="AK75" i="44" s="1"/>
  <c r="BA36" i="44"/>
  <c r="U36" i="44" s="1"/>
  <c r="AK36" i="44" s="1"/>
  <c r="BA177" i="44"/>
  <c r="U177" i="44" s="1"/>
  <c r="AK177" i="44" s="1"/>
  <c r="BA98" i="44"/>
  <c r="U98" i="44" s="1"/>
  <c r="AK98" i="44" s="1"/>
  <c r="BA132" i="44"/>
  <c r="U132" i="44" s="1"/>
  <c r="AK132" i="44" s="1"/>
  <c r="BA136" i="44"/>
  <c r="U136" i="44" s="1"/>
  <c r="AK136" i="44" s="1"/>
  <c r="BA102" i="44"/>
  <c r="U102" i="44" s="1"/>
  <c r="AK102" i="44" s="1"/>
  <c r="BA172" i="44"/>
  <c r="U172" i="44" s="1"/>
  <c r="AK172" i="44" s="1"/>
  <c r="BA178" i="44"/>
  <c r="U178" i="44" s="1"/>
  <c r="AK178" i="44" s="1"/>
  <c r="BA58" i="44"/>
  <c r="U58" i="44" s="1"/>
  <c r="AK58" i="44" s="1"/>
  <c r="BA196" i="44"/>
  <c r="U196" i="44" s="1"/>
  <c r="AK196" i="44" s="1"/>
  <c r="BA163" i="44"/>
  <c r="U163" i="44" s="1"/>
  <c r="AK163" i="44" s="1"/>
  <c r="BA42" i="44"/>
  <c r="U42" i="44" s="1"/>
  <c r="AK42" i="44" s="1"/>
  <c r="BA121" i="44"/>
  <c r="U121" i="44" s="1"/>
  <c r="AK121" i="44" s="1"/>
  <c r="BA61" i="44"/>
  <c r="U61" i="44" s="1"/>
  <c r="AK61" i="44" s="1"/>
  <c r="BA34" i="44"/>
  <c r="U34" i="44" s="1"/>
  <c r="AK34" i="44" s="1"/>
  <c r="BA107" i="44"/>
  <c r="U107" i="44" s="1"/>
  <c r="AK107" i="44" s="1"/>
  <c r="BA101" i="44"/>
  <c r="U101" i="44" s="1"/>
  <c r="AK101" i="44" s="1"/>
  <c r="BA48" i="44"/>
  <c r="U48" i="44" s="1"/>
  <c r="AK48" i="44" s="1"/>
  <c r="BA205" i="44"/>
  <c r="U205" i="44" s="1"/>
  <c r="AK205" i="44" s="1"/>
  <c r="BA115" i="44"/>
  <c r="U115" i="44" s="1"/>
  <c r="AK115" i="44" s="1"/>
  <c r="BA210" i="44"/>
  <c r="U210" i="44" s="1"/>
  <c r="AK210" i="44" s="1"/>
  <c r="BA157" i="44"/>
  <c r="U157" i="44" s="1"/>
  <c r="AK157" i="44" s="1"/>
  <c r="BA83" i="44"/>
  <c r="U83" i="44" s="1"/>
  <c r="AK83" i="44" s="1"/>
  <c r="BA80" i="44"/>
  <c r="U80" i="44" s="1"/>
  <c r="AK80" i="44" s="1"/>
  <c r="BA158" i="44"/>
  <c r="U158" i="44" s="1"/>
  <c r="AK158" i="44" s="1"/>
  <c r="AZ218" i="44"/>
  <c r="T218" i="44" s="1"/>
  <c r="AJ218" i="44" s="1"/>
  <c r="AZ209" i="44"/>
  <c r="T209" i="44" s="1"/>
  <c r="AJ209" i="44" s="1"/>
  <c r="AZ72" i="44"/>
  <c r="T72" i="44" s="1"/>
  <c r="AJ72" i="44" s="1"/>
  <c r="AZ110" i="44"/>
  <c r="T110" i="44" s="1"/>
  <c r="AJ110" i="44" s="1"/>
  <c r="AZ199" i="44"/>
  <c r="T199" i="44" s="1"/>
  <c r="AJ199" i="44" s="1"/>
  <c r="AZ166" i="44"/>
  <c r="T166" i="44" s="1"/>
  <c r="AJ166" i="44" s="1"/>
  <c r="AZ184" i="44"/>
  <c r="T184" i="44" s="1"/>
  <c r="AJ184" i="44" s="1"/>
  <c r="AZ37" i="44"/>
  <c r="T37" i="44" s="1"/>
  <c r="AJ37" i="44" s="1"/>
  <c r="AZ95" i="44"/>
  <c r="T95" i="44" s="1"/>
  <c r="AJ95" i="44" s="1"/>
  <c r="AZ152" i="44"/>
  <c r="T152" i="44" s="1"/>
  <c r="AJ152" i="44" s="1"/>
  <c r="AZ90" i="44"/>
  <c r="T90" i="44" s="1"/>
  <c r="AJ90" i="44" s="1"/>
  <c r="AZ45" i="44"/>
  <c r="T45" i="44" s="1"/>
  <c r="AJ45" i="44" s="1"/>
  <c r="AZ91" i="44"/>
  <c r="T91" i="44" s="1"/>
  <c r="AJ91" i="44" s="1"/>
  <c r="AZ74" i="44"/>
  <c r="T74" i="44" s="1"/>
  <c r="AJ74" i="44" s="1"/>
  <c r="AZ154" i="44"/>
  <c r="T154" i="44" s="1"/>
  <c r="AJ154" i="44" s="1"/>
  <c r="AZ111" i="44"/>
  <c r="T111" i="44" s="1"/>
  <c r="AJ111" i="44" s="1"/>
  <c r="AZ221" i="44"/>
  <c r="T221" i="44" s="1"/>
  <c r="AJ221" i="44" s="1"/>
  <c r="AZ201" i="44"/>
  <c r="T201" i="44" s="1"/>
  <c r="AJ201" i="44" s="1"/>
  <c r="AZ36" i="44"/>
  <c r="T36" i="44" s="1"/>
  <c r="AJ36" i="44" s="1"/>
  <c r="AZ29" i="44"/>
  <c r="T29" i="44" s="1"/>
  <c r="AJ29" i="44" s="1"/>
  <c r="AZ94" i="44"/>
  <c r="T94" i="44" s="1"/>
  <c r="AJ94" i="44" s="1"/>
  <c r="AZ92" i="44"/>
  <c r="T92" i="44" s="1"/>
  <c r="AJ92" i="44" s="1"/>
  <c r="AZ105" i="44"/>
  <c r="T105" i="44" s="1"/>
  <c r="AJ105" i="44" s="1"/>
  <c r="AZ33" i="44"/>
  <c r="T33" i="44" s="1"/>
  <c r="AJ33" i="44" s="1"/>
  <c r="AZ156" i="44"/>
  <c r="T156" i="44" s="1"/>
  <c r="AJ156" i="44" s="1"/>
  <c r="AZ194" i="44"/>
  <c r="T194" i="44" s="1"/>
  <c r="AJ194" i="44" s="1"/>
  <c r="AZ34" i="44"/>
  <c r="T34" i="44" s="1"/>
  <c r="AJ34" i="44" s="1"/>
  <c r="AZ61" i="44"/>
  <c r="T61" i="44" s="1"/>
  <c r="AJ61" i="44" s="1"/>
  <c r="AZ193" i="44"/>
  <c r="T193" i="44" s="1"/>
  <c r="AJ193" i="44" s="1"/>
  <c r="AZ158" i="44"/>
  <c r="T158" i="44" s="1"/>
  <c r="AJ158" i="44" s="1"/>
  <c r="AZ83" i="44"/>
  <c r="T83" i="44" s="1"/>
  <c r="AJ83" i="44" s="1"/>
  <c r="AZ153" i="44"/>
  <c r="T153" i="44" s="1"/>
  <c r="AJ153" i="44" s="1"/>
  <c r="AZ75" i="44"/>
  <c r="T75" i="44" s="1"/>
  <c r="AJ75" i="44" s="1"/>
  <c r="AZ28" i="44"/>
  <c r="T28" i="44" s="1"/>
  <c r="AJ28" i="44" s="1"/>
  <c r="AZ186" i="44"/>
  <c r="T186" i="44" s="1"/>
  <c r="AJ186" i="44" s="1"/>
  <c r="AZ60" i="44"/>
  <c r="T60" i="44" s="1"/>
  <c r="AJ60" i="44" s="1"/>
  <c r="AZ48" i="44"/>
  <c r="T48" i="44" s="1"/>
  <c r="AJ48" i="44" s="1"/>
  <c r="AZ161" i="44"/>
  <c r="T161" i="44" s="1"/>
  <c r="AJ161" i="44" s="1"/>
  <c r="AZ172" i="44"/>
  <c r="T172" i="44" s="1"/>
  <c r="AJ172" i="44" s="1"/>
  <c r="AZ206" i="44"/>
  <c r="T206" i="44" s="1"/>
  <c r="AJ206" i="44" s="1"/>
  <c r="AZ178" i="44"/>
  <c r="T178" i="44" s="1"/>
  <c r="AJ178" i="44" s="1"/>
  <c r="AZ155" i="44"/>
  <c r="T155" i="44" s="1"/>
  <c r="AJ155" i="44" s="1"/>
  <c r="AZ84" i="44"/>
  <c r="T84" i="44" s="1"/>
  <c r="AJ84" i="44" s="1"/>
  <c r="AZ136" i="44"/>
  <c r="T136" i="44" s="1"/>
  <c r="AJ136" i="44" s="1"/>
  <c r="AZ140" i="44"/>
  <c r="T140" i="44" s="1"/>
  <c r="AJ140" i="44" s="1"/>
  <c r="AZ151" i="44"/>
  <c r="T151" i="44" s="1"/>
  <c r="AJ151" i="44" s="1"/>
  <c r="AZ66" i="44"/>
  <c r="T66" i="44" s="1"/>
  <c r="AJ66" i="44" s="1"/>
  <c r="AZ82" i="44"/>
  <c r="T82" i="44" s="1"/>
  <c r="AJ82" i="44" s="1"/>
  <c r="AZ87" i="44"/>
  <c r="T87" i="44" s="1"/>
  <c r="AJ87" i="44" s="1"/>
  <c r="AZ27" i="44"/>
  <c r="T27" i="44" s="1"/>
  <c r="AJ27" i="44" s="1"/>
  <c r="BI196" i="44"/>
  <c r="AC196" i="44" s="1"/>
  <c r="AS196" i="44" s="1"/>
  <c r="BI191" i="44"/>
  <c r="AC191" i="44" s="1"/>
  <c r="AS191" i="44" s="1"/>
  <c r="BI72" i="44"/>
  <c r="AC72" i="44" s="1"/>
  <c r="AS72" i="44" s="1"/>
  <c r="BI207" i="44"/>
  <c r="AC207" i="44" s="1"/>
  <c r="AS207" i="44" s="1"/>
  <c r="BI161" i="44"/>
  <c r="AC161" i="44" s="1"/>
  <c r="AS161" i="44" s="1"/>
  <c r="BI200" i="44"/>
  <c r="AC200" i="44" s="1"/>
  <c r="AS200" i="44" s="1"/>
  <c r="BI157" i="44"/>
  <c r="AC157" i="44" s="1"/>
  <c r="AS157" i="44" s="1"/>
  <c r="BI54" i="44"/>
  <c r="AC54" i="44" s="1"/>
  <c r="AS54" i="44" s="1"/>
  <c r="BI169" i="44"/>
  <c r="AC169" i="44" s="1"/>
  <c r="AS169" i="44" s="1"/>
  <c r="BI51" i="44"/>
  <c r="AC51" i="44" s="1"/>
  <c r="AS51" i="44" s="1"/>
  <c r="BI209" i="44"/>
  <c r="AC209" i="44" s="1"/>
  <c r="AS209" i="44" s="1"/>
  <c r="BI193" i="44"/>
  <c r="AC193" i="44" s="1"/>
  <c r="AS193" i="44" s="1"/>
  <c r="BI177" i="44"/>
  <c r="AC177" i="44" s="1"/>
  <c r="AS177" i="44" s="1"/>
  <c r="BI52" i="44"/>
  <c r="AC52" i="44" s="1"/>
  <c r="AS52" i="44" s="1"/>
  <c r="BI178" i="44"/>
  <c r="AC178" i="44" s="1"/>
  <c r="AS178" i="44" s="1"/>
  <c r="BI135" i="44"/>
  <c r="AC135" i="44" s="1"/>
  <c r="AS135" i="44" s="1"/>
  <c r="BI103" i="44"/>
  <c r="AC103" i="44" s="1"/>
  <c r="AS103" i="44" s="1"/>
  <c r="BI63" i="44"/>
  <c r="AC63" i="44" s="1"/>
  <c r="AS63" i="44" s="1"/>
  <c r="BI184" i="44"/>
  <c r="AC184" i="44" s="1"/>
  <c r="AS184" i="44" s="1"/>
  <c r="BI170" i="44"/>
  <c r="AC170" i="44" s="1"/>
  <c r="AS170" i="44" s="1"/>
  <c r="BI182" i="44"/>
  <c r="AC182" i="44" s="1"/>
  <c r="AS182" i="44" s="1"/>
  <c r="BI163" i="44"/>
  <c r="AC163" i="44" s="1"/>
  <c r="AS163" i="44" s="1"/>
  <c r="BI147" i="44"/>
  <c r="AC147" i="44" s="1"/>
  <c r="AS147" i="44" s="1"/>
  <c r="BI117" i="44"/>
  <c r="AC117" i="44" s="1"/>
  <c r="AS117" i="44" s="1"/>
  <c r="BI85" i="44"/>
  <c r="AC85" i="44" s="1"/>
  <c r="AS85" i="44" s="1"/>
  <c r="BI62" i="44"/>
  <c r="AC62" i="44" s="1"/>
  <c r="AS62" i="44" s="1"/>
  <c r="BI171" i="44"/>
  <c r="AC171" i="44" s="1"/>
  <c r="AS171" i="44" s="1"/>
  <c r="BI139" i="44"/>
  <c r="AC139" i="44" s="1"/>
  <c r="AS139" i="44" s="1"/>
  <c r="BI107" i="44"/>
  <c r="AC107" i="44" s="1"/>
  <c r="AS107" i="44" s="1"/>
  <c r="BI71" i="44"/>
  <c r="AC71" i="44" s="1"/>
  <c r="AS71" i="44" s="1"/>
  <c r="BI173" i="44"/>
  <c r="AC173" i="44" s="1"/>
  <c r="AS173" i="44" s="1"/>
  <c r="BI162" i="44"/>
  <c r="AC162" i="44" s="1"/>
  <c r="AS162" i="44" s="1"/>
  <c r="BI154" i="44"/>
  <c r="AC154" i="44" s="1"/>
  <c r="AS154" i="44" s="1"/>
  <c r="BI146" i="44"/>
  <c r="AC146" i="44" s="1"/>
  <c r="AS146" i="44" s="1"/>
  <c r="BI138" i="44"/>
  <c r="AC138" i="44" s="1"/>
  <c r="AS138" i="44" s="1"/>
  <c r="BI130" i="44"/>
  <c r="AC130" i="44" s="1"/>
  <c r="AS130" i="44" s="1"/>
  <c r="BI122" i="44"/>
  <c r="AC122" i="44" s="1"/>
  <c r="AS122" i="44" s="1"/>
  <c r="BI114" i="44"/>
  <c r="AC114" i="44" s="1"/>
  <c r="AS114" i="44" s="1"/>
  <c r="BI106" i="44"/>
  <c r="AC106" i="44" s="1"/>
  <c r="AS106" i="44" s="1"/>
  <c r="BI98" i="44"/>
  <c r="AC98" i="44" s="1"/>
  <c r="AS98" i="44" s="1"/>
  <c r="BI90" i="44"/>
  <c r="AC90" i="44" s="1"/>
  <c r="AS90" i="44" s="1"/>
  <c r="BI82" i="44"/>
  <c r="AC82" i="44" s="1"/>
  <c r="AS82" i="44" s="1"/>
  <c r="BI69" i="44"/>
  <c r="AC69" i="44" s="1"/>
  <c r="AS69" i="44" s="1"/>
  <c r="BI53" i="44"/>
  <c r="AC53" i="44" s="1"/>
  <c r="AS53" i="44" s="1"/>
  <c r="BI36" i="44"/>
  <c r="AC36" i="44" s="1"/>
  <c r="AS36" i="44" s="1"/>
  <c r="BI47" i="44"/>
  <c r="AC47" i="44" s="1"/>
  <c r="AS47" i="44" s="1"/>
  <c r="BI31" i="44"/>
  <c r="AC31" i="44" s="1"/>
  <c r="AS31" i="44" s="1"/>
  <c r="BK75" i="44"/>
  <c r="AE75" i="44" s="1"/>
  <c r="AU75" i="44" s="1"/>
  <c r="BK194" i="44"/>
  <c r="AE194" i="44" s="1"/>
  <c r="AU194" i="44" s="1"/>
  <c r="BK186" i="44"/>
  <c r="AE186" i="44" s="1"/>
  <c r="AU186" i="44" s="1"/>
  <c r="BK104" i="44"/>
  <c r="AE104" i="44" s="1"/>
  <c r="AU104" i="44" s="1"/>
  <c r="BK101" i="44"/>
  <c r="AE101" i="44" s="1"/>
  <c r="AU101" i="44" s="1"/>
  <c r="BK187" i="44"/>
  <c r="AE187" i="44" s="1"/>
  <c r="AU187" i="44" s="1"/>
  <c r="BK62" i="44"/>
  <c r="AE62" i="44" s="1"/>
  <c r="AU62" i="44" s="1"/>
  <c r="BK148" i="44"/>
  <c r="AE148" i="44" s="1"/>
  <c r="AU148" i="44" s="1"/>
  <c r="BK131" i="44"/>
  <c r="AE131" i="44" s="1"/>
  <c r="AU131" i="44" s="1"/>
  <c r="BK126" i="44"/>
  <c r="AE126" i="44" s="1"/>
  <c r="AU126" i="44" s="1"/>
  <c r="BK201" i="44"/>
  <c r="AE201" i="44" s="1"/>
  <c r="AU201" i="44" s="1"/>
  <c r="BK100" i="44"/>
  <c r="AE100" i="44" s="1"/>
  <c r="AU100" i="44" s="1"/>
  <c r="BK189" i="44"/>
  <c r="AE189" i="44" s="1"/>
  <c r="AU189" i="44" s="1"/>
  <c r="BK202" i="44"/>
  <c r="AE202" i="44" s="1"/>
  <c r="AU202" i="44" s="1"/>
  <c r="BK191" i="44"/>
  <c r="AE191" i="44" s="1"/>
  <c r="AU191" i="44" s="1"/>
  <c r="BK65" i="44"/>
  <c r="AE65" i="44" s="1"/>
  <c r="AU65" i="44" s="1"/>
  <c r="BK50" i="44"/>
  <c r="AE50" i="44" s="1"/>
  <c r="AU50" i="44" s="1"/>
  <c r="BK167" i="44"/>
  <c r="AE167" i="44" s="1"/>
  <c r="AU167" i="44" s="1"/>
  <c r="BK172" i="44"/>
  <c r="AE172" i="44" s="1"/>
  <c r="AU172" i="44" s="1"/>
  <c r="BK52" i="44"/>
  <c r="AE52" i="44" s="1"/>
  <c r="AU52" i="44" s="1"/>
  <c r="BK158" i="44"/>
  <c r="AE158" i="44" s="1"/>
  <c r="AU158" i="44" s="1"/>
  <c r="BK188" i="44"/>
  <c r="AE188" i="44" s="1"/>
  <c r="AU188" i="44" s="1"/>
  <c r="BK185" i="44"/>
  <c r="AE185" i="44" s="1"/>
  <c r="AU185" i="44" s="1"/>
  <c r="BK151" i="44"/>
  <c r="AE151" i="44" s="1"/>
  <c r="AU151" i="44" s="1"/>
  <c r="BK118" i="44"/>
  <c r="AE118" i="44" s="1"/>
  <c r="AU118" i="44" s="1"/>
  <c r="BK217" i="44"/>
  <c r="AE217" i="44" s="1"/>
  <c r="AU217" i="44" s="1"/>
  <c r="BK97" i="44"/>
  <c r="AE97" i="44" s="1"/>
  <c r="AU97" i="44" s="1"/>
  <c r="BK111" i="44"/>
  <c r="AE111" i="44" s="1"/>
  <c r="AU111" i="44" s="1"/>
  <c r="BK36" i="44"/>
  <c r="AE36" i="44" s="1"/>
  <c r="AU36" i="44" s="1"/>
  <c r="BK58" i="44"/>
  <c r="AE58" i="44" s="1"/>
  <c r="AU58" i="44" s="1"/>
  <c r="BK150" i="44"/>
  <c r="AE150" i="44" s="1"/>
  <c r="AU150" i="44" s="1"/>
  <c r="BK83" i="44"/>
  <c r="AE83" i="44" s="1"/>
  <c r="AU83" i="44" s="1"/>
  <c r="BK31" i="44"/>
  <c r="AE31" i="44" s="1"/>
  <c r="AU31" i="44" s="1"/>
  <c r="BK139" i="44"/>
  <c r="AE139" i="44" s="1"/>
  <c r="AU139" i="44" s="1"/>
  <c r="BF76" i="44"/>
  <c r="Z76" i="44" s="1"/>
  <c r="AP76" i="44" s="1"/>
  <c r="BF29" i="44"/>
  <c r="Z29" i="44" s="1"/>
  <c r="AP29" i="44" s="1"/>
  <c r="BF109" i="44"/>
  <c r="Z109" i="44" s="1"/>
  <c r="AP109" i="44" s="1"/>
  <c r="BF173" i="44"/>
  <c r="Z173" i="44" s="1"/>
  <c r="AP173" i="44" s="1"/>
  <c r="BF216" i="44"/>
  <c r="Z216" i="44" s="1"/>
  <c r="AP216" i="44" s="1"/>
  <c r="BF102" i="44"/>
  <c r="Z102" i="44" s="1"/>
  <c r="AP102" i="44" s="1"/>
  <c r="BF79" i="44"/>
  <c r="Z79" i="44" s="1"/>
  <c r="AP79" i="44" s="1"/>
  <c r="BF171" i="44"/>
  <c r="Z171" i="44" s="1"/>
  <c r="AP171" i="44" s="1"/>
  <c r="BF192" i="44"/>
  <c r="Z192" i="44" s="1"/>
  <c r="AP192" i="44" s="1"/>
  <c r="BF67" i="44"/>
  <c r="Z67" i="44" s="1"/>
  <c r="AP67" i="44" s="1"/>
  <c r="BF132" i="44"/>
  <c r="Z132" i="44" s="1"/>
  <c r="AP132" i="44" s="1"/>
  <c r="BF184" i="44"/>
  <c r="Z184" i="44" s="1"/>
  <c r="AP184" i="44" s="1"/>
  <c r="BF42" i="44"/>
  <c r="Z42" i="44" s="1"/>
  <c r="AP42" i="44" s="1"/>
  <c r="BF33" i="44"/>
  <c r="Z33" i="44" s="1"/>
  <c r="AP33" i="44" s="1"/>
  <c r="BF133" i="44"/>
  <c r="Z133" i="44" s="1"/>
  <c r="AP133" i="44" s="1"/>
  <c r="BF51" i="44"/>
  <c r="Z51" i="44" s="1"/>
  <c r="AP51" i="44" s="1"/>
  <c r="BF145" i="44"/>
  <c r="Z145" i="44" s="1"/>
  <c r="AP145" i="44" s="1"/>
  <c r="BF182" i="44"/>
  <c r="Z182" i="44" s="1"/>
  <c r="AP182" i="44" s="1"/>
  <c r="BF199" i="44"/>
  <c r="Z199" i="44" s="1"/>
  <c r="AP199" i="44" s="1"/>
  <c r="BF39" i="44"/>
  <c r="Z39" i="44" s="1"/>
  <c r="AP39" i="44" s="1"/>
  <c r="BF69" i="44"/>
  <c r="Z69" i="44" s="1"/>
  <c r="AP69" i="44" s="1"/>
  <c r="BF115" i="44"/>
  <c r="Z115" i="44" s="1"/>
  <c r="AP115" i="44" s="1"/>
  <c r="BF118" i="44"/>
  <c r="Z118" i="44" s="1"/>
  <c r="AP118" i="44" s="1"/>
  <c r="BF48" i="44"/>
  <c r="Z48" i="44" s="1"/>
  <c r="AP48" i="44" s="1"/>
  <c r="BF208" i="44"/>
  <c r="Z208" i="44" s="1"/>
  <c r="AP208" i="44" s="1"/>
  <c r="BF129" i="44"/>
  <c r="Z129" i="44" s="1"/>
  <c r="AP129" i="44" s="1"/>
  <c r="BF200" i="44"/>
  <c r="Z200" i="44" s="1"/>
  <c r="AP200" i="44" s="1"/>
  <c r="BF204" i="44"/>
  <c r="Z204" i="44" s="1"/>
  <c r="AP204" i="44" s="1"/>
  <c r="BF215" i="44"/>
  <c r="Z215" i="44" s="1"/>
  <c r="AP215" i="44" s="1"/>
  <c r="BF183" i="44"/>
  <c r="Z183" i="44" s="1"/>
  <c r="AP183" i="44" s="1"/>
  <c r="BF201" i="44"/>
  <c r="Z201" i="44" s="1"/>
  <c r="AP201" i="44" s="1"/>
  <c r="BF177" i="44"/>
  <c r="Z177" i="44" s="1"/>
  <c r="AP177" i="44" s="1"/>
  <c r="BF53" i="44"/>
  <c r="Z53" i="44" s="1"/>
  <c r="AP53" i="44" s="1"/>
  <c r="BF189" i="44"/>
  <c r="Z189" i="44" s="1"/>
  <c r="AP189" i="44" s="1"/>
  <c r="BF213" i="44"/>
  <c r="Z213" i="44" s="1"/>
  <c r="AP213" i="44" s="1"/>
  <c r="BF151" i="44"/>
  <c r="Z151" i="44" s="1"/>
  <c r="AP151" i="44" s="1"/>
  <c r="BF158" i="44"/>
  <c r="Z158" i="44" s="1"/>
  <c r="AP158" i="44" s="1"/>
  <c r="BF190" i="44"/>
  <c r="Z190" i="44" s="1"/>
  <c r="AP190" i="44" s="1"/>
  <c r="BF34" i="44"/>
  <c r="Z34" i="44" s="1"/>
  <c r="AP34" i="44" s="1"/>
  <c r="BF135" i="44"/>
  <c r="Z135" i="44" s="1"/>
  <c r="AP135" i="44" s="1"/>
  <c r="BF50" i="44"/>
  <c r="Z50" i="44" s="1"/>
  <c r="AP50" i="44" s="1"/>
  <c r="BF166" i="44"/>
  <c r="Z166" i="44" s="1"/>
  <c r="AP166" i="44" s="1"/>
  <c r="BF205" i="44"/>
  <c r="Z205" i="44" s="1"/>
  <c r="AP205" i="44" s="1"/>
  <c r="BF37" i="44"/>
  <c r="Z37" i="44" s="1"/>
  <c r="AP37" i="44" s="1"/>
  <c r="BF92" i="44"/>
  <c r="Z92" i="44" s="1"/>
  <c r="AP92" i="44" s="1"/>
  <c r="BF120" i="44"/>
  <c r="Z120" i="44" s="1"/>
  <c r="AP120" i="44" s="1"/>
  <c r="BF101" i="44"/>
  <c r="Z101" i="44" s="1"/>
  <c r="AP101" i="44" s="1"/>
  <c r="BF165" i="44"/>
  <c r="Z165" i="44" s="1"/>
  <c r="AP165" i="44" s="1"/>
  <c r="BH135" i="44"/>
  <c r="AB135" i="44" s="1"/>
  <c r="AR135" i="44" s="1"/>
  <c r="BH219" i="44"/>
  <c r="AB219" i="44" s="1"/>
  <c r="AR219" i="44" s="1"/>
  <c r="BH162" i="44"/>
  <c r="AB162" i="44" s="1"/>
  <c r="AR162" i="44" s="1"/>
  <c r="BH204" i="44"/>
  <c r="AB204" i="44" s="1"/>
  <c r="AR204" i="44" s="1"/>
  <c r="BH98" i="44"/>
  <c r="AB98" i="44" s="1"/>
  <c r="AR98" i="44" s="1"/>
  <c r="BH159" i="44"/>
  <c r="AB159" i="44" s="1"/>
  <c r="AR159" i="44" s="1"/>
  <c r="BH196" i="44"/>
  <c r="AB196" i="44" s="1"/>
  <c r="AR196" i="44" s="1"/>
  <c r="BH34" i="44"/>
  <c r="AB34" i="44" s="1"/>
  <c r="AR34" i="44" s="1"/>
  <c r="BH33" i="44"/>
  <c r="AB33" i="44" s="1"/>
  <c r="AR33" i="44" s="1"/>
  <c r="BH35" i="44"/>
  <c r="AB35" i="44" s="1"/>
  <c r="AR35" i="44" s="1"/>
  <c r="BH54" i="44"/>
  <c r="AB54" i="44" s="1"/>
  <c r="AR54" i="44" s="1"/>
  <c r="BH188" i="44"/>
  <c r="AB188" i="44" s="1"/>
  <c r="AR188" i="44" s="1"/>
  <c r="BH45" i="44"/>
  <c r="AB45" i="44" s="1"/>
  <c r="AR45" i="44" s="1"/>
  <c r="BH46" i="44"/>
  <c r="AB46" i="44" s="1"/>
  <c r="AR46" i="44" s="1"/>
  <c r="BH53" i="44"/>
  <c r="AB53" i="44" s="1"/>
  <c r="AR53" i="44" s="1"/>
  <c r="BH58" i="44"/>
  <c r="AB58" i="44" s="1"/>
  <c r="AR58" i="44" s="1"/>
  <c r="BH191" i="44"/>
  <c r="AB191" i="44" s="1"/>
  <c r="AR191" i="44" s="1"/>
  <c r="BH209" i="44"/>
  <c r="AB209" i="44" s="1"/>
  <c r="AR209" i="44" s="1"/>
  <c r="BH31" i="44"/>
  <c r="AB31" i="44" s="1"/>
  <c r="AR31" i="44" s="1"/>
  <c r="BH160" i="44"/>
  <c r="AB160" i="44" s="1"/>
  <c r="AR160" i="44" s="1"/>
  <c r="BH121" i="44"/>
  <c r="AB121" i="44" s="1"/>
  <c r="AR121" i="44" s="1"/>
  <c r="BH171" i="44"/>
  <c r="AB171" i="44" s="1"/>
  <c r="AR171" i="44" s="1"/>
  <c r="BH172" i="44"/>
  <c r="AB172" i="44" s="1"/>
  <c r="AR172" i="44" s="1"/>
  <c r="BH190" i="44"/>
  <c r="AB190" i="44" s="1"/>
  <c r="AR190" i="44" s="1"/>
  <c r="BH217" i="44"/>
  <c r="AB217" i="44" s="1"/>
  <c r="AR217" i="44" s="1"/>
  <c r="BH102" i="44"/>
  <c r="AB102" i="44" s="1"/>
  <c r="AR102" i="44" s="1"/>
  <c r="BH78" i="44"/>
  <c r="AB78" i="44" s="1"/>
  <c r="AR78" i="44" s="1"/>
  <c r="BH203" i="44"/>
  <c r="AB203" i="44" s="1"/>
  <c r="AR203" i="44" s="1"/>
  <c r="BH107" i="44"/>
  <c r="AB107" i="44" s="1"/>
  <c r="AR107" i="44" s="1"/>
  <c r="BH87" i="44"/>
  <c r="AB87" i="44" s="1"/>
  <c r="AR87" i="44" s="1"/>
  <c r="BH71" i="44"/>
  <c r="AB71" i="44" s="1"/>
  <c r="AR71" i="44" s="1"/>
  <c r="BH104" i="44"/>
  <c r="AB104" i="44" s="1"/>
  <c r="AR104" i="44" s="1"/>
  <c r="BH156" i="44"/>
  <c r="AB156" i="44" s="1"/>
  <c r="AR156" i="44" s="1"/>
  <c r="BH43" i="44"/>
  <c r="AB43" i="44" s="1"/>
  <c r="AR43" i="44" s="1"/>
  <c r="BH195" i="44"/>
  <c r="AB195" i="44" s="1"/>
  <c r="AR195" i="44" s="1"/>
  <c r="BH169" i="44"/>
  <c r="AB169" i="44" s="1"/>
  <c r="AR169" i="44" s="1"/>
  <c r="BH40" i="44"/>
  <c r="AB40" i="44" s="1"/>
  <c r="AR40" i="44" s="1"/>
  <c r="BH132" i="44"/>
  <c r="AB132" i="44" s="1"/>
  <c r="AR132" i="44" s="1"/>
  <c r="BH140" i="44"/>
  <c r="AB140" i="44" s="1"/>
  <c r="AR140" i="44" s="1"/>
  <c r="BH213" i="44"/>
  <c r="AB213" i="44" s="1"/>
  <c r="AR213" i="44" s="1"/>
  <c r="BH189" i="44"/>
  <c r="AB189" i="44" s="1"/>
  <c r="AR189" i="44" s="1"/>
  <c r="BH207" i="44"/>
  <c r="AB207" i="44" s="1"/>
  <c r="AR207" i="44" s="1"/>
  <c r="BH214" i="44"/>
  <c r="AB214" i="44" s="1"/>
  <c r="AR214" i="44" s="1"/>
  <c r="BH134" i="44"/>
  <c r="AB134" i="44" s="1"/>
  <c r="AR134" i="44" s="1"/>
  <c r="BH147" i="44"/>
  <c r="AB147" i="44" s="1"/>
  <c r="AR147" i="44" s="1"/>
  <c r="BH123" i="44"/>
  <c r="AB123" i="44" s="1"/>
  <c r="AR123" i="44" s="1"/>
  <c r="BH99" i="44"/>
  <c r="AB99" i="44" s="1"/>
  <c r="AR99" i="44" s="1"/>
  <c r="BH90" i="44"/>
  <c r="AB90" i="44" s="1"/>
  <c r="AR90" i="44" s="1"/>
  <c r="BH27" i="44"/>
  <c r="AB27" i="44" s="1"/>
  <c r="AR27" i="44" s="1"/>
  <c r="BJ205" i="44"/>
  <c r="AD205" i="44" s="1"/>
  <c r="AT205" i="44" s="1"/>
  <c r="BJ199" i="44"/>
  <c r="AD199" i="44" s="1"/>
  <c r="AT199" i="44" s="1"/>
  <c r="BJ72" i="44"/>
  <c r="AD72" i="44" s="1"/>
  <c r="AT72" i="44" s="1"/>
  <c r="BJ144" i="44"/>
  <c r="AD144" i="44" s="1"/>
  <c r="AT144" i="44" s="1"/>
  <c r="BJ118" i="44"/>
  <c r="AD118" i="44" s="1"/>
  <c r="AT118" i="44" s="1"/>
  <c r="BJ132" i="44"/>
  <c r="AD132" i="44" s="1"/>
  <c r="AT132" i="44" s="1"/>
  <c r="BJ163" i="44"/>
  <c r="AD163" i="44" s="1"/>
  <c r="AT163" i="44" s="1"/>
  <c r="BJ75" i="44"/>
  <c r="AD75" i="44" s="1"/>
  <c r="AT75" i="44" s="1"/>
  <c r="BJ125" i="44"/>
  <c r="AD125" i="44" s="1"/>
  <c r="AT125" i="44" s="1"/>
  <c r="BJ108" i="44"/>
  <c r="AD108" i="44" s="1"/>
  <c r="AT108" i="44" s="1"/>
  <c r="BJ150" i="44"/>
  <c r="AD150" i="44" s="1"/>
  <c r="AT150" i="44" s="1"/>
  <c r="BJ100" i="44"/>
  <c r="AD100" i="44" s="1"/>
  <c r="AT100" i="44" s="1"/>
  <c r="BJ181" i="44"/>
  <c r="AD181" i="44" s="1"/>
  <c r="AT181" i="44" s="1"/>
  <c r="BJ41" i="44"/>
  <c r="AD41" i="44" s="1"/>
  <c r="AT41" i="44" s="1"/>
  <c r="BJ83" i="44"/>
  <c r="AD83" i="44" s="1"/>
  <c r="AT83" i="44" s="1"/>
  <c r="BJ37" i="44"/>
  <c r="AD37" i="44" s="1"/>
  <c r="AT37" i="44" s="1"/>
  <c r="BJ208" i="44"/>
  <c r="AD208" i="44" s="1"/>
  <c r="AT208" i="44" s="1"/>
  <c r="BJ82" i="44"/>
  <c r="AD82" i="44" s="1"/>
  <c r="AT82" i="44" s="1"/>
  <c r="BJ182" i="44"/>
  <c r="AD182" i="44" s="1"/>
  <c r="AT182" i="44" s="1"/>
  <c r="BJ165" i="44"/>
  <c r="AD165" i="44" s="1"/>
  <c r="AT165" i="44" s="1"/>
  <c r="BJ49" i="44"/>
  <c r="AD49" i="44" s="1"/>
  <c r="AT49" i="44" s="1"/>
  <c r="BJ156" i="44"/>
  <c r="AD156" i="44" s="1"/>
  <c r="AT156" i="44" s="1"/>
  <c r="BJ56" i="44"/>
  <c r="AD56" i="44" s="1"/>
  <c r="AT56" i="44" s="1"/>
  <c r="BJ127" i="44"/>
  <c r="AD127" i="44" s="1"/>
  <c r="AT127" i="44" s="1"/>
  <c r="BJ74" i="44"/>
  <c r="AD74" i="44" s="1"/>
  <c r="AT74" i="44" s="1"/>
  <c r="BJ70" i="44"/>
  <c r="AD70" i="44" s="1"/>
  <c r="AT70" i="44" s="1"/>
  <c r="BJ206" i="44"/>
  <c r="AD206" i="44" s="1"/>
  <c r="AT206" i="44" s="1"/>
  <c r="BJ153" i="44"/>
  <c r="AD153" i="44" s="1"/>
  <c r="AT153" i="44" s="1"/>
  <c r="BJ184" i="44"/>
  <c r="AD184" i="44" s="1"/>
  <c r="AT184" i="44" s="1"/>
  <c r="BJ103" i="44"/>
  <c r="AD103" i="44" s="1"/>
  <c r="AT103" i="44" s="1"/>
  <c r="BJ201" i="44"/>
  <c r="AD201" i="44" s="1"/>
  <c r="AT201" i="44" s="1"/>
  <c r="BJ190" i="44"/>
  <c r="AD190" i="44" s="1"/>
  <c r="AT190" i="44" s="1"/>
  <c r="BJ174" i="44"/>
  <c r="AD174" i="44" s="1"/>
  <c r="AT174" i="44" s="1"/>
  <c r="BJ177" i="44"/>
  <c r="AD177" i="44" s="1"/>
  <c r="AT177" i="44" s="1"/>
  <c r="BJ54" i="44"/>
  <c r="AD54" i="44" s="1"/>
  <c r="AT54" i="44" s="1"/>
  <c r="BJ203" i="44"/>
  <c r="AD203" i="44" s="1"/>
  <c r="AT203" i="44" s="1"/>
  <c r="BJ146" i="44"/>
  <c r="AD146" i="44" s="1"/>
  <c r="AT146" i="44" s="1"/>
  <c r="BJ123" i="44"/>
  <c r="AD123" i="44" s="1"/>
  <c r="AT123" i="44" s="1"/>
  <c r="BJ62" i="44"/>
  <c r="AD62" i="44" s="1"/>
  <c r="AT62" i="44" s="1"/>
  <c r="BJ151" i="44"/>
  <c r="AD151" i="44" s="1"/>
  <c r="AT151" i="44" s="1"/>
  <c r="BJ111" i="44"/>
  <c r="AD111" i="44" s="1"/>
  <c r="AT111" i="44" s="1"/>
  <c r="BJ45" i="44"/>
  <c r="AD45" i="44" s="1"/>
  <c r="AT45" i="44" s="1"/>
  <c r="BJ148" i="44"/>
  <c r="AD148" i="44" s="1"/>
  <c r="AT148" i="44" s="1"/>
  <c r="BJ122" i="44"/>
  <c r="AD122" i="44" s="1"/>
  <c r="AT122" i="44" s="1"/>
  <c r="BJ140" i="44"/>
  <c r="AD140" i="44" s="1"/>
  <c r="AT140" i="44" s="1"/>
  <c r="BJ96" i="44"/>
  <c r="AD96" i="44" s="1"/>
  <c r="AT96" i="44" s="1"/>
  <c r="BJ197" i="44"/>
  <c r="AD197" i="44" s="1"/>
  <c r="AT197" i="44" s="1"/>
  <c r="BA195" i="44"/>
  <c r="U195" i="44" s="1"/>
  <c r="AK195" i="44" s="1"/>
  <c r="BA197" i="44"/>
  <c r="U197" i="44" s="1"/>
  <c r="AK197" i="44" s="1"/>
  <c r="BA60" i="44"/>
  <c r="U60" i="44" s="1"/>
  <c r="AK60" i="44" s="1"/>
  <c r="BA45" i="44"/>
  <c r="U45" i="44" s="1"/>
  <c r="AK45" i="44" s="1"/>
  <c r="BA82" i="44"/>
  <c r="U82" i="44" s="1"/>
  <c r="AK82" i="44" s="1"/>
  <c r="BA37" i="44"/>
  <c r="U37" i="44" s="1"/>
  <c r="AK37" i="44" s="1"/>
  <c r="BA52" i="44"/>
  <c r="U52" i="44" s="1"/>
  <c r="AK52" i="44" s="1"/>
  <c r="BA169" i="44"/>
  <c r="U169" i="44" s="1"/>
  <c r="AK169" i="44" s="1"/>
  <c r="BA93" i="44"/>
  <c r="U93" i="44" s="1"/>
  <c r="AK93" i="44" s="1"/>
  <c r="BA144" i="44"/>
  <c r="U144" i="44" s="1"/>
  <c r="AK144" i="44" s="1"/>
  <c r="BA53" i="44"/>
  <c r="U53" i="44" s="1"/>
  <c r="AK53" i="44" s="1"/>
  <c r="BA100" i="44"/>
  <c r="U100" i="44" s="1"/>
  <c r="AK100" i="44" s="1"/>
  <c r="BA147" i="44"/>
  <c r="U147" i="44" s="1"/>
  <c r="AK147" i="44" s="1"/>
  <c r="BA76" i="44"/>
  <c r="U76" i="44" s="1"/>
  <c r="AK76" i="44" s="1"/>
  <c r="BA96" i="44"/>
  <c r="U96" i="44" s="1"/>
  <c r="AK96" i="44" s="1"/>
  <c r="BA97" i="44"/>
  <c r="U97" i="44" s="1"/>
  <c r="AK97" i="44" s="1"/>
  <c r="BA209" i="44"/>
  <c r="U209" i="44" s="1"/>
  <c r="AK209" i="44" s="1"/>
  <c r="BA173" i="44"/>
  <c r="U173" i="44" s="1"/>
  <c r="AK173" i="44" s="1"/>
  <c r="BA111" i="44"/>
  <c r="U111" i="44" s="1"/>
  <c r="AK111" i="44" s="1"/>
  <c r="BA92" i="44"/>
  <c r="U92" i="44" s="1"/>
  <c r="AK92" i="44" s="1"/>
  <c r="BA188" i="44"/>
  <c r="U188" i="44" s="1"/>
  <c r="AK188" i="44" s="1"/>
  <c r="BA35" i="44"/>
  <c r="U35" i="44" s="1"/>
  <c r="AK35" i="44" s="1"/>
  <c r="BA46" i="44"/>
  <c r="U46" i="44" s="1"/>
  <c r="AK46" i="44" s="1"/>
  <c r="BA39" i="44"/>
  <c r="U39" i="44" s="1"/>
  <c r="AK39" i="44" s="1"/>
  <c r="BA167" i="44"/>
  <c r="U167" i="44" s="1"/>
  <c r="AK167" i="44" s="1"/>
  <c r="BA104" i="44"/>
  <c r="U104" i="44" s="1"/>
  <c r="AK104" i="44" s="1"/>
  <c r="BA112" i="44"/>
  <c r="U112" i="44" s="1"/>
  <c r="AK112" i="44" s="1"/>
  <c r="BA81" i="44"/>
  <c r="U81" i="44" s="1"/>
  <c r="AK81" i="44" s="1"/>
  <c r="BA120" i="44"/>
  <c r="U120" i="44" s="1"/>
  <c r="AK120" i="44" s="1"/>
  <c r="BA85" i="44"/>
  <c r="U85" i="44" s="1"/>
  <c r="AK85" i="44" s="1"/>
  <c r="BA87" i="44"/>
  <c r="U87" i="44" s="1"/>
  <c r="AK87" i="44" s="1"/>
  <c r="BA200" i="44"/>
  <c r="U200" i="44" s="1"/>
  <c r="AK200" i="44" s="1"/>
  <c r="BA68" i="44"/>
  <c r="U68" i="44" s="1"/>
  <c r="AK68" i="44" s="1"/>
  <c r="BA59" i="44"/>
  <c r="U59" i="44" s="1"/>
  <c r="AK59" i="44" s="1"/>
  <c r="BA65" i="44"/>
  <c r="U65" i="44" s="1"/>
  <c r="AK65" i="44" s="1"/>
  <c r="BA86" i="44"/>
  <c r="U86" i="44" s="1"/>
  <c r="AK86" i="44" s="1"/>
  <c r="BA139" i="44"/>
  <c r="U139" i="44" s="1"/>
  <c r="AK139" i="44" s="1"/>
  <c r="BA159" i="44"/>
  <c r="U159" i="44" s="1"/>
  <c r="AK159" i="44" s="1"/>
  <c r="BA41" i="44"/>
  <c r="U41" i="44" s="1"/>
  <c r="AK41" i="44" s="1"/>
  <c r="BA215" i="44"/>
  <c r="U215" i="44" s="1"/>
  <c r="AK215" i="44" s="1"/>
  <c r="BA28" i="44"/>
  <c r="U28" i="44" s="1"/>
  <c r="AK28" i="44" s="1"/>
  <c r="BA72" i="44"/>
  <c r="U72" i="44" s="1"/>
  <c r="AK72" i="44" s="1"/>
  <c r="BA198" i="44"/>
  <c r="U198" i="44" s="1"/>
  <c r="AK198" i="44" s="1"/>
  <c r="BA124" i="44"/>
  <c r="U124" i="44" s="1"/>
  <c r="AK124" i="44" s="1"/>
  <c r="BA114" i="44"/>
  <c r="U114" i="44" s="1"/>
  <c r="AK114" i="44" s="1"/>
  <c r="BA151" i="44"/>
  <c r="U151" i="44" s="1"/>
  <c r="AK151" i="44" s="1"/>
  <c r="BA190" i="44"/>
  <c r="U190" i="44" s="1"/>
  <c r="AK190" i="44" s="1"/>
  <c r="BA27" i="44"/>
  <c r="U27" i="44" s="1"/>
  <c r="AK27" i="44" s="1"/>
  <c r="AZ215" i="44"/>
  <c r="T215" i="44" s="1"/>
  <c r="AJ215" i="44" s="1"/>
  <c r="AZ220" i="44"/>
  <c r="T220" i="44" s="1"/>
  <c r="AJ220" i="44" s="1"/>
  <c r="AZ69" i="44"/>
  <c r="T69" i="44" s="1"/>
  <c r="AJ69" i="44" s="1"/>
  <c r="AZ141" i="44"/>
  <c r="T141" i="44" s="1"/>
  <c r="AJ141" i="44" s="1"/>
  <c r="AZ197" i="44"/>
  <c r="T197" i="44" s="1"/>
  <c r="AJ197" i="44" s="1"/>
  <c r="AZ31" i="44"/>
  <c r="T31" i="44" s="1"/>
  <c r="AJ31" i="44" s="1"/>
  <c r="AZ40" i="44"/>
  <c r="T40" i="44" s="1"/>
  <c r="AJ40" i="44" s="1"/>
  <c r="AZ163" i="44"/>
  <c r="T163" i="44" s="1"/>
  <c r="AJ163" i="44" s="1"/>
  <c r="AZ145" i="44"/>
  <c r="T145" i="44" s="1"/>
  <c r="AJ145" i="44" s="1"/>
  <c r="AZ88" i="44"/>
  <c r="T88" i="44" s="1"/>
  <c r="AJ88" i="44" s="1"/>
  <c r="AZ182" i="44"/>
  <c r="T182" i="44" s="1"/>
  <c r="AJ182" i="44" s="1"/>
  <c r="AZ108" i="44"/>
  <c r="T108" i="44" s="1"/>
  <c r="AJ108" i="44" s="1"/>
  <c r="AZ175" i="44"/>
  <c r="T175" i="44" s="1"/>
  <c r="AJ175" i="44" s="1"/>
  <c r="AZ100" i="44"/>
  <c r="T100" i="44" s="1"/>
  <c r="AJ100" i="44" s="1"/>
  <c r="AZ192" i="44"/>
  <c r="T192" i="44" s="1"/>
  <c r="AJ192" i="44" s="1"/>
  <c r="AZ89" i="44"/>
  <c r="T89" i="44" s="1"/>
  <c r="AJ89" i="44" s="1"/>
  <c r="AZ202" i="44"/>
  <c r="T202" i="44" s="1"/>
  <c r="AJ202" i="44" s="1"/>
  <c r="AZ203" i="44"/>
  <c r="T203" i="44" s="1"/>
  <c r="AJ203" i="44" s="1"/>
  <c r="AZ185" i="44"/>
  <c r="T185" i="44" s="1"/>
  <c r="AJ185" i="44" s="1"/>
  <c r="AZ143" i="44"/>
  <c r="T143" i="44" s="1"/>
  <c r="AJ143" i="44" s="1"/>
  <c r="AZ77" i="44"/>
  <c r="T77" i="44" s="1"/>
  <c r="AJ77" i="44" s="1"/>
  <c r="AZ123" i="44"/>
  <c r="T123" i="44" s="1"/>
  <c r="AJ123" i="44" s="1"/>
  <c r="AZ191" i="44"/>
  <c r="T191" i="44" s="1"/>
  <c r="AJ191" i="44" s="1"/>
  <c r="AZ64" i="44"/>
  <c r="T64" i="44" s="1"/>
  <c r="AJ64" i="44" s="1"/>
  <c r="AZ162" i="44"/>
  <c r="T162" i="44" s="1"/>
  <c r="AJ162" i="44" s="1"/>
  <c r="AZ68" i="44"/>
  <c r="T68" i="44" s="1"/>
  <c r="AJ68" i="44" s="1"/>
  <c r="AZ176" i="44"/>
  <c r="T176" i="44" s="1"/>
  <c r="AJ176" i="44" s="1"/>
  <c r="AZ58" i="44"/>
  <c r="T58" i="44" s="1"/>
  <c r="AJ58" i="44" s="1"/>
  <c r="AZ179" i="44"/>
  <c r="T179" i="44" s="1"/>
  <c r="AJ179" i="44" s="1"/>
  <c r="AZ103" i="44"/>
  <c r="T103" i="44" s="1"/>
  <c r="AJ103" i="44" s="1"/>
  <c r="AZ47" i="44"/>
  <c r="T47" i="44" s="1"/>
  <c r="AJ47" i="44" s="1"/>
  <c r="AZ213" i="44"/>
  <c r="T213" i="44" s="1"/>
  <c r="AJ213" i="44" s="1"/>
  <c r="AZ115" i="44"/>
  <c r="T115" i="44" s="1"/>
  <c r="AJ115" i="44" s="1"/>
  <c r="AZ93" i="44"/>
  <c r="T93" i="44" s="1"/>
  <c r="AJ93" i="44" s="1"/>
  <c r="AZ222" i="44"/>
  <c r="T222" i="44" s="1"/>
  <c r="AJ222" i="44" s="1"/>
  <c r="AZ125" i="44"/>
  <c r="T125" i="44" s="1"/>
  <c r="AJ125" i="44" s="1"/>
  <c r="AZ42" i="44"/>
  <c r="T42" i="44" s="1"/>
  <c r="AJ42" i="44" s="1"/>
  <c r="AZ104" i="44"/>
  <c r="T104" i="44" s="1"/>
  <c r="AJ104" i="44" s="1"/>
  <c r="AZ63" i="44"/>
  <c r="T63" i="44" s="1"/>
  <c r="AJ63" i="44" s="1"/>
  <c r="AZ121" i="44"/>
  <c r="T121" i="44" s="1"/>
  <c r="AJ121" i="44" s="1"/>
  <c r="AZ168" i="44"/>
  <c r="T168" i="44" s="1"/>
  <c r="AJ168" i="44" s="1"/>
  <c r="AZ56" i="44"/>
  <c r="T56" i="44" s="1"/>
  <c r="AJ56" i="44" s="1"/>
  <c r="AZ135" i="44"/>
  <c r="T135" i="44" s="1"/>
  <c r="AJ135" i="44" s="1"/>
  <c r="AZ122" i="44"/>
  <c r="T122" i="44" s="1"/>
  <c r="AJ122" i="44" s="1"/>
  <c r="AZ190" i="44"/>
  <c r="T190" i="44" s="1"/>
  <c r="AJ190" i="44" s="1"/>
  <c r="AZ164" i="44"/>
  <c r="T164" i="44" s="1"/>
  <c r="AJ164" i="44" s="1"/>
  <c r="AZ85" i="44"/>
  <c r="T85" i="44" s="1"/>
  <c r="AJ85" i="44" s="1"/>
  <c r="AZ157" i="44"/>
  <c r="T157" i="44" s="1"/>
  <c r="AJ157" i="44" s="1"/>
  <c r="AZ38" i="44"/>
  <c r="T38" i="44" s="1"/>
  <c r="AJ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AS174" i="44" s="1"/>
  <c r="BI180" i="44"/>
  <c r="AC180" i="44" s="1"/>
  <c r="AS180" i="44" s="1"/>
  <c r="BI89" i="44"/>
  <c r="AC89" i="44" s="1"/>
  <c r="AS89" i="44" s="1"/>
  <c r="BI172" i="44"/>
  <c r="AC172" i="44" s="1"/>
  <c r="AS172" i="44" s="1"/>
  <c r="BI145" i="44"/>
  <c r="AC145" i="44" s="1"/>
  <c r="AS145" i="44" s="1"/>
  <c r="BI78" i="44"/>
  <c r="AC78" i="44" s="1"/>
  <c r="AS78" i="44" s="1"/>
  <c r="BI137" i="44"/>
  <c r="AC137" i="44" s="1"/>
  <c r="AS137" i="44" s="1"/>
  <c r="BI195" i="44"/>
  <c r="AC195" i="44" s="1"/>
  <c r="AS195" i="44" s="1"/>
  <c r="BI153" i="44"/>
  <c r="AC153" i="44" s="1"/>
  <c r="AS153" i="44" s="1"/>
  <c r="BI192" i="44"/>
  <c r="AC192" i="44" s="1"/>
  <c r="AS192" i="44" s="1"/>
  <c r="BI205" i="44"/>
  <c r="AC205" i="44" s="1"/>
  <c r="AS205" i="44" s="1"/>
  <c r="BI189" i="44"/>
  <c r="AC189" i="44" s="1"/>
  <c r="AS189" i="44" s="1"/>
  <c r="BI76" i="44"/>
  <c r="AC76" i="44" s="1"/>
  <c r="AS76" i="44" s="1"/>
  <c r="BI38" i="44"/>
  <c r="AC38" i="44" s="1"/>
  <c r="AS38" i="44" s="1"/>
  <c r="BI66" i="44"/>
  <c r="AC66" i="44" s="1"/>
  <c r="AS66" i="44" s="1"/>
  <c r="BI127" i="44"/>
  <c r="AC127" i="44" s="1"/>
  <c r="AS127" i="44" s="1"/>
  <c r="BI95" i="44"/>
  <c r="AC95" i="44" s="1"/>
  <c r="AS95" i="44" s="1"/>
  <c r="BI49" i="44"/>
  <c r="AC49" i="44" s="1"/>
  <c r="AS49" i="44" s="1"/>
  <c r="BI179" i="44"/>
  <c r="AC179" i="44" s="1"/>
  <c r="AS179" i="44" s="1"/>
  <c r="BI70" i="44"/>
  <c r="AC70" i="44" s="1"/>
  <c r="AS70" i="44" s="1"/>
  <c r="BI74" i="44"/>
  <c r="AC74" i="44" s="1"/>
  <c r="AS74" i="44" s="1"/>
  <c r="BI159" i="44"/>
  <c r="AC159" i="44" s="1"/>
  <c r="AS159" i="44" s="1"/>
  <c r="BI141" i="44"/>
  <c r="AC141" i="44" s="1"/>
  <c r="AS141" i="44" s="1"/>
  <c r="BI109" i="44"/>
  <c r="AC109" i="44" s="1"/>
  <c r="AS109" i="44" s="1"/>
  <c r="BI75" i="44"/>
  <c r="AC75" i="44" s="1"/>
  <c r="AS75" i="44" s="1"/>
  <c r="BI208" i="44"/>
  <c r="AC208" i="44" s="1"/>
  <c r="AS208" i="44" s="1"/>
  <c r="BI30" i="44"/>
  <c r="AC30" i="44" s="1"/>
  <c r="AS30" i="44" s="1"/>
  <c r="BI50" i="44"/>
  <c r="AC50" i="44" s="1"/>
  <c r="AS50" i="44" s="1"/>
  <c r="BI131" i="44"/>
  <c r="AC131" i="44" s="1"/>
  <c r="AS131" i="44" s="1"/>
  <c r="BI99" i="44"/>
  <c r="AC99" i="44" s="1"/>
  <c r="AS99" i="44" s="1"/>
  <c r="BI55" i="44"/>
  <c r="AC55" i="44" s="1"/>
  <c r="AS55" i="44" s="1"/>
  <c r="BI168" i="44"/>
  <c r="AC168" i="44" s="1"/>
  <c r="AS168" i="44" s="1"/>
  <c r="BI160" i="44"/>
  <c r="AC160" i="44" s="1"/>
  <c r="AS160" i="44" s="1"/>
  <c r="BI152" i="44"/>
  <c r="AC152" i="44" s="1"/>
  <c r="AS152" i="44" s="1"/>
  <c r="BI144" i="44"/>
  <c r="AC144" i="44" s="1"/>
  <c r="AS144" i="44" s="1"/>
  <c r="BI136" i="44"/>
  <c r="AC136" i="44" s="1"/>
  <c r="AS136" i="44" s="1"/>
  <c r="BI128" i="44"/>
  <c r="AC128" i="44" s="1"/>
  <c r="AS128" i="44" s="1"/>
  <c r="BI120" i="44"/>
  <c r="AC120" i="44" s="1"/>
  <c r="AS120" i="44" s="1"/>
  <c r="BI112" i="44"/>
  <c r="AC112" i="44" s="1"/>
  <c r="AS112" i="44" s="1"/>
  <c r="BI104" i="44"/>
  <c r="AC104" i="44" s="1"/>
  <c r="AS104" i="44" s="1"/>
  <c r="BI96" i="44"/>
  <c r="AC96" i="44" s="1"/>
  <c r="AS96" i="44" s="1"/>
  <c r="BI88" i="44"/>
  <c r="AC88" i="44" s="1"/>
  <c r="AS88" i="44" s="1"/>
  <c r="BI80" i="44"/>
  <c r="AC80" i="44" s="1"/>
  <c r="AS80" i="44" s="1"/>
  <c r="BI65" i="44"/>
  <c r="AC65" i="44" s="1"/>
  <c r="AS65" i="44" s="1"/>
  <c r="BI48" i="44"/>
  <c r="AC48" i="44" s="1"/>
  <c r="AS48" i="44" s="1"/>
  <c r="BI32" i="44"/>
  <c r="AC32" i="44" s="1"/>
  <c r="AS32" i="44" s="1"/>
  <c r="BI43" i="44"/>
  <c r="AC43" i="44" s="1"/>
  <c r="AS43" i="44" s="1"/>
  <c r="BK122" i="44"/>
  <c r="AE122" i="44" s="1"/>
  <c r="AU122" i="44" s="1"/>
  <c r="BK209" i="44"/>
  <c r="AE209" i="44" s="1"/>
  <c r="AU209" i="44" s="1"/>
  <c r="BK33" i="44"/>
  <c r="AE33" i="44" s="1"/>
  <c r="AU33" i="44" s="1"/>
  <c r="BK63" i="44"/>
  <c r="AE63" i="44" s="1"/>
  <c r="AU63" i="44" s="1"/>
  <c r="BK195" i="44"/>
  <c r="AE195" i="44" s="1"/>
  <c r="AU195" i="44" s="1"/>
  <c r="BK149" i="44"/>
  <c r="AE149" i="44" s="1"/>
  <c r="AU149" i="44" s="1"/>
  <c r="BK78" i="44"/>
  <c r="AE78" i="44" s="1"/>
  <c r="AU78" i="44" s="1"/>
  <c r="BK57" i="44"/>
  <c r="AE57" i="44" s="1"/>
  <c r="AU57" i="44" s="1"/>
  <c r="BK174" i="44"/>
  <c r="AE174" i="44" s="1"/>
  <c r="AU174" i="44" s="1"/>
  <c r="BK42" i="44"/>
  <c r="AE42" i="44" s="1"/>
  <c r="AU42" i="44" s="1"/>
  <c r="BK54" i="44"/>
  <c r="AE54" i="44" s="1"/>
  <c r="AU54" i="44" s="1"/>
  <c r="BK166" i="44"/>
  <c r="AE166" i="44" s="1"/>
  <c r="AU166" i="44" s="1"/>
  <c r="BK169" i="44"/>
  <c r="AE169" i="44" s="1"/>
  <c r="AU169" i="44" s="1"/>
  <c r="BK142" i="44"/>
  <c r="AE142" i="44" s="1"/>
  <c r="AU142" i="44" s="1"/>
  <c r="BK152" i="44"/>
  <c r="AE152" i="44" s="1"/>
  <c r="AU152" i="44" s="1"/>
  <c r="BK123" i="44"/>
  <c r="AE123" i="44" s="1"/>
  <c r="AU123" i="44" s="1"/>
  <c r="BK114" i="44"/>
  <c r="AE114" i="44" s="1"/>
  <c r="AU114" i="44" s="1"/>
  <c r="BK136" i="44"/>
  <c r="AE136" i="44" s="1"/>
  <c r="AU136" i="44" s="1"/>
  <c r="BK133" i="44"/>
  <c r="AE133" i="44" s="1"/>
  <c r="AU133" i="44" s="1"/>
  <c r="BK199" i="44"/>
  <c r="AE199" i="44" s="1"/>
  <c r="AU199" i="44" s="1"/>
  <c r="BK44" i="44"/>
  <c r="AE44" i="44" s="1"/>
  <c r="AU44" i="44" s="1"/>
  <c r="BK34" i="44"/>
  <c r="AE34" i="44" s="1"/>
  <c r="AU34" i="44" s="1"/>
  <c r="BK173" i="44"/>
  <c r="AE173" i="44" s="1"/>
  <c r="AU173" i="44" s="1"/>
  <c r="BK39" i="44"/>
  <c r="AE39" i="44" s="1"/>
  <c r="AU39" i="44" s="1"/>
  <c r="BK79" i="44"/>
  <c r="AE79" i="44" s="1"/>
  <c r="AU79" i="44" s="1"/>
  <c r="BK153" i="44"/>
  <c r="AE153" i="44" s="1"/>
  <c r="AU153" i="44" s="1"/>
  <c r="BK110" i="44"/>
  <c r="AE110" i="44" s="1"/>
  <c r="AU110" i="44" s="1"/>
  <c r="BK141" i="44"/>
  <c r="AE141" i="44" s="1"/>
  <c r="AU141" i="44" s="1"/>
  <c r="BK216" i="44"/>
  <c r="AE216" i="44" s="1"/>
  <c r="AU216" i="44" s="1"/>
  <c r="BK204" i="44"/>
  <c r="AE204" i="44" s="1"/>
  <c r="AU204" i="44" s="1"/>
  <c r="BK164" i="44"/>
  <c r="AE164" i="44" s="1"/>
  <c r="AU164" i="44" s="1"/>
  <c r="BK35" i="44"/>
  <c r="AE35" i="44" s="1"/>
  <c r="AU35" i="44" s="1"/>
  <c r="BK168" i="44"/>
  <c r="AE168" i="44" s="1"/>
  <c r="AU168" i="44" s="1"/>
  <c r="BK211" i="44"/>
  <c r="AE211" i="44" s="1"/>
  <c r="AU211" i="44" s="1"/>
  <c r="BK140" i="44"/>
  <c r="AE140" i="44" s="1"/>
  <c r="AU140" i="44" s="1"/>
  <c r="BK113" i="44"/>
  <c r="AE113" i="44" s="1"/>
  <c r="AU113" i="44" s="1"/>
  <c r="BK82" i="44"/>
  <c r="AE82" i="44" s="1"/>
  <c r="AU82" i="44" s="1"/>
  <c r="BK171" i="44"/>
  <c r="AE171" i="44" s="1"/>
  <c r="AU171" i="44" s="1"/>
  <c r="BK134" i="44"/>
  <c r="AE134" i="44" s="1"/>
  <c r="AU134" i="44" s="1"/>
  <c r="BK112" i="44"/>
  <c r="AE112" i="44" s="1"/>
  <c r="AU112" i="44" s="1"/>
  <c r="BK27" i="44"/>
  <c r="AE27" i="44" s="1"/>
  <c r="AU27" i="44" s="1"/>
  <c r="BF140" i="44"/>
  <c r="Z140" i="44" s="1"/>
  <c r="AP140" i="44" s="1"/>
  <c r="BF45" i="44"/>
  <c r="Z45" i="44" s="1"/>
  <c r="AP45" i="44" s="1"/>
  <c r="BF125" i="44"/>
  <c r="Z125" i="44" s="1"/>
  <c r="AP125" i="44" s="1"/>
  <c r="BF202" i="44"/>
  <c r="Z202" i="44" s="1"/>
  <c r="AP202" i="44" s="1"/>
  <c r="BF198" i="44"/>
  <c r="Z198" i="44" s="1"/>
  <c r="AP198" i="44" s="1"/>
  <c r="BF60" i="44"/>
  <c r="Z60" i="44" s="1"/>
  <c r="AP60" i="44" s="1"/>
  <c r="BF131" i="44"/>
  <c r="Z131" i="44" s="1"/>
  <c r="AP131" i="44" s="1"/>
  <c r="BF43" i="44"/>
  <c r="Z43" i="44" s="1"/>
  <c r="AP43" i="44" s="1"/>
  <c r="BF149" i="44"/>
  <c r="Z149" i="44" s="1"/>
  <c r="AP149" i="44" s="1"/>
  <c r="BF168" i="44"/>
  <c r="Z168" i="44" s="1"/>
  <c r="AP168" i="44" s="1"/>
  <c r="BF170" i="44"/>
  <c r="Z170" i="44" s="1"/>
  <c r="AP170" i="44" s="1"/>
  <c r="BF186" i="44"/>
  <c r="Z186" i="44" s="1"/>
  <c r="AP186" i="44" s="1"/>
  <c r="BF150" i="44"/>
  <c r="Z150" i="44" s="1"/>
  <c r="AP150" i="44" s="1"/>
  <c r="BF209" i="44"/>
  <c r="Z209" i="44" s="1"/>
  <c r="AP209" i="44" s="1"/>
  <c r="BF110" i="44"/>
  <c r="Z110" i="44" s="1"/>
  <c r="AP110" i="44" s="1"/>
  <c r="BF152" i="44"/>
  <c r="Z152" i="44" s="1"/>
  <c r="AP152" i="44" s="1"/>
  <c r="BF100" i="44"/>
  <c r="Z100" i="44" s="1"/>
  <c r="AP100" i="44" s="1"/>
  <c r="BF212" i="44"/>
  <c r="Z212" i="44" s="1"/>
  <c r="AP212" i="44" s="1"/>
  <c r="BF86" i="44"/>
  <c r="Z86" i="44" s="1"/>
  <c r="AP86" i="44" s="1"/>
  <c r="BF114" i="44"/>
  <c r="Z114" i="44" s="1"/>
  <c r="AP114" i="44" s="1"/>
  <c r="BF174" i="44"/>
  <c r="Z174" i="44" s="1"/>
  <c r="AP174" i="44" s="1"/>
  <c r="BF88" i="44"/>
  <c r="Z88" i="44" s="1"/>
  <c r="AP88" i="44" s="1"/>
  <c r="BF128" i="44"/>
  <c r="Z128" i="44" s="1"/>
  <c r="AP128" i="44" s="1"/>
  <c r="BF193" i="44"/>
  <c r="Z193" i="44" s="1"/>
  <c r="AP193" i="44" s="1"/>
  <c r="BF161" i="44"/>
  <c r="Z161" i="44" s="1"/>
  <c r="AP161" i="44" s="1"/>
  <c r="BF169" i="44"/>
  <c r="Z169" i="44" s="1"/>
  <c r="AP169" i="44" s="1"/>
  <c r="BF91" i="44"/>
  <c r="Z91" i="44" s="1"/>
  <c r="AP91" i="44" s="1"/>
  <c r="BF35" i="44"/>
  <c r="Z35" i="44" s="1"/>
  <c r="AP35" i="44" s="1"/>
  <c r="BF175" i="44"/>
  <c r="Z175" i="44" s="1"/>
  <c r="AP175" i="44" s="1"/>
  <c r="BF197" i="44"/>
  <c r="Z197" i="44" s="1"/>
  <c r="AP197" i="44" s="1"/>
  <c r="BF30" i="44"/>
  <c r="Z30" i="44" s="1"/>
  <c r="AP30" i="44" s="1"/>
  <c r="BF162" i="44"/>
  <c r="Z162" i="44" s="1"/>
  <c r="AP162" i="44" s="1"/>
  <c r="BF94" i="44"/>
  <c r="Z94" i="44" s="1"/>
  <c r="AP94" i="44" s="1"/>
  <c r="BF106" i="44"/>
  <c r="Z106" i="44" s="1"/>
  <c r="AP106" i="44" s="1"/>
  <c r="BF153" i="44"/>
  <c r="Z153" i="44" s="1"/>
  <c r="AP153" i="44" s="1"/>
  <c r="BF194" i="44"/>
  <c r="Z194" i="44" s="1"/>
  <c r="AP194" i="44" s="1"/>
  <c r="BF111" i="44"/>
  <c r="Z111" i="44" s="1"/>
  <c r="AP111" i="44" s="1"/>
  <c r="BF113" i="44"/>
  <c r="Z113" i="44" s="1"/>
  <c r="AP113" i="44" s="1"/>
  <c r="BF49" i="44"/>
  <c r="Z49" i="44" s="1"/>
  <c r="AP49" i="44" s="1"/>
  <c r="BF210" i="44"/>
  <c r="Z210" i="44" s="1"/>
  <c r="AP210" i="44" s="1"/>
  <c r="BF99" i="44"/>
  <c r="Z99" i="44" s="1"/>
  <c r="AP99" i="44" s="1"/>
  <c r="BF206" i="44"/>
  <c r="Z206" i="44" s="1"/>
  <c r="AP206" i="44" s="1"/>
  <c r="BF83" i="44"/>
  <c r="Z83" i="44" s="1"/>
  <c r="AP83" i="44" s="1"/>
  <c r="BF97" i="44"/>
  <c r="Z97" i="44" s="1"/>
  <c r="AP97" i="44" s="1"/>
  <c r="BF95" i="44"/>
  <c r="Z95" i="44" s="1"/>
  <c r="AP95" i="44" s="1"/>
  <c r="BF178" i="44"/>
  <c r="Z178" i="44" s="1"/>
  <c r="AP178" i="44" s="1"/>
  <c r="BF31" i="44"/>
  <c r="Z31" i="44" s="1"/>
  <c r="AP31" i="44" s="1"/>
  <c r="BH167" i="44"/>
  <c r="AB167" i="44" s="1"/>
  <c r="AR167" i="44" s="1"/>
  <c r="BH67" i="44"/>
  <c r="AB67" i="44" s="1"/>
  <c r="AR67" i="44" s="1"/>
  <c r="BH28" i="44"/>
  <c r="AB28" i="44" s="1"/>
  <c r="AR28" i="44" s="1"/>
  <c r="BH131" i="44"/>
  <c r="AB131" i="44" s="1"/>
  <c r="AR131" i="44" s="1"/>
  <c r="BH136" i="44"/>
  <c r="AB136" i="44" s="1"/>
  <c r="AR136" i="44" s="1"/>
  <c r="BH60" i="44"/>
  <c r="AB60" i="44" s="1"/>
  <c r="AR60" i="44" s="1"/>
  <c r="BH75" i="44"/>
  <c r="AB75" i="44" s="1"/>
  <c r="AR75" i="44" s="1"/>
  <c r="BH72" i="44"/>
  <c r="AB72" i="44" s="1"/>
  <c r="AR72" i="44" s="1"/>
  <c r="BH138" i="44"/>
  <c r="AB138" i="44" s="1"/>
  <c r="AR138" i="44" s="1"/>
  <c r="BH100" i="44"/>
  <c r="AB100" i="44" s="1"/>
  <c r="AR100" i="44" s="1"/>
  <c r="BH158" i="44"/>
  <c r="AB158" i="44" s="1"/>
  <c r="AR158" i="44" s="1"/>
  <c r="BH186" i="44"/>
  <c r="AB186" i="44" s="1"/>
  <c r="AR186" i="44" s="1"/>
  <c r="BH69" i="44"/>
  <c r="AB69" i="44" s="1"/>
  <c r="AR69" i="44" s="1"/>
  <c r="BH218" i="44"/>
  <c r="AB218" i="44" s="1"/>
  <c r="AR218" i="44" s="1"/>
  <c r="BH56" i="44"/>
  <c r="AB56" i="44" s="1"/>
  <c r="AR56" i="44" s="1"/>
  <c r="BH95" i="44"/>
  <c r="AB95" i="44" s="1"/>
  <c r="AR95" i="44" s="1"/>
  <c r="BH142" i="44"/>
  <c r="AB142" i="44" s="1"/>
  <c r="AR142" i="44" s="1"/>
  <c r="BH199" i="44"/>
  <c r="AB199" i="44" s="1"/>
  <c r="AR199" i="44" s="1"/>
  <c r="BH30" i="44"/>
  <c r="AB30" i="44" s="1"/>
  <c r="AR30" i="44" s="1"/>
  <c r="BH96" i="44"/>
  <c r="AB96" i="44" s="1"/>
  <c r="AR96" i="44" s="1"/>
  <c r="BH57" i="44"/>
  <c r="AB57" i="44" s="1"/>
  <c r="AR57" i="44" s="1"/>
  <c r="BH120" i="44"/>
  <c r="AB120" i="44" s="1"/>
  <c r="AR120" i="44" s="1"/>
  <c r="BH44" i="44"/>
  <c r="AB44" i="44" s="1"/>
  <c r="AR44" i="44" s="1"/>
  <c r="BH166" i="44"/>
  <c r="AB166" i="44" s="1"/>
  <c r="AR166" i="44" s="1"/>
  <c r="BH211" i="44"/>
  <c r="AB211" i="44" s="1"/>
  <c r="AR211" i="44" s="1"/>
  <c r="BH117" i="44"/>
  <c r="AB117" i="44" s="1"/>
  <c r="AR117" i="44" s="1"/>
  <c r="BH212" i="44"/>
  <c r="AB212" i="44" s="1"/>
  <c r="AR212" i="44" s="1"/>
  <c r="BH111" i="44"/>
  <c r="AB111" i="44" s="1"/>
  <c r="AR111" i="44" s="1"/>
  <c r="BH143" i="44"/>
  <c r="AB143" i="44" s="1"/>
  <c r="AR143" i="44" s="1"/>
  <c r="BH182" i="44"/>
  <c r="AB182" i="44" s="1"/>
  <c r="AR182" i="44" s="1"/>
  <c r="BH165" i="44"/>
  <c r="AB165" i="44" s="1"/>
  <c r="AR165" i="44" s="1"/>
  <c r="BH65" i="44"/>
  <c r="AB65" i="44" s="1"/>
  <c r="AR65" i="44" s="1"/>
  <c r="BH86" i="44"/>
  <c r="AB86" i="44" s="1"/>
  <c r="AR86" i="44" s="1"/>
  <c r="BH68" i="44"/>
  <c r="AB68" i="44" s="1"/>
  <c r="AR68" i="44" s="1"/>
  <c r="BH139" i="44"/>
  <c r="AB139" i="44" s="1"/>
  <c r="AR139" i="44" s="1"/>
  <c r="BH41" i="44"/>
  <c r="AB41" i="44" s="1"/>
  <c r="AR41" i="44" s="1"/>
  <c r="BH129" i="44"/>
  <c r="AB129" i="44" s="1"/>
  <c r="AR129" i="44" s="1"/>
  <c r="BH77" i="44"/>
  <c r="AB77" i="44" s="1"/>
  <c r="AR77" i="44" s="1"/>
  <c r="BH202" i="44"/>
  <c r="AB202" i="44" s="1"/>
  <c r="AR202" i="44" s="1"/>
  <c r="BH198" i="44"/>
  <c r="AB198" i="44" s="1"/>
  <c r="AR198" i="44" s="1"/>
  <c r="BH210" i="44"/>
  <c r="AB210" i="44" s="1"/>
  <c r="AR210" i="44" s="1"/>
  <c r="BH128" i="44"/>
  <c r="AB128" i="44" s="1"/>
  <c r="AR128" i="44" s="1"/>
  <c r="BH177" i="44"/>
  <c r="AB177" i="44" s="1"/>
  <c r="AR177" i="44" s="1"/>
  <c r="BH49" i="44"/>
  <c r="AB49" i="44" s="1"/>
  <c r="AR49" i="44" s="1"/>
  <c r="BH113" i="44"/>
  <c r="AB113" i="44" s="1"/>
  <c r="AR113" i="44" s="1"/>
  <c r="BH91" i="44"/>
  <c r="AB91" i="44" s="1"/>
  <c r="AR91" i="44" s="1"/>
  <c r="BH192" i="44"/>
  <c r="AB192" i="44" s="1"/>
  <c r="AR192" i="44" s="1"/>
  <c r="BH76" i="44"/>
  <c r="AB76" i="44" s="1"/>
  <c r="AR76" i="44" s="1"/>
  <c r="BJ198" i="44"/>
  <c r="AD198" i="44" s="1"/>
  <c r="AT198" i="44" s="1"/>
  <c r="BJ216" i="44"/>
  <c r="AD216" i="44" s="1"/>
  <c r="AT216" i="44" s="1"/>
  <c r="BJ46" i="44"/>
  <c r="AD46" i="44" s="1"/>
  <c r="AT46" i="44" s="1"/>
  <c r="BJ106" i="44"/>
  <c r="AD106" i="44" s="1"/>
  <c r="AT106" i="44" s="1"/>
  <c r="BJ155" i="44"/>
  <c r="AD155" i="44" s="1"/>
  <c r="AT155" i="44" s="1"/>
  <c r="BJ191" i="44"/>
  <c r="AD191" i="44" s="1"/>
  <c r="AT191" i="44" s="1"/>
  <c r="BJ73" i="44"/>
  <c r="AD73" i="44" s="1"/>
  <c r="AT73" i="44" s="1"/>
  <c r="BJ36" i="44"/>
  <c r="AD36" i="44" s="1"/>
  <c r="AT36" i="44" s="1"/>
  <c r="BJ119" i="44"/>
  <c r="AD119" i="44" s="1"/>
  <c r="AT119" i="44" s="1"/>
  <c r="BJ161" i="44"/>
  <c r="AD161" i="44" s="1"/>
  <c r="AT161" i="44" s="1"/>
  <c r="BJ86" i="44"/>
  <c r="AD86" i="44" s="1"/>
  <c r="AT86" i="44" s="1"/>
  <c r="BJ178" i="44"/>
  <c r="AD178" i="44" s="1"/>
  <c r="AT178" i="44" s="1"/>
  <c r="BJ133" i="44"/>
  <c r="AD133" i="44" s="1"/>
  <c r="AT133" i="44" s="1"/>
  <c r="BJ180" i="44"/>
  <c r="AD180" i="44" s="1"/>
  <c r="AT180" i="44" s="1"/>
  <c r="BJ143" i="44"/>
  <c r="AD143" i="44" s="1"/>
  <c r="AT143" i="44" s="1"/>
  <c r="BJ137" i="44"/>
  <c r="AD137" i="44" s="1"/>
  <c r="AT137" i="44" s="1"/>
  <c r="BJ211" i="44"/>
  <c r="AD211" i="44" s="1"/>
  <c r="AT211" i="44" s="1"/>
  <c r="BJ196" i="44"/>
  <c r="AD196" i="44" s="1"/>
  <c r="AT196" i="44" s="1"/>
  <c r="BJ164" i="44"/>
  <c r="AD164" i="44" s="1"/>
  <c r="AT164" i="44" s="1"/>
  <c r="BJ117" i="44"/>
  <c r="AD117" i="44" s="1"/>
  <c r="AT117" i="44" s="1"/>
  <c r="BJ94" i="44"/>
  <c r="AD94" i="44" s="1"/>
  <c r="AT94" i="44" s="1"/>
  <c r="BJ171" i="44"/>
  <c r="AD171" i="44" s="1"/>
  <c r="AT171" i="44" s="1"/>
  <c r="BJ38" i="44"/>
  <c r="AD38" i="44" s="1"/>
  <c r="AT38" i="44" s="1"/>
  <c r="BJ124" i="44"/>
  <c r="AD124" i="44" s="1"/>
  <c r="AT124" i="44" s="1"/>
  <c r="BJ67" i="44"/>
  <c r="AD67" i="44" s="1"/>
  <c r="AT67" i="44" s="1"/>
  <c r="BJ59" i="44"/>
  <c r="AD59" i="44" s="1"/>
  <c r="AT59" i="44" s="1"/>
  <c r="BJ130" i="44"/>
  <c r="AD130" i="44" s="1"/>
  <c r="AT130" i="44" s="1"/>
  <c r="BJ89" i="44"/>
  <c r="AD89" i="44" s="1"/>
  <c r="AT89" i="44" s="1"/>
  <c r="BJ179" i="44"/>
  <c r="AD179" i="44" s="1"/>
  <c r="AT179" i="44" s="1"/>
  <c r="BJ121" i="44"/>
  <c r="AD121" i="44" s="1"/>
  <c r="AT121" i="44" s="1"/>
  <c r="BJ188" i="44"/>
  <c r="AD188" i="44" s="1"/>
  <c r="AT188" i="44" s="1"/>
  <c r="BJ194" i="44"/>
  <c r="AD194" i="44" s="1"/>
  <c r="AT194" i="44" s="1"/>
  <c r="BJ167" i="44"/>
  <c r="AD167" i="44" s="1"/>
  <c r="AT167" i="44" s="1"/>
  <c r="BJ31" i="44"/>
  <c r="AD31" i="44" s="1"/>
  <c r="AT31" i="44" s="1"/>
  <c r="BJ32" i="44"/>
  <c r="AD32" i="44" s="1"/>
  <c r="AT32" i="44" s="1"/>
  <c r="BJ34" i="44"/>
  <c r="AD34" i="44" s="1"/>
  <c r="AT34" i="44" s="1"/>
  <c r="BJ113" i="44"/>
  <c r="AD113" i="44" s="1"/>
  <c r="AT113" i="44" s="1"/>
  <c r="BJ213" i="44"/>
  <c r="AD213" i="44" s="1"/>
  <c r="AT213" i="44" s="1"/>
  <c r="BJ87" i="44"/>
  <c r="AD87" i="44" s="1"/>
  <c r="AT87" i="44" s="1"/>
  <c r="BJ71" i="44"/>
  <c r="AD71" i="44" s="1"/>
  <c r="AT71" i="44" s="1"/>
  <c r="BJ84" i="44"/>
  <c r="AD84" i="44" s="1"/>
  <c r="AT84" i="44" s="1"/>
  <c r="BJ176" i="44"/>
  <c r="AD176" i="44" s="1"/>
  <c r="AT176" i="44" s="1"/>
  <c r="BJ52" i="44"/>
  <c r="AD52" i="44" s="1"/>
  <c r="AT52" i="44" s="1"/>
  <c r="BJ120" i="44"/>
  <c r="AD120" i="44" s="1"/>
  <c r="AT120" i="44" s="1"/>
  <c r="BJ134" i="44"/>
  <c r="AD134" i="44" s="1"/>
  <c r="AT134" i="44" s="1"/>
  <c r="BJ195" i="44"/>
  <c r="AD195" i="44" s="1"/>
  <c r="AT195" i="44" s="1"/>
  <c r="AY227" i="44" l="1"/>
  <c r="S227" i="44" s="1"/>
  <c r="AI227" i="44" s="1"/>
  <c r="G2" i="44"/>
  <c r="AY224" i="44"/>
  <c r="S224" i="44" s="1"/>
  <c r="AI224" i="44" s="1"/>
  <c r="AY226" i="44"/>
  <c r="S226" i="44" s="1"/>
  <c r="AI226" i="44" s="1"/>
  <c r="AY225" i="44"/>
  <c r="S225" i="44" s="1"/>
  <c r="AI225" i="44" s="1"/>
  <c r="K2" i="44"/>
  <c r="I2" i="44"/>
  <c r="H2" i="44"/>
  <c r="F2" i="44"/>
  <c r="M2" i="44"/>
  <c r="E2" i="44"/>
  <c r="AY108" i="44"/>
  <c r="S108" i="44" s="1"/>
  <c r="AI108" i="44" s="1"/>
  <c r="AY184" i="44"/>
  <c r="S184" i="44" s="1"/>
  <c r="AI184" i="44" s="1"/>
  <c r="AY215" i="44"/>
  <c r="S215" i="44" s="1"/>
  <c r="AI215" i="44" s="1"/>
  <c r="AY67" i="44"/>
  <c r="S67" i="44" s="1"/>
  <c r="AI67" i="44" s="1"/>
  <c r="AY140" i="44"/>
  <c r="S140" i="44" s="1"/>
  <c r="AI140" i="44" s="1"/>
  <c r="AY41" i="44"/>
  <c r="S41" i="44" s="1"/>
  <c r="AI41" i="44" s="1"/>
  <c r="AY37" i="44"/>
  <c r="S37" i="44" s="1"/>
  <c r="AI37" i="44" s="1"/>
  <c r="AY167" i="44"/>
  <c r="S167" i="44" s="1"/>
  <c r="AI167" i="44" s="1"/>
  <c r="AY194" i="44"/>
  <c r="S194" i="44" s="1"/>
  <c r="AI194" i="44" s="1"/>
  <c r="AY58" i="44"/>
  <c r="S58" i="44" s="1"/>
  <c r="AI58" i="44" s="1"/>
  <c r="AY142" i="44"/>
  <c r="S142" i="44" s="1"/>
  <c r="AI142" i="44" s="1"/>
  <c r="AY117" i="44"/>
  <c r="S117" i="44" s="1"/>
  <c r="AI117" i="44" s="1"/>
  <c r="AY177" i="44"/>
  <c r="S177" i="44" s="1"/>
  <c r="AI177" i="44" s="1"/>
  <c r="AY75" i="44"/>
  <c r="S75" i="44" s="1"/>
  <c r="AI75" i="44" s="1"/>
  <c r="AY134" i="44"/>
  <c r="S134" i="44" s="1"/>
  <c r="AI134" i="44" s="1"/>
  <c r="AY50" i="44"/>
  <c r="S50" i="44" s="1"/>
  <c r="AI50" i="44" s="1"/>
  <c r="AY175" i="44"/>
  <c r="S175" i="44" s="1"/>
  <c r="AI175" i="44" s="1"/>
  <c r="AY170" i="44"/>
  <c r="S170" i="44" s="1"/>
  <c r="AI170" i="44" s="1"/>
  <c r="AY64" i="44"/>
  <c r="S64" i="44" s="1"/>
  <c r="AI64" i="44" s="1"/>
  <c r="AY182" i="44"/>
  <c r="S182" i="44" s="1"/>
  <c r="AI182" i="44" s="1"/>
  <c r="AY51" i="44"/>
  <c r="S51" i="44" s="1"/>
  <c r="AI51" i="44" s="1"/>
  <c r="AY45" i="44"/>
  <c r="S45" i="44" s="1"/>
  <c r="AI45" i="44" s="1"/>
  <c r="AY56" i="44"/>
  <c r="S56" i="44" s="1"/>
  <c r="AI56" i="44" s="1"/>
  <c r="AY48" i="44"/>
  <c r="S48" i="44" s="1"/>
  <c r="AI48" i="44" s="1"/>
  <c r="AY103" i="44"/>
  <c r="S103" i="44" s="1"/>
  <c r="AI103" i="44" s="1"/>
  <c r="AY208" i="44"/>
  <c r="S208" i="44" s="1"/>
  <c r="AI208" i="44" s="1"/>
  <c r="AY214" i="44"/>
  <c r="S214" i="44" s="1"/>
  <c r="AI214" i="44" s="1"/>
  <c r="AY138" i="44"/>
  <c r="S138" i="44" s="1"/>
  <c r="AI138" i="44" s="1"/>
  <c r="AY99" i="44"/>
  <c r="S99" i="44" s="1"/>
  <c r="AI99" i="44" s="1"/>
  <c r="AY34" i="44"/>
  <c r="S34" i="44" s="1"/>
  <c r="AI34" i="44" s="1"/>
  <c r="AY221" i="44"/>
  <c r="S221" i="44" s="1"/>
  <c r="AI221" i="44" s="1"/>
  <c r="AY92" i="44"/>
  <c r="S92" i="44" s="1"/>
  <c r="AI92" i="44" s="1"/>
  <c r="AY124" i="44"/>
  <c r="S124" i="44" s="1"/>
  <c r="AI124" i="44" s="1"/>
  <c r="AY33" i="44"/>
  <c r="S33" i="44" s="1"/>
  <c r="AI33" i="44" s="1"/>
  <c r="AY164" i="44"/>
  <c r="S164" i="44" s="1"/>
  <c r="AI164" i="44" s="1"/>
  <c r="AY154" i="44"/>
  <c r="S154" i="44" s="1"/>
  <c r="AI154" i="44" s="1"/>
  <c r="AY128" i="44"/>
  <c r="S128" i="44" s="1"/>
  <c r="AI128" i="44" s="1"/>
  <c r="AY223" i="44"/>
  <c r="S223" i="44" s="1"/>
  <c r="AI223" i="44" s="1"/>
  <c r="AY123" i="44"/>
  <c r="S123" i="44" s="1"/>
  <c r="AI123" i="44" s="1"/>
  <c r="AY71" i="44"/>
  <c r="S71" i="44" s="1"/>
  <c r="AI71" i="44" s="1"/>
  <c r="AY95" i="44"/>
  <c r="S95" i="44" s="1"/>
  <c r="AI95" i="44" s="1"/>
  <c r="AY197" i="44"/>
  <c r="S197" i="44" s="1"/>
  <c r="AI197" i="44" s="1"/>
  <c r="AY28" i="44"/>
  <c r="S28" i="44" s="1"/>
  <c r="AI28" i="44" s="1"/>
  <c r="AY49" i="44"/>
  <c r="S49" i="44" s="1"/>
  <c r="AI49" i="44" s="1"/>
  <c r="AY165" i="44"/>
  <c r="S165" i="44" s="1"/>
  <c r="AI165" i="44" s="1"/>
  <c r="AY63" i="44"/>
  <c r="S63" i="44" s="1"/>
  <c r="AI63" i="44" s="1"/>
  <c r="AY132" i="44"/>
  <c r="S132" i="44" s="1"/>
  <c r="AI132" i="44" s="1"/>
  <c r="AY200" i="44"/>
  <c r="S200" i="44" s="1"/>
  <c r="AI200" i="44" s="1"/>
  <c r="AY118" i="44"/>
  <c r="S118" i="44" s="1"/>
  <c r="AI118" i="44" s="1"/>
  <c r="AY158" i="44"/>
  <c r="S158" i="44" s="1"/>
  <c r="AI158" i="44" s="1"/>
  <c r="L2" i="44"/>
  <c r="AY136" i="44"/>
  <c r="S136" i="44" s="1"/>
  <c r="AI136" i="44" s="1"/>
  <c r="AY30" i="44"/>
  <c r="S30" i="44" s="1"/>
  <c r="AI30" i="44" s="1"/>
  <c r="AY88" i="44"/>
  <c r="S88" i="44" s="1"/>
  <c r="AI88" i="44" s="1"/>
  <c r="AY113" i="44"/>
  <c r="S113" i="44" s="1"/>
  <c r="AI113" i="44" s="1"/>
  <c r="AY32" i="44"/>
  <c r="S32" i="44" s="1"/>
  <c r="AI32" i="44" s="1"/>
  <c r="AY47" i="44"/>
  <c r="S47" i="44" s="1"/>
  <c r="AI47" i="44" s="1"/>
  <c r="AY81" i="44"/>
  <c r="S81" i="44" s="1"/>
  <c r="AI81" i="44" s="1"/>
  <c r="AY222" i="44"/>
  <c r="S222" i="44" s="1"/>
  <c r="AI222" i="44" s="1"/>
  <c r="AY93" i="44"/>
  <c r="S93" i="44" s="1"/>
  <c r="AI93" i="44" s="1"/>
  <c r="AY192" i="44"/>
  <c r="S192" i="44" s="1"/>
  <c r="AI192" i="44" s="1"/>
  <c r="AY98" i="44"/>
  <c r="S98" i="44" s="1"/>
  <c r="AI98" i="44" s="1"/>
  <c r="AY172" i="44"/>
  <c r="S172" i="44" s="1"/>
  <c r="AI172" i="44" s="1"/>
  <c r="AY120" i="44"/>
  <c r="S120" i="44" s="1"/>
  <c r="AI120" i="44" s="1"/>
  <c r="AY125" i="44"/>
  <c r="S125" i="44" s="1"/>
  <c r="AI125" i="44" s="1"/>
  <c r="AY115" i="44"/>
  <c r="S115" i="44" s="1"/>
  <c r="AI115" i="44" s="1"/>
  <c r="AY144" i="44"/>
  <c r="S144" i="44" s="1"/>
  <c r="AI144" i="44" s="1"/>
  <c r="AY116" i="44"/>
  <c r="S116" i="44" s="1"/>
  <c r="AI116" i="44" s="1"/>
  <c r="AY152" i="44"/>
  <c r="S152" i="44" s="1"/>
  <c r="AI152" i="44" s="1"/>
  <c r="AY157" i="44"/>
  <c r="S157" i="44" s="1"/>
  <c r="AI157" i="44" s="1"/>
  <c r="AY66" i="44"/>
  <c r="S66" i="44" s="1"/>
  <c r="AI66" i="44" s="1"/>
  <c r="AY185" i="44"/>
  <c r="S185" i="44" s="1"/>
  <c r="AI185" i="44" s="1"/>
  <c r="AY112" i="44"/>
  <c r="S112" i="44" s="1"/>
  <c r="AI112" i="44" s="1"/>
  <c r="AY213" i="44"/>
  <c r="S213" i="44" s="1"/>
  <c r="AI213" i="44" s="1"/>
  <c r="AY207" i="44"/>
  <c r="S207" i="44" s="1"/>
  <c r="AI207" i="44" s="1"/>
  <c r="AY102" i="44"/>
  <c r="S102" i="44" s="1"/>
  <c r="AI102" i="44" s="1"/>
  <c r="AY188" i="44"/>
  <c r="S188" i="44" s="1"/>
  <c r="AI188" i="44" s="1"/>
  <c r="AY133" i="44"/>
  <c r="S133" i="44" s="1"/>
  <c r="AI133" i="44" s="1"/>
  <c r="AY35" i="44"/>
  <c r="S35" i="44" s="1"/>
  <c r="AI35" i="44" s="1"/>
  <c r="AY203" i="44"/>
  <c r="S203" i="44" s="1"/>
  <c r="AI203" i="44" s="1"/>
  <c r="AY31" i="44"/>
  <c r="S31" i="44" s="1"/>
  <c r="AI31" i="44" s="1"/>
  <c r="AY40" i="44"/>
  <c r="S40" i="44" s="1"/>
  <c r="AI40" i="44" s="1"/>
  <c r="AY173" i="44"/>
  <c r="S173" i="44" s="1"/>
  <c r="AI173" i="44" s="1"/>
  <c r="AY119" i="44"/>
  <c r="S119" i="44" s="1"/>
  <c r="AI119" i="44" s="1"/>
  <c r="AY179" i="44"/>
  <c r="S179" i="44" s="1"/>
  <c r="AI179" i="44" s="1"/>
  <c r="AY83" i="44"/>
  <c r="S83" i="44" s="1"/>
  <c r="AI83" i="44" s="1"/>
  <c r="AY97" i="44"/>
  <c r="S97" i="44" s="1"/>
  <c r="AI97" i="44" s="1"/>
  <c r="AY74" i="44"/>
  <c r="S74" i="44" s="1"/>
  <c r="AI74" i="44" s="1"/>
  <c r="AY114" i="44"/>
  <c r="S114" i="44" s="1"/>
  <c r="AI114" i="44" s="1"/>
  <c r="AY36" i="44"/>
  <c r="S36" i="44" s="1"/>
  <c r="AI36" i="44" s="1"/>
  <c r="AY101" i="44"/>
  <c r="S101" i="44" s="1"/>
  <c r="AI101" i="44" s="1"/>
  <c r="AY137" i="44"/>
  <c r="S137" i="44" s="1"/>
  <c r="AI137" i="44" s="1"/>
  <c r="AY131" i="44"/>
  <c r="S131" i="44" s="1"/>
  <c r="AI131" i="44" s="1"/>
  <c r="AY29" i="44"/>
  <c r="S29" i="44" s="1"/>
  <c r="AI29" i="44" s="1"/>
  <c r="AY39" i="44"/>
  <c r="S39" i="44" s="1"/>
  <c r="AI39" i="44" s="1"/>
  <c r="AY110" i="44"/>
  <c r="S110" i="44" s="1"/>
  <c r="AI110" i="44" s="1"/>
  <c r="AY189" i="44"/>
  <c r="S189" i="44" s="1"/>
  <c r="AI189" i="44" s="1"/>
  <c r="AY77" i="44"/>
  <c r="S77" i="44" s="1"/>
  <c r="AI77" i="44" s="1"/>
  <c r="AY206" i="44"/>
  <c r="S206" i="44" s="1"/>
  <c r="AI206" i="44" s="1"/>
  <c r="AY90" i="44"/>
  <c r="S90" i="44" s="1"/>
  <c r="AI90" i="44" s="1"/>
  <c r="O2" i="44"/>
  <c r="N2" i="44"/>
  <c r="J2" i="44"/>
  <c r="AY43" i="44"/>
  <c r="S43" i="44" s="1"/>
  <c r="AI43" i="44" s="1"/>
  <c r="AY76" i="44"/>
  <c r="S76" i="44" s="1"/>
  <c r="AI76" i="44" s="1"/>
  <c r="AY176" i="44"/>
  <c r="S176" i="44" s="1"/>
  <c r="AI176" i="44" s="1"/>
  <c r="AY130" i="44"/>
  <c r="S130" i="44" s="1"/>
  <c r="AI130" i="44" s="1"/>
  <c r="AY78" i="44"/>
  <c r="S78" i="44" s="1"/>
  <c r="AI78" i="44" s="1"/>
  <c r="AY87" i="44"/>
  <c r="S87" i="44" s="1"/>
  <c r="AI87" i="44" s="1"/>
  <c r="AY183" i="44"/>
  <c r="S183" i="44" s="1"/>
  <c r="AI183" i="44" s="1"/>
  <c r="AY96" i="44"/>
  <c r="S96" i="44" s="1"/>
  <c r="AI96" i="44" s="1"/>
  <c r="AY89" i="44"/>
  <c r="S89" i="44" s="1"/>
  <c r="AI89" i="44" s="1"/>
  <c r="AY199" i="44"/>
  <c r="S199" i="44" s="1"/>
  <c r="AI199" i="44" s="1"/>
  <c r="AY161" i="44"/>
  <c r="S161" i="44" s="1"/>
  <c r="AI161" i="44" s="1"/>
  <c r="AY105" i="44"/>
  <c r="S105" i="44" s="1"/>
  <c r="AI105" i="44" s="1"/>
  <c r="AY79" i="44"/>
  <c r="S79" i="44" s="1"/>
  <c r="AI79" i="44" s="1"/>
  <c r="AY205" i="44"/>
  <c r="S205" i="44" s="1"/>
  <c r="AI205" i="44" s="1"/>
  <c r="AY210" i="44"/>
  <c r="S210" i="44" s="1"/>
  <c r="AI210" i="44" s="1"/>
  <c r="AY135" i="44"/>
  <c r="S135" i="44" s="1"/>
  <c r="AI135" i="44" s="1"/>
  <c r="AY86" i="44"/>
  <c r="S86" i="44" s="1"/>
  <c r="AI86" i="44" s="1"/>
  <c r="AY72" i="44"/>
  <c r="S72" i="44" s="1"/>
  <c r="AI72" i="44" s="1"/>
  <c r="AY191" i="44"/>
  <c r="S191" i="44" s="1"/>
  <c r="AI191" i="44" s="1"/>
  <c r="AY82" i="44"/>
  <c r="S82" i="44" s="1"/>
  <c r="AI82" i="44" s="1"/>
  <c r="AY220" i="44"/>
  <c r="S220" i="44" s="1"/>
  <c r="AI220" i="44" s="1"/>
  <c r="AY209" i="44"/>
  <c r="S209" i="44" s="1"/>
  <c r="AI209" i="44" s="1"/>
  <c r="AY143" i="44"/>
  <c r="S143" i="44" s="1"/>
  <c r="AI143" i="44" s="1"/>
  <c r="AY216" i="44"/>
  <c r="S216" i="44" s="1"/>
  <c r="AI216" i="44" s="1"/>
  <c r="AY104" i="44"/>
  <c r="S104" i="44" s="1"/>
  <c r="AI104" i="44" s="1"/>
  <c r="AY62" i="44"/>
  <c r="S62" i="44" s="1"/>
  <c r="AI62" i="44" s="1"/>
  <c r="AY190" i="44"/>
  <c r="S190" i="44" s="1"/>
  <c r="AI190" i="44" s="1"/>
  <c r="AY150" i="44"/>
  <c r="S150" i="44" s="1"/>
  <c r="AI150" i="44" s="1"/>
  <c r="AY147" i="44"/>
  <c r="S147" i="44" s="1"/>
  <c r="AI147" i="44" s="1"/>
  <c r="AY149" i="44"/>
  <c r="S149" i="44" s="1"/>
  <c r="AI149" i="44" s="1"/>
  <c r="AY73" i="44"/>
  <c r="S73" i="44" s="1"/>
  <c r="AI73" i="44" s="1"/>
  <c r="AY70" i="44"/>
  <c r="S70" i="44" s="1"/>
  <c r="AI70" i="44" s="1"/>
  <c r="AY60" i="44"/>
  <c r="S60" i="44" s="1"/>
  <c r="AI60" i="44" s="1"/>
  <c r="AY198" i="44"/>
  <c r="S198" i="44" s="1"/>
  <c r="AI198" i="44" s="1"/>
  <c r="AY187" i="44"/>
  <c r="S187" i="44" s="1"/>
  <c r="AI187" i="44" s="1"/>
  <c r="AY159" i="44"/>
  <c r="S159" i="44" s="1"/>
  <c r="AI159" i="44" s="1"/>
  <c r="AY44" i="44"/>
  <c r="S44" i="44" s="1"/>
  <c r="AI44" i="44" s="1"/>
  <c r="AY55" i="44"/>
  <c r="S55" i="44" s="1"/>
  <c r="AI55" i="44" s="1"/>
  <c r="AY212" i="44"/>
  <c r="S212" i="44" s="1"/>
  <c r="AI212" i="44" s="1"/>
  <c r="AY68" i="44"/>
  <c r="S68" i="44" s="1"/>
  <c r="AI68" i="44" s="1"/>
  <c r="AY126" i="44"/>
  <c r="S126" i="44" s="1"/>
  <c r="AI126" i="44" s="1"/>
  <c r="AY53" i="44"/>
  <c r="S53" i="44" s="1"/>
  <c r="AI53" i="44" s="1"/>
  <c r="AY80" i="44"/>
  <c r="S80" i="44" s="1"/>
  <c r="AI80" i="44" s="1"/>
  <c r="AY166" i="44"/>
  <c r="S166" i="44" s="1"/>
  <c r="AI166" i="44" s="1"/>
  <c r="AY202" i="44"/>
  <c r="S202" i="44" s="1"/>
  <c r="AI202" i="44" s="1"/>
  <c r="AY139" i="44"/>
  <c r="S139" i="44" s="1"/>
  <c r="AI139" i="44" s="1"/>
  <c r="AY38" i="44"/>
  <c r="S38" i="44" s="1"/>
  <c r="AI38" i="44" s="1"/>
  <c r="AY106" i="44"/>
  <c r="S106" i="44" s="1"/>
  <c r="AI106" i="44" s="1"/>
  <c r="D2" i="44"/>
  <c r="AY201" i="44"/>
  <c r="S201" i="44" s="1"/>
  <c r="AI201" i="44" s="1"/>
  <c r="AY219" i="44"/>
  <c r="S219" i="44" s="1"/>
  <c r="AI219" i="44" s="1"/>
  <c r="AY186" i="44"/>
  <c r="S186" i="44" s="1"/>
  <c r="AI186" i="44" s="1"/>
  <c r="AY163" i="44"/>
  <c r="S163" i="44" s="1"/>
  <c r="AI163" i="44" s="1"/>
  <c r="AY153" i="44"/>
  <c r="S153" i="44" s="1"/>
  <c r="AI153" i="44" s="1"/>
  <c r="AY218" i="44"/>
  <c r="S218" i="44" s="1"/>
  <c r="AI218" i="44" s="1"/>
  <c r="AY54" i="44"/>
  <c r="S54" i="44" s="1"/>
  <c r="AI54" i="44" s="1"/>
  <c r="AY217" i="44"/>
  <c r="S217" i="44" s="1"/>
  <c r="AI217" i="44" s="1"/>
  <c r="AY193" i="44"/>
  <c r="S193" i="44" s="1"/>
  <c r="AI193" i="44" s="1"/>
  <c r="AY195" i="44"/>
  <c r="S195" i="44" s="1"/>
  <c r="AI195" i="44" s="1"/>
  <c r="AY59" i="44"/>
  <c r="S59" i="44" s="1"/>
  <c r="AI59" i="44" s="1"/>
  <c r="AY145" i="44"/>
  <c r="S145" i="44" s="1"/>
  <c r="AI145" i="44" s="1"/>
  <c r="AY151" i="44"/>
  <c r="S151" i="44" s="1"/>
  <c r="AI151" i="44" s="1"/>
  <c r="AY84" i="44"/>
  <c r="S84" i="44" s="1"/>
  <c r="AI84" i="44" s="1"/>
  <c r="AY111" i="44"/>
  <c r="S111" i="44" s="1"/>
  <c r="AI111" i="44" s="1"/>
  <c r="AY204" i="44"/>
  <c r="S204" i="44" s="1"/>
  <c r="AI204" i="44" s="1"/>
  <c r="AY57" i="44"/>
  <c r="S57" i="44" s="1"/>
  <c r="AI57" i="44" s="1"/>
  <c r="AY107" i="44"/>
  <c r="S107" i="44" s="1"/>
  <c r="AI107" i="44" s="1"/>
  <c r="AY171" i="44"/>
  <c r="S171" i="44" s="1"/>
  <c r="AI171" i="44" s="1"/>
  <c r="AY148" i="44"/>
  <c r="S148" i="44" s="1"/>
  <c r="AI148" i="44" s="1"/>
  <c r="AY156" i="44"/>
  <c r="S156" i="44" s="1"/>
  <c r="AI156" i="44" s="1"/>
  <c r="AY65" i="44"/>
  <c r="S65" i="44" s="1"/>
  <c r="AI65" i="44" s="1"/>
  <c r="AY160" i="44"/>
  <c r="S160" i="44" s="1"/>
  <c r="AI160" i="44" s="1"/>
  <c r="AY174" i="44"/>
  <c r="S174" i="44" s="1"/>
  <c r="AI174" i="44" s="1"/>
  <c r="AY168" i="44"/>
  <c r="S168" i="44" s="1"/>
  <c r="AI168" i="44" s="1"/>
  <c r="AY91" i="44"/>
  <c r="S91" i="44" s="1"/>
  <c r="AI91" i="44" s="1"/>
  <c r="AY178" i="44"/>
  <c r="S178" i="44" s="1"/>
  <c r="AI178" i="44" s="1"/>
  <c r="AY85" i="44"/>
  <c r="S85" i="44" s="1"/>
  <c r="AI85" i="44" s="1"/>
  <c r="AY169" i="44"/>
  <c r="S169" i="44" s="1"/>
  <c r="AI169" i="44" s="1"/>
  <c r="AY127" i="44"/>
  <c r="S127" i="44" s="1"/>
  <c r="AI127" i="44" s="1"/>
  <c r="AY69" i="44"/>
  <c r="S69" i="44" s="1"/>
  <c r="AI69" i="44" s="1"/>
  <c r="AY146" i="44"/>
  <c r="S146" i="44" s="1"/>
  <c r="AI146" i="44" s="1"/>
  <c r="AY162" i="44"/>
  <c r="S162" i="44" s="1"/>
  <c r="AI162" i="44" s="1"/>
  <c r="AY155" i="44"/>
  <c r="S155" i="44" s="1"/>
  <c r="AI155" i="44" s="1"/>
  <c r="AY109" i="44"/>
  <c r="S109" i="44" s="1"/>
  <c r="AI109" i="44" s="1"/>
  <c r="AY61" i="44"/>
  <c r="S61" i="44" s="1"/>
  <c r="AI61" i="44" s="1"/>
  <c r="AY211" i="44"/>
  <c r="S211" i="44" s="1"/>
  <c r="AI211" i="44" s="1"/>
  <c r="AY42" i="44"/>
  <c r="S42" i="44" s="1"/>
  <c r="AI42" i="44" s="1"/>
  <c r="AY94" i="44"/>
  <c r="S94" i="44" s="1"/>
  <c r="AI94" i="44" s="1"/>
  <c r="AY129" i="44"/>
  <c r="S129" i="44" s="1"/>
  <c r="AI129" i="44" s="1"/>
  <c r="AY46" i="44"/>
  <c r="S46" i="44" s="1"/>
  <c r="AI46" i="44" s="1"/>
  <c r="AY122" i="44"/>
  <c r="S122" i="44" s="1"/>
  <c r="AI122" i="44" s="1"/>
  <c r="AY180" i="44"/>
  <c r="S180" i="44" s="1"/>
  <c r="AI180" i="44" s="1"/>
  <c r="AY121" i="44"/>
  <c r="S121" i="44" s="1"/>
  <c r="AI121" i="44" s="1"/>
  <c r="AY52" i="44"/>
  <c r="S52" i="44" s="1"/>
  <c r="AI52" i="44" s="1"/>
  <c r="AY196" i="44"/>
  <c r="S196" i="44" s="1"/>
  <c r="AI196" i="44" s="1"/>
  <c r="AY181" i="44"/>
  <c r="S181" i="44" s="1"/>
  <c r="AI181" i="44" s="1"/>
  <c r="AY141" i="44"/>
  <c r="S141" i="44" s="1"/>
  <c r="AI141" i="44" s="1"/>
  <c r="AY100" i="44"/>
  <c r="S100" i="44" s="1"/>
  <c r="AI100" i="44" s="1"/>
  <c r="AY27" i="44"/>
  <c r="S27" i="44" s="1"/>
  <c r="AI27" i="44" s="1"/>
  <c r="C2" i="44" l="1"/>
  <c r="B2" i="44" s="1"/>
</calcChain>
</file>

<file path=xl/sharedStrings.xml><?xml version="1.0" encoding="utf-8"?>
<sst xmlns="http://schemas.openxmlformats.org/spreadsheetml/2006/main" count="347" uniqueCount="75">
  <si>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</si>
  <si>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</si>
  <si>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</si>
  <si>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</si>
  <si>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</si>
  <si>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</si>
  <si>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</si>
  <si>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</si>
  <si>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</si>
  <si>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</si>
  <si>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</si>
  <si>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</si>
  <si>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</si>
  <si>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</si>
  <si>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</si>
  <si>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</si>
  <si>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</si>
  <si>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</si>
  <si>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</si>
  <si>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</si>
  <si>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</si>
  <si>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</si>
  <si>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</si>
  <si>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</si>
  <si>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</si>
  <si>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</si>
  <si>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</si>
  <si>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</si>
  <si>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</si>
  <si>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</si>
  <si>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</si>
  <si>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</si>
  <si>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</si>
  <si>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</si>
  <si>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</si>
  <si>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</si>
  <si>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</si>
  <si>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</si>
  <si>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</si>
  <si>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</si>
  <si>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</si>
  <si>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</si>
  <si>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</si>
  <si>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</si>
  <si>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</si>
  <si>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</si>
  <si>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</si>
  <si>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</si>
  <si>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</si>
  <si>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</si>
  <si>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</si>
  <si>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</si>
  <si>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</si>
  <si>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WT MMP-1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</si>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</sst>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0.0"/>
    <numFmt numFmtId="166" formatCode="0.000"/>
    <numFmt numFmtId="168" formatCode="0.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2" fillId="0" borderId="5" xfId="0" applyFont="1" applyFill="1" applyBorder="1"/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8" fontId="2" fillId="0" borderId="0" xfId="0" applyNumberFormat="1" applyFont="1" applyFill="1" applyBorder="1" applyAlignment="1">
      <alignment horizontal="center" vertical="center"/>
    </xf>
    <xf numFmtId="168" fontId="2" fillId="0" borderId="7" xfId="0" applyNumberFormat="1" applyFont="1" applyFill="1" applyBorder="1" applyAlignment="1">
      <alignment horizontal="center" vertical="center"/>
    </xf>
    <xf numFmtId="168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73.697999999999993</c:v>
                </c:pt>
                <c:pt idx="1">
                  <c:v>72.364999999999995</c:v>
                </c:pt>
                <c:pt idx="2">
                  <c:v>71.873000000000005</c:v>
                </c:pt>
                <c:pt idx="3">
                  <c:v>74.667000000000002</c:v>
                </c:pt>
                <c:pt idx="4">
                  <c:v>73.856999999999999</c:v>
                </c:pt>
                <c:pt idx="5">
                  <c:v>71.619</c:v>
                </c:pt>
                <c:pt idx="6">
                  <c:v>70.364999999999995</c:v>
                </c:pt>
                <c:pt idx="7">
                  <c:v>71.475999999999999</c:v>
                </c:pt>
                <c:pt idx="8">
                  <c:v>71.332999999999998</c:v>
                </c:pt>
                <c:pt idx="9">
                  <c:v>71.81</c:v>
                </c:pt>
                <c:pt idx="10">
                  <c:v>72.206000000000003</c:v>
                </c:pt>
                <c:pt idx="11">
                  <c:v>71.111000000000004</c:v>
                </c:pt>
                <c:pt idx="12">
                  <c:v>71.778000000000006</c:v>
                </c:pt>
                <c:pt idx="13">
                  <c:v>72.364999999999995</c:v>
                </c:pt>
                <c:pt idx="14">
                  <c:v>71.968000000000004</c:v>
                </c:pt>
                <c:pt idx="15">
                  <c:v>72.778000000000006</c:v>
                </c:pt>
                <c:pt idx="16">
                  <c:v>72.602999999999994</c:v>
                </c:pt>
                <c:pt idx="17">
                  <c:v>72.683000000000007</c:v>
                </c:pt>
                <c:pt idx="18">
                  <c:v>74.397000000000006</c:v>
                </c:pt>
                <c:pt idx="19">
                  <c:v>73.475999999999999</c:v>
                </c:pt>
                <c:pt idx="20">
                  <c:v>72.381</c:v>
                </c:pt>
                <c:pt idx="21">
                  <c:v>73.412999999999997</c:v>
                </c:pt>
                <c:pt idx="22">
                  <c:v>73.111000000000004</c:v>
                </c:pt>
                <c:pt idx="23">
                  <c:v>73.094999999999999</c:v>
                </c:pt>
                <c:pt idx="24">
                  <c:v>72.778000000000006</c:v>
                </c:pt>
                <c:pt idx="25">
                  <c:v>73.73</c:v>
                </c:pt>
                <c:pt idx="26">
                  <c:v>72.745999999999995</c:v>
                </c:pt>
                <c:pt idx="27">
                  <c:v>73.412999999999997</c:v>
                </c:pt>
                <c:pt idx="28">
                  <c:v>73.778000000000006</c:v>
                </c:pt>
                <c:pt idx="29">
                  <c:v>74.650999999999996</c:v>
                </c:pt>
                <c:pt idx="30">
                  <c:v>74.713999999999999</c:v>
                </c:pt>
                <c:pt idx="31">
                  <c:v>76.221999999999994</c:v>
                </c:pt>
                <c:pt idx="32">
                  <c:v>75.602999999999994</c:v>
                </c:pt>
                <c:pt idx="33">
                  <c:v>77.951999999999998</c:v>
                </c:pt>
                <c:pt idx="34">
                  <c:v>78.602999999999994</c:v>
                </c:pt>
                <c:pt idx="35">
                  <c:v>78.221999999999994</c:v>
                </c:pt>
                <c:pt idx="36">
                  <c:v>80.778000000000006</c:v>
                </c:pt>
                <c:pt idx="37">
                  <c:v>82.159000000000006</c:v>
                </c:pt>
                <c:pt idx="38">
                  <c:v>84.206000000000003</c:v>
                </c:pt>
                <c:pt idx="39">
                  <c:v>84.254000000000005</c:v>
                </c:pt>
                <c:pt idx="40">
                  <c:v>85.73</c:v>
                </c:pt>
                <c:pt idx="41">
                  <c:v>86.968000000000004</c:v>
                </c:pt>
                <c:pt idx="42">
                  <c:v>89.221999999999994</c:v>
                </c:pt>
                <c:pt idx="43">
                  <c:v>92.619</c:v>
                </c:pt>
                <c:pt idx="44">
                  <c:v>94.221999999999994</c:v>
                </c:pt>
                <c:pt idx="45">
                  <c:v>97.983999999999995</c:v>
                </c:pt>
                <c:pt idx="46">
                  <c:v>102.54</c:v>
                </c:pt>
                <c:pt idx="47">
                  <c:v>106.22199999999999</c:v>
                </c:pt>
                <c:pt idx="48">
                  <c:v>111.92100000000001</c:v>
                </c:pt>
                <c:pt idx="49">
                  <c:v>119.619</c:v>
                </c:pt>
                <c:pt idx="50">
                  <c:v>127.127</c:v>
                </c:pt>
                <c:pt idx="51">
                  <c:v>137.44399999999999</c:v>
                </c:pt>
                <c:pt idx="52">
                  <c:v>148.762</c:v>
                </c:pt>
                <c:pt idx="53">
                  <c:v>160.77799999999999</c:v>
                </c:pt>
                <c:pt idx="54">
                  <c:v>174.095</c:v>
                </c:pt>
                <c:pt idx="55">
                  <c:v>186.50800000000001</c:v>
                </c:pt>
                <c:pt idx="56">
                  <c:v>197.619</c:v>
                </c:pt>
                <c:pt idx="57">
                  <c:v>205.857</c:v>
                </c:pt>
                <c:pt idx="58">
                  <c:v>212.07900000000001</c:v>
                </c:pt>
                <c:pt idx="59">
                  <c:v>216.476</c:v>
                </c:pt>
                <c:pt idx="60">
                  <c:v>219.41300000000001</c:v>
                </c:pt>
                <c:pt idx="61">
                  <c:v>218.667</c:v>
                </c:pt>
                <c:pt idx="62">
                  <c:v>216.69800000000001</c:v>
                </c:pt>
                <c:pt idx="63">
                  <c:v>211.88900000000001</c:v>
                </c:pt>
                <c:pt idx="64">
                  <c:v>203.333</c:v>
                </c:pt>
                <c:pt idx="65">
                  <c:v>187.07900000000001</c:v>
                </c:pt>
                <c:pt idx="66">
                  <c:v>163.07900000000001</c:v>
                </c:pt>
                <c:pt idx="67">
                  <c:v>132.65100000000001</c:v>
                </c:pt>
                <c:pt idx="68">
                  <c:v>104.825</c:v>
                </c:pt>
                <c:pt idx="69">
                  <c:v>88.46</c:v>
                </c:pt>
                <c:pt idx="70">
                  <c:v>84.635000000000005</c:v>
                </c:pt>
                <c:pt idx="71">
                  <c:v>85.555999999999997</c:v>
                </c:pt>
                <c:pt idx="72">
                  <c:v>90.54</c:v>
                </c:pt>
                <c:pt idx="73">
                  <c:v>95.968000000000004</c:v>
                </c:pt>
                <c:pt idx="74">
                  <c:v>103.587</c:v>
                </c:pt>
                <c:pt idx="75">
                  <c:v>113.349</c:v>
                </c:pt>
                <c:pt idx="76">
                  <c:v>124.46</c:v>
                </c:pt>
                <c:pt idx="77">
                  <c:v>135.65100000000001</c:v>
                </c:pt>
                <c:pt idx="78">
                  <c:v>145.905</c:v>
                </c:pt>
                <c:pt idx="79">
                  <c:v>155.60300000000001</c:v>
                </c:pt>
                <c:pt idx="80">
                  <c:v>164.03200000000001</c:v>
                </c:pt>
                <c:pt idx="81">
                  <c:v>170.41300000000001</c:v>
                </c:pt>
                <c:pt idx="82">
                  <c:v>172.96799999999999</c:v>
                </c:pt>
                <c:pt idx="83">
                  <c:v>175.36500000000001</c:v>
                </c:pt>
                <c:pt idx="84">
                  <c:v>175.381</c:v>
                </c:pt>
                <c:pt idx="85">
                  <c:v>173.238</c:v>
                </c:pt>
                <c:pt idx="86">
                  <c:v>165.619</c:v>
                </c:pt>
                <c:pt idx="87">
                  <c:v>153.96799999999999</c:v>
                </c:pt>
                <c:pt idx="88">
                  <c:v>134.07900000000001</c:v>
                </c:pt>
                <c:pt idx="89">
                  <c:v>107.68300000000001</c:v>
                </c:pt>
                <c:pt idx="90">
                  <c:v>82.429000000000002</c:v>
                </c:pt>
                <c:pt idx="91">
                  <c:v>69.016000000000005</c:v>
                </c:pt>
                <c:pt idx="92">
                  <c:v>65</c:v>
                </c:pt>
                <c:pt idx="93">
                  <c:v>63.889000000000003</c:v>
                </c:pt>
                <c:pt idx="94">
                  <c:v>63.54</c:v>
                </c:pt>
                <c:pt idx="95">
                  <c:v>63.429000000000002</c:v>
                </c:pt>
                <c:pt idx="96">
                  <c:v>62.348999999999997</c:v>
                </c:pt>
                <c:pt idx="97">
                  <c:v>62.920999999999999</c:v>
                </c:pt>
                <c:pt idx="98">
                  <c:v>63.143000000000001</c:v>
                </c:pt>
                <c:pt idx="99">
                  <c:v>63.048000000000002</c:v>
                </c:pt>
                <c:pt idx="100">
                  <c:v>64.143000000000001</c:v>
                </c:pt>
                <c:pt idx="101">
                  <c:v>63.110999999999997</c:v>
                </c:pt>
                <c:pt idx="102">
                  <c:v>63.444000000000003</c:v>
                </c:pt>
                <c:pt idx="103">
                  <c:v>62.825000000000003</c:v>
                </c:pt>
                <c:pt idx="104">
                  <c:v>63.048000000000002</c:v>
                </c:pt>
                <c:pt idx="105">
                  <c:v>64.650999999999996</c:v>
                </c:pt>
                <c:pt idx="106">
                  <c:v>65.031999999999996</c:v>
                </c:pt>
                <c:pt idx="107">
                  <c:v>64.332999999999998</c:v>
                </c:pt>
                <c:pt idx="108">
                  <c:v>63.872999999999998</c:v>
                </c:pt>
                <c:pt idx="109">
                  <c:v>63.317</c:v>
                </c:pt>
                <c:pt idx="110">
                  <c:v>63.46</c:v>
                </c:pt>
                <c:pt idx="111">
                  <c:v>64.174999999999997</c:v>
                </c:pt>
                <c:pt idx="112">
                  <c:v>62.143000000000001</c:v>
                </c:pt>
                <c:pt idx="113">
                  <c:v>62.634999999999998</c:v>
                </c:pt>
                <c:pt idx="114">
                  <c:v>62.491999999999997</c:v>
                </c:pt>
                <c:pt idx="115">
                  <c:v>62.094999999999999</c:v>
                </c:pt>
                <c:pt idx="116">
                  <c:v>61.253999999999998</c:v>
                </c:pt>
                <c:pt idx="117">
                  <c:v>62.746000000000002</c:v>
                </c:pt>
                <c:pt idx="118">
                  <c:v>63.968000000000004</c:v>
                </c:pt>
                <c:pt idx="119">
                  <c:v>62.667000000000002</c:v>
                </c:pt>
                <c:pt idx="120">
                  <c:v>61.889000000000003</c:v>
                </c:pt>
                <c:pt idx="121">
                  <c:v>61.73</c:v>
                </c:pt>
                <c:pt idx="122">
                  <c:v>61.856999999999999</c:v>
                </c:pt>
                <c:pt idx="123">
                  <c:v>61.651000000000003</c:v>
                </c:pt>
                <c:pt idx="124">
                  <c:v>61.634999999999998</c:v>
                </c:pt>
                <c:pt idx="125">
                  <c:v>62.19</c:v>
                </c:pt>
                <c:pt idx="126">
                  <c:v>61.936999999999998</c:v>
                </c:pt>
                <c:pt idx="127">
                  <c:v>62.412999999999997</c:v>
                </c:pt>
                <c:pt idx="128">
                  <c:v>60.81</c:v>
                </c:pt>
                <c:pt idx="129">
                  <c:v>60.968000000000004</c:v>
                </c:pt>
                <c:pt idx="130">
                  <c:v>60.984000000000002</c:v>
                </c:pt>
                <c:pt idx="131">
                  <c:v>60.936999999999998</c:v>
                </c:pt>
                <c:pt idx="132">
                  <c:v>61.475999999999999</c:v>
                </c:pt>
                <c:pt idx="133">
                  <c:v>60.667000000000002</c:v>
                </c:pt>
                <c:pt idx="134">
                  <c:v>60.19</c:v>
                </c:pt>
                <c:pt idx="135">
                  <c:v>60.381</c:v>
                </c:pt>
                <c:pt idx="136">
                  <c:v>58.46</c:v>
                </c:pt>
                <c:pt idx="137">
                  <c:v>60.73</c:v>
                </c:pt>
                <c:pt idx="138">
                  <c:v>60.302</c:v>
                </c:pt>
                <c:pt idx="139">
                  <c:v>59.905000000000001</c:v>
                </c:pt>
                <c:pt idx="140">
                  <c:v>59.936999999999998</c:v>
                </c:pt>
                <c:pt idx="141">
                  <c:v>59.238</c:v>
                </c:pt>
                <c:pt idx="142">
                  <c:v>59.683</c:v>
                </c:pt>
                <c:pt idx="143">
                  <c:v>59.889000000000003</c:v>
                </c:pt>
                <c:pt idx="144">
                  <c:v>59.570999999999998</c:v>
                </c:pt>
                <c:pt idx="145">
                  <c:v>59.746000000000002</c:v>
                </c:pt>
                <c:pt idx="146">
                  <c:v>59.253999999999998</c:v>
                </c:pt>
                <c:pt idx="147">
                  <c:v>60.46</c:v>
                </c:pt>
                <c:pt idx="148">
                  <c:v>60.015999999999998</c:v>
                </c:pt>
                <c:pt idx="149">
                  <c:v>59.683</c:v>
                </c:pt>
                <c:pt idx="150">
                  <c:v>59.508000000000003</c:v>
                </c:pt>
                <c:pt idx="151">
                  <c:v>60.444000000000003</c:v>
                </c:pt>
                <c:pt idx="152">
                  <c:v>59.094999999999999</c:v>
                </c:pt>
                <c:pt idx="153">
                  <c:v>59.158999999999999</c:v>
                </c:pt>
                <c:pt idx="154">
                  <c:v>60.555999999999997</c:v>
                </c:pt>
                <c:pt idx="155">
                  <c:v>60.444000000000003</c:v>
                </c:pt>
                <c:pt idx="156">
                  <c:v>60.508000000000003</c:v>
                </c:pt>
                <c:pt idx="157">
                  <c:v>61.317</c:v>
                </c:pt>
                <c:pt idx="158">
                  <c:v>61.54</c:v>
                </c:pt>
                <c:pt idx="159">
                  <c:v>60.825000000000003</c:v>
                </c:pt>
                <c:pt idx="160">
                  <c:v>61.73</c:v>
                </c:pt>
                <c:pt idx="161">
                  <c:v>61.968000000000004</c:v>
                </c:pt>
                <c:pt idx="162">
                  <c:v>60.713999999999999</c:v>
                </c:pt>
                <c:pt idx="163">
                  <c:v>60.951999999999998</c:v>
                </c:pt>
                <c:pt idx="164">
                  <c:v>60.762</c:v>
                </c:pt>
                <c:pt idx="165">
                  <c:v>61.332999999999998</c:v>
                </c:pt>
                <c:pt idx="166">
                  <c:v>58.905000000000001</c:v>
                </c:pt>
                <c:pt idx="167">
                  <c:v>61.381</c:v>
                </c:pt>
                <c:pt idx="168">
                  <c:v>60.332999999999998</c:v>
                </c:pt>
                <c:pt idx="169">
                  <c:v>59.713999999999999</c:v>
                </c:pt>
                <c:pt idx="170">
                  <c:v>59.063000000000002</c:v>
                </c:pt>
                <c:pt idx="171">
                  <c:v>58.603000000000002</c:v>
                </c:pt>
                <c:pt idx="172">
                  <c:v>58.46</c:v>
                </c:pt>
                <c:pt idx="173">
                  <c:v>58.286000000000001</c:v>
                </c:pt>
                <c:pt idx="174">
                  <c:v>58.46</c:v>
                </c:pt>
                <c:pt idx="175">
                  <c:v>58.856999999999999</c:v>
                </c:pt>
                <c:pt idx="176">
                  <c:v>58.713999999999999</c:v>
                </c:pt>
                <c:pt idx="177">
                  <c:v>58.015999999999998</c:v>
                </c:pt>
                <c:pt idx="178">
                  <c:v>58.984000000000002</c:v>
                </c:pt>
                <c:pt idx="179">
                  <c:v>58.031999999999996</c:v>
                </c:pt>
                <c:pt idx="180">
                  <c:v>58.206000000000003</c:v>
                </c:pt>
                <c:pt idx="181">
                  <c:v>57.127000000000002</c:v>
                </c:pt>
                <c:pt idx="182">
                  <c:v>57.253999999999998</c:v>
                </c:pt>
                <c:pt idx="183">
                  <c:v>58.031999999999996</c:v>
                </c:pt>
                <c:pt idx="184">
                  <c:v>57.698</c:v>
                </c:pt>
                <c:pt idx="185">
                  <c:v>58.412999999999997</c:v>
                </c:pt>
                <c:pt idx="186">
                  <c:v>56.777999999999999</c:v>
                </c:pt>
                <c:pt idx="187">
                  <c:v>57.762</c:v>
                </c:pt>
                <c:pt idx="188">
                  <c:v>57.174999999999997</c:v>
                </c:pt>
                <c:pt idx="189">
                  <c:v>58.27</c:v>
                </c:pt>
                <c:pt idx="190">
                  <c:v>56.968000000000004</c:v>
                </c:pt>
                <c:pt idx="191">
                  <c:v>57.762</c:v>
                </c:pt>
                <c:pt idx="192">
                  <c:v>57.587000000000003</c:v>
                </c:pt>
                <c:pt idx="193">
                  <c:v>58.491999999999997</c:v>
                </c:pt>
                <c:pt idx="194">
                  <c:v>57.27</c:v>
                </c:pt>
                <c:pt idx="195">
                  <c:v>57.302</c:v>
                </c:pt>
                <c:pt idx="196">
                  <c:v>57.491999999999997</c:v>
                </c:pt>
                <c:pt idx="197">
                  <c:v>55.936999999999998</c:v>
                </c:pt>
                <c:pt idx="198">
                  <c:v>56.951999999999998</c:v>
                </c:pt>
                <c:pt idx="199">
                  <c:v>56.936999999999998</c:v>
                </c:pt>
                <c:pt idx="200">
                  <c:v>57.332999999999998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70.617363658685761</c:v>
                </c:pt>
                <c:pt idx="1">
                  <c:v>70.781790968925051</c:v>
                </c:pt>
                <c:pt idx="2">
                  <c:v>70.944710117502538</c:v>
                </c:pt>
                <c:pt idx="3">
                  <c:v>71.105924877171333</c:v>
                </c:pt>
                <c:pt idx="4">
                  <c:v>71.265218317838688</c:v>
                </c:pt>
                <c:pt idx="5">
                  <c:v>71.42235140791523</c:v>
                </c:pt>
                <c:pt idx="6">
                  <c:v>71.577061746891175</c:v>
                </c:pt>
                <c:pt idx="7">
                  <c:v>71.729062532107719</c:v>
                </c:pt>
                <c:pt idx="8">
                  <c:v>71.87804190314047</c:v>
                </c:pt>
                <c:pt idx="9">
                  <c:v>72.023662861510502</c:v>
                </c:pt>
                <c:pt idx="10">
                  <c:v>72.165564035630581</c:v>
                </c:pt>
                <c:pt idx="11">
                  <c:v>72.303361655803272</c:v>
                </c:pt>
                <c:pt idx="12">
                  <c:v>72.436653227272188</c:v>
                </c:pt>
                <c:pt idx="13">
                  <c:v>72.565023546888384</c:v>
                </c:pt>
                <c:pt idx="14">
                  <c:v>72.688053907184482</c:v>
                </c:pt>
                <c:pt idx="15">
                  <c:v>72.805335576395635</c:v>
                </c:pt>
                <c:pt idx="16">
                  <c:v>72.916488938711524</c:v>
                </c:pt>
                <c:pt idx="17">
                  <c:v>73.021190027569347</c:v>
                </c:pt>
                <c:pt idx="18">
                  <c:v>73.119206583452396</c:v>
                </c:pt>
                <c:pt idx="19">
                  <c:v>73.210446207182329</c:v>
                </c:pt>
                <c:pt idx="20">
                  <c:v>73.295019641661284</c:v>
                </c:pt>
                <c:pt idx="21">
                  <c:v>73.373322669077396</c:v>
                </c:pt>
                <c:pt idx="22">
                  <c:v>73.446140511660388</c:v>
                </c:pt>
                <c:pt idx="23">
                  <c:v>73.514778910005973</c:v>
                </c:pt>
                <c:pt idx="24">
                  <c:v>73.581226143045853</c:v>
                </c:pt>
                <c:pt idx="25">
                  <c:v>73.648350048676662</c:v>
                </c:pt>
                <c:pt idx="26">
                  <c:v>73.72013348843052</c:v>
                </c:pt>
                <c:pt idx="27">
                  <c:v>73.801950547053792</c:v>
                </c:pt>
                <c:pt idx="28">
                  <c:v>73.900883940299494</c:v>
                </c:pt>
                <c:pt idx="29">
                  <c:v>74.026081504791705</c:v>
                </c:pt>
                <c:pt idx="30">
                  <c:v>74.189146174375452</c:v>
                </c:pt>
                <c:pt idx="31">
                  <c:v>74.404549469755864</c:v>
                </c:pt>
                <c:pt idx="32">
                  <c:v>74.690053278031812</c:v>
                </c:pt>
                <c:pt idx="33">
                  <c:v>75.06711870978819</c:v>
                </c:pt>
                <c:pt idx="34">
                  <c:v>75.561274348132116</c:v>
                </c:pt>
                <c:pt idx="35">
                  <c:v>76.202409638006344</c:v>
                </c:pt>
                <c:pt idx="36">
                  <c:v>77.024953040673637</c:v>
                </c:pt>
                <c:pt idx="37">
                  <c:v>78.067889569203388</c:v>
                </c:pt>
                <c:pt idx="38">
                  <c:v>79.374569208796615</c:v>
                </c:pt>
                <c:pt idx="39">
                  <c:v>80.992257358319591</c:v>
                </c:pt>
                <c:pt idx="40">
                  <c:v>82.971381651024771</c:v>
                </c:pt>
                <c:pt idx="41">
                  <c:v>85.364437077232225</c:v>
                </c:pt>
                <c:pt idx="42">
                  <c:v>88.224523801013333</c:v>
                </c:pt>
                <c:pt idx="43">
                  <c:v>91.60350969606165</c:v>
                </c:pt>
                <c:pt idx="44">
                  <c:v>95.549832276182144</c:v>
                </c:pt>
                <c:pt idx="45">
                  <c:v>100.1059817244701</c:v>
                </c:pt>
                <c:pt idx="46">
                  <c:v>105.30573694914952</c:v>
                </c:pt>
                <c:pt idx="47">
                  <c:v>111.17125828027194</c:v>
                </c:pt>
                <c:pt idx="48">
                  <c:v>117.71017133973602</c:v>
                </c:pt>
                <c:pt idx="49">
                  <c:v>124.91280415462047</c:v>
                </c:pt>
                <c:pt idx="50">
                  <c:v>132.74976091326815</c:v>
                </c:pt>
                <c:pt idx="51">
                  <c:v>141.17002797672885</c:v>
                </c:pt>
                <c:pt idx="52">
                  <c:v>150.09980731594581</c:v>
                </c:pt>
                <c:pt idx="53">
                  <c:v>159.44224988451501</c:v>
                </c:pt>
                <c:pt idx="54">
                  <c:v>169.07816982097606</c:v>
                </c:pt>
                <c:pt idx="55">
                  <c:v>178.86744258417846</c:v>
                </c:pt>
                <c:pt idx="56">
                  <c:v>188.64933449248866</c:v>
                </c:pt>
                <c:pt idx="57">
                  <c:v>198.23542499098625</c:v>
                </c:pt>
                <c:pt idx="58">
                  <c:v>207.37814697298722</c:v>
                </c:pt>
                <c:pt idx="59">
                  <c:v>215.68338357818399</c:v>
                </c:pt>
                <c:pt idx="60">
                  <c:v>222.43870585632769</c:v>
                </c:pt>
                <c:pt idx="61">
                  <c:v>226.39709708856466</c:v>
                </c:pt>
                <c:pt idx="62">
                  <c:v>225.71164017757306</c:v>
                </c:pt>
                <c:pt idx="63">
                  <c:v>218.34162157501049</c:v>
                </c:pt>
                <c:pt idx="64">
                  <c:v>203.07516051461272</c:v>
                </c:pt>
                <c:pt idx="65">
                  <c:v>180.73338302321804</c:v>
                </c:pt>
                <c:pt idx="66">
                  <c:v>154.6000479049587</c:v>
                </c:pt>
                <c:pt idx="67">
                  <c:v>129.41359317524837</c:v>
                </c:pt>
                <c:pt idx="68">
                  <c:v>109.38886420589984</c:v>
                </c:pt>
                <c:pt idx="69">
                  <c:v>96.617200681743597</c:v>
                </c:pt>
                <c:pt idx="70">
                  <c:v>90.840047944777481</c:v>
                </c:pt>
                <c:pt idx="71">
                  <c:v>90.406782895326032</c:v>
                </c:pt>
                <c:pt idx="72">
                  <c:v>93.466849579999305</c:v>
                </c:pt>
                <c:pt idx="73">
                  <c:v>98.660757666767793</c:v>
                </c:pt>
                <c:pt idx="74">
                  <c:v>105.2212988917605</c:v>
                </c:pt>
                <c:pt idx="75">
                  <c:v>112.77777047997814</c:v>
                </c:pt>
                <c:pt idx="76">
                  <c:v>121.1369153093521</c:v>
                </c:pt>
                <c:pt idx="77">
                  <c:v>130.14591590367382</c:v>
                </c:pt>
                <c:pt idx="78">
                  <c:v>139.62934504379683</c:v>
                </c:pt>
                <c:pt idx="79">
                  <c:v>149.36089194695737</c:v>
                </c:pt>
                <c:pt idx="80">
                  <c:v>159.03228443251706</c:v>
                </c:pt>
                <c:pt idx="81">
                  <c:v>168.18278517423582</c:v>
                </c:pt>
                <c:pt idx="82">
                  <c:v>176.06253880249554</c:v>
                </c:pt>
                <c:pt idx="83">
                  <c:v>181.46461626635141</c:v>
                </c:pt>
                <c:pt idx="84">
                  <c:v>182.6942728279119</c:v>
                </c:pt>
                <c:pt idx="85">
                  <c:v>177.94488415476047</c:v>
                </c:pt>
                <c:pt idx="86">
                  <c:v>166.18489101290331</c:v>
                </c:pt>
                <c:pt idx="87">
                  <c:v>148.15457560362935</c:v>
                </c:pt>
                <c:pt idx="88">
                  <c:v>126.65179794915012</c:v>
                </c:pt>
                <c:pt idx="89">
                  <c:v>105.59405069325446</c:v>
                </c:pt>
                <c:pt idx="90">
                  <c:v>88.333585090743881</c:v>
                </c:pt>
                <c:pt idx="91">
                  <c:v>76.39149821820908</c:v>
                </c:pt>
                <c:pt idx="92">
                  <c:v>69.381254996157608</c:v>
                </c:pt>
                <c:pt idx="93">
                  <c:v>65.868675952649824</c:v>
                </c:pt>
                <c:pt idx="94">
                  <c:v>64.345818003801298</c:v>
                </c:pt>
                <c:pt idx="95">
                  <c:v>63.751013465221774</c:v>
                </c:pt>
                <c:pt idx="96">
                  <c:v>63.515669244613015</c:v>
                </c:pt>
                <c:pt idx="97">
                  <c:v>63.397322168672794</c:v>
                </c:pt>
                <c:pt idx="98">
                  <c:v>63.311949188082401</c:v>
                </c:pt>
                <c:pt idx="99">
                  <c:v>63.235840888362148</c:v>
                </c:pt>
                <c:pt idx="100">
                  <c:v>63.16390596983171</c:v>
                </c:pt>
                <c:pt idx="101">
                  <c:v>63.095919120877291</c:v>
                </c:pt>
                <c:pt idx="102">
                  <c:v>63.032897217702661</c:v>
                </c:pt>
                <c:pt idx="103">
                  <c:v>62.976314876840924</c:v>
                </c:pt>
                <c:pt idx="104">
                  <c:v>62.927925954756745</c:v>
                </c:pt>
                <c:pt idx="105">
                  <c:v>62.88964399658478</c:v>
                </c:pt>
                <c:pt idx="106">
                  <c:v>62.86336424967179</c:v>
                </c:pt>
                <c:pt idx="107">
                  <c:v>62.850698399444667</c:v>
                </c:pt>
                <c:pt idx="108">
                  <c:v>62.852606945320865</c:v>
                </c:pt>
                <c:pt idx="109">
                  <c:v>62.868910284839416</c:v>
                </c:pt>
                <c:pt idx="110">
                  <c:v>62.897657799342788</c:v>
                </c:pt>
                <c:pt idx="111">
                  <c:v>62.934371690229753</c:v>
                </c:pt>
                <c:pt idx="112">
                  <c:v>62.971317332000424</c:v>
                </c:pt>
                <c:pt idx="113">
                  <c:v>62.997207388871395</c:v>
                </c:pt>
                <c:pt idx="114">
                  <c:v>62.998001852988665</c:v>
                </c:pt>
                <c:pt idx="115">
                  <c:v>62.959407212896849</c:v>
                </c:pt>
                <c:pt idx="116">
                  <c:v>62.870989428375779</c:v>
                </c:pt>
                <c:pt idx="117">
                  <c:v>62.730604411078147</c:v>
                </c:pt>
                <c:pt idx="118">
                  <c:v>62.546902010002086</c:v>
                </c:pt>
                <c:pt idx="119">
                  <c:v>62.338000010228768</c:v>
                </c:pt>
                <c:pt idx="120">
                  <c:v>62.126297578246891</c:v>
                </c:pt>
                <c:pt idx="121">
                  <c:v>61.931683383249712</c:v>
                </c:pt>
                <c:pt idx="122">
                  <c:v>61.766362811562203</c:v>
                </c:pt>
                <c:pt idx="123">
                  <c:v>61.633406867671184</c:v>
                </c:pt>
                <c:pt idx="124">
                  <c:v>61.528840591599987</c:v>
                </c:pt>
                <c:pt idx="125">
                  <c:v>61.445369554110705</c:v>
                </c:pt>
                <c:pt idx="126">
                  <c:v>61.375670176169628</c:v>
                </c:pt>
                <c:pt idx="127">
                  <c:v>61.31417211878609</c:v>
                </c:pt>
                <c:pt idx="128">
                  <c:v>61.257402745566672</c:v>
                </c:pt>
                <c:pt idx="129">
                  <c:v>61.203535652115931</c:v>
                </c:pt>
                <c:pt idx="130">
                  <c:v>61.151755474035383</c:v>
                </c:pt>
                <c:pt idx="131">
                  <c:v>61.101759712416928</c:v>
                </c:pt>
                <c:pt idx="132">
                  <c:v>61.053464010758439</c:v>
                </c:pt>
                <c:pt idx="133">
                  <c:v>61.006859511644961</c:v>
                </c:pt>
                <c:pt idx="134">
                  <c:v>60.96195411947037</c:v>
                </c:pt>
                <c:pt idx="135">
                  <c:v>60.918751234277856</c:v>
                </c:pt>
                <c:pt idx="136">
                  <c:v>60.877242635456021</c:v>
                </c:pt>
                <c:pt idx="137">
                  <c:v>60.837406088584515</c:v>
                </c:pt>
                <c:pt idx="138">
                  <c:v>60.799204504509987</c:v>
                </c:pt>
                <c:pt idx="139">
                  <c:v>60.762585755680625</c:v>
                </c:pt>
                <c:pt idx="140">
                  <c:v>60.727482940857634</c:v>
                </c:pt>
                <c:pt idx="141">
                  <c:v>60.693815055761689</c:v>
                </c:pt>
                <c:pt idx="142">
                  <c:v>60.66148805023888</c:v>
                </c:pt>
                <c:pt idx="143">
                  <c:v>60.630396241941625</c:v>
                </c:pt>
                <c:pt idx="144">
                  <c:v>60.600424040263526</c:v>
                </c:pt>
                <c:pt idx="145">
                  <c:v>60.571447919295451</c:v>
                </c:pt>
                <c:pt idx="146">
                  <c:v>60.543338567083183</c:v>
                </c:pt>
                <c:pt idx="147">
                  <c:v>60.515963131478294</c:v>
                </c:pt>
                <c:pt idx="148">
                  <c:v>60.48918748083463</c:v>
                </c:pt>
                <c:pt idx="149">
                  <c:v>60.462878400681703</c:v>
                </c:pt>
                <c:pt idx="150">
                  <c:v>60.436905654831861</c:v>
                </c:pt>
                <c:pt idx="151">
                  <c:v>60.4111438503203</c:v>
                </c:pt>
                <c:pt idx="152">
                  <c:v>60.385474059057557</c:v>
                </c:pt>
                <c:pt idx="153">
                  <c:v>60.359785163908455</c:v>
                </c:pt>
                <c:pt idx="154">
                  <c:v>60.333974911932273</c:v>
                </c:pt>
                <c:pt idx="155">
                  <c:v>60.307950671694826</c:v>
                </c:pt>
                <c:pt idx="156">
                  <c:v>60.281629904075736</c:v>
                </c:pt>
                <c:pt idx="157">
                  <c:v>60.254940366281076</c:v>
                </c:pt>
                <c:pt idx="158">
                  <c:v>60.22782007653727</c:v>
                </c:pt>
                <c:pt idx="159">
                  <c:v>60.20021707213013</c:v>
                </c:pt>
                <c:pt idx="160">
                  <c:v>60.172088996209887</c:v>
                </c:pt>
                <c:pt idx="161">
                  <c:v>60.143402549399084</c:v>
                </c:pt>
                <c:pt idx="162">
                  <c:v>60.114132841094388</c:v>
                </c:pt>
                <c:pt idx="163">
                  <c:v>60.084262672866799</c:v>
                </c:pt>
                <c:pt idx="164">
                  <c:v>60.05378178294869</c:v>
                </c:pt>
                <c:pt idx="165">
                  <c:v>60.022686076832549</c:v>
                </c:pt>
                <c:pt idx="166">
                  <c:v>59.990976864817824</c:v>
                </c:pt>
                <c:pt idx="167">
                  <c:v>59.958660123189333</c:v>
                </c:pt>
                <c:pt idx="168">
                  <c:v>59.925745791787215</c:v>
                </c:pt>
                <c:pt idx="169">
                  <c:v>59.892247117165084</c:v>
                </c:pt>
                <c:pt idx="170">
                  <c:v>59.858180047408865</c:v>
                </c:pt>
                <c:pt idx="171">
                  <c:v>59.823562682037434</c:v>
                </c:pt>
                <c:pt idx="172">
                  <c:v>59.788414778226645</c:v>
                </c:pt>
                <c:pt idx="173">
                  <c:v>59.752757312868127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70.617361580061583</c:v>
                </c:pt>
                <c:pt idx="1">
                  <c:v>70.781787360022477</c:v>
                </c:pt>
                <c:pt idx="2">
                  <c:v>70.944703904501139</c:v>
                </c:pt>
                <c:pt idx="3">
                  <c:v>71.105914271092459</c:v>
                </c:pt>
                <c:pt idx="4">
                  <c:v>71.265200364907699</c:v>
                </c:pt>
                <c:pt idx="5">
                  <c:v>71.422321274873127</c:v>
                </c:pt>
                <c:pt idx="6">
                  <c:v>71.577011596109855</c:v>
                </c:pt>
                <c:pt idx="7">
                  <c:v>71.728979768476549</c:v>
                </c:pt>
                <c:pt idx="8">
                  <c:v>71.87790646889961</c:v>
                </c:pt>
                <c:pt idx="9">
                  <c:v>72.023443103595014</c:v>
                </c:pt>
                <c:pt idx="10">
                  <c:v>72.16521045563654</c:v>
                </c:pt>
                <c:pt idx="11">
                  <c:v>72.302797553400694</c:v>
                </c:pt>
                <c:pt idx="12">
                  <c:v>72.435760835982236</c:v>
                </c:pt>
                <c:pt idx="13">
                  <c:v>72.563623702359848</c:v>
                </c:pt>
                <c:pt idx="14">
                  <c:v>72.685876541402436</c:v>
                </c:pt>
                <c:pt idx="15">
                  <c:v>72.801977349070611</c:v>
                </c:pt>
                <c:pt idx="16">
                  <c:v>72.911353046546381</c:v>
                </c:pt>
                <c:pt idx="17">
                  <c:v>73.013401617490018</c:v>
                </c:pt>
                <c:pt idx="18">
                  <c:v>73.10749518298536</c:v>
                </c:pt>
                <c:pt idx="19">
                  <c:v>73.192984127668538</c:v>
                </c:pt>
                <c:pt idx="20">
                  <c:v>73.269202378645375</c:v>
                </c:pt>
                <c:pt idx="21">
                  <c:v>73.335473918726294</c:v>
                </c:pt>
                <c:pt idx="22">
                  <c:v>73.391120586045076</c:v>
                </c:pt>
                <c:pt idx="23">
                  <c:v>73.435471172422865</c:v>
                </c:pt>
                <c:pt idx="24">
                  <c:v>73.467871782574633</c:v>
                </c:pt>
                <c:pt idx="25">
                  <c:v>73.487697355885444</c:v>
                </c:pt>
                <c:pt idx="26">
                  <c:v>73.494364183434641</c:v>
                </c:pt>
                <c:pt idx="27">
                  <c:v>73.487343177793392</c:v>
                </c:pt>
                <c:pt idx="28">
                  <c:v>73.466173575684934</c:v>
                </c:pt>
                <c:pt idx="29">
                  <c:v>73.430476678900774</c:v>
                </c:pt>
                <c:pt idx="30">
                  <c:v>73.379969172947369</c:v>
                </c:pt>
                <c:pt idx="31">
                  <c:v>73.314475512426625</c:v>
                </c:pt>
                <c:pt idx="32">
                  <c:v>73.233938833848313</c:v>
                </c:pt>
                <c:pt idx="33">
                  <c:v>73.138429856490475</c:v>
                </c:pt>
                <c:pt idx="34">
                  <c:v>73.02815326461662</c:v>
                </c:pt>
                <c:pt idx="35">
                  <c:v>72.903451132098013</c:v>
                </c:pt>
                <c:pt idx="36">
                  <c:v>72.764803052582991</c:v>
                </c:pt>
                <c:pt idx="37">
                  <c:v>72.612822770785854</c:v>
                </c:pt>
                <c:pt idx="38">
                  <c:v>72.448251265888942</c:v>
                </c:pt>
                <c:pt idx="39">
                  <c:v>72.271946406237987</c:v>
                </c:pt>
                <c:pt idx="40">
                  <c:v>72.084869463259778</c:v>
                </c:pt>
                <c:pt idx="41">
                  <c:v>71.888068928876905</c:v>
                </c:pt>
                <c:pt idx="42">
                  <c:v>71.682662212342393</c:v>
                </c:pt>
                <c:pt idx="43">
                  <c:v>71.469815889125741</c:v>
                </c:pt>
                <c:pt idx="44">
                  <c:v>71.250725229219015</c:v>
                </c:pt>
                <c:pt idx="45">
                  <c:v>71.026593741924714</c:v>
                </c:pt>
                <c:pt idx="46">
                  <c:v>70.798613439928161</c:v>
                </c:pt>
                <c:pt idx="47">
                  <c:v>70.567946452204268</c:v>
                </c:pt>
                <c:pt idx="48">
                  <c:v>70.335708511091923</c:v>
                </c:pt>
                <c:pt idx="49">
                  <c:v>70.10295471371559</c:v>
                </c:pt>
                <c:pt idx="50">
                  <c:v>69.870667822626885</c:v>
                </c:pt>
                <c:pt idx="51">
                  <c:v>69.639749235466979</c:v>
                </c:pt>
                <c:pt idx="52">
                  <c:v>69.411012627624601</c:v>
                </c:pt>
                <c:pt idx="53">
                  <c:v>69.185180162263094</c:v>
                </c:pt>
                <c:pt idx="54">
                  <c:v>68.962881073333222</c:v>
                </c:pt>
                <c:pt idx="55">
                  <c:v>68.744652361512237</c:v>
                </c:pt>
                <c:pt idx="56">
                  <c:v>68.530941300532689</c:v>
                </c:pt>
                <c:pt idx="57">
                  <c:v>68.32210943047059</c:v>
                </c:pt>
                <c:pt idx="58">
                  <c:v>68.118437712434016</c:v>
                </c:pt>
                <c:pt idx="59">
                  <c:v>67.920132532177348</c:v>
                </c:pt>
                <c:pt idx="60">
                  <c:v>67.727332264659921</c:v>
                </c:pt>
                <c:pt idx="61">
                  <c:v>67.540114143757847</c:v>
                </c:pt>
                <c:pt idx="62">
                  <c:v>67.358501217876693</c:v>
                </c:pt>
                <c:pt idx="63">
                  <c:v>67.182469210271705</c:v>
                </c:pt>
                <c:pt idx="64">
                  <c:v>67.011953140227604</c:v>
                </c:pt>
                <c:pt idx="65">
                  <c:v>66.846853596240592</c:v>
                </c:pt>
                <c:pt idx="66">
                  <c:v>66.687042583890303</c:v>
                </c:pt>
                <c:pt idx="67">
                  <c:v>66.53236889856872</c:v>
                </c:pt>
                <c:pt idx="68">
                  <c:v>66.382662996407674</c:v>
                </c:pt>
                <c:pt idx="69">
                  <c:v>66.237741355665662</c:v>
                </c:pt>
                <c:pt idx="70">
                  <c:v>66.097410335756081</c:v>
                </c:pt>
                <c:pt idx="71">
                  <c:v>65.961469552402193</c:v>
                </c:pt>
                <c:pt idx="72">
                  <c:v>65.829714795551197</c:v>
                </c:pt>
                <c:pt idx="73">
                  <c:v>65.701940522144298</c:v>
                </c:pt>
                <c:pt idx="74">
                  <c:v>65.577941959098609</c:v>
                </c:pt>
                <c:pt idx="75">
                  <c:v>65.457516853345794</c:v>
                </c:pt>
                <c:pt idx="76">
                  <c:v>65.340466905888988</c:v>
                </c:pt>
                <c:pt idx="77">
                  <c:v>65.22659892592857</c:v>
                </c:pt>
                <c:pt idx="78">
                  <c:v>65.11572573945692</c:v>
                </c:pt>
                <c:pt idx="79">
                  <c:v>65.007666884577588</c:v>
                </c:pt>
                <c:pt idx="80">
                  <c:v>64.902249123353599</c:v>
                </c:pt>
                <c:pt idx="81">
                  <c:v>64.79930679738905</c:v>
                </c:pt>
                <c:pt idx="82">
                  <c:v>64.698682051710435</c:v>
                </c:pt>
                <c:pt idx="83">
                  <c:v>64.600224948926794</c:v>
                </c:pt>
                <c:pt idx="84">
                  <c:v>64.503793493169752</c:v>
                </c:pt>
                <c:pt idx="85">
                  <c:v>64.409253580987908</c:v>
                </c:pt>
                <c:pt idx="86">
                  <c:v>64.316478894218008</c:v>
                </c:pt>
                <c:pt idx="87">
                  <c:v>64.225350747891639</c:v>
                </c:pt>
                <c:pt idx="88">
                  <c:v>64.135757904463063</c:v>
                </c:pt>
                <c:pt idx="89">
                  <c:v>64.047596364059189</c:v>
                </c:pt>
                <c:pt idx="90">
                  <c:v>63.960769139046668</c:v>
                </c:pt>
                <c:pt idx="91">
                  <c:v>63.875186019973945</c:v>
                </c:pt>
                <c:pt idx="92">
                  <c:v>63.790763338863783</c:v>
                </c:pt>
                <c:pt idx="93">
                  <c:v>63.707423734889026</c:v>
                </c:pt>
                <c:pt idx="94">
                  <c:v>63.62509592664766</c:v>
                </c:pt>
                <c:pt idx="95">
                  <c:v>63.543714494545249</c:v>
                </c:pt>
                <c:pt idx="96">
                  <c:v>63.463219676180785</c:v>
                </c:pt>
                <c:pt idx="97">
                  <c:v>63.38355717709856</c:v>
                </c:pt>
                <c:pt idx="98">
                  <c:v>63.304677998801949</c:v>
                </c:pt>
                <c:pt idx="99">
                  <c:v>63.226538285508241</c:v>
                </c:pt>
                <c:pt idx="100">
                  <c:v>63.149099190745481</c:v>
                </c:pt>
                <c:pt idx="101">
                  <c:v>63.072326764537273</c:v>
                </c:pt>
                <c:pt idx="102">
                  <c:v>62.996191861575966</c:v>
                </c:pt>
                <c:pt idx="103">
                  <c:v>62.920670070437716</c:v>
                </c:pt>
                <c:pt idx="104">
                  <c:v>62.845741663526383</c:v>
                </c:pt>
                <c:pt idx="105">
                  <c:v>62.771391567038592</c:v>
                </c:pt>
                <c:pt idx="106">
                  <c:v>62.697609349802214</c:v>
                </c:pt>
                <c:pt idx="107">
                  <c:v>62.624389229344317</c:v>
                </c:pt>
                <c:pt idx="108">
                  <c:v>62.551730092978588</c:v>
                </c:pt>
                <c:pt idx="109">
                  <c:v>62.479635531055756</c:v>
                </c:pt>
                <c:pt idx="110">
                  <c:v>62.408113878785137</c:v>
                </c:pt>
                <c:pt idx="111">
                  <c:v>62.33717826220316</c:v>
                </c:pt>
                <c:pt idx="112">
                  <c:v>62.266846642936969</c:v>
                </c:pt>
                <c:pt idx="113">
                  <c:v>62.197141855389873</c:v>
                </c:pt>
                <c:pt idx="114">
                  <c:v>62.128091628874891</c:v>
                </c:pt>
                <c:pt idx="115">
                  <c:v>62.059728586066221</c:v>
                </c:pt>
                <c:pt idx="116">
                  <c:v>61.992090207961198</c:v>
                </c:pt>
                <c:pt idx="117">
                  <c:v>61.925218754400426</c:v>
                </c:pt>
                <c:pt idx="118">
                  <c:v>61.859161128149701</c:v>
                </c:pt>
                <c:pt idx="119">
                  <c:v>61.793968669693676</c:v>
                </c:pt>
                <c:pt idx="120">
                  <c:v>61.729696869337033</c:v>
                </c:pt>
                <c:pt idx="121">
                  <c:v>61.666404983082984</c:v>
                </c:pt>
                <c:pt idx="122">
                  <c:v>61.604155539204129</c:v>
                </c:pt>
                <c:pt idx="123">
                  <c:v>61.543013723593461</c:v>
                </c:pt>
                <c:pt idx="124">
                  <c:v>61.483046634032156</c:v>
                </c:pt>
                <c:pt idx="125">
                  <c:v>61.424322396578461</c:v>
                </c:pt>
                <c:pt idx="126">
                  <c:v>61.366909141467708</c:v>
                </c:pt>
                <c:pt idx="127">
                  <c:v>61.310873841269618</c:v>
                </c:pt>
                <c:pt idx="128">
                  <c:v>61.256281020541017</c:v>
                </c:pt>
                <c:pt idx="129">
                  <c:v>61.203191353707162</c:v>
                </c:pt>
                <c:pt idx="130">
                  <c:v>61.15166017614002</c:v>
                </c:pt>
                <c:pt idx="131">
                  <c:v>61.10173594198514</c:v>
                </c:pt>
                <c:pt idx="132">
                  <c:v>61.053458670683895</c:v>
                </c:pt>
                <c:pt idx="133">
                  <c:v>61.006858431698717</c:v>
                </c:pt>
                <c:pt idx="134">
                  <c:v>60.961953922944318</c:v>
                </c:pt>
                <c:pt idx="135">
                  <c:v>60.918751202108297</c:v>
                </c:pt>
                <c:pt idx="136">
                  <c:v>60.877242630720779</c:v>
                </c:pt>
                <c:pt idx="137">
                  <c:v>60.837406087957909</c:v>
                </c:pt>
                <c:pt idx="138">
                  <c:v>60.799204504435465</c:v>
                </c:pt>
                <c:pt idx="139">
                  <c:v>60.76258575567266</c:v>
                </c:pt>
                <c:pt idx="140">
                  <c:v>60.727482940856866</c:v>
                </c:pt>
                <c:pt idx="141">
                  <c:v>60.693815055761625</c:v>
                </c:pt>
                <c:pt idx="142">
                  <c:v>60.661488050238873</c:v>
                </c:pt>
                <c:pt idx="143">
                  <c:v>60.630396241941625</c:v>
                </c:pt>
                <c:pt idx="144">
                  <c:v>60.600424040263526</c:v>
                </c:pt>
                <c:pt idx="145">
                  <c:v>60.571447919295451</c:v>
                </c:pt>
                <c:pt idx="146">
                  <c:v>60.543338567083183</c:v>
                </c:pt>
                <c:pt idx="147">
                  <c:v>60.515963131478294</c:v>
                </c:pt>
                <c:pt idx="148">
                  <c:v>60.48918748083463</c:v>
                </c:pt>
                <c:pt idx="149">
                  <c:v>60.462878400681703</c:v>
                </c:pt>
                <c:pt idx="150">
                  <c:v>60.436905654831861</c:v>
                </c:pt>
                <c:pt idx="151">
                  <c:v>60.4111438503203</c:v>
                </c:pt>
                <c:pt idx="152">
                  <c:v>60.385474059057557</c:v>
                </c:pt>
                <c:pt idx="153">
                  <c:v>60.359785163908455</c:v>
                </c:pt>
                <c:pt idx="154">
                  <c:v>60.333974911932273</c:v>
                </c:pt>
                <c:pt idx="155">
                  <c:v>60.307950671694826</c:v>
                </c:pt>
                <c:pt idx="156">
                  <c:v>60.281629904075736</c:v>
                </c:pt>
                <c:pt idx="157">
                  <c:v>60.254940366281076</c:v>
                </c:pt>
                <c:pt idx="158">
                  <c:v>60.22782007653727</c:v>
                </c:pt>
                <c:pt idx="159">
                  <c:v>60.20021707213013</c:v>
                </c:pt>
                <c:pt idx="160">
                  <c:v>60.172088996209887</c:v>
                </c:pt>
                <c:pt idx="161">
                  <c:v>60.143402549399084</c:v>
                </c:pt>
                <c:pt idx="162">
                  <c:v>60.114132841094388</c:v>
                </c:pt>
                <c:pt idx="163">
                  <c:v>60.084262672866799</c:v>
                </c:pt>
                <c:pt idx="164">
                  <c:v>60.05378178294869</c:v>
                </c:pt>
                <c:pt idx="165">
                  <c:v>60.022686076832549</c:v>
                </c:pt>
                <c:pt idx="166">
                  <c:v>59.990976864817824</c:v>
                </c:pt>
                <c:pt idx="167">
                  <c:v>59.958660123189333</c:v>
                </c:pt>
                <c:pt idx="168">
                  <c:v>59.925745791787215</c:v>
                </c:pt>
                <c:pt idx="169">
                  <c:v>59.892247117165084</c:v>
                </c:pt>
                <c:pt idx="170">
                  <c:v>59.858180047408865</c:v>
                </c:pt>
                <c:pt idx="171">
                  <c:v>59.823562682037434</c:v>
                </c:pt>
                <c:pt idx="172">
                  <c:v>59.788414778226645</c:v>
                </c:pt>
                <c:pt idx="173">
                  <c:v>59.752757312868127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73.81</c:v>
                </c:pt>
                <c:pt idx="1">
                  <c:v>74.174999999999997</c:v>
                </c:pt>
                <c:pt idx="2">
                  <c:v>74</c:v>
                </c:pt>
                <c:pt idx="3">
                  <c:v>73.555999999999997</c:v>
                </c:pt>
                <c:pt idx="4">
                  <c:v>73.540000000000006</c:v>
                </c:pt>
                <c:pt idx="5">
                  <c:v>74.888999999999996</c:v>
                </c:pt>
                <c:pt idx="6">
                  <c:v>74.825000000000003</c:v>
                </c:pt>
                <c:pt idx="7">
                  <c:v>74</c:v>
                </c:pt>
                <c:pt idx="8">
                  <c:v>74.983999999999995</c:v>
                </c:pt>
                <c:pt idx="9">
                  <c:v>74.126999999999995</c:v>
                </c:pt>
                <c:pt idx="10">
                  <c:v>74.364999999999995</c:v>
                </c:pt>
                <c:pt idx="11">
                  <c:v>74.840999999999994</c:v>
                </c:pt>
                <c:pt idx="12">
                  <c:v>75.316999999999993</c:v>
                </c:pt>
                <c:pt idx="13">
                  <c:v>74.381</c:v>
                </c:pt>
                <c:pt idx="14">
                  <c:v>74</c:v>
                </c:pt>
                <c:pt idx="15">
                  <c:v>74.286000000000001</c:v>
                </c:pt>
                <c:pt idx="16">
                  <c:v>73.221999999999994</c:v>
                </c:pt>
                <c:pt idx="17">
                  <c:v>74.016000000000005</c:v>
                </c:pt>
                <c:pt idx="18">
                  <c:v>73.81</c:v>
                </c:pt>
                <c:pt idx="19">
                  <c:v>73.602999999999994</c:v>
                </c:pt>
                <c:pt idx="20">
                  <c:v>74.459999999999994</c:v>
                </c:pt>
                <c:pt idx="21">
                  <c:v>74.825000000000003</c:v>
                </c:pt>
                <c:pt idx="22">
                  <c:v>74.745999999999995</c:v>
                </c:pt>
                <c:pt idx="23">
                  <c:v>74.856999999999999</c:v>
                </c:pt>
                <c:pt idx="24">
                  <c:v>74.650999999999996</c:v>
                </c:pt>
                <c:pt idx="25">
                  <c:v>74.745999999999995</c:v>
                </c:pt>
                <c:pt idx="26">
                  <c:v>75.159000000000006</c:v>
                </c:pt>
                <c:pt idx="27">
                  <c:v>73.602999999999994</c:v>
                </c:pt>
                <c:pt idx="28">
                  <c:v>74.825000000000003</c:v>
                </c:pt>
                <c:pt idx="29">
                  <c:v>75.111000000000004</c:v>
                </c:pt>
                <c:pt idx="30">
                  <c:v>75.825000000000003</c:v>
                </c:pt>
                <c:pt idx="31">
                  <c:v>76.602999999999994</c:v>
                </c:pt>
                <c:pt idx="32">
                  <c:v>76.983999999999995</c:v>
                </c:pt>
                <c:pt idx="33">
                  <c:v>77.905000000000001</c:v>
                </c:pt>
                <c:pt idx="34">
                  <c:v>79.316999999999993</c:v>
                </c:pt>
                <c:pt idx="35">
                  <c:v>79.031999999999996</c:v>
                </c:pt>
                <c:pt idx="36">
                  <c:v>78.983999999999995</c:v>
                </c:pt>
                <c:pt idx="37">
                  <c:v>80.745999999999995</c:v>
                </c:pt>
                <c:pt idx="38">
                  <c:v>81.19</c:v>
                </c:pt>
                <c:pt idx="39">
                  <c:v>83.048000000000002</c:v>
                </c:pt>
                <c:pt idx="40">
                  <c:v>84.492000000000004</c:v>
                </c:pt>
                <c:pt idx="41">
                  <c:v>85.302000000000007</c:v>
                </c:pt>
                <c:pt idx="42">
                  <c:v>86</c:v>
                </c:pt>
                <c:pt idx="43">
                  <c:v>89.635000000000005</c:v>
                </c:pt>
                <c:pt idx="44">
                  <c:v>91.444000000000003</c:v>
                </c:pt>
                <c:pt idx="45">
                  <c:v>94.332999999999998</c:v>
                </c:pt>
                <c:pt idx="46">
                  <c:v>97.524000000000001</c:v>
                </c:pt>
                <c:pt idx="47">
                  <c:v>102.46</c:v>
                </c:pt>
                <c:pt idx="48">
                  <c:v>108.27</c:v>
                </c:pt>
                <c:pt idx="49">
                  <c:v>115.937</c:v>
                </c:pt>
                <c:pt idx="50">
                  <c:v>125.15900000000001</c:v>
                </c:pt>
                <c:pt idx="51">
                  <c:v>137.81</c:v>
                </c:pt>
                <c:pt idx="52">
                  <c:v>150.74600000000001</c:v>
                </c:pt>
                <c:pt idx="53">
                  <c:v>165.92099999999999</c:v>
                </c:pt>
                <c:pt idx="54">
                  <c:v>179.571</c:v>
                </c:pt>
                <c:pt idx="55">
                  <c:v>193.34899999999999</c:v>
                </c:pt>
                <c:pt idx="56">
                  <c:v>203.77799999999999</c:v>
                </c:pt>
                <c:pt idx="57">
                  <c:v>211.762</c:v>
                </c:pt>
                <c:pt idx="58">
                  <c:v>217.857</c:v>
                </c:pt>
                <c:pt idx="59">
                  <c:v>220.60300000000001</c:v>
                </c:pt>
                <c:pt idx="60">
                  <c:v>222.27</c:v>
                </c:pt>
                <c:pt idx="61">
                  <c:v>220.07900000000001</c:v>
                </c:pt>
                <c:pt idx="62">
                  <c:v>215.30199999999999</c:v>
                </c:pt>
                <c:pt idx="63">
                  <c:v>207.68299999999999</c:v>
                </c:pt>
                <c:pt idx="64">
                  <c:v>193.50800000000001</c:v>
                </c:pt>
                <c:pt idx="65">
                  <c:v>170.34899999999999</c:v>
                </c:pt>
                <c:pt idx="66">
                  <c:v>142.381</c:v>
                </c:pt>
                <c:pt idx="67">
                  <c:v>113.19</c:v>
                </c:pt>
                <c:pt idx="68">
                  <c:v>92.492000000000004</c:v>
                </c:pt>
                <c:pt idx="69">
                  <c:v>84.412999999999997</c:v>
                </c:pt>
                <c:pt idx="70">
                  <c:v>82.825000000000003</c:v>
                </c:pt>
                <c:pt idx="71">
                  <c:v>86.983999999999995</c:v>
                </c:pt>
                <c:pt idx="72">
                  <c:v>92.650999999999996</c:v>
                </c:pt>
                <c:pt idx="73">
                  <c:v>100.31699999999999</c:v>
                </c:pt>
                <c:pt idx="74">
                  <c:v>110.032</c:v>
                </c:pt>
                <c:pt idx="75">
                  <c:v>122.063</c:v>
                </c:pt>
                <c:pt idx="76">
                  <c:v>134.69800000000001</c:v>
                </c:pt>
                <c:pt idx="77">
                  <c:v>145.58699999999999</c:v>
                </c:pt>
                <c:pt idx="78">
                  <c:v>156.63499999999999</c:v>
                </c:pt>
                <c:pt idx="79">
                  <c:v>164.19</c:v>
                </c:pt>
                <c:pt idx="80">
                  <c:v>170.44399999999999</c:v>
                </c:pt>
                <c:pt idx="81">
                  <c:v>174.667</c:v>
                </c:pt>
                <c:pt idx="82">
                  <c:v>177.25399999999999</c:v>
                </c:pt>
                <c:pt idx="83">
                  <c:v>175.63499999999999</c:v>
                </c:pt>
                <c:pt idx="84">
                  <c:v>171.68299999999999</c:v>
                </c:pt>
                <c:pt idx="85">
                  <c:v>163.88900000000001</c:v>
                </c:pt>
                <c:pt idx="86">
                  <c:v>149.63499999999999</c:v>
                </c:pt>
                <c:pt idx="87">
                  <c:v>128.96799999999999</c:v>
                </c:pt>
                <c:pt idx="88">
                  <c:v>104.92100000000001</c:v>
                </c:pt>
                <c:pt idx="89">
                  <c:v>84.031999999999996</c:v>
                </c:pt>
                <c:pt idx="90">
                  <c:v>72.73</c:v>
                </c:pt>
                <c:pt idx="91">
                  <c:v>67.238</c:v>
                </c:pt>
                <c:pt idx="92">
                  <c:v>64.793999999999997</c:v>
                </c:pt>
                <c:pt idx="93">
                  <c:v>64.238</c:v>
                </c:pt>
                <c:pt idx="94">
                  <c:v>64.221999999999994</c:v>
                </c:pt>
                <c:pt idx="95">
                  <c:v>64.540000000000006</c:v>
                </c:pt>
                <c:pt idx="96">
                  <c:v>65.555999999999997</c:v>
                </c:pt>
                <c:pt idx="97">
                  <c:v>66</c:v>
                </c:pt>
                <c:pt idx="98">
                  <c:v>65.650999999999996</c:v>
                </c:pt>
                <c:pt idx="99">
                  <c:v>65.951999999999998</c:v>
                </c:pt>
                <c:pt idx="100">
                  <c:v>65.905000000000001</c:v>
                </c:pt>
                <c:pt idx="101">
                  <c:v>65.524000000000001</c:v>
                </c:pt>
                <c:pt idx="102">
                  <c:v>67.286000000000001</c:v>
                </c:pt>
                <c:pt idx="103">
                  <c:v>65.619</c:v>
                </c:pt>
                <c:pt idx="104">
                  <c:v>66.587000000000003</c:v>
                </c:pt>
                <c:pt idx="105">
                  <c:v>66.302000000000007</c:v>
                </c:pt>
                <c:pt idx="106">
                  <c:v>65.888999999999996</c:v>
                </c:pt>
                <c:pt idx="107">
                  <c:v>64.713999999999999</c:v>
                </c:pt>
                <c:pt idx="108">
                  <c:v>66.492000000000004</c:v>
                </c:pt>
                <c:pt idx="109">
                  <c:v>64.540000000000006</c:v>
                </c:pt>
                <c:pt idx="110">
                  <c:v>64.713999999999999</c:v>
                </c:pt>
                <c:pt idx="111">
                  <c:v>64.762</c:v>
                </c:pt>
                <c:pt idx="112">
                  <c:v>64.856999999999999</c:v>
                </c:pt>
                <c:pt idx="113">
                  <c:v>65.745999999999995</c:v>
                </c:pt>
                <c:pt idx="114">
                  <c:v>66.570999999999998</c:v>
                </c:pt>
                <c:pt idx="115">
                  <c:v>66.81</c:v>
                </c:pt>
                <c:pt idx="116">
                  <c:v>67.856999999999999</c:v>
                </c:pt>
                <c:pt idx="117">
                  <c:v>68.221999999999994</c:v>
                </c:pt>
                <c:pt idx="118">
                  <c:v>71.094999999999999</c:v>
                </c:pt>
                <c:pt idx="119">
                  <c:v>69.856999999999999</c:v>
                </c:pt>
                <c:pt idx="120">
                  <c:v>69.507999999999996</c:v>
                </c:pt>
                <c:pt idx="121">
                  <c:v>68.475999999999999</c:v>
                </c:pt>
                <c:pt idx="122">
                  <c:v>68.302000000000007</c:v>
                </c:pt>
                <c:pt idx="123">
                  <c:v>66.031999999999996</c:v>
                </c:pt>
                <c:pt idx="124">
                  <c:v>63.603000000000002</c:v>
                </c:pt>
                <c:pt idx="125">
                  <c:v>62.73</c:v>
                </c:pt>
                <c:pt idx="126">
                  <c:v>61.872999999999998</c:v>
                </c:pt>
                <c:pt idx="127">
                  <c:v>60.984000000000002</c:v>
                </c:pt>
                <c:pt idx="128">
                  <c:v>61.872999999999998</c:v>
                </c:pt>
                <c:pt idx="129">
                  <c:v>62.777999999999999</c:v>
                </c:pt>
                <c:pt idx="130">
                  <c:v>62.872999999999998</c:v>
                </c:pt>
                <c:pt idx="131">
                  <c:v>61.348999999999997</c:v>
                </c:pt>
                <c:pt idx="132">
                  <c:v>62.048000000000002</c:v>
                </c:pt>
                <c:pt idx="133">
                  <c:v>60.762</c:v>
                </c:pt>
                <c:pt idx="134">
                  <c:v>61.174999999999997</c:v>
                </c:pt>
                <c:pt idx="135">
                  <c:v>61.444000000000003</c:v>
                </c:pt>
                <c:pt idx="136">
                  <c:v>62.094999999999999</c:v>
                </c:pt>
                <c:pt idx="137">
                  <c:v>61.508000000000003</c:v>
                </c:pt>
                <c:pt idx="138">
                  <c:v>61.856999999999999</c:v>
                </c:pt>
                <c:pt idx="139">
                  <c:v>61.81</c:v>
                </c:pt>
                <c:pt idx="140">
                  <c:v>61.094999999999999</c:v>
                </c:pt>
                <c:pt idx="141">
                  <c:v>61.491999999999997</c:v>
                </c:pt>
                <c:pt idx="142">
                  <c:v>60.651000000000003</c:v>
                </c:pt>
                <c:pt idx="143">
                  <c:v>62.174999999999997</c:v>
                </c:pt>
                <c:pt idx="144">
                  <c:v>60.889000000000003</c:v>
                </c:pt>
                <c:pt idx="145">
                  <c:v>61.856999999999999</c:v>
                </c:pt>
                <c:pt idx="146">
                  <c:v>61.968000000000004</c:v>
                </c:pt>
                <c:pt idx="147">
                  <c:v>63.951999999999998</c:v>
                </c:pt>
                <c:pt idx="148">
                  <c:v>64.302000000000007</c:v>
                </c:pt>
                <c:pt idx="149">
                  <c:v>64.555999999999997</c:v>
                </c:pt>
                <c:pt idx="150">
                  <c:v>63.508000000000003</c:v>
                </c:pt>
                <c:pt idx="151">
                  <c:v>63.856999999999999</c:v>
                </c:pt>
                <c:pt idx="152">
                  <c:v>61.777999999999999</c:v>
                </c:pt>
                <c:pt idx="153">
                  <c:v>60.920999999999999</c:v>
                </c:pt>
                <c:pt idx="154">
                  <c:v>60.793999999999997</c:v>
                </c:pt>
                <c:pt idx="155">
                  <c:v>61.238</c:v>
                </c:pt>
                <c:pt idx="156">
                  <c:v>59.587000000000003</c:v>
                </c:pt>
                <c:pt idx="157">
                  <c:v>58.841000000000001</c:v>
                </c:pt>
                <c:pt idx="158">
                  <c:v>59.856999999999999</c:v>
                </c:pt>
                <c:pt idx="159">
                  <c:v>59.81</c:v>
                </c:pt>
                <c:pt idx="160">
                  <c:v>59.587000000000003</c:v>
                </c:pt>
                <c:pt idx="161">
                  <c:v>60.951999999999998</c:v>
                </c:pt>
                <c:pt idx="162">
                  <c:v>60.713999999999999</c:v>
                </c:pt>
                <c:pt idx="163">
                  <c:v>60.475999999999999</c:v>
                </c:pt>
                <c:pt idx="164">
                  <c:v>60.698</c:v>
                </c:pt>
                <c:pt idx="165">
                  <c:v>59.936999999999998</c:v>
                </c:pt>
                <c:pt idx="166">
                  <c:v>60.031999999999996</c:v>
                </c:pt>
                <c:pt idx="167">
                  <c:v>59.158999999999999</c:v>
                </c:pt>
                <c:pt idx="168">
                  <c:v>59.603000000000002</c:v>
                </c:pt>
                <c:pt idx="169">
                  <c:v>58.110999999999997</c:v>
                </c:pt>
                <c:pt idx="170">
                  <c:v>59.73</c:v>
                </c:pt>
                <c:pt idx="171">
                  <c:v>58.412999999999997</c:v>
                </c:pt>
                <c:pt idx="172">
                  <c:v>59.793999999999997</c:v>
                </c:pt>
                <c:pt idx="173">
                  <c:v>58.063000000000002</c:v>
                </c:pt>
                <c:pt idx="174">
                  <c:v>58.54</c:v>
                </c:pt>
                <c:pt idx="175">
                  <c:v>58.762</c:v>
                </c:pt>
                <c:pt idx="176">
                  <c:v>57.555999999999997</c:v>
                </c:pt>
                <c:pt idx="177">
                  <c:v>58.524000000000001</c:v>
                </c:pt>
                <c:pt idx="178">
                  <c:v>57.841000000000001</c:v>
                </c:pt>
                <c:pt idx="179">
                  <c:v>58.063000000000002</c:v>
                </c:pt>
                <c:pt idx="180">
                  <c:v>58.713999999999999</c:v>
                </c:pt>
                <c:pt idx="181">
                  <c:v>57.984000000000002</c:v>
                </c:pt>
                <c:pt idx="182">
                  <c:v>57.856999999999999</c:v>
                </c:pt>
                <c:pt idx="183">
                  <c:v>58.332999999999998</c:v>
                </c:pt>
                <c:pt idx="184">
                  <c:v>58.110999999999997</c:v>
                </c:pt>
                <c:pt idx="185">
                  <c:v>58.079000000000001</c:v>
                </c:pt>
                <c:pt idx="186">
                  <c:v>57.238</c:v>
                </c:pt>
                <c:pt idx="187">
                  <c:v>58.094999999999999</c:v>
                </c:pt>
                <c:pt idx="188">
                  <c:v>57.651000000000003</c:v>
                </c:pt>
                <c:pt idx="189">
                  <c:v>56.856999999999999</c:v>
                </c:pt>
                <c:pt idx="190">
                  <c:v>57.253999999999998</c:v>
                </c:pt>
                <c:pt idx="191">
                  <c:v>58.619</c:v>
                </c:pt>
                <c:pt idx="192">
                  <c:v>57.570999999999998</c:v>
                </c:pt>
                <c:pt idx="193">
                  <c:v>57.713999999999999</c:v>
                </c:pt>
                <c:pt idx="194">
                  <c:v>58.286000000000001</c:v>
                </c:pt>
                <c:pt idx="195">
                  <c:v>57.619</c:v>
                </c:pt>
                <c:pt idx="196">
                  <c:v>56.603000000000002</c:v>
                </c:pt>
                <c:pt idx="197">
                  <c:v>57.968000000000004</c:v>
                </c:pt>
                <c:pt idx="198">
                  <c:v>57.444000000000003</c:v>
                </c:pt>
                <c:pt idx="199">
                  <c:v>57.015999999999998</c:v>
                </c:pt>
                <c:pt idx="200">
                  <c:v>57.286000000000001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72.699279814272074</c:v>
                </c:pt>
                <c:pt idx="1">
                  <c:v>72.85181432483094</c:v>
                </c:pt>
                <c:pt idx="2">
                  <c:v>73.00398076766416</c:v>
                </c:pt>
                <c:pt idx="3">
                  <c:v>73.1556835401678</c:v>
                </c:pt>
                <c:pt idx="4">
                  <c:v>73.306813208586277</c:v>
                </c:pt>
                <c:pt idx="5">
                  <c:v>73.457245038396181</c:v>
                </c:pt>
                <c:pt idx="6">
                  <c:v>73.606837448168648</c:v>
                </c:pt>
                <c:pt idx="7">
                  <c:v>73.75543040766452</c:v>
                </c:pt>
                <c:pt idx="8">
                  <c:v>73.902843813338819</c:v>
                </c:pt>
                <c:pt idx="9">
                  <c:v>74.048875892431212</c:v>
                </c:pt>
                <c:pt idx="10">
                  <c:v>74.193301712881009</c:v>
                </c:pt>
                <c:pt idx="11">
                  <c:v>74.33587191395155</c:v>
                </c:pt>
                <c:pt idx="12">
                  <c:v>74.476311826554692</c:v>
                </c:pt>
                <c:pt idx="13">
                  <c:v>74.614321229463641</c:v>
                </c:pt>
                <c:pt idx="14">
                  <c:v>74.749575096666788</c:v>
                </c:pt>
                <c:pt idx="15">
                  <c:v>74.881725843342281</c:v>
                </c:pt>
                <c:pt idx="16">
                  <c:v>75.010407787362354</c:v>
                </c:pt>
                <c:pt idx="17">
                  <c:v>75.135244826600086</c:v>
                </c:pt>
                <c:pt idx="18">
                  <c:v>75.255862708491662</c:v>
                </c:pt>
                <c:pt idx="19">
                  <c:v>75.3719077570519</c:v>
                </c:pt>
                <c:pt idx="20">
                  <c:v>75.483074542101733</c:v>
                </c:pt>
                <c:pt idx="21">
                  <c:v>75.589145738880504</c:v>
                </c:pt>
                <c:pt idx="22">
                  <c:v>75.690048335873129</c:v>
                </c:pt>
                <c:pt idx="23">
                  <c:v>75.78593138907776</c:v>
                </c:pt>
                <c:pt idx="24">
                  <c:v>75.877271649628071</c:v>
                </c:pt>
                <c:pt idx="25">
                  <c:v>75.965014528860706</c:v>
                </c:pt>
                <c:pt idx="26">
                  <c:v>76.050758882657647</c:v>
                </c:pt>
                <c:pt idx="27">
                  <c:v>76.136994809505623</c:v>
                </c:pt>
                <c:pt idx="28">
                  <c:v>76.22740381470436</c:v>
                </c:pt>
                <c:pt idx="29">
                  <c:v>76.327229983627163</c:v>
                </c:pt>
                <c:pt idx="30">
                  <c:v>76.44372886404463</c:v>
                </c:pt>
                <c:pt idx="31">
                  <c:v>76.586697186482411</c:v>
                </c:pt>
                <c:pt idx="32">
                  <c:v>76.769080969251746</c:v>
                </c:pt>
                <c:pt idx="33">
                  <c:v>77.007651648440316</c:v>
                </c:pt>
                <c:pt idx="34">
                  <c:v>77.323729476584774</c:v>
                </c:pt>
                <c:pt idx="35">
                  <c:v>77.743920616516021</c:v>
                </c:pt>
                <c:pt idx="36">
                  <c:v>78.300819518129799</c:v>
                </c:pt>
                <c:pt idx="37">
                  <c:v>79.033612119747957</c:v>
                </c:pt>
                <c:pt idx="38">
                  <c:v>79.988499451290807</c:v>
                </c:pt>
                <c:pt idx="39">
                  <c:v>81.2188471117841</c:v>
                </c:pt>
                <c:pt idx="40">
                  <c:v>82.784956064678042</c:v>
                </c:pt>
                <c:pt idx="41">
                  <c:v>84.75334676116411</c:v>
                </c:pt>
                <c:pt idx="42">
                  <c:v>87.195454363595829</c:v>
                </c:pt>
                <c:pt idx="43">
                  <c:v>90.185650164212035</c:v>
                </c:pt>
                <c:pt idx="44">
                  <c:v>93.798534929325001</c:v>
                </c:pt>
                <c:pt idx="45">
                  <c:v>98.105494567529675</c:v>
                </c:pt>
                <c:pt idx="46">
                  <c:v>103.17056652254084</c:v>
                </c:pt>
                <c:pt idx="47">
                  <c:v>109.0457342008596</c:v>
                </c:pt>
                <c:pt idx="48">
                  <c:v>115.76584225574609</c:v>
                </c:pt>
                <c:pt idx="49">
                  <c:v>123.34340148417239</c:v>
                </c:pt>
                <c:pt idx="50">
                  <c:v>131.76362023842526</c:v>
                </c:pt>
                <c:pt idx="51">
                  <c:v>140.98004687706094</c:v>
                </c:pt>
                <c:pt idx="52">
                  <c:v>150.91120303876383</c:v>
                </c:pt>
                <c:pt idx="53">
                  <c:v>161.43841949450265</c:v>
                </c:pt>
                <c:pt idx="54">
                  <c:v>172.40438640195092</c:v>
                </c:pt>
                <c:pt idx="55">
                  <c:v>183.60973730315612</c:v>
                </c:pt>
                <c:pt idx="56">
                  <c:v>194.79967131100457</c:v>
                </c:pt>
                <c:pt idx="57">
                  <c:v>205.62368026348079</c:v>
                </c:pt>
                <c:pt idx="58">
                  <c:v>215.54542119224035</c:v>
                </c:pt>
                <c:pt idx="59">
                  <c:v>223.69735739588964</c:v>
                </c:pt>
                <c:pt idx="60">
                  <c:v>228.74248033380684</c:v>
                </c:pt>
                <c:pt idx="61">
                  <c:v>228.91132423333639</c:v>
                </c:pt>
                <c:pt idx="62">
                  <c:v>222.42304813912253</c:v>
                </c:pt>
                <c:pt idx="63">
                  <c:v>208.32268976928989</c:v>
                </c:pt>
                <c:pt idx="64">
                  <c:v>187.37415158366431</c:v>
                </c:pt>
                <c:pt idx="65">
                  <c:v>162.35714511175453</c:v>
                </c:pt>
                <c:pt idx="66">
                  <c:v>137.33808986471698</c:v>
                </c:pt>
                <c:pt idx="67">
                  <c:v>116.19890261523851</c:v>
                </c:pt>
                <c:pt idx="68">
                  <c:v>101.3029961933231</c:v>
                </c:pt>
                <c:pt idx="69">
                  <c:v>93.061575895496844</c:v>
                </c:pt>
                <c:pt idx="70">
                  <c:v>90.454768295661395</c:v>
                </c:pt>
                <c:pt idx="71">
                  <c:v>91.949259992619233</c:v>
                </c:pt>
                <c:pt idx="72">
                  <c:v>96.208287972961116</c:v>
                </c:pt>
                <c:pt idx="73">
                  <c:v>102.35840898091422</c:v>
                </c:pt>
                <c:pt idx="74">
                  <c:v>109.92602496855153</c:v>
                </c:pt>
                <c:pt idx="75">
                  <c:v>118.65855569756769</c:v>
                </c:pt>
                <c:pt idx="76">
                  <c:v>128.36842155161705</c:v>
                </c:pt>
                <c:pt idx="77">
                  <c:v>138.83389292803167</c:v>
                </c:pt>
                <c:pt idx="78">
                  <c:v>149.73296724062772</c:v>
                </c:pt>
                <c:pt idx="79">
                  <c:v>160.57174118916194</c:v>
                </c:pt>
                <c:pt idx="80">
                  <c:v>170.58230237117493</c:v>
                </c:pt>
                <c:pt idx="81">
                  <c:v>178.61246011253365</c:v>
                </c:pt>
                <c:pt idx="82">
                  <c:v>183.11228300059435</c:v>
                </c:pt>
                <c:pt idx="83">
                  <c:v>182.38412226345403</c:v>
                </c:pt>
                <c:pt idx="84">
                  <c:v>175.18484053572212</c:v>
                </c:pt>
                <c:pt idx="85">
                  <c:v>161.49444388834527</c:v>
                </c:pt>
                <c:pt idx="86">
                  <c:v>142.96855238112144</c:v>
                </c:pt>
                <c:pt idx="87">
                  <c:v>122.61861620197182</c:v>
                </c:pt>
                <c:pt idx="88">
                  <c:v>103.74634317076983</c:v>
                </c:pt>
                <c:pt idx="89">
                  <c:v>88.734268968926472</c:v>
                </c:pt>
                <c:pt idx="90">
                  <c:v>78.409159901050415</c:v>
                </c:pt>
                <c:pt idx="91">
                  <c:v>72.232456161054131</c:v>
                </c:pt>
                <c:pt idx="92">
                  <c:v>68.992491723779281</c:v>
                </c:pt>
                <c:pt idx="93">
                  <c:v>67.47514143048501</c:v>
                </c:pt>
                <c:pt idx="94">
                  <c:v>66.809700723217986</c:v>
                </c:pt>
                <c:pt idx="95">
                  <c:v>66.503110513239591</c:v>
                </c:pt>
                <c:pt idx="96">
                  <c:v>66.326280480850585</c:v>
                </c:pt>
                <c:pt idx="97">
                  <c:v>66.190183671409713</c:v>
                </c:pt>
                <c:pt idx="98">
                  <c:v>66.065591867094156</c:v>
                </c:pt>
                <c:pt idx="99">
                  <c:v>65.944425628055328</c:v>
                </c:pt>
                <c:pt idx="100">
                  <c:v>65.824983280697978</c:v>
                </c:pt>
                <c:pt idx="101">
                  <c:v>65.70738054846025</c:v>
                </c:pt>
                <c:pt idx="102">
                  <c:v>65.592495302858921</c:v>
                </c:pt>
                <c:pt idx="103">
                  <c:v>65.481948634170209</c:v>
                </c:pt>
                <c:pt idx="104">
                  <c:v>65.378401002451938</c:v>
                </c:pt>
                <c:pt idx="105">
                  <c:v>65.285981666003707</c:v>
                </c:pt>
                <c:pt idx="106">
                  <c:v>65.210779709007156</c:v>
                </c:pt>
                <c:pt idx="107">
                  <c:v>65.161307471097729</c:v>
                </c:pt>
                <c:pt idx="108">
                  <c:v>65.148794550566677</c:v>
                </c:pt>
                <c:pt idx="109">
                  <c:v>65.187115891920968</c:v>
                </c:pt>
                <c:pt idx="110">
                  <c:v>65.292124063765655</c:v>
                </c:pt>
                <c:pt idx="111">
                  <c:v>65.480160837942904</c:v>
                </c:pt>
                <c:pt idx="112">
                  <c:v>65.765559650560888</c:v>
                </c:pt>
                <c:pt idx="113">
                  <c:v>66.156967924830795</c:v>
                </c:pt>
                <c:pt idx="114">
                  <c:v>66.652257911717086</c:v>
                </c:pt>
                <c:pt idx="115">
                  <c:v>67.231774011675085</c:v>
                </c:pt>
                <c:pt idx="116">
                  <c:v>67.850275271469073</c:v>
                </c:pt>
                <c:pt idx="117">
                  <c:v>68.430151962934559</c:v>
                </c:pt>
                <c:pt idx="118">
                  <c:v>68.862362828473664</c:v>
                </c:pt>
                <c:pt idx="119">
                  <c:v>69.023941489027294</c:v>
                </c:pt>
                <c:pt idx="120">
                  <c:v>68.815862577679965</c:v>
                </c:pt>
                <c:pt idx="121">
                  <c:v>68.210061498661588</c:v>
                </c:pt>
                <c:pt idx="122">
                  <c:v>67.278721673660343</c:v>
                </c:pt>
                <c:pt idx="123">
                  <c:v>66.180308531163021</c:v>
                </c:pt>
                <c:pt idx="124">
                  <c:v>65.102285675852627</c:v>
                </c:pt>
                <c:pt idx="125">
                  <c:v>64.191855875634232</c:v>
                </c:pt>
                <c:pt idx="126">
                  <c:v>63.514503091487882</c:v>
                </c:pt>
                <c:pt idx="127">
                  <c:v>63.057527503289926</c:v>
                </c:pt>
                <c:pt idx="128">
                  <c:v>62.764293966166107</c:v>
                </c:pt>
                <c:pt idx="129">
                  <c:v>62.571448029628691</c:v>
                </c:pt>
                <c:pt idx="130">
                  <c:v>62.430653858297667</c:v>
                </c:pt>
                <c:pt idx="131">
                  <c:v>62.313164697449544</c:v>
                </c:pt>
                <c:pt idx="132">
                  <c:v>62.20503563433104</c:v>
                </c:pt>
                <c:pt idx="133">
                  <c:v>62.100695975648627</c:v>
                </c:pt>
                <c:pt idx="134">
                  <c:v>61.998500727482792</c:v>
                </c:pt>
                <c:pt idx="135">
                  <c:v>61.898701489613515</c:v>
                </c:pt>
                <c:pt idx="136">
                  <c:v>61.803221787431227</c:v>
                </c:pt>
                <c:pt idx="137">
                  <c:v>61.71677417430643</c:v>
                </c:pt>
                <c:pt idx="138">
                  <c:v>61.649122126553095</c:v>
                </c:pt>
                <c:pt idx="139">
                  <c:v>61.618005884833686</c:v>
                </c:pt>
                <c:pt idx="140">
                  <c:v>61.651150639527152</c:v>
                </c:pt>
                <c:pt idx="141">
                  <c:v>61.784184870946241</c:v>
                </c:pt>
                <c:pt idx="142">
                  <c:v>62.05059519888767</c:v>
                </c:pt>
                <c:pt idx="143">
                  <c:v>62.462294991241848</c:v>
                </c:pt>
                <c:pt idx="144">
                  <c:v>62.986259174442665</c:v>
                </c:pt>
                <c:pt idx="145">
                  <c:v>63.531152314398319</c:v>
                </c:pt>
                <c:pt idx="146">
                  <c:v>63.960168036947444</c:v>
                </c:pt>
                <c:pt idx="147">
                  <c:v>64.135107906653161</c:v>
                </c:pt>
                <c:pt idx="148">
                  <c:v>63.974932895060228</c:v>
                </c:pt>
                <c:pt idx="149">
                  <c:v>63.495766333993409</c:v>
                </c:pt>
                <c:pt idx="150">
                  <c:v>62.805741350728773</c:v>
                </c:pt>
                <c:pt idx="151">
                  <c:v>62.056407378636045</c:v>
                </c:pt>
                <c:pt idx="152">
                  <c:v>61.380631999120965</c:v>
                </c:pt>
                <c:pt idx="153">
                  <c:v>60.85193216065062</c:v>
                </c:pt>
                <c:pt idx="154">
                  <c:v>60.480376641914916</c:v>
                </c:pt>
                <c:pt idx="155">
                  <c:v>60.235143504086111</c:v>
                </c:pt>
                <c:pt idx="156">
                  <c:v>60.072846481597267</c:v>
                </c:pt>
                <c:pt idx="157">
                  <c:v>59.95652589634846</c:v>
                </c:pt>
                <c:pt idx="158">
                  <c:v>59.862087454551158</c:v>
                </c:pt>
                <c:pt idx="159">
                  <c:v>59.776660194237152</c:v>
                </c:pt>
                <c:pt idx="160">
                  <c:v>59.69442606066761</c:v>
                </c:pt>
                <c:pt idx="161">
                  <c:v>59.613106880180283</c:v>
                </c:pt>
                <c:pt idx="162">
                  <c:v>59.531903950838441</c:v>
                </c:pt>
                <c:pt idx="163">
                  <c:v>59.450546513219088</c:v>
                </c:pt>
                <c:pt idx="164">
                  <c:v>59.368929346005281</c:v>
                </c:pt>
                <c:pt idx="165">
                  <c:v>59.286996199115471</c:v>
                </c:pt>
                <c:pt idx="166">
                  <c:v>59.204707572968744</c:v>
                </c:pt>
                <c:pt idx="167">
                  <c:v>59.122032815202012</c:v>
                </c:pt>
                <c:pt idx="168">
                  <c:v>59.038948156178598</c:v>
                </c:pt>
                <c:pt idx="169">
                  <c:v>58.955435956381109</c:v>
                </c:pt>
                <c:pt idx="170">
                  <c:v>58.871484141663863</c:v>
                </c:pt>
                <c:pt idx="171">
                  <c:v>58.787085648547126</c:v>
                </c:pt>
                <c:pt idx="172">
                  <c:v>58.702237864999496</c:v>
                </c:pt>
                <c:pt idx="173">
                  <c:v>58.616942077134098</c:v>
                </c:pt>
                <c:pt idx="174">
                  <c:v>58.531202933324451</c:v>
                </c:pt>
                <c:pt idx="175">
                  <c:v>58.445027934916915</c:v>
                </c:pt>
                <c:pt idx="176">
                  <c:v>58.358426960187444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72.699279768088914</c:v>
                </c:pt>
                <c:pt idx="1">
                  <c:v>72.851814233988605</c:v>
                </c:pt>
                <c:pt idx="2">
                  <c:v>73.0039805908457</c:v>
                </c:pt>
                <c:pt idx="3">
                  <c:v>73.155683199601611</c:v>
                </c:pt>
                <c:pt idx="4">
                  <c:v>73.306812559488606</c:v>
                </c:pt>
                <c:pt idx="5">
                  <c:v>73.457243814193959</c:v>
                </c:pt>
                <c:pt idx="6">
                  <c:v>73.606835163459721</c:v>
                </c:pt>
                <c:pt idx="7">
                  <c:v>73.755426188337452</c:v>
                </c:pt>
                <c:pt idx="8">
                  <c:v>73.902836102704541</c:v>
                </c:pt>
                <c:pt idx="9">
                  <c:v>74.048861948937116</c:v>
                </c:pt>
                <c:pt idx="10">
                  <c:v>74.193276761894055</c:v>
                </c:pt>
                <c:pt idx="11">
                  <c:v>74.335827732656597</c:v>
                </c:pt>
                <c:pt idx="12">
                  <c:v>74.476234411798174</c:v>
                </c:pt>
                <c:pt idx="13">
                  <c:v>74.614187001295562</c:v>
                </c:pt>
                <c:pt idx="14">
                  <c:v>74.749344794420708</c:v>
                </c:pt>
                <c:pt idx="15">
                  <c:v>74.881334833865282</c:v>
                </c:pt>
                <c:pt idx="16">
                  <c:v>75.009750869617491</c:v>
                </c:pt>
                <c:pt idx="17">
                  <c:v>75.134152709260135</c:v>
                </c:pt>
                <c:pt idx="18">
                  <c:v>75.254066063746535</c:v>
                </c:pt>
                <c:pt idx="19">
                  <c:v>75.368983000517005</c:v>
                </c:pt>
                <c:pt idx="20">
                  <c:v>75.478363122026636</c:v>
                </c:pt>
                <c:pt idx="21">
                  <c:v>75.581635590184831</c:v>
                </c:pt>
                <c:pt idx="22">
                  <c:v>75.678202114527792</c:v>
                </c:pt>
                <c:pt idx="23">
                  <c:v>75.767441012760429</c:v>
                </c:pt>
                <c:pt idx="24">
                  <c:v>75.848712435244039</c:v>
                </c:pt>
                <c:pt idx="25">
                  <c:v>75.921364818860823</c:v>
                </c:pt>
                <c:pt idx="26">
                  <c:v>75.984742599599727</c:v>
                </c:pt>
                <c:pt idx="27">
                  <c:v>76.038195166857577</c:v>
                </c:pt>
                <c:pt idx="28">
                  <c:v>76.081086986283097</c:v>
                </c:pt>
                <c:pt idx="29">
                  <c:v>76.112808753413915</c:v>
                </c:pt>
                <c:pt idx="30">
                  <c:v>76.132789369888158</c:v>
                </c:pt>
                <c:pt idx="31">
                  <c:v>76.140508461355893</c:v>
                </c:pt>
                <c:pt idx="32">
                  <c:v>76.135509086186275</c:v>
                </c:pt>
                <c:pt idx="33">
                  <c:v>76.117410222371504</c:v>
                </c:pt>
                <c:pt idx="34">
                  <c:v>76.085918572864159</c:v>
                </c:pt>
                <c:pt idx="35">
                  <c:v>76.040839203053821</c:v>
                </c:pt>
                <c:pt idx="36">
                  <c:v>75.982084523518779</c:v>
                </c:pt>
                <c:pt idx="37">
                  <c:v>75.909681160359796</c:v>
                </c:pt>
                <c:pt idx="38">
                  <c:v>75.823774315896131</c:v>
                </c:pt>
                <c:pt idx="39">
                  <c:v>75.724629313084165</c:v>
                </c:pt>
                <c:pt idx="40">
                  <c:v>75.612630133534054</c:v>
                </c:pt>
                <c:pt idx="41">
                  <c:v>75.48827489443228</c:v>
                </c:pt>
                <c:pt idx="42">
                  <c:v>75.35216835470213</c:v>
                </c:pt>
                <c:pt idx="43">
                  <c:v>75.205011684595249</c:v>
                </c:pt>
                <c:pt idx="44">
                  <c:v>75.047589864574064</c:v>
                </c:pt>
                <c:pt idx="45">
                  <c:v>74.88075718870347</c:v>
                </c:pt>
                <c:pt idx="46">
                  <c:v>74.70542142678562</c:v>
                </c:pt>
                <c:pt idx="47">
                  <c:v>74.522527243011041</c:v>
                </c:pt>
                <c:pt idx="48">
                  <c:v>74.33303947522711</c:v>
                </c:pt>
                <c:pt idx="49">
                  <c:v>74.137926849703135</c:v>
                </c:pt>
                <c:pt idx="50">
                  <c:v>73.938146646166842</c:v>
                </c:pt>
                <c:pt idx="51">
                  <c:v>73.734630743824269</c:v>
                </c:pt>
                <c:pt idx="52">
                  <c:v>73.528273379304764</c:v>
                </c:pt>
                <c:pt idx="53">
                  <c:v>73.319920840585738</c:v>
                </c:pt>
                <c:pt idx="54">
                  <c:v>73.110363214997321</c:v>
                </c:pt>
                <c:pt idx="55">
                  <c:v>72.900328211189901</c:v>
                </c:pt>
                <c:pt idx="56">
                  <c:v>72.690476989605145</c:v>
                </c:pt>
                <c:pt idx="57">
                  <c:v>72.48140186680105</c:v>
                </c:pt>
                <c:pt idx="58">
                  <c:v>72.273625707427271</c:v>
                </c:pt>
                <c:pt idx="59">
                  <c:v>72.067602783640254</c:v>
                </c:pt>
                <c:pt idx="60">
                  <c:v>71.863720863970087</c:v>
                </c:pt>
                <c:pt idx="61">
                  <c:v>71.662304289929423</c:v>
                </c:pt>
                <c:pt idx="62">
                  <c:v>71.463617806342171</c:v>
                </c:pt>
                <c:pt idx="63">
                  <c:v>71.267870927653973</c:v>
                </c:pt>
                <c:pt idx="64">
                  <c:v>71.075222644662574</c:v>
                </c:pt>
                <c:pt idx="65">
                  <c:v>70.885786301735479</c:v>
                </c:pt>
                <c:pt idx="66">
                  <c:v>70.69963450161616</c:v>
                </c:pt>
                <c:pt idx="67">
                  <c:v>70.516803921727487</c:v>
                </c:pt>
                <c:pt idx="68">
                  <c:v>70.337299951262011</c:v>
                </c:pt>
                <c:pt idx="69">
                  <c:v>70.16110108148608</c:v>
                </c:pt>
                <c:pt idx="70">
                  <c:v>69.988163002094211</c:v>
                </c:pt>
                <c:pt idx="71">
                  <c:v>69.81842237392253</c:v>
                </c:pt>
                <c:pt idx="72">
                  <c:v>69.651800262855616</c:v>
                </c:pt>
                <c:pt idx="73">
                  <c:v>69.488205231483093</c:v>
                </c:pt>
                <c:pt idx="74">
                  <c:v>69.327536094218175</c:v>
                </c:pt>
                <c:pt idx="75">
                  <c:v>69.169684348472884</c:v>
                </c:pt>
                <c:pt idx="76">
                  <c:v>69.014536299411887</c:v>
                </c:pt>
                <c:pt idx="77">
                  <c:v>68.861974899093397</c:v>
                </c:pt>
                <c:pt idx="78">
                  <c:v>68.711881322751935</c:v>
                </c:pt>
                <c:pt idx="79">
                  <c:v>68.564136305858483</c:v>
                </c:pt>
                <c:pt idx="80">
                  <c:v>68.418621265646777</c:v>
                </c:pt>
                <c:pt idx="81">
                  <c:v>68.275219230231485</c:v>
                </c:pt>
                <c:pt idx="82">
                  <c:v>68.133815597436509</c:v>
                </c:pt>
                <c:pt idx="83">
                  <c:v>67.99429874414227</c:v>
                </c:pt>
                <c:pt idx="84">
                  <c:v>67.856560505467328</c:v>
                </c:pt>
                <c:pt idx="85">
                  <c:v>67.720496541507345</c:v>
                </c:pt>
                <c:pt idx="86">
                  <c:v>67.586006607736536</c:v>
                </c:pt>
                <c:pt idx="87">
                  <c:v>67.452994743582082</c:v>
                </c:pt>
                <c:pt idx="88">
                  <c:v>67.321369392146423</c:v>
                </c:pt>
                <c:pt idx="89">
                  <c:v>67.191043462604185</c:v>
                </c:pt>
                <c:pt idx="90">
                  <c:v>67.061934345450808</c:v>
                </c:pt>
                <c:pt idx="91">
                  <c:v>66.933963889541829</c:v>
                </c:pt>
                <c:pt idx="92">
                  <c:v>66.807058348733904</c:v>
                </c:pt>
                <c:pt idx="93">
                  <c:v>66.68114830492533</c:v>
                </c:pt>
                <c:pt idx="94">
                  <c:v>66.556168573385222</c:v>
                </c:pt>
                <c:pt idx="95">
                  <c:v>66.432058095456426</c:v>
                </c:pt>
                <c:pt idx="96">
                  <c:v>66.308759823007634</c:v>
                </c:pt>
                <c:pt idx="97">
                  <c:v>66.186220598387777</c:v>
                </c:pt>
                <c:pt idx="98">
                  <c:v>66.064391033092292</c:v>
                </c:pt>
                <c:pt idx="99">
                  <c:v>65.943225387879991</c:v>
                </c:pt>
                <c:pt idx="100">
                  <c:v>65.822681456668661</c:v>
                </c:pt>
                <c:pt idx="101">
                  <c:v>65.70272045618411</c:v>
                </c:pt>
                <c:pt idx="102">
                  <c:v>65.583306923028346</c:v>
                </c:pt>
                <c:pt idx="103">
                  <c:v>65.464408619564765</c:v>
                </c:pt>
                <c:pt idx="104">
                  <c:v>65.345996449780401</c:v>
                </c:pt>
                <c:pt idx="105">
                  <c:v>65.228044386072156</c:v>
                </c:pt>
                <c:pt idx="106">
                  <c:v>65.110529407708327</c:v>
                </c:pt>
                <c:pt idx="107">
                  <c:v>64.99343145152902</c:v>
                </c:pt>
                <c:pt idx="108">
                  <c:v>64.876733375265019</c:v>
                </c:pt>
                <c:pt idx="109">
                  <c:v>64.760420933664221</c:v>
                </c:pt>
                <c:pt idx="110">
                  <c:v>64.644482767410665</c:v>
                </c:pt>
                <c:pt idx="111">
                  <c:v>64.528910404596459</c:v>
                </c:pt>
                <c:pt idx="112">
                  <c:v>64.413698274251757</c:v>
                </c:pt>
                <c:pt idx="113">
                  <c:v>64.298843731145482</c:v>
                </c:pt>
                <c:pt idx="114">
                  <c:v>64.184347090729972</c:v>
                </c:pt>
                <c:pt idx="115">
                  <c:v>64.070211672709917</c:v>
                </c:pt>
                <c:pt idx="116">
                  <c:v>63.956443851261561</c:v>
                </c:pt>
                <c:pt idx="117">
                  <c:v>63.843053109405886</c:v>
                </c:pt>
                <c:pt idx="118">
                  <c:v>63.730052094448567</c:v>
                </c:pt>
                <c:pt idx="119">
                  <c:v>63.617456670734633</c:v>
                </c:pt>
                <c:pt idx="120">
                  <c:v>63.505285965235871</c:v>
                </c:pt>
                <c:pt idx="121">
                  <c:v>63.393562400699807</c:v>
                </c:pt>
                <c:pt idx="122">
                  <c:v>63.282311710259009</c:v>
                </c:pt>
                <c:pt idx="123">
                  <c:v>63.171562926555723</c:v>
                </c:pt>
                <c:pt idx="124">
                  <c:v>63.061348337613992</c:v>
                </c:pt>
                <c:pt idx="125">
                  <c:v>62.951703400942485</c:v>
                </c:pt>
                <c:pt idx="126">
                  <c:v>62.842666606737787</c:v>
                </c:pt>
                <c:pt idx="127">
                  <c:v>62.734279280659301</c:v>
                </c:pt>
                <c:pt idx="128">
                  <c:v>62.626585316554809</c:v>
                </c:pt>
                <c:pt idx="129">
                  <c:v>62.519630829833858</c:v>
                </c:pt>
                <c:pt idx="130">
                  <c:v>62.41346372302398</c:v>
                </c:pt>
                <c:pt idx="131">
                  <c:v>62.308133156512213</c:v>
                </c:pt>
                <c:pt idx="132">
                  <c:v>62.203688919670626</c:v>
                </c:pt>
                <c:pt idx="133">
                  <c:v>62.100180700563641</c:v>
                </c:pt>
                <c:pt idx="134">
                  <c:v>61.997657256273484</c:v>
                </c:pt>
                <c:pt idx="135">
                  <c:v>61.896165490534131</c:v>
                </c:pt>
                <c:pt idx="136">
                  <c:v>61.795749450739756</c:v>
                </c:pt>
                <c:pt idx="137">
                  <c:v>61.696449262303496</c:v>
                </c:pt>
                <c:pt idx="138">
                  <c:v>61.598300024504617</c:v>
                </c:pt>
                <c:pt idx="139">
                  <c:v>61.501330697995314</c:v>
                </c:pt>
                <c:pt idx="140">
                  <c:v>61.405563019577031</c:v>
                </c:pt>
                <c:pt idx="141">
                  <c:v>61.311010484176464</c:v>
                </c:pt>
                <c:pt idx="142">
                  <c:v>61.217677436614167</c:v>
                </c:pt>
                <c:pt idx="143">
                  <c:v>61.125558316266385</c:v>
                </c:pt>
                <c:pt idx="144">
                  <c:v>61.034637095677823</c:v>
                </c:pt>
                <c:pt idx="145">
                  <c:v>60.944886949368936</c:v>
                </c:pt>
                <c:pt idx="146">
                  <c:v>60.856270181493471</c:v>
                </c:pt>
                <c:pt idx="147">
                  <c:v>60.76873843090862</c:v>
                </c:pt>
                <c:pt idx="148">
                  <c:v>60.682233160147632</c:v>
                </c:pt>
                <c:pt idx="149">
                  <c:v>60.596686421510242</c:v>
                </c:pt>
                <c:pt idx="150">
                  <c:v>60.512021879951163</c:v>
                </c:pt>
                <c:pt idx="151">
                  <c:v>60.428156059687964</c:v>
                </c:pt>
                <c:pt idx="152">
                  <c:v>60.344999770463147</c:v>
                </c:pt>
                <c:pt idx="153">
                  <c:v>60.262459661046407</c:v>
                </c:pt>
                <c:pt idx="154">
                  <c:v>60.180439842470363</c:v>
                </c:pt>
                <c:pt idx="155">
                  <c:v>60.098843521973308</c:v>
                </c:pt>
                <c:pt idx="156">
                  <c:v>60.017574590657901</c:v>
                </c:pt>
                <c:pt idx="157">
                  <c:v>59.93653911313028</c:v>
                </c:pt>
                <c:pt idx="158">
                  <c:v>59.855646675263714</c:v>
                </c:pt>
                <c:pt idx="159">
                  <c:v>59.7748115559586</c:v>
                </c:pt>
                <c:pt idx="160">
                  <c:v>59.693953699491146</c:v>
                </c:pt>
                <c:pt idx="161">
                  <c:v>59.612999475909177</c:v>
                </c:pt>
                <c:pt idx="162">
                  <c:v>59.531882227200299</c:v>
                </c:pt>
                <c:pt idx="163">
                  <c:v>59.450542606025422</c:v>
                </c:pt>
                <c:pt idx="164">
                  <c:v>59.368928721274379</c:v>
                </c:pt>
                <c:pt idx="165">
                  <c:v>59.286996110337469</c:v>
                </c:pt>
                <c:pt idx="166">
                  <c:v>59.204707561758809</c:v>
                </c:pt>
                <c:pt idx="167">
                  <c:v>59.122032813944543</c:v>
                </c:pt>
                <c:pt idx="168">
                  <c:v>59.038948156053308</c:v>
                </c:pt>
                <c:pt idx="169">
                  <c:v>58.955435956370025</c:v>
                </c:pt>
                <c:pt idx="170">
                  <c:v>58.871484141662989</c:v>
                </c:pt>
                <c:pt idx="171">
                  <c:v>58.787085648547063</c:v>
                </c:pt>
                <c:pt idx="172">
                  <c:v>58.702237864999489</c:v>
                </c:pt>
                <c:pt idx="173">
                  <c:v>58.616942077134098</c:v>
                </c:pt>
                <c:pt idx="174">
                  <c:v>58.531202933324451</c:v>
                </c:pt>
                <c:pt idx="175">
                  <c:v>58.445027934916915</c:v>
                </c:pt>
                <c:pt idx="176">
                  <c:v>58.358426960187444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76.144999999999996</c:v>
                </c:pt>
                <c:pt idx="1">
                  <c:v>76.581000000000003</c:v>
                </c:pt>
                <c:pt idx="2">
                  <c:v>75.257999999999996</c:v>
                </c:pt>
                <c:pt idx="3">
                  <c:v>76.161000000000001</c:v>
                </c:pt>
                <c:pt idx="4">
                  <c:v>75.194000000000003</c:v>
                </c:pt>
                <c:pt idx="5">
                  <c:v>76.144999999999996</c:v>
                </c:pt>
                <c:pt idx="6">
                  <c:v>75.805999999999997</c:v>
                </c:pt>
                <c:pt idx="7">
                  <c:v>74.257999999999996</c:v>
                </c:pt>
                <c:pt idx="8">
                  <c:v>74.064999999999998</c:v>
                </c:pt>
                <c:pt idx="9">
                  <c:v>73.451999999999998</c:v>
                </c:pt>
                <c:pt idx="10">
                  <c:v>73.113</c:v>
                </c:pt>
                <c:pt idx="11">
                  <c:v>73.225999999999999</c:v>
                </c:pt>
                <c:pt idx="12">
                  <c:v>73.290000000000006</c:v>
                </c:pt>
                <c:pt idx="13">
                  <c:v>73.048000000000002</c:v>
                </c:pt>
                <c:pt idx="14">
                  <c:v>73.677000000000007</c:v>
                </c:pt>
                <c:pt idx="15">
                  <c:v>74.305999999999997</c:v>
                </c:pt>
                <c:pt idx="16">
                  <c:v>72.709999999999994</c:v>
                </c:pt>
                <c:pt idx="17">
                  <c:v>72.596999999999994</c:v>
                </c:pt>
                <c:pt idx="18">
                  <c:v>73.290000000000006</c:v>
                </c:pt>
                <c:pt idx="19">
                  <c:v>74.129000000000005</c:v>
                </c:pt>
                <c:pt idx="20">
                  <c:v>75.418999999999997</c:v>
                </c:pt>
                <c:pt idx="21">
                  <c:v>74.387</c:v>
                </c:pt>
                <c:pt idx="22">
                  <c:v>74.629000000000005</c:v>
                </c:pt>
                <c:pt idx="23">
                  <c:v>73.694000000000003</c:v>
                </c:pt>
                <c:pt idx="24">
                  <c:v>74.387</c:v>
                </c:pt>
                <c:pt idx="25">
                  <c:v>74.903000000000006</c:v>
                </c:pt>
                <c:pt idx="26">
                  <c:v>75.016000000000005</c:v>
                </c:pt>
                <c:pt idx="27">
                  <c:v>74.177000000000007</c:v>
                </c:pt>
                <c:pt idx="28">
                  <c:v>74.855000000000004</c:v>
                </c:pt>
                <c:pt idx="29">
                  <c:v>76.113</c:v>
                </c:pt>
                <c:pt idx="30">
                  <c:v>77.644999999999996</c:v>
                </c:pt>
                <c:pt idx="31">
                  <c:v>77.548000000000002</c:v>
                </c:pt>
                <c:pt idx="32">
                  <c:v>77.483999999999995</c:v>
                </c:pt>
                <c:pt idx="33">
                  <c:v>77.855000000000004</c:v>
                </c:pt>
                <c:pt idx="34">
                  <c:v>78.064999999999998</c:v>
                </c:pt>
                <c:pt idx="35">
                  <c:v>78.403000000000006</c:v>
                </c:pt>
                <c:pt idx="36">
                  <c:v>80.338999999999999</c:v>
                </c:pt>
                <c:pt idx="37">
                  <c:v>80.242000000000004</c:v>
                </c:pt>
                <c:pt idx="38">
                  <c:v>80.242000000000004</c:v>
                </c:pt>
                <c:pt idx="39">
                  <c:v>81.725999999999999</c:v>
                </c:pt>
                <c:pt idx="40">
                  <c:v>81.387</c:v>
                </c:pt>
                <c:pt idx="41">
                  <c:v>83.581000000000003</c:v>
                </c:pt>
                <c:pt idx="42">
                  <c:v>84.870999999999995</c:v>
                </c:pt>
                <c:pt idx="43">
                  <c:v>86.403000000000006</c:v>
                </c:pt>
                <c:pt idx="44">
                  <c:v>88.805999999999997</c:v>
                </c:pt>
                <c:pt idx="45">
                  <c:v>92.21</c:v>
                </c:pt>
                <c:pt idx="46">
                  <c:v>95.031999999999996</c:v>
                </c:pt>
                <c:pt idx="47">
                  <c:v>100.548</c:v>
                </c:pt>
                <c:pt idx="48">
                  <c:v>105.5</c:v>
                </c:pt>
                <c:pt idx="49">
                  <c:v>112.226</c:v>
                </c:pt>
                <c:pt idx="50">
                  <c:v>121.51600000000001</c:v>
                </c:pt>
                <c:pt idx="51">
                  <c:v>131.82300000000001</c:v>
                </c:pt>
                <c:pt idx="52">
                  <c:v>144.5</c:v>
                </c:pt>
                <c:pt idx="53">
                  <c:v>160.91900000000001</c:v>
                </c:pt>
                <c:pt idx="54">
                  <c:v>176.85499999999999</c:v>
                </c:pt>
                <c:pt idx="55">
                  <c:v>190.71</c:v>
                </c:pt>
                <c:pt idx="56">
                  <c:v>202.91900000000001</c:v>
                </c:pt>
                <c:pt idx="57">
                  <c:v>212.952</c:v>
                </c:pt>
                <c:pt idx="58">
                  <c:v>220.387</c:v>
                </c:pt>
                <c:pt idx="59">
                  <c:v>224.48400000000001</c:v>
                </c:pt>
                <c:pt idx="60">
                  <c:v>226.17699999999999</c:v>
                </c:pt>
                <c:pt idx="61">
                  <c:v>224.435</c:v>
                </c:pt>
                <c:pt idx="62">
                  <c:v>218.935</c:v>
                </c:pt>
                <c:pt idx="63">
                  <c:v>208.90299999999999</c:v>
                </c:pt>
                <c:pt idx="64">
                  <c:v>191.53200000000001</c:v>
                </c:pt>
                <c:pt idx="65">
                  <c:v>162.887</c:v>
                </c:pt>
                <c:pt idx="66">
                  <c:v>125.968</c:v>
                </c:pt>
                <c:pt idx="67">
                  <c:v>93.644999999999996</c:v>
                </c:pt>
                <c:pt idx="68">
                  <c:v>80.887</c:v>
                </c:pt>
                <c:pt idx="69">
                  <c:v>78.596999999999994</c:v>
                </c:pt>
                <c:pt idx="70">
                  <c:v>82.338999999999999</c:v>
                </c:pt>
                <c:pt idx="71">
                  <c:v>84.870999999999995</c:v>
                </c:pt>
                <c:pt idx="72">
                  <c:v>90.983999999999995</c:v>
                </c:pt>
                <c:pt idx="73">
                  <c:v>100.09699999999999</c:v>
                </c:pt>
                <c:pt idx="74">
                  <c:v>110.274</c:v>
                </c:pt>
                <c:pt idx="75">
                  <c:v>123.242</c:v>
                </c:pt>
                <c:pt idx="76">
                  <c:v>136.03200000000001</c:v>
                </c:pt>
                <c:pt idx="77">
                  <c:v>147.41900000000001</c:v>
                </c:pt>
                <c:pt idx="78">
                  <c:v>158.67699999999999</c:v>
                </c:pt>
                <c:pt idx="79">
                  <c:v>168.59700000000001</c:v>
                </c:pt>
                <c:pt idx="80">
                  <c:v>174.53200000000001</c:v>
                </c:pt>
                <c:pt idx="81">
                  <c:v>178.46799999999999</c:v>
                </c:pt>
                <c:pt idx="82">
                  <c:v>180.17699999999999</c:v>
                </c:pt>
                <c:pt idx="83">
                  <c:v>178.839</c:v>
                </c:pt>
                <c:pt idx="84">
                  <c:v>172.62899999999999</c:v>
                </c:pt>
                <c:pt idx="85">
                  <c:v>161.339</c:v>
                </c:pt>
                <c:pt idx="86">
                  <c:v>141.726</c:v>
                </c:pt>
                <c:pt idx="87">
                  <c:v>114</c:v>
                </c:pt>
                <c:pt idx="88">
                  <c:v>86.29</c:v>
                </c:pt>
                <c:pt idx="89">
                  <c:v>69.855000000000004</c:v>
                </c:pt>
                <c:pt idx="90">
                  <c:v>66.838999999999999</c:v>
                </c:pt>
                <c:pt idx="91">
                  <c:v>64.305999999999997</c:v>
                </c:pt>
                <c:pt idx="92">
                  <c:v>65.081000000000003</c:v>
                </c:pt>
                <c:pt idx="93">
                  <c:v>64.903000000000006</c:v>
                </c:pt>
                <c:pt idx="94">
                  <c:v>64.822999999999993</c:v>
                </c:pt>
                <c:pt idx="95">
                  <c:v>65.451999999999998</c:v>
                </c:pt>
                <c:pt idx="96">
                  <c:v>65.403000000000006</c:v>
                </c:pt>
                <c:pt idx="97">
                  <c:v>65.822999999999993</c:v>
                </c:pt>
                <c:pt idx="98">
                  <c:v>66.644999999999996</c:v>
                </c:pt>
                <c:pt idx="99">
                  <c:v>65.805999999999997</c:v>
                </c:pt>
                <c:pt idx="100">
                  <c:v>65.903000000000006</c:v>
                </c:pt>
                <c:pt idx="101">
                  <c:v>66.161000000000001</c:v>
                </c:pt>
                <c:pt idx="102">
                  <c:v>65.709999999999994</c:v>
                </c:pt>
                <c:pt idx="103">
                  <c:v>65.435000000000002</c:v>
                </c:pt>
                <c:pt idx="104">
                  <c:v>66.613</c:v>
                </c:pt>
                <c:pt idx="105">
                  <c:v>67.403000000000006</c:v>
                </c:pt>
                <c:pt idx="106">
                  <c:v>67.081000000000003</c:v>
                </c:pt>
                <c:pt idx="107">
                  <c:v>66.242000000000004</c:v>
                </c:pt>
                <c:pt idx="108">
                  <c:v>65.548000000000002</c:v>
                </c:pt>
                <c:pt idx="109">
                  <c:v>64.855000000000004</c:v>
                </c:pt>
                <c:pt idx="110">
                  <c:v>65.096999999999994</c:v>
                </c:pt>
                <c:pt idx="111">
                  <c:v>65.887</c:v>
                </c:pt>
                <c:pt idx="112">
                  <c:v>66.305999999999997</c:v>
                </c:pt>
                <c:pt idx="113">
                  <c:v>67.855000000000004</c:v>
                </c:pt>
                <c:pt idx="114">
                  <c:v>69.418999999999997</c:v>
                </c:pt>
                <c:pt idx="115">
                  <c:v>71.096999999999994</c:v>
                </c:pt>
                <c:pt idx="116">
                  <c:v>73.338999999999999</c:v>
                </c:pt>
                <c:pt idx="117">
                  <c:v>75.613</c:v>
                </c:pt>
                <c:pt idx="118">
                  <c:v>77.209999999999994</c:v>
                </c:pt>
                <c:pt idx="119">
                  <c:v>77.370999999999995</c:v>
                </c:pt>
                <c:pt idx="120">
                  <c:v>76.435000000000002</c:v>
                </c:pt>
                <c:pt idx="121">
                  <c:v>75.613</c:v>
                </c:pt>
                <c:pt idx="122">
                  <c:v>73.725999999999999</c:v>
                </c:pt>
                <c:pt idx="123">
                  <c:v>71.113</c:v>
                </c:pt>
                <c:pt idx="124">
                  <c:v>67</c:v>
                </c:pt>
                <c:pt idx="125">
                  <c:v>65.757999999999996</c:v>
                </c:pt>
                <c:pt idx="126">
                  <c:v>63.387</c:v>
                </c:pt>
                <c:pt idx="127">
                  <c:v>62.161000000000001</c:v>
                </c:pt>
                <c:pt idx="128">
                  <c:v>62.71</c:v>
                </c:pt>
                <c:pt idx="129">
                  <c:v>62.725999999999999</c:v>
                </c:pt>
                <c:pt idx="130">
                  <c:v>63.661000000000001</c:v>
                </c:pt>
                <c:pt idx="131">
                  <c:v>62.418999999999997</c:v>
                </c:pt>
                <c:pt idx="132">
                  <c:v>64.322999999999993</c:v>
                </c:pt>
                <c:pt idx="133">
                  <c:v>63.628999999999998</c:v>
                </c:pt>
                <c:pt idx="134">
                  <c:v>63.161000000000001</c:v>
                </c:pt>
                <c:pt idx="135">
                  <c:v>62.031999999999996</c:v>
                </c:pt>
                <c:pt idx="136">
                  <c:v>61.258000000000003</c:v>
                </c:pt>
                <c:pt idx="137">
                  <c:v>62.451999999999998</c:v>
                </c:pt>
                <c:pt idx="138">
                  <c:v>62.435000000000002</c:v>
                </c:pt>
                <c:pt idx="139">
                  <c:v>62.968000000000004</c:v>
                </c:pt>
                <c:pt idx="140">
                  <c:v>62.694000000000003</c:v>
                </c:pt>
                <c:pt idx="141">
                  <c:v>61.451999999999998</c:v>
                </c:pt>
                <c:pt idx="142">
                  <c:v>61.5</c:v>
                </c:pt>
                <c:pt idx="143">
                  <c:v>61.677</c:v>
                </c:pt>
                <c:pt idx="144">
                  <c:v>62.628999999999998</c:v>
                </c:pt>
                <c:pt idx="145">
                  <c:v>63.968000000000004</c:v>
                </c:pt>
                <c:pt idx="146">
                  <c:v>65.257999999999996</c:v>
                </c:pt>
                <c:pt idx="147">
                  <c:v>66.516000000000005</c:v>
                </c:pt>
                <c:pt idx="148">
                  <c:v>67.355000000000004</c:v>
                </c:pt>
                <c:pt idx="149">
                  <c:v>68.322999999999993</c:v>
                </c:pt>
                <c:pt idx="150">
                  <c:v>68.370999999999995</c:v>
                </c:pt>
                <c:pt idx="151">
                  <c:v>67.951999999999998</c:v>
                </c:pt>
                <c:pt idx="152">
                  <c:v>66.064999999999998</c:v>
                </c:pt>
                <c:pt idx="153">
                  <c:v>63.71</c:v>
                </c:pt>
                <c:pt idx="154">
                  <c:v>61.71</c:v>
                </c:pt>
                <c:pt idx="155">
                  <c:v>61.902999999999999</c:v>
                </c:pt>
                <c:pt idx="156">
                  <c:v>61.435000000000002</c:v>
                </c:pt>
                <c:pt idx="157">
                  <c:v>60.581000000000003</c:v>
                </c:pt>
                <c:pt idx="158">
                  <c:v>60.21</c:v>
                </c:pt>
                <c:pt idx="159">
                  <c:v>60.354999999999997</c:v>
                </c:pt>
                <c:pt idx="160">
                  <c:v>61.451999999999998</c:v>
                </c:pt>
                <c:pt idx="161">
                  <c:v>60.387</c:v>
                </c:pt>
                <c:pt idx="162">
                  <c:v>60.628999999999998</c:v>
                </c:pt>
                <c:pt idx="163">
                  <c:v>60.918999999999997</c:v>
                </c:pt>
                <c:pt idx="164">
                  <c:v>60.225999999999999</c:v>
                </c:pt>
                <c:pt idx="165">
                  <c:v>60.628999999999998</c:v>
                </c:pt>
                <c:pt idx="166">
                  <c:v>60.597000000000001</c:v>
                </c:pt>
                <c:pt idx="167">
                  <c:v>60.838999999999999</c:v>
                </c:pt>
                <c:pt idx="168">
                  <c:v>61.323</c:v>
                </c:pt>
                <c:pt idx="169">
                  <c:v>60.387</c:v>
                </c:pt>
                <c:pt idx="170">
                  <c:v>59.887</c:v>
                </c:pt>
                <c:pt idx="171">
                  <c:v>59.741999999999997</c:v>
                </c:pt>
                <c:pt idx="172">
                  <c:v>59.225999999999999</c:v>
                </c:pt>
                <c:pt idx="173">
                  <c:v>58.354999999999997</c:v>
                </c:pt>
                <c:pt idx="174">
                  <c:v>58.531999999999996</c:v>
                </c:pt>
                <c:pt idx="175">
                  <c:v>58.29</c:v>
                </c:pt>
                <c:pt idx="176">
                  <c:v>59.225999999999999</c:v>
                </c:pt>
                <c:pt idx="177">
                  <c:v>59.823</c:v>
                </c:pt>
                <c:pt idx="178">
                  <c:v>59.048000000000002</c:v>
                </c:pt>
                <c:pt idx="179">
                  <c:v>58.984000000000002</c:v>
                </c:pt>
                <c:pt idx="180">
                  <c:v>58.29</c:v>
                </c:pt>
                <c:pt idx="181">
                  <c:v>57.5</c:v>
                </c:pt>
                <c:pt idx="182">
                  <c:v>58.661000000000001</c:v>
                </c:pt>
                <c:pt idx="183">
                  <c:v>58.613</c:v>
                </c:pt>
                <c:pt idx="184">
                  <c:v>58.628999999999998</c:v>
                </c:pt>
                <c:pt idx="185">
                  <c:v>58.241999999999997</c:v>
                </c:pt>
                <c:pt idx="186">
                  <c:v>59.177</c:v>
                </c:pt>
                <c:pt idx="187">
                  <c:v>57.902999999999999</c:v>
                </c:pt>
                <c:pt idx="188">
                  <c:v>57.71</c:v>
                </c:pt>
                <c:pt idx="189">
                  <c:v>58.338999999999999</c:v>
                </c:pt>
                <c:pt idx="190">
                  <c:v>57.628999999999998</c:v>
                </c:pt>
                <c:pt idx="191">
                  <c:v>58.402999999999999</c:v>
                </c:pt>
                <c:pt idx="192">
                  <c:v>57.902999999999999</c:v>
                </c:pt>
                <c:pt idx="193">
                  <c:v>58.177</c:v>
                </c:pt>
                <c:pt idx="194">
                  <c:v>57.628999999999998</c:v>
                </c:pt>
                <c:pt idx="195">
                  <c:v>57.531999999999996</c:v>
                </c:pt>
                <c:pt idx="196">
                  <c:v>57.613</c:v>
                </c:pt>
                <c:pt idx="197">
                  <c:v>57.838999999999999</c:v>
                </c:pt>
                <c:pt idx="198">
                  <c:v>56.758000000000003</c:v>
                </c:pt>
                <c:pt idx="199">
                  <c:v>57.225999999999999</c:v>
                </c:pt>
                <c:pt idx="200">
                  <c:v>56.177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73.113943659703409</c:v>
                </c:pt>
                <c:pt idx="1">
                  <c:v>73.243244806255234</c:v>
                </c:pt>
                <c:pt idx="2">
                  <c:v>73.371807258683859</c:v>
                </c:pt>
                <c:pt idx="3">
                  <c:v>73.4995192349283</c:v>
                </c:pt>
                <c:pt idx="4">
                  <c:v>73.626255485398431</c:v>
                </c:pt>
                <c:pt idx="5">
                  <c:v>73.751876012111254</c:v>
                </c:pt>
                <c:pt idx="6">
                  <c:v>73.876224725576407</c:v>
                </c:pt>
                <c:pt idx="7">
                  <c:v>73.999128052173475</c:v>
                </c:pt>
                <c:pt idx="8">
                  <c:v>74.120393511199978</c:v>
                </c:pt>
                <c:pt idx="9">
                  <c:v>74.239808289749206</c:v>
                </c:pt>
                <c:pt idx="10">
                  <c:v>74.357137856327384</c:v>
                </c:pt>
                <c:pt idx="11">
                  <c:v>74.472124672512081</c:v>
                </c:pt>
                <c:pt idx="12">
                  <c:v>74.58448708882834</c:v>
                </c:pt>
                <c:pt idx="13">
                  <c:v>74.69391855059655</c:v>
                </c:pt>
                <c:pt idx="14">
                  <c:v>74.800087297964524</c:v>
                </c:pt>
                <c:pt idx="15">
                  <c:v>74.902636830491161</c:v>
                </c:pt>
                <c:pt idx="16">
                  <c:v>75.001187532781714</c:v>
                </c:pt>
                <c:pt idx="17">
                  <c:v>75.095340040381174</c:v>
                </c:pt>
                <c:pt idx="18">
                  <c:v>75.184681186086749</c:v>
                </c:pt>
                <c:pt idx="19">
                  <c:v>75.26879373322997</c:v>
                </c:pt>
                <c:pt idx="20">
                  <c:v>75.347271606716831</c:v>
                </c:pt>
                <c:pt idx="21">
                  <c:v>75.419743010843305</c:v>
                </c:pt>
                <c:pt idx="22">
                  <c:v>75.485904711634646</c:v>
                </c:pt>
                <c:pt idx="23">
                  <c:v>75.545571891544682</c:v>
                </c:pt>
                <c:pt idx="24">
                  <c:v>75.598749371631897</c:v>
                </c:pt>
                <c:pt idx="25">
                  <c:v>75.64573162825576</c:v>
                </c:pt>
                <c:pt idx="26">
                  <c:v>75.687240849528067</c:v>
                </c:pt>
                <c:pt idx="27">
                  <c:v>75.724614156073756</c:v>
                </c:pt>
                <c:pt idx="28">
                  <c:v>75.760052836593857</c:v>
                </c:pt>
                <c:pt idx="29">
                  <c:v>75.796947696404672</c:v>
                </c:pt>
                <c:pt idx="30">
                  <c:v>75.840294937047759</c:v>
                </c:pt>
                <c:pt idx="31">
                  <c:v>75.897215802323444</c:v>
                </c:pt>
                <c:pt idx="32">
                  <c:v>75.97758986128585</c:v>
                </c:pt>
                <c:pt idx="33">
                  <c:v>76.094805518831663</c:v>
                </c:pt>
                <c:pt idx="34">
                  <c:v>76.266621450770259</c:v>
                </c:pt>
                <c:pt idx="35">
                  <c:v>76.516118616412172</c:v>
                </c:pt>
                <c:pt idx="36">
                  <c:v>76.872704099370566</c:v>
                </c:pt>
                <c:pt idx="37">
                  <c:v>77.3731055766455</c:v>
                </c:pt>
                <c:pt idx="38">
                  <c:v>78.062269738952494</c:v>
                </c:pt>
                <c:pt idx="39">
                  <c:v>78.994051376393088</c:v>
                </c:pt>
                <c:pt idx="40">
                  <c:v>80.231554956750372</c:v>
                </c:pt>
                <c:pt idx="41">
                  <c:v>81.846971135159578</c:v>
                </c:pt>
                <c:pt idx="42">
                  <c:v>83.920741238777154</c:v>
                </c:pt>
                <c:pt idx="43">
                  <c:v>86.539888182266751</c:v>
                </c:pt>
                <c:pt idx="44">
                  <c:v>89.795377021890474</c:v>
                </c:pt>
                <c:pt idx="45">
                  <c:v>93.778415931470747</c:v>
                </c:pt>
                <c:pt idx="46">
                  <c:v>98.575680359791093</c:v>
                </c:pt>
                <c:pt idx="47">
                  <c:v>104.2635383485712</c:v>
                </c:pt>
                <c:pt idx="48">
                  <c:v>110.90146891395291</c:v>
                </c:pt>
                <c:pt idx="49">
                  <c:v>118.52498980104158</c:v>
                </c:pt>
                <c:pt idx="50">
                  <c:v>127.13853407184455</c:v>
                </c:pt>
                <c:pt idx="51">
                  <c:v>136.70882205283442</c:v>
                </c:pt>
                <c:pt idx="52">
                  <c:v>147.15934641846042</c:v>
                </c:pt>
                <c:pt idx="53">
                  <c:v>158.36657877297242</c:v>
                </c:pt>
                <c:pt idx="54">
                  <c:v>170.15823154351659</c:v>
                </c:pt>
                <c:pt idx="55">
                  <c:v>182.31260115141257</c:v>
                </c:pt>
                <c:pt idx="56">
                  <c:v>194.55325715012725</c:v>
                </c:pt>
                <c:pt idx="57">
                  <c:v>206.52045250184992</c:v>
                </c:pt>
                <c:pt idx="58">
                  <c:v>217.67866764062461</c:v>
                </c:pt>
                <c:pt idx="59">
                  <c:v>227.11318722708177</c:v>
                </c:pt>
                <c:pt idx="60">
                  <c:v>233.24811304395737</c:v>
                </c:pt>
                <c:pt idx="61">
                  <c:v>233.73866351813166</c:v>
                </c:pt>
                <c:pt idx="62">
                  <c:v>225.99784260633237</c:v>
                </c:pt>
                <c:pt idx="63">
                  <c:v>208.58179586809072</c:v>
                </c:pt>
                <c:pt idx="64">
                  <c:v>182.78348738387899</c:v>
                </c:pt>
                <c:pt idx="65">
                  <c:v>153.02876123249169</c:v>
                </c:pt>
                <c:pt idx="66">
                  <c:v>125.2467223295225</c:v>
                </c:pt>
                <c:pt idx="67">
                  <c:v>104.16168034340258</c:v>
                </c:pt>
                <c:pt idx="68">
                  <c:v>91.522320120717609</c:v>
                </c:pt>
                <c:pt idx="69">
                  <c:v>86.34483628407466</c:v>
                </c:pt>
                <c:pt idx="70">
                  <c:v>86.447682719423341</c:v>
                </c:pt>
                <c:pt idx="71">
                  <c:v>89.859347389158941</c:v>
                </c:pt>
                <c:pt idx="72">
                  <c:v>95.375203738012402</c:v>
                </c:pt>
                <c:pt idx="73">
                  <c:v>102.44478710906952</c:v>
                </c:pt>
                <c:pt idx="74">
                  <c:v>110.85557767301498</c:v>
                </c:pt>
                <c:pt idx="75">
                  <c:v>120.48827031667264</c:v>
                </c:pt>
                <c:pt idx="76">
                  <c:v>131.18890520647301</c:v>
                </c:pt>
                <c:pt idx="77">
                  <c:v>142.70981705147523</c:v>
                </c:pt>
                <c:pt idx="78">
                  <c:v>154.66352141380059</c:v>
                </c:pt>
                <c:pt idx="79">
                  <c:v>166.439506475336</c:v>
                </c:pt>
                <c:pt idx="80">
                  <c:v>177.04857797864884</c:v>
                </c:pt>
                <c:pt idx="81">
                  <c:v>184.93595879787941</c:v>
                </c:pt>
                <c:pt idx="82">
                  <c:v>187.97272220023689</c:v>
                </c:pt>
                <c:pt idx="83">
                  <c:v>183.95833635883258</c:v>
                </c:pt>
                <c:pt idx="84">
                  <c:v>171.73752236083456</c:v>
                </c:pt>
                <c:pt idx="85">
                  <c:v>152.37598482999809</c:v>
                </c:pt>
                <c:pt idx="86">
                  <c:v>129.35543424524221</c:v>
                </c:pt>
                <c:pt idx="87">
                  <c:v>107.2582762198597</c:v>
                </c:pt>
                <c:pt idx="88">
                  <c:v>89.709425809099926</c:v>
                </c:pt>
                <c:pt idx="89">
                  <c:v>78.054798651343148</c:v>
                </c:pt>
                <c:pt idx="90">
                  <c:v>71.538110694775042</c:v>
                </c:pt>
                <c:pt idx="91">
                  <c:v>68.443285967239788</c:v>
                </c:pt>
                <c:pt idx="92">
                  <c:v>67.167783461685318</c:v>
                </c:pt>
                <c:pt idx="93">
                  <c:v>66.68054185430384</c:v>
                </c:pt>
                <c:pt idx="94">
                  <c:v>66.47499991226951</c:v>
                </c:pt>
                <c:pt idx="95">
                  <c:v>66.353389794653054</c:v>
                </c:pt>
                <c:pt idx="96">
                  <c:v>66.253111610407231</c:v>
                </c:pt>
                <c:pt idx="97">
                  <c:v>66.15791741581603</c:v>
                </c:pt>
                <c:pt idx="98">
                  <c:v>66.064363557830177</c:v>
                </c:pt>
                <c:pt idx="99">
                  <c:v>65.971974541854195</c:v>
                </c:pt>
                <c:pt idx="100">
                  <c:v>65.88101749057229</c:v>
                </c:pt>
                <c:pt idx="101">
                  <c:v>65.79224777236324</c:v>
                </c:pt>
                <c:pt idx="102">
                  <c:v>65.707167356717434</c:v>
                </c:pt>
                <c:pt idx="103">
                  <c:v>65.628543847382872</c:v>
                </c:pt>
                <c:pt idx="104">
                  <c:v>65.561202155500851</c:v>
                </c:pt>
                <c:pt idx="105">
                  <c:v>65.513122914627985</c:v>
                </c:pt>
                <c:pt idx="106">
                  <c:v>65.496822403614885</c:v>
                </c:pt>
                <c:pt idx="107">
                  <c:v>65.530867417866673</c:v>
                </c:pt>
                <c:pt idx="108">
                  <c:v>65.641199743213292</c:v>
                </c:pt>
                <c:pt idx="109">
                  <c:v>65.861735112307088</c:v>
                </c:pt>
                <c:pt idx="110">
                  <c:v>66.23352005779148</c:v>
                </c:pt>
                <c:pt idx="111">
                  <c:v>66.801655216393243</c:v>
                </c:pt>
                <c:pt idx="112">
                  <c:v>67.609265523022685</c:v>
                </c:pt>
                <c:pt idx="113">
                  <c:v>68.687919858274427</c:v>
                </c:pt>
                <c:pt idx="114">
                  <c:v>70.043828346587176</c:v>
                </c:pt>
                <c:pt idx="115">
                  <c:v>71.638914524272735</c:v>
                </c:pt>
                <c:pt idx="116">
                  <c:v>73.366943464084713</c:v>
                </c:pt>
                <c:pt idx="117">
                  <c:v>75.030777419647734</c:v>
                </c:pt>
                <c:pt idx="118">
                  <c:v>76.339415018231506</c:v>
                </c:pt>
                <c:pt idx="119">
                  <c:v>76.954100473496368</c:v>
                </c:pt>
                <c:pt idx="120">
                  <c:v>76.599621837105687</c:v>
                </c:pt>
                <c:pt idx="121">
                  <c:v>75.207017651269524</c:v>
                </c:pt>
                <c:pt idx="122">
                  <c:v>72.998605682087685</c:v>
                </c:pt>
                <c:pt idx="123">
                  <c:v>70.432533492402612</c:v>
                </c:pt>
                <c:pt idx="124">
                  <c:v>68.016796198808422</c:v>
                </c:pt>
                <c:pt idx="125">
                  <c:v>66.107182043611232</c:v>
                </c:pt>
                <c:pt idx="126">
                  <c:v>64.813796289876834</c:v>
                </c:pt>
                <c:pt idx="127">
                  <c:v>64.04682801763208</c:v>
                </c:pt>
                <c:pt idx="128">
                  <c:v>63.632537696445858</c:v>
                </c:pt>
                <c:pt idx="129">
                  <c:v>63.411135475881224</c:v>
                </c:pt>
                <c:pt idx="130">
                  <c:v>63.277511076354642</c:v>
                </c:pt>
                <c:pt idx="131">
                  <c:v>63.17747829525922</c:v>
                </c:pt>
                <c:pt idx="132">
                  <c:v>63.088330079599046</c:v>
                </c:pt>
                <c:pt idx="133">
                  <c:v>63.002187035944686</c:v>
                </c:pt>
                <c:pt idx="134">
                  <c:v>62.916770016079781</c:v>
                </c:pt>
                <c:pt idx="135">
                  <c:v>62.831572132442979</c:v>
                </c:pt>
                <c:pt idx="136">
                  <c:v>62.746688507794751</c:v>
                </c:pt>
                <c:pt idx="137">
                  <c:v>62.662810838487047</c:v>
                </c:pt>
                <c:pt idx="138">
                  <c:v>62.582060761698081</c:v>
                </c:pt>
                <c:pt idx="139">
                  <c:v>62.510077080731421</c:v>
                </c:pt>
                <c:pt idx="140">
                  <c:v>62.460111874415553</c:v>
                </c:pt>
                <c:pt idx="141">
                  <c:v>62.459451453985046</c:v>
                </c:pt>
                <c:pt idx="142">
                  <c:v>62.556431515368473</c:v>
                </c:pt>
                <c:pt idx="143">
                  <c:v>62.822252109233723</c:v>
                </c:pt>
                <c:pt idx="144">
                  <c:v>63.337616371818186</c:v>
                </c:pt>
                <c:pt idx="145">
                  <c:v>64.155549387804939</c:v>
                </c:pt>
                <c:pt idx="146">
                  <c:v>65.245189359736599</c:v>
                </c:pt>
                <c:pt idx="147">
                  <c:v>66.445265722891378</c:v>
                </c:pt>
                <c:pt idx="148">
                  <c:v>67.47213546639135</c:v>
                </c:pt>
                <c:pt idx="149">
                  <c:v>68.009317518571663</c:v>
                </c:pt>
                <c:pt idx="150">
                  <c:v>67.849262380622292</c:v>
                </c:pt>
                <c:pt idx="151">
                  <c:v>67.003742195403419</c:v>
                </c:pt>
                <c:pt idx="152">
                  <c:v>65.70405374217998</c:v>
                </c:pt>
                <c:pt idx="153">
                  <c:v>64.286453844801358</c:v>
                </c:pt>
                <c:pt idx="154">
                  <c:v>63.040363289669017</c:v>
                </c:pt>
                <c:pt idx="155">
                  <c:v>62.113164667168462</c:v>
                </c:pt>
                <c:pt idx="156">
                  <c:v>61.508785666058927</c:v>
                </c:pt>
                <c:pt idx="157">
                  <c:v>61.148344333271496</c:v>
                </c:pt>
                <c:pt idx="158">
                  <c:v>60.936740285270602</c:v>
                </c:pt>
                <c:pt idx="159">
                  <c:v>60.800858936366929</c:v>
                </c:pt>
                <c:pt idx="160">
                  <c:v>60.697632164440286</c:v>
                </c:pt>
                <c:pt idx="161">
                  <c:v>60.606455459066524</c:v>
                </c:pt>
                <c:pt idx="162">
                  <c:v>60.519107100494544</c:v>
                </c:pt>
                <c:pt idx="163">
                  <c:v>60.432811473449924</c:v>
                </c:pt>
                <c:pt idx="164">
                  <c:v>60.346769714729305</c:v>
                </c:pt>
                <c:pt idx="165">
                  <c:v>60.260785743870812</c:v>
                </c:pt>
                <c:pt idx="166">
                  <c:v>60.174819465114325</c:v>
                </c:pt>
                <c:pt idx="167">
                  <c:v>60.088865137591746</c:v>
                </c:pt>
                <c:pt idx="168">
                  <c:v>60.002923333302519</c:v>
                </c:pt>
                <c:pt idx="169">
                  <c:v>59.916995424295799</c:v>
                </c:pt>
                <c:pt idx="170">
                  <c:v>59.831082661366501</c:v>
                </c:pt>
                <c:pt idx="171">
                  <c:v>59.745186053162591</c:v>
                </c:pt>
                <c:pt idx="172">
                  <c:v>59.65930636690841</c:v>
                </c:pt>
                <c:pt idx="173">
                  <c:v>59.573444146441609</c:v>
                </c:pt>
                <c:pt idx="174">
                  <c:v>59.487599733198763</c:v>
                </c:pt>
                <c:pt idx="175">
                  <c:v>59.401773287890641</c:v>
                </c:pt>
                <c:pt idx="176">
                  <c:v>59.315964812104482</c:v>
                </c:pt>
                <c:pt idx="177">
                  <c:v>59.230174169328471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73.113943656013845</c:v>
                </c:pt>
                <c:pt idx="1">
                  <c:v>73.243244798379521</c:v>
                </c:pt>
                <c:pt idx="2">
                  <c:v>73.371807242070318</c:v>
                </c:pt>
                <c:pt idx="3">
                  <c:v>73.499519200295111</c:v>
                </c:pt>
                <c:pt idx="4">
                  <c:v>73.626255414050732</c:v>
                </c:pt>
                <c:pt idx="5">
                  <c:v>73.751875866858342</c:v>
                </c:pt>
                <c:pt idx="6">
                  <c:v>73.876224433344845</c:v>
                </c:pt>
                <c:pt idx="7">
                  <c:v>73.999127471159241</c:v>
                </c:pt>
                <c:pt idx="8">
                  <c:v>74.1203923696266</c:v>
                </c:pt>
                <c:pt idx="9">
                  <c:v>74.239806073195425</c:v>
                </c:pt>
                <c:pt idx="10">
                  <c:v>74.357133603183243</c:v>
                </c:pt>
                <c:pt idx="11">
                  <c:v>74.47211660760594</c:v>
                </c:pt>
                <c:pt idx="12">
                  <c:v>74.584471975994006</c:v>
                </c:pt>
                <c:pt idx="13">
                  <c:v>74.693890564011213</c:v>
                </c:pt>
                <c:pt idx="14">
                  <c:v>74.800036081299936</c:v>
                </c:pt>
                <c:pt idx="15">
                  <c:v>74.90254420509919</c:v>
                </c:pt>
                <c:pt idx="16">
                  <c:v>75.001021991538309</c:v>
                </c:pt>
                <c:pt idx="17">
                  <c:v>75.095047665704513</c:v>
                </c:pt>
                <c:pt idx="18">
                  <c:v>75.184170880076152</c:v>
                </c:pt>
                <c:pt idx="19">
                  <c:v>75.267913538020991</c:v>
                </c:pt>
                <c:pt idx="20">
                  <c:v>75.345771283933061</c:v>
                </c:pt>
                <c:pt idx="21">
                  <c:v>75.417215763223652</c:v>
                </c:pt>
                <c:pt idx="22">
                  <c:v>75.481697752674705</c:v>
                </c:pt>
                <c:pt idx="23">
                  <c:v>75.538651253400488</c:v>
                </c:pt>
                <c:pt idx="24">
                  <c:v>75.587498623654909</c:v>
                </c:pt>
                <c:pt idx="25">
                  <c:v>75.627656805878971</c:v>
                </c:pt>
                <c:pt idx="26">
                  <c:v>75.658544670876864</c:v>
                </c:pt>
                <c:pt idx="27">
                  <c:v>75.679591461436956</c:v>
                </c:pt>
                <c:pt idx="28">
                  <c:v>75.690246268289286</c:v>
                </c:pt>
                <c:pt idx="29">
                  <c:v>75.68998841402437</c:v>
                </c:pt>
                <c:pt idx="30">
                  <c:v>75.678338557462268</c:v>
                </c:pt>
                <c:pt idx="31">
                  <c:v>75.654870264980374</c:v>
                </c:pt>
                <c:pt idx="32">
                  <c:v>75.61922173055261</c:v>
                </c:pt>
                <c:pt idx="33">
                  <c:v>75.571107267707575</c:v>
                </c:pt>
                <c:pt idx="34">
                  <c:v>75.510328149868727</c:v>
                </c:pt>
                <c:pt idx="35">
                  <c:v>75.43678234635135</c:v>
                </c:pt>
                <c:pt idx="36">
                  <c:v>75.350472694957517</c:v>
                </c:pt>
                <c:pt idx="37">
                  <c:v>75.251513072811534</c:v>
                </c:pt>
                <c:pt idx="38">
                  <c:v>75.140132177160339</c:v>
                </c:pt>
                <c:pt idx="39">
                  <c:v>75.016674607279583</c:v>
                </c:pt>
                <c:pt idx="40">
                  <c:v>74.881599044543819</c:v>
                </c:pt>
                <c:pt idx="41">
                  <c:v>74.735473454485316</c:v>
                </c:pt>
                <c:pt idx="42">
                  <c:v>74.578967374110348</c:v>
                </c:pt>
                <c:pt idx="43">
                  <c:v>74.412841489873458</c:v>
                </c:pt>
                <c:pt idx="44">
                  <c:v>74.237934845708224</c:v>
                </c:pt>
                <c:pt idx="45">
                  <c:v>74.055150135902977</c:v>
                </c:pt>
                <c:pt idx="46">
                  <c:v>73.86543762543603</c:v>
                </c:pt>
                <c:pt idx="47">
                  <c:v>73.669778294226688</c:v>
                </c:pt>
                <c:pt idx="48">
                  <c:v>73.469166818405355</c:v>
                </c:pt>
                <c:pt idx="49">
                  <c:v>73.264594981417957</c:v>
                </c:pt>
                <c:pt idx="50">
                  <c:v>73.057036054092478</c:v>
                </c:pt>
                <c:pt idx="51">
                  <c:v>72.847430601935329</c:v>
                </c:pt>
                <c:pt idx="52">
                  <c:v>72.636674077932994</c:v>
                </c:pt>
                <c:pt idx="53">
                  <c:v>72.425606448869047</c:v>
                </c:pt>
                <c:pt idx="54">
                  <c:v>72.215003991314717</c:v>
                </c:pt>
                <c:pt idx="55">
                  <c:v>72.005573287703669</c:v>
                </c:pt>
                <c:pt idx="56">
                  <c:v>71.797947359354893</c:v>
                </c:pt>
                <c:pt idx="57">
                  <c:v>71.592683796152315</c:v>
                </c:pt>
                <c:pt idx="58">
                  <c:v>71.390264684052823</c:v>
                </c:pt>
                <c:pt idx="59">
                  <c:v>71.191098092110565</c:v>
                </c:pt>
                <c:pt idx="60">
                  <c:v>70.995520859231092</c:v>
                </c:pt>
                <c:pt idx="61">
                  <c:v>70.803802415287223</c:v>
                </c:pt>
                <c:pt idx="62">
                  <c:v>70.616149378746726</c:v>
                </c:pt>
                <c:pt idx="63">
                  <c:v>70.432710690518178</c:v>
                </c:pt>
                <c:pt idx="64">
                  <c:v>70.253583068258891</c:v>
                </c:pt>
                <c:pt idx="65">
                  <c:v>70.078816594120909</c:v>
                </c:pt>
                <c:pt idx="66">
                  <c:v>69.908420279437848</c:v>
                </c:pt>
                <c:pt idx="67">
                  <c:v>69.74236748025794</c:v>
                </c:pt>
                <c:pt idx="68">
                  <c:v>69.580601066462094</c:v>
                </c:pt>
                <c:pt idx="69">
                  <c:v>69.423038273484963</c:v>
                </c:pt>
                <c:pt idx="70">
                  <c:v>69.269575188789688</c:v>
                </c:pt>
                <c:pt idx="71">
                  <c:v>69.120090844962519</c:v>
                </c:pt>
                <c:pt idx="72">
                  <c:v>68.97445090757634</c:v>
                </c:pt>
                <c:pt idx="73">
                  <c:v>68.832510958984003</c:v>
                </c:pt>
                <c:pt idx="74">
                  <c:v>68.694119389222507</c:v>
                </c:pt>
                <c:pt idx="75">
                  <c:v>68.559119912590219</c:v>
                </c:pt>
                <c:pt idx="76">
                  <c:v>68.427353733578343</c:v>
                </c:pt>
                <c:pt idx="77">
                  <c:v>68.298661389073118</c:v>
                </c:pt>
                <c:pt idx="78">
                  <c:v>68.172884295454566</c:v>
                </c:pt>
                <c:pt idx="79">
                  <c:v>68.049866029729699</c:v>
                </c:pt>
                <c:pt idx="80">
                  <c:v>67.929453373432281</c:v>
                </c:pt>
                <c:pt idx="81">
                  <c:v>67.811497146951751</c:v>
                </c:pt>
                <c:pt idx="82">
                  <c:v>67.695852860413581</c:v>
                </c:pt>
                <c:pt idx="83">
                  <c:v>67.582381205397937</c:v>
                </c:pt>
                <c:pt idx="84">
                  <c:v>67.470948409777094</c:v>
                </c:pt>
                <c:pt idx="85">
                  <c:v>67.361426475879469</c:v>
                </c:pt>
                <c:pt idx="86">
                  <c:v>67.253693320124725</c:v>
                </c:pt>
                <c:pt idx="87">
                  <c:v>67.14763283027645</c:v>
                </c:pt>
                <c:pt idx="88">
                  <c:v>67.04313485456116</c:v>
                </c:pt>
                <c:pt idx="89">
                  <c:v>66.940095135133987</c:v>
                </c:pt>
                <c:pt idx="90">
                  <c:v>66.838415196742758</c:v>
                </c:pt>
                <c:pt idx="91">
                  <c:v>66.738002199959496</c:v>
                </c:pt>
                <c:pt idx="92">
                  <c:v>66.638768767014511</c:v>
                </c:pt>
                <c:pt idx="93">
                  <c:v>66.540632787074969</c:v>
                </c:pt>
                <c:pt idx="94">
                  <c:v>66.443517206752915</c:v>
                </c:pt>
                <c:pt idx="95">
                  <c:v>66.347349810697196</c:v>
                </c:pt>
                <c:pt idx="96">
                  <c:v>66.252062996309306</c:v>
                </c:pt>
                <c:pt idx="97">
                  <c:v>66.157593545915347</c:v>
                </c:pt>
                <c:pt idx="98">
                  <c:v>66.063882399113581</c:v>
                </c:pt>
                <c:pt idx="99">
                  <c:v>65.970874427490358</c:v>
                </c:pt>
                <c:pt idx="100">
                  <c:v>65.87851821344627</c:v>
                </c:pt>
                <c:pt idx="101">
                  <c:v>65.786765834490467</c:v>
                </c:pt>
                <c:pt idx="102">
                  <c:v>65.695572654036411</c:v>
                </c:pt>
                <c:pt idx="103">
                  <c:v>65.604897119458485</c:v>
                </c:pt>
                <c:pt idx="104">
                  <c:v>65.514700567940864</c:v>
                </c:pt>
                <c:pt idx="105">
                  <c:v>65.424947040458932</c:v>
                </c:pt>
                <c:pt idx="106">
                  <c:v>65.335603104078444</c:v>
                </c:pt>
                <c:pt idx="107">
                  <c:v>65.246637682628531</c:v>
                </c:pt>
                <c:pt idx="108">
                  <c:v>65.158021895703072</c:v>
                </c:pt>
                <c:pt idx="109">
                  <c:v>65.06972890586232</c:v>
                </c:pt>
                <c:pt idx="110">
                  <c:v>64.981733773844411</c:v>
                </c:pt>
                <c:pt idx="111">
                  <c:v>64.894013321548044</c:v>
                </c:pt>
                <c:pt idx="112">
                  <c:v>64.806546002514295</c:v>
                </c:pt>
                <c:pt idx="113">
                  <c:v>64.719311779613435</c:v>
                </c:pt>
                <c:pt idx="114">
                  <c:v>64.632292009630802</c:v>
                </c:pt>
                <c:pt idx="115">
                  <c:v>64.545469334443681</c:v>
                </c:pt>
                <c:pt idx="116">
                  <c:v>64.458827578486847</c:v>
                </c:pt>
                <c:pt idx="117">
                  <c:v>64.372351652217958</c:v>
                </c:pt>
                <c:pt idx="118">
                  <c:v>64.286027461314319</c:v>
                </c:pt>
                <c:pt idx="119">
                  <c:v>64.199841821359669</c:v>
                </c:pt>
                <c:pt idx="120">
                  <c:v>64.113782377812683</c:v>
                </c:pt>
                <c:pt idx="121">
                  <c:v>64.027837531087314</c:v>
                </c:pt>
                <c:pt idx="122">
                  <c:v>63.941996366620003</c:v>
                </c:pt>
                <c:pt idx="123">
                  <c:v>63.856248589846778</c:v>
                </c:pt>
                <c:pt idx="124">
                  <c:v>63.770584466065735</c:v>
                </c:pt>
                <c:pt idx="125">
                  <c:v>63.684994765216246</c:v>
                </c:pt>
                <c:pt idx="126">
                  <c:v>63.599470711661411</c:v>
                </c:pt>
                <c:pt idx="127">
                  <c:v>63.514003939115547</c:v>
                </c:pt>
                <c:pt idx="128">
                  <c:v>63.428586450909279</c:v>
                </c:pt>
                <c:pt idx="129">
                  <c:v>63.343210585828075</c:v>
                </c:pt>
                <c:pt idx="130">
                  <c:v>63.257868989791461</c:v>
                </c:pt>
                <c:pt idx="131">
                  <c:v>63.172554593655775</c:v>
                </c:pt>
                <c:pt idx="132">
                  <c:v>63.087260597415913</c:v>
                </c:pt>
                <c:pt idx="133">
                  <c:v>63.00198046104795</c:v>
                </c:pt>
                <c:pt idx="134">
                  <c:v>62.916707902167332</c:v>
                </c:pt>
                <c:pt idx="135">
                  <c:v>62.831436900573372</c:v>
                </c:pt>
                <c:pt idx="136">
                  <c:v>62.746161709605964</c:v>
                </c:pt>
                <c:pt idx="137">
                  <c:v>62.660876874054381</c:v>
                </c:pt>
                <c:pt idx="138">
                  <c:v>62.57557725413313</c:v>
                </c:pt>
                <c:pt idx="139">
                  <c:v>62.490258054781648</c:v>
                </c:pt>
                <c:pt idx="140">
                  <c:v>62.404914859264309</c:v>
                </c:pt>
                <c:pt idx="141">
                  <c:v>62.319543665760278</c:v>
                </c:pt>
                <c:pt idx="142">
                  <c:v>62.234140925358801</c:v>
                </c:pt>
                <c:pt idx="143">
                  <c:v>62.148703579638315</c:v>
                </c:pt>
                <c:pt idx="144">
                  <c:v>62.06322909583227</c:v>
                </c:pt>
                <c:pt idx="145">
                  <c:v>61.97771549749676</c:v>
                </c:pt>
                <c:pt idx="146">
                  <c:v>61.892161388614454</c:v>
                </c:pt>
                <c:pt idx="147">
                  <c:v>61.806565969213807</c:v>
                </c:pt>
                <c:pt idx="148">
                  <c:v>61.720929040855495</c:v>
                </c:pt>
                <c:pt idx="149">
                  <c:v>61.635251000735693</c:v>
                </c:pt>
                <c:pt idx="150">
                  <c:v>61.549532823658708</c:v>
                </c:pt>
                <c:pt idx="151">
                  <c:v>61.463776031711859</c:v>
                </c:pt>
                <c:pt idx="152">
                  <c:v>61.377982652091305</c:v>
                </c:pt>
                <c:pt idx="153">
                  <c:v>61.292155164135508</c:v>
                </c:pt>
                <c:pt idx="154">
                  <c:v>61.206296437175567</c:v>
                </c:pt>
                <c:pt idx="155">
                  <c:v>61.120409661266194</c:v>
                </c:pt>
                <c:pt idx="156">
                  <c:v>61.034498273183914</c:v>
                </c:pt>
                <c:pt idx="157">
                  <c:v>60.9485658802488</c:v>
                </c:pt>
                <c:pt idx="158">
                  <c:v>60.862616184536009</c:v>
                </c:pt>
                <c:pt idx="159">
                  <c:v>60.776652909900562</c:v>
                </c:pt>
                <c:pt idx="160">
                  <c:v>60.690679733964878</c:v>
                </c:pt>
                <c:pt idx="161">
                  <c:v>60.604700226842915</c:v>
                </c:pt>
                <c:pt idx="162">
                  <c:v>60.518717797934514</c:v>
                </c:pt>
                <c:pt idx="163">
                  <c:v>60.432735651654887</c:v>
                </c:pt>
                <c:pt idx="164">
                  <c:v>60.346756752503318</c:v>
                </c:pt>
                <c:pt idx="165">
                  <c:v>60.260783799450827</c:v>
                </c:pt>
                <c:pt idx="166">
                  <c:v>60.174819209261429</c:v>
                </c:pt>
                <c:pt idx="167">
                  <c:v>60.088865108068696</c:v>
                </c:pt>
                <c:pt idx="168">
                  <c:v>60.002923330315781</c:v>
                </c:pt>
                <c:pt idx="169">
                  <c:v>59.916995424030944</c:v>
                </c:pt>
                <c:pt idx="170">
                  <c:v>59.831082661345917</c:v>
                </c:pt>
                <c:pt idx="171">
                  <c:v>59.745186053161191</c:v>
                </c:pt>
                <c:pt idx="172">
                  <c:v>59.659306366908325</c:v>
                </c:pt>
                <c:pt idx="173">
                  <c:v>59.573444146441602</c:v>
                </c:pt>
                <c:pt idx="174">
                  <c:v>59.487599733198763</c:v>
                </c:pt>
                <c:pt idx="175">
                  <c:v>59.401773287890641</c:v>
                </c:pt>
                <c:pt idx="176">
                  <c:v>59.315964812104482</c:v>
                </c:pt>
                <c:pt idx="177">
                  <c:v>59.230174169328471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73.644999999999996</c:v>
                </c:pt>
                <c:pt idx="1">
                  <c:v>72.161000000000001</c:v>
                </c:pt>
                <c:pt idx="2">
                  <c:v>72.5</c:v>
                </c:pt>
                <c:pt idx="3">
                  <c:v>73</c:v>
                </c:pt>
                <c:pt idx="4">
                  <c:v>73.177000000000007</c:v>
                </c:pt>
                <c:pt idx="5">
                  <c:v>72.855000000000004</c:v>
                </c:pt>
                <c:pt idx="6">
                  <c:v>72</c:v>
                </c:pt>
                <c:pt idx="7">
                  <c:v>72.694000000000003</c:v>
                </c:pt>
                <c:pt idx="8">
                  <c:v>73.225999999999999</c:v>
                </c:pt>
                <c:pt idx="9">
                  <c:v>73.242000000000004</c:v>
                </c:pt>
                <c:pt idx="10">
                  <c:v>72.418999999999997</c:v>
                </c:pt>
                <c:pt idx="11">
                  <c:v>71.596999999999994</c:v>
                </c:pt>
                <c:pt idx="12">
                  <c:v>73.629000000000005</c:v>
                </c:pt>
                <c:pt idx="13">
                  <c:v>72.968000000000004</c:v>
                </c:pt>
                <c:pt idx="14">
                  <c:v>73.096999999999994</c:v>
                </c:pt>
                <c:pt idx="15">
                  <c:v>72.983999999999995</c:v>
                </c:pt>
                <c:pt idx="16">
                  <c:v>73.531999999999996</c:v>
                </c:pt>
                <c:pt idx="17">
                  <c:v>73.338999999999999</c:v>
                </c:pt>
                <c:pt idx="18">
                  <c:v>73.113</c:v>
                </c:pt>
                <c:pt idx="19">
                  <c:v>72.370999999999995</c:v>
                </c:pt>
                <c:pt idx="20">
                  <c:v>74.031999999999996</c:v>
                </c:pt>
                <c:pt idx="21">
                  <c:v>73.144999999999996</c:v>
                </c:pt>
                <c:pt idx="22">
                  <c:v>73.194000000000003</c:v>
                </c:pt>
                <c:pt idx="23">
                  <c:v>73.983999999999995</c:v>
                </c:pt>
                <c:pt idx="24">
                  <c:v>72.855000000000004</c:v>
                </c:pt>
                <c:pt idx="25">
                  <c:v>73.968000000000004</c:v>
                </c:pt>
                <c:pt idx="26">
                  <c:v>73.613</c:v>
                </c:pt>
                <c:pt idx="27">
                  <c:v>75.048000000000002</c:v>
                </c:pt>
                <c:pt idx="28">
                  <c:v>74.613</c:v>
                </c:pt>
                <c:pt idx="29">
                  <c:v>74.322999999999993</c:v>
                </c:pt>
                <c:pt idx="30">
                  <c:v>76.031999999999996</c:v>
                </c:pt>
                <c:pt idx="31">
                  <c:v>77.274000000000001</c:v>
                </c:pt>
                <c:pt idx="32">
                  <c:v>76.564999999999998</c:v>
                </c:pt>
                <c:pt idx="33">
                  <c:v>77.903000000000006</c:v>
                </c:pt>
                <c:pt idx="34">
                  <c:v>77.661000000000001</c:v>
                </c:pt>
                <c:pt idx="35">
                  <c:v>77.790000000000006</c:v>
                </c:pt>
                <c:pt idx="36">
                  <c:v>78.613</c:v>
                </c:pt>
                <c:pt idx="37">
                  <c:v>80.129000000000005</c:v>
                </c:pt>
                <c:pt idx="38">
                  <c:v>80.694000000000003</c:v>
                </c:pt>
                <c:pt idx="39">
                  <c:v>80.725999999999999</c:v>
                </c:pt>
                <c:pt idx="40">
                  <c:v>81.338999999999999</c:v>
                </c:pt>
                <c:pt idx="41">
                  <c:v>81.661000000000001</c:v>
                </c:pt>
                <c:pt idx="42">
                  <c:v>82.483999999999995</c:v>
                </c:pt>
                <c:pt idx="43">
                  <c:v>83.403000000000006</c:v>
                </c:pt>
                <c:pt idx="44">
                  <c:v>84.468000000000004</c:v>
                </c:pt>
                <c:pt idx="45">
                  <c:v>87.951999999999998</c:v>
                </c:pt>
                <c:pt idx="46">
                  <c:v>91.935000000000002</c:v>
                </c:pt>
                <c:pt idx="47">
                  <c:v>94.064999999999998</c:v>
                </c:pt>
                <c:pt idx="48">
                  <c:v>98.403000000000006</c:v>
                </c:pt>
                <c:pt idx="49">
                  <c:v>104.839</c:v>
                </c:pt>
                <c:pt idx="50">
                  <c:v>112.194</c:v>
                </c:pt>
                <c:pt idx="51">
                  <c:v>122.742</c:v>
                </c:pt>
                <c:pt idx="52">
                  <c:v>136.46799999999999</c:v>
                </c:pt>
                <c:pt idx="53">
                  <c:v>151.03200000000001</c:v>
                </c:pt>
                <c:pt idx="54">
                  <c:v>168.01599999999999</c:v>
                </c:pt>
                <c:pt idx="55">
                  <c:v>184.67699999999999</c:v>
                </c:pt>
                <c:pt idx="56">
                  <c:v>196.71</c:v>
                </c:pt>
                <c:pt idx="57">
                  <c:v>208.548</c:v>
                </c:pt>
                <c:pt idx="58">
                  <c:v>217.14500000000001</c:v>
                </c:pt>
                <c:pt idx="59">
                  <c:v>223.12899999999999</c:v>
                </c:pt>
                <c:pt idx="60">
                  <c:v>226.59700000000001</c:v>
                </c:pt>
                <c:pt idx="61">
                  <c:v>227.113</c:v>
                </c:pt>
                <c:pt idx="62">
                  <c:v>223.75800000000001</c:v>
                </c:pt>
                <c:pt idx="63">
                  <c:v>213.35499999999999</c:v>
                </c:pt>
                <c:pt idx="64">
                  <c:v>193.548</c:v>
                </c:pt>
                <c:pt idx="65">
                  <c:v>159.435</c:v>
                </c:pt>
                <c:pt idx="66">
                  <c:v>118</c:v>
                </c:pt>
                <c:pt idx="67">
                  <c:v>88.338999999999999</c:v>
                </c:pt>
                <c:pt idx="68">
                  <c:v>75.790000000000006</c:v>
                </c:pt>
                <c:pt idx="69">
                  <c:v>75.5</c:v>
                </c:pt>
                <c:pt idx="70">
                  <c:v>77.144999999999996</c:v>
                </c:pt>
                <c:pt idx="71">
                  <c:v>80.629000000000005</c:v>
                </c:pt>
                <c:pt idx="72">
                  <c:v>86.048000000000002</c:v>
                </c:pt>
                <c:pt idx="73">
                  <c:v>91.935000000000002</c:v>
                </c:pt>
                <c:pt idx="74">
                  <c:v>102.387</c:v>
                </c:pt>
                <c:pt idx="75">
                  <c:v>114.29</c:v>
                </c:pt>
                <c:pt idx="76">
                  <c:v>128.85499999999999</c:v>
                </c:pt>
                <c:pt idx="77">
                  <c:v>141.37100000000001</c:v>
                </c:pt>
                <c:pt idx="78">
                  <c:v>155.435</c:v>
                </c:pt>
                <c:pt idx="79">
                  <c:v>166.613</c:v>
                </c:pt>
                <c:pt idx="80">
                  <c:v>174.40299999999999</c:v>
                </c:pt>
                <c:pt idx="81">
                  <c:v>180.46799999999999</c:v>
                </c:pt>
                <c:pt idx="82">
                  <c:v>184.37100000000001</c:v>
                </c:pt>
                <c:pt idx="83">
                  <c:v>183.774</c:v>
                </c:pt>
                <c:pt idx="84">
                  <c:v>178.452</c:v>
                </c:pt>
                <c:pt idx="85">
                  <c:v>163.69399999999999</c:v>
                </c:pt>
                <c:pt idx="86">
                  <c:v>137.32300000000001</c:v>
                </c:pt>
                <c:pt idx="87">
                  <c:v>103.452</c:v>
                </c:pt>
                <c:pt idx="88">
                  <c:v>77.887</c:v>
                </c:pt>
                <c:pt idx="89">
                  <c:v>68.531999999999996</c:v>
                </c:pt>
                <c:pt idx="90">
                  <c:v>65.903000000000006</c:v>
                </c:pt>
                <c:pt idx="91">
                  <c:v>65.516000000000005</c:v>
                </c:pt>
                <c:pt idx="92">
                  <c:v>65</c:v>
                </c:pt>
                <c:pt idx="93">
                  <c:v>66.644999999999996</c:v>
                </c:pt>
                <c:pt idx="94">
                  <c:v>66.483999999999995</c:v>
                </c:pt>
                <c:pt idx="95">
                  <c:v>66.338999999999999</c:v>
                </c:pt>
                <c:pt idx="96">
                  <c:v>66.531999999999996</c:v>
                </c:pt>
                <c:pt idx="97">
                  <c:v>66.242000000000004</c:v>
                </c:pt>
                <c:pt idx="98">
                  <c:v>66.581000000000003</c:v>
                </c:pt>
                <c:pt idx="99">
                  <c:v>66.613</c:v>
                </c:pt>
                <c:pt idx="100">
                  <c:v>66.048000000000002</c:v>
                </c:pt>
                <c:pt idx="101">
                  <c:v>64.725999999999999</c:v>
                </c:pt>
                <c:pt idx="102">
                  <c:v>64.951999999999998</c:v>
                </c:pt>
                <c:pt idx="103">
                  <c:v>65.935000000000002</c:v>
                </c:pt>
                <c:pt idx="104">
                  <c:v>66.613</c:v>
                </c:pt>
                <c:pt idx="105">
                  <c:v>65.113</c:v>
                </c:pt>
                <c:pt idx="106">
                  <c:v>66.613</c:v>
                </c:pt>
                <c:pt idx="107">
                  <c:v>66.725999999999999</c:v>
                </c:pt>
                <c:pt idx="108">
                  <c:v>64.694000000000003</c:v>
                </c:pt>
                <c:pt idx="109">
                  <c:v>64.629000000000005</c:v>
                </c:pt>
                <c:pt idx="110">
                  <c:v>65.194000000000003</c:v>
                </c:pt>
                <c:pt idx="111">
                  <c:v>63.661000000000001</c:v>
                </c:pt>
                <c:pt idx="112">
                  <c:v>65.790000000000006</c:v>
                </c:pt>
                <c:pt idx="113">
                  <c:v>67.144999999999996</c:v>
                </c:pt>
                <c:pt idx="114">
                  <c:v>68.355000000000004</c:v>
                </c:pt>
                <c:pt idx="115">
                  <c:v>70.983999999999995</c:v>
                </c:pt>
                <c:pt idx="116">
                  <c:v>73.613</c:v>
                </c:pt>
                <c:pt idx="117">
                  <c:v>77.387</c:v>
                </c:pt>
                <c:pt idx="118">
                  <c:v>81.194000000000003</c:v>
                </c:pt>
                <c:pt idx="119">
                  <c:v>81.790000000000006</c:v>
                </c:pt>
                <c:pt idx="120">
                  <c:v>82.548000000000002</c:v>
                </c:pt>
                <c:pt idx="121">
                  <c:v>80.790000000000006</c:v>
                </c:pt>
                <c:pt idx="122">
                  <c:v>78.887</c:v>
                </c:pt>
                <c:pt idx="123">
                  <c:v>73.177000000000007</c:v>
                </c:pt>
                <c:pt idx="124">
                  <c:v>71.225999999999999</c:v>
                </c:pt>
                <c:pt idx="125">
                  <c:v>65.290000000000006</c:v>
                </c:pt>
                <c:pt idx="126">
                  <c:v>64.435000000000002</c:v>
                </c:pt>
                <c:pt idx="127">
                  <c:v>61.661000000000001</c:v>
                </c:pt>
                <c:pt idx="128">
                  <c:v>62.29</c:v>
                </c:pt>
                <c:pt idx="129">
                  <c:v>61.548000000000002</c:v>
                </c:pt>
                <c:pt idx="130">
                  <c:v>61.581000000000003</c:v>
                </c:pt>
                <c:pt idx="131">
                  <c:v>62.484000000000002</c:v>
                </c:pt>
                <c:pt idx="132">
                  <c:v>62.468000000000004</c:v>
                </c:pt>
                <c:pt idx="133">
                  <c:v>62.305999999999997</c:v>
                </c:pt>
                <c:pt idx="134">
                  <c:v>61.097000000000001</c:v>
                </c:pt>
                <c:pt idx="135">
                  <c:v>61.902999999999999</c:v>
                </c:pt>
                <c:pt idx="136">
                  <c:v>61.21</c:v>
                </c:pt>
                <c:pt idx="137">
                  <c:v>61.694000000000003</c:v>
                </c:pt>
                <c:pt idx="138">
                  <c:v>61.338999999999999</c:v>
                </c:pt>
                <c:pt idx="139">
                  <c:v>61.613</c:v>
                </c:pt>
                <c:pt idx="140">
                  <c:v>61.194000000000003</c:v>
                </c:pt>
                <c:pt idx="141">
                  <c:v>61.677</c:v>
                </c:pt>
                <c:pt idx="142">
                  <c:v>60.968000000000004</c:v>
                </c:pt>
                <c:pt idx="143">
                  <c:v>60.823</c:v>
                </c:pt>
                <c:pt idx="144">
                  <c:v>61.677</c:v>
                </c:pt>
                <c:pt idx="145">
                  <c:v>63.225999999999999</c:v>
                </c:pt>
                <c:pt idx="146">
                  <c:v>64.855000000000004</c:v>
                </c:pt>
                <c:pt idx="147">
                  <c:v>68.194000000000003</c:v>
                </c:pt>
                <c:pt idx="148">
                  <c:v>68.918999999999997</c:v>
                </c:pt>
                <c:pt idx="149">
                  <c:v>71.596999999999994</c:v>
                </c:pt>
                <c:pt idx="150">
                  <c:v>70.968000000000004</c:v>
                </c:pt>
                <c:pt idx="151">
                  <c:v>69.129000000000005</c:v>
                </c:pt>
                <c:pt idx="152">
                  <c:v>67.194000000000003</c:v>
                </c:pt>
                <c:pt idx="153">
                  <c:v>64.725999999999999</c:v>
                </c:pt>
                <c:pt idx="154">
                  <c:v>61.823</c:v>
                </c:pt>
                <c:pt idx="155">
                  <c:v>61.161000000000001</c:v>
                </c:pt>
                <c:pt idx="156">
                  <c:v>58.484000000000002</c:v>
                </c:pt>
                <c:pt idx="157">
                  <c:v>59.468000000000004</c:v>
                </c:pt>
                <c:pt idx="158">
                  <c:v>58.468000000000004</c:v>
                </c:pt>
                <c:pt idx="159">
                  <c:v>59</c:v>
                </c:pt>
                <c:pt idx="160">
                  <c:v>60.081000000000003</c:v>
                </c:pt>
                <c:pt idx="161">
                  <c:v>59.918999999999997</c:v>
                </c:pt>
                <c:pt idx="162">
                  <c:v>59.918999999999997</c:v>
                </c:pt>
                <c:pt idx="163">
                  <c:v>58.564999999999998</c:v>
                </c:pt>
                <c:pt idx="164">
                  <c:v>58</c:v>
                </c:pt>
                <c:pt idx="165">
                  <c:v>59.048000000000002</c:v>
                </c:pt>
                <c:pt idx="166">
                  <c:v>58.418999999999997</c:v>
                </c:pt>
                <c:pt idx="167">
                  <c:v>58.128999999999998</c:v>
                </c:pt>
                <c:pt idx="168">
                  <c:v>57.984000000000002</c:v>
                </c:pt>
                <c:pt idx="169">
                  <c:v>59.338999999999999</c:v>
                </c:pt>
                <c:pt idx="170">
                  <c:v>57.984000000000002</c:v>
                </c:pt>
                <c:pt idx="171">
                  <c:v>58.823</c:v>
                </c:pt>
                <c:pt idx="172">
                  <c:v>58.177</c:v>
                </c:pt>
                <c:pt idx="173">
                  <c:v>58.564999999999998</c:v>
                </c:pt>
                <c:pt idx="174">
                  <c:v>58.951999999999998</c:v>
                </c:pt>
                <c:pt idx="175">
                  <c:v>57.823</c:v>
                </c:pt>
                <c:pt idx="176">
                  <c:v>58.371000000000002</c:v>
                </c:pt>
                <c:pt idx="177">
                  <c:v>58.661000000000001</c:v>
                </c:pt>
                <c:pt idx="178">
                  <c:v>58.225999999999999</c:v>
                </c:pt>
                <c:pt idx="179">
                  <c:v>57.79</c:v>
                </c:pt>
                <c:pt idx="180">
                  <c:v>58.258000000000003</c:v>
                </c:pt>
                <c:pt idx="181">
                  <c:v>56.805999999999997</c:v>
                </c:pt>
                <c:pt idx="182">
                  <c:v>57.741999999999997</c:v>
                </c:pt>
                <c:pt idx="183">
                  <c:v>57.935000000000002</c:v>
                </c:pt>
                <c:pt idx="184">
                  <c:v>58.887</c:v>
                </c:pt>
                <c:pt idx="185">
                  <c:v>56.645000000000003</c:v>
                </c:pt>
                <c:pt idx="186">
                  <c:v>58.305999999999997</c:v>
                </c:pt>
                <c:pt idx="187">
                  <c:v>58.305999999999997</c:v>
                </c:pt>
                <c:pt idx="188">
                  <c:v>59.677</c:v>
                </c:pt>
                <c:pt idx="189">
                  <c:v>59.031999999999996</c:v>
                </c:pt>
                <c:pt idx="190">
                  <c:v>60.113</c:v>
                </c:pt>
                <c:pt idx="191">
                  <c:v>59.645000000000003</c:v>
                </c:pt>
                <c:pt idx="192">
                  <c:v>59.774000000000001</c:v>
                </c:pt>
                <c:pt idx="193">
                  <c:v>61.097000000000001</c:v>
                </c:pt>
                <c:pt idx="194">
                  <c:v>60.21</c:v>
                </c:pt>
                <c:pt idx="195">
                  <c:v>60.694000000000003</c:v>
                </c:pt>
                <c:pt idx="196">
                  <c:v>59.323</c:v>
                </c:pt>
                <c:pt idx="197">
                  <c:v>59.79</c:v>
                </c:pt>
                <c:pt idx="198">
                  <c:v>59.031999999999996</c:v>
                </c:pt>
                <c:pt idx="199">
                  <c:v>58.902999999999999</c:v>
                </c:pt>
                <c:pt idx="200">
                  <c:v>58.597000000000001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70.774255375902214</c:v>
                </c:pt>
                <c:pt idx="1">
                  <c:v>70.986720886843287</c:v>
                </c:pt>
                <c:pt idx="2">
                  <c:v>71.199009312091064</c:v>
                </c:pt>
                <c:pt idx="3">
                  <c:v>71.411041618573122</c:v>
                </c:pt>
                <c:pt idx="4">
                  <c:v>71.622725962943321</c:v>
                </c:pt>
                <c:pt idx="5">
                  <c:v>71.833956167783697</c:v>
                </c:pt>
                <c:pt idx="6">
                  <c:v>72.044610073748544</c:v>
                </c:pt>
                <c:pt idx="7">
                  <c:v>72.254547768978284</c:v>
                </c:pt>
                <c:pt idx="8">
                  <c:v>72.463609700875224</c:v>
                </c:pt>
                <c:pt idx="9">
                  <c:v>72.671614680439561</c:v>
                </c:pt>
                <c:pt idx="10">
                  <c:v>72.87835779634473</c:v>
                </c:pt>
                <c:pt idx="11">
                  <c:v>73.083608265595188</c:v>
                </c:pt>
                <c:pt idx="12">
                  <c:v>73.287107261238177</c:v>
                </c:pt>
                <c:pt idx="13">
                  <c:v>73.488565777197664</c:v>
                </c:pt>
                <c:pt idx="14">
                  <c:v>73.687662619001344</c:v>
                </c:pt>
                <c:pt idx="15">
                  <c:v>73.884042651812919</c:v>
                </c:pt>
                <c:pt idx="16">
                  <c:v>74.077315501093338</c:v>
                </c:pt>
                <c:pt idx="17">
                  <c:v>74.267054997254533</c:v>
                </c:pt>
                <c:pt idx="18">
                  <c:v>74.452799799522396</c:v>
                </c:pt>
                <c:pt idx="19">
                  <c:v>74.634055847876994</c:v>
                </c:pt>
                <c:pt idx="20">
                  <c:v>74.81030160515769</c:v>
                </c:pt>
                <c:pt idx="21">
                  <c:v>74.98099750292495</c:v>
                </c:pt>
                <c:pt idx="22">
                  <c:v>75.145601642380115</c:v>
                </c:pt>
                <c:pt idx="23">
                  <c:v>75.303594681198447</c:v>
                </c:pt>
                <c:pt idx="24">
                  <c:v>75.454518017519064</c:v>
                </c:pt>
                <c:pt idx="25">
                  <c:v>75.598030917228101</c:v>
                </c:pt>
                <c:pt idx="26">
                  <c:v>75.733994153980277</c:v>
                </c:pt>
                <c:pt idx="27">
                  <c:v>75.862590035799528</c:v>
                </c:pt>
                <c:pt idx="28">
                  <c:v>75.984491299884098</c:v>
                </c:pt>
                <c:pt idx="29">
                  <c:v>76.101094084482739</c:v>
                </c:pt>
                <c:pt idx="30">
                  <c:v>76.214832703583227</c:v>
                </c:pt>
                <c:pt idx="31">
                  <c:v>76.329595743590943</c:v>
                </c:pt>
                <c:pt idx="32">
                  <c:v>76.451263349354477</c:v>
                </c:pt>
                <c:pt idx="33">
                  <c:v>76.588383538746029</c:v>
                </c:pt>
                <c:pt idx="34">
                  <c:v>76.752999880435169</c:v>
                </c:pt>
                <c:pt idx="35">
                  <c:v>76.961632716467506</c:v>
                </c:pt>
                <c:pt idx="36">
                  <c:v>77.236400232583634</c:v>
                </c:pt>
                <c:pt idx="37">
                  <c:v>77.606243333518009</c:v>
                </c:pt>
                <c:pt idx="38">
                  <c:v>78.108189368007459</c:v>
                </c:pt>
                <c:pt idx="39">
                  <c:v>78.78855515226671</c:v>
                </c:pt>
                <c:pt idx="40">
                  <c:v>79.703951653647621</c:v>
                </c:pt>
                <c:pt idx="41">
                  <c:v>80.92191485612399</c:v>
                </c:pt>
                <c:pt idx="42">
                  <c:v>82.520955078050008</c:v>
                </c:pt>
                <c:pt idx="43">
                  <c:v>84.589797084749947</c:v>
                </c:pt>
                <c:pt idx="44">
                  <c:v>87.225583306464216</c:v>
                </c:pt>
                <c:pt idx="45">
                  <c:v>90.530839818212712</c:v>
                </c:pt>
                <c:pt idx="46">
                  <c:v>94.609065587029434</c:v>
                </c:pt>
                <c:pt idx="47">
                  <c:v>99.558903125884825</c:v>
                </c:pt>
                <c:pt idx="48">
                  <c:v>105.46698205855199</c:v>
                </c:pt>
                <c:pt idx="49">
                  <c:v>112.39968958984345</c:v>
                </c:pt>
                <c:pt idx="50">
                  <c:v>120.39430071782597</c:v>
                </c:pt>
                <c:pt idx="51">
                  <c:v>129.45007756534852</c:v>
                </c:pt>
                <c:pt idx="52">
                  <c:v>139.52009830493424</c:v>
                </c:pt>
                <c:pt idx="53">
                  <c:v>150.504676560299</c:v>
                </c:pt>
                <c:pt idx="54">
                  <c:v>162.24725533520487</c:v>
                </c:pt>
                <c:pt idx="55">
                  <c:v>174.5335479466695</c:v>
                </c:pt>
                <c:pt idx="56">
                  <c:v>187.0940719145251</c:v>
                </c:pt>
                <c:pt idx="57">
                  <c:v>199.60663787217828</c:v>
                </c:pt>
                <c:pt idx="58">
                  <c:v>211.678352210529</c:v>
                </c:pt>
                <c:pt idx="59">
                  <c:v>222.73306717075604</c:v>
                </c:pt>
                <c:pt idx="60">
                  <c:v>231.65127470549959</c:v>
                </c:pt>
                <c:pt idx="61">
                  <c:v>236.11350699438563</c:v>
                </c:pt>
                <c:pt idx="62">
                  <c:v>232.26619542877123</c:v>
                </c:pt>
                <c:pt idx="63">
                  <c:v>216.1542204754366</c:v>
                </c:pt>
                <c:pt idx="64">
                  <c:v>187.32556007812744</c:v>
                </c:pt>
                <c:pt idx="65">
                  <c:v>151.53041556994353</c:v>
                </c:pt>
                <c:pt idx="66">
                  <c:v>118.3900806387137</c:v>
                </c:pt>
                <c:pt idx="67">
                  <c:v>95.242094900596541</c:v>
                </c:pt>
                <c:pt idx="68">
                  <c:v>83.390751929037094</c:v>
                </c:pt>
                <c:pt idx="69">
                  <c:v>79.768428135785697</c:v>
                </c:pt>
                <c:pt idx="70">
                  <c:v>80.721552075834651</c:v>
                </c:pt>
                <c:pt idx="71">
                  <c:v>84.053374632876285</c:v>
                </c:pt>
                <c:pt idx="72">
                  <c:v>88.961723932459208</c:v>
                </c:pt>
                <c:pt idx="73">
                  <c:v>95.322261500262869</c:v>
                </c:pt>
                <c:pt idx="74">
                  <c:v>103.1950278835109</c:v>
                </c:pt>
                <c:pt idx="75">
                  <c:v>112.61788693351765</c:v>
                </c:pt>
                <c:pt idx="76">
                  <c:v>123.53190661248536</c:v>
                </c:pt>
                <c:pt idx="77">
                  <c:v>135.74654603046821</c:v>
                </c:pt>
                <c:pt idx="78">
                  <c:v>148.91111008292273</c:v>
                </c:pt>
                <c:pt idx="79">
                  <c:v>162.45940377181961</c:v>
                </c:pt>
                <c:pt idx="80">
                  <c:v>175.45738298655169</c:v>
                </c:pt>
                <c:pt idx="81">
                  <c:v>186.28718556599492</c:v>
                </c:pt>
                <c:pt idx="82">
                  <c:v>192.32273934708405</c:v>
                </c:pt>
                <c:pt idx="83">
                  <c:v>190.22380632164626</c:v>
                </c:pt>
                <c:pt idx="84">
                  <c:v>177.54935073724633</c:v>
                </c:pt>
                <c:pt idx="85">
                  <c:v>155.14335103596383</c:v>
                </c:pt>
                <c:pt idx="86">
                  <c:v>128.01039046146423</c:v>
                </c:pt>
                <c:pt idx="87">
                  <c:v>102.99197311858509</c:v>
                </c:pt>
                <c:pt idx="88">
                  <c:v>84.87783524473366</c:v>
                </c:pt>
                <c:pt idx="89">
                  <c:v>74.444080890069074</c:v>
                </c:pt>
                <c:pt idx="90">
                  <c:v>69.610280615055061</c:v>
                </c:pt>
                <c:pt idx="91">
                  <c:v>67.764740807733702</c:v>
                </c:pt>
                <c:pt idx="92">
                  <c:v>67.133731764424468</c:v>
                </c:pt>
                <c:pt idx="93">
                  <c:v>66.886259543361419</c:v>
                </c:pt>
                <c:pt idx="94">
                  <c:v>66.734423599605336</c:v>
                </c:pt>
                <c:pt idx="95">
                  <c:v>66.602160945467574</c:v>
                </c:pt>
                <c:pt idx="96">
                  <c:v>66.473858811781497</c:v>
                </c:pt>
                <c:pt idx="97">
                  <c:v>66.346962671909182</c:v>
                </c:pt>
                <c:pt idx="98">
                  <c:v>66.221101658262967</c:v>
                </c:pt>
                <c:pt idx="99">
                  <c:v>66.096211690147356</c:v>
                </c:pt>
                <c:pt idx="100">
                  <c:v>65.97231389003602</c:v>
                </c:pt>
                <c:pt idx="101">
                  <c:v>65.849559129168199</c:v>
                </c:pt>
                <c:pt idx="102">
                  <c:v>65.728377462001973</c:v>
                </c:pt>
                <c:pt idx="103">
                  <c:v>65.609782428820481</c:v>
                </c:pt>
                <c:pt idx="104">
                  <c:v>65.495943133562875</c:v>
                </c:pt>
                <c:pt idx="105">
                  <c:v>65.391184999587438</c:v>
                </c:pt>
                <c:pt idx="106">
                  <c:v>65.303607223241556</c:v>
                </c:pt>
                <c:pt idx="107">
                  <c:v>65.247469491657284</c:v>
                </c:pt>
                <c:pt idx="108">
                  <c:v>65.246341548753506</c:v>
                </c:pt>
                <c:pt idx="109">
                  <c:v>65.336667326646975</c:v>
                </c:pt>
                <c:pt idx="110">
                  <c:v>65.570855180309152</c:v>
                </c:pt>
                <c:pt idx="111">
                  <c:v>66.01835234809559</c:v>
                </c:pt>
                <c:pt idx="112">
                  <c:v>66.762614262523897</c:v>
                </c:pt>
                <c:pt idx="113">
                  <c:v>67.891719626420794</c:v>
                </c:pt>
                <c:pt idx="114">
                  <c:v>69.480672981004219</c:v>
                </c:pt>
                <c:pt idx="115">
                  <c:v>71.563633263388098</c:v>
                </c:pt>
                <c:pt idx="116">
                  <c:v>74.093751018404575</c:v>
                </c:pt>
                <c:pt idx="117">
                  <c:v>76.889517113677712</c:v>
                </c:pt>
                <c:pt idx="118">
                  <c:v>79.579652776980225</c:v>
                </c:pt>
                <c:pt idx="119">
                  <c:v>81.593344667211852</c:v>
                </c:pt>
                <c:pt idx="120">
                  <c:v>82.275564126737237</c:v>
                </c:pt>
                <c:pt idx="121">
                  <c:v>81.164405846185872</c:v>
                </c:pt>
                <c:pt idx="122">
                  <c:v>78.309652420046504</c:v>
                </c:pt>
                <c:pt idx="123">
                  <c:v>74.371446475601587</c:v>
                </c:pt>
                <c:pt idx="124">
                  <c:v>70.340479971384269</c:v>
                </c:pt>
                <c:pt idx="125">
                  <c:v>67.048437815452047</c:v>
                </c:pt>
                <c:pt idx="126">
                  <c:v>64.837252877682943</c:v>
                </c:pt>
                <c:pt idx="127">
                  <c:v>63.585011577666528</c:v>
                </c:pt>
                <c:pt idx="128">
                  <c:v>62.960417677555668</c:v>
                </c:pt>
                <c:pt idx="129">
                  <c:v>62.657024246404582</c:v>
                </c:pt>
                <c:pt idx="130">
                  <c:v>62.485488710733918</c:v>
                </c:pt>
                <c:pt idx="131">
                  <c:v>62.358045619601306</c:v>
                </c:pt>
                <c:pt idx="132">
                  <c:v>62.242830019930061</c:v>
                </c:pt>
                <c:pt idx="133">
                  <c:v>62.130590638435791</c:v>
                </c:pt>
                <c:pt idx="134">
                  <c:v>62.019160741000299</c:v>
                </c:pt>
                <c:pt idx="135">
                  <c:v>61.908143254926451</c:v>
                </c:pt>
                <c:pt idx="136">
                  <c:v>61.797534091788762</c:v>
                </c:pt>
                <c:pt idx="137">
                  <c:v>61.687561555929733</c:v>
                </c:pt>
                <c:pt idx="138">
                  <c:v>61.579130195759788</c:v>
                </c:pt>
                <c:pt idx="139">
                  <c:v>61.475371062461782</c:v>
                </c:pt>
                <c:pt idx="140">
                  <c:v>61.385810912993811</c:v>
                </c:pt>
                <c:pt idx="141">
                  <c:v>61.335611275268327</c:v>
                </c:pt>
                <c:pt idx="142">
                  <c:v>61.381618696230447</c:v>
                </c:pt>
                <c:pt idx="143">
                  <c:v>61.631163938063601</c:v>
                </c:pt>
                <c:pt idx="144">
                  <c:v>62.246166377385997</c:v>
                </c:pt>
                <c:pt idx="145">
                  <c:v>63.400858899604529</c:v>
                </c:pt>
                <c:pt idx="146">
                  <c:v>65.169339337238554</c:v>
                </c:pt>
                <c:pt idx="147">
                  <c:v>67.37399954382235</c:v>
                </c:pt>
                <c:pt idx="148">
                  <c:v>69.508535278200583</c:v>
                </c:pt>
                <c:pt idx="149">
                  <c:v>70.868537013037155</c:v>
                </c:pt>
                <c:pt idx="150">
                  <c:v>70.892067976084363</c:v>
                </c:pt>
                <c:pt idx="151">
                  <c:v>69.500738581357396</c:v>
                </c:pt>
                <c:pt idx="152">
                  <c:v>67.165614772905471</c:v>
                </c:pt>
                <c:pt idx="153">
                  <c:v>64.628836875829435</c:v>
                </c:pt>
                <c:pt idx="154">
                  <c:v>62.503880401892197</c:v>
                </c:pt>
                <c:pt idx="155">
                  <c:v>61.047271866159761</c:v>
                </c:pt>
                <c:pt idx="156">
                  <c:v>60.196526206477337</c:v>
                </c:pt>
                <c:pt idx="157">
                  <c:v>59.748462521953179</c:v>
                </c:pt>
                <c:pt idx="158">
                  <c:v>59.511376042620071</c:v>
                </c:pt>
                <c:pt idx="159">
                  <c:v>59.364123565960817</c:v>
                </c:pt>
                <c:pt idx="160">
                  <c:v>59.248456844233161</c:v>
                </c:pt>
                <c:pt idx="161">
                  <c:v>59.142045909422833</c:v>
                </c:pt>
                <c:pt idx="162">
                  <c:v>59.037901171039586</c:v>
                </c:pt>
                <c:pt idx="163">
                  <c:v>58.934203858010974</c:v>
                </c:pt>
                <c:pt idx="164">
                  <c:v>58.830547623226742</c:v>
                </c:pt>
                <c:pt idx="165">
                  <c:v>58.726844490184995</c:v>
                </c:pt>
                <c:pt idx="166">
                  <c:v>58.623067522938875</c:v>
                </c:pt>
                <c:pt idx="167">
                  <c:v>58.519201175877768</c:v>
                </c:pt>
                <c:pt idx="168">
                  <c:v>58.415233317964642</c:v>
                </c:pt>
                <c:pt idx="169">
                  <c:v>58.311154091307088</c:v>
                </c:pt>
                <c:pt idx="170">
                  <c:v>58.206955676055813</c:v>
                </c:pt>
                <c:pt idx="171">
                  <c:v>58.102632138643273</c:v>
                </c:pt>
                <c:pt idx="172">
                  <c:v>57.99817927426809</c:v>
                </c:pt>
                <c:pt idx="173">
                  <c:v>57.893594440805458</c:v>
                </c:pt>
                <c:pt idx="174">
                  <c:v>57.788876389017403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70.77425537564352</c:v>
                </c:pt>
                <c:pt idx="1">
                  <c:v>70.98672088624518</c:v>
                </c:pt>
                <c:pt idx="2">
                  <c:v>71.199009310726169</c:v>
                </c:pt>
                <c:pt idx="3">
                  <c:v>71.411041615498846</c:v>
                </c:pt>
                <c:pt idx="4">
                  <c:v>71.622725956108781</c:v>
                </c:pt>
                <c:pt idx="5">
                  <c:v>71.833956152786882</c:v>
                </c:pt>
                <c:pt idx="6">
                  <c:v>72.04461004126874</c:v>
                </c:pt>
                <c:pt idx="7">
                  <c:v>72.25454769954753</c:v>
                </c:pt>
                <c:pt idx="8">
                  <c:v>72.463609554383083</c:v>
                </c:pt>
                <c:pt idx="9">
                  <c:v>72.671614375368549</c:v>
                </c:pt>
                <c:pt idx="10">
                  <c:v>72.878357169281031</c:v>
                </c:pt>
                <c:pt idx="11">
                  <c:v>73.083606993421299</c:v>
                </c:pt>
                <c:pt idx="12">
                  <c:v>73.287104713789688</c:v>
                </c:pt>
                <c:pt idx="13">
                  <c:v>73.488560742325433</c:v>
                </c:pt>
                <c:pt idx="14">
                  <c:v>73.687652797099076</c:v>
                </c:pt>
                <c:pt idx="15">
                  <c:v>73.884023740273889</c:v>
                </c:pt>
                <c:pt idx="16">
                  <c:v>74.077279560747698</c:v>
                </c:pt>
                <c:pt idx="17">
                  <c:v>74.266987581447736</c:v>
                </c:pt>
                <c:pt idx="18">
                  <c:v>74.452674984938298</c:v>
                </c:pt>
                <c:pt idx="19">
                  <c:v>74.633827764810974</c:v>
                </c:pt>
                <c:pt idx="20">
                  <c:v>74.809890223558938</c:v>
                </c:pt>
                <c:pt idx="21">
                  <c:v>74.980265149373935</c:v>
                </c:pt>
                <c:pt idx="22">
                  <c:v>75.144314813401039</c:v>
                </c:pt>
                <c:pt idx="23">
                  <c:v>75.301362934072273</c:v>
                </c:pt>
                <c:pt idx="24">
                  <c:v>75.450697754656304</c:v>
                </c:pt>
                <c:pt idx="25">
                  <c:v>75.59157637242221</c:v>
                </c:pt>
                <c:pt idx="26">
                  <c:v>75.723230441113927</c:v>
                </c:pt>
                <c:pt idx="27">
                  <c:v>75.844873341201534</c:v>
                </c:pt>
                <c:pt idx="28">
                  <c:v>75.955708873372018</c:v>
                </c:pt>
                <c:pt idx="29">
                  <c:v>76.054941479278156</c:v>
                </c:pt>
                <c:pt idx="30">
                  <c:v>76.141787929837889</c:v>
                </c:pt>
                <c:pt idx="31">
                  <c:v>76.215490346609442</c:v>
                </c:pt>
                <c:pt idx="32">
                  <c:v>76.275330338501249</c:v>
                </c:pt>
                <c:pt idx="33">
                  <c:v>76.320643948268213</c:v>
                </c:pt>
                <c:pt idx="34">
                  <c:v>76.350837016265984</c:v>
                </c:pt>
                <c:pt idx="35">
                  <c:v>76.365400489346555</c:v>
                </c:pt>
                <c:pt idx="36">
                  <c:v>76.363925137951981</c:v>
                </c:pt>
                <c:pt idx="37">
                  <c:v>76.346115101922521</c:v>
                </c:pt>
                <c:pt idx="38">
                  <c:v>76.311799672184861</c:v>
                </c:pt>
                <c:pt idx="39">
                  <c:v>76.260942736683518</c:v>
                </c:pt>
                <c:pt idx="40">
                  <c:v>76.193649377622904</c:v>
                </c:pt>
                <c:pt idx="41">
                  <c:v>76.110169203112946</c:v>
                </c:pt>
                <c:pt idx="42">
                  <c:v>76.010896125932362</c:v>
                </c:pt>
                <c:pt idx="43">
                  <c:v>75.896364458066103</c:v>
                </c:pt>
                <c:pt idx="44">
                  <c:v>75.767241361587963</c:v>
                </c:pt>
                <c:pt idx="45">
                  <c:v>75.624315871864994</c:v>
                </c:pt>
                <c:pt idx="46">
                  <c:v>75.468484874612329</c:v>
                </c:pt>
                <c:pt idx="47">
                  <c:v>75.300736561291501</c:v>
                </c:pt>
                <c:pt idx="48">
                  <c:v>75.122131997007628</c:v>
                </c:pt>
                <c:pt idx="49">
                  <c:v>74.933785503900978</c:v>
                </c:pt>
                <c:pt idx="50">
                  <c:v>74.736844587455948</c:v>
                </c:pt>
                <c:pt idx="51">
                  <c:v>74.532470113716201</c:v>
                </c:pt>
                <c:pt idx="52">
                  <c:v>74.321817386478614</c:v>
                </c:pt>
                <c:pt idx="53">
                  <c:v>74.106018682583539</c:v>
                </c:pt>
                <c:pt idx="54">
                  <c:v>73.886167689874199</c:v>
                </c:pt>
                <c:pt idx="55">
                  <c:v>73.663306166531314</c:v>
                </c:pt>
                <c:pt idx="56">
                  <c:v>73.438413012287171</c:v>
                </c:pt>
                <c:pt idx="57">
                  <c:v>73.212395820239536</c:v>
                </c:pt>
                <c:pt idx="58">
                  <c:v>72.986084869539681</c:v>
                </c:pt>
                <c:pt idx="59">
                  <c:v>72.760229428853663</c:v>
                </c:pt>
                <c:pt idx="60">
                  <c:v>72.535496170734575</c:v>
                </c:pt>
                <c:pt idx="61">
                  <c:v>72.312469448444233</c:v>
                </c:pt>
                <c:pt idx="62">
                  <c:v>72.09165315824788</c:v>
                </c:pt>
                <c:pt idx="63">
                  <c:v>71.873473899513428</c:v>
                </c:pt>
                <c:pt idx="64">
                  <c:v>71.658285149091085</c:v>
                </c:pt>
                <c:pt idx="65">
                  <c:v>71.446372182116562</c:v>
                </c:pt>
                <c:pt idx="66">
                  <c:v>71.237957495276689</c:v>
                </c:pt>
                <c:pt idx="67">
                  <c:v>71.033206517664951</c:v>
                </c:pt>
                <c:pt idx="68">
                  <c:v>70.832233426009765</c:v>
                </c:pt>
                <c:pt idx="69">
                  <c:v>70.635106913158722</c:v>
                </c:pt>
                <c:pt idx="70">
                  <c:v>70.441855789619808</c:v>
                </c:pt>
                <c:pt idx="71">
                  <c:v>70.252474326563345</c:v>
                </c:pt>
                <c:pt idx="72">
                  <c:v>70.066927274248911</c:v>
                </c:pt>
                <c:pt idx="73">
                  <c:v>69.885154511999588</c:v>
                </c:pt>
                <c:pt idx="74">
                  <c:v>69.70707530449296</c:v>
                </c:pt>
                <c:pt idx="75">
                  <c:v>69.532592154392077</c:v>
                </c:pt>
                <c:pt idx="76">
                  <c:v>69.361594253427569</c:v>
                </c:pt>
                <c:pt idx="77">
                  <c:v>69.19396054330106</c:v>
                </c:pt>
                <c:pt idx="78">
                  <c:v>69.029562404565226</c:v>
                </c:pt>
                <c:pt idx="79">
                  <c:v>68.868265996332767</c:v>
                </c:pt>
                <c:pt idx="80">
                  <c:v>68.709934272630093</c:v>
                </c:pt>
                <c:pt idx="81">
                  <c:v>68.554428702782971</c:v>
                </c:pt>
                <c:pt idx="82">
                  <c:v>68.401610723700244</c:v>
                </c:pt>
                <c:pt idx="83">
                  <c:v>68.251342951566542</c:v>
                </c:pt>
                <c:pt idx="84">
                  <c:v>68.103490179491999</c:v>
                </c:pt>
                <c:pt idx="85">
                  <c:v>67.957920186274748</c:v>
                </c:pt>
                <c:pt idx="86">
                  <c:v>67.814504379764202</c:v>
                </c:pt>
                <c:pt idx="87">
                  <c:v>67.673118296482997</c:v>
                </c:pt>
                <c:pt idx="88">
                  <c:v>67.533641977269426</c:v>
                </c:pt>
                <c:pt idx="89">
                  <c:v>67.395960236804541</c:v>
                </c:pt>
                <c:pt idx="90">
                  <c:v>67.259962843042601</c:v>
                </c:pt>
                <c:pt idx="91">
                  <c:v>67.125544620802842</c:v>
                </c:pt>
                <c:pt idx="92">
                  <c:v>66.992605492130252</c:v>
                </c:pt>
                <c:pt idx="93">
                  <c:v>66.861050464504217</c:v>
                </c:pt>
                <c:pt idx="94">
                  <c:v>66.730789576575134</c:v>
                </c:pt>
                <c:pt idx="95">
                  <c:v>66.601737809840898</c:v>
                </c:pt>
                <c:pt idx="96">
                  <c:v>66.473814973534246</c:v>
                </c:pt>
                <c:pt idx="97">
                  <c:v>66.346945568973652</c:v>
                </c:pt>
                <c:pt idx="98">
                  <c:v>66.221058638726632</c:v>
                </c:pt>
                <c:pt idx="99">
                  <c:v>66.09608760513872</c:v>
                </c:pt>
                <c:pt idx="100">
                  <c:v>65.971970102080803</c:v>
                </c:pt>
                <c:pt idx="101">
                  <c:v>65.848647803158244</c:v>
                </c:pt>
                <c:pt idx="102">
                  <c:v>65.726066249094316</c:v>
                </c:pt>
                <c:pt idx="103">
                  <c:v>65.604174676540325</c:v>
                </c:pt>
                <c:pt idx="104">
                  <c:v>65.482925850167732</c:v>
                </c:pt>
                <c:pt idx="105">
                  <c:v>65.362275899555669</c:v>
                </c:pt>
                <c:pt idx="106">
                  <c:v>65.24218416209213</c:v>
                </c:pt>
                <c:pt idx="107">
                  <c:v>65.122613032852612</c:v>
                </c:pt>
                <c:pt idx="108">
                  <c:v>65.003527822200851</c:v>
                </c:pt>
                <c:pt idx="109">
                  <c:v>64.884896621663742</c:v>
                </c:pt>
                <c:pt idx="110">
                  <c:v>64.766690178464458</c:v>
                </c:pt>
                <c:pt idx="111">
                  <c:v>64.648881778945338</c:v>
                </c:pt>
                <c:pt idx="112">
                  <c:v>64.531447140973995</c:v>
                </c:pt>
                <c:pt idx="113">
                  <c:v>64.414364315293881</c:v>
                </c:pt>
                <c:pt idx="114">
                  <c:v>64.297613595652692</c:v>
                </c:pt>
                <c:pt idx="115">
                  <c:v>64.181177437413098</c:v>
                </c:pt>
                <c:pt idx="116">
                  <c:v>64.065040384214399</c:v>
                </c:pt>
                <c:pt idx="117">
                  <c:v>63.949189002111773</c:v>
                </c:pt>
                <c:pt idx="118">
                  <c:v>63.833611820462338</c:v>
                </c:pt>
                <c:pt idx="119">
                  <c:v>63.718299278657391</c:v>
                </c:pt>
                <c:pt idx="120">
                  <c:v>63.603243677610031</c:v>
                </c:pt>
                <c:pt idx="121">
                  <c:v>63.488439134702169</c:v>
                </c:pt>
                <c:pt idx="122">
                  <c:v>63.373881540668101</c:v>
                </c:pt>
                <c:pt idx="123">
                  <c:v>63.25956851665191</c:v>
                </c:pt>
                <c:pt idx="124">
                  <c:v>63.145499369422083</c:v>
                </c:pt>
                <c:pt idx="125">
                  <c:v>63.031675042470155</c:v>
                </c:pt>
                <c:pt idx="126">
                  <c:v>62.918098060468211</c:v>
                </c:pt>
                <c:pt idx="127">
                  <c:v>62.804772464329631</c:v>
                </c:pt>
                <c:pt idx="128">
                  <c:v>62.691703733925948</c:v>
                </c:pt>
                <c:pt idx="129">
                  <c:v>62.578898695383316</c:v>
                </c:pt>
                <c:pt idx="130">
                  <c:v>62.466365409843249</c:v>
                </c:pt>
                <c:pt idx="131">
                  <c:v>62.354113040654369</c:v>
                </c:pt>
                <c:pt idx="132">
                  <c:v>62.242151696198256</c:v>
                </c:pt>
                <c:pt idx="133">
                  <c:v>62.130492245978147</c:v>
                </c:pt>
                <c:pt idx="134">
                  <c:v>62.01914610824322</c:v>
                </c:pt>
                <c:pt idx="135">
                  <c:v>61.908125008309646</c:v>
                </c:pt>
                <c:pt idx="136">
                  <c:v>61.797440707884071</c:v>
                </c:pt>
                <c:pt idx="137">
                  <c:v>61.687104707092132</c:v>
                </c:pt>
                <c:pt idx="138">
                  <c:v>61.577127922538075</c:v>
                </c:pt>
                <c:pt idx="139">
                  <c:v>61.467520346518299</c:v>
                </c:pt>
                <c:pt idx="140">
                  <c:v>61.358290694399656</c:v>
                </c:pt>
                <c:pt idx="141">
                  <c:v>61.249446049039477</c:v>
                </c:pt>
                <c:pt idx="142">
                  <c:v>61.140991512829238</c:v>
                </c:pt>
                <c:pt idx="143">
                  <c:v>61.032929879329032</c:v>
                </c:pt>
                <c:pt idx="144">
                  <c:v>60.925261337361036</c:v>
                </c:pt>
                <c:pt idx="145">
                  <c:v>60.817983220690259</c:v>
                </c:pt>
                <c:pt idx="146">
                  <c:v>60.711089815916068</c:v>
                </c:pt>
                <c:pt idx="147">
                  <c:v>60.60457223985162</c:v>
                </c:pt>
                <c:pt idx="148">
                  <c:v>60.498418395469571</c:v>
                </c:pt>
                <c:pt idx="149">
                  <c:v>60.392613012513934</c:v>
                </c:pt>
                <c:pt idx="150">
                  <c:v>60.287137775268341</c:v>
                </c:pt>
                <c:pt idx="151">
                  <c:v>60.181971535959647</c:v>
                </c:pt>
                <c:pt idx="152">
                  <c:v>60.077090608144566</c:v>
                </c:pt>
                <c:pt idx="153">
                  <c:v>59.972469130489692</c:v>
                </c:pt>
                <c:pt idx="154">
                  <c:v>59.868079487919587</c:v>
                </c:pt>
                <c:pt idx="155">
                  <c:v>59.763892774443832</c:v>
                </c:pt>
                <c:pt idx="156">
                  <c:v>59.65987928028207</c:v>
                </c:pt>
                <c:pt idx="157">
                  <c:v>59.556008985293531</c:v>
                </c:pt>
                <c:pt idx="158">
                  <c:v>59.45225204119545</c:v>
                </c:pt>
                <c:pt idx="159">
                  <c:v>59.348579226528258</c:v>
                </c:pt>
                <c:pt idx="160">
                  <c:v>59.24496236062663</c:v>
                </c:pt>
                <c:pt idx="161">
                  <c:v>59.141374665751357</c:v>
                </c:pt>
                <c:pt idx="162">
                  <c:v>59.037791069769341</c:v>
                </c:pt>
                <c:pt idx="163">
                  <c:v>58.934188445079627</c:v>
                </c:pt>
                <c:pt idx="164">
                  <c:v>58.830545782639575</c:v>
                </c:pt>
                <c:pt idx="165">
                  <c:v>58.726844302758963</c:v>
                </c:pt>
                <c:pt idx="166">
                  <c:v>58.623067506670182</c:v>
                </c:pt>
                <c:pt idx="167">
                  <c:v>58.519201174674421</c:v>
                </c:pt>
                <c:pt idx="168">
                  <c:v>58.415233317888813</c:v>
                </c:pt>
                <c:pt idx="169">
                  <c:v>58.311154091303017</c:v>
                </c:pt>
                <c:pt idx="170">
                  <c:v>58.206955676055628</c:v>
                </c:pt>
                <c:pt idx="171">
                  <c:v>58.102632138643266</c:v>
                </c:pt>
                <c:pt idx="172">
                  <c:v>57.99817927426809</c:v>
                </c:pt>
                <c:pt idx="173">
                  <c:v>57.893594440805458</c:v>
                </c:pt>
                <c:pt idx="174">
                  <c:v>57.788876389017403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73.983999999999995</c:v>
                </c:pt>
                <c:pt idx="1">
                  <c:v>73.822999999999993</c:v>
                </c:pt>
                <c:pt idx="2">
                  <c:v>72.483999999999995</c:v>
                </c:pt>
                <c:pt idx="3">
                  <c:v>73.031999999999996</c:v>
                </c:pt>
                <c:pt idx="4">
                  <c:v>72.613</c:v>
                </c:pt>
                <c:pt idx="5">
                  <c:v>73.194000000000003</c:v>
                </c:pt>
                <c:pt idx="6">
                  <c:v>71.870999999999995</c:v>
                </c:pt>
                <c:pt idx="7">
                  <c:v>73.209999999999994</c:v>
                </c:pt>
                <c:pt idx="8">
                  <c:v>73.935000000000002</c:v>
                </c:pt>
                <c:pt idx="9">
                  <c:v>73.822999999999993</c:v>
                </c:pt>
                <c:pt idx="10">
                  <c:v>73.5</c:v>
                </c:pt>
                <c:pt idx="11">
                  <c:v>74.209999999999994</c:v>
                </c:pt>
                <c:pt idx="12">
                  <c:v>73.305999999999997</c:v>
                </c:pt>
                <c:pt idx="13">
                  <c:v>74.742000000000004</c:v>
                </c:pt>
                <c:pt idx="14">
                  <c:v>74.468000000000004</c:v>
                </c:pt>
                <c:pt idx="15">
                  <c:v>75.338999999999999</c:v>
                </c:pt>
                <c:pt idx="16">
                  <c:v>75.887</c:v>
                </c:pt>
                <c:pt idx="17">
                  <c:v>75.338999999999999</c:v>
                </c:pt>
                <c:pt idx="18">
                  <c:v>76.129000000000005</c:v>
                </c:pt>
                <c:pt idx="19">
                  <c:v>77.144999999999996</c:v>
                </c:pt>
                <c:pt idx="20">
                  <c:v>76.322999999999993</c:v>
                </c:pt>
                <c:pt idx="21">
                  <c:v>77.177000000000007</c:v>
                </c:pt>
                <c:pt idx="22">
                  <c:v>77.5</c:v>
                </c:pt>
                <c:pt idx="23">
                  <c:v>76.677000000000007</c:v>
                </c:pt>
                <c:pt idx="24">
                  <c:v>76.418999999999997</c:v>
                </c:pt>
                <c:pt idx="25">
                  <c:v>76.596999999999994</c:v>
                </c:pt>
                <c:pt idx="26">
                  <c:v>78</c:v>
                </c:pt>
                <c:pt idx="27">
                  <c:v>76.790000000000006</c:v>
                </c:pt>
                <c:pt idx="28">
                  <c:v>76.838999999999999</c:v>
                </c:pt>
                <c:pt idx="29">
                  <c:v>77.613</c:v>
                </c:pt>
                <c:pt idx="30">
                  <c:v>77.113</c:v>
                </c:pt>
                <c:pt idx="31">
                  <c:v>76.725999999999999</c:v>
                </c:pt>
                <c:pt idx="32">
                  <c:v>77.144999999999996</c:v>
                </c:pt>
                <c:pt idx="33">
                  <c:v>76.742000000000004</c:v>
                </c:pt>
                <c:pt idx="34">
                  <c:v>76.822999999999993</c:v>
                </c:pt>
                <c:pt idx="35">
                  <c:v>78.581000000000003</c:v>
                </c:pt>
                <c:pt idx="36">
                  <c:v>77.935000000000002</c:v>
                </c:pt>
                <c:pt idx="37">
                  <c:v>80.855000000000004</c:v>
                </c:pt>
                <c:pt idx="38">
                  <c:v>80.983999999999995</c:v>
                </c:pt>
                <c:pt idx="39">
                  <c:v>80.951999999999998</c:v>
                </c:pt>
                <c:pt idx="40">
                  <c:v>81.629000000000005</c:v>
                </c:pt>
                <c:pt idx="41">
                  <c:v>81.581000000000003</c:v>
                </c:pt>
                <c:pt idx="42">
                  <c:v>84.081000000000003</c:v>
                </c:pt>
                <c:pt idx="43">
                  <c:v>84.805999999999997</c:v>
                </c:pt>
                <c:pt idx="44">
                  <c:v>87.468000000000004</c:v>
                </c:pt>
                <c:pt idx="45">
                  <c:v>88.596999999999994</c:v>
                </c:pt>
                <c:pt idx="46">
                  <c:v>92.418999999999997</c:v>
                </c:pt>
                <c:pt idx="47">
                  <c:v>94.483999999999995</c:v>
                </c:pt>
                <c:pt idx="48">
                  <c:v>99.564999999999998</c:v>
                </c:pt>
                <c:pt idx="49">
                  <c:v>105.694</c:v>
                </c:pt>
                <c:pt idx="50">
                  <c:v>113.98399999999999</c:v>
                </c:pt>
                <c:pt idx="51">
                  <c:v>123.581</c:v>
                </c:pt>
                <c:pt idx="52">
                  <c:v>137.774</c:v>
                </c:pt>
                <c:pt idx="53">
                  <c:v>153.887</c:v>
                </c:pt>
                <c:pt idx="54">
                  <c:v>170.40299999999999</c:v>
                </c:pt>
                <c:pt idx="55">
                  <c:v>186.08099999999999</c:v>
                </c:pt>
                <c:pt idx="56">
                  <c:v>199.226</c:v>
                </c:pt>
                <c:pt idx="57">
                  <c:v>208.51599999999999</c:v>
                </c:pt>
                <c:pt idx="58">
                  <c:v>215.952</c:v>
                </c:pt>
                <c:pt idx="59">
                  <c:v>221.048</c:v>
                </c:pt>
                <c:pt idx="60">
                  <c:v>224.548</c:v>
                </c:pt>
                <c:pt idx="61">
                  <c:v>225.113</c:v>
                </c:pt>
                <c:pt idx="62">
                  <c:v>222.41900000000001</c:v>
                </c:pt>
                <c:pt idx="63">
                  <c:v>213.661</c:v>
                </c:pt>
                <c:pt idx="64">
                  <c:v>194.21</c:v>
                </c:pt>
                <c:pt idx="65">
                  <c:v>155.80600000000001</c:v>
                </c:pt>
                <c:pt idx="66">
                  <c:v>108.742</c:v>
                </c:pt>
                <c:pt idx="67">
                  <c:v>79.355000000000004</c:v>
                </c:pt>
                <c:pt idx="68">
                  <c:v>73.870999999999995</c:v>
                </c:pt>
                <c:pt idx="69">
                  <c:v>75.113</c:v>
                </c:pt>
                <c:pt idx="70">
                  <c:v>77.194000000000003</c:v>
                </c:pt>
                <c:pt idx="71">
                  <c:v>80.129000000000005</c:v>
                </c:pt>
                <c:pt idx="72">
                  <c:v>85.21</c:v>
                </c:pt>
                <c:pt idx="73">
                  <c:v>91.903000000000006</c:v>
                </c:pt>
                <c:pt idx="74">
                  <c:v>101.629</c:v>
                </c:pt>
                <c:pt idx="75">
                  <c:v>113.387</c:v>
                </c:pt>
                <c:pt idx="76">
                  <c:v>125.935</c:v>
                </c:pt>
                <c:pt idx="77">
                  <c:v>140.887</c:v>
                </c:pt>
                <c:pt idx="78">
                  <c:v>153.58099999999999</c:v>
                </c:pt>
                <c:pt idx="79">
                  <c:v>164.71</c:v>
                </c:pt>
                <c:pt idx="80">
                  <c:v>174.065</c:v>
                </c:pt>
                <c:pt idx="81">
                  <c:v>180.03200000000001</c:v>
                </c:pt>
                <c:pt idx="82">
                  <c:v>184.774</c:v>
                </c:pt>
                <c:pt idx="83">
                  <c:v>184.5</c:v>
                </c:pt>
                <c:pt idx="84">
                  <c:v>179.339</c:v>
                </c:pt>
                <c:pt idx="85">
                  <c:v>165.839</c:v>
                </c:pt>
                <c:pt idx="86">
                  <c:v>137.726</c:v>
                </c:pt>
                <c:pt idx="87">
                  <c:v>98.242000000000004</c:v>
                </c:pt>
                <c:pt idx="88">
                  <c:v>72.629000000000005</c:v>
                </c:pt>
                <c:pt idx="89">
                  <c:v>66.194000000000003</c:v>
                </c:pt>
                <c:pt idx="90">
                  <c:v>65.242000000000004</c:v>
                </c:pt>
                <c:pt idx="91">
                  <c:v>65.516000000000005</c:v>
                </c:pt>
                <c:pt idx="92">
                  <c:v>65.387</c:v>
                </c:pt>
                <c:pt idx="93">
                  <c:v>65.596999999999994</c:v>
                </c:pt>
                <c:pt idx="94">
                  <c:v>66.451999999999998</c:v>
                </c:pt>
                <c:pt idx="95">
                  <c:v>65.5</c:v>
                </c:pt>
                <c:pt idx="96">
                  <c:v>66.161000000000001</c:v>
                </c:pt>
                <c:pt idx="97">
                  <c:v>66.822999999999993</c:v>
                </c:pt>
                <c:pt idx="98">
                  <c:v>66.113</c:v>
                </c:pt>
                <c:pt idx="99">
                  <c:v>65.048000000000002</c:v>
                </c:pt>
                <c:pt idx="100">
                  <c:v>65.918999999999997</c:v>
                </c:pt>
                <c:pt idx="101">
                  <c:v>65.257999999999996</c:v>
                </c:pt>
                <c:pt idx="102">
                  <c:v>64.838999999999999</c:v>
                </c:pt>
                <c:pt idx="103">
                  <c:v>65.305999999999997</c:v>
                </c:pt>
                <c:pt idx="104">
                  <c:v>65.742000000000004</c:v>
                </c:pt>
                <c:pt idx="105">
                  <c:v>66.918999999999997</c:v>
                </c:pt>
                <c:pt idx="106">
                  <c:v>66.081000000000003</c:v>
                </c:pt>
                <c:pt idx="107">
                  <c:v>65.161000000000001</c:v>
                </c:pt>
                <c:pt idx="108">
                  <c:v>65.387</c:v>
                </c:pt>
                <c:pt idx="109">
                  <c:v>64.805999999999997</c:v>
                </c:pt>
                <c:pt idx="110">
                  <c:v>64.725999999999999</c:v>
                </c:pt>
                <c:pt idx="111">
                  <c:v>64.177000000000007</c:v>
                </c:pt>
                <c:pt idx="112">
                  <c:v>64.305999999999997</c:v>
                </c:pt>
                <c:pt idx="113">
                  <c:v>65.644999999999996</c:v>
                </c:pt>
                <c:pt idx="114">
                  <c:v>68.629000000000005</c:v>
                </c:pt>
                <c:pt idx="115">
                  <c:v>72.564999999999998</c:v>
                </c:pt>
                <c:pt idx="116">
                  <c:v>76.709999999999994</c:v>
                </c:pt>
                <c:pt idx="117">
                  <c:v>81.531999999999996</c:v>
                </c:pt>
                <c:pt idx="118">
                  <c:v>86.161000000000001</c:v>
                </c:pt>
                <c:pt idx="119">
                  <c:v>89</c:v>
                </c:pt>
                <c:pt idx="120">
                  <c:v>90.870999999999995</c:v>
                </c:pt>
                <c:pt idx="121">
                  <c:v>90.644999999999996</c:v>
                </c:pt>
                <c:pt idx="122">
                  <c:v>87.451999999999998</c:v>
                </c:pt>
                <c:pt idx="123">
                  <c:v>85.129000000000005</c:v>
                </c:pt>
                <c:pt idx="124">
                  <c:v>79.225999999999999</c:v>
                </c:pt>
                <c:pt idx="125">
                  <c:v>73.742000000000004</c:v>
                </c:pt>
                <c:pt idx="126">
                  <c:v>69.661000000000001</c:v>
                </c:pt>
                <c:pt idx="127">
                  <c:v>66.694000000000003</c:v>
                </c:pt>
                <c:pt idx="128">
                  <c:v>64.064999999999998</c:v>
                </c:pt>
                <c:pt idx="129">
                  <c:v>64.435000000000002</c:v>
                </c:pt>
                <c:pt idx="130">
                  <c:v>65.081000000000003</c:v>
                </c:pt>
                <c:pt idx="131">
                  <c:v>64.694000000000003</c:v>
                </c:pt>
                <c:pt idx="132">
                  <c:v>63.71</c:v>
                </c:pt>
                <c:pt idx="133">
                  <c:v>63.694000000000003</c:v>
                </c:pt>
                <c:pt idx="134">
                  <c:v>63.613</c:v>
                </c:pt>
                <c:pt idx="135">
                  <c:v>63.951999999999998</c:v>
                </c:pt>
                <c:pt idx="136">
                  <c:v>62.854999999999997</c:v>
                </c:pt>
                <c:pt idx="137">
                  <c:v>62.258000000000003</c:v>
                </c:pt>
                <c:pt idx="138">
                  <c:v>61.387</c:v>
                </c:pt>
                <c:pt idx="139">
                  <c:v>62.081000000000003</c:v>
                </c:pt>
                <c:pt idx="140">
                  <c:v>60.902999999999999</c:v>
                </c:pt>
                <c:pt idx="141">
                  <c:v>61.71</c:v>
                </c:pt>
                <c:pt idx="142">
                  <c:v>60.515999999999998</c:v>
                </c:pt>
                <c:pt idx="143">
                  <c:v>61.645000000000003</c:v>
                </c:pt>
                <c:pt idx="144">
                  <c:v>60.805999999999997</c:v>
                </c:pt>
                <c:pt idx="145">
                  <c:v>63.015999999999998</c:v>
                </c:pt>
                <c:pt idx="146">
                  <c:v>64.435000000000002</c:v>
                </c:pt>
                <c:pt idx="147">
                  <c:v>67.387</c:v>
                </c:pt>
                <c:pt idx="148">
                  <c:v>70.822999999999993</c:v>
                </c:pt>
                <c:pt idx="149">
                  <c:v>72.370999999999995</c:v>
                </c:pt>
                <c:pt idx="150">
                  <c:v>74.242000000000004</c:v>
                </c:pt>
                <c:pt idx="151">
                  <c:v>73.661000000000001</c:v>
                </c:pt>
                <c:pt idx="152">
                  <c:v>71.918999999999997</c:v>
                </c:pt>
                <c:pt idx="153">
                  <c:v>67.613</c:v>
                </c:pt>
                <c:pt idx="154">
                  <c:v>64.048000000000002</c:v>
                </c:pt>
                <c:pt idx="155">
                  <c:v>61.241999999999997</c:v>
                </c:pt>
                <c:pt idx="156">
                  <c:v>59.918999999999997</c:v>
                </c:pt>
                <c:pt idx="157">
                  <c:v>59.741999999999997</c:v>
                </c:pt>
                <c:pt idx="158">
                  <c:v>59.597000000000001</c:v>
                </c:pt>
                <c:pt idx="159">
                  <c:v>59.758000000000003</c:v>
                </c:pt>
                <c:pt idx="160">
                  <c:v>60.081000000000003</c:v>
                </c:pt>
                <c:pt idx="161">
                  <c:v>60.128999999999998</c:v>
                </c:pt>
                <c:pt idx="162">
                  <c:v>60.225999999999999</c:v>
                </c:pt>
                <c:pt idx="163">
                  <c:v>58.79</c:v>
                </c:pt>
                <c:pt idx="164">
                  <c:v>59.902999999999999</c:v>
                </c:pt>
                <c:pt idx="165">
                  <c:v>59.015999999999998</c:v>
                </c:pt>
                <c:pt idx="166">
                  <c:v>59.71</c:v>
                </c:pt>
                <c:pt idx="167">
                  <c:v>58.435000000000002</c:v>
                </c:pt>
                <c:pt idx="168">
                  <c:v>58.79</c:v>
                </c:pt>
                <c:pt idx="169">
                  <c:v>59.177</c:v>
                </c:pt>
                <c:pt idx="170">
                  <c:v>58.741999999999997</c:v>
                </c:pt>
                <c:pt idx="171">
                  <c:v>59.015999999999998</c:v>
                </c:pt>
                <c:pt idx="172">
                  <c:v>61.194000000000003</c:v>
                </c:pt>
                <c:pt idx="173">
                  <c:v>57.741999999999997</c:v>
                </c:pt>
                <c:pt idx="174">
                  <c:v>58.515999999999998</c:v>
                </c:pt>
                <c:pt idx="175">
                  <c:v>58.902999999999999</c:v>
                </c:pt>
                <c:pt idx="176">
                  <c:v>58.613</c:v>
                </c:pt>
                <c:pt idx="177">
                  <c:v>57.484000000000002</c:v>
                </c:pt>
                <c:pt idx="178">
                  <c:v>59.097000000000001</c:v>
                </c:pt>
                <c:pt idx="179">
                  <c:v>58.031999999999996</c:v>
                </c:pt>
                <c:pt idx="180">
                  <c:v>58.225999999999999</c:v>
                </c:pt>
                <c:pt idx="181">
                  <c:v>58.305999999999997</c:v>
                </c:pt>
                <c:pt idx="182">
                  <c:v>58.531999999999996</c:v>
                </c:pt>
                <c:pt idx="183">
                  <c:v>57.694000000000003</c:v>
                </c:pt>
                <c:pt idx="184">
                  <c:v>58.097000000000001</c:v>
                </c:pt>
                <c:pt idx="185">
                  <c:v>56.984000000000002</c:v>
                </c:pt>
                <c:pt idx="186">
                  <c:v>57.564999999999998</c:v>
                </c:pt>
                <c:pt idx="187">
                  <c:v>56.741999999999997</c:v>
                </c:pt>
                <c:pt idx="188">
                  <c:v>56.918999999999997</c:v>
                </c:pt>
                <c:pt idx="189">
                  <c:v>56.661000000000001</c:v>
                </c:pt>
                <c:pt idx="190">
                  <c:v>57.048000000000002</c:v>
                </c:pt>
                <c:pt idx="191">
                  <c:v>57.79</c:v>
                </c:pt>
                <c:pt idx="192">
                  <c:v>57.984000000000002</c:v>
                </c:pt>
                <c:pt idx="193">
                  <c:v>57.177</c:v>
                </c:pt>
                <c:pt idx="194">
                  <c:v>56.79</c:v>
                </c:pt>
                <c:pt idx="195">
                  <c:v>56.805999999999997</c:v>
                </c:pt>
                <c:pt idx="196">
                  <c:v>58.048000000000002</c:v>
                </c:pt>
                <c:pt idx="197">
                  <c:v>57.305999999999997</c:v>
                </c:pt>
                <c:pt idx="198">
                  <c:v>56.451999999999998</c:v>
                </c:pt>
                <c:pt idx="199">
                  <c:v>57.031999999999996</c:v>
                </c:pt>
                <c:pt idx="200">
                  <c:v>57.064999999999998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72.262604695413202</c:v>
                </c:pt>
                <c:pt idx="1">
                  <c:v>72.451908034791458</c:v>
                </c:pt>
                <c:pt idx="2">
                  <c:v>72.640378317947338</c:v>
                </c:pt>
                <c:pt idx="3">
                  <c:v>72.827886353006264</c:v>
                </c:pt>
                <c:pt idx="4">
                  <c:v>73.014287091015319</c:v>
                </c:pt>
                <c:pt idx="5">
                  <c:v>73.199418068162473</c:v>
                </c:pt>
                <c:pt idx="6">
                  <c:v>73.383097758472687</c:v>
                </c:pt>
                <c:pt idx="7">
                  <c:v>73.565123846795188</c:v>
                </c:pt>
                <c:pt idx="8">
                  <c:v>73.745271437163538</c:v>
                </c:pt>
                <c:pt idx="9">
                  <c:v>73.923291218546638</c:v>
                </c:pt>
                <c:pt idx="10">
                  <c:v>74.098907619290159</c:v>
                </c:pt>
                <c:pt idx="11">
                  <c:v>74.271816994219392</c:v>
                </c:pt>
                <c:pt idx="12">
                  <c:v>74.441685906081702</c:v>
                </c:pt>
                <c:pt idx="13">
                  <c:v>74.608149588294111</c:v>
                </c:pt>
                <c:pt idx="14">
                  <c:v>74.770810712755519</c:v>
                </c:pt>
                <c:pt idx="15">
                  <c:v>74.929238640702621</c:v>
                </c:pt>
                <c:pt idx="16">
                  <c:v>75.082969415004612</c:v>
                </c:pt>
                <c:pt idx="17">
                  <c:v>75.231506871544198</c:v>
                </c:pt>
                <c:pt idx="18">
                  <c:v>75.374325423156847</c:v>
                </c:pt>
                <c:pt idx="19">
                  <c:v>75.510875326050439</c:v>
                </c:pt>
                <c:pt idx="20">
                  <c:v>75.640591607111745</c:v>
                </c:pt>
                <c:pt idx="21">
                  <c:v>75.762908350183309</c:v>
                </c:pt>
                <c:pt idx="22">
                  <c:v>75.877280756298049</c:v>
                </c:pt>
                <c:pt idx="23">
                  <c:v>75.983218356881267</c:v>
                </c:pt>
                <c:pt idx="24">
                  <c:v>76.08033401761007</c:v>
                </c:pt>
                <c:pt idx="25">
                  <c:v>76.168414958466002</c:v>
                </c:pt>
                <c:pt idx="26">
                  <c:v>76.247523937889355</c:v>
                </c:pt>
                <c:pt idx="27">
                  <c:v>76.318140959736624</c:v>
                </c:pt>
                <c:pt idx="28">
                  <c:v>76.381358235244775</c:v>
                </c:pt>
                <c:pt idx="29">
                  <c:v>76.439143430961991</c:v>
                </c:pt>
                <c:pt idx="30">
                  <c:v>76.494688076294779</c:v>
                </c:pt>
                <c:pt idx="31">
                  <c:v>76.552858840428044</c:v>
                </c:pt>
                <c:pt idx="32">
                  <c:v>76.620768489194305</c:v>
                </c:pt>
                <c:pt idx="33">
                  <c:v>76.708479810493614</c:v>
                </c:pt>
                <c:pt idx="34">
                  <c:v>76.829848666601009</c:v>
                </c:pt>
                <c:pt idx="35">
                  <c:v>77.003500623556135</c:v>
                </c:pt>
                <c:pt idx="36">
                  <c:v>77.25391854196539</c:v>
                </c:pt>
                <c:pt idx="37">
                  <c:v>77.612595731127911</c:v>
                </c:pt>
                <c:pt idx="38">
                  <c:v>78.11918110436217</c:v>
                </c:pt>
                <c:pt idx="39">
                  <c:v>78.822510537600891</c:v>
                </c:pt>
                <c:pt idx="40">
                  <c:v>79.781384848872932</c:v>
                </c:pt>
                <c:pt idx="41">
                  <c:v>81.064923348913553</c:v>
                </c:pt>
                <c:pt idx="42">
                  <c:v>82.752297917410985</c:v>
                </c:pt>
                <c:pt idx="43">
                  <c:v>84.931642173833083</c:v>
                </c:pt>
                <c:pt idx="44">
                  <c:v>87.697940057744916</c:v>
                </c:pt>
                <c:pt idx="45">
                  <c:v>91.149734015392141</c:v>
                </c:pt>
                <c:pt idx="46">
                  <c:v>95.384559353612218</c:v>
                </c:pt>
                <c:pt idx="47">
                  <c:v>100.49310960324698</c:v>
                </c:pt>
                <c:pt idx="48">
                  <c:v>106.55226528265271</c:v>
                </c:pt>
                <c:pt idx="49">
                  <c:v>113.61726769010897</c:v>
                </c:pt>
                <c:pt idx="50">
                  <c:v>121.71347751911961</c:v>
                </c:pt>
                <c:pt idx="51">
                  <c:v>130.82830778634957</c:v>
                </c:pt>
                <c:pt idx="52">
                  <c:v>140.90404124298786</c:v>
                </c:pt>
                <c:pt idx="53">
                  <c:v>151.83231273048364</c:v>
                </c:pt>
                <c:pt idx="54">
                  <c:v>163.45103609421787</c:v>
                </c:pt>
                <c:pt idx="55">
                  <c:v>175.54444324243156</c:v>
                </c:pt>
                <c:pt idx="56">
                  <c:v>187.84639010688053</c:v>
                </c:pt>
                <c:pt idx="57">
                  <c:v>200.04406517678376</c:v>
                </c:pt>
                <c:pt idx="58">
                  <c:v>211.76352450446706</c:v>
                </c:pt>
                <c:pt idx="59">
                  <c:v>222.46349056115818</c:v>
                </c:pt>
                <c:pt idx="60">
                  <c:v>231.06894857118198</c:v>
                </c:pt>
                <c:pt idx="61">
                  <c:v>235.25514432219782</c:v>
                </c:pt>
                <c:pt idx="62">
                  <c:v>231.0139653856285</c:v>
                </c:pt>
                <c:pt idx="63">
                  <c:v>214.14034719172699</c:v>
                </c:pt>
                <c:pt idx="64">
                  <c:v>184.19466783438588</c:v>
                </c:pt>
                <c:pt idx="65">
                  <c:v>147.45118325428189</c:v>
                </c:pt>
                <c:pt idx="66">
                  <c:v>114.1321822614739</c:v>
                </c:pt>
                <c:pt idx="67">
                  <c:v>91.569778372002574</c:v>
                </c:pt>
                <c:pt idx="68">
                  <c:v>80.497433523929743</c:v>
                </c:pt>
                <c:pt idx="69">
                  <c:v>77.346989619270687</c:v>
                </c:pt>
                <c:pt idx="70">
                  <c:v>78.367386783380113</c:v>
                </c:pt>
                <c:pt idx="71">
                  <c:v>81.499148260110061</c:v>
                </c:pt>
                <c:pt idx="72">
                  <c:v>86.079155491231035</c:v>
                </c:pt>
                <c:pt idx="73">
                  <c:v>92.058151213294792</c:v>
                </c:pt>
                <c:pt idx="74">
                  <c:v>99.534497092433583</c:v>
                </c:pt>
                <c:pt idx="75">
                  <c:v>108.57552058947542</c:v>
                </c:pt>
                <c:pt idx="76">
                  <c:v>119.15270723888821</c:v>
                </c:pt>
                <c:pt idx="77">
                  <c:v>131.10900365305378</c:v>
                </c:pt>
                <c:pt idx="78">
                  <c:v>144.1398882880529</c:v>
                </c:pt>
                <c:pt idx="79">
                  <c:v>157.78547176024915</c:v>
                </c:pt>
                <c:pt idx="80">
                  <c:v>171.40751046535809</c:v>
                </c:pt>
                <c:pt idx="81">
                  <c:v>184.01337866188516</c:v>
                </c:pt>
                <c:pt idx="82">
                  <c:v>193.60257042228076</c:v>
                </c:pt>
                <c:pt idx="83">
                  <c:v>196.0997578183925</c:v>
                </c:pt>
                <c:pt idx="84">
                  <c:v>185.87714124116846</c:v>
                </c:pt>
                <c:pt idx="85">
                  <c:v>160.58758823148949</c:v>
                </c:pt>
                <c:pt idx="86">
                  <c:v>126.71529693422005</c:v>
                </c:pt>
                <c:pt idx="87">
                  <c:v>96.557773899812346</c:v>
                </c:pt>
                <c:pt idx="88">
                  <c:v>77.946917329923494</c:v>
                </c:pt>
                <c:pt idx="89">
                  <c:v>69.861894933737318</c:v>
                </c:pt>
                <c:pt idx="90">
                  <c:v>67.337555236262375</c:v>
                </c:pt>
                <c:pt idx="91">
                  <c:v>66.716990187730858</c:v>
                </c:pt>
                <c:pt idx="92">
                  <c:v>66.536530850517408</c:v>
                </c:pt>
                <c:pt idx="93">
                  <c:v>66.426907478074412</c:v>
                </c:pt>
                <c:pt idx="94">
                  <c:v>66.326252354865133</c:v>
                </c:pt>
                <c:pt idx="95">
                  <c:v>66.227449242684884</c:v>
                </c:pt>
                <c:pt idx="96">
                  <c:v>66.129858884254347</c:v>
                </c:pt>
                <c:pt idx="97">
                  <c:v>66.033368217549963</c:v>
                </c:pt>
                <c:pt idx="98">
                  <c:v>65.937902472151364</c:v>
                </c:pt>
                <c:pt idx="99">
                  <c:v>65.843405082640032</c:v>
                </c:pt>
                <c:pt idx="100">
                  <c:v>65.749856255506188</c:v>
                </c:pt>
                <c:pt idx="101">
                  <c:v>65.657321134942748</c:v>
                </c:pt>
                <c:pt idx="102">
                  <c:v>65.566060746700316</c:v>
                </c:pt>
                <c:pt idx="103">
                  <c:v>65.47677176043706</c:v>
                </c:pt>
                <c:pt idx="104">
                  <c:v>65.391072122732538</c:v>
                </c:pt>
                <c:pt idx="105">
                  <c:v>65.312419826183515</c:v>
                </c:pt>
                <c:pt idx="106">
                  <c:v>65.247728023407703</c:v>
                </c:pt>
                <c:pt idx="107">
                  <c:v>65.209982422107473</c:v>
                </c:pt>
                <c:pt idx="108">
                  <c:v>65.22210265540258</c:v>
                </c:pt>
                <c:pt idx="109">
                  <c:v>65.322014578704923</c:v>
                </c:pt>
                <c:pt idx="110">
                  <c:v>65.568317087664411</c:v>
                </c:pt>
                <c:pt idx="111">
                  <c:v>66.045017074668635</c:v>
                </c:pt>
                <c:pt idx="112">
                  <c:v>66.862728952600662</c:v>
                </c:pt>
                <c:pt idx="113">
                  <c:v>68.152876940281828</c:v>
                </c:pt>
                <c:pt idx="114">
                  <c:v>70.051262306814351</c:v>
                </c:pt>
                <c:pt idx="115">
                  <c:v>72.667880040986361</c:v>
                </c:pt>
                <c:pt idx="116">
                  <c:v>76.040049702782142</c:v>
                </c:pt>
                <c:pt idx="117">
                  <c:v>80.064974268368047</c:v>
                </c:pt>
                <c:pt idx="118">
                  <c:v>84.411637584855299</c:v>
                </c:pt>
                <c:pt idx="119">
                  <c:v>88.43924576285319</c:v>
                </c:pt>
                <c:pt idx="120">
                  <c:v>91.211333424763097</c:v>
                </c:pt>
                <c:pt idx="121">
                  <c:v>91.734789451018784</c:v>
                </c:pt>
                <c:pt idx="122">
                  <c:v>89.441876858074068</c:v>
                </c:pt>
                <c:pt idx="123">
                  <c:v>84.651914753407681</c:v>
                </c:pt>
                <c:pt idx="124">
                  <c:v>78.584762289725319</c:v>
                </c:pt>
                <c:pt idx="125">
                  <c:v>72.783798279425213</c:v>
                </c:pt>
                <c:pt idx="126">
                  <c:v>68.351949807635606</c:v>
                </c:pt>
                <c:pt idx="127">
                  <c:v>65.579459698718196</c:v>
                </c:pt>
                <c:pt idx="128">
                  <c:v>64.130535344189767</c:v>
                </c:pt>
                <c:pt idx="129">
                  <c:v>63.474157598468658</c:v>
                </c:pt>
                <c:pt idx="130">
                  <c:v>63.190320713472438</c:v>
                </c:pt>
                <c:pt idx="131">
                  <c:v>63.0467212232995</c:v>
                </c:pt>
                <c:pt idx="132">
                  <c:v>62.945743220007792</c:v>
                </c:pt>
                <c:pt idx="133">
                  <c:v>62.855125464536201</c:v>
                </c:pt>
                <c:pt idx="134">
                  <c:v>62.766318129898963</c:v>
                </c:pt>
                <c:pt idx="135">
                  <c:v>62.677470108083362</c:v>
                </c:pt>
                <c:pt idx="136">
                  <c:v>62.588243858834943</c:v>
                </c:pt>
                <c:pt idx="137">
                  <c:v>62.49862352725566</c:v>
                </c:pt>
                <c:pt idx="138">
                  <c:v>62.40885213341187</c:v>
                </c:pt>
                <c:pt idx="139">
                  <c:v>62.320021332655401</c:v>
                </c:pt>
                <c:pt idx="140">
                  <c:v>62.236054580452688</c:v>
                </c:pt>
                <c:pt idx="141">
                  <c:v>62.16905364186983</c:v>
                </c:pt>
                <c:pt idx="142">
                  <c:v>62.151128593997022</c:v>
                </c:pt>
                <c:pt idx="143">
                  <c:v>62.254703097049322</c:v>
                </c:pt>
                <c:pt idx="144">
                  <c:v>62.615305383423717</c:v>
                </c:pt>
                <c:pt idx="145">
                  <c:v>63.43319970351925</c:v>
                </c:pt>
                <c:pt idx="146">
                  <c:v>64.913123527837215</c:v>
                </c:pt>
                <c:pt idx="147">
                  <c:v>67.11636914939001</c:v>
                </c:pt>
                <c:pt idx="148">
                  <c:v>69.776036797813177</c:v>
                </c:pt>
                <c:pt idx="149">
                  <c:v>72.229215081286497</c:v>
                </c:pt>
                <c:pt idx="150">
                  <c:v>73.622715813425032</c:v>
                </c:pt>
                <c:pt idx="151">
                  <c:v>73.356081090273477</c:v>
                </c:pt>
                <c:pt idx="152">
                  <c:v>71.464404109339284</c:v>
                </c:pt>
                <c:pt idx="153">
                  <c:v>68.615993136738439</c:v>
                </c:pt>
                <c:pt idx="154">
                  <c:v>65.710212069000406</c:v>
                </c:pt>
                <c:pt idx="155">
                  <c:v>63.403773749547277</c:v>
                </c:pt>
                <c:pt idx="156">
                  <c:v>61.902958806360559</c:v>
                </c:pt>
                <c:pt idx="157">
                  <c:v>61.069952570715834</c:v>
                </c:pt>
                <c:pt idx="158">
                  <c:v>60.650328140731602</c:v>
                </c:pt>
                <c:pt idx="159">
                  <c:v>60.433323188438877</c:v>
                </c:pt>
                <c:pt idx="160">
                  <c:v>60.297025220398218</c:v>
                </c:pt>
                <c:pt idx="161">
                  <c:v>60.187218721266895</c:v>
                </c:pt>
                <c:pt idx="162">
                  <c:v>60.084654256968228</c:v>
                </c:pt>
                <c:pt idx="163">
                  <c:v>59.983782603142153</c:v>
                </c:pt>
                <c:pt idx="164">
                  <c:v>59.883306646180081</c:v>
                </c:pt>
                <c:pt idx="165">
                  <c:v>59.782996151822992</c:v>
                </c:pt>
                <c:pt idx="166">
                  <c:v>59.6828379516868</c:v>
                </c:pt>
                <c:pt idx="167">
                  <c:v>59.582852573443731</c:v>
                </c:pt>
                <c:pt idx="168">
                  <c:v>59.483061873942958</c:v>
                </c:pt>
                <c:pt idx="169">
                  <c:v>59.383484422624065</c:v>
                </c:pt>
                <c:pt idx="170">
                  <c:v>59.28413510795157</c:v>
                </c:pt>
                <c:pt idx="171">
                  <c:v>59.185025310599009</c:v>
                </c:pt>
                <c:pt idx="172">
                  <c:v>59.08616316661525</c:v>
                </c:pt>
                <c:pt idx="173">
                  <c:v>58.9875538592011</c:v>
                </c:pt>
                <c:pt idx="174">
                  <c:v>58.889199923570075</c:v>
                </c:pt>
                <c:pt idx="175">
                  <c:v>58.791101554937349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72.262604694782112</c:v>
                </c:pt>
                <c:pt idx="1">
                  <c:v>72.451908033371012</c:v>
                </c:pt>
                <c:pt idx="2">
                  <c:v>72.640378314790453</c:v>
                </c:pt>
                <c:pt idx="3">
                  <c:v>72.827886346078486</c:v>
                </c:pt>
                <c:pt idx="4">
                  <c:v>73.014287076003612</c:v>
                </c:pt>
                <c:pt idx="5">
                  <c:v>73.199418036043042</c:v>
                </c:pt>
                <c:pt idx="6">
                  <c:v>73.383097690613766</c:v>
                </c:pt>
                <c:pt idx="7">
                  <c:v>73.565123705232992</c:v>
                </c:pt>
                <c:pt idx="8">
                  <c:v>73.745271145562583</c:v>
                </c:pt>
                <c:pt idx="9">
                  <c:v>73.923290625441226</c:v>
                </c:pt>
                <c:pt idx="10">
                  <c:v>74.098906428113665</c:v>
                </c:pt>
                <c:pt idx="11">
                  <c:v>74.271814631992399</c:v>
                </c:pt>
                <c:pt idx="12">
                  <c:v>74.441681280477923</c:v>
                </c:pt>
                <c:pt idx="13">
                  <c:v>74.60814064460871</c:v>
                </c:pt>
                <c:pt idx="14">
                  <c:v>74.770793637552103</c:v>
                </c:pt>
                <c:pt idx="15">
                  <c:v>74.929206451031192</c:v>
                </c:pt>
                <c:pt idx="16">
                  <c:v>75.082909495462303</c:v>
                </c:pt>
                <c:pt idx="17">
                  <c:v>75.231396737467037</c:v>
                </c:pt>
                <c:pt idx="18">
                  <c:v>75.374125539984831</c:v>
                </c:pt>
                <c:pt idx="19">
                  <c:v>75.510517120728082</c:v>
                </c:pt>
                <c:pt idx="20">
                  <c:v>75.639957753276889</c:v>
                </c:pt>
                <c:pt idx="21">
                  <c:v>75.761800840592343</c:v>
                </c:pt>
                <c:pt idx="22">
                  <c:v>75.875369991834887</c:v>
                </c:pt>
                <c:pt idx="23">
                  <c:v>75.979963228652906</c:v>
                </c:pt>
                <c:pt idx="24">
                  <c:v>76.074858435032198</c:v>
                </c:pt>
                <c:pt idx="25">
                  <c:v>76.159320143857386</c:v>
                </c:pt>
                <c:pt idx="26">
                  <c:v>76.232607722208272</c:v>
                </c:pt>
                <c:pt idx="27">
                  <c:v>76.293984975132602</c:v>
                </c:pt>
                <c:pt idx="28">
                  <c:v>76.342731133827101</c:v>
                </c:pt>
                <c:pt idx="29">
                  <c:v>76.378153129276015</c:v>
                </c:pt>
                <c:pt idx="30">
                  <c:v>76.399598977957297</c:v>
                </c:pt>
                <c:pt idx="31">
                  <c:v>76.406472024995296</c:v>
                </c:pt>
                <c:pt idx="32">
                  <c:v>76.398245706227499</c:v>
                </c:pt>
                <c:pt idx="33">
                  <c:v>76.374478409482862</c:v>
                </c:pt>
                <c:pt idx="34">
                  <c:v>76.3348279434598</c:v>
                </c:pt>
                <c:pt idx="35">
                  <c:v>76.279065067136557</c:v>
                </c:pt>
                <c:pt idx="36">
                  <c:v>76.207085500899524</c:v>
                </c:pt>
                <c:pt idx="37">
                  <c:v>76.118919839050562</c:v>
                </c:pt>
                <c:pt idx="38">
                  <c:v>76.014740816955111</c:v>
                </c:pt>
                <c:pt idx="39">
                  <c:v>75.894867457243606</c:v>
                </c:pt>
                <c:pt idx="40">
                  <c:v>75.75976572742853</c:v>
                </c:pt>
                <c:pt idx="41">
                  <c:v>75.610045481728477</c:v>
                </c:pt>
                <c:pt idx="42">
                  <c:v>75.44645362493101</c:v>
                </c:pt>
                <c:pt idx="43">
                  <c:v>75.269863614855296</c:v>
                </c:pt>
                <c:pt idx="44">
                  <c:v>75.0812615993961</c:v>
                </c:pt>
                <c:pt idx="45">
                  <c:v>74.881729650468642</c:v>
                </c:pt>
                <c:pt idx="46">
                  <c:v>74.672426697412462</c:v>
                </c:pt>
                <c:pt idx="47">
                  <c:v>74.454567865739847</c:v>
                </c:pt>
                <c:pt idx="48">
                  <c:v>74.229402986151797</c:v>
                </c:pt>
                <c:pt idx="49">
                  <c:v>73.998195050296516</c:v>
                </c:pt>
                <c:pt idx="50">
                  <c:v>73.762199355015454</c:v>
                </c:pt>
                <c:pt idx="51">
                  <c:v>73.522644001060428</c:v>
                </c:pt>
                <c:pt idx="52">
                  <c:v>73.280712303930244</c:v>
                </c:pt>
                <c:pt idx="53">
                  <c:v>73.03752754408481</c:v>
                </c:pt>
                <c:pt idx="54">
                  <c:v>72.794140342638556</c:v>
                </c:pt>
                <c:pt idx="55">
                  <c:v>72.55151880755767</c:v>
                </c:pt>
                <c:pt idx="56">
                  <c:v>72.31054146378564</c:v>
                </c:pt>
                <c:pt idx="57">
                  <c:v>72.071992865868538</c:v>
                </c:pt>
                <c:pt idx="58">
                  <c:v>71.836561698354856</c:v>
                </c:pt>
                <c:pt idx="59">
                  <c:v>71.604841099849821</c:v>
                </c:pt>
                <c:pt idx="60">
                  <c:v>71.377330901246225</c:v>
                </c:pt>
                <c:pt idx="61">
                  <c:v>71.154441445695966</c:v>
                </c:pt>
                <c:pt idx="62">
                  <c:v>70.936498654426046</c:v>
                </c:pt>
                <c:pt idx="63">
                  <c:v>70.723750014899693</c:v>
                </c:pt>
                <c:pt idx="64">
                  <c:v>70.516371192156043</c:v>
                </c:pt>
                <c:pt idx="65">
                  <c:v>70.31447299661518</c:v>
                </c:pt>
                <c:pt idx="66">
                  <c:v>70.118108478750031</c:v>
                </c:pt>
                <c:pt idx="67">
                  <c:v>69.927279959884928</c:v>
                </c:pt>
                <c:pt idx="68">
                  <c:v>69.741945846665502</c:v>
                </c:pt>
                <c:pt idx="69">
                  <c:v>69.562027112746051</c:v>
                </c:pt>
                <c:pt idx="70">
                  <c:v>69.387413363817572</c:v>
                </c:pt>
                <c:pt idx="71">
                  <c:v>69.217968430585785</c:v>
                </c:pt>
                <c:pt idx="72">
                  <c:v>69.053535458437239</c:v>
                </c:pt>
                <c:pt idx="73">
                  <c:v>68.893941482332181</c:v>
                </c:pt>
                <c:pt idx="74">
                  <c:v>68.739001491175827</c:v>
                </c:pt>
                <c:pt idx="75">
                  <c:v>68.588521997924389</c:v>
                </c:pt>
                <c:pt idx="76">
                  <c:v>68.442304140433052</c:v>
                </c:pt>
                <c:pt idx="77">
                  <c:v>68.300146344032044</c:v>
                </c:pt>
                <c:pt idx="78">
                  <c:v>68.161846580500409</c:v>
                </c:pt>
                <c:pt idx="79">
                  <c:v>68.027204259942081</c:v>
                </c:pt>
                <c:pt idx="80">
                  <c:v>67.896021792458498</c:v>
                </c:pt>
                <c:pt idx="81">
                  <c:v>67.768105855808372</c:v>
                </c:pt>
                <c:pt idx="82">
                  <c:v>67.643268403749346</c:v>
                </c:pt>
                <c:pt idx="83">
                  <c:v>67.521327447713006</c:v>
                </c:pt>
                <c:pt idx="84">
                  <c:v>67.402107642080097</c:v>
                </c:pt>
                <c:pt idx="85">
                  <c:v>67.285440700750982</c:v>
                </c:pt>
                <c:pt idx="86">
                  <c:v>67.171165670069811</c:v>
                </c:pt>
                <c:pt idx="87">
                  <c:v>67.059129080554584</c:v>
                </c:pt>
                <c:pt idx="88">
                  <c:v>66.949184997367027</c:v>
                </c:pt>
                <c:pt idx="89">
                  <c:v>66.841194987078353</c:v>
                </c:pt>
                <c:pt idx="90">
                  <c:v>66.735028016071993</c:v>
                </c:pt>
                <c:pt idx="91">
                  <c:v>66.630560293889602</c:v>
                </c:pt>
                <c:pt idx="92">
                  <c:v>66.527675072978866</c:v>
                </c:pt>
                <c:pt idx="93">
                  <c:v>66.4262624146386</c:v>
                </c:pt>
                <c:pt idx="94">
                  <c:v>66.326218929470869</c:v>
                </c:pt>
                <c:pt idx="95">
                  <c:v>66.227447499335184</c:v>
                </c:pt>
                <c:pt idx="96">
                  <c:v>66.129856986641684</c:v>
                </c:pt>
                <c:pt idx="97">
                  <c:v>66.033361935806326</c:v>
                </c:pt>
                <c:pt idx="98">
                  <c:v>65.937882270810519</c:v>
                </c:pt>
                <c:pt idx="99">
                  <c:v>65.843342992044228</c:v>
                </c:pt>
                <c:pt idx="100">
                  <c:v>65.749673874955207</c:v>
                </c:pt>
                <c:pt idx="101">
                  <c:v>65.656809172465699</c:v>
                </c:pt>
                <c:pt idx="102">
                  <c:v>65.564687322639045</c:v>
                </c:pt>
                <c:pt idx="103">
                  <c:v>65.47325066267544</c:v>
                </c:pt>
                <c:pt idx="104">
                  <c:v>65.382445149977357</c:v>
                </c:pt>
                <c:pt idx="105">
                  <c:v>65.292220090743726</c:v>
                </c:pt>
                <c:pt idx="106">
                  <c:v>65.202527876323714</c:v>
                </c:pt>
                <c:pt idx="107">
                  <c:v>65.113323727375487</c:v>
                </c:pt>
                <c:pt idx="108">
                  <c:v>65.024565445733614</c:v>
                </c:pt>
                <c:pt idx="109">
                  <c:v>64.936213173783415</c:v>
                </c:pt>
                <c:pt idx="110">
                  <c:v>64.84822916106998</c:v>
                </c:pt>
                <c:pt idx="111">
                  <c:v>64.760577537833029</c:v>
                </c:pt>
                <c:pt idx="112">
                  <c:v>64.673224095153955</c:v>
                </c:pt>
                <c:pt idx="113">
                  <c:v>64.586136071428484</c:v>
                </c:pt>
                <c:pt idx="114">
                  <c:v>64.499281944938701</c:v>
                </c:pt>
                <c:pt idx="115">
                  <c:v>64.412631232392044</c:v>
                </c:pt>
                <c:pt idx="116">
                  <c:v>64.326154293423713</c:v>
                </c:pt>
                <c:pt idx="117">
                  <c:v>64.239822141225844</c:v>
                </c:pt>
                <c:pt idx="118">
                  <c:v>64.153606259672628</c:v>
                </c:pt>
                <c:pt idx="119">
                  <c:v>64.067478427557973</c:v>
                </c:pt>
                <c:pt idx="120">
                  <c:v>63.981410550851848</c:v>
                </c:pt>
                <c:pt idx="121">
                  <c:v>63.895374504214864</c:v>
                </c:pt>
                <c:pt idx="122">
                  <c:v>63.809341983384144</c:v>
                </c:pt>
                <c:pt idx="123">
                  <c:v>63.723284370456831</c:v>
                </c:pt>
                <c:pt idx="124">
                  <c:v>63.637172614540205</c:v>
                </c:pt>
                <c:pt idx="125">
                  <c:v>63.550977130701725</c:v>
                </c:pt>
                <c:pt idx="126">
                  <c:v>63.464667720620191</c:v>
                </c:pt>
                <c:pt idx="127">
                  <c:v>63.378213518790254</c:v>
                </c:pt>
                <c:pt idx="128">
                  <c:v>63.291582968536389</c:v>
                </c:pt>
                <c:pt idx="129">
                  <c:v>63.204743832414813</c:v>
                </c:pt>
                <c:pt idx="130">
                  <c:v>63.117663241776704</c:v>
                </c:pt>
                <c:pt idx="131">
                  <c:v>63.030307790283814</c:v>
                </c:pt>
                <c:pt idx="132">
                  <c:v>62.942643675951082</c:v>
                </c:pt>
                <c:pt idx="133">
                  <c:v>62.854636895780629</c:v>
                </c:pt>
                <c:pt idx="134">
                  <c:v>62.766253496189556</c:v>
                </c:pt>
                <c:pt idx="135">
                  <c:v>62.677459881168701</c:v>
                </c:pt>
                <c:pt idx="136">
                  <c:v>62.588223178405784</c:v>
                </c:pt>
                <c:pt idx="137">
                  <c:v>62.498511661449157</c:v>
                </c:pt>
                <c:pt idx="138">
                  <c:v>62.408295223399513</c:v>
                </c:pt>
                <c:pt idx="139">
                  <c:v>62.317545894655026</c:v>
                </c:pt>
                <c:pt idx="140">
                  <c:v>62.226238394014061</c:v>
                </c:pt>
                <c:pt idx="141">
                  <c:v>62.134350699120333</c:v>
                </c:pt>
                <c:pt idx="142">
                  <c:v>62.041864619035152</c:v>
                </c:pt>
                <c:pt idx="143">
                  <c:v>61.948766348899454</c:v>
                </c:pt>
                <c:pt idx="144">
                  <c:v>61.855046984491835</c:v>
                </c:pt>
                <c:pt idx="145">
                  <c:v>61.760702973287437</c:v>
                </c:pt>
                <c:pt idx="146">
                  <c:v>61.66573647863855</c:v>
                </c:pt>
                <c:pt idx="147">
                  <c:v>61.5701556351286</c:v>
                </c:pt>
                <c:pt idx="148">
                  <c:v>61.473974676097285</c:v>
                </c:pt>
                <c:pt idx="149">
                  <c:v>61.37721391876876</c:v>
                </c:pt>
                <c:pt idx="150">
                  <c:v>61.279899598164363</c:v>
                </c:pt>
                <c:pt idx="151">
                  <c:v>61.182063547733144</c:v>
                </c:pt>
                <c:pt idx="152">
                  <c:v>61.083742731943317</c:v>
                </c:pt>
                <c:pt idx="153">
                  <c:v>60.984978643418941</c:v>
                </c:pt>
                <c:pt idx="154">
                  <c:v>60.88581658401413</c:v>
                </c:pt>
                <c:pt idx="155">
                  <c:v>60.786304854955617</c:v>
                </c:pt>
                <c:pt idx="156">
                  <c:v>60.686493885404957</c:v>
                </c:pt>
                <c:pt idx="157">
                  <c:v>60.586435331183765</c:v>
                </c:pt>
                <c:pt idx="158">
                  <c:v>60.486181175831206</c:v>
                </c:pt>
                <c:pt idx="159">
                  <c:v>60.385782864665074</c:v>
                </c:pt>
                <c:pt idx="160">
                  <c:v>60.285290499312239</c:v>
                </c:pt>
                <c:pt idx="161">
                  <c:v>60.184752115606557</c:v>
                </c:pt>
                <c:pt idx="162">
                  <c:v>60.08421306226397</c:v>
                </c:pt>
                <c:pt idx="163">
                  <c:v>59.983715491805782</c:v>
                </c:pt>
                <c:pt idx="164">
                  <c:v>59.883297969270089</c:v>
                </c:pt>
                <c:pt idx="165">
                  <c:v>59.782995198724407</c:v>
                </c:pt>
                <c:pt idx="166">
                  <c:v>59.682837862778875</c:v>
                </c:pt>
                <c:pt idx="167">
                  <c:v>59.582852566402934</c:v>
                </c:pt>
                <c:pt idx="168">
                  <c:v>59.483061873469751</c:v>
                </c:pt>
                <c:pt idx="169">
                  <c:v>59.383484422597078</c:v>
                </c:pt>
                <c:pt idx="170">
                  <c:v>59.284135107950263</c:v>
                </c:pt>
                <c:pt idx="171">
                  <c:v>59.185025310598952</c:v>
                </c:pt>
                <c:pt idx="172">
                  <c:v>59.08616316661525</c:v>
                </c:pt>
                <c:pt idx="173">
                  <c:v>58.9875538592011</c:v>
                </c:pt>
                <c:pt idx="174">
                  <c:v>58.889199923570075</c:v>
                </c:pt>
                <c:pt idx="175">
                  <c:v>58.791101554937349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74.581000000000003</c:v>
                </c:pt>
                <c:pt idx="1">
                  <c:v>73.918999999999997</c:v>
                </c:pt>
                <c:pt idx="2">
                  <c:v>72.677000000000007</c:v>
                </c:pt>
                <c:pt idx="3">
                  <c:v>72.903000000000006</c:v>
                </c:pt>
                <c:pt idx="4">
                  <c:v>72.855000000000004</c:v>
                </c:pt>
                <c:pt idx="5">
                  <c:v>74.661000000000001</c:v>
                </c:pt>
                <c:pt idx="6">
                  <c:v>74.129000000000005</c:v>
                </c:pt>
                <c:pt idx="7">
                  <c:v>73.370999999999995</c:v>
                </c:pt>
                <c:pt idx="8">
                  <c:v>73.064999999999998</c:v>
                </c:pt>
                <c:pt idx="9">
                  <c:v>74.274000000000001</c:v>
                </c:pt>
                <c:pt idx="10">
                  <c:v>74.016000000000005</c:v>
                </c:pt>
                <c:pt idx="11">
                  <c:v>73.403000000000006</c:v>
                </c:pt>
                <c:pt idx="12">
                  <c:v>73.564999999999998</c:v>
                </c:pt>
                <c:pt idx="13">
                  <c:v>75.016000000000005</c:v>
                </c:pt>
                <c:pt idx="14">
                  <c:v>74.096999999999994</c:v>
                </c:pt>
                <c:pt idx="15">
                  <c:v>75.531999999999996</c:v>
                </c:pt>
                <c:pt idx="16">
                  <c:v>75.709999999999994</c:v>
                </c:pt>
                <c:pt idx="17">
                  <c:v>75.855000000000004</c:v>
                </c:pt>
                <c:pt idx="18">
                  <c:v>75.113</c:v>
                </c:pt>
                <c:pt idx="19">
                  <c:v>75.564999999999998</c:v>
                </c:pt>
                <c:pt idx="20">
                  <c:v>74.596999999999994</c:v>
                </c:pt>
                <c:pt idx="21">
                  <c:v>76.113</c:v>
                </c:pt>
                <c:pt idx="22">
                  <c:v>74.694000000000003</c:v>
                </c:pt>
                <c:pt idx="23">
                  <c:v>75.177000000000007</c:v>
                </c:pt>
                <c:pt idx="24">
                  <c:v>75.468000000000004</c:v>
                </c:pt>
                <c:pt idx="25">
                  <c:v>74.903000000000006</c:v>
                </c:pt>
                <c:pt idx="26">
                  <c:v>73.677000000000007</c:v>
                </c:pt>
                <c:pt idx="27">
                  <c:v>72.935000000000002</c:v>
                </c:pt>
                <c:pt idx="28">
                  <c:v>74.468000000000004</c:v>
                </c:pt>
                <c:pt idx="29">
                  <c:v>76.096999999999994</c:v>
                </c:pt>
                <c:pt idx="30">
                  <c:v>76.838999999999999</c:v>
                </c:pt>
                <c:pt idx="31">
                  <c:v>75.483999999999995</c:v>
                </c:pt>
                <c:pt idx="32">
                  <c:v>76.838999999999999</c:v>
                </c:pt>
                <c:pt idx="33">
                  <c:v>76.5</c:v>
                </c:pt>
                <c:pt idx="34">
                  <c:v>77.757999999999996</c:v>
                </c:pt>
                <c:pt idx="35">
                  <c:v>77.790000000000006</c:v>
                </c:pt>
                <c:pt idx="36">
                  <c:v>78.887</c:v>
                </c:pt>
                <c:pt idx="37">
                  <c:v>79.951999999999998</c:v>
                </c:pt>
                <c:pt idx="38">
                  <c:v>79.935000000000002</c:v>
                </c:pt>
                <c:pt idx="39">
                  <c:v>80.418999999999997</c:v>
                </c:pt>
                <c:pt idx="40">
                  <c:v>81.483999999999995</c:v>
                </c:pt>
                <c:pt idx="41">
                  <c:v>81.790000000000006</c:v>
                </c:pt>
                <c:pt idx="42">
                  <c:v>83.274000000000001</c:v>
                </c:pt>
                <c:pt idx="43">
                  <c:v>83.903000000000006</c:v>
                </c:pt>
                <c:pt idx="44">
                  <c:v>87.064999999999998</c:v>
                </c:pt>
                <c:pt idx="45">
                  <c:v>89.677000000000007</c:v>
                </c:pt>
                <c:pt idx="46">
                  <c:v>92.322999999999993</c:v>
                </c:pt>
                <c:pt idx="47">
                  <c:v>96.177000000000007</c:v>
                </c:pt>
                <c:pt idx="48">
                  <c:v>100.032</c:v>
                </c:pt>
                <c:pt idx="49">
                  <c:v>105.661</c:v>
                </c:pt>
                <c:pt idx="50">
                  <c:v>112.726</c:v>
                </c:pt>
                <c:pt idx="51">
                  <c:v>122.371</c:v>
                </c:pt>
                <c:pt idx="52">
                  <c:v>135.19399999999999</c:v>
                </c:pt>
                <c:pt idx="53">
                  <c:v>151.14500000000001</c:v>
                </c:pt>
                <c:pt idx="54">
                  <c:v>167.839</c:v>
                </c:pt>
                <c:pt idx="55">
                  <c:v>183.161</c:v>
                </c:pt>
                <c:pt idx="56">
                  <c:v>195.613</c:v>
                </c:pt>
                <c:pt idx="57">
                  <c:v>206.58099999999999</c:v>
                </c:pt>
                <c:pt idx="58">
                  <c:v>214.935</c:v>
                </c:pt>
                <c:pt idx="59">
                  <c:v>220.01599999999999</c:v>
                </c:pt>
                <c:pt idx="60">
                  <c:v>223.35499999999999</c:v>
                </c:pt>
                <c:pt idx="61">
                  <c:v>223.09700000000001</c:v>
                </c:pt>
                <c:pt idx="62">
                  <c:v>220.98400000000001</c:v>
                </c:pt>
                <c:pt idx="63">
                  <c:v>213.452</c:v>
                </c:pt>
                <c:pt idx="64">
                  <c:v>194.91900000000001</c:v>
                </c:pt>
                <c:pt idx="65">
                  <c:v>160.274</c:v>
                </c:pt>
                <c:pt idx="66">
                  <c:v>112.613</c:v>
                </c:pt>
                <c:pt idx="67">
                  <c:v>82.387</c:v>
                </c:pt>
                <c:pt idx="68">
                  <c:v>72.855000000000004</c:v>
                </c:pt>
                <c:pt idx="69">
                  <c:v>72.031999999999996</c:v>
                </c:pt>
                <c:pt idx="70">
                  <c:v>75.629000000000005</c:v>
                </c:pt>
                <c:pt idx="71">
                  <c:v>78.709999999999994</c:v>
                </c:pt>
                <c:pt idx="72">
                  <c:v>84.144999999999996</c:v>
                </c:pt>
                <c:pt idx="73">
                  <c:v>89.322999999999993</c:v>
                </c:pt>
                <c:pt idx="74">
                  <c:v>97.903000000000006</c:v>
                </c:pt>
                <c:pt idx="75">
                  <c:v>109.774</c:v>
                </c:pt>
                <c:pt idx="76">
                  <c:v>121.82299999999999</c:v>
                </c:pt>
                <c:pt idx="77">
                  <c:v>135.80600000000001</c:v>
                </c:pt>
                <c:pt idx="78">
                  <c:v>149.548</c:v>
                </c:pt>
                <c:pt idx="79">
                  <c:v>160.387</c:v>
                </c:pt>
                <c:pt idx="80">
                  <c:v>169.435</c:v>
                </c:pt>
                <c:pt idx="81">
                  <c:v>176.71</c:v>
                </c:pt>
                <c:pt idx="82">
                  <c:v>181.21</c:v>
                </c:pt>
                <c:pt idx="83">
                  <c:v>182.29</c:v>
                </c:pt>
                <c:pt idx="84">
                  <c:v>179.161</c:v>
                </c:pt>
                <c:pt idx="85">
                  <c:v>168.62899999999999</c:v>
                </c:pt>
                <c:pt idx="86">
                  <c:v>143.935</c:v>
                </c:pt>
                <c:pt idx="87">
                  <c:v>107.01600000000001</c:v>
                </c:pt>
                <c:pt idx="88">
                  <c:v>78.129000000000005</c:v>
                </c:pt>
                <c:pt idx="89">
                  <c:v>66.322999999999993</c:v>
                </c:pt>
                <c:pt idx="90">
                  <c:v>65.081000000000003</c:v>
                </c:pt>
                <c:pt idx="91">
                  <c:v>65.305999999999997</c:v>
                </c:pt>
                <c:pt idx="92">
                  <c:v>64.903000000000006</c:v>
                </c:pt>
                <c:pt idx="93">
                  <c:v>65.5</c:v>
                </c:pt>
                <c:pt idx="94">
                  <c:v>65.774000000000001</c:v>
                </c:pt>
                <c:pt idx="95">
                  <c:v>65.113</c:v>
                </c:pt>
                <c:pt idx="96">
                  <c:v>64.418999999999997</c:v>
                </c:pt>
                <c:pt idx="97">
                  <c:v>65.709999999999994</c:v>
                </c:pt>
                <c:pt idx="98">
                  <c:v>66.725999999999999</c:v>
                </c:pt>
                <c:pt idx="99">
                  <c:v>66.403000000000006</c:v>
                </c:pt>
                <c:pt idx="100">
                  <c:v>65.081000000000003</c:v>
                </c:pt>
                <c:pt idx="101">
                  <c:v>65.742000000000004</c:v>
                </c:pt>
                <c:pt idx="102">
                  <c:v>65.322999999999993</c:v>
                </c:pt>
                <c:pt idx="103">
                  <c:v>65.694000000000003</c:v>
                </c:pt>
                <c:pt idx="104">
                  <c:v>64.790000000000006</c:v>
                </c:pt>
                <c:pt idx="105">
                  <c:v>66.694000000000003</c:v>
                </c:pt>
                <c:pt idx="106">
                  <c:v>67.161000000000001</c:v>
                </c:pt>
                <c:pt idx="107">
                  <c:v>66.968000000000004</c:v>
                </c:pt>
                <c:pt idx="108">
                  <c:v>67.516000000000005</c:v>
                </c:pt>
                <c:pt idx="109">
                  <c:v>66.935000000000002</c:v>
                </c:pt>
                <c:pt idx="110">
                  <c:v>66.064999999999998</c:v>
                </c:pt>
                <c:pt idx="111">
                  <c:v>66.468000000000004</c:v>
                </c:pt>
                <c:pt idx="112">
                  <c:v>66.613</c:v>
                </c:pt>
                <c:pt idx="113">
                  <c:v>67.016000000000005</c:v>
                </c:pt>
                <c:pt idx="114">
                  <c:v>68.387</c:v>
                </c:pt>
                <c:pt idx="115">
                  <c:v>70.564999999999998</c:v>
                </c:pt>
                <c:pt idx="116">
                  <c:v>76.387</c:v>
                </c:pt>
                <c:pt idx="117">
                  <c:v>80.257999999999996</c:v>
                </c:pt>
                <c:pt idx="118">
                  <c:v>84.629000000000005</c:v>
                </c:pt>
                <c:pt idx="119">
                  <c:v>89.161000000000001</c:v>
                </c:pt>
                <c:pt idx="120">
                  <c:v>91.838999999999999</c:v>
                </c:pt>
                <c:pt idx="121">
                  <c:v>91.822999999999993</c:v>
                </c:pt>
                <c:pt idx="122">
                  <c:v>89</c:v>
                </c:pt>
                <c:pt idx="123">
                  <c:v>86.581000000000003</c:v>
                </c:pt>
                <c:pt idx="124">
                  <c:v>80.596999999999994</c:v>
                </c:pt>
                <c:pt idx="125">
                  <c:v>74.225999999999999</c:v>
                </c:pt>
                <c:pt idx="126">
                  <c:v>68.161000000000001</c:v>
                </c:pt>
                <c:pt idx="127">
                  <c:v>63.887</c:v>
                </c:pt>
                <c:pt idx="128">
                  <c:v>62.694000000000003</c:v>
                </c:pt>
                <c:pt idx="129">
                  <c:v>60.774000000000001</c:v>
                </c:pt>
                <c:pt idx="130">
                  <c:v>60.871000000000002</c:v>
                </c:pt>
                <c:pt idx="131">
                  <c:v>61.613</c:v>
                </c:pt>
                <c:pt idx="132">
                  <c:v>60.468000000000004</c:v>
                </c:pt>
                <c:pt idx="133">
                  <c:v>60</c:v>
                </c:pt>
                <c:pt idx="134">
                  <c:v>62.29</c:v>
                </c:pt>
                <c:pt idx="135">
                  <c:v>62.031999999999996</c:v>
                </c:pt>
                <c:pt idx="136">
                  <c:v>61.258000000000003</c:v>
                </c:pt>
                <c:pt idx="137">
                  <c:v>60.854999999999997</c:v>
                </c:pt>
                <c:pt idx="138">
                  <c:v>61.402999999999999</c:v>
                </c:pt>
                <c:pt idx="139">
                  <c:v>60.823</c:v>
                </c:pt>
                <c:pt idx="140">
                  <c:v>61.161000000000001</c:v>
                </c:pt>
                <c:pt idx="141">
                  <c:v>61.741999999999997</c:v>
                </c:pt>
                <c:pt idx="142">
                  <c:v>61.081000000000003</c:v>
                </c:pt>
                <c:pt idx="143">
                  <c:v>60.225999999999999</c:v>
                </c:pt>
                <c:pt idx="144">
                  <c:v>61.305999999999997</c:v>
                </c:pt>
                <c:pt idx="145">
                  <c:v>62.774000000000001</c:v>
                </c:pt>
                <c:pt idx="146">
                  <c:v>66.048000000000002</c:v>
                </c:pt>
                <c:pt idx="147">
                  <c:v>68.644999999999996</c:v>
                </c:pt>
                <c:pt idx="148">
                  <c:v>72.064999999999998</c:v>
                </c:pt>
                <c:pt idx="149">
                  <c:v>74.613</c:v>
                </c:pt>
                <c:pt idx="150">
                  <c:v>75.629000000000005</c:v>
                </c:pt>
                <c:pt idx="151">
                  <c:v>75.548000000000002</c:v>
                </c:pt>
                <c:pt idx="152">
                  <c:v>74.322999999999993</c:v>
                </c:pt>
                <c:pt idx="153">
                  <c:v>69.677000000000007</c:v>
                </c:pt>
                <c:pt idx="154">
                  <c:v>65.694000000000003</c:v>
                </c:pt>
                <c:pt idx="155">
                  <c:v>62.048000000000002</c:v>
                </c:pt>
                <c:pt idx="156">
                  <c:v>59.628999999999998</c:v>
                </c:pt>
                <c:pt idx="157">
                  <c:v>57.968000000000004</c:v>
                </c:pt>
                <c:pt idx="158">
                  <c:v>58.128999999999998</c:v>
                </c:pt>
                <c:pt idx="159">
                  <c:v>59.402999999999999</c:v>
                </c:pt>
                <c:pt idx="160">
                  <c:v>59.258000000000003</c:v>
                </c:pt>
                <c:pt idx="161">
                  <c:v>59.128999999999998</c:v>
                </c:pt>
                <c:pt idx="162">
                  <c:v>59.628999999999998</c:v>
                </c:pt>
                <c:pt idx="163">
                  <c:v>58.451999999999998</c:v>
                </c:pt>
                <c:pt idx="164">
                  <c:v>57.451999999999998</c:v>
                </c:pt>
                <c:pt idx="165">
                  <c:v>58.823</c:v>
                </c:pt>
                <c:pt idx="166">
                  <c:v>59.5</c:v>
                </c:pt>
                <c:pt idx="167">
                  <c:v>57.451999999999998</c:v>
                </c:pt>
                <c:pt idx="168">
                  <c:v>57.918999999999997</c:v>
                </c:pt>
                <c:pt idx="169">
                  <c:v>59.29</c:v>
                </c:pt>
                <c:pt idx="170">
                  <c:v>59.371000000000002</c:v>
                </c:pt>
                <c:pt idx="171">
                  <c:v>59.031999999999996</c:v>
                </c:pt>
                <c:pt idx="172">
                  <c:v>59.484000000000002</c:v>
                </c:pt>
                <c:pt idx="173">
                  <c:v>58.597000000000001</c:v>
                </c:pt>
                <c:pt idx="174">
                  <c:v>59.935000000000002</c:v>
                </c:pt>
                <c:pt idx="175">
                  <c:v>62.225999999999999</c:v>
                </c:pt>
                <c:pt idx="176">
                  <c:v>60.871000000000002</c:v>
                </c:pt>
                <c:pt idx="177">
                  <c:v>59.468000000000004</c:v>
                </c:pt>
                <c:pt idx="178">
                  <c:v>59.887</c:v>
                </c:pt>
                <c:pt idx="179">
                  <c:v>58.71</c:v>
                </c:pt>
                <c:pt idx="180">
                  <c:v>58.435000000000002</c:v>
                </c:pt>
                <c:pt idx="181">
                  <c:v>58.128999999999998</c:v>
                </c:pt>
                <c:pt idx="182">
                  <c:v>57.918999999999997</c:v>
                </c:pt>
                <c:pt idx="183">
                  <c:v>57.951999999999998</c:v>
                </c:pt>
                <c:pt idx="184">
                  <c:v>58.225999999999999</c:v>
                </c:pt>
                <c:pt idx="185">
                  <c:v>57.854999999999997</c:v>
                </c:pt>
                <c:pt idx="186">
                  <c:v>57.548000000000002</c:v>
                </c:pt>
                <c:pt idx="187">
                  <c:v>57.29</c:v>
                </c:pt>
                <c:pt idx="188">
                  <c:v>57.613</c:v>
                </c:pt>
                <c:pt idx="189">
                  <c:v>57.484000000000002</c:v>
                </c:pt>
                <c:pt idx="190">
                  <c:v>56.451999999999998</c:v>
                </c:pt>
                <c:pt idx="191">
                  <c:v>57.79</c:v>
                </c:pt>
                <c:pt idx="192">
                  <c:v>58.338999999999999</c:v>
                </c:pt>
                <c:pt idx="193">
                  <c:v>56.564999999999998</c:v>
                </c:pt>
                <c:pt idx="194">
                  <c:v>57.628999999999998</c:v>
                </c:pt>
                <c:pt idx="195">
                  <c:v>57.741999999999997</c:v>
                </c:pt>
                <c:pt idx="196">
                  <c:v>57.015999999999998</c:v>
                </c:pt>
                <c:pt idx="197">
                  <c:v>56.548000000000002</c:v>
                </c:pt>
                <c:pt idx="198">
                  <c:v>58.387</c:v>
                </c:pt>
                <c:pt idx="199">
                  <c:v>56.354999999999997</c:v>
                </c:pt>
                <c:pt idx="200">
                  <c:v>57.515999999999998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72.304157189197397</c:v>
                </c:pt>
                <c:pt idx="1">
                  <c:v>72.478066792188017</c:v>
                </c:pt>
                <c:pt idx="2">
                  <c:v>72.651679082132404</c:v>
                </c:pt>
                <c:pt idx="3">
                  <c:v>72.824911828423595</c:v>
                </c:pt>
                <c:pt idx="4">
                  <c:v>72.997670515144691</c:v>
                </c:pt>
                <c:pt idx="5">
                  <c:v>73.16984694378948</c:v>
                </c:pt>
                <c:pt idx="6">
                  <c:v>73.341317728762448</c:v>
                </c:pt>
                <c:pt idx="7">
                  <c:v>73.511942688185755</c:v>
                </c:pt>
                <c:pt idx="8">
                  <c:v>73.681563136131544</c:v>
                </c:pt>
                <c:pt idx="9">
                  <c:v>73.85000008722163</c:v>
                </c:pt>
                <c:pt idx="10">
                  <c:v>74.017052391061213</c:v>
                </c:pt>
                <c:pt idx="11">
                  <c:v>74.182494822948883</c:v>
                </c:pt>
                <c:pt idx="12">
                  <c:v>74.346076169904777</c:v>
                </c:pt>
                <c:pt idx="13">
                  <c:v>74.507517369143088</c:v>
                </c:pt>
                <c:pt idx="14">
                  <c:v>74.666509782615293</c:v>
                </c:pt>
                <c:pt idx="15">
                  <c:v>74.822713730722981</c:v>
                </c:pt>
                <c:pt idx="16">
                  <c:v>74.975757467693924</c:v>
                </c:pt>
                <c:pt idx="17">
                  <c:v>75.125236870813154</c:v>
                </c:pt>
                <c:pt idx="18">
                  <c:v>75.270716250794081</c:v>
                </c:pt>
                <c:pt idx="19">
                  <c:v>75.411730892376411</c:v>
                </c:pt>
                <c:pt idx="20">
                  <c:v>75.547792231823209</c:v>
                </c:pt>
                <c:pt idx="21">
                  <c:v>75.678397009489714</c:v>
                </c:pt>
                <c:pt idx="22">
                  <c:v>75.803042348688976</c:v>
                </c:pt>
                <c:pt idx="23">
                  <c:v>75.92124956265701</c:v>
                </c:pt>
                <c:pt idx="24">
                  <c:v>76.032600639839984</c:v>
                </c:pt>
                <c:pt idx="25">
                  <c:v>76.136792860480568</c:v>
                </c:pt>
                <c:pt idx="26">
                  <c:v>76.233718893275267</c:v>
                </c:pt>
                <c:pt idx="27">
                  <c:v>76.323582009577009</c:v>
                </c:pt>
                <c:pt idx="28">
                  <c:v>76.407058666294304</c:v>
                </c:pt>
                <c:pt idx="29">
                  <c:v>76.48552347543469</c:v>
                </c:pt>
                <c:pt idx="30">
                  <c:v>76.561354181749707</c:v>
                </c:pt>
                <c:pt idx="31">
                  <c:v>76.638336210052117</c:v>
                </c:pt>
                <c:pt idx="32">
                  <c:v>76.722186908313986</c:v>
                </c:pt>
                <c:pt idx="33">
                  <c:v>76.82121787315107</c:v>
                </c:pt>
                <c:pt idx="34">
                  <c:v>76.947148591884513</c:v>
                </c:pt>
                <c:pt idx="35">
                  <c:v>77.116074873689968</c:v>
                </c:pt>
                <c:pt idx="36">
                  <c:v>77.349580051302752</c:v>
                </c:pt>
                <c:pt idx="37">
                  <c:v>77.675954911032377</c:v>
                </c:pt>
                <c:pt idx="38">
                  <c:v>78.131463574990747</c:v>
                </c:pt>
                <c:pt idx="39">
                  <c:v>78.761557913777096</c:v>
                </c:pt>
                <c:pt idx="40">
                  <c:v>79.621904623984193</c:v>
                </c:pt>
                <c:pt idx="41">
                  <c:v>80.779050546453021</c:v>
                </c:pt>
                <c:pt idx="42">
                  <c:v>82.310518460623541</c:v>
                </c:pt>
                <c:pt idx="43">
                  <c:v>84.304104256471618</c:v>
                </c:pt>
                <c:pt idx="44">
                  <c:v>86.856144762123563</c:v>
                </c:pt>
                <c:pt idx="45">
                  <c:v>90.068551283806002</c:v>
                </c:pt>
                <c:pt idx="46">
                  <c:v>94.044463493206777</c:v>
                </c:pt>
                <c:pt idx="47">
                  <c:v>98.88247526249009</c:v>
                </c:pt>
                <c:pt idx="48">
                  <c:v>104.66951763317095</c:v>
                </c:pt>
                <c:pt idx="49">
                  <c:v>111.47264791707946</c:v>
                </c:pt>
                <c:pt idx="50">
                  <c:v>119.33017526402264</c:v>
                </c:pt>
                <c:pt idx="51">
                  <c:v>128.24273311446285</c:v>
                </c:pt>
                <c:pt idx="52">
                  <c:v>138.16506429291516</c:v>
                </c:pt>
                <c:pt idx="53">
                  <c:v>148.99938939022024</c:v>
                </c:pt>
                <c:pt idx="54">
                  <c:v>160.59125860787492</c:v>
                </c:pt>
                <c:pt idx="55">
                  <c:v>172.72871154974862</c:v>
                </c:pt>
                <c:pt idx="56">
                  <c:v>185.14523434844588</c:v>
                </c:pt>
                <c:pt idx="57">
                  <c:v>197.52508439167161</c:v>
                </c:pt>
                <c:pt idx="58">
                  <c:v>209.49805299950842</c:v>
                </c:pt>
                <c:pt idx="59">
                  <c:v>220.56181446491166</c:v>
                </c:pt>
                <c:pt idx="60">
                  <c:v>229.75649754694103</c:v>
                </c:pt>
                <c:pt idx="61">
                  <c:v>234.90881946624944</c:v>
                </c:pt>
                <c:pt idx="62">
                  <c:v>231.94663629369151</c:v>
                </c:pt>
                <c:pt idx="63">
                  <c:v>216.12905753629528</c:v>
                </c:pt>
                <c:pt idx="64">
                  <c:v>186.35869284035761</c:v>
                </c:pt>
                <c:pt idx="65">
                  <c:v>148.97570727292546</c:v>
                </c:pt>
                <c:pt idx="66">
                  <c:v>115.06329130300257</c:v>
                </c:pt>
                <c:pt idx="67">
                  <c:v>92.601796752253193</c:v>
                </c:pt>
                <c:pt idx="68">
                  <c:v>82.162510769330751</c:v>
                </c:pt>
                <c:pt idx="69">
                  <c:v>79.68926980688471</c:v>
                </c:pt>
                <c:pt idx="70">
                  <c:v>81.177631150914181</c:v>
                </c:pt>
                <c:pt idx="71">
                  <c:v>84.55275997928068</c:v>
                </c:pt>
                <c:pt idx="72">
                  <c:v>89.171116165455103</c:v>
                </c:pt>
                <c:pt idx="73">
                  <c:v>94.956480565594575</c:v>
                </c:pt>
                <c:pt idx="74">
                  <c:v>101.95141159436393</c:v>
                </c:pt>
                <c:pt idx="75">
                  <c:v>110.16958951774058</c:v>
                </c:pt>
                <c:pt idx="76">
                  <c:v>119.55206761893953</c:v>
                </c:pt>
                <c:pt idx="77">
                  <c:v>129.94915801958632</c:v>
                </c:pt>
                <c:pt idx="78">
                  <c:v>141.11192154400251</c:v>
                </c:pt>
                <c:pt idx="79">
                  <c:v>152.69230521503783</c:v>
                </c:pt>
                <c:pt idx="80">
                  <c:v>164.2461312361965</c:v>
                </c:pt>
                <c:pt idx="81">
                  <c:v>175.18641420927852</c:v>
                </c:pt>
                <c:pt idx="82">
                  <c:v>184.46639304825786</c:v>
                </c:pt>
                <c:pt idx="83">
                  <c:v>189.63359681412928</c:v>
                </c:pt>
                <c:pt idx="84">
                  <c:v>185.90233204474887</c:v>
                </c:pt>
                <c:pt idx="85">
                  <c:v>168.34420140887423</c:v>
                </c:pt>
                <c:pt idx="86">
                  <c:v>138.3660234827932</c:v>
                </c:pt>
                <c:pt idx="87">
                  <c:v>106.35180737674359</c:v>
                </c:pt>
                <c:pt idx="88">
                  <c:v>83.374092631323677</c:v>
                </c:pt>
                <c:pt idx="89">
                  <c:v>72.060888856017129</c:v>
                </c:pt>
                <c:pt idx="90">
                  <c:v>68.169895732751797</c:v>
                </c:pt>
                <c:pt idx="91">
                  <c:v>67.167798428609871</c:v>
                </c:pt>
                <c:pt idx="92">
                  <c:v>66.897090605062928</c:v>
                </c:pt>
                <c:pt idx="93">
                  <c:v>66.750659034835905</c:v>
                </c:pt>
                <c:pt idx="94">
                  <c:v>66.619428308510138</c:v>
                </c:pt>
                <c:pt idx="95">
                  <c:v>66.490425364312102</c:v>
                </c:pt>
                <c:pt idx="96">
                  <c:v>66.362557389328586</c:v>
                </c:pt>
                <c:pt idx="97">
                  <c:v>66.235710454502609</c:v>
                </c:pt>
                <c:pt idx="98">
                  <c:v>66.109846107999019</c:v>
                </c:pt>
                <c:pt idx="99">
                  <c:v>65.984975343555845</c:v>
                </c:pt>
                <c:pt idx="100">
                  <c:v>65.861210926423382</c:v>
                </c:pt>
                <c:pt idx="101">
                  <c:v>65.738880168143368</c:v>
                </c:pt>
                <c:pt idx="102">
                  <c:v>65.618747411676324</c:v>
                </c:pt>
                <c:pt idx="103">
                  <c:v>65.502428889871183</c:v>
                </c:pt>
                <c:pt idx="104">
                  <c:v>65.393121782866729</c:v>
                </c:pt>
                <c:pt idx="105">
                  <c:v>65.296806049021228</c:v>
                </c:pt>
                <c:pt idx="106">
                  <c:v>65.224090047444875</c:v>
                </c:pt>
                <c:pt idx="107">
                  <c:v>65.192822621314434</c:v>
                </c:pt>
                <c:pt idx="108">
                  <c:v>65.23143815791471</c:v>
                </c:pt>
                <c:pt idx="109">
                  <c:v>65.382695227761474</c:v>
                </c:pt>
                <c:pt idx="110">
                  <c:v>65.707006287631287</c:v>
                </c:pt>
                <c:pt idx="111">
                  <c:v>66.283999908555757</c:v>
                </c:pt>
                <c:pt idx="112">
                  <c:v>67.210467122371938</c:v>
                </c:pt>
                <c:pt idx="113">
                  <c:v>68.592636514649769</c:v>
                </c:pt>
                <c:pt idx="114">
                  <c:v>70.530910799807515</c:v>
                </c:pt>
                <c:pt idx="115">
                  <c:v>73.095506220194125</c:v>
                </c:pt>
                <c:pt idx="116">
                  <c:v>76.291193747328975</c:v>
                </c:pt>
                <c:pt idx="117">
                  <c:v>80.008853754356807</c:v>
                </c:pt>
                <c:pt idx="118">
                  <c:v>83.965468259282659</c:v>
                </c:pt>
                <c:pt idx="119">
                  <c:v>87.652366261943612</c:v>
                </c:pt>
                <c:pt idx="120">
                  <c:v>90.346412136313589</c:v>
                </c:pt>
                <c:pt idx="121">
                  <c:v>91.259442821023654</c:v>
                </c:pt>
                <c:pt idx="122">
                  <c:v>89.845481780033083</c:v>
                </c:pt>
                <c:pt idx="123">
                  <c:v>86.137836967951174</c:v>
                </c:pt>
                <c:pt idx="124">
                  <c:v>80.869117029245729</c:v>
                </c:pt>
                <c:pt idx="125">
                  <c:v>75.213822441828654</c:v>
                </c:pt>
                <c:pt idx="126">
                  <c:v>70.277770328463504</c:v>
                </c:pt>
                <c:pt idx="127">
                  <c:v>66.673587091692994</c:v>
                </c:pt>
                <c:pt idx="128">
                  <c:v>64.433981769893776</c:v>
                </c:pt>
                <c:pt idx="129">
                  <c:v>63.225380977119002</c:v>
                </c:pt>
                <c:pt idx="130">
                  <c:v>62.634823760421185</c:v>
                </c:pt>
                <c:pt idx="131">
                  <c:v>62.34726581443838</c:v>
                </c:pt>
                <c:pt idx="132">
                  <c:v>62.183278713658659</c:v>
                </c:pt>
                <c:pt idx="133">
                  <c:v>62.061899580511998</c:v>
                </c:pt>
                <c:pt idx="134">
                  <c:v>61.953418099793566</c:v>
                </c:pt>
                <c:pt idx="135">
                  <c:v>61.848885828635837</c:v>
                </c:pt>
                <c:pt idx="136">
                  <c:v>61.746213662467184</c:v>
                </c:pt>
                <c:pt idx="137">
                  <c:v>61.645509979236287</c:v>
                </c:pt>
                <c:pt idx="138">
                  <c:v>61.548577830958692</c:v>
                </c:pt>
                <c:pt idx="139">
                  <c:v>61.461047280965687</c:v>
                </c:pt>
                <c:pt idx="140">
                  <c:v>61.398080575297712</c:v>
                </c:pt>
                <c:pt idx="141">
                  <c:v>61.39569643124856</c:v>
                </c:pt>
                <c:pt idx="142">
                  <c:v>61.528380070104411</c:v>
                </c:pt>
                <c:pt idx="143">
                  <c:v>61.927343512314934</c:v>
                </c:pt>
                <c:pt idx="144">
                  <c:v>62.7817131140146</c:v>
                </c:pt>
                <c:pt idx="145">
                  <c:v>64.293842497210704</c:v>
                </c:pt>
                <c:pt idx="146">
                  <c:v>66.56797759445098</c:v>
                </c:pt>
                <c:pt idx="147">
                  <c:v>69.456699988191446</c:v>
                </c:pt>
                <c:pt idx="148">
                  <c:v>72.459303085162816</c:v>
                </c:pt>
                <c:pt idx="149">
                  <c:v>74.79666030696427</c:v>
                </c:pt>
                <c:pt idx="150">
                  <c:v>75.705419663020166</c:v>
                </c:pt>
                <c:pt idx="151">
                  <c:v>74.818926896748309</c:v>
                </c:pt>
                <c:pt idx="152">
                  <c:v>72.382138627190571</c:v>
                </c:pt>
                <c:pt idx="153">
                  <c:v>69.132029373371807</c:v>
                </c:pt>
                <c:pt idx="154">
                  <c:v>65.92179698162505</c:v>
                </c:pt>
                <c:pt idx="155">
                  <c:v>63.350947325479893</c:v>
                </c:pt>
                <c:pt idx="156">
                  <c:v>61.617597764019877</c:v>
                </c:pt>
                <c:pt idx="157">
                  <c:v>60.607413424450364</c:v>
                </c:pt>
                <c:pt idx="158">
                  <c:v>60.080406433794202</c:v>
                </c:pt>
                <c:pt idx="159">
                  <c:v>59.816632081935623</c:v>
                </c:pt>
                <c:pt idx="160">
                  <c:v>59.672628605308887</c:v>
                </c:pt>
                <c:pt idx="161">
                  <c:v>59.574728112279274</c:v>
                </c:pt>
                <c:pt idx="162">
                  <c:v>59.491931112316159</c:v>
                </c:pt>
                <c:pt idx="163">
                  <c:v>59.413308258546017</c:v>
                </c:pt>
                <c:pt idx="164">
                  <c:v>59.335565982621432</c:v>
                </c:pt>
                <c:pt idx="165">
                  <c:v>59.25782102972785</c:v>
                </c:pt>
                <c:pt idx="166">
                  <c:v>59.179833878244089</c:v>
                </c:pt>
                <c:pt idx="167">
                  <c:v>59.101515895265401</c:v>
                </c:pt>
                <c:pt idx="168">
                  <c:v>59.022814090025598</c:v>
                </c:pt>
                <c:pt idx="169">
                  <c:v>58.943688122135065</c:v>
                </c:pt>
                <c:pt idx="170">
                  <c:v>58.864106094203059</c:v>
                </c:pt>
                <c:pt idx="171">
                  <c:v>58.784043512272184</c:v>
                </c:pt>
                <c:pt idx="172">
                  <c:v>58.70348265328554</c:v>
                </c:pt>
                <c:pt idx="173">
                  <c:v>58.622411945619696</c:v>
                </c:pt>
                <c:pt idx="174">
                  <c:v>58.540825331923756</c:v>
                </c:pt>
                <c:pt idx="175">
                  <c:v>58.458721627981376</c:v>
                </c:pt>
                <c:pt idx="176">
                  <c:v>58.376103893129489</c:v>
                </c:pt>
                <c:pt idx="177">
                  <c:v>58.292978824862416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72.304157188984689</c:v>
                </c:pt>
                <c:pt idx="1">
                  <c:v>72.478066791693337</c:v>
                </c:pt>
                <c:pt idx="2">
                  <c:v>72.651679080997042</c:v>
                </c:pt>
                <c:pt idx="3">
                  <c:v>72.824911825851871</c:v>
                </c:pt>
                <c:pt idx="4">
                  <c:v>72.99767050939559</c:v>
                </c:pt>
                <c:pt idx="5">
                  <c:v>73.169846931105425</c:v>
                </c:pt>
                <c:pt idx="6">
                  <c:v>73.341317701144078</c:v>
                </c:pt>
                <c:pt idx="7">
                  <c:v>73.511942628835712</c:v>
                </c:pt>
                <c:pt idx="8">
                  <c:v>73.681563010260277</c:v>
                </c:pt>
                <c:pt idx="9">
                  <c:v>73.84999982376155</c:v>
                </c:pt>
                <c:pt idx="10">
                  <c:v>74.017051846827201</c:v>
                </c:pt>
                <c:pt idx="11">
                  <c:v>74.182493713418523</c:v>
                </c:pt>
                <c:pt idx="12">
                  <c:v>74.346073937487631</c:v>
                </c:pt>
                <c:pt idx="13">
                  <c:v>74.50751293617958</c:v>
                </c:pt>
                <c:pt idx="14">
                  <c:v>74.666501095099406</c:v>
                </c:pt>
                <c:pt idx="15">
                  <c:v>74.822696927998066</c:v>
                </c:pt>
                <c:pt idx="16">
                  <c:v>74.975725394185218</c:v>
                </c:pt>
                <c:pt idx="17">
                  <c:v>75.125176448704536</c:v>
                </c:pt>
                <c:pt idx="18">
                  <c:v>75.270603912472325</c:v>
                </c:pt>
                <c:pt idx="19">
                  <c:v>75.411524761696654</c:v>
                </c:pt>
                <c:pt idx="20">
                  <c:v>75.54741894729581</c:v>
                </c:pt>
                <c:pt idx="21">
                  <c:v>75.677729864864077</c:v>
                </c:pt>
                <c:pt idx="22">
                  <c:v>75.801865602923115</c:v>
                </c:pt>
                <c:pt idx="23">
                  <c:v>75.919201100494732</c:v>
                </c:pt>
                <c:pt idx="24">
                  <c:v>76.029081343012436</c:v>
                </c:pt>
                <c:pt idx="25">
                  <c:v>76.13082571674471</c:v>
                </c:pt>
                <c:pt idx="26">
                  <c:v>76.223733624716061</c:v>
                </c:pt>
                <c:pt idx="27">
                  <c:v>76.307091440227509</c:v>
                </c:pt>
                <c:pt idx="28">
                  <c:v>76.380180836456617</c:v>
                </c:pt>
                <c:pt idx="29">
                  <c:v>76.442288481784047</c:v>
                </c:pt>
                <c:pt idx="30">
                  <c:v>76.492717030741332</c:v>
                </c:pt>
                <c:pt idx="31">
                  <c:v>76.530797271117876</c:v>
                </c:pt>
                <c:pt idx="32">
                  <c:v>76.555901211301389</c:v>
                </c:pt>
                <c:pt idx="33">
                  <c:v>76.567455812148395</c:v>
                </c:pt>
                <c:pt idx="34">
                  <c:v>76.564956989635434</c:v>
                </c:pt>
                <c:pt idx="35">
                  <c:v>76.547983444328935</c:v>
                </c:pt>
                <c:pt idx="36">
                  <c:v>76.516209818081677</c:v>
                </c:pt>
                <c:pt idx="37">
                  <c:v>76.469418644139154</c:v>
                </c:pt>
                <c:pt idx="38">
                  <c:v>76.407510550154711</c:v>
                </c:pt>
                <c:pt idx="39">
                  <c:v>76.330512199106948</c:v>
                </c:pt>
                <c:pt idx="40">
                  <c:v>76.238581513120238</c:v>
                </c:pt>
                <c:pt idx="41">
                  <c:v>76.132009819122089</c:v>
                </c:pt>
                <c:pt idx="42">
                  <c:v>76.011220679253739</c:v>
                </c:pt>
                <c:pt idx="43">
                  <c:v>75.87676531588771</c:v>
                </c:pt>
                <c:pt idx="44">
                  <c:v>75.72931470115023</c:v>
                </c:pt>
                <c:pt idx="45">
                  <c:v>75.569648542300413</c:v>
                </c:pt>
                <c:pt idx="46">
                  <c:v>75.398641544847962</c:v>
                </c:pt>
                <c:pt idx="47">
                  <c:v>75.217247463271065</c:v>
                </c:pt>
                <c:pt idx="48">
                  <c:v>75.026481545023955</c:v>
                </c:pt>
                <c:pt idx="49">
                  <c:v>74.827402030651271</c:v>
                </c:pt>
                <c:pt idx="50">
                  <c:v>74.62109138841511</c:v>
                </c:pt>
                <c:pt idx="51">
                  <c:v>74.408637936899879</c:v>
                </c:pt>
                <c:pt idx="52">
                  <c:v>74.191118448103467</c:v>
                </c:pt>
                <c:pt idx="53">
                  <c:v>73.969582233829485</c:v>
                </c:pt>
                <c:pt idx="54">
                  <c:v>73.745037108785937</c:v>
                </c:pt>
                <c:pt idx="55">
                  <c:v>73.518437504336333</c:v>
                </c:pt>
                <c:pt idx="56">
                  <c:v>73.29067488661066</c:v>
                </c:pt>
                <c:pt idx="57">
                  <c:v>73.062570519701893</c:v>
                </c:pt>
                <c:pt idx="58">
                  <c:v>72.834870515182899</c:v>
                </c:pt>
                <c:pt idx="59">
                  <c:v>72.60824302734558</c:v>
                </c:pt>
                <c:pt idx="60">
                  <c:v>72.383277391488875</c:v>
                </c:pt>
                <c:pt idx="61">
                  <c:v>72.160484960517081</c:v>
                </c:pt>
                <c:pt idx="62">
                  <c:v>71.940301371822102</c:v>
                </c:pt>
                <c:pt idx="63">
                  <c:v>71.723089969616964</c:v>
                </c:pt>
                <c:pt idx="64">
                  <c:v>71.509146114632756</c:v>
                </c:pt>
                <c:pt idx="65">
                  <c:v>71.298702130210543</c:v>
                </c:pt>
                <c:pt idx="66">
                  <c:v>71.091932658185286</c:v>
                </c:pt>
                <c:pt idx="67">
                  <c:v>70.888960226730148</c:v>
                </c:pt>
                <c:pt idx="68">
                  <c:v>70.689860863071189</c:v>
                </c:pt>
                <c:pt idx="69">
                  <c:v>70.494669614751913</c:v>
                </c:pt>
                <c:pt idx="70">
                  <c:v>70.30338587245646</c:v>
                </c:pt>
                <c:pt idx="71">
                  <c:v>70.115978414284726</c:v>
                </c:pt>
                <c:pt idx="72">
                  <c:v>69.932390115197549</c:v>
                </c:pt>
                <c:pt idx="73">
                  <c:v>69.752542285822727</c:v>
                </c:pt>
                <c:pt idx="74">
                  <c:v>69.576338621893655</c:v>
                </c:pt>
                <c:pt idx="75">
                  <c:v>69.403668759418679</c:v>
                </c:pt>
                <c:pt idx="76">
                  <c:v>69.234411441514425</c:v>
                </c:pt>
                <c:pt idx="77">
                  <c:v>69.06843731100588</c:v>
                </c:pt>
                <c:pt idx="78">
                  <c:v>68.90561134876927</c:v>
                </c:pt>
                <c:pt idx="79">
                  <c:v>68.745794981730683</c:v>
                </c:pt>
                <c:pt idx="80">
                  <c:v>68.588847886788471</c:v>
                </c:pt>
                <c:pt idx="81">
                  <c:v>68.434629518017886</c:v>
                </c:pt>
                <c:pt idx="82">
                  <c:v>68.283000384627229</c:v>
                </c:pt>
                <c:pt idx="83">
                  <c:v>68.13382310651059</c:v>
                </c:pt>
                <c:pt idx="84">
                  <c:v>67.986963273089444</c:v>
                </c:pt>
                <c:pt idx="85">
                  <c:v>67.842290129621432</c:v>
                </c:pt>
                <c:pt idx="86">
                  <c:v>67.699677113418602</c:v>
                </c:pt>
                <c:pt idx="87">
                  <c:v>67.559002260563759</c:v>
                </c:pt>
                <c:pt idx="88">
                  <c:v>67.420148501824286</c:v>
                </c:pt>
                <c:pt idx="89">
                  <c:v>67.283003864601127</c:v>
                </c:pt>
                <c:pt idx="90">
                  <c:v>67.147461595956685</c:v>
                </c:pt>
                <c:pt idx="91">
                  <c:v>67.013420220071964</c:v>
                </c:pt>
                <c:pt idx="92">
                  <c:v>66.880783541907277</c:v>
                </c:pt>
                <c:pt idx="93">
                  <c:v>66.749460607393019</c:v>
                </c:pt>
                <c:pt idx="94">
                  <c:v>66.619365629161337</c:v>
                </c:pt>
                <c:pt idx="95">
                  <c:v>66.490417885645797</c:v>
                </c:pt>
                <c:pt idx="96">
                  <c:v>66.362541600316675</c:v>
                </c:pt>
                <c:pt idx="97">
                  <c:v>66.235665806883844</c:v>
                </c:pt>
                <c:pt idx="98">
                  <c:v>66.109724205471679</c:v>
                </c:pt>
                <c:pt idx="99">
                  <c:v>65.984655014048485</c:v>
                </c:pt>
                <c:pt idx="100">
                  <c:v>65.860400818762599</c:v>
                </c:pt>
                <c:pt idx="101">
                  <c:v>65.736908426291521</c:v>
                </c:pt>
                <c:pt idx="102">
                  <c:v>65.614128720838039</c:v>
                </c:pt>
                <c:pt idx="103">
                  <c:v>65.492016528000534</c:v>
                </c:pt>
                <c:pt idx="104">
                  <c:v>65.370530487392458</c:v>
                </c:pt>
                <c:pt idx="105">
                  <c:v>65.249632935581516</c:v>
                </c:pt>
                <c:pt idx="106">
                  <c:v>65.129289800653012</c:v>
                </c:pt>
                <c:pt idx="107">
                  <c:v>65.009470509465203</c:v>
                </c:pt>
                <c:pt idx="108">
                  <c:v>64.890147908450459</c:v>
                </c:pt>
                <c:pt idx="109">
                  <c:v>64.771298198615327</c:v>
                </c:pt>
                <c:pt idx="110">
                  <c:v>64.652900885198022</c:v>
                </c:pt>
                <c:pt idx="111">
                  <c:v>64.534938742243284</c:v>
                </c:pt>
                <c:pt idx="112">
                  <c:v>64.417397792145977</c:v>
                </c:pt>
                <c:pt idx="113">
                  <c:v>64.300267299985023</c:v>
                </c:pt>
                <c:pt idx="114">
                  <c:v>64.183539782210715</c:v>
                </c:pt>
                <c:pt idx="115">
                  <c:v>64.06721102895051</c:v>
                </c:pt>
                <c:pt idx="116">
                  <c:v>63.951280138853804</c:v>
                </c:pt>
                <c:pt idx="117">
                  <c:v>63.835749564992803</c:v>
                </c:pt>
                <c:pt idx="118">
                  <c:v>63.720625169868711</c:v>
                </c:pt>
                <c:pt idx="119">
                  <c:v>63.605916287030261</c:v>
                </c:pt>
                <c:pt idx="120">
                  <c:v>63.491635786190926</c:v>
                </c:pt>
                <c:pt idx="121">
                  <c:v>63.377800138027894</c:v>
                </c:pt>
                <c:pt idx="122">
                  <c:v>63.264429474062005</c:v>
                </c:pt>
                <c:pt idx="123">
                  <c:v>63.151547636159172</c:v>
                </c:pt>
                <c:pt idx="124">
                  <c:v>63.039182209274927</c:v>
                </c:pt>
                <c:pt idx="125">
                  <c:v>62.927364530106921</c:v>
                </c:pt>
                <c:pt idx="126">
                  <c:v>62.816129663360677</c:v>
                </c:pt>
                <c:pt idx="127">
                  <c:v>62.705516336417567</c:v>
                </c:pt>
                <c:pt idx="128">
                  <c:v>62.595566822386836</c:v>
                </c:pt>
                <c:pt idx="129">
                  <c:v>62.486326760899786</c:v>
                </c:pt>
                <c:pt idx="130">
                  <c:v>62.377844905665008</c:v>
                </c:pt>
                <c:pt idx="131">
                  <c:v>62.270172787853078</c:v>
                </c:pt>
                <c:pt idx="132">
                  <c:v>62.163364284944798</c:v>
                </c:pt>
                <c:pt idx="133">
                  <c:v>62.057475085881165</c:v>
                </c:pt>
                <c:pt idx="134">
                  <c:v>61.952562045321557</c:v>
                </c:pt>
                <c:pt idx="135">
                  <c:v>61.848682422651649</c:v>
                </c:pt>
                <c:pt idx="136">
                  <c:v>61.745893005159232</c:v>
                </c:pt>
                <c:pt idx="137">
                  <c:v>61.644249119529533</c:v>
                </c:pt>
                <c:pt idx="138">
                  <c:v>61.543803541453215</c:v>
                </c:pt>
                <c:pt idx="139">
                  <c:v>61.444605319541139</c:v>
                </c:pt>
                <c:pt idx="140">
                  <c:v>61.346698536651843</c:v>
                </c:pt>
                <c:pt idx="141">
                  <c:v>61.250121038794028</c:v>
                </c:pt>
                <c:pt idx="142">
                  <c:v>61.154903168496247</c:v>
                </c:pt>
                <c:pt idx="143">
                  <c:v>61.061066545375468</c:v>
                </c:pt>
                <c:pt idx="144">
                  <c:v>60.968622940976076</c:v>
                </c:pt>
                <c:pt idx="145">
                  <c:v>60.877573297179936</c:v>
                </c:pt>
                <c:pt idx="146">
                  <c:v>60.787906937071014</c:v>
                </c:pt>
                <c:pt idx="147">
                  <c:v>60.69960101368369</c:v>
                </c:pt>
                <c:pt idx="148">
                  <c:v>60.612620235402062</c:v>
                </c:pt>
                <c:pt idx="149">
                  <c:v>60.52691689701139</c:v>
                </c:pt>
                <c:pt idx="150">
                  <c:v>60.44243123294595</c:v>
                </c:pt>
                <c:pt idx="151">
                  <c:v>60.359092094840761</c:v>
                </c:pt>
                <c:pt idx="152">
                  <c:v>60.276817940043266</c:v>
                </c:pt>
                <c:pt idx="153">
                  <c:v>60.195518102409899</c:v>
                </c:pt>
                <c:pt idx="154">
                  <c:v>60.115094302684213</c:v>
                </c:pt>
                <c:pt idx="155">
                  <c:v>60.035442344134296</c:v>
                </c:pt>
                <c:pt idx="156">
                  <c:v>59.956453930818782</c:v>
                </c:pt>
                <c:pt idx="157">
                  <c:v>59.878018541447446</c:v>
                </c:pt>
                <c:pt idx="158">
                  <c:v>59.800025291531561</c:v>
                </c:pt>
                <c:pt idx="159">
                  <c:v>59.722364720229052</c:v>
                </c:pt>
                <c:pt idx="160">
                  <c:v>59.644930445478224</c:v>
                </c:pt>
                <c:pt idx="161">
                  <c:v>59.567620640916005</c:v>
                </c:pt>
                <c:pt idx="162">
                  <c:v>59.490339299754588</c:v>
                </c:pt>
                <c:pt idx="163">
                  <c:v>59.412997263254972</c:v>
                </c:pt>
                <c:pt idx="164">
                  <c:v>59.335513003748453</c:v>
                </c:pt>
                <c:pt idx="165">
                  <c:v>59.257813163513944</c:v>
                </c:pt>
                <c:pt idx="166">
                  <c:v>59.179832860610176</c:v>
                </c:pt>
                <c:pt idx="167">
                  <c:v>59.101515780596074</c:v>
                </c:pt>
                <c:pt idx="168">
                  <c:v>59.022814078773962</c:v>
                </c:pt>
                <c:pt idx="169">
                  <c:v>58.943688121173906</c:v>
                </c:pt>
                <c:pt idx="170">
                  <c:v>58.864106094131593</c:v>
                </c:pt>
                <c:pt idx="171">
                  <c:v>58.784043512267559</c:v>
                </c:pt>
                <c:pt idx="172">
                  <c:v>58.703482653285278</c:v>
                </c:pt>
                <c:pt idx="173">
                  <c:v>58.622411945619682</c:v>
                </c:pt>
                <c:pt idx="174">
                  <c:v>58.540825331923756</c:v>
                </c:pt>
                <c:pt idx="175">
                  <c:v>58.458721627981376</c:v>
                </c:pt>
                <c:pt idx="176">
                  <c:v>58.376103893129489</c:v>
                </c:pt>
                <c:pt idx="177">
                  <c:v>58.292978824862416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73.531999999999996</c:v>
                </c:pt>
                <c:pt idx="1">
                  <c:v>75.031999999999996</c:v>
                </c:pt>
                <c:pt idx="2">
                  <c:v>74.225999999999999</c:v>
                </c:pt>
                <c:pt idx="3">
                  <c:v>74.370999999999995</c:v>
                </c:pt>
                <c:pt idx="4">
                  <c:v>74.048000000000002</c:v>
                </c:pt>
                <c:pt idx="5">
                  <c:v>74.257999999999996</c:v>
                </c:pt>
                <c:pt idx="6">
                  <c:v>73.387</c:v>
                </c:pt>
                <c:pt idx="7">
                  <c:v>73.838999999999999</c:v>
                </c:pt>
                <c:pt idx="8">
                  <c:v>74.983999999999995</c:v>
                </c:pt>
                <c:pt idx="9">
                  <c:v>74.305999999999997</c:v>
                </c:pt>
                <c:pt idx="10">
                  <c:v>72.774000000000001</c:v>
                </c:pt>
                <c:pt idx="11">
                  <c:v>74.274000000000001</c:v>
                </c:pt>
                <c:pt idx="12">
                  <c:v>74.242000000000004</c:v>
                </c:pt>
                <c:pt idx="13">
                  <c:v>73.290000000000006</c:v>
                </c:pt>
                <c:pt idx="14">
                  <c:v>73.581000000000003</c:v>
                </c:pt>
                <c:pt idx="15">
                  <c:v>74.161000000000001</c:v>
                </c:pt>
                <c:pt idx="16">
                  <c:v>73.935000000000002</c:v>
                </c:pt>
                <c:pt idx="17">
                  <c:v>73.677000000000007</c:v>
                </c:pt>
                <c:pt idx="18">
                  <c:v>73.581000000000003</c:v>
                </c:pt>
                <c:pt idx="19">
                  <c:v>74.468000000000004</c:v>
                </c:pt>
                <c:pt idx="20">
                  <c:v>74.903000000000006</c:v>
                </c:pt>
                <c:pt idx="21">
                  <c:v>74.081000000000003</c:v>
                </c:pt>
                <c:pt idx="22">
                  <c:v>74.129000000000005</c:v>
                </c:pt>
                <c:pt idx="23">
                  <c:v>72.983999999999995</c:v>
                </c:pt>
                <c:pt idx="24">
                  <c:v>74.968000000000004</c:v>
                </c:pt>
                <c:pt idx="25">
                  <c:v>74.242000000000004</c:v>
                </c:pt>
                <c:pt idx="26">
                  <c:v>74.435000000000002</c:v>
                </c:pt>
                <c:pt idx="27">
                  <c:v>75.661000000000001</c:v>
                </c:pt>
                <c:pt idx="28">
                  <c:v>76.338999999999999</c:v>
                </c:pt>
                <c:pt idx="29">
                  <c:v>78.177000000000007</c:v>
                </c:pt>
                <c:pt idx="30">
                  <c:v>77.144999999999996</c:v>
                </c:pt>
                <c:pt idx="31">
                  <c:v>76.194000000000003</c:v>
                </c:pt>
                <c:pt idx="32">
                  <c:v>75.468000000000004</c:v>
                </c:pt>
                <c:pt idx="33">
                  <c:v>75.968000000000004</c:v>
                </c:pt>
                <c:pt idx="34">
                  <c:v>76.370999999999995</c:v>
                </c:pt>
                <c:pt idx="35">
                  <c:v>77.516000000000005</c:v>
                </c:pt>
                <c:pt idx="36">
                  <c:v>78.257999999999996</c:v>
                </c:pt>
                <c:pt idx="37">
                  <c:v>79.774000000000001</c:v>
                </c:pt>
                <c:pt idx="38">
                  <c:v>80.161000000000001</c:v>
                </c:pt>
                <c:pt idx="39">
                  <c:v>79.725999999999999</c:v>
                </c:pt>
                <c:pt idx="40">
                  <c:v>80.805999999999997</c:v>
                </c:pt>
                <c:pt idx="41">
                  <c:v>81.194000000000003</c:v>
                </c:pt>
                <c:pt idx="42">
                  <c:v>82</c:v>
                </c:pt>
                <c:pt idx="43">
                  <c:v>83.838999999999999</c:v>
                </c:pt>
                <c:pt idx="44">
                  <c:v>86.435000000000002</c:v>
                </c:pt>
                <c:pt idx="45">
                  <c:v>89.144999999999996</c:v>
                </c:pt>
                <c:pt idx="46">
                  <c:v>92.516000000000005</c:v>
                </c:pt>
                <c:pt idx="47">
                  <c:v>96.5</c:v>
                </c:pt>
                <c:pt idx="48">
                  <c:v>101.548</c:v>
                </c:pt>
                <c:pt idx="49">
                  <c:v>108.29</c:v>
                </c:pt>
                <c:pt idx="50">
                  <c:v>116.645</c:v>
                </c:pt>
                <c:pt idx="51">
                  <c:v>126.661</c:v>
                </c:pt>
                <c:pt idx="52">
                  <c:v>140.90299999999999</c:v>
                </c:pt>
                <c:pt idx="53">
                  <c:v>157.03200000000001</c:v>
                </c:pt>
                <c:pt idx="54">
                  <c:v>173.30600000000001</c:v>
                </c:pt>
                <c:pt idx="55">
                  <c:v>188.435</c:v>
                </c:pt>
                <c:pt idx="56">
                  <c:v>201.32300000000001</c:v>
                </c:pt>
                <c:pt idx="57">
                  <c:v>211.5</c:v>
                </c:pt>
                <c:pt idx="58">
                  <c:v>218.952</c:v>
                </c:pt>
                <c:pt idx="59">
                  <c:v>223.839</c:v>
                </c:pt>
                <c:pt idx="60">
                  <c:v>225.48400000000001</c:v>
                </c:pt>
                <c:pt idx="61">
                  <c:v>224.661</c:v>
                </c:pt>
                <c:pt idx="62">
                  <c:v>219.14500000000001</c:v>
                </c:pt>
                <c:pt idx="63">
                  <c:v>208.48400000000001</c:v>
                </c:pt>
                <c:pt idx="64">
                  <c:v>183.5</c:v>
                </c:pt>
                <c:pt idx="65">
                  <c:v>140.62899999999999</c:v>
                </c:pt>
                <c:pt idx="66">
                  <c:v>96.838999999999999</c:v>
                </c:pt>
                <c:pt idx="67">
                  <c:v>76.903000000000006</c:v>
                </c:pt>
                <c:pt idx="68">
                  <c:v>73.774000000000001</c:v>
                </c:pt>
                <c:pt idx="69">
                  <c:v>75.822999999999993</c:v>
                </c:pt>
                <c:pt idx="70">
                  <c:v>77.064999999999998</c:v>
                </c:pt>
                <c:pt idx="71">
                  <c:v>80.451999999999998</c:v>
                </c:pt>
                <c:pt idx="72">
                  <c:v>84.144999999999996</c:v>
                </c:pt>
                <c:pt idx="73">
                  <c:v>90.661000000000001</c:v>
                </c:pt>
                <c:pt idx="74">
                  <c:v>101.048</c:v>
                </c:pt>
                <c:pt idx="75">
                  <c:v>112.935</c:v>
                </c:pt>
                <c:pt idx="76">
                  <c:v>126.887</c:v>
                </c:pt>
                <c:pt idx="77">
                  <c:v>140.21</c:v>
                </c:pt>
                <c:pt idx="78">
                  <c:v>153.274</c:v>
                </c:pt>
                <c:pt idx="79">
                  <c:v>163.98400000000001</c:v>
                </c:pt>
                <c:pt idx="80">
                  <c:v>172.75800000000001</c:v>
                </c:pt>
                <c:pt idx="81">
                  <c:v>178.113</c:v>
                </c:pt>
                <c:pt idx="82">
                  <c:v>181.774</c:v>
                </c:pt>
                <c:pt idx="83">
                  <c:v>181.048</c:v>
                </c:pt>
                <c:pt idx="84">
                  <c:v>174.839</c:v>
                </c:pt>
                <c:pt idx="85">
                  <c:v>157.613</c:v>
                </c:pt>
                <c:pt idx="86">
                  <c:v>125.161</c:v>
                </c:pt>
                <c:pt idx="87">
                  <c:v>88.225999999999999</c:v>
                </c:pt>
                <c:pt idx="88">
                  <c:v>70.113</c:v>
                </c:pt>
                <c:pt idx="89">
                  <c:v>65.951999999999998</c:v>
                </c:pt>
                <c:pt idx="90">
                  <c:v>67.048000000000002</c:v>
                </c:pt>
                <c:pt idx="91">
                  <c:v>65.790000000000006</c:v>
                </c:pt>
                <c:pt idx="92">
                  <c:v>66.338999999999999</c:v>
                </c:pt>
                <c:pt idx="93">
                  <c:v>65.355000000000004</c:v>
                </c:pt>
                <c:pt idx="94">
                  <c:v>65.225999999999999</c:v>
                </c:pt>
                <c:pt idx="95">
                  <c:v>66.644999999999996</c:v>
                </c:pt>
                <c:pt idx="96">
                  <c:v>66.951999999999998</c:v>
                </c:pt>
                <c:pt idx="97">
                  <c:v>66.242000000000004</c:v>
                </c:pt>
                <c:pt idx="98">
                  <c:v>65.935000000000002</c:v>
                </c:pt>
                <c:pt idx="99">
                  <c:v>66.709999999999994</c:v>
                </c:pt>
                <c:pt idx="100">
                  <c:v>65.483999999999995</c:v>
                </c:pt>
                <c:pt idx="101">
                  <c:v>65.709999999999994</c:v>
                </c:pt>
                <c:pt idx="102">
                  <c:v>66.129000000000005</c:v>
                </c:pt>
                <c:pt idx="103">
                  <c:v>66.742000000000004</c:v>
                </c:pt>
                <c:pt idx="104">
                  <c:v>67.418999999999997</c:v>
                </c:pt>
                <c:pt idx="105">
                  <c:v>66.838999999999999</c:v>
                </c:pt>
                <c:pt idx="106">
                  <c:v>66.548000000000002</c:v>
                </c:pt>
                <c:pt idx="107">
                  <c:v>66.694000000000003</c:v>
                </c:pt>
                <c:pt idx="108">
                  <c:v>65.918999999999997</c:v>
                </c:pt>
                <c:pt idx="109">
                  <c:v>66.483999999999995</c:v>
                </c:pt>
                <c:pt idx="110">
                  <c:v>66.370999999999995</c:v>
                </c:pt>
                <c:pt idx="111">
                  <c:v>65.644999999999996</c:v>
                </c:pt>
                <c:pt idx="112">
                  <c:v>66</c:v>
                </c:pt>
                <c:pt idx="113">
                  <c:v>67.694000000000003</c:v>
                </c:pt>
                <c:pt idx="114">
                  <c:v>69.5</c:v>
                </c:pt>
                <c:pt idx="115">
                  <c:v>71.855000000000004</c:v>
                </c:pt>
                <c:pt idx="116">
                  <c:v>76.564999999999998</c:v>
                </c:pt>
                <c:pt idx="117">
                  <c:v>83.048000000000002</c:v>
                </c:pt>
                <c:pt idx="118">
                  <c:v>88.064999999999998</c:v>
                </c:pt>
                <c:pt idx="119">
                  <c:v>91.387</c:v>
                </c:pt>
                <c:pt idx="120">
                  <c:v>93.403000000000006</c:v>
                </c:pt>
                <c:pt idx="121">
                  <c:v>93.725999999999999</c:v>
                </c:pt>
                <c:pt idx="122">
                  <c:v>91.274000000000001</c:v>
                </c:pt>
                <c:pt idx="123">
                  <c:v>86.822999999999993</c:v>
                </c:pt>
                <c:pt idx="124">
                  <c:v>79.709999999999994</c:v>
                </c:pt>
                <c:pt idx="125">
                  <c:v>74.564999999999998</c:v>
                </c:pt>
                <c:pt idx="126">
                  <c:v>68.548000000000002</c:v>
                </c:pt>
                <c:pt idx="127">
                  <c:v>64.096999999999994</c:v>
                </c:pt>
                <c:pt idx="128">
                  <c:v>62.823</c:v>
                </c:pt>
                <c:pt idx="129">
                  <c:v>62.823</c:v>
                </c:pt>
                <c:pt idx="130">
                  <c:v>62.79</c:v>
                </c:pt>
                <c:pt idx="131">
                  <c:v>62.694000000000003</c:v>
                </c:pt>
                <c:pt idx="132">
                  <c:v>62.015999999999998</c:v>
                </c:pt>
                <c:pt idx="133">
                  <c:v>63.694000000000003</c:v>
                </c:pt>
                <c:pt idx="134">
                  <c:v>61.402999999999999</c:v>
                </c:pt>
                <c:pt idx="135">
                  <c:v>61.758000000000003</c:v>
                </c:pt>
                <c:pt idx="136">
                  <c:v>61.515999999999998</c:v>
                </c:pt>
                <c:pt idx="137">
                  <c:v>61.79</c:v>
                </c:pt>
                <c:pt idx="138">
                  <c:v>61.305999999999997</c:v>
                </c:pt>
                <c:pt idx="139">
                  <c:v>61.968000000000004</c:v>
                </c:pt>
                <c:pt idx="140">
                  <c:v>61.451999999999998</c:v>
                </c:pt>
                <c:pt idx="141">
                  <c:v>62.097000000000001</c:v>
                </c:pt>
                <c:pt idx="142">
                  <c:v>62.323</c:v>
                </c:pt>
                <c:pt idx="143">
                  <c:v>62.081000000000003</c:v>
                </c:pt>
                <c:pt idx="144">
                  <c:v>62.628999999999998</c:v>
                </c:pt>
                <c:pt idx="145">
                  <c:v>64.596999999999994</c:v>
                </c:pt>
                <c:pt idx="146">
                  <c:v>68.081000000000003</c:v>
                </c:pt>
                <c:pt idx="147">
                  <c:v>71.694000000000003</c:v>
                </c:pt>
                <c:pt idx="148">
                  <c:v>74.531999999999996</c:v>
                </c:pt>
                <c:pt idx="149">
                  <c:v>77.418999999999997</c:v>
                </c:pt>
                <c:pt idx="150">
                  <c:v>78.968000000000004</c:v>
                </c:pt>
                <c:pt idx="151">
                  <c:v>77.870999999999995</c:v>
                </c:pt>
                <c:pt idx="152">
                  <c:v>74.838999999999999</c:v>
                </c:pt>
                <c:pt idx="153">
                  <c:v>70.081000000000003</c:v>
                </c:pt>
                <c:pt idx="154">
                  <c:v>64.581000000000003</c:v>
                </c:pt>
                <c:pt idx="155">
                  <c:v>62.371000000000002</c:v>
                </c:pt>
                <c:pt idx="156">
                  <c:v>58.694000000000003</c:v>
                </c:pt>
                <c:pt idx="157">
                  <c:v>59.225999999999999</c:v>
                </c:pt>
                <c:pt idx="158">
                  <c:v>59.29</c:v>
                </c:pt>
                <c:pt idx="159">
                  <c:v>59.968000000000004</c:v>
                </c:pt>
                <c:pt idx="160">
                  <c:v>58.951999999999998</c:v>
                </c:pt>
                <c:pt idx="161">
                  <c:v>58.871000000000002</c:v>
                </c:pt>
                <c:pt idx="162">
                  <c:v>59.305999999999997</c:v>
                </c:pt>
                <c:pt idx="163">
                  <c:v>59.5</c:v>
                </c:pt>
                <c:pt idx="164">
                  <c:v>59.177</c:v>
                </c:pt>
                <c:pt idx="165">
                  <c:v>58.854999999999997</c:v>
                </c:pt>
                <c:pt idx="166">
                  <c:v>59.081000000000003</c:v>
                </c:pt>
                <c:pt idx="167">
                  <c:v>58.774000000000001</c:v>
                </c:pt>
                <c:pt idx="168">
                  <c:v>59.338999999999999</c:v>
                </c:pt>
                <c:pt idx="169">
                  <c:v>58.984000000000002</c:v>
                </c:pt>
                <c:pt idx="170">
                  <c:v>59.484000000000002</c:v>
                </c:pt>
                <c:pt idx="171">
                  <c:v>58.902999999999999</c:v>
                </c:pt>
                <c:pt idx="172">
                  <c:v>59.387</c:v>
                </c:pt>
                <c:pt idx="173">
                  <c:v>58.758000000000003</c:v>
                </c:pt>
                <c:pt idx="174">
                  <c:v>58.387</c:v>
                </c:pt>
                <c:pt idx="175">
                  <c:v>59.468000000000004</c:v>
                </c:pt>
                <c:pt idx="176">
                  <c:v>57.918999999999997</c:v>
                </c:pt>
                <c:pt idx="177">
                  <c:v>59.194000000000003</c:v>
                </c:pt>
                <c:pt idx="178">
                  <c:v>59.305999999999997</c:v>
                </c:pt>
                <c:pt idx="179">
                  <c:v>59.402999999999999</c:v>
                </c:pt>
                <c:pt idx="180">
                  <c:v>58.451999999999998</c:v>
                </c:pt>
                <c:pt idx="181">
                  <c:v>58.305999999999997</c:v>
                </c:pt>
                <c:pt idx="182">
                  <c:v>57.354999999999997</c:v>
                </c:pt>
                <c:pt idx="183">
                  <c:v>58.387</c:v>
                </c:pt>
                <c:pt idx="184">
                  <c:v>57.838999999999999</c:v>
                </c:pt>
                <c:pt idx="185">
                  <c:v>58.29</c:v>
                </c:pt>
                <c:pt idx="186">
                  <c:v>59.305999999999997</c:v>
                </c:pt>
                <c:pt idx="187">
                  <c:v>58.418999999999997</c:v>
                </c:pt>
                <c:pt idx="188">
                  <c:v>57.564999999999998</c:v>
                </c:pt>
                <c:pt idx="189">
                  <c:v>59.581000000000003</c:v>
                </c:pt>
                <c:pt idx="190">
                  <c:v>58.128999999999998</c:v>
                </c:pt>
                <c:pt idx="191">
                  <c:v>58.29</c:v>
                </c:pt>
                <c:pt idx="192">
                  <c:v>57.661000000000001</c:v>
                </c:pt>
                <c:pt idx="193">
                  <c:v>57.402999999999999</c:v>
                </c:pt>
                <c:pt idx="194">
                  <c:v>58.613</c:v>
                </c:pt>
                <c:pt idx="195">
                  <c:v>57.29</c:v>
                </c:pt>
                <c:pt idx="196">
                  <c:v>57.435000000000002</c:v>
                </c:pt>
                <c:pt idx="197">
                  <c:v>58.338999999999999</c:v>
                </c:pt>
                <c:pt idx="198">
                  <c:v>58.048000000000002</c:v>
                </c:pt>
                <c:pt idx="199">
                  <c:v>57.774000000000001</c:v>
                </c:pt>
                <c:pt idx="200">
                  <c:v>57.194000000000003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72.428366006113379</c:v>
                </c:pt>
                <c:pt idx="1">
                  <c:v>72.585855693125794</c:v>
                </c:pt>
                <c:pt idx="2">
                  <c:v>72.743082930631147</c:v>
                </c:pt>
                <c:pt idx="3">
                  <c:v>72.899973948926458</c:v>
                </c:pt>
                <c:pt idx="4">
                  <c:v>73.056443904084148</c:v>
                </c:pt>
                <c:pt idx="5">
                  <c:v>73.212395611253712</c:v>
                </c:pt>
                <c:pt idx="6">
                  <c:v>73.367718179006459</c:v>
                </c:pt>
                <c:pt idx="7">
                  <c:v>73.52228554631391</c:v>
                </c:pt>
                <c:pt idx="8">
                  <c:v>73.675954926703781</c:v>
                </c:pt>
                <c:pt idx="9">
                  <c:v>73.828565168032497</c:v>
                </c:pt>
                <c:pt idx="10">
                  <c:v>73.979935041470014</c:v>
                </c:pt>
                <c:pt idx="11">
                  <c:v>74.129861480225841</c:v>
                </c:pt>
                <c:pt idx="12">
                  <c:v>74.278117798074149</c:v>
                </c:pt>
                <c:pt idx="13">
                  <c:v>74.424451931206008</c:v>
                </c:pt>
                <c:pt idx="14">
                  <c:v>74.568584766555134</c:v>
                </c:pt>
                <c:pt idx="15">
                  <c:v>74.710208649087761</c:v>
                </c:pt>
                <c:pt idx="16">
                  <c:v>74.848986205350087</c:v>
                </c:pt>
                <c:pt idx="17">
                  <c:v>74.984549689794605</c:v>
                </c:pt>
                <c:pt idx="18">
                  <c:v>75.11650116776984</c:v>
                </c:pt>
                <c:pt idx="19">
                  <c:v>75.244414014919514</c:v>
                </c:pt>
                <c:pt idx="20">
                  <c:v>75.367836466393058</c:v>
                </c:pt>
                <c:pt idx="21">
                  <c:v>75.486298331380254</c:v>
                </c:pt>
                <c:pt idx="22">
                  <c:v>75.599322553133959</c:v>
                </c:pt>
                <c:pt idx="23">
                  <c:v>75.706444110238138</c:v>
                </c:pt>
                <c:pt idx="24">
                  <c:v>75.807239902455777</c:v>
                </c:pt>
                <c:pt idx="25">
                  <c:v>75.901374831684151</c:v>
                </c:pt>
                <c:pt idx="26">
                  <c:v>75.988671356778966</c:v>
                </c:pt>
                <c:pt idx="27">
                  <c:v>76.069212423427231</c:v>
                </c:pt>
                <c:pt idx="28">
                  <c:v>76.143490838120428</c:v>
                </c:pt>
                <c:pt idx="29">
                  <c:v>76.212621751854982</c:v>
                </c:pt>
                <c:pt idx="30">
                  <c:v>76.278638662423688</c:v>
                </c:pt>
                <c:pt idx="31">
                  <c:v>76.344896723611356</c:v>
                </c:pt>
                <c:pt idx="32">
                  <c:v>76.416609368234745</c:v>
                </c:pt>
                <c:pt idx="33">
                  <c:v>76.501544189859942</c:v>
                </c:pt>
                <c:pt idx="34">
                  <c:v>76.610900251317588</c:v>
                </c:pt>
                <c:pt idx="35">
                  <c:v>76.760379830369658</c:v>
                </c:pt>
                <c:pt idx="36">
                  <c:v>76.971451355800639</c:v>
                </c:pt>
                <c:pt idx="37">
                  <c:v>77.27277546003242</c:v>
                </c:pt>
                <c:pt idx="38">
                  <c:v>77.701731873171695</c:v>
                </c:pt>
                <c:pt idx="39">
                  <c:v>78.305941684288811</c:v>
                </c:pt>
                <c:pt idx="40">
                  <c:v>79.144629398367684</c:v>
                </c:pt>
                <c:pt idx="41">
                  <c:v>80.289616515000816</c:v>
                </c:pt>
                <c:pt idx="42">
                  <c:v>81.825689791463404</c:v>
                </c:pt>
                <c:pt idx="43">
                  <c:v>83.850052009961971</c:v>
                </c:pt>
                <c:pt idx="44">
                  <c:v>86.470551738757663</c:v>
                </c:pt>
                <c:pt idx="45">
                  <c:v>89.802412530662806</c:v>
                </c:pt>
                <c:pt idx="46">
                  <c:v>93.96325116521183</c:v>
                </c:pt>
                <c:pt idx="47">
                  <c:v>99.066295222785101</c:v>
                </c:pt>
                <c:pt idx="48">
                  <c:v>105.21188277086335</c:v>
                </c:pt>
                <c:pt idx="49">
                  <c:v>112.47754342707762</c:v>
                </c:pt>
                <c:pt idx="50">
                  <c:v>120.90720338085502</c:v>
                </c:pt>
                <c:pt idx="51">
                  <c:v>130.50030074591376</c:v>
                </c:pt>
                <c:pt idx="52">
                  <c:v>141.20180817472308</c:v>
                </c:pt>
                <c:pt idx="53">
                  <c:v>152.89429869601028</c:v>
                </c:pt>
                <c:pt idx="54">
                  <c:v>165.39320681790912</c:v>
                </c:pt>
                <c:pt idx="55">
                  <c:v>178.44613619837835</c:v>
                </c:pt>
                <c:pt idx="56">
                  <c:v>191.73520289399238</c:v>
                </c:pt>
                <c:pt idx="57">
                  <c:v>204.87181711120485</c:v>
                </c:pt>
                <c:pt idx="58">
                  <c:v>217.33779786043672</c:v>
                </c:pt>
                <c:pt idx="59">
                  <c:v>228.25140906875001</c:v>
                </c:pt>
                <c:pt idx="60">
                  <c:v>235.82544987233058</c:v>
                </c:pt>
                <c:pt idx="61">
                  <c:v>236.779533586345</c:v>
                </c:pt>
                <c:pt idx="62">
                  <c:v>226.85313418649059</c:v>
                </c:pt>
                <c:pt idx="63">
                  <c:v>203.58226316252171</c:v>
                </c:pt>
                <c:pt idx="64">
                  <c:v>169.89974432341671</c:v>
                </c:pt>
                <c:pt idx="65">
                  <c:v>134.30252576891652</c:v>
                </c:pt>
                <c:pt idx="66">
                  <c:v>105.89258730591941</c:v>
                </c:pt>
                <c:pt idx="67">
                  <c:v>88.870578828511299</c:v>
                </c:pt>
                <c:pt idx="68">
                  <c:v>81.783656319647775</c:v>
                </c:pt>
                <c:pt idx="69">
                  <c:v>80.846322149325502</c:v>
                </c:pt>
                <c:pt idx="70">
                  <c:v>83.029190635499077</c:v>
                </c:pt>
                <c:pt idx="71">
                  <c:v>86.867859191354768</c:v>
                </c:pt>
                <c:pt idx="72">
                  <c:v>91.916088436688383</c:v>
                </c:pt>
                <c:pt idx="73">
                  <c:v>98.117338879682251</c:v>
                </c:pt>
                <c:pt idx="74">
                  <c:v>105.48666288254785</c:v>
                </c:pt>
                <c:pt idx="75">
                  <c:v>113.99932086364663</c:v>
                </c:pt>
                <c:pt idx="76">
                  <c:v>123.55495795915027</c:v>
                </c:pt>
                <c:pt idx="77">
                  <c:v>133.9637656171416</c:v>
                </c:pt>
                <c:pt idx="78">
                  <c:v>144.94269139052943</c:v>
                </c:pt>
                <c:pt idx="79">
                  <c:v>156.12069891887</c:v>
                </c:pt>
                <c:pt idx="80">
                  <c:v>167.04685378718526</c:v>
                </c:pt>
                <c:pt idx="81">
                  <c:v>177.13653033781969</c:v>
                </c:pt>
                <c:pt idx="82">
                  <c:v>185.2375645711669</c:v>
                </c:pt>
                <c:pt idx="83">
                  <c:v>188.26312795626731</c:v>
                </c:pt>
                <c:pt idx="84">
                  <c:v>180.13467630345914</c:v>
                </c:pt>
                <c:pt idx="85">
                  <c:v>156.12264461686092</c:v>
                </c:pt>
                <c:pt idx="86">
                  <c:v>121.87126857391522</c:v>
                </c:pt>
                <c:pt idx="87">
                  <c:v>91.944057272412209</c:v>
                </c:pt>
                <c:pt idx="88">
                  <c:v>75.254644279856777</c:v>
                </c:pt>
                <c:pt idx="89">
                  <c:v>69.210253592271826</c:v>
                </c:pt>
                <c:pt idx="90">
                  <c:v>67.7208153263051</c:v>
                </c:pt>
                <c:pt idx="91">
                  <c:v>67.392560764378715</c:v>
                </c:pt>
                <c:pt idx="92">
                  <c:v>67.248445135270046</c:v>
                </c:pt>
                <c:pt idx="93">
                  <c:v>67.123701476807284</c:v>
                </c:pt>
                <c:pt idx="94">
                  <c:v>67.001247456852525</c:v>
                </c:pt>
                <c:pt idx="95">
                  <c:v>66.879912218694415</c:v>
                </c:pt>
                <c:pt idx="96">
                  <c:v>66.759587113523551</c:v>
                </c:pt>
                <c:pt idx="97">
                  <c:v>66.640223732538473</c:v>
                </c:pt>
                <c:pt idx="98">
                  <c:v>66.521808494343247</c:v>
                </c:pt>
                <c:pt idx="99">
                  <c:v>66.404399518180497</c:v>
                </c:pt>
                <c:pt idx="100">
                  <c:v>66.288206958963158</c:v>
                </c:pt>
                <c:pt idx="101">
                  <c:v>66.17375430615779</c:v>
                </c:pt>
                <c:pt idx="102">
                  <c:v>66.062185217210825</c:v>
                </c:pt>
                <c:pt idx="103">
                  <c:v>65.95581516731518</c:v>
                </c:pt>
                <c:pt idx="104">
                  <c:v>65.85906523428676</c:v>
                </c:pt>
                <c:pt idx="105">
                  <c:v>65.779942064826301</c:v>
                </c:pt>
                <c:pt idx="106">
                  <c:v>65.732215954282808</c:v>
                </c:pt>
                <c:pt idx="107">
                  <c:v>65.738357792651527</c:v>
                </c:pt>
                <c:pt idx="108">
                  <c:v>65.833080966813213</c:v>
                </c:pt>
                <c:pt idx="109">
                  <c:v>66.066968221701956</c:v>
                </c:pt>
                <c:pt idx="110">
                  <c:v>66.509166494202049</c:v>
                </c:pt>
                <c:pt idx="111">
                  <c:v>67.247605713580825</c:v>
                </c:pt>
                <c:pt idx="112">
                  <c:v>68.384824407136378</c:v>
                </c:pt>
                <c:pt idx="113">
                  <c:v>70.027454006941355</c:v>
                </c:pt>
                <c:pt idx="114">
                  <c:v>72.267707431072296</c:v>
                </c:pt>
                <c:pt idx="115">
                  <c:v>75.155375419052717</c:v>
                </c:pt>
                <c:pt idx="116">
                  <c:v>78.658316205841544</c:v>
                </c:pt>
                <c:pt idx="117">
                  <c:v>82.609704066395238</c:v>
                </c:pt>
                <c:pt idx="118">
                  <c:v>86.648024498336611</c:v>
                </c:pt>
                <c:pt idx="119">
                  <c:v>90.180071145689425</c:v>
                </c:pt>
                <c:pt idx="120">
                  <c:v>92.431490209068173</c:v>
                </c:pt>
                <c:pt idx="121">
                  <c:v>92.650422081173787</c:v>
                </c:pt>
                <c:pt idx="122">
                  <c:v>90.442300939208678</c:v>
                </c:pt>
                <c:pt idx="123">
                  <c:v>86.061868059296415</c:v>
                </c:pt>
                <c:pt idx="124">
                  <c:v>80.422596404470994</c:v>
                </c:pt>
                <c:pt idx="125">
                  <c:v>74.741084925125506</c:v>
                </c:pt>
                <c:pt idx="126">
                  <c:v>70.02092717645121</c:v>
                </c:pt>
                <c:pt idx="127">
                  <c:v>66.713210253489208</c:v>
                </c:pt>
                <c:pt idx="128">
                  <c:v>64.726691326469563</c:v>
                </c:pt>
                <c:pt idx="129">
                  <c:v>63.681181097402394</c:v>
                </c:pt>
                <c:pt idx="130">
                  <c:v>63.174797909997118</c:v>
                </c:pt>
                <c:pt idx="131">
                  <c:v>62.922992653532475</c:v>
                </c:pt>
                <c:pt idx="132">
                  <c:v>62.771609887189754</c:v>
                </c:pt>
                <c:pt idx="133">
                  <c:v>62.653668383180069</c:v>
                </c:pt>
                <c:pt idx="134">
                  <c:v>62.545307312448891</c:v>
                </c:pt>
                <c:pt idx="135">
                  <c:v>62.439523159261078</c:v>
                </c:pt>
                <c:pt idx="136">
                  <c:v>62.334818240368783</c:v>
                </c:pt>
                <c:pt idx="137">
                  <c:v>62.231729678269538</c:v>
                </c:pt>
                <c:pt idx="138">
                  <c:v>62.133100790764551</c:v>
                </c:pt>
                <c:pt idx="139">
                  <c:v>62.047328857829456</c:v>
                </c:pt>
                <c:pt idx="140">
                  <c:v>61.996023700359913</c:v>
                </c:pt>
                <c:pt idx="141">
                  <c:v>62.028086664791225</c:v>
                </c:pt>
                <c:pt idx="142">
                  <c:v>62.239526036799923</c:v>
                </c:pt>
                <c:pt idx="143">
                  <c:v>62.789945448423921</c:v>
                </c:pt>
                <c:pt idx="144">
                  <c:v>63.893339895036988</c:v>
                </c:pt>
                <c:pt idx="145">
                  <c:v>65.752817171942453</c:v>
                </c:pt>
                <c:pt idx="146">
                  <c:v>68.426443394086107</c:v>
                </c:pt>
                <c:pt idx="147">
                  <c:v>71.667772552202905</c:v>
                </c:pt>
                <c:pt idx="148">
                  <c:v>74.853594215326368</c:v>
                </c:pt>
                <c:pt idx="149">
                  <c:v>77.119100754823705</c:v>
                </c:pt>
                <c:pt idx="150">
                  <c:v>77.706817830993828</c:v>
                </c:pt>
                <c:pt idx="151">
                  <c:v>76.352277677235023</c:v>
                </c:pt>
                <c:pt idx="152">
                  <c:v>73.444061336887799</c:v>
                </c:pt>
                <c:pt idx="153">
                  <c:v>69.829452675348961</c:v>
                </c:pt>
                <c:pt idx="154">
                  <c:v>66.39751569741432</c:v>
                </c:pt>
                <c:pt idx="155">
                  <c:v>63.720650764000325</c:v>
                </c:pt>
                <c:pt idx="156">
                  <c:v>61.946614164341241</c:v>
                </c:pt>
                <c:pt idx="157">
                  <c:v>60.920131201796238</c:v>
                </c:pt>
                <c:pt idx="158">
                  <c:v>60.380147099603327</c:v>
                </c:pt>
                <c:pt idx="159">
                  <c:v>60.100412607682031</c:v>
                </c:pt>
                <c:pt idx="160">
                  <c:v>59.937574149351093</c:v>
                </c:pt>
                <c:pt idx="161">
                  <c:v>59.819343048334417</c:v>
                </c:pt>
                <c:pt idx="162">
                  <c:v>59.715669876662339</c:v>
                </c:pt>
                <c:pt idx="163">
                  <c:v>59.616063243280095</c:v>
                </c:pt>
                <c:pt idx="164">
                  <c:v>59.517406620590705</c:v>
                </c:pt>
                <c:pt idx="165">
                  <c:v>59.418899700081937</c:v>
                </c:pt>
                <c:pt idx="166">
                  <c:v>59.320356877229237</c:v>
                </c:pt>
                <c:pt idx="167">
                  <c:v>59.221732598054295</c:v>
                </c:pt>
                <c:pt idx="168">
                  <c:v>59.123009995148614</c:v>
                </c:pt>
                <c:pt idx="169">
                  <c:v>59.024178664113151</c:v>
                </c:pt>
                <c:pt idx="170">
                  <c:v>58.925230796101182</c:v>
                </c:pt>
                <c:pt idx="171">
                  <c:v>58.826160499289124</c:v>
                </c:pt>
                <c:pt idx="172">
                  <c:v>58.726963582137316</c:v>
                </c:pt>
                <c:pt idx="173">
                  <c:v>58.627637387297952</c:v>
                </c:pt>
                <c:pt idx="174">
                  <c:v>58.528180627436598</c:v>
                </c:pt>
                <c:pt idx="175">
                  <c:v>58.428593221668962</c:v>
                </c:pt>
                <c:pt idx="176">
                  <c:v>58.328876135908224</c:v>
                </c:pt>
                <c:pt idx="177">
                  <c:v>58.229031230093952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72.428366006062234</c:v>
                </c:pt>
                <c:pt idx="1">
                  <c:v>72.585855693000511</c:v>
                </c:pt>
                <c:pt idx="2">
                  <c:v>72.743082930328569</c:v>
                </c:pt>
                <c:pt idx="3">
                  <c:v>72.899973948205883</c:v>
                </c:pt>
                <c:pt idx="4">
                  <c:v>73.056443902392147</c:v>
                </c:pt>
                <c:pt idx="5">
                  <c:v>73.212395607336305</c:v>
                </c:pt>
                <c:pt idx="6">
                  <c:v>73.367718170063569</c:v>
                </c:pt>
                <c:pt idx="7">
                  <c:v>73.522285526184149</c:v>
                </c:pt>
                <c:pt idx="8">
                  <c:v>73.675954882027199</c:v>
                </c:pt>
                <c:pt idx="9">
                  <c:v>73.828565070263281</c:v>
                </c:pt>
                <c:pt idx="10">
                  <c:v>73.979934830507545</c:v>
                </c:pt>
                <c:pt idx="11">
                  <c:v>74.129861031388373</c:v>
                </c:pt>
                <c:pt idx="12">
                  <c:v>74.278116856501384</c:v>
                </c:pt>
                <c:pt idx="13">
                  <c:v>74.424449983607047</c:v>
                </c:pt>
                <c:pt idx="14">
                  <c:v>74.568580794401399</c:v>
                </c:pt>
                <c:pt idx="15">
                  <c:v>74.710200661172792</c:v>
                </c:pt>
                <c:pt idx="16">
                  <c:v>74.848970366571521</c:v>
                </c:pt>
                <c:pt idx="17">
                  <c:v>74.984518723388135</c:v>
                </c:pt>
                <c:pt idx="18">
                  <c:v>75.116441472378739</c:v>
                </c:pt>
                <c:pt idx="19">
                  <c:v>75.244300547373385</c:v>
                </c:pt>
                <c:pt idx="20">
                  <c:v>75.367623807576436</c:v>
                </c:pt>
                <c:pt idx="21">
                  <c:v>75.485905346363964</c:v>
                </c:pt>
                <c:pt idx="22">
                  <c:v>75.598606493058213</c:v>
                </c:pt>
                <c:pt idx="23">
                  <c:v>75.705157627991483</c:v>
                </c:pt>
                <c:pt idx="24">
                  <c:v>75.804960930380631</c:v>
                </c:pt>
                <c:pt idx="25">
                  <c:v>75.897394171736366</c:v>
                </c:pt>
                <c:pt idx="26">
                  <c:v>75.981815653327814</c:v>
                </c:pt>
                <c:pt idx="27">
                  <c:v>76.057570363321517</c:v>
                </c:pt>
                <c:pt idx="28">
                  <c:v>76.123997396589189</c:v>
                </c:pt>
                <c:pt idx="29">
                  <c:v>76.180438637270029</c:v>
                </c:pt>
                <c:pt idx="30">
                  <c:v>76.226248651097862</c:v>
                </c:pt>
                <c:pt idx="31">
                  <c:v>76.260805672265406</c:v>
                </c:pt>
                <c:pt idx="32">
                  <c:v>76.283523500273333</c:v>
                </c:pt>
                <c:pt idx="33">
                  <c:v>76.293864049052175</c:v>
                </c:pt>
                <c:pt idx="34">
                  <c:v>76.291350218074854</c:v>
                </c:pt>
                <c:pt idx="35">
                  <c:v>76.275578688645652</c:v>
                </c:pt>
                <c:pt idx="36">
                  <c:v>76.246232194187186</c:v>
                </c:pt>
                <c:pt idx="37">
                  <c:v>76.203090777470919</c:v>
                </c:pt>
                <c:pt idx="38">
                  <c:v>76.146041536179695</c:v>
                </c:pt>
                <c:pt idx="39">
                  <c:v>76.075086375557134</c:v>
                </c:pt>
                <c:pt idx="40">
                  <c:v>75.990347335814008</c:v>
                </c:pt>
                <c:pt idx="41">
                  <c:v>75.892069142450893</c:v>
                </c:pt>
                <c:pt idx="42">
                  <c:v>75.780618736766158</c:v>
                </c:pt>
                <c:pt idx="43">
                  <c:v>75.656481675578931</c:v>
                </c:pt>
                <c:pt idx="44">
                  <c:v>75.520255434994084</c:v>
                </c:pt>
                <c:pt idx="45">
                  <c:v>75.372639802351316</c:v>
                </c:pt>
                <c:pt idx="46">
                  <c:v>75.214424682001308</c:v>
                </c:pt>
                <c:pt idx="47">
                  <c:v>75.046475763296513</c:v>
                </c:pt>
                <c:pt idx="48">
                  <c:v>74.869718593878233</c:v>
                </c:pt>
                <c:pt idx="49">
                  <c:v>74.685121661330328</c:v>
                </c:pt>
                <c:pt idx="50">
                  <c:v>74.493679108236975</c:v>
                </c:pt>
                <c:pt idx="51">
                  <c:v>74.296393689861688</c:v>
                </c:pt>
                <c:pt idx="52">
                  <c:v>74.094260533618638</c:v>
                </c:pt>
                <c:pt idx="53">
                  <c:v>73.888252181501841</c:v>
                </c:pt>
                <c:pt idx="54">
                  <c:v>73.679305298742534</c:v>
                </c:pt>
                <c:pt idx="55">
                  <c:v>73.468309323049709</c:v>
                </c:pt>
                <c:pt idx="56">
                  <c:v>73.256097217530211</c:v>
                </c:pt>
                <c:pt idx="57">
                  <c:v>73.04343838446438</c:v>
                </c:pt>
                <c:pt idx="58">
                  <c:v>72.831033702632311</c:v>
                </c:pt>
                <c:pt idx="59">
                  <c:v>72.61951257206664</c:v>
                </c:pt>
                <c:pt idx="60">
                  <c:v>72.40943178925464</c:v>
                </c:pt>
                <c:pt idx="61">
                  <c:v>72.201276033469583</c:v>
                </c:pt>
                <c:pt idx="62">
                  <c:v>71.995459720186091</c:v>
                </c:pt>
                <c:pt idx="63">
                  <c:v>71.792329968472004</c:v>
                </c:pt>
                <c:pt idx="64">
                  <c:v>71.592170433235921</c:v>
                </c:pt>
                <c:pt idx="65">
                  <c:v>71.395205767338581</c:v>
                </c:pt>
                <c:pt idx="66">
                  <c:v>71.201606499935508</c:v>
                </c:pt>
                <c:pt idx="67">
                  <c:v>71.011494143326743</c:v>
                </c:pt>
                <c:pt idx="68">
                  <c:v>70.824946368722351</c:v>
                </c:pt>
                <c:pt idx="69">
                  <c:v>70.642002119805625</c:v>
                </c:pt>
                <c:pt idx="70">
                  <c:v>70.462666560353767</c:v>
                </c:pt>
                <c:pt idx="71">
                  <c:v>70.286915777452293</c:v>
                </c:pt>
                <c:pt idx="72">
                  <c:v>70.114701184378958</c:v>
                </c:pt>
                <c:pt idx="73">
                  <c:v>69.945953586716399</c:v>
                </c:pt>
                <c:pt idx="74">
                  <c:v>69.780586891600862</c:v>
                </c:pt>
                <c:pt idx="75">
                  <c:v>69.618501453327099</c:v>
                </c:pt>
                <c:pt idx="76">
                  <c:v>69.459587059029346</c:v>
                </c:pt>
                <c:pt idx="77">
                  <c:v>69.303725566141011</c:v>
                </c:pt>
                <c:pt idx="78">
                  <c:v>69.150793209129489</c:v>
                </c:pt>
                <c:pt idx="79">
                  <c:v>69.000662596951543</c:v>
                </c:pt>
                <c:pt idx="80">
                  <c:v>68.853204425099165</c:v>
                </c:pt>
                <c:pt idx="81">
                  <c:v>68.7082889273116</c:v>
                </c:pt>
                <c:pt idx="82">
                  <c:v>68.565787092282093</c:v>
                </c:pt>
                <c:pt idx="83">
                  <c:v>68.425571670222837</c:v>
                </c:pt>
                <c:pt idx="84">
                  <c:v>68.287517993162282</c:v>
                </c:pt>
                <c:pt idx="85">
                  <c:v>68.151504631501496</c:v>
                </c:pt>
                <c:pt idx="86">
                  <c:v>68.017413907778476</c:v>
                </c:pt>
                <c:pt idx="87">
                  <c:v>67.88513228688717</c:v>
                </c:pt>
                <c:pt idx="88">
                  <c:v>67.754550660248853</c:v>
                </c:pt>
                <c:pt idx="89">
                  <c:v>67.625564539699852</c:v>
                </c:pt>
                <c:pt idx="90">
                  <c:v>67.498074175180236</c:v>
                </c:pt>
                <c:pt idx="91">
                  <c:v>67.371984608718364</c:v>
                </c:pt>
                <c:pt idx="92">
                  <c:v>67.247205675718575</c:v>
                </c:pt>
                <c:pt idx="93">
                  <c:v>67.123651963190582</c:v>
                </c:pt>
                <c:pt idx="94">
                  <c:v>67.00124273330951</c:v>
                </c:pt>
                <c:pt idx="95">
                  <c:v>66.87990181956765</c:v>
                </c:pt>
                <c:pt idx="96">
                  <c:v>66.759557501767517</c:v>
                </c:pt>
                <c:pt idx="97">
                  <c:v>66.640142365206614</c:v>
                </c:pt>
                <c:pt idx="98">
                  <c:v>66.521593148609327</c:v>
                </c:pt>
                <c:pt idx="99">
                  <c:v>66.403850584662194</c:v>
                </c:pt>
                <c:pt idx="100">
                  <c:v>66.286859236398641</c:v>
                </c:pt>
                <c:pt idx="101">
                  <c:v>66.170567332147044</c:v>
                </c:pt>
                <c:pt idx="102">
                  <c:v>66.054926601296998</c:v>
                </c:pt>
                <c:pt idx="103">
                  <c:v>65.939892112740225</c:v>
                </c:pt>
                <c:pt idx="104">
                  <c:v>65.825422117501915</c:v>
                </c:pt>
                <c:pt idx="105">
                  <c:v>65.711477896784686</c:v>
                </c:pt>
                <c:pt idx="106">
                  <c:v>65.598023616396219</c:v>
                </c:pt>
                <c:pt idx="107">
                  <c:v>65.485026188315842</c:v>
                </c:pt>
                <c:pt idx="108">
                  <c:v>65.372455139969261</c:v>
                </c:pt>
                <c:pt idx="109">
                  <c:v>65.260282491619606</c:v>
                </c:pt>
                <c:pt idx="110">
                  <c:v>65.148482642141232</c:v>
                </c:pt>
                <c:pt idx="111">
                  <c:v>65.03703226331524</c:v>
                </c:pt>
                <c:pt idx="112">
                  <c:v>64.925910202669996</c:v>
                </c:pt>
                <c:pt idx="113">
                  <c:v>64.815097394778618</c:v>
                </c:pt>
                <c:pt idx="114">
                  <c:v>64.704576780817987</c:v>
                </c:pt>
                <c:pt idx="115">
                  <c:v>64.594333236083287</c:v>
                </c:pt>
                <c:pt idx="116">
                  <c:v>64.484353505036879</c:v>
                </c:pt>
                <c:pt idx="117">
                  <c:v>64.374626143346077</c:v>
                </c:pt>
                <c:pt idx="118">
                  <c:v>64.265141466228414</c:v>
                </c:pt>
                <c:pt idx="119">
                  <c:v>64.155891502271899</c:v>
                </c:pt>
                <c:pt idx="120">
                  <c:v>64.046869951730741</c:v>
                </c:pt>
                <c:pt idx="121">
                  <c:v>63.938072148111907</c:v>
                </c:pt>
                <c:pt idx="122">
                  <c:v>63.829495021665053</c:v>
                </c:pt>
                <c:pt idx="123">
                  <c:v>63.72113706316928</c:v>
                </c:pt>
                <c:pt idx="124">
                  <c:v>63.612998286179334</c:v>
                </c:pt>
                <c:pt idx="125">
                  <c:v>63.505080185655082</c:v>
                </c:pt>
                <c:pt idx="126">
                  <c:v>63.397385690663825</c:v>
                </c:pt>
                <c:pt idx="127">
                  <c:v>63.289919108624261</c:v>
                </c:pt>
                <c:pt idx="128">
                  <c:v>63.182686058373108</c:v>
                </c:pt>
                <c:pt idx="129">
                  <c:v>63.075693389199429</c:v>
                </c:pt>
                <c:pt idx="130">
                  <c:v>62.968949082933044</c:v>
                </c:pt>
                <c:pt idx="131">
                  <c:v>62.862462136220486</c:v>
                </c:pt>
                <c:pt idx="132">
                  <c:v>62.756242420305291</c:v>
                </c:pt>
                <c:pt idx="133">
                  <c:v>62.650300515981591</c:v>
                </c:pt>
                <c:pt idx="134">
                  <c:v>62.544647521940703</c:v>
                </c:pt>
                <c:pt idx="135">
                  <c:v>62.439294835503851</c:v>
                </c:pt>
                <c:pt idx="136">
                  <c:v>62.334253905748241</c:v>
                </c:pt>
                <c:pt idx="137">
                  <c:v>62.22953596028627</c:v>
                </c:pt>
                <c:pt idx="138">
                  <c:v>62.12515170843362</c:v>
                </c:pt>
                <c:pt idx="139">
                  <c:v>62.021111025157104</c:v>
                </c:pt>
                <c:pt idx="140">
                  <c:v>61.917422621959176</c:v>
                </c:pt>
                <c:pt idx="141">
                  <c:v>61.814093712633507</c:v>
                </c:pt>
                <c:pt idx="142">
                  <c:v>61.711129683491905</c:v>
                </c:pt>
                <c:pt idx="143">
                  <c:v>61.608533779069504</c:v>
                </c:pt>
                <c:pt idx="144">
                  <c:v>61.506306815309372</c:v>
                </c:pt>
                <c:pt idx="145">
                  <c:v>61.404446932656477</c:v>
                </c:pt>
                <c:pt idx="146">
                  <c:v>61.302949401225412</c:v>
                </c:pt>
                <c:pt idx="147">
                  <c:v>61.201806489159367</c:v>
                </c:pt>
                <c:pt idx="148">
                  <c:v>61.101007403439404</c:v>
                </c:pt>
                <c:pt idx="149">
                  <c:v>61.000538309775813</c:v>
                </c:pt>
                <c:pt idx="150">
                  <c:v>60.900382434939694</c:v>
                </c:pt>
                <c:pt idx="151">
                  <c:v>60.80052025116531</c:v>
                </c:pt>
                <c:pt idx="152">
                  <c:v>60.70092973833107</c:v>
                </c:pt>
                <c:pt idx="153">
                  <c:v>60.601586715797893</c:v>
                </c:pt>
                <c:pt idx="154">
                  <c:v>60.502465232348825</c:v>
                </c:pt>
                <c:pt idx="155">
                  <c:v>60.403537999902916</c:v>
                </c:pt>
                <c:pt idx="156">
                  <c:v>60.304776854783114</c:v>
                </c:pt>
                <c:pt idx="157">
                  <c:v>60.206153229434193</c:v>
                </c:pt>
                <c:pt idx="158">
                  <c:v>60.107638617648526</c:v>
                </c:pt>
                <c:pt idx="159">
                  <c:v>60.009205017506936</c:v>
                </c:pt>
                <c:pt idx="160">
                  <c:v>59.910825338234936</c:v>
                </c:pt>
                <c:pt idx="161">
                  <c:v>59.81247375980621</c:v>
                </c:pt>
                <c:pt idx="162">
                  <c:v>59.714126037152056</c:v>
                </c:pt>
                <c:pt idx="163">
                  <c:v>59.615759744007789</c:v>
                </c:pt>
                <c:pt idx="164">
                  <c:v>59.517354454512578</c:v>
                </c:pt>
                <c:pt idx="165">
                  <c:v>59.418891863483864</c:v>
                </c:pt>
                <c:pt idx="166">
                  <c:v>59.320355848668115</c:v>
                </c:pt>
                <c:pt idx="167">
                  <c:v>59.221732480139679</c:v>
                </c:pt>
                <c:pt idx="168">
                  <c:v>59.123009983344673</c:v>
                </c:pt>
                <c:pt idx="169">
                  <c:v>59.024178663081557</c:v>
                </c:pt>
                <c:pt idx="170">
                  <c:v>58.92523079602249</c:v>
                </c:pt>
                <c:pt idx="171">
                  <c:v>58.826160499283887</c:v>
                </c:pt>
                <c:pt idx="172">
                  <c:v>58.72696358213701</c:v>
                </c:pt>
                <c:pt idx="173">
                  <c:v>58.627637387297938</c:v>
                </c:pt>
                <c:pt idx="174">
                  <c:v>58.528180627436598</c:v>
                </c:pt>
                <c:pt idx="175">
                  <c:v>58.428593221668962</c:v>
                </c:pt>
                <c:pt idx="176">
                  <c:v>58.328876135908224</c:v>
                </c:pt>
                <c:pt idx="177">
                  <c:v>58.229031230093952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75.387</c:v>
                </c:pt>
                <c:pt idx="1">
                  <c:v>74.370999999999995</c:v>
                </c:pt>
                <c:pt idx="2">
                  <c:v>75.048000000000002</c:v>
                </c:pt>
                <c:pt idx="3">
                  <c:v>74.838999999999999</c:v>
                </c:pt>
                <c:pt idx="4">
                  <c:v>74.274000000000001</c:v>
                </c:pt>
                <c:pt idx="5">
                  <c:v>74.5</c:v>
                </c:pt>
                <c:pt idx="6">
                  <c:v>75.596999999999994</c:v>
                </c:pt>
                <c:pt idx="7">
                  <c:v>74.290000000000006</c:v>
                </c:pt>
                <c:pt idx="8">
                  <c:v>73.968000000000004</c:v>
                </c:pt>
                <c:pt idx="9">
                  <c:v>75.113</c:v>
                </c:pt>
                <c:pt idx="10">
                  <c:v>75.483999999999995</c:v>
                </c:pt>
                <c:pt idx="11">
                  <c:v>75.177000000000007</c:v>
                </c:pt>
                <c:pt idx="12">
                  <c:v>74.951999999999998</c:v>
                </c:pt>
                <c:pt idx="13">
                  <c:v>75.613</c:v>
                </c:pt>
                <c:pt idx="14">
                  <c:v>74.757999999999996</c:v>
                </c:pt>
                <c:pt idx="15">
                  <c:v>76.387</c:v>
                </c:pt>
                <c:pt idx="16">
                  <c:v>77.5</c:v>
                </c:pt>
                <c:pt idx="17">
                  <c:v>76.113</c:v>
                </c:pt>
                <c:pt idx="18">
                  <c:v>75.516000000000005</c:v>
                </c:pt>
                <c:pt idx="19">
                  <c:v>77.096999999999994</c:v>
                </c:pt>
                <c:pt idx="20">
                  <c:v>77.064999999999998</c:v>
                </c:pt>
                <c:pt idx="21">
                  <c:v>74.403000000000006</c:v>
                </c:pt>
                <c:pt idx="22">
                  <c:v>75.113</c:v>
                </c:pt>
                <c:pt idx="23">
                  <c:v>73.838999999999999</c:v>
                </c:pt>
                <c:pt idx="24">
                  <c:v>74.742000000000004</c:v>
                </c:pt>
                <c:pt idx="25">
                  <c:v>74.677000000000007</c:v>
                </c:pt>
                <c:pt idx="26">
                  <c:v>73.661000000000001</c:v>
                </c:pt>
                <c:pt idx="27">
                  <c:v>75.387</c:v>
                </c:pt>
                <c:pt idx="28">
                  <c:v>74.677000000000007</c:v>
                </c:pt>
                <c:pt idx="29">
                  <c:v>76.096999999999994</c:v>
                </c:pt>
                <c:pt idx="30">
                  <c:v>76.613</c:v>
                </c:pt>
                <c:pt idx="31">
                  <c:v>77.355000000000004</c:v>
                </c:pt>
                <c:pt idx="32">
                  <c:v>76.709999999999994</c:v>
                </c:pt>
                <c:pt idx="33">
                  <c:v>78.048000000000002</c:v>
                </c:pt>
                <c:pt idx="34">
                  <c:v>77.581000000000003</c:v>
                </c:pt>
                <c:pt idx="35">
                  <c:v>78.983999999999995</c:v>
                </c:pt>
                <c:pt idx="36">
                  <c:v>79.048000000000002</c:v>
                </c:pt>
                <c:pt idx="37">
                  <c:v>80.209999999999994</c:v>
                </c:pt>
                <c:pt idx="38">
                  <c:v>80</c:v>
                </c:pt>
                <c:pt idx="39">
                  <c:v>81.113</c:v>
                </c:pt>
                <c:pt idx="40">
                  <c:v>81.305999999999997</c:v>
                </c:pt>
                <c:pt idx="41">
                  <c:v>80.305999999999997</c:v>
                </c:pt>
                <c:pt idx="42">
                  <c:v>82.531999999999996</c:v>
                </c:pt>
                <c:pt idx="43">
                  <c:v>83.225999999999999</c:v>
                </c:pt>
                <c:pt idx="44">
                  <c:v>85.403000000000006</c:v>
                </c:pt>
                <c:pt idx="45">
                  <c:v>87.468000000000004</c:v>
                </c:pt>
                <c:pt idx="46">
                  <c:v>90.177000000000007</c:v>
                </c:pt>
                <c:pt idx="47">
                  <c:v>94.468000000000004</c:v>
                </c:pt>
                <c:pt idx="48">
                  <c:v>99.418999999999997</c:v>
                </c:pt>
                <c:pt idx="49">
                  <c:v>105</c:v>
                </c:pt>
                <c:pt idx="50">
                  <c:v>113.5</c:v>
                </c:pt>
                <c:pt idx="51">
                  <c:v>125.919</c:v>
                </c:pt>
                <c:pt idx="52">
                  <c:v>140.661</c:v>
                </c:pt>
                <c:pt idx="53">
                  <c:v>158.452</c:v>
                </c:pt>
                <c:pt idx="54">
                  <c:v>173.24199999999999</c:v>
                </c:pt>
                <c:pt idx="55">
                  <c:v>189.29</c:v>
                </c:pt>
                <c:pt idx="56">
                  <c:v>202.32300000000001</c:v>
                </c:pt>
                <c:pt idx="57">
                  <c:v>212.67699999999999</c:v>
                </c:pt>
                <c:pt idx="58">
                  <c:v>220.62899999999999</c:v>
                </c:pt>
                <c:pt idx="59">
                  <c:v>224.79</c:v>
                </c:pt>
                <c:pt idx="60">
                  <c:v>226</c:v>
                </c:pt>
                <c:pt idx="61">
                  <c:v>223.67699999999999</c:v>
                </c:pt>
                <c:pt idx="62">
                  <c:v>217.59700000000001</c:v>
                </c:pt>
                <c:pt idx="63">
                  <c:v>203.58099999999999</c:v>
                </c:pt>
                <c:pt idx="64">
                  <c:v>176.71</c:v>
                </c:pt>
                <c:pt idx="65">
                  <c:v>133.41900000000001</c:v>
                </c:pt>
                <c:pt idx="66">
                  <c:v>92.757999999999996</c:v>
                </c:pt>
                <c:pt idx="67">
                  <c:v>76.968000000000004</c:v>
                </c:pt>
                <c:pt idx="68">
                  <c:v>74.790000000000006</c:v>
                </c:pt>
                <c:pt idx="69">
                  <c:v>76.305999999999997</c:v>
                </c:pt>
                <c:pt idx="70">
                  <c:v>78.451999999999998</c:v>
                </c:pt>
                <c:pt idx="71">
                  <c:v>80.016000000000005</c:v>
                </c:pt>
                <c:pt idx="72">
                  <c:v>85.516000000000005</c:v>
                </c:pt>
                <c:pt idx="73">
                  <c:v>91.629000000000005</c:v>
                </c:pt>
                <c:pt idx="74">
                  <c:v>103.694</c:v>
                </c:pt>
                <c:pt idx="75">
                  <c:v>116.01600000000001</c:v>
                </c:pt>
                <c:pt idx="76">
                  <c:v>130.726</c:v>
                </c:pt>
                <c:pt idx="77">
                  <c:v>145.25800000000001</c:v>
                </c:pt>
                <c:pt idx="78">
                  <c:v>157.51599999999999</c:v>
                </c:pt>
                <c:pt idx="79">
                  <c:v>167.75800000000001</c:v>
                </c:pt>
                <c:pt idx="80">
                  <c:v>175.64500000000001</c:v>
                </c:pt>
                <c:pt idx="81">
                  <c:v>179.274</c:v>
                </c:pt>
                <c:pt idx="82">
                  <c:v>180.839</c:v>
                </c:pt>
                <c:pt idx="83">
                  <c:v>179.113</c:v>
                </c:pt>
                <c:pt idx="84">
                  <c:v>168.274</c:v>
                </c:pt>
                <c:pt idx="85">
                  <c:v>146.91900000000001</c:v>
                </c:pt>
                <c:pt idx="86">
                  <c:v>111.59699999999999</c:v>
                </c:pt>
                <c:pt idx="87">
                  <c:v>79.322999999999993</c:v>
                </c:pt>
                <c:pt idx="88">
                  <c:v>66.838999999999999</c:v>
                </c:pt>
                <c:pt idx="89">
                  <c:v>66.5</c:v>
                </c:pt>
                <c:pt idx="90">
                  <c:v>65.725999999999999</c:v>
                </c:pt>
                <c:pt idx="91">
                  <c:v>66.209999999999994</c:v>
                </c:pt>
                <c:pt idx="92">
                  <c:v>65.613</c:v>
                </c:pt>
                <c:pt idx="93">
                  <c:v>65.790000000000006</c:v>
                </c:pt>
                <c:pt idx="94">
                  <c:v>66.242000000000004</c:v>
                </c:pt>
                <c:pt idx="95">
                  <c:v>66.918999999999997</c:v>
                </c:pt>
                <c:pt idx="96">
                  <c:v>68.290000000000006</c:v>
                </c:pt>
                <c:pt idx="97">
                  <c:v>67.855000000000004</c:v>
                </c:pt>
                <c:pt idx="98">
                  <c:v>67.918999999999997</c:v>
                </c:pt>
                <c:pt idx="99">
                  <c:v>67.742000000000004</c:v>
                </c:pt>
                <c:pt idx="100">
                  <c:v>67.805999999999997</c:v>
                </c:pt>
                <c:pt idx="101">
                  <c:v>66.661000000000001</c:v>
                </c:pt>
                <c:pt idx="102">
                  <c:v>65.468000000000004</c:v>
                </c:pt>
                <c:pt idx="103">
                  <c:v>66.516000000000005</c:v>
                </c:pt>
                <c:pt idx="104">
                  <c:v>66.225999999999999</c:v>
                </c:pt>
                <c:pt idx="105">
                  <c:v>66.805999999999997</c:v>
                </c:pt>
                <c:pt idx="106">
                  <c:v>66.709999999999994</c:v>
                </c:pt>
                <c:pt idx="107">
                  <c:v>66.274000000000001</c:v>
                </c:pt>
                <c:pt idx="108">
                  <c:v>66.951999999999998</c:v>
                </c:pt>
                <c:pt idx="109">
                  <c:v>65.209999999999994</c:v>
                </c:pt>
                <c:pt idx="110">
                  <c:v>65.935000000000002</c:v>
                </c:pt>
                <c:pt idx="111">
                  <c:v>67.468000000000004</c:v>
                </c:pt>
                <c:pt idx="112">
                  <c:v>68.581000000000003</c:v>
                </c:pt>
                <c:pt idx="113">
                  <c:v>69.742000000000004</c:v>
                </c:pt>
                <c:pt idx="114">
                  <c:v>72.805999999999997</c:v>
                </c:pt>
                <c:pt idx="115">
                  <c:v>78.194000000000003</c:v>
                </c:pt>
                <c:pt idx="116">
                  <c:v>83.29</c:v>
                </c:pt>
                <c:pt idx="117">
                  <c:v>87.870999999999995</c:v>
                </c:pt>
                <c:pt idx="118">
                  <c:v>91.548000000000002</c:v>
                </c:pt>
                <c:pt idx="119">
                  <c:v>94.483999999999995</c:v>
                </c:pt>
                <c:pt idx="120">
                  <c:v>97.694000000000003</c:v>
                </c:pt>
                <c:pt idx="121">
                  <c:v>95.242000000000004</c:v>
                </c:pt>
                <c:pt idx="122">
                  <c:v>92.355000000000004</c:v>
                </c:pt>
                <c:pt idx="123">
                  <c:v>85.822999999999993</c:v>
                </c:pt>
                <c:pt idx="124">
                  <c:v>79.161000000000001</c:v>
                </c:pt>
                <c:pt idx="125">
                  <c:v>72.661000000000001</c:v>
                </c:pt>
                <c:pt idx="126">
                  <c:v>67.935000000000002</c:v>
                </c:pt>
                <c:pt idx="127">
                  <c:v>63.323</c:v>
                </c:pt>
                <c:pt idx="128">
                  <c:v>62.838999999999999</c:v>
                </c:pt>
                <c:pt idx="129">
                  <c:v>62.29</c:v>
                </c:pt>
                <c:pt idx="130">
                  <c:v>63.128999999999998</c:v>
                </c:pt>
                <c:pt idx="131">
                  <c:v>63.371000000000002</c:v>
                </c:pt>
                <c:pt idx="132">
                  <c:v>63.581000000000003</c:v>
                </c:pt>
                <c:pt idx="133">
                  <c:v>63.29</c:v>
                </c:pt>
                <c:pt idx="134">
                  <c:v>63.597000000000001</c:v>
                </c:pt>
                <c:pt idx="135">
                  <c:v>63.564999999999998</c:v>
                </c:pt>
                <c:pt idx="136">
                  <c:v>61.354999999999997</c:v>
                </c:pt>
                <c:pt idx="137">
                  <c:v>60.225999999999999</c:v>
                </c:pt>
                <c:pt idx="138">
                  <c:v>61.194000000000003</c:v>
                </c:pt>
                <c:pt idx="139">
                  <c:v>61.581000000000003</c:v>
                </c:pt>
                <c:pt idx="140">
                  <c:v>62.048000000000002</c:v>
                </c:pt>
                <c:pt idx="141">
                  <c:v>61.371000000000002</c:v>
                </c:pt>
                <c:pt idx="142">
                  <c:v>62.902999999999999</c:v>
                </c:pt>
                <c:pt idx="143">
                  <c:v>63.774000000000001</c:v>
                </c:pt>
                <c:pt idx="144">
                  <c:v>65.887</c:v>
                </c:pt>
                <c:pt idx="145">
                  <c:v>69.596999999999994</c:v>
                </c:pt>
                <c:pt idx="146">
                  <c:v>71.903000000000006</c:v>
                </c:pt>
                <c:pt idx="147">
                  <c:v>76.177000000000007</c:v>
                </c:pt>
                <c:pt idx="148">
                  <c:v>78.983999999999995</c:v>
                </c:pt>
                <c:pt idx="149">
                  <c:v>81.805999999999997</c:v>
                </c:pt>
                <c:pt idx="150">
                  <c:v>80.096999999999994</c:v>
                </c:pt>
                <c:pt idx="151">
                  <c:v>78.983999999999995</c:v>
                </c:pt>
                <c:pt idx="152">
                  <c:v>73.257999999999996</c:v>
                </c:pt>
                <c:pt idx="153">
                  <c:v>68.242000000000004</c:v>
                </c:pt>
                <c:pt idx="154">
                  <c:v>63.468000000000004</c:v>
                </c:pt>
                <c:pt idx="155">
                  <c:v>59.741999999999997</c:v>
                </c:pt>
                <c:pt idx="156">
                  <c:v>59.628999999999998</c:v>
                </c:pt>
                <c:pt idx="157">
                  <c:v>58.435000000000002</c:v>
                </c:pt>
                <c:pt idx="158">
                  <c:v>59.613</c:v>
                </c:pt>
                <c:pt idx="159">
                  <c:v>58.418999999999997</c:v>
                </c:pt>
                <c:pt idx="160">
                  <c:v>58.048000000000002</c:v>
                </c:pt>
                <c:pt idx="161">
                  <c:v>59.725999999999999</c:v>
                </c:pt>
                <c:pt idx="162">
                  <c:v>58.113</c:v>
                </c:pt>
                <c:pt idx="163">
                  <c:v>59.531999999999996</c:v>
                </c:pt>
                <c:pt idx="164">
                  <c:v>58.79</c:v>
                </c:pt>
                <c:pt idx="165">
                  <c:v>58.951999999999998</c:v>
                </c:pt>
                <c:pt idx="166">
                  <c:v>58.258000000000003</c:v>
                </c:pt>
                <c:pt idx="167">
                  <c:v>59.581000000000003</c:v>
                </c:pt>
                <c:pt idx="168">
                  <c:v>59.805999999999997</c:v>
                </c:pt>
                <c:pt idx="169">
                  <c:v>59.097000000000001</c:v>
                </c:pt>
                <c:pt idx="170">
                  <c:v>59.774000000000001</c:v>
                </c:pt>
                <c:pt idx="171">
                  <c:v>58.984000000000002</c:v>
                </c:pt>
                <c:pt idx="172">
                  <c:v>59.113</c:v>
                </c:pt>
                <c:pt idx="173">
                  <c:v>58.21</c:v>
                </c:pt>
                <c:pt idx="174">
                  <c:v>58.694000000000003</c:v>
                </c:pt>
                <c:pt idx="175">
                  <c:v>57.161000000000001</c:v>
                </c:pt>
                <c:pt idx="176">
                  <c:v>56.984000000000002</c:v>
                </c:pt>
                <c:pt idx="177">
                  <c:v>58.177</c:v>
                </c:pt>
                <c:pt idx="178">
                  <c:v>57.871000000000002</c:v>
                </c:pt>
                <c:pt idx="179">
                  <c:v>58.694000000000003</c:v>
                </c:pt>
                <c:pt idx="180">
                  <c:v>58.661000000000001</c:v>
                </c:pt>
                <c:pt idx="181">
                  <c:v>59.387</c:v>
                </c:pt>
                <c:pt idx="182">
                  <c:v>57.581000000000003</c:v>
                </c:pt>
                <c:pt idx="183">
                  <c:v>58.064999999999998</c:v>
                </c:pt>
                <c:pt idx="184">
                  <c:v>58.081000000000003</c:v>
                </c:pt>
                <c:pt idx="185">
                  <c:v>57.661000000000001</c:v>
                </c:pt>
                <c:pt idx="186">
                  <c:v>58.015999999999998</c:v>
                </c:pt>
                <c:pt idx="187">
                  <c:v>58.21</c:v>
                </c:pt>
                <c:pt idx="188">
                  <c:v>59.113</c:v>
                </c:pt>
                <c:pt idx="189">
                  <c:v>59.145000000000003</c:v>
                </c:pt>
                <c:pt idx="190">
                  <c:v>58.531999999999996</c:v>
                </c:pt>
                <c:pt idx="191">
                  <c:v>58.451999999999998</c:v>
                </c:pt>
                <c:pt idx="192">
                  <c:v>59.081000000000003</c:v>
                </c:pt>
                <c:pt idx="193">
                  <c:v>58.128999999999998</c:v>
                </c:pt>
                <c:pt idx="194">
                  <c:v>58.661000000000001</c:v>
                </c:pt>
                <c:pt idx="195">
                  <c:v>59.645000000000003</c:v>
                </c:pt>
                <c:pt idx="196">
                  <c:v>58.918999999999997</c:v>
                </c:pt>
                <c:pt idx="197">
                  <c:v>57.871000000000002</c:v>
                </c:pt>
                <c:pt idx="198">
                  <c:v>57.5</c:v>
                </c:pt>
                <c:pt idx="199">
                  <c:v>56.741999999999997</c:v>
                </c:pt>
                <c:pt idx="200">
                  <c:v>57.435000000000002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73.620751618499412</c:v>
                </c:pt>
                <c:pt idx="1">
                  <c:v>73.758751236895122</c:v>
                </c:pt>
                <c:pt idx="2">
                  <c:v>73.896473822723451</c:v>
                </c:pt>
                <c:pt idx="3">
                  <c:v>74.033849751795657</c:v>
                </c:pt>
                <c:pt idx="4">
                  <c:v>74.170799185125787</c:v>
                </c:pt>
                <c:pt idx="5">
                  <c:v>74.307230907739751</c:v>
                </c:pt>
                <c:pt idx="6">
                  <c:v>74.443041075537863</c:v>
                </c:pt>
                <c:pt idx="7">
                  <c:v>74.578111870934151</c:v>
                </c:pt>
                <c:pt idx="8">
                  <c:v>74.712310070378308</c:v>
                </c:pt>
                <c:pt idx="9">
                  <c:v>74.845485529924801</c:v>
                </c:pt>
                <c:pt idx="10">
                  <c:v>74.97746959891424</c:v>
                </c:pt>
                <c:pt idx="11">
                  <c:v>75.108073476814553</c:v>
                </c:pt>
                <c:pt idx="12">
                  <c:v>75.23708653471617</c:v>
                </c:pt>
                <c:pt idx="13">
                  <c:v>75.364274631505623</c:v>
                </c:pt>
                <c:pt idx="14">
                  <c:v>75.489378466435852</c:v>
                </c:pt>
                <c:pt idx="15">
                  <c:v>75.612112026514168</c:v>
                </c:pt>
                <c:pt idx="16">
                  <c:v>75.732161212035848</c:v>
                </c:pt>
                <c:pt idx="17">
                  <c:v>75.849182762104377</c:v>
                </c:pt>
                <c:pt idx="18">
                  <c:v>75.962803663068897</c:v>
                </c:pt>
                <c:pt idx="19">
                  <c:v>76.072621320971777</c:v>
                </c:pt>
                <c:pt idx="20">
                  <c:v>76.178204937092119</c:v>
                </c:pt>
                <c:pt idx="21">
                  <c:v>76.279098778077966</c:v>
                </c:pt>
                <c:pt idx="22">
                  <c:v>76.374828429657441</c:v>
                </c:pt>
                <c:pt idx="23">
                  <c:v>76.464911736795656</c:v>
                </c:pt>
                <c:pt idx="24">
                  <c:v>76.548877059002237</c:v>
                </c:pt>
                <c:pt idx="25">
                  <c:v>76.62629282819546</c:v>
                </c:pt>
                <c:pt idx="26">
                  <c:v>76.696814329682738</c:v>
                </c:pt>
                <c:pt idx="27">
                  <c:v>76.760256282427747</c:v>
                </c:pt>
                <c:pt idx="28">
                  <c:v>76.816703298284736</c:v>
                </c:pt>
                <c:pt idx="29">
                  <c:v>76.866674705415349</c:v>
                </c:pt>
                <c:pt idx="30">
                  <c:v>76.911365438982799</c:v>
                </c:pt>
                <c:pt idx="31">
                  <c:v>76.952990402556793</c:v>
                </c:pt>
                <c:pt idx="32">
                  <c:v>76.995265202381674</c:v>
                </c:pt>
                <c:pt idx="33">
                  <c:v>77.044060300502736</c:v>
                </c:pt>
                <c:pt idx="34">
                  <c:v>77.108266712681043</c:v>
                </c:pt>
                <c:pt idx="35">
                  <c:v>77.200907113288466</c:v>
                </c:pt>
                <c:pt idx="36">
                  <c:v>77.340513862161373</c:v>
                </c:pt>
                <c:pt idx="37">
                  <c:v>77.552772130658198</c:v>
                </c:pt>
                <c:pt idx="38">
                  <c:v>77.872389420333917</c:v>
                </c:pt>
                <c:pt idx="39">
                  <c:v>78.345100888543257</c:v>
                </c:pt>
                <c:pt idx="40">
                  <c:v>79.029653622335104</c:v>
                </c:pt>
                <c:pt idx="41">
                  <c:v>79.999535995598151</c:v>
                </c:pt>
                <c:pt idx="42">
                  <c:v>81.344138084172812</c:v>
                </c:pt>
                <c:pt idx="43">
                  <c:v>83.168957723014671</c:v>
                </c:pt>
                <c:pt idx="44">
                  <c:v>85.594420102803326</c:v>
                </c:pt>
                <c:pt idx="45">
                  <c:v>88.752875391039069</c:v>
                </c:pt>
                <c:pt idx="46">
                  <c:v>92.78339736424897</c:v>
                </c:pt>
                <c:pt idx="47">
                  <c:v>97.8241414892465</c:v>
                </c:pt>
                <c:pt idx="48">
                  <c:v>104.00224034718846</c:v>
                </c:pt>
                <c:pt idx="49">
                  <c:v>111.42151248619614</c:v>
                </c:pt>
                <c:pt idx="50">
                  <c:v>120.14861682472456</c:v>
                </c:pt>
                <c:pt idx="51">
                  <c:v>130.19866083099436</c:v>
                </c:pt>
                <c:pt idx="52">
                  <c:v>141.52161238805519</c:v>
                </c:pt>
                <c:pt idx="53">
                  <c:v>153.99108844739334</c:v>
                </c:pt>
                <c:pt idx="54">
                  <c:v>167.3969546258744</c:v>
                </c:pt>
                <c:pt idx="55">
                  <c:v>181.4415381768635</c:v>
                </c:pt>
                <c:pt idx="56">
                  <c:v>195.73164076093946</c:v>
                </c:pt>
                <c:pt idx="57">
                  <c:v>209.73386219417563</c:v>
                </c:pt>
                <c:pt idx="58">
                  <c:v>222.61315191972511</c:v>
                </c:pt>
                <c:pt idx="59">
                  <c:v>232.86395900708462</c:v>
                </c:pt>
                <c:pt idx="60">
                  <c:v>237.85771590669788</c:v>
                </c:pt>
                <c:pt idx="61">
                  <c:v>233.96215122796994</c:v>
                </c:pt>
                <c:pt idx="62">
                  <c:v>218.12819820848551</c:v>
                </c:pt>
                <c:pt idx="63">
                  <c:v>190.66405071633602</c:v>
                </c:pt>
                <c:pt idx="64">
                  <c:v>156.80389352731157</c:v>
                </c:pt>
                <c:pt idx="65">
                  <c:v>124.68674277356345</c:v>
                </c:pt>
                <c:pt idx="66">
                  <c:v>100.84816548742921</c:v>
                </c:pt>
                <c:pt idx="67">
                  <c:v>87.218754271628697</c:v>
                </c:pt>
                <c:pt idx="68">
                  <c:v>81.832146056492959</c:v>
                </c:pt>
                <c:pt idx="69">
                  <c:v>81.543196005343077</c:v>
                </c:pt>
                <c:pt idx="70">
                  <c:v>84.015449709371197</c:v>
                </c:pt>
                <c:pt idx="71">
                  <c:v>88.121978754079279</c:v>
                </c:pt>
                <c:pt idx="72">
                  <c:v>93.510578396902659</c:v>
                </c:pt>
                <c:pt idx="73">
                  <c:v>100.13500042426195</c:v>
                </c:pt>
                <c:pt idx="74">
                  <c:v>108.00044916394867</c:v>
                </c:pt>
                <c:pt idx="75">
                  <c:v>117.06226748852755</c:v>
                </c:pt>
                <c:pt idx="76">
                  <c:v>127.18867004080386</c:v>
                </c:pt>
                <c:pt idx="77">
                  <c:v>138.14638994843426</c:v>
                </c:pt>
                <c:pt idx="78">
                  <c:v>149.59849055026811</c:v>
                </c:pt>
                <c:pt idx="79">
                  <c:v>161.1094466823163</c:v>
                </c:pt>
                <c:pt idx="80">
                  <c:v>172.12053559688826</c:v>
                </c:pt>
                <c:pt idx="81">
                  <c:v>181.70401285515285</c:v>
                </c:pt>
                <c:pt idx="82">
                  <c:v>187.66529157125029</c:v>
                </c:pt>
                <c:pt idx="83">
                  <c:v>185.3202772193537</c:v>
                </c:pt>
                <c:pt idx="84">
                  <c:v>169.12946640316457</c:v>
                </c:pt>
                <c:pt idx="85">
                  <c:v>139.58038241362246</c:v>
                </c:pt>
                <c:pt idx="86">
                  <c:v>107.15161848584707</c:v>
                </c:pt>
                <c:pt idx="87">
                  <c:v>83.836764190713893</c:v>
                </c:pt>
                <c:pt idx="88">
                  <c:v>72.604082625616428</c:v>
                </c:pt>
                <c:pt idx="89">
                  <c:v>68.906070196370649</c:v>
                </c:pt>
                <c:pt idx="90">
                  <c:v>68.00545219887006</c:v>
                </c:pt>
                <c:pt idx="91">
                  <c:v>67.764499936691763</c:v>
                </c:pt>
                <c:pt idx="92">
                  <c:v>67.625758617806525</c:v>
                </c:pt>
                <c:pt idx="93">
                  <c:v>67.498447802923152</c:v>
                </c:pt>
                <c:pt idx="94">
                  <c:v>67.372976723672394</c:v>
                </c:pt>
                <c:pt idx="95">
                  <c:v>67.24861731485602</c:v>
                </c:pt>
                <c:pt idx="96">
                  <c:v>67.125273360299659</c:v>
                </c:pt>
                <c:pt idx="97">
                  <c:v>67.002892571305367</c:v>
                </c:pt>
                <c:pt idx="98">
                  <c:v>66.881454900884975</c:v>
                </c:pt>
                <c:pt idx="99">
                  <c:v>66.761009069505647</c:v>
                </c:pt>
                <c:pt idx="100">
                  <c:v>66.641754500739196</c:v>
                </c:pt>
                <c:pt idx="101">
                  <c:v>66.524211479450813</c:v>
                </c:pt>
                <c:pt idx="102">
                  <c:v>66.409555234309408</c:v>
                </c:pt>
                <c:pt idx="103">
                  <c:v>66.300234558463529</c:v>
                </c:pt>
                <c:pt idx="104">
                  <c:v>66.201048030012174</c:v>
                </c:pt>
                <c:pt idx="105">
                  <c:v>66.12089339543823</c:v>
                </c:pt>
                <c:pt idx="106">
                  <c:v>66.075402561864422</c:v>
                </c:pt>
                <c:pt idx="107">
                  <c:v>66.090570673146487</c:v>
                </c:pt>
                <c:pt idx="108">
                  <c:v>66.207218251210662</c:v>
                </c:pt>
                <c:pt idx="109">
                  <c:v>66.485644605164012</c:v>
                </c:pt>
                <c:pt idx="110">
                  <c:v>67.009158588315117</c:v>
                </c:pt>
                <c:pt idx="111">
                  <c:v>67.884444553377577</c:v>
                </c:pt>
                <c:pt idx="112">
                  <c:v>69.236196542069905</c:v>
                </c:pt>
                <c:pt idx="113">
                  <c:v>71.193404187805783</c:v>
                </c:pt>
                <c:pt idx="114">
                  <c:v>73.865071123652768</c:v>
                </c:pt>
                <c:pt idx="115">
                  <c:v>77.303319749002128</c:v>
                </c:pt>
                <c:pt idx="116">
                  <c:v>81.451106094003208</c:v>
                </c:pt>
                <c:pt idx="117">
                  <c:v>86.072773832691041</c:v>
                </c:pt>
                <c:pt idx="118">
                  <c:v>90.678772542931512</c:v>
                </c:pt>
                <c:pt idx="119">
                  <c:v>94.492779169566901</c:v>
                </c:pt>
                <c:pt idx="120">
                  <c:v>96.553420450603568</c:v>
                </c:pt>
                <c:pt idx="121">
                  <c:v>96.023222664764887</c:v>
                </c:pt>
                <c:pt idx="122">
                  <c:v>92.62814165381792</c:v>
                </c:pt>
                <c:pt idx="123">
                  <c:v>86.950980531593373</c:v>
                </c:pt>
                <c:pt idx="124">
                  <c:v>80.2896874784049</c:v>
                </c:pt>
                <c:pt idx="125">
                  <c:v>74.090799697393578</c:v>
                </c:pt>
                <c:pt idx="126">
                  <c:v>69.331264514549119</c:v>
                </c:pt>
                <c:pt idx="127">
                  <c:v>66.256885231930426</c:v>
                </c:pt>
                <c:pt idx="128">
                  <c:v>64.556649998942476</c:v>
                </c:pt>
                <c:pt idx="129">
                  <c:v>63.725707744954285</c:v>
                </c:pt>
                <c:pt idx="130">
                  <c:v>63.338441176956863</c:v>
                </c:pt>
                <c:pt idx="131">
                  <c:v>63.137315761835318</c:v>
                </c:pt>
                <c:pt idx="132">
                  <c:v>63.001056021753435</c:v>
                </c:pt>
                <c:pt idx="133">
                  <c:v>62.883697372558842</c:v>
                </c:pt>
                <c:pt idx="134">
                  <c:v>62.770979884486557</c:v>
                </c:pt>
                <c:pt idx="135">
                  <c:v>62.659291312865314</c:v>
                </c:pt>
                <c:pt idx="136">
                  <c:v>62.548089036485706</c:v>
                </c:pt>
                <c:pt idx="137">
                  <c:v>62.438170104775701</c:v>
                </c:pt>
                <c:pt idx="138">
                  <c:v>62.332716043392573</c:v>
                </c:pt>
                <c:pt idx="139">
                  <c:v>62.24141096017604</c:v>
                </c:pt>
                <c:pt idx="140">
                  <c:v>62.190098085011421</c:v>
                </c:pt>
                <c:pt idx="141">
                  <c:v>62.239071332556932</c:v>
                </c:pt>
                <c:pt idx="142">
                  <c:v>62.50956213245049</c:v>
                </c:pt>
                <c:pt idx="143">
                  <c:v>63.206335857251112</c:v>
                </c:pt>
                <c:pt idx="144">
                  <c:v>64.60517984012607</c:v>
                </c:pt>
                <c:pt idx="145">
                  <c:v>66.962416080084182</c:v>
                </c:pt>
                <c:pt idx="146">
                  <c:v>70.330047660201416</c:v>
                </c:pt>
                <c:pt idx="147">
                  <c:v>74.343720596782688</c:v>
                </c:pt>
                <c:pt idx="148">
                  <c:v>78.147955940062928</c:v>
                </c:pt>
                <c:pt idx="149">
                  <c:v>80.619673266939003</c:v>
                </c:pt>
                <c:pt idx="150">
                  <c:v>80.866785787596513</c:v>
                </c:pt>
                <c:pt idx="151">
                  <c:v>78.717986695219096</c:v>
                </c:pt>
                <c:pt idx="152">
                  <c:v>74.844270374284051</c:v>
                </c:pt>
                <c:pt idx="153">
                  <c:v>70.401205199281236</c:v>
                </c:pt>
                <c:pt idx="154">
                  <c:v>66.451195596333591</c:v>
                </c:pt>
                <c:pt idx="155">
                  <c:v>63.56069690963195</c:v>
                </c:pt>
                <c:pt idx="156">
                  <c:v>61.764005269579847</c:v>
                </c:pt>
                <c:pt idx="157">
                  <c:v>60.785678011586171</c:v>
                </c:pt>
                <c:pt idx="158">
                  <c:v>60.293156571555244</c:v>
                </c:pt>
                <c:pt idx="159">
                  <c:v>60.037751732733526</c:v>
                </c:pt>
                <c:pt idx="160">
                  <c:v>59.879214422193378</c:v>
                </c:pt>
                <c:pt idx="161">
                  <c:v>59.754139797375529</c:v>
                </c:pt>
                <c:pt idx="162">
                  <c:v>59.638905858577793</c:v>
                </c:pt>
                <c:pt idx="163">
                  <c:v>59.526151024967668</c:v>
                </c:pt>
                <c:pt idx="164">
                  <c:v>59.413939582056081</c:v>
                </c:pt>
                <c:pt idx="165">
                  <c:v>59.301840539138354</c:v>
                </c:pt>
                <c:pt idx="166">
                  <c:v>59.189773351024613</c:v>
                </c:pt>
                <c:pt idx="167">
                  <c:v>59.077726335457676</c:v>
                </c:pt>
                <c:pt idx="168">
                  <c:v>58.965699101384935</c:v>
                </c:pt>
                <c:pt idx="169">
                  <c:v>58.853692617029616</c:v>
                </c:pt>
                <c:pt idx="170">
                  <c:v>58.741707767977331</c:v>
                </c:pt>
                <c:pt idx="171">
                  <c:v>58.629745194613463</c:v>
                </c:pt>
                <c:pt idx="172">
                  <c:v>58.517805294879253</c:v>
                </c:pt>
                <c:pt idx="173">
                  <c:v>58.405888246307555</c:v>
                </c:pt>
                <c:pt idx="174">
                  <c:v>58.293994030424692</c:v>
                </c:pt>
                <c:pt idx="175">
                  <c:v>58.182122457270424</c:v>
                </c:pt>
                <c:pt idx="176">
                  <c:v>58.070273189318428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73.620751618495589</c:v>
                </c:pt>
                <c:pt idx="1">
                  <c:v>73.758751236884891</c:v>
                </c:pt>
                <c:pt idx="2">
                  <c:v>73.896473822696493</c:v>
                </c:pt>
                <c:pt idx="3">
                  <c:v>74.033849751725796</c:v>
                </c:pt>
                <c:pt idx="4">
                  <c:v>74.170799184947484</c:v>
                </c:pt>
                <c:pt idx="5">
                  <c:v>74.307230907291711</c:v>
                </c:pt>
                <c:pt idx="6">
                  <c:v>74.443041074429473</c:v>
                </c:pt>
                <c:pt idx="7">
                  <c:v>74.578111868234515</c:v>
                </c:pt>
                <c:pt idx="8">
                  <c:v>74.712310063904653</c:v>
                </c:pt>
                <c:pt idx="9">
                  <c:v>74.845485514641112</c:v>
                </c:pt>
                <c:pt idx="10">
                  <c:v>74.977469563388709</c:v>
                </c:pt>
                <c:pt idx="11">
                  <c:v>75.108073395515376</c:v>
                </c:pt>
                <c:pt idx="12">
                  <c:v>75.237086351541549</c:v>
                </c:pt>
                <c:pt idx="13">
                  <c:v>75.36427422517653</c:v>
                </c:pt>
                <c:pt idx="14">
                  <c:v>75.489377579026424</c:v>
                </c:pt>
                <c:pt idx="15">
                  <c:v>75.612110118403095</c:v>
                </c:pt>
                <c:pt idx="16">
                  <c:v>75.73215717263686</c:v>
                </c:pt>
                <c:pt idx="17">
                  <c:v>75.849174343049398</c:v>
                </c:pt>
                <c:pt idx="18">
                  <c:v>75.962786387059538</c:v>
                </c:pt>
                <c:pt idx="19">
                  <c:v>76.072586418433929</c:v>
                </c:pt>
                <c:pt idx="20">
                  <c:v>76.178135513980635</c:v>
                </c:pt>
                <c:pt idx="21">
                  <c:v>76.278962826380749</c:v>
                </c:pt>
                <c:pt idx="22">
                  <c:v>76.374566310547578</c:v>
                </c:pt>
                <c:pt idx="23">
                  <c:v>76.464414175916289</c:v>
                </c:pt>
                <c:pt idx="24">
                  <c:v>76.547947178245252</c:v>
                </c:pt>
                <c:pt idx="25">
                  <c:v>76.624581860594461</c:v>
                </c:pt>
                <c:pt idx="26">
                  <c:v>76.693714842800844</c:v>
                </c:pt>
                <c:pt idx="27">
                  <c:v>76.754728240721008</c:v>
                </c:pt>
                <c:pt idx="28">
                  <c:v>76.806996269648735</c:v>
                </c:pt>
                <c:pt idx="29">
                  <c:v>76.849893049888223</c:v>
                </c:pt>
                <c:pt idx="30">
                  <c:v>76.88280158626327</c:v>
                </c:pt>
                <c:pt idx="31">
                  <c:v>76.905123837909912</c:v>
                </c:pt>
                <c:pt idx="32">
                  <c:v>76.91629173151712</c:v>
                </c:pt>
                <c:pt idx="33">
                  <c:v>76.915778902806139</c:v>
                </c:pt>
                <c:pt idx="34">
                  <c:v>76.903112881168425</c:v>
                </c:pt>
                <c:pt idx="35">
                  <c:v>76.877887365766696</c:v>
                </c:pt>
                <c:pt idx="36">
                  <c:v>76.83977418362538</c:v>
                </c:pt>
                <c:pt idx="37">
                  <c:v>76.788534477303017</c:v>
                </c:pt>
                <c:pt idx="38">
                  <c:v>76.724028647520896</c:v>
                </c:pt>
                <c:pt idx="39">
                  <c:v>76.646224579668072</c:v>
                </c:pt>
                <c:pt idx="40">
                  <c:v>76.555203715911532</c:v>
                </c:pt>
                <c:pt idx="41">
                  <c:v>76.451164597995984</c:v>
                </c:pt>
                <c:pt idx="42">
                  <c:v>76.334423598292034</c:v>
                </c:pt>
                <c:pt idx="43">
                  <c:v>76.205412673900753</c:v>
                </c:pt>
                <c:pt idx="44">
                  <c:v>76.064674113541912</c:v>
                </c:pt>
                <c:pt idx="45">
                  <c:v>75.912852390218077</c:v>
                </c:pt>
                <c:pt idx="46">
                  <c:v>75.750683373601177</c:v>
                </c:pt>
                <c:pt idx="47">
                  <c:v>75.57898128387663</c:v>
                </c:pt>
                <c:pt idx="48">
                  <c:v>75.398623873540842</c:v>
                </c:pt>
                <c:pt idx="49">
                  <c:v>75.210536397629937</c:v>
                </c:pt>
                <c:pt idx="50">
                  <c:v>75.015674971244593</c:v>
                </c:pt>
                <c:pt idx="51">
                  <c:v>74.815009914589979</c:v>
                </c:pt>
                <c:pt idx="52">
                  <c:v>74.609509652011198</c:v>
                </c:pt>
                <c:pt idx="53">
                  <c:v>74.400125667560985</c:v>
                </c:pt>
                <c:pt idx="54">
                  <c:v>74.187778932580372</c:v>
                </c:pt>
                <c:pt idx="55">
                  <c:v>73.973348118943449</c:v>
                </c:pt>
                <c:pt idx="56">
                  <c:v>73.75765980363785</c:v>
                </c:pt>
                <c:pt idx="57">
                  <c:v>73.541480764224545</c:v>
                </c:pt>
                <c:pt idx="58">
                  <c:v>73.32551236716165</c:v>
                </c:pt>
                <c:pt idx="59">
                  <c:v>73.110386966986781</c:v>
                </c:pt>
                <c:pt idx="60">
                  <c:v>72.896666167046007</c:v>
                </c:pt>
                <c:pt idx="61">
                  <c:v>72.684840743152535</c:v>
                </c:pt>
                <c:pt idx="62">
                  <c:v>72.475331999992605</c:v>
                </c:pt>
                <c:pt idx="63">
                  <c:v>72.268494314802496</c:v>
                </c:pt>
                <c:pt idx="64">
                  <c:v>72.064618621516345</c:v>
                </c:pt>
                <c:pt idx="65">
                  <c:v>71.863936598478119</c:v>
                </c:pt>
                <c:pt idx="66">
                  <c:v>71.666625341043712</c:v>
                </c:pt>
                <c:pt idx="67">
                  <c:v>71.47281232421787</c:v>
                </c:pt>
                <c:pt idx="68">
                  <c:v>71.282580487423274</c:v>
                </c:pt>
                <c:pt idx="69">
                  <c:v>71.095973301538251</c:v>
                </c:pt>
                <c:pt idx="70">
                  <c:v>70.912999705855768</c:v>
                </c:pt>
                <c:pt idx="71">
                  <c:v>70.733638828440078</c:v>
                </c:pt>
                <c:pt idx="72">
                  <c:v>70.557844426707774</c:v>
                </c:pt>
                <c:pt idx="73">
                  <c:v>70.385549005496827</c:v>
                </c:pt>
                <c:pt idx="74">
                  <c:v>70.216667587236358</c:v>
                </c:pt>
                <c:pt idx="75">
                  <c:v>70.051101123124141</c:v>
                </c:pt>
                <c:pt idx="76">
                  <c:v>69.888739545630671</c:v>
                </c:pt>
                <c:pt idx="77">
                  <c:v>69.729464471447628</c:v>
                </c:pt>
                <c:pt idx="78">
                  <c:v>69.573151570499078</c:v>
                </c:pt>
                <c:pt idx="79">
                  <c:v>69.419672621173461</c:v>
                </c:pt>
                <c:pt idx="80">
                  <c:v>69.268897274842075</c:v>
                </c:pt>
                <c:pt idx="81">
                  <c:v>69.120694554316628</c:v>
                </c:pt>
                <c:pt idx="82">
                  <c:v>68.974934111443972</c:v>
                </c:pt>
                <c:pt idx="83">
                  <c:v>68.831487268786361</c:v>
                </c:pt>
                <c:pt idx="84">
                  <c:v>68.690227869498599</c:v>
                </c:pt>
                <c:pt idx="85">
                  <c:v>68.55103295826575</c:v>
                </c:pt>
                <c:pt idx="86">
                  <c:v>68.413783314645485</c:v>
                </c:pt>
                <c:pt idx="87">
                  <c:v>68.278363858484127</c:v>
                </c:pt>
                <c:pt idx="88">
                  <c:v>68.144663945329143</c:v>
                </c:pt>
                <c:pt idx="89">
                  <c:v>68.01257756801094</c:v>
                </c:pt>
                <c:pt idx="90">
                  <c:v>67.882003478863325</c:v>
                </c:pt>
                <c:pt idx="91">
                  <c:v>67.752845245424311</c:v>
                </c:pt>
                <c:pt idx="92">
                  <c:v>67.625011250934378</c:v>
                </c:pt>
                <c:pt idx="93">
                  <c:v>67.498414649537111</c:v>
                </c:pt>
                <c:pt idx="94">
                  <c:v>67.372973284796899</c:v>
                </c:pt>
                <c:pt idx="95">
                  <c:v>67.248609578977749</c:v>
                </c:pt>
                <c:pt idx="96">
                  <c:v>67.12525039947775</c:v>
                </c:pt>
                <c:pt idx="97">
                  <c:v>67.002826907876042</c:v>
                </c:pt>
                <c:pt idx="98">
                  <c:v>66.881274396220718</c:v>
                </c:pt>
                <c:pt idx="99">
                  <c:v>66.760532114455117</c:v>
                </c:pt>
                <c:pt idx="100">
                  <c:v>66.64054309224035</c:v>
                </c:pt>
                <c:pt idx="101">
                  <c:v>66.521253957876567</c:v>
                </c:pt>
                <c:pt idx="102">
                  <c:v>66.40261475654151</c:v>
                </c:pt>
                <c:pt idx="103">
                  <c:v>66.284578769650196</c:v>
                </c:pt>
                <c:pt idx="104">
                  <c:v>66.167102336782392</c:v>
                </c:pt>
                <c:pt idx="105">
                  <c:v>66.050144681319821</c:v>
                </c:pt>
                <c:pt idx="106">
                  <c:v>65.933667740677222</c:v>
                </c:pt>
                <c:pt idx="107">
                  <c:v>65.817636001792451</c:v>
                </c:pt>
                <c:pt idx="108">
                  <c:v>65.702016342358988</c:v>
                </c:pt>
                <c:pt idx="109">
                  <c:v>65.586777878131542</c:v>
                </c:pt>
                <c:pt idx="110">
                  <c:v>65.471891816511217</c:v>
                </c:pt>
                <c:pt idx="111">
                  <c:v>65.357331316514887</c:v>
                </c:pt>
                <c:pt idx="112">
                  <c:v>65.243071355152679</c:v>
                </c:pt>
                <c:pt idx="113">
                  <c:v>65.129088600175123</c:v>
                </c:pt>
                <c:pt idx="114">
                  <c:v>65.01536128910341</c:v>
                </c:pt>
                <c:pt idx="115">
                  <c:v>64.90186911442477</c:v>
                </c:pt>
                <c:pt idx="116">
                  <c:v>64.788593114812983</c:v>
                </c:pt>
                <c:pt idx="117">
                  <c:v>64.675515572225748</c:v>
                </c:pt>
                <c:pt idx="118">
                  <c:v>64.562619914731087</c:v>
                </c:pt>
                <c:pt idx="119">
                  <c:v>64.449890624924549</c:v>
                </c:pt>
                <c:pt idx="120">
                  <c:v>64.337313153817718</c:v>
                </c:pt>
                <c:pt idx="121">
                  <c:v>64.224873840104081</c:v>
                </c:pt>
                <c:pt idx="122">
                  <c:v>64.112559834739869</c:v>
                </c:pt>
                <c:pt idx="123">
                  <c:v>64.000359030816313</c:v>
                </c:pt>
                <c:pt idx="124">
                  <c:v>63.888259998740551</c:v>
                </c:pt>
                <c:pt idx="125">
                  <c:v>63.776251926788042</c:v>
                </c:pt>
                <c:pt idx="126">
                  <c:v>63.664324567133967</c:v>
                </c:pt>
                <c:pt idx="127">
                  <c:v>63.552468187515025</c:v>
                </c:pt>
                <c:pt idx="128">
                  <c:v>63.440673528711329</c:v>
                </c:pt>
                <c:pt idx="129">
                  <c:v>63.328931768068379</c:v>
                </c:pt>
                <c:pt idx="130">
                  <c:v>63.217234489295727</c:v>
                </c:pt>
                <c:pt idx="131">
                  <c:v>63.10557365877871</c:v>
                </c:pt>
                <c:pt idx="132">
                  <c:v>62.993941608615636</c:v>
                </c:pt>
                <c:pt idx="133">
                  <c:v>62.882331026541337</c:v>
                </c:pt>
                <c:pt idx="134">
                  <c:v>62.770734952813193</c:v>
                </c:pt>
                <c:pt idx="135">
                  <c:v>62.659146784014766</c:v>
                </c:pt>
                <c:pt idx="136">
                  <c:v>62.547560283571542</c:v>
                </c:pt>
                <c:pt idx="137">
                  <c:v>62.435969598575127</c:v>
                </c:pt>
                <c:pt idx="138">
                  <c:v>62.32436928227871</c:v>
                </c:pt>
                <c:pt idx="139">
                  <c:v>62.212754321365892</c:v>
                </c:pt>
                <c:pt idx="140">
                  <c:v>62.101120166819349</c:v>
                </c:pt>
                <c:pt idx="141">
                  <c:v>61.989462766941841</c:v>
                </c:pt>
                <c:pt idx="142">
                  <c:v>61.877778600829934</c:v>
                </c:pt>
                <c:pt idx="143">
                  <c:v>61.766064710395568</c:v>
                </c:pt>
                <c:pt idx="144">
                  <c:v>61.654318728895561</c:v>
                </c:pt>
                <c:pt idx="145">
                  <c:v>61.542538903889607</c:v>
                </c:pt>
                <c:pt idx="146">
                  <c:v>61.430724112621149</c:v>
                </c:pt>
                <c:pt idx="147">
                  <c:v>61.318873868016794</c:v>
                </c:pt>
                <c:pt idx="148">
                  <c:v>61.206988313828774</c:v>
                </c:pt>
                <c:pt idx="149">
                  <c:v>61.095068207894172</c:v>
                </c:pt>
                <c:pt idx="150">
                  <c:v>60.983114893030091</c:v>
                </c:pt>
                <c:pt idx="151">
                  <c:v>60.871130255693934</c:v>
                </c:pt>
                <c:pt idx="152">
                  <c:v>60.759116673168691</c:v>
                </c:pt>
                <c:pt idx="153">
                  <c:v>60.647076950638251</c:v>
                </c:pt>
                <c:pt idx="154">
                  <c:v>60.535014250050139</c:v>
                </c:pt>
                <c:pt idx="155">
                  <c:v>60.422932013080427</c:v>
                </c:pt>
                <c:pt idx="156">
                  <c:v>60.310833880787513</c:v>
                </c:pt>
                <c:pt idx="157">
                  <c:v>60.198723612649317</c:v>
                </c:pt>
                <c:pt idx="158">
                  <c:v>60.086605007620776</c:v>
                </c:pt>
                <c:pt idx="159">
                  <c:v>59.974481829636417</c:v>
                </c:pt>
                <c:pt idx="160">
                  <c:v>59.862357739643613</c:v>
                </c:pt>
                <c:pt idx="161">
                  <c:v>59.750236235817944</c:v>
                </c:pt>
                <c:pt idx="162">
                  <c:v>59.638120603124619</c:v>
                </c:pt>
                <c:pt idx="163">
                  <c:v>59.526013872886743</c:v>
                </c:pt>
                <c:pt idx="164">
                  <c:v>59.413918792539299</c:v>
                </c:pt>
                <c:pt idx="165">
                  <c:v>59.301837805315856</c:v>
                </c:pt>
                <c:pt idx="166">
                  <c:v>59.189773039254632</c:v>
                </c:pt>
                <c:pt idx="167">
                  <c:v>59.077726304632307</c:v>
                </c:pt>
                <c:pt idx="168">
                  <c:v>58.965699098743258</c:v>
                </c:pt>
                <c:pt idx="169">
                  <c:v>58.853692616833442</c:v>
                </c:pt>
                <c:pt idx="170">
                  <c:v>58.741707767964712</c:v>
                </c:pt>
                <c:pt idx="171">
                  <c:v>58.629745194612759</c:v>
                </c:pt>
                <c:pt idx="172">
                  <c:v>58.517805294879217</c:v>
                </c:pt>
                <c:pt idx="173">
                  <c:v>58.405888246307555</c:v>
                </c:pt>
                <c:pt idx="174">
                  <c:v>58.293994030424692</c:v>
                </c:pt>
                <c:pt idx="175">
                  <c:v>58.182122457270424</c:v>
                </c:pt>
                <c:pt idx="176">
                  <c:v>58.070273189318428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74.468000000000004</c:v>
                </c:pt>
                <c:pt idx="1">
                  <c:v>73.661000000000001</c:v>
                </c:pt>
                <c:pt idx="2">
                  <c:v>74.144999999999996</c:v>
                </c:pt>
                <c:pt idx="3">
                  <c:v>74.194000000000003</c:v>
                </c:pt>
                <c:pt idx="4">
                  <c:v>74.709999999999994</c:v>
                </c:pt>
                <c:pt idx="5">
                  <c:v>72.935000000000002</c:v>
                </c:pt>
                <c:pt idx="6">
                  <c:v>73.903000000000006</c:v>
                </c:pt>
                <c:pt idx="7">
                  <c:v>73.387</c:v>
                </c:pt>
                <c:pt idx="8">
                  <c:v>74.709999999999994</c:v>
                </c:pt>
                <c:pt idx="9">
                  <c:v>72.903000000000006</c:v>
                </c:pt>
                <c:pt idx="10">
                  <c:v>72.5</c:v>
                </c:pt>
                <c:pt idx="11">
                  <c:v>73.242000000000004</c:v>
                </c:pt>
                <c:pt idx="12">
                  <c:v>73.516000000000005</c:v>
                </c:pt>
                <c:pt idx="13">
                  <c:v>74.274000000000001</c:v>
                </c:pt>
                <c:pt idx="14">
                  <c:v>74.274000000000001</c:v>
                </c:pt>
                <c:pt idx="15">
                  <c:v>74.918999999999997</c:v>
                </c:pt>
                <c:pt idx="16">
                  <c:v>74.5</c:v>
                </c:pt>
                <c:pt idx="17">
                  <c:v>75.225999999999999</c:v>
                </c:pt>
                <c:pt idx="18">
                  <c:v>73.435000000000002</c:v>
                </c:pt>
                <c:pt idx="19">
                  <c:v>73.887</c:v>
                </c:pt>
                <c:pt idx="20">
                  <c:v>74.5</c:v>
                </c:pt>
                <c:pt idx="21">
                  <c:v>74.887</c:v>
                </c:pt>
                <c:pt idx="22">
                  <c:v>74</c:v>
                </c:pt>
                <c:pt idx="23">
                  <c:v>74.048000000000002</c:v>
                </c:pt>
                <c:pt idx="24">
                  <c:v>75.016000000000005</c:v>
                </c:pt>
                <c:pt idx="25">
                  <c:v>74.274000000000001</c:v>
                </c:pt>
                <c:pt idx="26">
                  <c:v>75.257999999999996</c:v>
                </c:pt>
                <c:pt idx="27">
                  <c:v>75.903000000000006</c:v>
                </c:pt>
                <c:pt idx="28">
                  <c:v>75.887</c:v>
                </c:pt>
                <c:pt idx="29">
                  <c:v>77.968000000000004</c:v>
                </c:pt>
                <c:pt idx="30">
                  <c:v>77.209999999999994</c:v>
                </c:pt>
                <c:pt idx="31">
                  <c:v>78.144999999999996</c:v>
                </c:pt>
                <c:pt idx="32">
                  <c:v>78.790000000000006</c:v>
                </c:pt>
                <c:pt idx="33">
                  <c:v>77.242000000000004</c:v>
                </c:pt>
                <c:pt idx="34">
                  <c:v>77.887</c:v>
                </c:pt>
                <c:pt idx="35">
                  <c:v>78.048000000000002</c:v>
                </c:pt>
                <c:pt idx="36">
                  <c:v>77.822999999999993</c:v>
                </c:pt>
                <c:pt idx="37">
                  <c:v>78.516000000000005</c:v>
                </c:pt>
                <c:pt idx="38">
                  <c:v>79.129000000000005</c:v>
                </c:pt>
                <c:pt idx="39">
                  <c:v>79.661000000000001</c:v>
                </c:pt>
                <c:pt idx="40">
                  <c:v>80.016000000000005</c:v>
                </c:pt>
                <c:pt idx="41">
                  <c:v>80.403000000000006</c:v>
                </c:pt>
                <c:pt idx="42">
                  <c:v>81.629000000000005</c:v>
                </c:pt>
                <c:pt idx="43">
                  <c:v>82.225999999999999</c:v>
                </c:pt>
                <c:pt idx="44">
                  <c:v>84.468000000000004</c:v>
                </c:pt>
                <c:pt idx="45">
                  <c:v>87.516000000000005</c:v>
                </c:pt>
                <c:pt idx="46">
                  <c:v>89.694000000000003</c:v>
                </c:pt>
                <c:pt idx="47">
                  <c:v>93.144999999999996</c:v>
                </c:pt>
                <c:pt idx="48">
                  <c:v>97.661000000000001</c:v>
                </c:pt>
                <c:pt idx="49">
                  <c:v>104.532</c:v>
                </c:pt>
                <c:pt idx="50">
                  <c:v>113.01600000000001</c:v>
                </c:pt>
                <c:pt idx="51">
                  <c:v>126.065</c:v>
                </c:pt>
                <c:pt idx="52">
                  <c:v>141.96799999999999</c:v>
                </c:pt>
                <c:pt idx="53">
                  <c:v>159.435</c:v>
                </c:pt>
                <c:pt idx="54">
                  <c:v>176.75800000000001</c:v>
                </c:pt>
                <c:pt idx="55">
                  <c:v>192.048</c:v>
                </c:pt>
                <c:pt idx="56">
                  <c:v>204.613</c:v>
                </c:pt>
                <c:pt idx="57">
                  <c:v>214.75800000000001</c:v>
                </c:pt>
                <c:pt idx="58">
                  <c:v>222.24199999999999</c:v>
                </c:pt>
                <c:pt idx="59">
                  <c:v>226.161</c:v>
                </c:pt>
                <c:pt idx="60">
                  <c:v>227.79</c:v>
                </c:pt>
                <c:pt idx="61">
                  <c:v>225.25800000000001</c:v>
                </c:pt>
                <c:pt idx="62">
                  <c:v>217.726</c:v>
                </c:pt>
                <c:pt idx="63">
                  <c:v>198.59700000000001</c:v>
                </c:pt>
                <c:pt idx="64">
                  <c:v>160.58099999999999</c:v>
                </c:pt>
                <c:pt idx="65">
                  <c:v>109.32299999999999</c:v>
                </c:pt>
                <c:pt idx="66">
                  <c:v>79.725999999999999</c:v>
                </c:pt>
                <c:pt idx="67">
                  <c:v>74.935000000000002</c:v>
                </c:pt>
                <c:pt idx="68">
                  <c:v>74.790000000000006</c:v>
                </c:pt>
                <c:pt idx="69">
                  <c:v>75.725999999999999</c:v>
                </c:pt>
                <c:pt idx="70">
                  <c:v>78.161000000000001</c:v>
                </c:pt>
                <c:pt idx="71">
                  <c:v>81.031999999999996</c:v>
                </c:pt>
                <c:pt idx="72">
                  <c:v>88.21</c:v>
                </c:pt>
                <c:pt idx="73">
                  <c:v>96.370999999999995</c:v>
                </c:pt>
                <c:pt idx="74">
                  <c:v>109.081</c:v>
                </c:pt>
                <c:pt idx="75">
                  <c:v>121.613</c:v>
                </c:pt>
                <c:pt idx="76">
                  <c:v>135.71</c:v>
                </c:pt>
                <c:pt idx="77">
                  <c:v>150.726</c:v>
                </c:pt>
                <c:pt idx="78">
                  <c:v>163</c:v>
                </c:pt>
                <c:pt idx="79">
                  <c:v>171.96799999999999</c:v>
                </c:pt>
                <c:pt idx="80">
                  <c:v>178.58099999999999</c:v>
                </c:pt>
                <c:pt idx="81">
                  <c:v>182.67699999999999</c:v>
                </c:pt>
                <c:pt idx="82">
                  <c:v>183.5</c:v>
                </c:pt>
                <c:pt idx="83">
                  <c:v>177.46799999999999</c:v>
                </c:pt>
                <c:pt idx="84">
                  <c:v>159.59700000000001</c:v>
                </c:pt>
                <c:pt idx="85">
                  <c:v>125.048</c:v>
                </c:pt>
                <c:pt idx="86">
                  <c:v>85.257999999999996</c:v>
                </c:pt>
                <c:pt idx="87">
                  <c:v>67.225999999999999</c:v>
                </c:pt>
                <c:pt idx="88">
                  <c:v>65.613</c:v>
                </c:pt>
                <c:pt idx="89">
                  <c:v>64.161000000000001</c:v>
                </c:pt>
                <c:pt idx="90">
                  <c:v>65.048000000000002</c:v>
                </c:pt>
                <c:pt idx="91">
                  <c:v>65.144999999999996</c:v>
                </c:pt>
                <c:pt idx="92">
                  <c:v>65.855000000000004</c:v>
                </c:pt>
                <c:pt idx="93">
                  <c:v>64.805999999999997</c:v>
                </c:pt>
                <c:pt idx="94">
                  <c:v>64.757999999999996</c:v>
                </c:pt>
                <c:pt idx="95">
                  <c:v>65.451999999999998</c:v>
                </c:pt>
                <c:pt idx="96">
                  <c:v>64.144999999999996</c:v>
                </c:pt>
                <c:pt idx="97">
                  <c:v>65.516000000000005</c:v>
                </c:pt>
                <c:pt idx="98">
                  <c:v>66.209999999999994</c:v>
                </c:pt>
                <c:pt idx="99">
                  <c:v>65.418999999999997</c:v>
                </c:pt>
                <c:pt idx="100">
                  <c:v>65.129000000000005</c:v>
                </c:pt>
                <c:pt idx="101">
                  <c:v>65.194000000000003</c:v>
                </c:pt>
                <c:pt idx="102">
                  <c:v>66.274000000000001</c:v>
                </c:pt>
                <c:pt idx="103">
                  <c:v>67.483999999999995</c:v>
                </c:pt>
                <c:pt idx="104">
                  <c:v>66.694000000000003</c:v>
                </c:pt>
                <c:pt idx="105">
                  <c:v>66.951999999999998</c:v>
                </c:pt>
                <c:pt idx="106">
                  <c:v>66.451999999999998</c:v>
                </c:pt>
                <c:pt idx="107">
                  <c:v>65.435000000000002</c:v>
                </c:pt>
                <c:pt idx="108">
                  <c:v>64.870999999999995</c:v>
                </c:pt>
                <c:pt idx="109">
                  <c:v>66.290000000000006</c:v>
                </c:pt>
                <c:pt idx="110">
                  <c:v>65.757999999999996</c:v>
                </c:pt>
                <c:pt idx="111">
                  <c:v>66.581000000000003</c:v>
                </c:pt>
                <c:pt idx="112">
                  <c:v>68.418999999999997</c:v>
                </c:pt>
                <c:pt idx="113">
                  <c:v>74.096999999999994</c:v>
                </c:pt>
                <c:pt idx="114">
                  <c:v>77.113</c:v>
                </c:pt>
                <c:pt idx="115">
                  <c:v>83.903000000000006</c:v>
                </c:pt>
                <c:pt idx="116">
                  <c:v>89.096999999999994</c:v>
                </c:pt>
                <c:pt idx="117">
                  <c:v>93.822999999999993</c:v>
                </c:pt>
                <c:pt idx="118">
                  <c:v>98.79</c:v>
                </c:pt>
                <c:pt idx="119">
                  <c:v>100.387</c:v>
                </c:pt>
                <c:pt idx="120">
                  <c:v>99.5</c:v>
                </c:pt>
                <c:pt idx="121">
                  <c:v>94.918999999999997</c:v>
                </c:pt>
                <c:pt idx="122">
                  <c:v>87.516000000000005</c:v>
                </c:pt>
                <c:pt idx="123">
                  <c:v>79.144999999999996</c:v>
                </c:pt>
                <c:pt idx="124">
                  <c:v>71.194000000000003</c:v>
                </c:pt>
                <c:pt idx="125">
                  <c:v>64.548000000000002</c:v>
                </c:pt>
                <c:pt idx="126">
                  <c:v>61.161000000000001</c:v>
                </c:pt>
                <c:pt idx="127">
                  <c:v>60.225999999999999</c:v>
                </c:pt>
                <c:pt idx="128">
                  <c:v>60.918999999999997</c:v>
                </c:pt>
                <c:pt idx="129">
                  <c:v>61.758000000000003</c:v>
                </c:pt>
                <c:pt idx="130">
                  <c:v>61.613</c:v>
                </c:pt>
                <c:pt idx="131">
                  <c:v>63</c:v>
                </c:pt>
                <c:pt idx="132">
                  <c:v>61.484000000000002</c:v>
                </c:pt>
                <c:pt idx="133">
                  <c:v>61.177</c:v>
                </c:pt>
                <c:pt idx="134">
                  <c:v>61.951999999999998</c:v>
                </c:pt>
                <c:pt idx="135">
                  <c:v>61.145000000000003</c:v>
                </c:pt>
                <c:pt idx="136">
                  <c:v>61</c:v>
                </c:pt>
                <c:pt idx="137">
                  <c:v>60.645000000000003</c:v>
                </c:pt>
                <c:pt idx="138">
                  <c:v>61.21</c:v>
                </c:pt>
                <c:pt idx="139">
                  <c:v>60.338999999999999</c:v>
                </c:pt>
                <c:pt idx="140">
                  <c:v>62.387</c:v>
                </c:pt>
                <c:pt idx="141">
                  <c:v>62.79</c:v>
                </c:pt>
                <c:pt idx="142">
                  <c:v>65.694000000000003</c:v>
                </c:pt>
                <c:pt idx="143">
                  <c:v>67.305999999999997</c:v>
                </c:pt>
                <c:pt idx="144">
                  <c:v>71.870999999999995</c:v>
                </c:pt>
                <c:pt idx="145">
                  <c:v>77.403000000000006</c:v>
                </c:pt>
                <c:pt idx="146">
                  <c:v>80.225999999999999</c:v>
                </c:pt>
                <c:pt idx="147">
                  <c:v>81.694000000000003</c:v>
                </c:pt>
                <c:pt idx="148">
                  <c:v>82.161000000000001</c:v>
                </c:pt>
                <c:pt idx="149">
                  <c:v>79.016000000000005</c:v>
                </c:pt>
                <c:pt idx="150">
                  <c:v>74.370999999999995</c:v>
                </c:pt>
                <c:pt idx="151">
                  <c:v>67.435000000000002</c:v>
                </c:pt>
                <c:pt idx="152">
                  <c:v>61.128999999999998</c:v>
                </c:pt>
                <c:pt idx="153">
                  <c:v>57.774000000000001</c:v>
                </c:pt>
                <c:pt idx="154">
                  <c:v>58.241999999999997</c:v>
                </c:pt>
                <c:pt idx="155">
                  <c:v>56.741999999999997</c:v>
                </c:pt>
                <c:pt idx="156">
                  <c:v>57.451999999999998</c:v>
                </c:pt>
                <c:pt idx="157">
                  <c:v>57.628999999999998</c:v>
                </c:pt>
                <c:pt idx="158">
                  <c:v>57.79</c:v>
                </c:pt>
                <c:pt idx="159">
                  <c:v>57.645000000000003</c:v>
                </c:pt>
                <c:pt idx="160">
                  <c:v>56.564999999999998</c:v>
                </c:pt>
                <c:pt idx="161">
                  <c:v>57.128999999999998</c:v>
                </c:pt>
                <c:pt idx="162">
                  <c:v>57.531999999999996</c:v>
                </c:pt>
                <c:pt idx="163">
                  <c:v>58.064999999999998</c:v>
                </c:pt>
                <c:pt idx="164">
                  <c:v>57.128999999999998</c:v>
                </c:pt>
                <c:pt idx="165">
                  <c:v>57.823</c:v>
                </c:pt>
                <c:pt idx="166">
                  <c:v>57.694000000000003</c:v>
                </c:pt>
                <c:pt idx="167">
                  <c:v>57.031999999999996</c:v>
                </c:pt>
                <c:pt idx="168">
                  <c:v>57.823</c:v>
                </c:pt>
                <c:pt idx="169">
                  <c:v>57</c:v>
                </c:pt>
                <c:pt idx="170">
                  <c:v>56.887</c:v>
                </c:pt>
                <c:pt idx="171">
                  <c:v>57.613</c:v>
                </c:pt>
                <c:pt idx="172">
                  <c:v>56.805999999999997</c:v>
                </c:pt>
                <c:pt idx="173">
                  <c:v>56.935000000000002</c:v>
                </c:pt>
                <c:pt idx="174">
                  <c:v>56.838999999999999</c:v>
                </c:pt>
                <c:pt idx="175">
                  <c:v>57.387</c:v>
                </c:pt>
                <c:pt idx="176">
                  <c:v>57.225999999999999</c:v>
                </c:pt>
                <c:pt idx="177">
                  <c:v>57.225999999999999</c:v>
                </c:pt>
                <c:pt idx="178">
                  <c:v>56.887</c:v>
                </c:pt>
                <c:pt idx="179">
                  <c:v>58.048000000000002</c:v>
                </c:pt>
                <c:pt idx="180">
                  <c:v>58.5</c:v>
                </c:pt>
                <c:pt idx="181">
                  <c:v>57.468000000000004</c:v>
                </c:pt>
                <c:pt idx="182">
                  <c:v>58.305999999999997</c:v>
                </c:pt>
                <c:pt idx="183">
                  <c:v>58.177</c:v>
                </c:pt>
                <c:pt idx="184">
                  <c:v>58.371000000000002</c:v>
                </c:pt>
                <c:pt idx="185">
                  <c:v>56.597000000000001</c:v>
                </c:pt>
                <c:pt idx="186">
                  <c:v>57.064999999999998</c:v>
                </c:pt>
                <c:pt idx="187">
                  <c:v>56.918999999999997</c:v>
                </c:pt>
                <c:pt idx="188">
                  <c:v>56.097000000000001</c:v>
                </c:pt>
                <c:pt idx="189">
                  <c:v>57.613</c:v>
                </c:pt>
                <c:pt idx="190">
                  <c:v>55.435000000000002</c:v>
                </c:pt>
                <c:pt idx="191">
                  <c:v>55.597000000000001</c:v>
                </c:pt>
                <c:pt idx="192">
                  <c:v>55.531999999999996</c:v>
                </c:pt>
                <c:pt idx="193">
                  <c:v>55.581000000000003</c:v>
                </c:pt>
                <c:pt idx="194">
                  <c:v>55.597000000000001</c:v>
                </c:pt>
                <c:pt idx="195">
                  <c:v>54.581000000000003</c:v>
                </c:pt>
                <c:pt idx="196">
                  <c:v>56.145000000000003</c:v>
                </c:pt>
                <c:pt idx="197">
                  <c:v>55.468000000000004</c:v>
                </c:pt>
                <c:pt idx="198">
                  <c:v>55.274000000000001</c:v>
                </c:pt>
                <c:pt idx="199">
                  <c:v>55.258000000000003</c:v>
                </c:pt>
                <c:pt idx="200">
                  <c:v>55.258000000000003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72.331582652114164</c:v>
                </c:pt>
                <c:pt idx="1">
                  <c:v>72.494743390516206</c:v>
                </c:pt>
                <c:pt idx="2">
                  <c:v>72.657400114881071</c:v>
                </c:pt>
                <c:pt idx="3">
                  <c:v>72.819458074227597</c:v>
                </c:pt>
                <c:pt idx="4">
                  <c:v>72.980809830007615</c:v>
                </c:pt>
                <c:pt idx="5">
                  <c:v>73.141333905781252</c:v>
                </c:pt>
                <c:pt idx="6">
                  <c:v>73.300893341836826</c:v>
                </c:pt>
                <c:pt idx="7">
                  <c:v>73.459334158418855</c:v>
                </c:pt>
                <c:pt idx="8">
                  <c:v>73.616483734476574</c:v>
                </c:pt>
                <c:pt idx="9">
                  <c:v>73.772149112968222</c:v>
                </c:pt>
                <c:pt idx="10">
                  <c:v>73.926115248989404</c:v>
                </c:pt>
                <c:pt idx="11">
                  <c:v>74.078143223695847</c:v>
                </c:pt>
                <c:pt idx="12">
                  <c:v>74.227968455744289</c:v>
                </c:pt>
                <c:pt idx="13">
                  <c:v>74.37529895373811</c:v>
                </c:pt>
                <c:pt idx="14">
                  <c:v>74.519813669565906</c:v>
                </c:pt>
                <c:pt idx="15">
                  <c:v>74.661161036303938</c:v>
                </c:pt>
                <c:pt idx="16">
                  <c:v>74.798957810080609</c:v>
                </c:pt>
                <c:pt idx="17">
                  <c:v>74.932788390437068</c:v>
                </c:pt>
                <c:pt idx="18">
                  <c:v>75.062204880154169</c:v>
                </c:pt>
                <c:pt idx="19">
                  <c:v>75.18672828170466</c:v>
                </c:pt>
                <c:pt idx="20">
                  <c:v>75.305851441163824</c:v>
                </c:pt>
                <c:pt idx="21">
                  <c:v>75.419044681843801</c:v>
                </c:pt>
                <c:pt idx="22">
                  <c:v>75.525765575317521</c:v>
                </c:pt>
                <c:pt idx="23">
                  <c:v>75.625475051811549</c:v>
                </c:pt>
                <c:pt idx="24">
                  <c:v>75.7176631496597</c:v>
                </c:pt>
                <c:pt idx="25">
                  <c:v>75.801889255376565</c:v>
                </c:pt>
                <c:pt idx="26">
                  <c:v>75.877843808671713</c:v>
                </c:pt>
                <c:pt idx="27">
                  <c:v>75.945441242229364</c:v>
                </c:pt>
                <c:pt idx="28">
                  <c:v>76.004957446050923</c:v>
                </c:pt>
                <c:pt idx="29">
                  <c:v>76.057229239640236</c:v>
                </c:pt>
                <c:pt idx="30">
                  <c:v>76.103937978135306</c:v>
                </c:pt>
                <c:pt idx="31">
                  <c:v>76.148004028604873</c:v>
                </c:pt>
                <c:pt idx="32">
                  <c:v>76.194122601949019</c:v>
                </c:pt>
                <c:pt idx="33">
                  <c:v>76.24947306758807</c:v>
                </c:pt>
                <c:pt idx="34">
                  <c:v>76.324631720424648</c:v>
                </c:pt>
                <c:pt idx="35">
                  <c:v>76.434709931239055</c:v>
                </c:pt>
                <c:pt idx="36">
                  <c:v>76.60072340293442</c:v>
                </c:pt>
                <c:pt idx="37">
                  <c:v>76.851171718244572</c:v>
                </c:pt>
                <c:pt idx="38">
                  <c:v>77.223768991326025</c:v>
                </c:pt>
                <c:pt idx="39">
                  <c:v>77.767216041460415</c:v>
                </c:pt>
                <c:pt idx="40">
                  <c:v>78.542843991977662</c:v>
                </c:pt>
                <c:pt idx="41">
                  <c:v>79.625893262144658</c:v>
                </c:pt>
                <c:pt idx="42">
                  <c:v>81.106128545747524</c:v>
                </c:pt>
                <c:pt idx="43">
                  <c:v>83.087440835774416</c:v>
                </c:pt>
                <c:pt idx="44">
                  <c:v>85.686065760985187</c:v>
                </c:pt>
                <c:pt idx="45">
                  <c:v>89.027068445693985</c:v>
                </c:pt>
                <c:pt idx="46">
                  <c:v>93.238822483421913</c:v>
                </c:pt>
                <c:pt idx="47">
                  <c:v>98.445353718291742</c:v>
                </c:pt>
                <c:pt idx="48">
                  <c:v>104.75662985686583</c:v>
                </c:pt>
                <c:pt idx="49">
                  <c:v>112.2571451779005</c:v>
                </c:pt>
                <c:pt idx="50">
                  <c:v>120.99345377725911</c:v>
                </c:pt>
                <c:pt idx="51">
                  <c:v>130.96161028422461</c:v>
                </c:pt>
                <c:pt idx="52">
                  <c:v>142.09573922717902</c:v>
                </c:pt>
                <c:pt idx="53">
                  <c:v>154.25912386093185</c:v>
                </c:pt>
                <c:pt idx="54">
                  <c:v>167.23923297559068</c:v>
                </c:pt>
                <c:pt idx="55">
                  <c:v>180.74789958573334</c:v>
                </c:pt>
                <c:pt idx="56">
                  <c:v>194.4267215392114</c:v>
                </c:pt>
                <c:pt idx="57">
                  <c:v>207.85007009163161</c:v>
                </c:pt>
                <c:pt idx="58">
                  <c:v>220.47670591301411</c:v>
                </c:pt>
                <c:pt idx="59">
                  <c:v>231.36928694146971</c:v>
                </c:pt>
                <c:pt idx="60">
                  <c:v>238.37911023703487</c:v>
                </c:pt>
                <c:pt idx="61">
                  <c:v>237.10382579814828</c:v>
                </c:pt>
                <c:pt idx="62">
                  <c:v>221.79533344310963</c:v>
                </c:pt>
                <c:pt idx="63">
                  <c:v>190.41443932332766</c:v>
                </c:pt>
                <c:pt idx="64">
                  <c:v>149.92026248585123</c:v>
                </c:pt>
                <c:pt idx="65">
                  <c:v>113.37625222252147</c:v>
                </c:pt>
                <c:pt idx="66">
                  <c:v>89.951073112688519</c:v>
                </c:pt>
                <c:pt idx="67">
                  <c:v>79.696184984510353</c:v>
                </c:pt>
                <c:pt idx="68">
                  <c:v>77.573080178935783</c:v>
                </c:pt>
                <c:pt idx="69">
                  <c:v>79.192626142588665</c:v>
                </c:pt>
                <c:pt idx="70">
                  <c:v>82.568036454136376</c:v>
                </c:pt>
                <c:pt idx="71">
                  <c:v>87.211623395578016</c:v>
                </c:pt>
                <c:pt idx="72">
                  <c:v>93.138912329053184</c:v>
                </c:pt>
                <c:pt idx="73">
                  <c:v>100.43959448328584</c:v>
                </c:pt>
                <c:pt idx="74">
                  <c:v>109.1515403589527</c:v>
                </c:pt>
                <c:pt idx="75">
                  <c:v>119.21896049854351</c:v>
                </c:pt>
                <c:pt idx="76">
                  <c:v>130.4694478940396</c:v>
                </c:pt>
                <c:pt idx="77">
                  <c:v>142.60159019587121</c:v>
                </c:pt>
                <c:pt idx="78">
                  <c:v>155.18483345269038</c:v>
                </c:pt>
                <c:pt idx="79">
                  <c:v>167.66264141716005</c:v>
                </c:pt>
                <c:pt idx="80">
                  <c:v>179.26690276198988</c:v>
                </c:pt>
                <c:pt idx="81">
                  <c:v>188.45868880408196</c:v>
                </c:pt>
                <c:pt idx="82">
                  <c:v>191.44519183945047</c:v>
                </c:pt>
                <c:pt idx="83">
                  <c:v>181.65431266176378</c:v>
                </c:pt>
                <c:pt idx="84">
                  <c:v>155.24537893476963</c:v>
                </c:pt>
                <c:pt idx="85">
                  <c:v>119.68091971955829</c:v>
                </c:pt>
                <c:pt idx="86">
                  <c:v>89.978850135372994</c:v>
                </c:pt>
                <c:pt idx="87">
                  <c:v>73.966594909374678</c:v>
                </c:pt>
                <c:pt idx="88">
                  <c:v>68.293513287937046</c:v>
                </c:pt>
                <c:pt idx="89">
                  <c:v>66.906065236356724</c:v>
                </c:pt>
                <c:pt idx="90">
                  <c:v>66.595541165527649</c:v>
                </c:pt>
                <c:pt idx="91">
                  <c:v>66.455963780581854</c:v>
                </c:pt>
                <c:pt idx="92">
                  <c:v>66.3348748923259</c:v>
                </c:pt>
                <c:pt idx="93">
                  <c:v>66.21626099437961</c:v>
                </c:pt>
                <c:pt idx="94">
                  <c:v>66.098975751458099</c:v>
                </c:pt>
                <c:pt idx="95">
                  <c:v>65.982889214576076</c:v>
                </c:pt>
                <c:pt idx="96">
                  <c:v>65.867928286045995</c:v>
                </c:pt>
                <c:pt idx="97">
                  <c:v>65.75404846856307</c:v>
                </c:pt>
                <c:pt idx="98">
                  <c:v>65.641267270632596</c:v>
                </c:pt>
                <c:pt idx="99">
                  <c:v>65.52974515156852</c:v>
                </c:pt>
                <c:pt idx="100">
                  <c:v>65.419964170431228</c:v>
                </c:pt>
                <c:pt idx="101">
                  <c:v>65.313099059271892</c:v>
                </c:pt>
                <c:pt idx="102">
                  <c:v>65.211741004556117</c:v>
                </c:pt>
                <c:pt idx="103">
                  <c:v>65.121218269741078</c:v>
                </c:pt>
                <c:pt idx="104">
                  <c:v>65.051837673955092</c:v>
                </c:pt>
                <c:pt idx="105">
                  <c:v>65.02239376194666</c:v>
                </c:pt>
                <c:pt idx="106">
                  <c:v>65.065167674274946</c:v>
                </c:pt>
                <c:pt idx="107">
                  <c:v>65.232249779965699</c:v>
                </c:pt>
                <c:pt idx="108">
                  <c:v>65.602275891554001</c:v>
                </c:pt>
                <c:pt idx="109">
                  <c:v>66.285581909169707</c:v>
                </c:pt>
                <c:pt idx="110">
                  <c:v>67.42457916392712</c:v>
                </c:pt>
                <c:pt idx="111">
                  <c:v>69.185288735738879</c:v>
                </c:pt>
                <c:pt idx="112">
                  <c:v>71.735922811817147</c:v>
                </c:pt>
                <c:pt idx="113">
                  <c:v>75.209048476071786</c:v>
                </c:pt>
                <c:pt idx="114">
                  <c:v>79.643941375303797</c:v>
                </c:pt>
                <c:pt idx="115">
                  <c:v>84.904595216403905</c:v>
                </c:pt>
                <c:pt idx="116">
                  <c:v>90.573754685426039</c:v>
                </c:pt>
                <c:pt idx="117">
                  <c:v>95.855407084071459</c:v>
                </c:pt>
                <c:pt idx="118">
                  <c:v>99.588828871103274</c:v>
                </c:pt>
                <c:pt idx="119">
                  <c:v>100.52409348301751</c:v>
                </c:pt>
                <c:pt idx="120">
                  <c:v>97.889594349188613</c:v>
                </c:pt>
                <c:pt idx="121">
                  <c:v>91.966759455957956</c:v>
                </c:pt>
                <c:pt idx="122">
                  <c:v>84.17522424681971</c:v>
                </c:pt>
                <c:pt idx="123">
                  <c:v>76.448360261235976</c:v>
                </c:pt>
                <c:pt idx="124">
                  <c:v>70.301000461425943</c:v>
                </c:pt>
                <c:pt idx="125">
                  <c:v>66.276993963593071</c:v>
                </c:pt>
                <c:pt idx="126">
                  <c:v>64.070939997106024</c:v>
                </c:pt>
                <c:pt idx="127">
                  <c:v>63.029631058687798</c:v>
                </c:pt>
                <c:pt idx="128">
                  <c:v>62.576019184319016</c:v>
                </c:pt>
                <c:pt idx="129">
                  <c:v>62.361196616902134</c:v>
                </c:pt>
                <c:pt idx="130">
                  <c:v>62.225258217182613</c:v>
                </c:pt>
                <c:pt idx="131">
                  <c:v>62.11040018823072</c:v>
                </c:pt>
                <c:pt idx="132">
                  <c:v>61.99979804187403</c:v>
                </c:pt>
                <c:pt idx="133">
                  <c:v>61.889472420880985</c:v>
                </c:pt>
                <c:pt idx="134">
                  <c:v>61.778779914253384</c:v>
                </c:pt>
                <c:pt idx="135">
                  <c:v>61.668284318693324</c:v>
                </c:pt>
                <c:pt idx="136">
                  <c:v>61.560677356849865</c:v>
                </c:pt>
                <c:pt idx="137">
                  <c:v>61.465019083732301</c:v>
                </c:pt>
                <c:pt idx="138">
                  <c:v>61.407608367643327</c:v>
                </c:pt>
                <c:pt idx="139">
                  <c:v>61.454416798023658</c:v>
                </c:pt>
                <c:pt idx="140">
                  <c:v>61.746545864990658</c:v>
                </c:pt>
                <c:pt idx="141">
                  <c:v>62.534677151715194</c:v>
                </c:pt>
                <c:pt idx="142">
                  <c:v>64.169294303113915</c:v>
                </c:pt>
                <c:pt idx="143">
                  <c:v>66.981657720794729</c:v>
                </c:pt>
                <c:pt idx="144">
                  <c:v>71.026714034433397</c:v>
                </c:pt>
                <c:pt idx="145">
                  <c:v>75.78908896006584</c:v>
                </c:pt>
                <c:pt idx="146">
                  <c:v>80.105305871488525</c:v>
                </c:pt>
                <c:pt idx="147">
                  <c:v>82.533178044663799</c:v>
                </c:pt>
                <c:pt idx="148">
                  <c:v>82.081878016824362</c:v>
                </c:pt>
                <c:pt idx="149">
                  <c:v>78.822382977972225</c:v>
                </c:pt>
                <c:pt idx="150">
                  <c:v>73.876656737597557</c:v>
                </c:pt>
                <c:pt idx="151">
                  <c:v>68.768236060860559</c:v>
                </c:pt>
                <c:pt idx="152">
                  <c:v>64.644983324619886</c:v>
                </c:pt>
                <c:pt idx="153">
                  <c:v>61.911709812805469</c:v>
                </c:pt>
                <c:pt idx="154">
                  <c:v>60.374233881791788</c:v>
                </c:pt>
                <c:pt idx="155">
                  <c:v>59.606992603165423</c:v>
                </c:pt>
                <c:pt idx="156">
                  <c:v>59.234644099151623</c:v>
                </c:pt>
                <c:pt idx="157">
                  <c:v>59.027823287403976</c:v>
                </c:pt>
                <c:pt idx="158">
                  <c:v>58.878546484595482</c:v>
                </c:pt>
                <c:pt idx="159">
                  <c:v>58.746023761042018</c:v>
                </c:pt>
                <c:pt idx="160">
                  <c:v>58.617656992892798</c:v>
                </c:pt>
                <c:pt idx="161">
                  <c:v>58.490250201660608</c:v>
                </c:pt>
                <c:pt idx="162">
                  <c:v>58.363156978263696</c:v>
                </c:pt>
                <c:pt idx="163">
                  <c:v>58.236297732454574</c:v>
                </c:pt>
                <c:pt idx="164">
                  <c:v>58.109693661369555</c:v>
                </c:pt>
                <c:pt idx="165">
                  <c:v>57.983376601856293</c:v>
                </c:pt>
                <c:pt idx="166">
                  <c:v>57.857374689197947</c:v>
                </c:pt>
                <c:pt idx="167">
                  <c:v>57.731710672082436</c:v>
                </c:pt>
                <c:pt idx="168">
                  <c:v>57.606402035331804</c:v>
                </c:pt>
                <c:pt idx="169">
                  <c:v>57.481461378018729</c:v>
                </c:pt>
                <c:pt idx="170">
                  <c:v>57.356896847710125</c:v>
                </c:pt>
                <c:pt idx="171">
                  <c:v>57.232712596145568</c:v>
                </c:pt>
                <c:pt idx="172">
                  <c:v>57.108909240337866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72.331582652099584</c:v>
                </c:pt>
                <c:pt idx="1">
                  <c:v>72.494743390478831</c:v>
                </c:pt>
                <c:pt idx="2">
                  <c:v>72.65740011478664</c:v>
                </c:pt>
                <c:pt idx="3">
                  <c:v>72.819458073992593</c:v>
                </c:pt>
                <c:pt idx="4">
                  <c:v>72.980809829431422</c:v>
                </c:pt>
                <c:pt idx="5">
                  <c:v>73.141333904389427</c:v>
                </c:pt>
                <c:pt idx="6">
                  <c:v>73.300893338524574</c:v>
                </c:pt>
                <c:pt idx="7">
                  <c:v>73.45933415065312</c:v>
                </c:pt>
                <c:pt idx="8">
                  <c:v>73.616483716539022</c:v>
                </c:pt>
                <c:pt idx="9">
                  <c:v>73.772149072149048</c:v>
                </c:pt>
                <c:pt idx="10">
                  <c:v>73.926115157475706</c:v>
                </c:pt>
                <c:pt idx="11">
                  <c:v>74.078143021566717</c:v>
                </c:pt>
                <c:pt idx="12">
                  <c:v>74.227968015906455</c:v>
                </c:pt>
                <c:pt idx="13">
                  <c:v>74.37529801081314</c:v>
                </c:pt>
                <c:pt idx="14">
                  <c:v>74.519811678055589</c:v>
                </c:pt>
                <c:pt idx="15">
                  <c:v>74.661156892407888</c:v>
                </c:pt>
                <c:pt idx="16">
                  <c:v>74.798949315224718</c:v>
                </c:pt>
                <c:pt idx="17">
                  <c:v>74.932771234120565</c:v>
                </c:pt>
                <c:pt idx="18">
                  <c:v>75.062170744128679</c:v>
                </c:pt>
                <c:pt idx="19">
                  <c:v>75.186661366820701</c:v>
                </c:pt>
                <c:pt idx="20">
                  <c:v>75.305722214130341</c:v>
                </c:pt>
                <c:pt idx="21">
                  <c:v>75.418798812211804</c:v>
                </c:pt>
                <c:pt idx="22">
                  <c:v>75.525304706549278</c:v>
                </c:pt>
                <c:pt idx="23">
                  <c:v>75.624623971515661</c:v>
                </c:pt>
                <c:pt idx="24">
                  <c:v>75.716114744306054</c:v>
                </c:pt>
                <c:pt idx="25">
                  <c:v>75.799113893213288</c:v>
                </c:pt>
                <c:pt idx="26">
                  <c:v>75.872942912149682</c:v>
                </c:pt>
                <c:pt idx="27">
                  <c:v>75.936915105887564</c:v>
                </c:pt>
                <c:pt idx="28">
                  <c:v>75.990344092750561</c:v>
                </c:pt>
                <c:pt idx="29">
                  <c:v>76.032553603037059</c:v>
                </c:pt>
                <c:pt idx="30">
                  <c:v>76.062888492646437</c:v>
                </c:pt>
                <c:pt idx="31">
                  <c:v>76.080726823539521</c:v>
                </c:pt>
                <c:pt idx="32">
                  <c:v>76.085492788270088</c:v>
                </c:pt>
                <c:pt idx="33">
                  <c:v>76.076670178597524</c:v>
                </c:pt>
                <c:pt idx="34">
                  <c:v>76.053816023058047</c:v>
                </c:pt>
                <c:pt idx="35">
                  <c:v>76.016573951285267</c:v>
                </c:pt>
                <c:pt idx="36">
                  <c:v>75.964686790405906</c:v>
                </c:pt>
                <c:pt idx="37">
                  <c:v>75.898007867643784</c:v>
                </c:pt>
                <c:pt idx="38">
                  <c:v>75.816510489330184</c:v>
                </c:pt>
                <c:pt idx="39">
                  <c:v>75.720295094365255</c:v>
                </c:pt>
                <c:pt idx="40">
                  <c:v>75.609593642086509</c:v>
                </c:pt>
                <c:pt idx="41">
                  <c:v>75.484770889871015</c:v>
                </c:pt>
                <c:pt idx="42">
                  <c:v>75.34632234079649</c:v>
                </c:pt>
                <c:pt idx="43">
                  <c:v>75.194868789264092</c:v>
                </c:pt>
                <c:pt idx="44">
                  <c:v>75.031147552844104</c:v>
                </c:pt>
                <c:pt idx="45">
                  <c:v>74.856000640070079</c:v>
                </c:pt>
                <c:pt idx="46">
                  <c:v>74.670360254110676</c:v>
                </c:pt>
                <c:pt idx="47">
                  <c:v>74.475232159506334</c:v>
                </c:pt>
                <c:pt idx="48">
                  <c:v>74.271677533761277</c:v>
                </c:pt>
                <c:pt idx="49">
                  <c:v>74.060793980889144</c:v>
                </c:pt>
                <c:pt idx="50">
                  <c:v>73.843696397113675</c:v>
                </c:pt>
                <c:pt idx="51">
                  <c:v>73.621498350827792</c:v>
                </c:pt>
                <c:pt idx="52">
                  <c:v>73.39529457421078</c:v>
                </c:pt>
                <c:pt idx="53">
                  <c:v>73.166145070028449</c:v>
                </c:pt>
                <c:pt idx="54">
                  <c:v>72.93506122336133</c:v>
                </c:pt>
                <c:pt idx="55">
                  <c:v>72.702994184260888</c:v>
                </c:pt>
                <c:pt idx="56">
                  <c:v>72.470825663188677</c:v>
                </c:pt>
                <c:pt idx="57">
                  <c:v>72.239361164842933</c:v>
                </c:pt>
                <c:pt idx="58">
                  <c:v>72.009325584055802</c:v>
                </c:pt>
                <c:pt idx="59">
                  <c:v>71.781361004140521</c:v>
                </c:pt>
                <c:pt idx="60">
                  <c:v>71.55602647550964</c:v>
                </c:pt>
                <c:pt idx="61">
                  <c:v>71.333799510774298</c:v>
                </c:pt>
                <c:pt idx="62">
                  <c:v>71.115079010516496</c:v>
                </c:pt>
                <c:pt idx="63">
                  <c:v>70.900189329033381</c:v>
                </c:pt>
                <c:pt idx="64">
                  <c:v>70.689385198467107</c:v>
                </c:pt>
                <c:pt idx="65">
                  <c:v>70.482857249474108</c:v>
                </c:pt>
                <c:pt idx="66">
                  <c:v>70.280737893651462</c:v>
                </c:pt>
                <c:pt idx="67">
                  <c:v>70.083107364323794</c:v>
                </c:pt>
                <c:pt idx="68">
                  <c:v>69.889999745451561</c:v>
                </c:pt>
                <c:pt idx="69">
                  <c:v>69.701408851317595</c:v>
                </c:pt>
                <c:pt idx="70">
                  <c:v>69.517293850773399</c:v>
                </c:pt>
                <c:pt idx="71">
                  <c:v>69.337584558149786</c:v>
                </c:pt>
                <c:pt idx="72">
                  <c:v>69.162186337852361</c:v>
                </c:pt>
                <c:pt idx="73">
                  <c:v>68.990984590901533</c:v>
                </c:pt>
                <c:pt idx="74">
                  <c:v>68.823848809233539</c:v>
                </c:pt>
                <c:pt idx="75">
                  <c:v>68.660636197636478</c:v>
                </c:pt>
                <c:pt idx="76">
                  <c:v>68.501194874055997</c:v>
                </c:pt>
                <c:pt idx="77">
                  <c:v>68.345366667045781</c:v>
                </c:pt>
                <c:pt idx="78">
                  <c:v>68.192989534759192</c:v>
                </c:pt>
                <c:pt idx="79">
                  <c:v>68.043899633485751</c:v>
                </c:pt>
                <c:pt idx="80">
                  <c:v>67.897933065705161</c:v>
                </c:pt>
                <c:pt idx="81">
                  <c:v>67.754927338311361</c:v>
                </c:pt>
                <c:pt idx="82">
                  <c:v>67.614722561350746</c:v>
                </c:pt>
                <c:pt idx="83">
                  <c:v>67.477162416582246</c:v>
                </c:pt>
                <c:pt idx="84">
                  <c:v>67.342094923620181</c:v>
                </c:pt>
                <c:pt idx="85">
                  <c:v>67.209373029537744</c:v>
                </c:pt>
                <c:pt idx="86">
                  <c:v>67.078855045732851</c:v>
                </c:pt>
                <c:pt idx="87">
                  <c:v>66.950404953695639</c:v>
                </c:pt>
                <c:pt idx="88">
                  <c:v>66.823892599151279</c:v>
                </c:pt>
                <c:pt idx="89">
                  <c:v>66.699193791942534</c:v>
                </c:pt>
                <c:pt idx="90">
                  <c:v>66.576190327006699</c:v>
                </c:pt>
                <c:pt idx="91">
                  <c:v>66.454769939916105</c:v>
                </c:pt>
                <c:pt idx="92">
                  <c:v>66.334826208709799</c:v>
                </c:pt>
                <c:pt idx="93">
                  <c:v>66.216258412150623</c:v>
                </c:pt>
                <c:pt idx="94">
                  <c:v>66.098971353101305</c:v>
                </c:pt>
                <c:pt idx="95">
                  <c:v>65.982875154418394</c:v>
                </c:pt>
                <c:pt idx="96">
                  <c:v>65.867885033611046</c:v>
                </c:pt>
                <c:pt idx="97">
                  <c:v>65.753921061492179</c:v>
                </c:pt>
                <c:pt idx="98">
                  <c:v>65.640907909153057</c:v>
                </c:pt>
                <c:pt idx="99">
                  <c:v>65.528774586810613</c:v>
                </c:pt>
                <c:pt idx="100">
                  <c:v>65.417454177396692</c:v>
                </c:pt>
                <c:pt idx="101">
                  <c:v>65.306883567175319</c:v>
                </c:pt>
                <c:pt idx="102">
                  <c:v>65.197003175173037</c:v>
                </c:pt>
                <c:pt idx="103">
                  <c:v>65.087756682786619</c:v>
                </c:pt>
                <c:pt idx="104">
                  <c:v>64.979090764580278</c:v>
                </c:pt>
                <c:pt idx="105">
                  <c:v>64.87095482099835</c:v>
                </c:pt>
                <c:pt idx="106">
                  <c:v>64.763300713491972</c:v>
                </c:pt>
                <c:pt idx="107">
                  <c:v>64.656082502388145</c:v>
                </c:pt>
                <c:pt idx="108">
                  <c:v>64.549256187712786</c:v>
                </c:pt>
                <c:pt idx="109">
                  <c:v>64.442779453114795</c:v>
                </c:pt>
                <c:pt idx="110">
                  <c:v>64.33661141302656</c:v>
                </c:pt>
                <c:pt idx="111">
                  <c:v>64.230712363236478</c:v>
                </c:pt>
                <c:pt idx="112">
                  <c:v>64.125043535144613</c:v>
                </c:pt>
                <c:pt idx="113">
                  <c:v>64.019566854123937</c:v>
                </c:pt>
                <c:pt idx="114">
                  <c:v>63.914244702620984</c:v>
                </c:pt>
                <c:pt idx="115">
                  <c:v>63.80903968890302</c:v>
                </c:pt>
                <c:pt idx="116">
                  <c:v>63.703914422697174</c:v>
                </c:pt>
                <c:pt idx="117">
                  <c:v>63.598831299372158</c:v>
                </c:pt>
                <c:pt idx="118">
                  <c:v>63.493752294785509</c:v>
                </c:pt>
                <c:pt idx="119">
                  <c:v>63.388638773456904</c:v>
                </c:pt>
                <c:pt idx="120">
                  <c:v>63.283451313324861</c:v>
                </c:pt>
                <c:pt idx="121">
                  <c:v>63.178149550991243</c:v>
                </c:pt>
                <c:pt idx="122">
                  <c:v>63.072692052037638</c:v>
                </c:pt>
                <c:pt idx="123">
                  <c:v>62.9670362116874</c:v>
                </c:pt>
                <c:pt idx="124">
                  <c:v>62.861138191753845</c:v>
                </c:pt>
                <c:pt idx="125">
                  <c:v>62.754952900414935</c:v>
                </c:pt>
                <c:pt idx="126">
                  <c:v>62.648434021835087</c:v>
                </c:pt>
                <c:pt idx="127">
                  <c:v>62.541534102947679</c:v>
                </c:pt>
                <c:pt idx="128">
                  <c:v>62.434204704742818</c:v>
                </c:pt>
                <c:pt idx="129">
                  <c:v>62.326396625086993</c:v>
                </c:pt>
                <c:pt idx="130">
                  <c:v>62.218060199346162</c:v>
                </c:pt>
                <c:pt idx="131">
                  <c:v>62.109145683803007</c:v>
                </c:pt>
                <c:pt idx="132">
                  <c:v>61.999603724974982</c:v>
                </c:pt>
                <c:pt idx="133">
                  <c:v>61.889385915396744</c:v>
                </c:pt>
                <c:pt idx="134">
                  <c:v>61.77844543320662</c:v>
                </c:pt>
                <c:pt idx="135">
                  <c:v>61.666737758999602</c:v>
                </c:pt>
                <c:pt idx="136">
                  <c:v>61.554221458968669</c:v>
                </c:pt>
                <c:pt idx="137">
                  <c:v>61.440859018514558</c:v>
                </c:pt>
                <c:pt idx="138">
                  <c:v>61.326617705507203</c:v>
                </c:pt>
                <c:pt idx="139">
                  <c:v>61.211470437548947</c:v>
                </c:pt>
                <c:pt idx="140">
                  <c:v>61.095396623311373</c:v>
                </c:pt>
                <c:pt idx="141">
                  <c:v>60.978382944723307</c:v>
                </c:pt>
                <c:pt idx="142">
                  <c:v>60.860424044913763</c:v>
                </c:pt>
                <c:pt idx="143">
                  <c:v>60.741523086758214</c:v>
                </c:pt>
                <c:pt idx="144">
                  <c:v>60.621692148938386</c:v>
                </c:pt>
                <c:pt idx="145">
                  <c:v>60.500952430763419</c:v>
                </c:pt>
                <c:pt idx="146">
                  <c:v>60.379334243579066</c:v>
                </c:pt>
                <c:pt idx="147">
                  <c:v>60.256876775160393</c:v>
                </c:pt>
                <c:pt idx="148">
                  <c:v>60.133627623577155</c:v>
                </c:pt>
                <c:pt idx="149">
                  <c:v>60.009642107980426</c:v>
                </c:pt>
                <c:pt idx="150">
                  <c:v>59.884982374794049</c:v>
                </c:pt>
                <c:pt idx="151">
                  <c:v>59.759716328059014</c:v>
                </c:pt>
                <c:pt idx="152">
                  <c:v>59.633916421364461</c:v>
                </c:pt>
                <c:pt idx="153">
                  <c:v>59.50765835522661</c:v>
                </c:pt>
                <c:pt idx="154">
                  <c:v>59.381019727472868</c:v>
                </c:pt>
                <c:pt idx="155">
                  <c:v>59.254078684935848</c:v>
                </c:pt>
                <c:pt idx="156">
                  <c:v>59.126912622618761</c:v>
                </c:pt>
                <c:pt idx="157">
                  <c:v>58.999596971770472</c:v>
                </c:pt>
                <c:pt idx="158">
                  <c:v>58.872204111524709</c:v>
                </c:pt>
                <c:pt idx="159">
                  <c:v>58.744802430565954</c:v>
                </c:pt>
                <c:pt idx="160">
                  <c:v>58.617455556393935</c:v>
                </c:pt>
                <c:pt idx="161">
                  <c:v>58.490221760854936</c:v>
                </c:pt>
                <c:pt idx="162">
                  <c:v>58.36315354229194</c:v>
                </c:pt>
                <c:pt idx="163">
                  <c:v>58.236297377402664</c:v>
                </c:pt>
                <c:pt idx="164">
                  <c:v>58.109693629999093</c:v>
                </c:pt>
                <c:pt idx="165">
                  <c:v>57.983376599487059</c:v>
                </c:pt>
                <c:pt idx="166">
                  <c:v>57.857374689045038</c:v>
                </c:pt>
                <c:pt idx="167">
                  <c:v>57.731710672074001</c:v>
                </c:pt>
                <c:pt idx="168">
                  <c:v>57.606402035331406</c:v>
                </c:pt>
                <c:pt idx="169">
                  <c:v>57.481461378018714</c:v>
                </c:pt>
                <c:pt idx="170">
                  <c:v>57.356896847710125</c:v>
                </c:pt>
                <c:pt idx="171">
                  <c:v>57.232712596145568</c:v>
                </c:pt>
                <c:pt idx="172">
                  <c:v>57.108909240337866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76.418999999999997</c:v>
                </c:pt>
                <c:pt idx="1">
                  <c:v>75.629000000000005</c:v>
                </c:pt>
                <c:pt idx="2">
                  <c:v>74.774000000000001</c:v>
                </c:pt>
                <c:pt idx="3">
                  <c:v>75.5</c:v>
                </c:pt>
                <c:pt idx="4">
                  <c:v>74.403000000000006</c:v>
                </c:pt>
                <c:pt idx="5">
                  <c:v>74.983999999999995</c:v>
                </c:pt>
                <c:pt idx="6">
                  <c:v>75.564999999999998</c:v>
                </c:pt>
                <c:pt idx="7">
                  <c:v>73.5</c:v>
                </c:pt>
                <c:pt idx="8">
                  <c:v>73.242000000000004</c:v>
                </c:pt>
                <c:pt idx="9">
                  <c:v>73.564999999999998</c:v>
                </c:pt>
                <c:pt idx="10">
                  <c:v>73.822999999999993</c:v>
                </c:pt>
                <c:pt idx="11">
                  <c:v>73.935000000000002</c:v>
                </c:pt>
                <c:pt idx="12">
                  <c:v>73.225999999999999</c:v>
                </c:pt>
                <c:pt idx="13">
                  <c:v>73.387</c:v>
                </c:pt>
                <c:pt idx="14">
                  <c:v>73.677000000000007</c:v>
                </c:pt>
                <c:pt idx="15">
                  <c:v>74.096999999999994</c:v>
                </c:pt>
                <c:pt idx="16">
                  <c:v>74.661000000000001</c:v>
                </c:pt>
                <c:pt idx="17">
                  <c:v>74.5</c:v>
                </c:pt>
                <c:pt idx="18">
                  <c:v>74.435000000000002</c:v>
                </c:pt>
                <c:pt idx="19">
                  <c:v>73.870999999999995</c:v>
                </c:pt>
                <c:pt idx="20">
                  <c:v>74.064999999999998</c:v>
                </c:pt>
                <c:pt idx="21">
                  <c:v>73.968000000000004</c:v>
                </c:pt>
                <c:pt idx="22">
                  <c:v>74</c:v>
                </c:pt>
                <c:pt idx="23">
                  <c:v>75.016000000000005</c:v>
                </c:pt>
                <c:pt idx="24">
                  <c:v>73.983999999999995</c:v>
                </c:pt>
                <c:pt idx="25">
                  <c:v>72.483999999999995</c:v>
                </c:pt>
                <c:pt idx="26">
                  <c:v>73.031999999999996</c:v>
                </c:pt>
                <c:pt idx="27">
                  <c:v>72.516000000000005</c:v>
                </c:pt>
                <c:pt idx="28">
                  <c:v>73.531999999999996</c:v>
                </c:pt>
                <c:pt idx="29">
                  <c:v>73.516000000000005</c:v>
                </c:pt>
                <c:pt idx="30">
                  <c:v>75.418999999999997</c:v>
                </c:pt>
                <c:pt idx="31">
                  <c:v>74.355000000000004</c:v>
                </c:pt>
                <c:pt idx="32">
                  <c:v>74.435000000000002</c:v>
                </c:pt>
                <c:pt idx="33">
                  <c:v>75.887</c:v>
                </c:pt>
                <c:pt idx="34">
                  <c:v>74.822999999999993</c:v>
                </c:pt>
                <c:pt idx="35">
                  <c:v>76.322999999999993</c:v>
                </c:pt>
                <c:pt idx="36">
                  <c:v>76.225999999999999</c:v>
                </c:pt>
                <c:pt idx="37">
                  <c:v>76.322999999999993</c:v>
                </c:pt>
                <c:pt idx="38">
                  <c:v>77.242000000000004</c:v>
                </c:pt>
                <c:pt idx="39">
                  <c:v>78.661000000000001</c:v>
                </c:pt>
                <c:pt idx="40">
                  <c:v>78.177000000000007</c:v>
                </c:pt>
                <c:pt idx="41">
                  <c:v>78.644999999999996</c:v>
                </c:pt>
                <c:pt idx="42">
                  <c:v>79.194000000000003</c:v>
                </c:pt>
                <c:pt idx="43">
                  <c:v>80.274000000000001</c:v>
                </c:pt>
                <c:pt idx="44">
                  <c:v>81.403000000000006</c:v>
                </c:pt>
                <c:pt idx="45">
                  <c:v>84.951999999999998</c:v>
                </c:pt>
                <c:pt idx="46">
                  <c:v>87.322999999999993</c:v>
                </c:pt>
                <c:pt idx="47">
                  <c:v>90.177000000000007</c:v>
                </c:pt>
                <c:pt idx="48">
                  <c:v>95.322999999999993</c:v>
                </c:pt>
                <c:pt idx="49">
                  <c:v>102.145</c:v>
                </c:pt>
                <c:pt idx="50">
                  <c:v>109.742</c:v>
                </c:pt>
                <c:pt idx="51">
                  <c:v>120.40300000000001</c:v>
                </c:pt>
                <c:pt idx="52">
                  <c:v>132.74199999999999</c:v>
                </c:pt>
                <c:pt idx="53">
                  <c:v>147.161</c:v>
                </c:pt>
                <c:pt idx="54">
                  <c:v>164.51599999999999</c:v>
                </c:pt>
                <c:pt idx="55">
                  <c:v>181.387</c:v>
                </c:pt>
                <c:pt idx="56">
                  <c:v>195.64500000000001</c:v>
                </c:pt>
                <c:pt idx="57">
                  <c:v>209</c:v>
                </c:pt>
                <c:pt idx="58">
                  <c:v>218.40299999999999</c:v>
                </c:pt>
                <c:pt idx="59">
                  <c:v>223.774</c:v>
                </c:pt>
                <c:pt idx="60">
                  <c:v>226.726</c:v>
                </c:pt>
                <c:pt idx="61">
                  <c:v>226.71</c:v>
                </c:pt>
                <c:pt idx="62">
                  <c:v>222.46799999999999</c:v>
                </c:pt>
                <c:pt idx="63">
                  <c:v>210.53200000000001</c:v>
                </c:pt>
                <c:pt idx="64">
                  <c:v>184.79</c:v>
                </c:pt>
                <c:pt idx="65">
                  <c:v>139.67699999999999</c:v>
                </c:pt>
                <c:pt idx="66">
                  <c:v>94.548000000000002</c:v>
                </c:pt>
                <c:pt idx="67">
                  <c:v>74.274000000000001</c:v>
                </c:pt>
                <c:pt idx="68">
                  <c:v>73.581000000000003</c:v>
                </c:pt>
                <c:pt idx="69">
                  <c:v>73.855000000000004</c:v>
                </c:pt>
                <c:pt idx="70">
                  <c:v>74.5</c:v>
                </c:pt>
                <c:pt idx="71">
                  <c:v>78.822999999999993</c:v>
                </c:pt>
                <c:pt idx="72">
                  <c:v>83.935000000000002</c:v>
                </c:pt>
                <c:pt idx="73">
                  <c:v>91.677000000000007</c:v>
                </c:pt>
                <c:pt idx="74">
                  <c:v>100.726</c:v>
                </c:pt>
                <c:pt idx="75">
                  <c:v>111.67700000000001</c:v>
                </c:pt>
                <c:pt idx="76">
                  <c:v>126.758</c:v>
                </c:pt>
                <c:pt idx="77">
                  <c:v>139.065</c:v>
                </c:pt>
                <c:pt idx="78">
                  <c:v>153.53200000000001</c:v>
                </c:pt>
                <c:pt idx="79">
                  <c:v>164.32300000000001</c:v>
                </c:pt>
                <c:pt idx="80">
                  <c:v>173.71</c:v>
                </c:pt>
                <c:pt idx="81">
                  <c:v>180.29</c:v>
                </c:pt>
                <c:pt idx="82">
                  <c:v>183.03200000000001</c:v>
                </c:pt>
                <c:pt idx="83">
                  <c:v>180.387</c:v>
                </c:pt>
                <c:pt idx="84">
                  <c:v>171.75800000000001</c:v>
                </c:pt>
                <c:pt idx="85">
                  <c:v>148.35499999999999</c:v>
                </c:pt>
                <c:pt idx="86">
                  <c:v>110.258</c:v>
                </c:pt>
                <c:pt idx="87">
                  <c:v>77.709999999999994</c:v>
                </c:pt>
                <c:pt idx="88">
                  <c:v>65.644999999999996</c:v>
                </c:pt>
                <c:pt idx="89">
                  <c:v>63.225999999999999</c:v>
                </c:pt>
                <c:pt idx="90">
                  <c:v>63.241999999999997</c:v>
                </c:pt>
                <c:pt idx="91">
                  <c:v>64.290000000000006</c:v>
                </c:pt>
                <c:pt idx="92">
                  <c:v>63.354999999999997</c:v>
                </c:pt>
                <c:pt idx="93">
                  <c:v>64.742000000000004</c:v>
                </c:pt>
                <c:pt idx="94">
                  <c:v>64.644999999999996</c:v>
                </c:pt>
                <c:pt idx="95">
                  <c:v>64.338999999999999</c:v>
                </c:pt>
                <c:pt idx="96">
                  <c:v>64.855000000000004</c:v>
                </c:pt>
                <c:pt idx="97">
                  <c:v>64.822999999999993</c:v>
                </c:pt>
                <c:pt idx="98">
                  <c:v>64.242000000000004</c:v>
                </c:pt>
                <c:pt idx="99">
                  <c:v>65.242000000000004</c:v>
                </c:pt>
                <c:pt idx="100">
                  <c:v>63.902999999999999</c:v>
                </c:pt>
                <c:pt idx="101">
                  <c:v>64.613</c:v>
                </c:pt>
                <c:pt idx="102">
                  <c:v>65.096999999999994</c:v>
                </c:pt>
                <c:pt idx="103">
                  <c:v>65.322999999999993</c:v>
                </c:pt>
                <c:pt idx="104">
                  <c:v>66.144999999999996</c:v>
                </c:pt>
                <c:pt idx="105">
                  <c:v>64.661000000000001</c:v>
                </c:pt>
                <c:pt idx="106">
                  <c:v>66.516000000000005</c:v>
                </c:pt>
                <c:pt idx="107">
                  <c:v>65.194000000000003</c:v>
                </c:pt>
                <c:pt idx="108">
                  <c:v>66.355000000000004</c:v>
                </c:pt>
                <c:pt idx="109">
                  <c:v>65.322999999999993</c:v>
                </c:pt>
                <c:pt idx="110">
                  <c:v>64.935000000000002</c:v>
                </c:pt>
                <c:pt idx="111">
                  <c:v>67.209999999999994</c:v>
                </c:pt>
                <c:pt idx="112">
                  <c:v>68.822999999999993</c:v>
                </c:pt>
                <c:pt idx="113">
                  <c:v>71.048000000000002</c:v>
                </c:pt>
                <c:pt idx="114">
                  <c:v>76.483999999999995</c:v>
                </c:pt>
                <c:pt idx="115">
                  <c:v>80.5</c:v>
                </c:pt>
                <c:pt idx="116">
                  <c:v>87.661000000000001</c:v>
                </c:pt>
                <c:pt idx="117">
                  <c:v>94.144999999999996</c:v>
                </c:pt>
                <c:pt idx="118">
                  <c:v>98.822999999999993</c:v>
                </c:pt>
                <c:pt idx="119">
                  <c:v>102.613</c:v>
                </c:pt>
                <c:pt idx="120">
                  <c:v>103.548</c:v>
                </c:pt>
                <c:pt idx="121">
                  <c:v>98.79</c:v>
                </c:pt>
                <c:pt idx="122">
                  <c:v>93.048000000000002</c:v>
                </c:pt>
                <c:pt idx="123">
                  <c:v>85.048000000000002</c:v>
                </c:pt>
                <c:pt idx="124">
                  <c:v>76.194000000000003</c:v>
                </c:pt>
                <c:pt idx="125">
                  <c:v>68.468000000000004</c:v>
                </c:pt>
                <c:pt idx="126">
                  <c:v>63.774000000000001</c:v>
                </c:pt>
                <c:pt idx="127">
                  <c:v>60.805999999999997</c:v>
                </c:pt>
                <c:pt idx="128">
                  <c:v>61.968000000000004</c:v>
                </c:pt>
                <c:pt idx="129">
                  <c:v>61.451999999999998</c:v>
                </c:pt>
                <c:pt idx="130">
                  <c:v>60.323</c:v>
                </c:pt>
                <c:pt idx="131">
                  <c:v>59.71</c:v>
                </c:pt>
                <c:pt idx="132">
                  <c:v>60.402999999999999</c:v>
                </c:pt>
                <c:pt idx="133">
                  <c:v>60.081000000000003</c:v>
                </c:pt>
                <c:pt idx="134">
                  <c:v>61.29</c:v>
                </c:pt>
                <c:pt idx="135">
                  <c:v>59.968000000000004</c:v>
                </c:pt>
                <c:pt idx="136">
                  <c:v>61.451999999999998</c:v>
                </c:pt>
                <c:pt idx="137">
                  <c:v>60.628999999999998</c:v>
                </c:pt>
                <c:pt idx="138">
                  <c:v>60.677</c:v>
                </c:pt>
                <c:pt idx="139">
                  <c:v>61.661000000000001</c:v>
                </c:pt>
                <c:pt idx="140">
                  <c:v>60.71</c:v>
                </c:pt>
                <c:pt idx="141">
                  <c:v>62.064999999999998</c:v>
                </c:pt>
                <c:pt idx="142">
                  <c:v>62.613</c:v>
                </c:pt>
                <c:pt idx="143">
                  <c:v>66.242000000000004</c:v>
                </c:pt>
                <c:pt idx="144">
                  <c:v>69.322999999999993</c:v>
                </c:pt>
                <c:pt idx="145">
                  <c:v>74.064999999999998</c:v>
                </c:pt>
                <c:pt idx="146">
                  <c:v>77.483999999999995</c:v>
                </c:pt>
                <c:pt idx="147">
                  <c:v>81.161000000000001</c:v>
                </c:pt>
                <c:pt idx="148">
                  <c:v>84.129000000000005</c:v>
                </c:pt>
                <c:pt idx="149">
                  <c:v>82.613</c:v>
                </c:pt>
                <c:pt idx="150">
                  <c:v>78.5</c:v>
                </c:pt>
                <c:pt idx="151">
                  <c:v>73.435000000000002</c:v>
                </c:pt>
                <c:pt idx="152">
                  <c:v>65.805999999999997</c:v>
                </c:pt>
                <c:pt idx="153">
                  <c:v>61.048000000000002</c:v>
                </c:pt>
                <c:pt idx="154">
                  <c:v>57.338999999999999</c:v>
                </c:pt>
                <c:pt idx="155">
                  <c:v>56.402999999999999</c:v>
                </c:pt>
                <c:pt idx="156">
                  <c:v>55.871000000000002</c:v>
                </c:pt>
                <c:pt idx="157">
                  <c:v>56.418999999999997</c:v>
                </c:pt>
                <c:pt idx="158">
                  <c:v>56.918999999999997</c:v>
                </c:pt>
                <c:pt idx="159">
                  <c:v>56.741999999999997</c:v>
                </c:pt>
                <c:pt idx="160">
                  <c:v>57.081000000000003</c:v>
                </c:pt>
                <c:pt idx="161">
                  <c:v>56.468000000000004</c:v>
                </c:pt>
                <c:pt idx="162">
                  <c:v>57.468000000000004</c:v>
                </c:pt>
                <c:pt idx="163">
                  <c:v>56.984000000000002</c:v>
                </c:pt>
                <c:pt idx="164">
                  <c:v>56.613</c:v>
                </c:pt>
                <c:pt idx="165">
                  <c:v>56.725999999999999</c:v>
                </c:pt>
                <c:pt idx="166">
                  <c:v>56.048000000000002</c:v>
                </c:pt>
                <c:pt idx="167">
                  <c:v>57.177</c:v>
                </c:pt>
                <c:pt idx="168">
                  <c:v>56.128999999999998</c:v>
                </c:pt>
                <c:pt idx="169">
                  <c:v>56.871000000000002</c:v>
                </c:pt>
                <c:pt idx="170">
                  <c:v>56.21</c:v>
                </c:pt>
                <c:pt idx="171">
                  <c:v>56.305999999999997</c:v>
                </c:pt>
                <c:pt idx="172">
                  <c:v>56.031999999999996</c:v>
                </c:pt>
                <c:pt idx="173">
                  <c:v>56.387</c:v>
                </c:pt>
                <c:pt idx="174">
                  <c:v>55.694000000000003</c:v>
                </c:pt>
                <c:pt idx="175">
                  <c:v>55.951999999999998</c:v>
                </c:pt>
                <c:pt idx="176">
                  <c:v>55.194000000000003</c:v>
                </c:pt>
                <c:pt idx="177">
                  <c:v>55.628999999999998</c:v>
                </c:pt>
                <c:pt idx="178">
                  <c:v>56.725999999999999</c:v>
                </c:pt>
                <c:pt idx="179">
                  <c:v>56.274000000000001</c:v>
                </c:pt>
                <c:pt idx="180">
                  <c:v>57.097000000000001</c:v>
                </c:pt>
                <c:pt idx="181">
                  <c:v>56.515999999999998</c:v>
                </c:pt>
                <c:pt idx="182">
                  <c:v>56.402999999999999</c:v>
                </c:pt>
                <c:pt idx="183">
                  <c:v>57.128999999999998</c:v>
                </c:pt>
                <c:pt idx="184">
                  <c:v>55.451999999999998</c:v>
                </c:pt>
                <c:pt idx="185">
                  <c:v>56.177</c:v>
                </c:pt>
                <c:pt idx="186">
                  <c:v>55.79</c:v>
                </c:pt>
                <c:pt idx="187">
                  <c:v>55.097000000000001</c:v>
                </c:pt>
                <c:pt idx="188">
                  <c:v>54.984000000000002</c:v>
                </c:pt>
                <c:pt idx="189">
                  <c:v>54.805999999999997</c:v>
                </c:pt>
                <c:pt idx="190">
                  <c:v>55.5</c:v>
                </c:pt>
                <c:pt idx="191">
                  <c:v>55.468000000000004</c:v>
                </c:pt>
                <c:pt idx="192">
                  <c:v>56.531999999999996</c:v>
                </c:pt>
                <c:pt idx="193">
                  <c:v>54.854999999999997</c:v>
                </c:pt>
                <c:pt idx="194">
                  <c:v>54.145000000000003</c:v>
                </c:pt>
                <c:pt idx="195">
                  <c:v>55.5</c:v>
                </c:pt>
                <c:pt idx="196">
                  <c:v>53.613</c:v>
                </c:pt>
                <c:pt idx="197">
                  <c:v>54.918999999999997</c:v>
                </c:pt>
                <c:pt idx="198">
                  <c:v>54.531999999999996</c:v>
                </c:pt>
                <c:pt idx="199">
                  <c:v>55.015999999999998</c:v>
                </c:pt>
                <c:pt idx="200">
                  <c:v>54.177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73.560805174786481</c:v>
                </c:pt>
                <c:pt idx="1">
                  <c:v>73.621225484094339</c:v>
                </c:pt>
                <c:pt idx="2">
                  <c:v>73.681157984576672</c:v>
                </c:pt>
                <c:pt idx="3">
                  <c:v>73.740530232837244</c:v>
                </c:pt>
                <c:pt idx="4">
                  <c:v>73.799261015017819</c:v>
                </c:pt>
                <c:pt idx="5">
                  <c:v>73.857259479227508</c:v>
                </c:pt>
                <c:pt idx="6">
                  <c:v>73.914424213827601</c:v>
                </c:pt>
                <c:pt idx="7">
                  <c:v>73.970642275283041</c:v>
                </c:pt>
                <c:pt idx="8">
                  <c:v>74.025788171575243</c:v>
                </c:pt>
                <c:pt idx="9">
                  <c:v>74.079722810068191</c:v>
                </c:pt>
                <c:pt idx="10">
                  <c:v>74.132292422433736</c:v>
                </c:pt>
                <c:pt idx="11">
                  <c:v>74.183327484089673</c:v>
                </c:pt>
                <c:pt idx="12">
                  <c:v>74.232641652116484</c:v>
                </c:pt>
                <c:pt idx="13">
                  <c:v>74.28003075470167</c:v>
                </c:pt>
                <c:pt idx="14">
                  <c:v>74.325271878342903</c:v>
                </c:pt>
                <c:pt idx="15">
                  <c:v>74.368122618907989</c:v>
                </c:pt>
                <c:pt idx="16">
                  <c:v>74.408320593469696</c:v>
                </c:pt>
                <c:pt idx="17">
                  <c:v>74.445583358530143</c:v>
                </c:pt>
                <c:pt idx="18">
                  <c:v>74.479608957760121</c:v>
                </c:pt>
                <c:pt idx="19">
                  <c:v>74.510077445506667</c:v>
                </c:pt>
                <c:pt idx="20">
                  <c:v>74.536653926120607</c:v>
                </c:pt>
                <c:pt idx="21">
                  <c:v>74.558993949687377</c:v>
                </c:pt>
                <c:pt idx="22">
                  <c:v>74.576752561994269</c:v>
                </c:pt>
                <c:pt idx="23">
                  <c:v>74.589598986744704</c:v>
                </c:pt>
                <c:pt idx="24">
                  <c:v>74.597239904190616</c:v>
                </c:pt>
                <c:pt idx="25">
                  <c:v>74.599455679536888</c:v>
                </c:pt>
                <c:pt idx="26">
                  <c:v>74.596155788927234</c:v>
                </c:pt>
                <c:pt idx="27">
                  <c:v>74.587462180412416</c:v>
                </c:pt>
                <c:pt idx="28">
                  <c:v>74.573832439896989</c:v>
                </c:pt>
                <c:pt idx="29">
                  <c:v>74.556238369505806</c:v>
                </c:pt>
                <c:pt idx="30">
                  <c:v>74.536419744782464</c:v>
                </c:pt>
                <c:pt idx="31">
                  <c:v>74.517237197816812</c:v>
                </c:pt>
                <c:pt idx="32">
                  <c:v>74.503151684273192</c:v>
                </c:pt>
                <c:pt idx="33">
                  <c:v>74.500859786484057</c:v>
                </c:pt>
                <c:pt idx="34">
                  <c:v>74.52011275148962</c:v>
                </c:pt>
                <c:pt idx="35">
                  <c:v>74.574740884494503</c:v>
                </c:pt>
                <c:pt idx="36">
                  <c:v>74.683891727057599</c:v>
                </c:pt>
                <c:pt idx="37">
                  <c:v>74.873468415194594</c:v>
                </c:pt>
                <c:pt idx="38">
                  <c:v>75.177722277196679</c:v>
                </c:pt>
                <c:pt idx="39">
                  <c:v>75.640910659857866</c:v>
                </c:pt>
                <c:pt idx="40">
                  <c:v>76.31887839326356</c:v>
                </c:pt>
                <c:pt idx="41">
                  <c:v>77.280362737028938</c:v>
                </c:pt>
                <c:pt idx="42">
                  <c:v>78.607763371924804</c:v>
                </c:pt>
                <c:pt idx="43">
                  <c:v>80.397070169529144</c:v>
                </c:pt>
                <c:pt idx="44">
                  <c:v>82.756613719488882</c:v>
                </c:pt>
                <c:pt idx="45">
                  <c:v>85.80430992327824</c:v>
                </c:pt>
                <c:pt idx="46">
                  <c:v>89.663122912202482</c:v>
                </c:pt>
                <c:pt idx="47">
                  <c:v>94.454579698344887</c:v>
                </c:pt>
                <c:pt idx="48">
                  <c:v>100.29033909836453</c:v>
                </c:pt>
                <c:pt idx="49">
                  <c:v>107.26204182276071</c:v>
                </c:pt>
                <c:pt idx="50">
                  <c:v>115.42993291295551</c:v>
                </c:pt>
                <c:pt idx="51">
                  <c:v>124.81102555252579</c:v>
                </c:pt>
                <c:pt idx="52">
                  <c:v>135.36783060756733</c:v>
                </c:pt>
                <c:pt idx="53">
                  <c:v>146.99886696379789</c:v>
                </c:pt>
                <c:pt idx="54">
                  <c:v>159.53225061067639</c:v>
                </c:pt>
                <c:pt idx="55">
                  <c:v>172.72358167681978</c:v>
                </c:pt>
                <c:pt idx="56">
                  <c:v>186.25883898953347</c:v>
                </c:pt>
                <c:pt idx="57">
                  <c:v>199.75980227252637</c:v>
                </c:pt>
                <c:pt idx="58">
                  <c:v>212.77070018231279</c:v>
                </c:pt>
                <c:pt idx="59">
                  <c:v>224.63015603590205</c:v>
                </c:pt>
                <c:pt idx="60">
                  <c:v>233.98934783229211</c:v>
                </c:pt>
                <c:pt idx="61">
                  <c:v>237.85395633290386</c:v>
                </c:pt>
                <c:pt idx="62">
                  <c:v>231.16267712785589</c:v>
                </c:pt>
                <c:pt idx="63">
                  <c:v>209.31627813873553</c:v>
                </c:pt>
                <c:pt idx="64">
                  <c:v>173.69966221822014</c:v>
                </c:pt>
                <c:pt idx="65">
                  <c:v>134.03870166791864</c:v>
                </c:pt>
                <c:pt idx="66">
                  <c:v>102.30357503533372</c:v>
                </c:pt>
                <c:pt idx="67">
                  <c:v>84.082003116196518</c:v>
                </c:pt>
                <c:pt idx="68">
                  <c:v>77.152867149310893</c:v>
                </c:pt>
                <c:pt idx="69">
                  <c:v>76.570666862840142</c:v>
                </c:pt>
                <c:pt idx="70">
                  <c:v>78.890086852900481</c:v>
                </c:pt>
                <c:pt idx="71">
                  <c:v>82.753314039366771</c:v>
                </c:pt>
                <c:pt idx="72">
                  <c:v>87.894499514142481</c:v>
                </c:pt>
                <c:pt idx="73">
                  <c:v>94.3705445915582</c:v>
                </c:pt>
                <c:pt idx="74">
                  <c:v>102.26000294826443</c:v>
                </c:pt>
                <c:pt idx="75">
                  <c:v>111.57225735252675</c:v>
                </c:pt>
                <c:pt idx="76">
                  <c:v>122.21230148876845</c:v>
                </c:pt>
                <c:pt idx="77">
                  <c:v>133.96057180281241</c:v>
                </c:pt>
                <c:pt idx="78">
                  <c:v>146.46404552935749</c:v>
                </c:pt>
                <c:pt idx="79">
                  <c:v>159.23599779347308</c:v>
                </c:pt>
                <c:pt idx="80">
                  <c:v>171.62231991672957</c:v>
                </c:pt>
                <c:pt idx="81">
                  <c:v>182.53070678629842</c:v>
                </c:pt>
                <c:pt idx="82">
                  <c:v>189.52034247696676</c:v>
                </c:pt>
                <c:pt idx="83">
                  <c:v>187.69683063501327</c:v>
                </c:pt>
                <c:pt idx="84">
                  <c:v>171.52578354709763</c:v>
                </c:pt>
                <c:pt idx="85">
                  <c:v>141.55683069502408</c:v>
                </c:pt>
                <c:pt idx="86">
                  <c:v>108.17981724221227</c:v>
                </c:pt>
                <c:pt idx="87">
                  <c:v>83.555720741387091</c:v>
                </c:pt>
                <c:pt idx="88">
                  <c:v>71.220321340469511</c:v>
                </c:pt>
                <c:pt idx="89">
                  <c:v>66.955134603677067</c:v>
                </c:pt>
                <c:pt idx="90">
                  <c:v>65.880194519076113</c:v>
                </c:pt>
                <c:pt idx="91">
                  <c:v>65.617100140827716</c:v>
                </c:pt>
                <c:pt idx="92">
                  <c:v>65.491229850978044</c:v>
                </c:pt>
                <c:pt idx="93">
                  <c:v>65.38163740137955</c:v>
                </c:pt>
                <c:pt idx="94">
                  <c:v>65.274100204758554</c:v>
                </c:pt>
                <c:pt idx="95">
                  <c:v>65.167453540175188</c:v>
                </c:pt>
                <c:pt idx="96">
                  <c:v>65.061584225096794</c:v>
                </c:pt>
                <c:pt idx="97">
                  <c:v>64.956448864900764</c:v>
                </c:pt>
                <c:pt idx="98">
                  <c:v>64.852038151727058</c:v>
                </c:pt>
                <c:pt idx="99">
                  <c:v>64.748418869226327</c:v>
                </c:pt>
                <c:pt idx="100">
                  <c:v>64.645835998330341</c:v>
                </c:pt>
                <c:pt idx="101">
                  <c:v>64.544936523708373</c:v>
                </c:pt>
                <c:pt idx="102">
                  <c:v>64.447230799199502</c:v>
                </c:pt>
                <c:pt idx="103">
                  <c:v>64.355984930677252</c:v>
                </c:pt>
                <c:pt idx="104">
                  <c:v>64.277833603056891</c:v>
                </c:pt>
                <c:pt idx="105">
                  <c:v>64.225487310058625</c:v>
                </c:pt>
                <c:pt idx="106">
                  <c:v>64.221914258216742</c:v>
                </c:pt>
                <c:pt idx="107">
                  <c:v>64.306196379146328</c:v>
                </c:pt>
                <c:pt idx="108">
                  <c:v>64.540759575650043</c:v>
                </c:pt>
                <c:pt idx="109">
                  <c:v>65.018768312664207</c:v>
                </c:pt>
                <c:pt idx="110">
                  <c:v>65.869205108341461</c:v>
                </c:pt>
                <c:pt idx="111">
                  <c:v>67.255828098581176</c:v>
                </c:pt>
                <c:pt idx="112">
                  <c:v>69.365363548607107</c:v>
                </c:pt>
                <c:pt idx="113">
                  <c:v>72.380423379178865</c:v>
                </c:pt>
                <c:pt idx="114">
                  <c:v>76.433385596975057</c:v>
                </c:pt>
                <c:pt idx="115">
                  <c:v>81.53723088940049</c:v>
                </c:pt>
                <c:pt idx="116">
                  <c:v>87.488273098789534</c:v>
                </c:pt>
                <c:pt idx="117">
                  <c:v>93.745067751619899</c:v>
                </c:pt>
                <c:pt idx="118">
                  <c:v>99.333047347301914</c:v>
                </c:pt>
                <c:pt idx="119">
                  <c:v>102.90792619701153</c:v>
                </c:pt>
                <c:pt idx="120">
                  <c:v>103.13829486607372</c:v>
                </c:pt>
                <c:pt idx="121">
                  <c:v>99.379568380277775</c:v>
                </c:pt>
                <c:pt idx="122">
                  <c:v>92.241700533934704</c:v>
                </c:pt>
                <c:pt idx="123">
                  <c:v>83.507962431806561</c:v>
                </c:pt>
                <c:pt idx="124">
                  <c:v>75.301180784560628</c:v>
                </c:pt>
                <c:pt idx="125">
                  <c:v>69.079146530036752</c:v>
                </c:pt>
                <c:pt idx="126">
                  <c:v>65.189302252087387</c:v>
                </c:pt>
                <c:pt idx="127">
                  <c:v>63.148846379528983</c:v>
                </c:pt>
                <c:pt idx="128">
                  <c:v>62.222501146065412</c:v>
                </c:pt>
                <c:pt idx="129">
                  <c:v>61.827625867297179</c:v>
                </c:pt>
                <c:pt idx="130">
                  <c:v>61.637254209348484</c:v>
                </c:pt>
                <c:pt idx="131">
                  <c:v>61.510739693833102</c:v>
                </c:pt>
                <c:pt idx="132">
                  <c:v>61.400128349759527</c:v>
                </c:pt>
                <c:pt idx="133">
                  <c:v>61.292219232268721</c:v>
                </c:pt>
                <c:pt idx="134">
                  <c:v>61.184067702812222</c:v>
                </c:pt>
                <c:pt idx="135">
                  <c:v>61.075335767164624</c:v>
                </c:pt>
                <c:pt idx="136">
                  <c:v>60.966962996310301</c:v>
                </c:pt>
                <c:pt idx="137">
                  <c:v>60.862839992875173</c:v>
                </c:pt>
                <c:pt idx="138">
                  <c:v>60.775668735304762</c:v>
                </c:pt>
                <c:pt idx="139">
                  <c:v>60.741281335631093</c:v>
                </c:pt>
                <c:pt idx="140">
                  <c:v>60.846749173720767</c:v>
                </c:pt>
                <c:pt idx="141">
                  <c:v>61.27145827145258</c:v>
                </c:pt>
                <c:pt idx="142">
                  <c:v>62.319291926277117</c:v>
                </c:pt>
                <c:pt idx="143">
                  <c:v>64.386188055350814</c:v>
                </c:pt>
                <c:pt idx="144">
                  <c:v>67.79241191138216</c:v>
                </c:pt>
                <c:pt idx="145">
                  <c:v>72.472700992170388</c:v>
                </c:pt>
                <c:pt idx="146">
                  <c:v>77.680971829722523</c:v>
                </c:pt>
                <c:pt idx="147">
                  <c:v>82.01040387809941</c:v>
                </c:pt>
                <c:pt idx="148">
                  <c:v>83.926426946463479</c:v>
                </c:pt>
                <c:pt idx="149">
                  <c:v>82.597727679482702</c:v>
                </c:pt>
                <c:pt idx="150">
                  <c:v>78.432518122595766</c:v>
                </c:pt>
                <c:pt idx="151">
                  <c:v>72.85909745098958</c:v>
                </c:pt>
                <c:pt idx="152">
                  <c:v>67.507349930392706</c:v>
                </c:pt>
                <c:pt idx="153">
                  <c:v>63.429655260966484</c:v>
                </c:pt>
                <c:pt idx="154">
                  <c:v>60.859114768695981</c:v>
                </c:pt>
                <c:pt idx="155">
                  <c:v>59.473941052500663</c:v>
                </c:pt>
                <c:pt idx="156">
                  <c:v>58.801824284116414</c:v>
                </c:pt>
                <c:pt idx="157">
                  <c:v>58.473896455595707</c:v>
                </c:pt>
                <c:pt idx="158">
                  <c:v>58.282288344379467</c:v>
                </c:pt>
                <c:pt idx="159">
                  <c:v>58.135535134535814</c:v>
                </c:pt>
                <c:pt idx="160">
                  <c:v>58.001170091205303</c:v>
                </c:pt>
                <c:pt idx="161">
                  <c:v>57.86976099213544</c:v>
                </c:pt>
                <c:pt idx="162">
                  <c:v>57.739073290100293</c:v>
                </c:pt>
                <c:pt idx="163">
                  <c:v>57.608705397220341</c:v>
                </c:pt>
                <c:pt idx="164">
                  <c:v>57.478636562552168</c:v>
                </c:pt>
                <c:pt idx="165">
                  <c:v>57.348906442683557</c:v>
                </c:pt>
                <c:pt idx="166">
                  <c:v>57.219556873075604</c:v>
                </c:pt>
                <c:pt idx="167">
                  <c:v>57.090623287731859</c:v>
                </c:pt>
                <c:pt idx="168">
                  <c:v>56.962133976612662</c:v>
                </c:pt>
                <c:pt idx="169">
                  <c:v>56.834110436654569</c:v>
                </c:pt>
                <c:pt idx="170">
                  <c:v>56.706567897832258</c:v>
                </c:pt>
                <c:pt idx="171">
                  <c:v>56.579515901374108</c:v>
                </c:pt>
                <c:pt idx="172">
                  <c:v>56.452958899609008</c:v>
                </c:pt>
                <c:pt idx="173">
                  <c:v>56.326896858551976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73.560805174767182</c:v>
                </c:pt>
                <c:pt idx="1">
                  <c:v>73.621225484045723</c:v>
                </c:pt>
                <c:pt idx="2">
                  <c:v>73.681157984455922</c:v>
                </c:pt>
                <c:pt idx="3">
                  <c:v>73.740530232541701</c:v>
                </c:pt>
                <c:pt idx="4">
                  <c:v>73.799261014304832</c:v>
                </c:pt>
                <c:pt idx="5">
                  <c:v>73.85725947753221</c:v>
                </c:pt>
                <c:pt idx="6">
                  <c:v>73.914424209854658</c:v>
                </c:pt>
                <c:pt idx="7">
                  <c:v>73.970642266106509</c:v>
                </c:pt>
                <c:pt idx="8">
                  <c:v>74.025788150684789</c:v>
                </c:pt>
                <c:pt idx="9">
                  <c:v>74.079722763195576</c:v>
                </c:pt>
                <c:pt idx="10">
                  <c:v>74.132292318778227</c:v>
                </c:pt>
                <c:pt idx="11">
                  <c:v>74.183327258162905</c:v>
                </c:pt>
                <c:pt idx="12">
                  <c:v>74.232641166777626</c:v>
                </c:pt>
                <c:pt idx="13">
                  <c:v>74.280029727100683</c:v>
                </c:pt>
                <c:pt idx="14">
                  <c:v>74.325269733941823</c:v>
                </c:pt>
                <c:pt idx="15">
                  <c:v>74.368118208390143</c:v>
                </c:pt>
                <c:pt idx="16">
                  <c:v>74.408311652693712</c:v>
                </c:pt>
                <c:pt idx="17">
                  <c:v>74.445565495180233</c:v>
                </c:pt>
                <c:pt idx="18">
                  <c:v>74.479573781257415</c:v>
                </c:pt>
                <c:pt idx="19">
                  <c:v>74.510009173215877</c:v>
                </c:pt>
                <c:pt idx="20">
                  <c:v>74.536523327571047</c:v>
                </c:pt>
                <c:pt idx="21">
                  <c:v>74.558747723469452</c:v>
                </c:pt>
                <c:pt idx="22">
                  <c:v>74.576295018592035</c:v>
                </c:pt>
                <c:pt idx="23">
                  <c:v>74.588761009235867</c:v>
                </c:pt>
                <c:pt idx="24">
                  <c:v>74.595727267989773</c:v>
                </c:pt>
                <c:pt idx="25">
                  <c:v>74.596764524738845</c:v>
                </c:pt>
                <c:pt idx="26">
                  <c:v>74.591436843754195</c:v>
                </c:pt>
                <c:pt idx="27">
                  <c:v>74.579306630578898</c:v>
                </c:pt>
                <c:pt idx="28">
                  <c:v>74.559940476758186</c:v>
                </c:pt>
                <c:pt idx="29">
                  <c:v>74.532915817989547</c:v>
                </c:pt>
                <c:pt idx="30">
                  <c:v>74.497828342285587</c:v>
                </c:pt>
                <c:pt idx="31">
                  <c:v>74.454300040189395</c:v>
                </c:pt>
                <c:pt idx="32">
                  <c:v>74.401987740635562</c:v>
                </c:pt>
                <c:pt idx="33">
                  <c:v>74.340591926189603</c:v>
                </c:pt>
                <c:pt idx="34">
                  <c:v>74.26986557338094</c:v>
                </c:pt>
                <c:pt idx="35">
                  <c:v>74.189622721567602</c:v>
                </c:pt>
                <c:pt idx="36">
                  <c:v>74.099746441533682</c:v>
                </c:pt>
                <c:pt idx="37">
                  <c:v>74.000195857138337</c:v>
                </c:pt>
                <c:pt idx="38">
                  <c:v>73.891011873676064</c:v>
                </c:pt>
                <c:pt idx="39">
                  <c:v>73.772321288064632</c:v>
                </c:pt>
                <c:pt idx="40">
                  <c:v>73.644338999946044</c:v>
                </c:pt>
                <c:pt idx="41">
                  <c:v>73.507368108762719</c:v>
                </c:pt>
                <c:pt idx="42">
                  <c:v>73.361797767202063</c:v>
                </c:pt>
                <c:pt idx="43">
                  <c:v>73.208098761308989</c:v>
                </c:pt>
                <c:pt idx="44">
                  <c:v>73.046816895441609</c:v>
                </c:pt>
                <c:pt idx="45">
                  <c:v>72.87856436823462</c:v>
                </c:pt>
                <c:pt idx="46">
                  <c:v>72.704009425540463</c:v>
                </c:pt>
                <c:pt idx="47">
                  <c:v>72.523864660092016</c:v>
                </c:pt>
                <c:pt idx="48">
                  <c:v>72.338874388883795</c:v>
                </c:pt>
                <c:pt idx="49">
                  <c:v>72.14980157358346</c:v>
                </c:pt>
                <c:pt idx="50">
                  <c:v>71.957414754785844</c:v>
                </c:pt>
                <c:pt idx="51">
                  <c:v>71.762475448402114</c:v>
                </c:pt>
                <c:pt idx="52">
                  <c:v>71.565726405172967</c:v>
                </c:pt>
                <c:pt idx="53">
                  <c:v>71.367881067399011</c:v>
                </c:pt>
                <c:pt idx="54">
                  <c:v>71.169614476912557</c:v>
                </c:pt>
                <c:pt idx="55">
                  <c:v>70.971555801966559</c:v>
                </c:pt>
                <c:pt idx="56">
                  <c:v>70.774282564683034</c:v>
                </c:pt>
                <c:pt idx="57">
                  <c:v>70.57831657070129</c:v>
                </c:pt>
                <c:pt idx="58">
                  <c:v>70.384121473092634</c:v>
                </c:pt>
                <c:pt idx="59">
                  <c:v>70.192101846360814</c:v>
                </c:pt>
                <c:pt idx="60">
                  <c:v>70.002603604805415</c:v>
                </c:pt>
                <c:pt idx="61">
                  <c:v>69.81591557273029</c:v>
                </c:pt>
                <c:pt idx="62">
                  <c:v>69.632272000877435</c:v>
                </c:pt>
                <c:pt idx="63">
                  <c:v>69.451855822248149</c:v>
                </c:pt>
                <c:pt idx="64">
                  <c:v>69.274802448876969</c:v>
                </c:pt>
                <c:pt idx="65">
                  <c:v>69.101203926729667</c:v>
                </c:pt>
                <c:pt idx="66">
                  <c:v>68.931113286350936</c:v>
                </c:pt>
                <c:pt idx="67">
                  <c:v>68.764548950073817</c:v>
                </c:pt>
                <c:pt idx="68">
                  <c:v>68.601499080731912</c:v>
                </c:pt>
                <c:pt idx="69">
                  <c:v>68.441925780478044</c:v>
                </c:pt>
                <c:pt idx="70">
                  <c:v>68.285769070476377</c:v>
                </c:pt>
                <c:pt idx="71">
                  <c:v>68.132950602210499</c:v>
                </c:pt>
                <c:pt idx="72">
                  <c:v>67.983377068550467</c:v>
                </c:pt>
                <c:pt idx="73">
                  <c:v>67.836943297396502</c:v>
                </c:pt>
                <c:pt idx="74">
                  <c:v>67.69353502270063</c:v>
                </c:pt>
                <c:pt idx="75">
                  <c:v>67.553031337120061</c:v>
                </c:pt>
                <c:pt idx="76">
                  <c:v>67.41530683772281</c:v>
                </c:pt>
                <c:pt idx="77">
                  <c:v>67.280233481333411</c:v>
                </c:pt>
                <c:pt idx="78">
                  <c:v>67.147682169578346</c:v>
                </c:pt>
                <c:pt idx="79">
                  <c:v>67.017524085764407</c:v>
                </c:pt>
                <c:pt idx="80">
                  <c:v>66.889631806675894</c:v>
                </c:pt>
                <c:pt idx="81">
                  <c:v>66.763880212458972</c:v>
                </c:pt>
                <c:pt idx="82">
                  <c:v>66.640147217188371</c:v>
                </c:pt>
                <c:pt idx="83">
                  <c:v>66.518314341670973</c:v>
                </c:pt>
                <c:pt idx="84">
                  <c:v>66.398267148679295</c:v>
                </c:pt>
                <c:pt idx="85">
                  <c:v>66.279895559252409</c:v>
                </c:pt>
                <c:pt idx="86">
                  <c:v>66.163094067045449</c:v>
                </c:pt>
                <c:pt idx="87">
                  <c:v>66.047761866025752</c:v>
                </c:pt>
                <c:pt idx="88">
                  <c:v>65.933802905158387</c:v>
                </c:pt>
                <c:pt idx="89">
                  <c:v>65.821125882133742</c:v>
                </c:pt>
                <c:pt idx="90">
                  <c:v>65.709644186692742</c:v>
                </c:pt>
                <c:pt idx="91">
                  <c:v>65.599275802714828</c:v>
                </c:pt>
                <c:pt idx="92">
                  <c:v>65.489943176959173</c:v>
                </c:pt>
                <c:pt idx="93">
                  <c:v>65.381573061195425</c:v>
                </c:pt>
                <c:pt idx="94">
                  <c:v>65.274096333420616</c:v>
                </c:pt>
                <c:pt idx="95">
                  <c:v>65.167447802933282</c:v>
                </c:pt>
                <c:pt idx="96">
                  <c:v>65.061566003216555</c:v>
                </c:pt>
                <c:pt idx="97">
                  <c:v>64.956392975860609</c:v>
                </c:pt>
                <c:pt idx="98">
                  <c:v>64.851874048125183</c:v>
                </c:pt>
                <c:pt idx="99">
                  <c:v>64.747957606196252</c:v>
                </c:pt>
                <c:pt idx="100">
                  <c:v>64.644594865719768</c:v>
                </c:pt>
                <c:pt idx="101">
                  <c:v>64.541739640792144</c:v>
                </c:pt>
                <c:pt idx="102">
                  <c:v>64.439348112247004</c:v>
                </c:pt>
                <c:pt idx="103">
                  <c:v>64.337378595793581</c:v>
                </c:pt>
                <c:pt idx="104">
                  <c:v>64.235791310330058</c:v>
                </c:pt>
                <c:pt idx="105">
                  <c:v>64.134548146572868</c:v>
                </c:pt>
                <c:pt idx="106">
                  <c:v>64.033612436004731</c:v>
                </c:pt>
                <c:pt idx="107">
                  <c:v>63.93294872005341</c:v>
                </c:pt>
                <c:pt idx="108">
                  <c:v>63.832522519364531</c:v>
                </c:pt>
                <c:pt idx="109">
                  <c:v>63.732300103029544</c:v>
                </c:pt>
                <c:pt idx="110">
                  <c:v>63.632248257674661</c:v>
                </c:pt>
                <c:pt idx="111">
                  <c:v>63.532334056410612</c:v>
                </c:pt>
                <c:pt idx="112">
                  <c:v>63.432524627791231</c:v>
                </c:pt>
                <c:pt idx="113">
                  <c:v>63.332786925135018</c:v>
                </c:pt>
                <c:pt idx="114">
                  <c:v>63.233087496833114</c:v>
                </c:pt>
                <c:pt idx="115">
                  <c:v>63.133392258605319</c:v>
                </c:pt>
                <c:pt idx="116">
                  <c:v>63.033666269077905</c:v>
                </c:pt>
                <c:pt idx="117">
                  <c:v>62.933873510548032</c:v>
                </c:pt>
                <c:pt idx="118">
                  <c:v>62.833976677371822</c:v>
                </c:pt>
                <c:pt idx="119">
                  <c:v>62.73393697506868</c:v>
                </c:pt>
                <c:pt idx="120">
                  <c:v>62.633713933969489</c:v>
                </c:pt>
                <c:pt idx="121">
                  <c:v>62.533265242043441</c:v>
                </c:pt>
                <c:pt idx="122">
                  <c:v>62.43254660240278</c:v>
                </c:pt>
                <c:pt idx="123">
                  <c:v>62.331511621884282</c:v>
                </c:pt>
                <c:pt idx="124">
                  <c:v>62.230111738006819</c:v>
                </c:pt>
                <c:pt idx="125">
                  <c:v>62.128296192460013</c:v>
                </c:pt>
                <c:pt idx="126">
                  <c:v>62.02601206003137</c:v>
                </c:pt>
                <c:pt idx="127">
                  <c:v>61.923204342451598</c:v>
                </c:pt>
                <c:pt idx="128">
                  <c:v>61.819816136942443</c:v>
                </c:pt>
                <c:pt idx="129">
                  <c:v>61.715788889183699</c:v>
                </c:pt>
                <c:pt idx="130">
                  <c:v>61.611062739862867</c:v>
                </c:pt>
                <c:pt idx="131">
                  <c:v>61.505576972815192</c:v>
                </c:pt>
                <c:pt idx="132">
                  <c:v>61.399270570889826</c:v>
                </c:pt>
                <c:pt idx="133">
                  <c:v>61.292082882994407</c:v>
                </c:pt>
                <c:pt idx="134">
                  <c:v>61.183954402211256</c:v>
                </c:pt>
                <c:pt idx="135">
                  <c:v>61.074827650430777</c:v>
                </c:pt>
                <c:pt idx="136">
                  <c:v>60.964648159664137</c:v>
                </c:pt>
                <c:pt idx="137">
                  <c:v>60.853365534221908</c:v>
                </c:pt>
                <c:pt idx="138">
                  <c:v>60.740934571514273</c:v>
                </c:pt>
                <c:pt idx="139">
                  <c:v>60.627316412690391</c:v>
                </c:pt>
                <c:pt idx="140">
                  <c:v>60.512479688133368</c:v>
                </c:pt>
                <c:pt idx="141">
                  <c:v>60.396401617489417</c:v>
                </c:pt>
                <c:pt idx="142">
                  <c:v>60.279069020006574</c:v>
                </c:pt>
                <c:pt idx="143">
                  <c:v>60.160479189053532</c:v>
                </c:pt>
                <c:pt idx="144">
                  <c:v>60.040640585277529</c:v>
                </c:pt>
                <c:pt idx="145">
                  <c:v>59.91957330629301</c:v>
                </c:pt>
                <c:pt idx="146">
                  <c:v>59.797309297218796</c:v>
                </c:pt>
                <c:pt idx="147">
                  <c:v>59.673892275683755</c:v>
                </c:pt>
                <c:pt idx="148">
                  <c:v>59.549377356701839</c:v>
                </c:pt>
                <c:pt idx="149">
                  <c:v>59.423830376395216</c:v>
                </c:pt>
                <c:pt idx="150">
                  <c:v>59.297326928008381</c:v>
                </c:pt>
                <c:pt idx="151">
                  <c:v>59.169951137940515</c:v>
                </c:pt>
                <c:pt idx="152">
                  <c:v>59.041794222524167</c:v>
                </c:pt>
                <c:pt idx="153">
                  <c:v>58.912952876968234</c:v>
                </c:pt>
                <c:pt idx="154">
                  <c:v>58.783527555434262</c:v>
                </c:pt>
                <c:pt idx="155">
                  <c:v>58.653620705088713</c:v>
                </c:pt>
                <c:pt idx="156">
                  <c:v>58.523335016976034</c:v>
                </c:pt>
                <c:pt idx="157">
                  <c:v>58.392771752852425</c:v>
                </c:pt>
                <c:pt idx="158">
                  <c:v>58.262029200191201</c:v>
                </c:pt>
                <c:pt idx="159">
                  <c:v>58.13120129814893</c:v>
                </c:pt>
                <c:pt idx="160">
                  <c:v>58.000376466251808</c:v>
                </c:pt>
                <c:pt idx="161">
                  <c:v>57.869636655849767</c:v>
                </c:pt>
                <c:pt idx="162">
                  <c:v>57.739056632869648</c:v>
                </c:pt>
                <c:pt idx="163">
                  <c:v>57.60870348982148</c:v>
                </c:pt>
                <c:pt idx="164">
                  <c:v>57.478636375935679</c:v>
                </c:pt>
                <c:pt idx="165">
                  <c:v>57.348906427088565</c:v>
                </c:pt>
                <c:pt idx="166">
                  <c:v>57.219556871962794</c:v>
                </c:pt>
                <c:pt idx="167">
                  <c:v>57.090623287664073</c:v>
                </c:pt>
                <c:pt idx="168">
                  <c:v>56.962133976609138</c:v>
                </c:pt>
                <c:pt idx="169">
                  <c:v>56.834110436654413</c:v>
                </c:pt>
                <c:pt idx="170">
                  <c:v>56.706567897832251</c:v>
                </c:pt>
                <c:pt idx="171">
                  <c:v>56.579515901374108</c:v>
                </c:pt>
                <c:pt idx="172">
                  <c:v>56.452958899609008</c:v>
                </c:pt>
                <c:pt idx="173">
                  <c:v>56.326896858551976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71.435000000000002</c:v>
                </c:pt>
                <c:pt idx="1">
                  <c:v>72.918999999999997</c:v>
                </c:pt>
                <c:pt idx="2">
                  <c:v>71.129000000000005</c:v>
                </c:pt>
                <c:pt idx="3">
                  <c:v>70.468000000000004</c:v>
                </c:pt>
                <c:pt idx="4">
                  <c:v>70.951999999999998</c:v>
                </c:pt>
                <c:pt idx="5">
                  <c:v>71.257999999999996</c:v>
                </c:pt>
                <c:pt idx="6">
                  <c:v>72.048000000000002</c:v>
                </c:pt>
                <c:pt idx="7">
                  <c:v>70.918999999999997</c:v>
                </c:pt>
                <c:pt idx="8">
                  <c:v>70.370999999999995</c:v>
                </c:pt>
                <c:pt idx="9">
                  <c:v>72.194000000000003</c:v>
                </c:pt>
                <c:pt idx="10">
                  <c:v>70.596999999999994</c:v>
                </c:pt>
                <c:pt idx="11">
                  <c:v>70.403000000000006</c:v>
                </c:pt>
                <c:pt idx="12">
                  <c:v>70.403000000000006</c:v>
                </c:pt>
                <c:pt idx="13">
                  <c:v>72.225999999999999</c:v>
                </c:pt>
                <c:pt idx="14">
                  <c:v>71.677000000000007</c:v>
                </c:pt>
                <c:pt idx="15">
                  <c:v>71.935000000000002</c:v>
                </c:pt>
                <c:pt idx="16">
                  <c:v>73.581000000000003</c:v>
                </c:pt>
                <c:pt idx="17">
                  <c:v>71.887</c:v>
                </c:pt>
                <c:pt idx="18">
                  <c:v>71.822999999999993</c:v>
                </c:pt>
                <c:pt idx="19">
                  <c:v>72.209999999999994</c:v>
                </c:pt>
                <c:pt idx="20">
                  <c:v>71</c:v>
                </c:pt>
                <c:pt idx="21">
                  <c:v>71.274000000000001</c:v>
                </c:pt>
                <c:pt idx="22">
                  <c:v>73.081000000000003</c:v>
                </c:pt>
                <c:pt idx="23">
                  <c:v>72.742000000000004</c:v>
                </c:pt>
                <c:pt idx="24">
                  <c:v>71.338999999999999</c:v>
                </c:pt>
                <c:pt idx="25">
                  <c:v>71.338999999999999</c:v>
                </c:pt>
                <c:pt idx="26">
                  <c:v>71.581000000000003</c:v>
                </c:pt>
                <c:pt idx="27">
                  <c:v>71.661000000000001</c:v>
                </c:pt>
                <c:pt idx="28">
                  <c:v>73.451999999999998</c:v>
                </c:pt>
                <c:pt idx="29">
                  <c:v>73.064999999999998</c:v>
                </c:pt>
                <c:pt idx="30">
                  <c:v>74.225999999999999</c:v>
                </c:pt>
                <c:pt idx="31">
                  <c:v>72.725999999999999</c:v>
                </c:pt>
                <c:pt idx="32">
                  <c:v>73.870999999999995</c:v>
                </c:pt>
                <c:pt idx="33">
                  <c:v>74.951999999999998</c:v>
                </c:pt>
                <c:pt idx="34">
                  <c:v>74.257999999999996</c:v>
                </c:pt>
                <c:pt idx="35">
                  <c:v>76.048000000000002</c:v>
                </c:pt>
                <c:pt idx="36">
                  <c:v>77.5</c:v>
                </c:pt>
                <c:pt idx="37">
                  <c:v>78.338999999999999</c:v>
                </c:pt>
                <c:pt idx="38">
                  <c:v>80.596999999999994</c:v>
                </c:pt>
                <c:pt idx="39">
                  <c:v>79.983999999999995</c:v>
                </c:pt>
                <c:pt idx="40">
                  <c:v>79.564999999999998</c:v>
                </c:pt>
                <c:pt idx="41">
                  <c:v>80.129000000000005</c:v>
                </c:pt>
                <c:pt idx="42">
                  <c:v>81.338999999999999</c:v>
                </c:pt>
                <c:pt idx="43">
                  <c:v>83.516000000000005</c:v>
                </c:pt>
                <c:pt idx="44">
                  <c:v>85.79</c:v>
                </c:pt>
                <c:pt idx="45">
                  <c:v>87.29</c:v>
                </c:pt>
                <c:pt idx="46">
                  <c:v>91.983999999999995</c:v>
                </c:pt>
                <c:pt idx="47">
                  <c:v>95.161000000000001</c:v>
                </c:pt>
                <c:pt idx="48">
                  <c:v>99.403000000000006</c:v>
                </c:pt>
                <c:pt idx="49">
                  <c:v>104.742</c:v>
                </c:pt>
                <c:pt idx="50">
                  <c:v>113.21</c:v>
                </c:pt>
                <c:pt idx="51">
                  <c:v>123.01600000000001</c:v>
                </c:pt>
                <c:pt idx="52">
                  <c:v>136.25800000000001</c:v>
                </c:pt>
                <c:pt idx="53">
                  <c:v>150.887</c:v>
                </c:pt>
                <c:pt idx="54">
                  <c:v>167.226</c:v>
                </c:pt>
                <c:pt idx="55">
                  <c:v>183.41900000000001</c:v>
                </c:pt>
                <c:pt idx="56">
                  <c:v>197.952</c:v>
                </c:pt>
                <c:pt idx="57">
                  <c:v>209.274</c:v>
                </c:pt>
                <c:pt idx="58">
                  <c:v>217.30600000000001</c:v>
                </c:pt>
                <c:pt idx="59">
                  <c:v>222.41900000000001</c:v>
                </c:pt>
                <c:pt idx="60">
                  <c:v>225.30600000000001</c:v>
                </c:pt>
                <c:pt idx="61">
                  <c:v>225.226</c:v>
                </c:pt>
                <c:pt idx="62">
                  <c:v>219.96799999999999</c:v>
                </c:pt>
                <c:pt idx="63">
                  <c:v>205.51599999999999</c:v>
                </c:pt>
                <c:pt idx="64">
                  <c:v>174.87100000000001</c:v>
                </c:pt>
                <c:pt idx="65">
                  <c:v>123.129</c:v>
                </c:pt>
                <c:pt idx="66">
                  <c:v>83.016000000000005</c:v>
                </c:pt>
                <c:pt idx="67">
                  <c:v>70.951999999999998</c:v>
                </c:pt>
                <c:pt idx="68">
                  <c:v>70.757999999999996</c:v>
                </c:pt>
                <c:pt idx="69">
                  <c:v>72.725999999999999</c:v>
                </c:pt>
                <c:pt idx="70">
                  <c:v>75.581000000000003</c:v>
                </c:pt>
                <c:pt idx="71">
                  <c:v>79.790000000000006</c:v>
                </c:pt>
                <c:pt idx="72">
                  <c:v>85.968000000000004</c:v>
                </c:pt>
                <c:pt idx="73">
                  <c:v>94.016000000000005</c:v>
                </c:pt>
                <c:pt idx="74">
                  <c:v>103.935</c:v>
                </c:pt>
                <c:pt idx="75">
                  <c:v>116.726</c:v>
                </c:pt>
                <c:pt idx="76">
                  <c:v>131.09700000000001</c:v>
                </c:pt>
                <c:pt idx="77">
                  <c:v>144.79</c:v>
                </c:pt>
                <c:pt idx="78">
                  <c:v>157.37100000000001</c:v>
                </c:pt>
                <c:pt idx="79">
                  <c:v>167.71</c:v>
                </c:pt>
                <c:pt idx="80">
                  <c:v>176.113</c:v>
                </c:pt>
                <c:pt idx="81">
                  <c:v>182.12899999999999</c:v>
                </c:pt>
                <c:pt idx="82">
                  <c:v>183.87100000000001</c:v>
                </c:pt>
                <c:pt idx="83">
                  <c:v>179.87100000000001</c:v>
                </c:pt>
                <c:pt idx="84">
                  <c:v>167.32300000000001</c:v>
                </c:pt>
                <c:pt idx="85">
                  <c:v>140.452</c:v>
                </c:pt>
                <c:pt idx="86">
                  <c:v>99.918999999999997</c:v>
                </c:pt>
                <c:pt idx="87">
                  <c:v>72.194000000000003</c:v>
                </c:pt>
                <c:pt idx="88">
                  <c:v>64.418999999999997</c:v>
                </c:pt>
                <c:pt idx="89">
                  <c:v>63.984000000000002</c:v>
                </c:pt>
                <c:pt idx="90">
                  <c:v>63.177</c:v>
                </c:pt>
                <c:pt idx="91">
                  <c:v>63.79</c:v>
                </c:pt>
                <c:pt idx="92">
                  <c:v>64.435000000000002</c:v>
                </c:pt>
                <c:pt idx="93">
                  <c:v>63.387</c:v>
                </c:pt>
                <c:pt idx="94">
                  <c:v>62.902999999999999</c:v>
                </c:pt>
                <c:pt idx="95">
                  <c:v>62.887</c:v>
                </c:pt>
                <c:pt idx="96">
                  <c:v>64.064999999999998</c:v>
                </c:pt>
                <c:pt idx="97">
                  <c:v>62.871000000000002</c:v>
                </c:pt>
                <c:pt idx="98">
                  <c:v>62.71</c:v>
                </c:pt>
                <c:pt idx="99">
                  <c:v>62.435000000000002</c:v>
                </c:pt>
                <c:pt idx="100">
                  <c:v>63.274000000000001</c:v>
                </c:pt>
                <c:pt idx="101">
                  <c:v>63.468000000000004</c:v>
                </c:pt>
                <c:pt idx="102">
                  <c:v>63.468000000000004</c:v>
                </c:pt>
                <c:pt idx="103">
                  <c:v>63.097000000000001</c:v>
                </c:pt>
                <c:pt idx="104">
                  <c:v>63.435000000000002</c:v>
                </c:pt>
                <c:pt idx="105">
                  <c:v>64.242000000000004</c:v>
                </c:pt>
                <c:pt idx="106">
                  <c:v>64.516000000000005</c:v>
                </c:pt>
                <c:pt idx="107">
                  <c:v>63.161000000000001</c:v>
                </c:pt>
                <c:pt idx="108">
                  <c:v>62.71</c:v>
                </c:pt>
                <c:pt idx="109">
                  <c:v>63.531999999999996</c:v>
                </c:pt>
                <c:pt idx="110">
                  <c:v>65.064999999999998</c:v>
                </c:pt>
                <c:pt idx="111">
                  <c:v>64.822999999999993</c:v>
                </c:pt>
                <c:pt idx="112">
                  <c:v>68.951999999999998</c:v>
                </c:pt>
                <c:pt idx="113">
                  <c:v>70.661000000000001</c:v>
                </c:pt>
                <c:pt idx="114">
                  <c:v>75.983999999999995</c:v>
                </c:pt>
                <c:pt idx="115">
                  <c:v>82.71</c:v>
                </c:pt>
                <c:pt idx="116">
                  <c:v>90.129000000000005</c:v>
                </c:pt>
                <c:pt idx="117">
                  <c:v>95.742000000000004</c:v>
                </c:pt>
                <c:pt idx="118">
                  <c:v>100.935</c:v>
                </c:pt>
                <c:pt idx="119">
                  <c:v>103.065</c:v>
                </c:pt>
                <c:pt idx="120">
                  <c:v>102.952</c:v>
                </c:pt>
                <c:pt idx="121">
                  <c:v>100.355</c:v>
                </c:pt>
                <c:pt idx="122">
                  <c:v>92.968000000000004</c:v>
                </c:pt>
                <c:pt idx="123">
                  <c:v>85.016000000000005</c:v>
                </c:pt>
                <c:pt idx="124">
                  <c:v>77.468000000000004</c:v>
                </c:pt>
                <c:pt idx="125">
                  <c:v>68.790000000000006</c:v>
                </c:pt>
                <c:pt idx="126">
                  <c:v>62.531999999999996</c:v>
                </c:pt>
                <c:pt idx="127">
                  <c:v>59.564999999999998</c:v>
                </c:pt>
                <c:pt idx="128">
                  <c:v>57.918999999999997</c:v>
                </c:pt>
                <c:pt idx="129">
                  <c:v>58.274000000000001</c:v>
                </c:pt>
                <c:pt idx="130">
                  <c:v>58.968000000000004</c:v>
                </c:pt>
                <c:pt idx="131">
                  <c:v>59.128999999999998</c:v>
                </c:pt>
                <c:pt idx="132">
                  <c:v>58.613</c:v>
                </c:pt>
                <c:pt idx="133">
                  <c:v>60.725999999999999</c:v>
                </c:pt>
                <c:pt idx="134">
                  <c:v>58.145000000000003</c:v>
                </c:pt>
                <c:pt idx="135">
                  <c:v>59.823</c:v>
                </c:pt>
                <c:pt idx="136">
                  <c:v>58.677</c:v>
                </c:pt>
                <c:pt idx="137">
                  <c:v>57.918999999999997</c:v>
                </c:pt>
                <c:pt idx="138">
                  <c:v>58.531999999999996</c:v>
                </c:pt>
                <c:pt idx="139">
                  <c:v>58.548000000000002</c:v>
                </c:pt>
                <c:pt idx="140">
                  <c:v>59.564999999999998</c:v>
                </c:pt>
                <c:pt idx="141">
                  <c:v>59.918999999999997</c:v>
                </c:pt>
                <c:pt idx="142">
                  <c:v>61.758000000000003</c:v>
                </c:pt>
                <c:pt idx="143">
                  <c:v>65.451999999999998</c:v>
                </c:pt>
                <c:pt idx="144">
                  <c:v>68.564999999999998</c:v>
                </c:pt>
                <c:pt idx="145">
                  <c:v>71.581000000000003</c:v>
                </c:pt>
                <c:pt idx="146">
                  <c:v>76.355000000000004</c:v>
                </c:pt>
                <c:pt idx="147">
                  <c:v>80.257999999999996</c:v>
                </c:pt>
                <c:pt idx="148">
                  <c:v>82.177000000000007</c:v>
                </c:pt>
                <c:pt idx="149">
                  <c:v>83.144999999999996</c:v>
                </c:pt>
                <c:pt idx="150">
                  <c:v>79.855000000000004</c:v>
                </c:pt>
                <c:pt idx="151">
                  <c:v>74.548000000000002</c:v>
                </c:pt>
                <c:pt idx="152">
                  <c:v>66.757999999999996</c:v>
                </c:pt>
                <c:pt idx="153">
                  <c:v>60.597000000000001</c:v>
                </c:pt>
                <c:pt idx="154">
                  <c:v>55.805999999999997</c:v>
                </c:pt>
                <c:pt idx="155">
                  <c:v>54.774000000000001</c:v>
                </c:pt>
                <c:pt idx="156">
                  <c:v>55.451999999999998</c:v>
                </c:pt>
                <c:pt idx="157">
                  <c:v>56.29</c:v>
                </c:pt>
                <c:pt idx="158">
                  <c:v>56.823</c:v>
                </c:pt>
                <c:pt idx="159">
                  <c:v>55.774000000000001</c:v>
                </c:pt>
                <c:pt idx="160">
                  <c:v>56.387</c:v>
                </c:pt>
                <c:pt idx="161">
                  <c:v>55.161000000000001</c:v>
                </c:pt>
                <c:pt idx="162">
                  <c:v>55.305999999999997</c:v>
                </c:pt>
                <c:pt idx="163">
                  <c:v>56.645000000000003</c:v>
                </c:pt>
                <c:pt idx="164">
                  <c:v>54.823</c:v>
                </c:pt>
                <c:pt idx="165">
                  <c:v>56.081000000000003</c:v>
                </c:pt>
                <c:pt idx="166">
                  <c:v>55.418999999999997</c:v>
                </c:pt>
                <c:pt idx="167">
                  <c:v>54.581000000000003</c:v>
                </c:pt>
                <c:pt idx="168">
                  <c:v>55.758000000000003</c:v>
                </c:pt>
                <c:pt idx="169">
                  <c:v>56.225999999999999</c:v>
                </c:pt>
                <c:pt idx="170">
                  <c:v>56.387</c:v>
                </c:pt>
                <c:pt idx="171">
                  <c:v>56.435000000000002</c:v>
                </c:pt>
                <c:pt idx="172">
                  <c:v>56.177</c:v>
                </c:pt>
                <c:pt idx="173">
                  <c:v>56.031999999999996</c:v>
                </c:pt>
                <c:pt idx="174">
                  <c:v>56.177</c:v>
                </c:pt>
                <c:pt idx="175">
                  <c:v>56.581000000000003</c:v>
                </c:pt>
                <c:pt idx="176">
                  <c:v>55.774000000000001</c:v>
                </c:pt>
                <c:pt idx="177">
                  <c:v>54.951999999999998</c:v>
                </c:pt>
                <c:pt idx="178">
                  <c:v>55.515999999999998</c:v>
                </c:pt>
                <c:pt idx="179">
                  <c:v>54.274000000000001</c:v>
                </c:pt>
                <c:pt idx="180">
                  <c:v>54.145000000000003</c:v>
                </c:pt>
                <c:pt idx="181">
                  <c:v>53.645000000000003</c:v>
                </c:pt>
                <c:pt idx="182">
                  <c:v>53.597000000000001</c:v>
                </c:pt>
                <c:pt idx="183">
                  <c:v>53.113</c:v>
                </c:pt>
                <c:pt idx="184">
                  <c:v>53.274000000000001</c:v>
                </c:pt>
                <c:pt idx="185">
                  <c:v>54.418999999999997</c:v>
                </c:pt>
                <c:pt idx="186">
                  <c:v>54.71</c:v>
                </c:pt>
                <c:pt idx="187">
                  <c:v>53.661000000000001</c:v>
                </c:pt>
                <c:pt idx="188">
                  <c:v>54</c:v>
                </c:pt>
                <c:pt idx="189">
                  <c:v>52.725999999999999</c:v>
                </c:pt>
                <c:pt idx="190">
                  <c:v>53.613</c:v>
                </c:pt>
                <c:pt idx="191">
                  <c:v>52.968000000000004</c:v>
                </c:pt>
                <c:pt idx="192">
                  <c:v>53.21</c:v>
                </c:pt>
                <c:pt idx="193">
                  <c:v>53.79</c:v>
                </c:pt>
                <c:pt idx="194">
                  <c:v>53.21</c:v>
                </c:pt>
                <c:pt idx="195">
                  <c:v>53.177</c:v>
                </c:pt>
                <c:pt idx="196">
                  <c:v>52.338999999999999</c:v>
                </c:pt>
                <c:pt idx="197">
                  <c:v>52.451999999999998</c:v>
                </c:pt>
                <c:pt idx="198">
                  <c:v>52.951999999999998</c:v>
                </c:pt>
                <c:pt idx="199">
                  <c:v>52.694000000000003</c:v>
                </c:pt>
                <c:pt idx="200">
                  <c:v>52.968000000000004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69.516823286352377</c:v>
                </c:pt>
                <c:pt idx="1">
                  <c:v>69.701985802446515</c:v>
                </c:pt>
                <c:pt idx="2">
                  <c:v>69.88678031862581</c:v>
                </c:pt>
                <c:pt idx="3">
                  <c:v>70.071116082021476</c:v>
                </c:pt>
                <c:pt idx="4">
                  <c:v>70.254889164278325</c:v>
                </c:pt>
                <c:pt idx="5">
                  <c:v>70.437980992233364</c:v>
                </c:pt>
                <c:pt idx="6">
                  <c:v>70.620256769665573</c:v>
                </c:pt>
                <c:pt idx="7">
                  <c:v>70.80156379357129</c:v>
                </c:pt>
                <c:pt idx="8">
                  <c:v>70.981729672217128</c:v>
                </c:pt>
                <c:pt idx="9">
                  <c:v>71.160560457228755</c:v>
                </c:pt>
                <c:pt idx="10">
                  <c:v>71.337838708627203</c:v>
                </c:pt>
                <c:pt idx="11">
                  <c:v>71.513321520717426</c:v>
                </c:pt>
                <c:pt idx="12">
                  <c:v>71.686738549162456</c:v>
                </c:pt>
                <c:pt idx="13">
                  <c:v>71.857790097216082</c:v>
                </c:pt>
                <c:pt idx="14">
                  <c:v>72.026145344769972</c:v>
                </c:pt>
                <c:pt idx="15">
                  <c:v>72.191440842097833</c:v>
                </c:pt>
                <c:pt idx="16">
                  <c:v>72.35327944794038</c:v>
                </c:pt>
                <c:pt idx="17">
                  <c:v>72.511229979521985</c:v>
                </c:pt>
                <c:pt idx="18">
                  <c:v>72.664827976003153</c:v>
                </c:pt>
                <c:pt idx="19">
                  <c:v>72.813578179478739</c:v>
                </c:pt>
                <c:pt idx="20">
                  <c:v>72.956959640527572</c:v>
                </c:pt>
                <c:pt idx="21">
                  <c:v>73.094434800783702</c:v>
                </c:pt>
                <c:pt idx="22">
                  <c:v>73.225464546969832</c:v>
                </c:pt>
                <c:pt idx="23">
                  <c:v>73.34953213420593</c:v>
                </c:pt>
                <c:pt idx="24">
                  <c:v>73.466180113213369</c:v>
                </c:pt>
                <c:pt idx="25">
                  <c:v>73.575066036803861</c:v>
                </c:pt>
                <c:pt idx="26">
                  <c:v>73.676044819337079</c:v>
                </c:pt>
                <c:pt idx="27">
                  <c:v>73.769288191074722</c:v>
                </c:pt>
                <c:pt idx="28">
                  <c:v>73.855454664771912</c:v>
                </c:pt>
                <c:pt idx="29">
                  <c:v>73.935926632863911</c:v>
                </c:pt>
                <c:pt idx="30">
                  <c:v>74.01313428975017</c:v>
                </c:pt>
                <c:pt idx="31">
                  <c:v>74.090988455776326</c:v>
                </c:pt>
                <c:pt idx="32">
                  <c:v>74.175445241648802</c:v>
                </c:pt>
                <c:pt idx="33">
                  <c:v>74.275223741835745</c:v>
                </c:pt>
                <c:pt idx="34">
                  <c:v>74.402692263250046</c:v>
                </c:pt>
                <c:pt idx="35">
                  <c:v>74.574927543672302</c:v>
                </c:pt>
                <c:pt idx="36">
                  <c:v>74.814933636423874</c:v>
                </c:pt>
                <c:pt idx="37">
                  <c:v>75.152981654316193</c:v>
                </c:pt>
                <c:pt idx="38">
                  <c:v>75.627998158451135</c:v>
                </c:pt>
                <c:pt idx="39">
                  <c:v>76.28888962484713</c:v>
                </c:pt>
                <c:pt idx="40">
                  <c:v>77.1956457226715</c:v>
                </c:pt>
                <c:pt idx="41">
                  <c:v>78.420019622486279</c:v>
                </c:pt>
                <c:pt idx="42">
                  <c:v>80.045545766779441</c:v>
                </c:pt>
                <c:pt idx="43">
                  <c:v>82.166632770425096</c:v>
                </c:pt>
                <c:pt idx="44">
                  <c:v>84.886470696875293</c:v>
                </c:pt>
                <c:pt idx="45">
                  <c:v>88.313527019328404</c:v>
                </c:pt>
                <c:pt idx="46">
                  <c:v>92.556481442548247</c:v>
                </c:pt>
                <c:pt idx="47">
                  <c:v>97.717570007592315</c:v>
                </c:pt>
                <c:pt idx="48">
                  <c:v>103.88447147006913</c:v>
                </c:pt>
                <c:pt idx="49">
                  <c:v>111.12106465361794</c:v>
                </c:pt>
                <c:pt idx="50">
                  <c:v>119.45759739079091</c:v>
                </c:pt>
                <c:pt idx="51">
                  <c:v>128.88101165260542</c:v>
                </c:pt>
                <c:pt idx="52">
                  <c:v>139.32633629641811</c:v>
                </c:pt>
                <c:pt idx="53">
                  <c:v>150.67015769829092</c:v>
                </c:pt>
                <c:pt idx="54">
                  <c:v>162.72718160411367</c:v>
                </c:pt>
                <c:pt idx="55">
                  <c:v>175.25078611461689</c:v>
                </c:pt>
                <c:pt idx="56">
                  <c:v>187.93819520845574</c:v>
                </c:pt>
                <c:pt idx="57">
                  <c:v>200.43987216333616</c:v>
                </c:pt>
                <c:pt idx="58">
                  <c:v>212.36415514915939</c:v>
                </c:pt>
                <c:pt idx="59">
                  <c:v>223.20899284825893</c:v>
                </c:pt>
                <c:pt idx="60">
                  <c:v>231.92878750523116</c:v>
                </c:pt>
                <c:pt idx="61">
                  <c:v>235.63504295284358</c:v>
                </c:pt>
                <c:pt idx="62">
                  <c:v>228.25160814251009</c:v>
                </c:pt>
                <c:pt idx="63">
                  <c:v>203.35024563969202</c:v>
                </c:pt>
                <c:pt idx="64">
                  <c:v>162.89363290407593</c:v>
                </c:pt>
                <c:pt idx="65">
                  <c:v>120.79535116901303</c:v>
                </c:pt>
                <c:pt idx="66">
                  <c:v>91.624394488244278</c:v>
                </c:pt>
                <c:pt idx="67">
                  <c:v>78.488253561261615</c:v>
                </c:pt>
                <c:pt idx="68">
                  <c:v>75.576555203824043</c:v>
                </c:pt>
                <c:pt idx="69">
                  <c:v>77.035829937085936</c:v>
                </c:pt>
                <c:pt idx="70">
                  <c:v>80.275106523962904</c:v>
                </c:pt>
                <c:pt idx="71">
                  <c:v>84.713605775111105</c:v>
                </c:pt>
                <c:pt idx="72">
                  <c:v>90.373034135365288</c:v>
                </c:pt>
                <c:pt idx="73">
                  <c:v>97.352071397886164</c:v>
                </c:pt>
                <c:pt idx="74">
                  <c:v>105.70182528829281</c:v>
                </c:pt>
                <c:pt idx="75">
                  <c:v>115.38954389362024</c:v>
                </c:pt>
                <c:pt idx="76">
                  <c:v>126.27706678334168</c:v>
                </c:pt>
                <c:pt idx="77">
                  <c:v>138.10737509762302</c:v>
                </c:pt>
                <c:pt idx="78">
                  <c:v>150.50146489648955</c:v>
                </c:pt>
                <c:pt idx="79">
                  <c:v>162.96067248620548</c:v>
                </c:pt>
                <c:pt idx="80">
                  <c:v>174.81679226630456</c:v>
                </c:pt>
                <c:pt idx="81">
                  <c:v>184.8764581723874</c:v>
                </c:pt>
                <c:pt idx="82">
                  <c:v>190.34542981007755</c:v>
                </c:pt>
                <c:pt idx="83">
                  <c:v>185.84750468946112</c:v>
                </c:pt>
                <c:pt idx="84">
                  <c:v>166.21663446520247</c:v>
                </c:pt>
                <c:pt idx="85">
                  <c:v>133.92389165345438</c:v>
                </c:pt>
                <c:pt idx="86">
                  <c:v>101.01751050087583</c:v>
                </c:pt>
                <c:pt idx="87">
                  <c:v>78.785606231674265</c:v>
                </c:pt>
                <c:pt idx="88">
                  <c:v>68.62456988271488</c:v>
                </c:pt>
                <c:pt idx="89">
                  <c:v>65.413922909937412</c:v>
                </c:pt>
                <c:pt idx="90">
                  <c:v>64.642277386160885</c:v>
                </c:pt>
                <c:pt idx="91">
                  <c:v>64.421846767786747</c:v>
                </c:pt>
                <c:pt idx="92">
                  <c:v>64.284401732651943</c:v>
                </c:pt>
                <c:pt idx="93">
                  <c:v>64.156357975197281</c:v>
                </c:pt>
                <c:pt idx="94">
                  <c:v>64.030112090015237</c:v>
                </c:pt>
                <c:pt idx="95">
                  <c:v>63.905074912481297</c:v>
                </c:pt>
                <c:pt idx="96">
                  <c:v>63.781154267970606</c:v>
                </c:pt>
                <c:pt idx="97">
                  <c:v>63.658303752042869</c:v>
                </c:pt>
                <c:pt idx="98">
                  <c:v>63.536529834149405</c:v>
                </c:pt>
                <c:pt idx="99">
                  <c:v>63.415958138565671</c:v>
                </c:pt>
                <c:pt idx="100">
                  <c:v>63.296981518881871</c:v>
                </c:pt>
                <c:pt idx="101">
                  <c:v>63.180569430460402</c:v>
                </c:pt>
                <c:pt idx="102">
                  <c:v>63.068877013825848</c:v>
                </c:pt>
                <c:pt idx="103">
                  <c:v>62.966371533223935</c:v>
                </c:pt>
                <c:pt idx="104">
                  <c:v>62.881780291551166</c:v>
                </c:pt>
                <c:pt idx="105">
                  <c:v>62.831219136348992</c:v>
                </c:pt>
                <c:pt idx="106">
                  <c:v>62.842810840894835</c:v>
                </c:pt>
                <c:pt idx="107">
                  <c:v>62.962842689659986</c:v>
                </c:pt>
                <c:pt idx="108">
                  <c:v>63.262934160669118</c:v>
                </c:pt>
                <c:pt idx="109">
                  <c:v>63.846742670847618</c:v>
                </c:pt>
                <c:pt idx="110">
                  <c:v>64.853537551942381</c:v>
                </c:pt>
                <c:pt idx="111">
                  <c:v>66.454857258299171</c:v>
                </c:pt>
                <c:pt idx="112">
                  <c:v>68.839935274496469</c:v>
                </c:pt>
                <c:pt idx="113">
                  <c:v>72.185933633861694</c:v>
                </c:pt>
                <c:pt idx="114">
                  <c:v>76.60966000921438</c:v>
                </c:pt>
                <c:pt idx="115">
                  <c:v>82.096866210076541</c:v>
                </c:pt>
                <c:pt idx="116">
                  <c:v>88.4046521661665</c:v>
                </c:pt>
                <c:pt idx="117">
                  <c:v>94.944214098829619</c:v>
                </c:pt>
                <c:pt idx="118">
                  <c:v>100.69794134047653</c:v>
                </c:pt>
                <c:pt idx="119">
                  <c:v>104.30145657583472</c:v>
                </c:pt>
                <c:pt idx="120">
                  <c:v>104.43409160930494</c:v>
                </c:pt>
                <c:pt idx="121">
                  <c:v>100.47382902505053</c:v>
                </c:pt>
                <c:pt idx="122">
                  <c:v>93.035627128597838</c:v>
                </c:pt>
                <c:pt idx="123">
                  <c:v>83.89278302281609</c:v>
                </c:pt>
                <c:pt idx="124">
                  <c:v>75.184798679173852</c:v>
                </c:pt>
                <c:pt idx="125">
                  <c:v>68.440259278073526</c:v>
                </c:pt>
                <c:pt idx="126">
                  <c:v>64.101255553241359</c:v>
                </c:pt>
                <c:pt idx="127">
                  <c:v>61.745250104298051</c:v>
                </c:pt>
                <c:pt idx="128">
                  <c:v>60.637054720727221</c:v>
                </c:pt>
                <c:pt idx="129">
                  <c:v>60.154963933119213</c:v>
                </c:pt>
                <c:pt idx="130">
                  <c:v>59.928542752645718</c:v>
                </c:pt>
                <c:pt idx="131">
                  <c:v>59.788086467445069</c:v>
                </c:pt>
                <c:pt idx="132">
                  <c:v>59.671662743338828</c:v>
                </c:pt>
                <c:pt idx="133">
                  <c:v>59.560949703656874</c:v>
                </c:pt>
                <c:pt idx="134">
                  <c:v>59.45156934774824</c:v>
                </c:pt>
                <c:pt idx="135">
                  <c:v>59.342950939215079</c:v>
                </c:pt>
                <c:pt idx="136">
                  <c:v>59.236213359123248</c:v>
                </c:pt>
                <c:pt idx="137">
                  <c:v>59.135786376455812</c:v>
                </c:pt>
                <c:pt idx="138">
                  <c:v>59.05548011046757</c:v>
                </c:pt>
                <c:pt idx="139">
                  <c:v>59.032896024517633</c:v>
                </c:pt>
                <c:pt idx="140">
                  <c:v>59.156888437842866</c:v>
                </c:pt>
                <c:pt idx="141">
                  <c:v>59.606725514598196</c:v>
                </c:pt>
                <c:pt idx="142">
                  <c:v>60.682260653522775</c:v>
                </c:pt>
                <c:pt idx="143">
                  <c:v>62.774140544733186</c:v>
                </c:pt>
                <c:pt idx="144">
                  <c:v>66.209511750791478</c:v>
                </c:pt>
                <c:pt idx="145">
                  <c:v>70.963189280949607</c:v>
                </c:pt>
                <c:pt idx="146">
                  <c:v>76.367306280371423</c:v>
                </c:pt>
                <c:pt idx="147">
                  <c:v>81.088872613172057</c:v>
                </c:pt>
                <c:pt idx="148">
                  <c:v>83.579089694984845</c:v>
                </c:pt>
                <c:pt idx="149">
                  <c:v>82.851652600856241</c:v>
                </c:pt>
                <c:pt idx="150">
                  <c:v>79.077618315354812</c:v>
                </c:pt>
                <c:pt idx="151">
                  <c:v>73.517525107974976</c:v>
                </c:pt>
                <c:pt idx="152">
                  <c:v>67.819037343888951</c:v>
                </c:pt>
                <c:pt idx="153">
                  <c:v>63.212934211048072</c:v>
                </c:pt>
                <c:pt idx="154">
                  <c:v>60.139540052483348</c:v>
                </c:pt>
                <c:pt idx="155">
                  <c:v>58.398656634301233</c:v>
                </c:pt>
                <c:pt idx="156">
                  <c:v>57.532466288545699</c:v>
                </c:pt>
                <c:pt idx="157">
                  <c:v>57.126516074309656</c:v>
                </c:pt>
                <c:pt idx="158">
                  <c:v>56.919878537998514</c:v>
                </c:pt>
                <c:pt idx="159">
                  <c:v>56.785290673872694</c:v>
                </c:pt>
                <c:pt idx="160">
                  <c:v>56.672628607105885</c:v>
                </c:pt>
                <c:pt idx="161">
                  <c:v>56.565613133328327</c:v>
                </c:pt>
                <c:pt idx="162">
                  <c:v>56.459827925670695</c:v>
                </c:pt>
                <c:pt idx="163">
                  <c:v>56.354260281902498</c:v>
                </c:pt>
                <c:pt idx="164">
                  <c:v>56.248708523200285</c:v>
                </c:pt>
                <c:pt idx="165">
                  <c:v>56.143133438208018</c:v>
                </c:pt>
                <c:pt idx="166">
                  <c:v>56.037523946659448</c:v>
                </c:pt>
                <c:pt idx="167">
                  <c:v>55.931873828988273</c:v>
                </c:pt>
                <c:pt idx="168">
                  <c:v>55.826178304019088</c:v>
                </c:pt>
                <c:pt idx="169">
                  <c:v>55.720433560006136</c:v>
                </c:pt>
                <c:pt idx="170">
                  <c:v>55.614636647862604</c:v>
                </c:pt>
                <c:pt idx="171">
                  <c:v>55.508785406849434</c:v>
                </c:pt>
                <c:pt idx="172">
                  <c:v>55.402878389685085</c:v>
                </c:pt>
                <c:pt idx="173">
                  <c:v>55.296914786295922</c:v>
                </c:pt>
                <c:pt idx="174">
                  <c:v>55.190894348036629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69.51682328622789</c:v>
                </c:pt>
                <c:pt idx="1">
                  <c:v>69.701985802149963</c:v>
                </c:pt>
                <c:pt idx="2">
                  <c:v>69.886780317928924</c:v>
                </c:pt>
                <c:pt idx="3">
                  <c:v>70.071116080406043</c:v>
                </c:pt>
                <c:pt idx="4">
                  <c:v>70.254889160584455</c:v>
                </c:pt>
                <c:pt idx="5">
                  <c:v>70.437980983901568</c:v>
                </c:pt>
                <c:pt idx="6">
                  <c:v>70.620256751127556</c:v>
                </c:pt>
                <c:pt idx="7">
                  <c:v>70.801563752884405</c:v>
                </c:pt>
                <c:pt idx="8">
                  <c:v>70.981729584130079</c:v>
                </c:pt>
                <c:pt idx="9">
                  <c:v>71.160560269108146</c:v>
                </c:pt>
                <c:pt idx="10">
                  <c:v>71.337838312324266</c:v>
                </c:pt>
                <c:pt idx="11">
                  <c:v>71.513320697177221</c:v>
                </c:pt>
                <c:pt idx="12">
                  <c:v>71.686736861020634</c:v>
                </c:pt>
                <c:pt idx="13">
                  <c:v>71.85778668371799</c:v>
                </c:pt>
                <c:pt idx="14">
                  <c:v>72.026138536182714</c:v>
                </c:pt>
                <c:pt idx="15">
                  <c:v>72.191427445918251</c:v>
                </c:pt>
                <c:pt idx="16">
                  <c:v>72.353253448049671</c:v>
                </c:pt>
                <c:pt idx="17">
                  <c:v>72.511180202524869</c:v>
                </c:pt>
                <c:pt idx="18">
                  <c:v>72.664733970674192</c:v>
                </c:pt>
                <c:pt idx="19">
                  <c:v>72.813403056610056</c:v>
                </c:pt>
                <c:pt idx="20">
                  <c:v>72.956637830286127</c:v>
                </c:pt>
                <c:pt idx="21">
                  <c:v>73.093851458484934</c:v>
                </c:pt>
                <c:pt idx="22">
                  <c:v>73.224421476415785</c:v>
                </c:pt>
                <c:pt idx="23">
                  <c:v>73.347692334643412</c:v>
                </c:pt>
                <c:pt idx="24">
                  <c:v>73.462979052242716</c:v>
                </c:pt>
                <c:pt idx="25">
                  <c:v>73.569572095814067</c:v>
                </c:pt>
                <c:pt idx="26">
                  <c:v>73.666743583769815</c:v>
                </c:pt>
                <c:pt idx="27">
                  <c:v>73.753754884777109</c:v>
                </c:pt>
                <c:pt idx="28">
                  <c:v>73.829865637470292</c:v>
                </c:pt>
                <c:pt idx="29">
                  <c:v>73.894344165208025</c:v>
                </c:pt>
                <c:pt idx="30">
                  <c:v>73.946479195283672</c:v>
                </c:pt>
                <c:pt idx="31">
                  <c:v>73.985592718241051</c:v>
                </c:pt>
                <c:pt idx="32">
                  <c:v>74.011053742692752</c:v>
                </c:pt>
                <c:pt idx="33">
                  <c:v>74.022292618522002</c:v>
                </c:pt>
                <c:pt idx="34">
                  <c:v>74.01881552207027</c:v>
                </c:pt>
                <c:pt idx="35">
                  <c:v>74.000218627380349</c:v>
                </c:pt>
                <c:pt idx="36">
                  <c:v>73.966201434842716</c:v>
                </c:pt>
                <c:pt idx="37">
                  <c:v>73.916578699645953</c:v>
                </c:pt>
                <c:pt idx="38">
                  <c:v>73.851290403331447</c:v>
                </c:pt>
                <c:pt idx="39">
                  <c:v>73.770409246818502</c:v>
                </c:pt>
                <c:pt idx="40">
                  <c:v>73.674145214266161</c:v>
                </c:pt>
                <c:pt idx="41">
                  <c:v>73.562846862696986</c:v>
                </c:pt>
                <c:pt idx="42">
                  <c:v>73.436999127612125</c:v>
                </c:pt>
                <c:pt idx="43">
                  <c:v>73.29721759179553</c:v>
                </c:pt>
                <c:pt idx="44">
                  <c:v>73.144239332368983</c:v>
                </c:pt>
                <c:pt idx="45">
                  <c:v>72.97891062749089</c:v>
                </c:pt>
                <c:pt idx="46">
                  <c:v>72.802171956106207</c:v>
                </c:pt>
                <c:pt idx="47">
                  <c:v>72.615040850125922</c:v>
                </c:pt>
                <c:pt idx="48">
                  <c:v>72.41859324898391</c:v>
                </c:pt>
                <c:pt idx="49">
                  <c:v>72.213944055716141</c:v>
                </c:pt>
                <c:pt idx="50">
                  <c:v>72.002227599490567</c:v>
                </c:pt>
                <c:pt idx="51">
                  <c:v>71.784578673825479</c:v>
                </c:pt>
                <c:pt idx="52">
                  <c:v>71.562114748026318</c:v>
                </c:pt>
                <c:pt idx="53">
                  <c:v>71.335919849754703</c:v>
                </c:pt>
                <c:pt idx="54">
                  <c:v>71.10703049880685</c:v>
                </c:pt>
                <c:pt idx="55">
                  <c:v>70.876423946210338</c:v>
                </c:pt>
                <c:pt idx="56">
                  <c:v>70.645008848116191</c:v>
                </c:pt>
                <c:pt idx="57">
                  <c:v>70.413618388672276</c:v>
                </c:pt>
                <c:pt idx="58">
                  <c:v>70.183005766151524</c:v>
                </c:pt>
                <c:pt idx="59">
                  <c:v>69.953841875916936</c:v>
                </c:pt>
                <c:pt idx="60">
                  <c:v>69.726714964053201</c:v>
                </c:pt>
                <c:pt idx="61">
                  <c:v>69.502131986537975</c:v>
                </c:pt>
                <c:pt idx="62">
                  <c:v>69.280521389064091</c:v>
                </c:pt>
                <c:pt idx="63">
                  <c:v>69.062237019448403</c:v>
                </c:pt>
                <c:pt idx="64">
                  <c:v>68.847562894799566</c:v>
                </c:pt>
                <c:pt idx="65">
                  <c:v>68.636718565913597</c:v>
                </c:pt>
                <c:pt idx="66">
                  <c:v>68.429864848491292</c:v>
                </c:pt>
                <c:pt idx="67">
                  <c:v>68.227109721831695</c:v>
                </c:pt>
                <c:pt idx="68">
                  <c:v>68.028514228212998</c:v>
                </c:pt>
                <c:pt idx="69">
                  <c:v>67.834098238309679</c:v>
                </c:pt>
                <c:pt idx="70">
                  <c:v>67.64384597828986</c:v>
                </c:pt>
                <c:pt idx="71">
                  <c:v>67.457711241748299</c:v>
                </c:pt>
                <c:pt idx="72">
                  <c:v>67.275622233796796</c:v>
                </c:pt>
                <c:pt idx="73">
                  <c:v>67.097486015231283</c:v>
                </c:pt>
                <c:pt idx="74">
                  <c:v>66.923192531730862</c:v>
                </c:pt>
                <c:pt idx="75">
                  <c:v>66.75261822670835</c:v>
                </c:pt>
                <c:pt idx="76">
                  <c:v>66.585629247022979</c:v>
                </c:pt>
                <c:pt idx="77">
                  <c:v>66.422084258645896</c:v>
                </c:pt>
                <c:pt idx="78">
                  <c:v>66.261836894927001</c:v>
                </c:pt>
                <c:pt idx="79">
                  <c:v>66.104737863730449</c:v>
                </c:pt>
                <c:pt idx="80">
                  <c:v>65.950636741748838</c:v>
                </c:pt>
                <c:pt idx="81">
                  <c:v>65.799383485102851</c:v>
                </c:pt>
                <c:pt idx="82">
                  <c:v>65.65082968517099</c:v>
                </c:pt>
                <c:pt idx="83">
                  <c:v>65.504829597722733</c:v>
                </c:pt>
                <c:pt idx="84">
                  <c:v>65.36124097205338</c:v>
                </c:pt>
                <c:pt idx="85">
                  <c:v>65.219925705109574</c:v>
                </c:pt>
                <c:pt idx="86">
                  <c:v>65.080750343685011</c:v>
                </c:pt>
                <c:pt idx="87">
                  <c:v>64.943586455763352</c:v>
                </c:pt>
                <c:pt idx="88">
                  <c:v>64.808310890065428</c:v>
                </c:pt>
                <c:pt idx="89">
                  <c:v>64.674805940884625</c:v>
                </c:pt>
                <c:pt idx="90">
                  <c:v>64.542959433403482</c:v>
                </c:pt>
                <c:pt idx="91">
                  <c:v>64.412664742908191</c:v>
                </c:pt>
                <c:pt idx="92">
                  <c:v>64.283820759669624</c:v>
                </c:pt>
                <c:pt idx="93">
                  <c:v>64.156331809750469</c:v>
                </c:pt>
                <c:pt idx="94">
                  <c:v>64.030107540627696</c:v>
                </c:pt>
                <c:pt idx="95">
                  <c:v>63.905062779288166</c:v>
                </c:pt>
                <c:pt idx="96">
                  <c:v>63.781117369355854</c:v>
                </c:pt>
                <c:pt idx="97">
                  <c:v>63.658195992833967</c:v>
                </c:pt>
                <c:pt idx="98">
                  <c:v>63.536227981186862</c:v>
                </c:pt>
                <c:pt idx="99">
                  <c:v>63.415147119733817</c:v>
                </c:pt>
                <c:pt idx="100">
                  <c:v>63.294891448670761</c:v>
                </c:pt>
                <c:pt idx="101">
                  <c:v>63.175403063466824</c:v>
                </c:pt>
                <c:pt idx="102">
                  <c:v>63.056627916891088</c:v>
                </c:pt>
                <c:pt idx="103">
                  <c:v>62.938515624502152</c:v>
                </c:pt>
                <c:pt idx="104">
                  <c:v>62.821019275070228</c:v>
                </c:pt>
                <c:pt idx="105">
                  <c:v>62.704095247092319</c:v>
                </c:pt>
                <c:pt idx="106">
                  <c:v>62.587703032297007</c:v>
                </c:pt>
                <c:pt idx="107">
                  <c:v>62.471805066810326</c:v>
                </c:pt>
                <c:pt idx="108">
                  <c:v>62.356366570463727</c:v>
                </c:pt>
                <c:pt idx="109">
                  <c:v>62.241355394560998</c:v>
                </c:pt>
                <c:pt idx="110">
                  <c:v>62.126741878281514</c:v>
                </c:pt>
                <c:pt idx="111">
                  <c:v>62.012498713775315</c:v>
                </c:pt>
                <c:pt idx="112">
                  <c:v>61.898600819898583</c:v>
                </c:pt>
                <c:pt idx="113">
                  <c:v>61.785025224441554</c:v>
                </c:pt>
                <c:pt idx="114">
                  <c:v>61.671750954612456</c:v>
                </c:pt>
                <c:pt idx="115">
                  <c:v>61.558758935455273</c:v>
                </c:pt>
                <c:pt idx="116">
                  <c:v>61.446031895796409</c:v>
                </c:pt>
                <c:pt idx="117">
                  <c:v>61.333554281229809</c:v>
                </c:pt>
                <c:pt idx="118">
                  <c:v>61.221312173562339</c:v>
                </c:pt>
                <c:pt idx="119">
                  <c:v>61.109293216047618</c:v>
                </c:pt>
                <c:pt idx="120">
                  <c:v>60.997486543637173</c:v>
                </c:pt>
                <c:pt idx="121">
                  <c:v>60.885882717372155</c:v>
                </c:pt>
                <c:pt idx="122">
                  <c:v>60.774473661926962</c:v>
                </c:pt>
                <c:pt idx="123">
                  <c:v>60.663252605199887</c:v>
                </c:pt>
                <c:pt idx="124">
                  <c:v>60.552214018729742</c:v>
                </c:pt>
                <c:pt idx="125">
                  <c:v>60.441353557603399</c:v>
                </c:pt>
                <c:pt idx="126">
                  <c:v>60.330667998416807</c:v>
                </c:pt>
                <c:pt idx="127">
                  <c:v>60.220155173768163</c:v>
                </c:pt>
                <c:pt idx="128">
                  <c:v>60.109813901708009</c:v>
                </c:pt>
                <c:pt idx="129">
                  <c:v>59.999643908559591</c:v>
                </c:pt>
                <c:pt idx="130">
                  <c:v>59.88964574356941</c:v>
                </c:pt>
                <c:pt idx="131">
                  <c:v>59.779820683966378</c:v>
                </c:pt>
                <c:pt idx="132">
                  <c:v>59.670170629215392</c:v>
                </c:pt>
                <c:pt idx="133">
                  <c:v>59.560697983561646</c:v>
                </c:pt>
                <c:pt idx="134">
                  <c:v>59.451405526385386</c:v>
                </c:pt>
                <c:pt idx="135">
                  <c:v>59.34229627042955</c:v>
                </c:pt>
                <c:pt idx="136">
                  <c:v>59.233373308622234</c:v>
                </c:pt>
                <c:pt idx="137">
                  <c:v>59.124639650977862</c:v>
                </c:pt>
                <c:pt idx="138">
                  <c:v>59.016098053901636</c:v>
                </c:pt>
                <c:pt idx="139">
                  <c:v>58.907750845099599</c:v>
                </c:pt>
                <c:pt idx="140">
                  <c:v>58.799599748160098</c:v>
                </c:pt>
                <c:pt idx="141">
                  <c:v>58.691645711654928</c:v>
                </c:pt>
                <c:pt idx="142">
                  <c:v>58.583888748236774</c:v>
                </c:pt>
                <c:pt idx="143">
                  <c:v>58.476327789607666</c:v>
                </c:pt>
                <c:pt idx="144">
                  <c:v>58.368960563331058</c:v>
                </c:pt>
                <c:pt idx="145">
                  <c:v>58.26178349720098</c:v>
                </c:pt>
                <c:pt idx="146">
                  <c:v>58.154791656235702</c:v>
                </c:pt>
                <c:pt idx="147">
                  <c:v>58.04797871632671</c:v>
                </c:pt>
                <c:pt idx="148">
                  <c:v>57.941336977186168</c:v>
                </c:pt>
                <c:pt idx="149">
                  <c:v>57.834857415568862</c:v>
                </c:pt>
                <c:pt idx="150">
                  <c:v>57.728529777905024</c:v>
                </c:pt>
                <c:pt idx="151">
                  <c:v>57.622342709601753</c:v>
                </c:pt>
                <c:pt idx="152">
                  <c:v>57.516283916494018</c:v>
                </c:pt>
                <c:pt idx="153">
                  <c:v>57.410340352392403</c:v>
                </c:pt>
                <c:pt idx="154">
                  <c:v>57.304498425502828</c:v>
                </c:pt>
                <c:pt idx="155">
                  <c:v>57.198744215769615</c:v>
                </c:pt>
                <c:pt idx="156">
                  <c:v>57.093063694962993</c:v>
                </c:pt>
                <c:pt idx="157">
                  <c:v>56.987442941591638</c:v>
                </c:pt>
                <c:pt idx="158">
                  <c:v>56.881868343426845</c:v>
                </c:pt>
                <c:pt idx="159">
                  <c:v>56.776326781493516</c:v>
                </c:pt>
                <c:pt idx="160">
                  <c:v>56.670805790710659</c:v>
                </c:pt>
                <c:pt idx="161">
                  <c:v>56.565293693829915</c:v>
                </c:pt>
                <c:pt idx="162">
                  <c:v>56.459779706811979</c:v>
                </c:pt>
                <c:pt idx="163">
                  <c:v>56.354254015192637</c:v>
                </c:pt>
                <c:pt idx="164">
                  <c:v>56.2487078222414</c:v>
                </c:pt>
                <c:pt idx="165">
                  <c:v>56.143133370750192</c:v>
                </c:pt>
                <c:pt idx="166">
                  <c:v>56.037523941075605</c:v>
                </c:pt>
                <c:pt idx="167">
                  <c:v>55.931873828590824</c:v>
                </c:pt>
                <c:pt idx="168">
                  <c:v>55.826178303994766</c:v>
                </c:pt>
                <c:pt idx="169">
                  <c:v>55.720433560004857</c:v>
                </c:pt>
                <c:pt idx="170">
                  <c:v>55.614636647862547</c:v>
                </c:pt>
                <c:pt idx="171">
                  <c:v>55.508785406849434</c:v>
                </c:pt>
                <c:pt idx="172">
                  <c:v>55.402878389685085</c:v>
                </c:pt>
                <c:pt idx="173">
                  <c:v>55.296914786295922</c:v>
                </c:pt>
                <c:pt idx="174">
                  <c:v>55.190894348036629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70.418999999999997</c:v>
                </c:pt>
                <c:pt idx="1">
                  <c:v>69.709999999999994</c:v>
                </c:pt>
                <c:pt idx="2">
                  <c:v>71.468000000000004</c:v>
                </c:pt>
                <c:pt idx="3">
                  <c:v>69.596999999999994</c:v>
                </c:pt>
                <c:pt idx="4">
                  <c:v>69.790000000000006</c:v>
                </c:pt>
                <c:pt idx="5">
                  <c:v>71.144999999999996</c:v>
                </c:pt>
                <c:pt idx="6">
                  <c:v>69.355000000000004</c:v>
                </c:pt>
                <c:pt idx="7">
                  <c:v>70.709999999999994</c:v>
                </c:pt>
                <c:pt idx="8">
                  <c:v>69.918999999999997</c:v>
                </c:pt>
                <c:pt idx="9">
                  <c:v>69.774000000000001</c:v>
                </c:pt>
                <c:pt idx="10">
                  <c:v>68.016000000000005</c:v>
                </c:pt>
                <c:pt idx="11">
                  <c:v>68.661000000000001</c:v>
                </c:pt>
                <c:pt idx="12">
                  <c:v>69.790000000000006</c:v>
                </c:pt>
                <c:pt idx="13">
                  <c:v>70.887</c:v>
                </c:pt>
                <c:pt idx="14">
                  <c:v>71.644999999999996</c:v>
                </c:pt>
                <c:pt idx="15">
                  <c:v>72.209999999999994</c:v>
                </c:pt>
                <c:pt idx="16">
                  <c:v>72.113</c:v>
                </c:pt>
                <c:pt idx="17">
                  <c:v>72.709999999999994</c:v>
                </c:pt>
                <c:pt idx="18">
                  <c:v>71.725999999999999</c:v>
                </c:pt>
                <c:pt idx="19">
                  <c:v>72.257999999999996</c:v>
                </c:pt>
                <c:pt idx="20">
                  <c:v>70.983999999999995</c:v>
                </c:pt>
                <c:pt idx="21">
                  <c:v>70.096999999999994</c:v>
                </c:pt>
                <c:pt idx="22">
                  <c:v>71.709999999999994</c:v>
                </c:pt>
                <c:pt idx="23">
                  <c:v>72.257999999999996</c:v>
                </c:pt>
                <c:pt idx="24">
                  <c:v>72.694000000000003</c:v>
                </c:pt>
                <c:pt idx="25">
                  <c:v>71.918999999999997</c:v>
                </c:pt>
                <c:pt idx="26">
                  <c:v>72.081000000000003</c:v>
                </c:pt>
                <c:pt idx="27">
                  <c:v>73.048000000000002</c:v>
                </c:pt>
                <c:pt idx="28">
                  <c:v>72.742000000000004</c:v>
                </c:pt>
                <c:pt idx="29">
                  <c:v>73.822999999999993</c:v>
                </c:pt>
                <c:pt idx="30">
                  <c:v>74.694000000000003</c:v>
                </c:pt>
                <c:pt idx="31">
                  <c:v>74.418999999999997</c:v>
                </c:pt>
                <c:pt idx="32">
                  <c:v>74.322999999999993</c:v>
                </c:pt>
                <c:pt idx="33">
                  <c:v>74.903000000000006</c:v>
                </c:pt>
                <c:pt idx="34">
                  <c:v>75.774000000000001</c:v>
                </c:pt>
                <c:pt idx="35">
                  <c:v>75.031999999999996</c:v>
                </c:pt>
                <c:pt idx="36">
                  <c:v>76.031999999999996</c:v>
                </c:pt>
                <c:pt idx="37">
                  <c:v>78.016000000000005</c:v>
                </c:pt>
                <c:pt idx="38">
                  <c:v>78.274000000000001</c:v>
                </c:pt>
                <c:pt idx="39">
                  <c:v>77.581000000000003</c:v>
                </c:pt>
                <c:pt idx="40">
                  <c:v>80.129000000000005</c:v>
                </c:pt>
                <c:pt idx="41">
                  <c:v>80.064999999999998</c:v>
                </c:pt>
                <c:pt idx="42">
                  <c:v>82.194000000000003</c:v>
                </c:pt>
                <c:pt idx="43">
                  <c:v>83.629000000000005</c:v>
                </c:pt>
                <c:pt idx="44">
                  <c:v>84.951999999999998</c:v>
                </c:pt>
                <c:pt idx="45">
                  <c:v>88.257999999999996</c:v>
                </c:pt>
                <c:pt idx="46">
                  <c:v>92.016000000000005</c:v>
                </c:pt>
                <c:pt idx="47">
                  <c:v>94.757999999999996</c:v>
                </c:pt>
                <c:pt idx="48">
                  <c:v>99.21</c:v>
                </c:pt>
                <c:pt idx="49">
                  <c:v>105.355</c:v>
                </c:pt>
                <c:pt idx="50">
                  <c:v>114.17700000000001</c:v>
                </c:pt>
                <c:pt idx="51">
                  <c:v>126.01600000000001</c:v>
                </c:pt>
                <c:pt idx="52">
                  <c:v>141.226</c:v>
                </c:pt>
                <c:pt idx="53">
                  <c:v>159.32300000000001</c:v>
                </c:pt>
                <c:pt idx="54">
                  <c:v>176.226</c:v>
                </c:pt>
                <c:pt idx="55">
                  <c:v>191.24199999999999</c:v>
                </c:pt>
                <c:pt idx="56">
                  <c:v>204.19399999999999</c:v>
                </c:pt>
                <c:pt idx="57">
                  <c:v>214.08099999999999</c:v>
                </c:pt>
                <c:pt idx="58">
                  <c:v>220.40299999999999</c:v>
                </c:pt>
                <c:pt idx="59">
                  <c:v>225.03200000000001</c:v>
                </c:pt>
                <c:pt idx="60">
                  <c:v>226.274</c:v>
                </c:pt>
                <c:pt idx="61">
                  <c:v>225.59700000000001</c:v>
                </c:pt>
                <c:pt idx="62">
                  <c:v>217.69399999999999</c:v>
                </c:pt>
                <c:pt idx="63">
                  <c:v>197.113</c:v>
                </c:pt>
                <c:pt idx="64">
                  <c:v>155.01599999999999</c:v>
                </c:pt>
                <c:pt idx="65">
                  <c:v>101.742</c:v>
                </c:pt>
                <c:pt idx="66">
                  <c:v>75.435000000000002</c:v>
                </c:pt>
                <c:pt idx="67">
                  <c:v>71.774000000000001</c:v>
                </c:pt>
                <c:pt idx="68">
                  <c:v>72.468000000000004</c:v>
                </c:pt>
                <c:pt idx="69">
                  <c:v>75.322999999999993</c:v>
                </c:pt>
                <c:pt idx="70">
                  <c:v>78.305999999999997</c:v>
                </c:pt>
                <c:pt idx="71">
                  <c:v>81.757999999999996</c:v>
                </c:pt>
                <c:pt idx="72">
                  <c:v>87.338999999999999</c:v>
                </c:pt>
                <c:pt idx="73">
                  <c:v>95.483999999999995</c:v>
                </c:pt>
                <c:pt idx="74">
                  <c:v>106.774</c:v>
                </c:pt>
                <c:pt idx="75">
                  <c:v>121.01600000000001</c:v>
                </c:pt>
                <c:pt idx="76">
                  <c:v>135.71</c:v>
                </c:pt>
                <c:pt idx="77">
                  <c:v>148.774</c:v>
                </c:pt>
                <c:pt idx="78">
                  <c:v>161.113</c:v>
                </c:pt>
                <c:pt idx="79">
                  <c:v>171.69399999999999</c:v>
                </c:pt>
                <c:pt idx="80">
                  <c:v>178.29</c:v>
                </c:pt>
                <c:pt idx="81">
                  <c:v>183.03200000000001</c:v>
                </c:pt>
                <c:pt idx="82">
                  <c:v>184.548</c:v>
                </c:pt>
                <c:pt idx="83">
                  <c:v>179.79</c:v>
                </c:pt>
                <c:pt idx="84">
                  <c:v>167.161</c:v>
                </c:pt>
                <c:pt idx="85">
                  <c:v>138.048</c:v>
                </c:pt>
                <c:pt idx="86">
                  <c:v>98.242000000000004</c:v>
                </c:pt>
                <c:pt idx="87">
                  <c:v>71.113</c:v>
                </c:pt>
                <c:pt idx="88">
                  <c:v>65</c:v>
                </c:pt>
                <c:pt idx="89">
                  <c:v>64.903000000000006</c:v>
                </c:pt>
                <c:pt idx="90">
                  <c:v>63.694000000000003</c:v>
                </c:pt>
                <c:pt idx="91">
                  <c:v>63.628999999999998</c:v>
                </c:pt>
                <c:pt idx="92">
                  <c:v>63.097000000000001</c:v>
                </c:pt>
                <c:pt idx="93">
                  <c:v>63.468000000000004</c:v>
                </c:pt>
                <c:pt idx="94">
                  <c:v>64.661000000000001</c:v>
                </c:pt>
                <c:pt idx="95">
                  <c:v>63.128999999999998</c:v>
                </c:pt>
                <c:pt idx="96">
                  <c:v>62.613</c:v>
                </c:pt>
                <c:pt idx="97">
                  <c:v>63.128999999999998</c:v>
                </c:pt>
                <c:pt idx="98">
                  <c:v>62.597000000000001</c:v>
                </c:pt>
                <c:pt idx="99">
                  <c:v>64.225999999999999</c:v>
                </c:pt>
                <c:pt idx="100">
                  <c:v>62.935000000000002</c:v>
                </c:pt>
                <c:pt idx="101">
                  <c:v>63.225999999999999</c:v>
                </c:pt>
                <c:pt idx="102">
                  <c:v>62.515999999999998</c:v>
                </c:pt>
                <c:pt idx="103">
                  <c:v>62.564999999999998</c:v>
                </c:pt>
                <c:pt idx="104">
                  <c:v>63.338999999999999</c:v>
                </c:pt>
                <c:pt idx="105">
                  <c:v>63.338999999999999</c:v>
                </c:pt>
                <c:pt idx="106">
                  <c:v>64.613</c:v>
                </c:pt>
                <c:pt idx="107">
                  <c:v>63.064999999999998</c:v>
                </c:pt>
                <c:pt idx="108">
                  <c:v>63.435000000000002</c:v>
                </c:pt>
                <c:pt idx="109">
                  <c:v>62.935000000000002</c:v>
                </c:pt>
                <c:pt idx="110">
                  <c:v>64.435000000000002</c:v>
                </c:pt>
                <c:pt idx="111">
                  <c:v>66.790000000000006</c:v>
                </c:pt>
                <c:pt idx="112">
                  <c:v>68.305999999999997</c:v>
                </c:pt>
                <c:pt idx="113">
                  <c:v>72.225999999999999</c:v>
                </c:pt>
                <c:pt idx="114">
                  <c:v>76.805999999999997</c:v>
                </c:pt>
                <c:pt idx="115">
                  <c:v>83.355000000000004</c:v>
                </c:pt>
                <c:pt idx="116">
                  <c:v>89.338999999999999</c:v>
                </c:pt>
                <c:pt idx="117">
                  <c:v>95.161000000000001</c:v>
                </c:pt>
                <c:pt idx="118">
                  <c:v>102.032</c:v>
                </c:pt>
                <c:pt idx="119">
                  <c:v>104.161</c:v>
                </c:pt>
                <c:pt idx="120">
                  <c:v>105.419</c:v>
                </c:pt>
                <c:pt idx="121">
                  <c:v>103</c:v>
                </c:pt>
                <c:pt idx="122">
                  <c:v>98.725999999999999</c:v>
                </c:pt>
                <c:pt idx="123">
                  <c:v>90.581000000000003</c:v>
                </c:pt>
                <c:pt idx="124">
                  <c:v>80.918999999999997</c:v>
                </c:pt>
                <c:pt idx="125">
                  <c:v>71.370999999999995</c:v>
                </c:pt>
                <c:pt idx="126">
                  <c:v>64.742000000000004</c:v>
                </c:pt>
                <c:pt idx="127">
                  <c:v>59.694000000000003</c:v>
                </c:pt>
                <c:pt idx="128">
                  <c:v>57.194000000000003</c:v>
                </c:pt>
                <c:pt idx="129">
                  <c:v>58.29</c:v>
                </c:pt>
                <c:pt idx="130">
                  <c:v>57.435000000000002</c:v>
                </c:pt>
                <c:pt idx="131">
                  <c:v>56.241999999999997</c:v>
                </c:pt>
                <c:pt idx="132">
                  <c:v>58.031999999999996</c:v>
                </c:pt>
                <c:pt idx="133">
                  <c:v>58.113</c:v>
                </c:pt>
                <c:pt idx="134">
                  <c:v>58</c:v>
                </c:pt>
                <c:pt idx="135">
                  <c:v>58.887</c:v>
                </c:pt>
                <c:pt idx="136">
                  <c:v>56.564999999999998</c:v>
                </c:pt>
                <c:pt idx="137">
                  <c:v>58.484000000000002</c:v>
                </c:pt>
                <c:pt idx="138">
                  <c:v>58.305999999999997</c:v>
                </c:pt>
                <c:pt idx="139">
                  <c:v>58.29</c:v>
                </c:pt>
                <c:pt idx="140">
                  <c:v>58.387</c:v>
                </c:pt>
                <c:pt idx="141">
                  <c:v>58.531999999999996</c:v>
                </c:pt>
                <c:pt idx="142">
                  <c:v>59.581000000000003</c:v>
                </c:pt>
                <c:pt idx="143">
                  <c:v>62.918999999999997</c:v>
                </c:pt>
                <c:pt idx="144">
                  <c:v>65.531999999999996</c:v>
                </c:pt>
                <c:pt idx="145">
                  <c:v>69.629000000000005</c:v>
                </c:pt>
                <c:pt idx="146">
                  <c:v>74.355000000000004</c:v>
                </c:pt>
                <c:pt idx="147">
                  <c:v>78.225999999999999</c:v>
                </c:pt>
                <c:pt idx="148">
                  <c:v>83.531999999999996</c:v>
                </c:pt>
                <c:pt idx="149">
                  <c:v>85.387</c:v>
                </c:pt>
                <c:pt idx="150">
                  <c:v>86.129000000000005</c:v>
                </c:pt>
                <c:pt idx="151">
                  <c:v>83.870999999999995</c:v>
                </c:pt>
                <c:pt idx="152">
                  <c:v>76.113</c:v>
                </c:pt>
                <c:pt idx="153">
                  <c:v>68.757999999999996</c:v>
                </c:pt>
                <c:pt idx="154">
                  <c:v>62.548000000000002</c:v>
                </c:pt>
                <c:pt idx="155">
                  <c:v>58.128999999999998</c:v>
                </c:pt>
                <c:pt idx="156">
                  <c:v>56.145000000000003</c:v>
                </c:pt>
                <c:pt idx="157">
                  <c:v>55.451999999999998</c:v>
                </c:pt>
                <c:pt idx="158">
                  <c:v>55.677</c:v>
                </c:pt>
                <c:pt idx="159">
                  <c:v>55.984000000000002</c:v>
                </c:pt>
                <c:pt idx="160">
                  <c:v>54.823</c:v>
                </c:pt>
                <c:pt idx="161">
                  <c:v>54.823</c:v>
                </c:pt>
                <c:pt idx="162">
                  <c:v>55.113</c:v>
                </c:pt>
                <c:pt idx="163">
                  <c:v>54.371000000000002</c:v>
                </c:pt>
                <c:pt idx="164">
                  <c:v>53.581000000000003</c:v>
                </c:pt>
                <c:pt idx="165">
                  <c:v>53.968000000000004</c:v>
                </c:pt>
                <c:pt idx="166">
                  <c:v>53.871000000000002</c:v>
                </c:pt>
                <c:pt idx="167">
                  <c:v>55.064999999999998</c:v>
                </c:pt>
                <c:pt idx="168">
                  <c:v>52.645000000000003</c:v>
                </c:pt>
                <c:pt idx="169">
                  <c:v>54.531999999999996</c:v>
                </c:pt>
                <c:pt idx="170">
                  <c:v>54.194000000000003</c:v>
                </c:pt>
                <c:pt idx="171">
                  <c:v>52.402999999999999</c:v>
                </c:pt>
                <c:pt idx="172">
                  <c:v>54.031999999999996</c:v>
                </c:pt>
                <c:pt idx="173">
                  <c:v>55.71</c:v>
                </c:pt>
                <c:pt idx="174">
                  <c:v>54.064999999999998</c:v>
                </c:pt>
                <c:pt idx="175">
                  <c:v>52.628999999999998</c:v>
                </c:pt>
                <c:pt idx="176">
                  <c:v>54.064999999999998</c:v>
                </c:pt>
                <c:pt idx="177">
                  <c:v>53.725999999999999</c:v>
                </c:pt>
                <c:pt idx="178">
                  <c:v>53.79</c:v>
                </c:pt>
                <c:pt idx="179">
                  <c:v>53.241999999999997</c:v>
                </c:pt>
                <c:pt idx="180">
                  <c:v>53.805999999999997</c:v>
                </c:pt>
                <c:pt idx="181">
                  <c:v>53.661000000000001</c:v>
                </c:pt>
                <c:pt idx="182">
                  <c:v>52.661000000000001</c:v>
                </c:pt>
                <c:pt idx="183">
                  <c:v>53.645000000000003</c:v>
                </c:pt>
                <c:pt idx="184">
                  <c:v>52.371000000000002</c:v>
                </c:pt>
                <c:pt idx="185">
                  <c:v>53.515999999999998</c:v>
                </c:pt>
                <c:pt idx="186">
                  <c:v>54.097000000000001</c:v>
                </c:pt>
                <c:pt idx="187">
                  <c:v>53.435000000000002</c:v>
                </c:pt>
                <c:pt idx="188">
                  <c:v>53.305999999999997</c:v>
                </c:pt>
                <c:pt idx="189">
                  <c:v>53.758000000000003</c:v>
                </c:pt>
                <c:pt idx="190">
                  <c:v>54.048000000000002</c:v>
                </c:pt>
                <c:pt idx="191">
                  <c:v>53.015999999999998</c:v>
                </c:pt>
                <c:pt idx="192">
                  <c:v>52.854999999999997</c:v>
                </c:pt>
                <c:pt idx="193">
                  <c:v>52.613</c:v>
                </c:pt>
                <c:pt idx="194">
                  <c:v>52.581000000000003</c:v>
                </c:pt>
                <c:pt idx="195">
                  <c:v>52.081000000000003</c:v>
                </c:pt>
                <c:pt idx="196">
                  <c:v>53.305999999999997</c:v>
                </c:pt>
                <c:pt idx="197">
                  <c:v>52.194000000000003</c:v>
                </c:pt>
                <c:pt idx="198">
                  <c:v>52.677</c:v>
                </c:pt>
                <c:pt idx="199">
                  <c:v>52.661000000000001</c:v>
                </c:pt>
                <c:pt idx="200">
                  <c:v>51.081000000000003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68.204371617856182</c:v>
                </c:pt>
                <c:pt idx="1">
                  <c:v>68.439659330708253</c:v>
                </c:pt>
                <c:pt idx="2">
                  <c:v>68.674739706803109</c:v>
                </c:pt>
                <c:pt idx="3">
                  <c:v>68.909525743971855</c:v>
                </c:pt>
                <c:pt idx="4">
                  <c:v>69.143916447605065</c:v>
                </c:pt>
                <c:pt idx="5">
                  <c:v>69.377795171327918</c:v>
                </c:pt>
                <c:pt idx="6">
                  <c:v>69.611027822383434</c:v>
                </c:pt>
                <c:pt idx="7">
                  <c:v>69.843460932672812</c:v>
                </c:pt>
                <c:pt idx="8">
                  <c:v>70.074919600052297</c:v>
                </c:pt>
                <c:pt idx="9">
                  <c:v>70.305205309256493</c:v>
                </c:pt>
                <c:pt idx="10">
                  <c:v>70.534093648045967</c:v>
                </c:pt>
                <c:pt idx="11">
                  <c:v>70.761331942370447</c:v>
                </c:pt>
                <c:pt idx="12">
                  <c:v>70.98663684530878</c:v>
                </c:pt>
                <c:pt idx="13">
                  <c:v>71.209691929609107</c:v>
                </c:pt>
                <c:pt idx="14">
                  <c:v>71.430145354977526</c:v>
                </c:pt>
                <c:pt idx="15">
                  <c:v>71.647607712420381</c:v>
                </c:pt>
                <c:pt idx="16">
                  <c:v>71.861650194723055</c:v>
                </c:pt>
                <c:pt idx="17">
                  <c:v>72.071803313773358</c:v>
                </c:pt>
                <c:pt idx="18">
                  <c:v>72.277556496252672</c:v>
                </c:pt>
                <c:pt idx="19">
                  <c:v>72.478359060915011</c:v>
                </c:pt>
                <c:pt idx="20">
                  <c:v>72.673623345031643</c:v>
                </c:pt>
                <c:pt idx="21">
                  <c:v>72.862731149488084</c:v>
                </c:pt>
                <c:pt idx="22">
                  <c:v>73.045045272326959</c:v>
                </c:pt>
                <c:pt idx="23">
                  <c:v>73.21992877765652</c:v>
                </c:pt>
                <c:pt idx="24">
                  <c:v>73.386775895717278</c:v>
                </c:pt>
                <c:pt idx="25">
                  <c:v>73.545060175859447</c:v>
                </c:pt>
                <c:pt idx="26">
                  <c:v>73.69440781899543</c:v>
                </c:pt>
                <c:pt idx="27">
                  <c:v>73.834707072748969</c:v>
                </c:pt>
                <c:pt idx="28">
                  <c:v>73.966268185749925</c:v>
                </c:pt>
                <c:pt idx="29">
                  <c:v>74.090052568324296</c:v>
                </c:pt>
                <c:pt idx="30">
                  <c:v>74.207994182181693</c:v>
                </c:pt>
                <c:pt idx="31">
                  <c:v>74.323440195642533</c:v>
                </c:pt>
                <c:pt idx="32">
                  <c:v>74.441740659920782</c:v>
                </c:pt>
                <c:pt idx="33">
                  <c:v>74.571017055891176</c:v>
                </c:pt>
                <c:pt idx="34">
                  <c:v>74.723135309287827</c:v>
                </c:pt>
                <c:pt idx="35">
                  <c:v>74.91489826179658</c:v>
                </c:pt>
                <c:pt idx="36">
                  <c:v>75.169453531973019</c:v>
                </c:pt>
                <c:pt idx="37">
                  <c:v>75.51788342291006</c:v>
                </c:pt>
                <c:pt idx="38">
                  <c:v>76.000903084005671</c:v>
                </c:pt>
                <c:pt idx="39">
                  <c:v>76.670542040968854</c:v>
                </c:pt>
                <c:pt idx="40">
                  <c:v>77.591625160184307</c:v>
                </c:pt>
                <c:pt idx="41">
                  <c:v>78.84280753879672</c:v>
                </c:pt>
                <c:pt idx="42">
                  <c:v>80.516862170731358</c:v>
                </c:pt>
                <c:pt idx="43">
                  <c:v>82.719880825654869</c:v>
                </c:pt>
                <c:pt idx="44">
                  <c:v>85.569040647464433</c:v>
                </c:pt>
                <c:pt idx="45">
                  <c:v>89.188625093370149</c:v>
                </c:pt>
                <c:pt idx="46">
                  <c:v>93.704079465543728</c:v>
                </c:pt>
                <c:pt idx="47">
                  <c:v>99.234034899748295</c:v>
                </c:pt>
                <c:pt idx="48">
                  <c:v>105.88044873102172</c:v>
                </c:pt>
                <c:pt idx="49">
                  <c:v>113.71727165444929</c:v>
                </c:pt>
                <c:pt idx="50">
                  <c:v>122.77833936072265</c:v>
                </c:pt>
                <c:pt idx="51">
                  <c:v>133.0454635576624</c:v>
                </c:pt>
                <c:pt idx="52">
                  <c:v>144.4379196390141</c:v>
                </c:pt>
                <c:pt idx="53">
                  <c:v>156.80462569533375</c:v>
                </c:pt>
                <c:pt idx="54">
                  <c:v>169.92003643761149</c:v>
                </c:pt>
                <c:pt idx="55">
                  <c:v>183.48289771971565</c:v>
                </c:pt>
                <c:pt idx="56">
                  <c:v>197.10853743698274</c:v>
                </c:pt>
                <c:pt idx="57">
                  <c:v>210.2782680454909</c:v>
                </c:pt>
                <c:pt idx="58">
                  <c:v>222.15911573323373</c:v>
                </c:pt>
                <c:pt idx="59">
                  <c:v>231.20473668076505</c:v>
                </c:pt>
                <c:pt idx="60">
                  <c:v>234.69988723603171</c:v>
                </c:pt>
                <c:pt idx="61">
                  <c:v>228.98068221551699</c:v>
                </c:pt>
                <c:pt idx="62">
                  <c:v>211.22421107460355</c:v>
                </c:pt>
                <c:pt idx="63">
                  <c:v>182.30161297470721</c:v>
                </c:pt>
                <c:pt idx="64">
                  <c:v>148.03951291245642</c:v>
                </c:pt>
                <c:pt idx="65">
                  <c:v>116.68427629044372</c:v>
                </c:pt>
                <c:pt idx="66">
                  <c:v>94.251353599393212</c:v>
                </c:pt>
                <c:pt idx="67">
                  <c:v>81.956668104832289</c:v>
                </c:pt>
                <c:pt idx="68">
                  <c:v>77.439341546171875</c:v>
                </c:pt>
                <c:pt idx="69">
                  <c:v>77.586909058930075</c:v>
                </c:pt>
                <c:pt idx="70">
                  <c:v>80.299779680122157</c:v>
                </c:pt>
                <c:pt idx="71">
                  <c:v>84.676430798414799</c:v>
                </c:pt>
                <c:pt idx="72">
                  <c:v>90.511551513162303</c:v>
                </c:pt>
                <c:pt idx="73">
                  <c:v>97.845457880024256</c:v>
                </c:pt>
                <c:pt idx="74">
                  <c:v>106.73329414008765</c:v>
                </c:pt>
                <c:pt idx="75">
                  <c:v>117.1495964354406</c:v>
                </c:pt>
                <c:pt idx="76">
                  <c:v>128.94587280290887</c:v>
                </c:pt>
                <c:pt idx="77">
                  <c:v>141.8285511453455</c:v>
                </c:pt>
                <c:pt idx="78">
                  <c:v>155.34449653559955</c:v>
                </c:pt>
                <c:pt idx="79">
                  <c:v>168.8336657467344</c:v>
                </c:pt>
                <c:pt idx="80">
                  <c:v>181.20911905521305</c:v>
                </c:pt>
                <c:pt idx="81">
                  <c:v>190.36004144827808</c:v>
                </c:pt>
                <c:pt idx="82">
                  <c:v>192.47526817868862</c:v>
                </c:pt>
                <c:pt idx="83">
                  <c:v>182.90091323382057</c:v>
                </c:pt>
                <c:pt idx="84">
                  <c:v>159.97402247988973</c:v>
                </c:pt>
                <c:pt idx="85">
                  <c:v>128.89773983555094</c:v>
                </c:pt>
                <c:pt idx="86">
                  <c:v>99.679936535889141</c:v>
                </c:pt>
                <c:pt idx="87">
                  <c:v>79.76587600889502</c:v>
                </c:pt>
                <c:pt idx="88">
                  <c:v>69.763338786426644</c:v>
                </c:pt>
                <c:pt idx="89">
                  <c:v>65.996430798321626</c:v>
                </c:pt>
                <c:pt idx="90">
                  <c:v>64.869813314158392</c:v>
                </c:pt>
                <c:pt idx="91">
                  <c:v>64.530220346707836</c:v>
                </c:pt>
                <c:pt idx="92">
                  <c:v>64.359940780048447</c:v>
                </c:pt>
                <c:pt idx="93">
                  <c:v>64.217146147630558</c:v>
                </c:pt>
                <c:pt idx="94">
                  <c:v>64.078705905927507</c:v>
                </c:pt>
                <c:pt idx="95">
                  <c:v>63.941835954600649</c:v>
                </c:pt>
                <c:pt idx="96">
                  <c:v>63.806221979680963</c:v>
                </c:pt>
                <c:pt idx="97">
                  <c:v>63.67177526675701</c:v>
                </c:pt>
                <c:pt idx="98">
                  <c:v>63.538444454197005</c:v>
                </c:pt>
                <c:pt idx="99">
                  <c:v>63.406234171465705</c:v>
                </c:pt>
                <c:pt idx="100">
                  <c:v>63.275281280912601</c:v>
                </c:pt>
                <c:pt idx="101">
                  <c:v>63.146031512318473</c:v>
                </c:pt>
                <c:pt idx="102">
                  <c:v>63.019621439526169</c:v>
                </c:pt>
                <c:pt idx="103">
                  <c:v>62.898653480321173</c:v>
                </c:pt>
                <c:pt idx="104">
                  <c:v>62.788666093225793</c:v>
                </c:pt>
                <c:pt idx="105">
                  <c:v>62.700728132816621</c:v>
                </c:pt>
                <c:pt idx="106">
                  <c:v>62.655665202772823</c:v>
                </c:pt>
                <c:pt idx="107">
                  <c:v>62.690340167169389</c:v>
                </c:pt>
                <c:pt idx="108">
                  <c:v>62.865992062164551</c:v>
                </c:pt>
                <c:pt idx="109">
                  <c:v>63.27772124380634</c:v>
                </c:pt>
                <c:pt idx="110">
                  <c:v>64.062745519966981</c:v>
                </c:pt>
                <c:pt idx="111">
                  <c:v>65.403270943521591</c:v>
                </c:pt>
                <c:pt idx="112">
                  <c:v>67.518324225588117</c:v>
                </c:pt>
                <c:pt idx="113">
                  <c:v>70.638460017797755</c:v>
                </c:pt>
                <c:pt idx="114">
                  <c:v>74.958049760737694</c:v>
                </c:pt>
                <c:pt idx="115">
                  <c:v>80.560354395206232</c:v>
                </c:pt>
                <c:pt idx="116">
                  <c:v>87.309064402426003</c:v>
                </c:pt>
                <c:pt idx="117">
                  <c:v>94.704027941455294</c:v>
                </c:pt>
                <c:pt idx="118">
                  <c:v>101.73720583661388</c:v>
                </c:pt>
                <c:pt idx="119">
                  <c:v>106.88214420155663</c:v>
                </c:pt>
                <c:pt idx="120">
                  <c:v>108.43315001883118</c:v>
                </c:pt>
                <c:pt idx="121">
                  <c:v>105.27093238246007</c:v>
                </c:pt>
                <c:pt idx="122">
                  <c:v>97.686602704751579</c:v>
                </c:pt>
                <c:pt idx="123">
                  <c:v>87.55152100892802</c:v>
                </c:pt>
                <c:pt idx="124">
                  <c:v>77.476834736878303</c:v>
                </c:pt>
                <c:pt idx="125">
                  <c:v>69.511198098070622</c:v>
                </c:pt>
                <c:pt idx="126">
                  <c:v>64.367792726472359</c:v>
                </c:pt>
                <c:pt idx="127">
                  <c:v>61.606538786171924</c:v>
                </c:pt>
                <c:pt idx="128">
                  <c:v>60.339259950191696</c:v>
                </c:pt>
                <c:pt idx="129">
                  <c:v>59.805063628425827</c:v>
                </c:pt>
                <c:pt idx="130">
                  <c:v>59.558777250935911</c:v>
                </c:pt>
                <c:pt idx="131">
                  <c:v>59.40397659511008</c:v>
                </c:pt>
                <c:pt idx="132">
                  <c:v>59.27269992307329</c:v>
                </c:pt>
                <c:pt idx="133">
                  <c:v>59.146130239114804</c:v>
                </c:pt>
                <c:pt idx="134">
                  <c:v>59.020037981541684</c:v>
                </c:pt>
                <c:pt idx="135">
                  <c:v>58.893653312663339</c:v>
                </c:pt>
                <c:pt idx="136">
                  <c:v>58.766981683636786</c:v>
                </c:pt>
                <c:pt idx="137">
                  <c:v>58.640673655295949</c:v>
                </c:pt>
                <c:pt idx="138">
                  <c:v>58.517484342819813</c:v>
                </c:pt>
                <c:pt idx="139">
                  <c:v>58.407157663111967</c:v>
                </c:pt>
                <c:pt idx="140">
                  <c:v>58.339540004196948</c:v>
                </c:pt>
                <c:pt idx="141">
                  <c:v>58.393511333058534</c:v>
                </c:pt>
                <c:pt idx="142">
                  <c:v>58.746596883200247</c:v>
                </c:pt>
                <c:pt idx="143">
                  <c:v>59.730879046709489</c:v>
                </c:pt>
                <c:pt idx="144">
                  <c:v>61.838189526350824</c:v>
                </c:pt>
                <c:pt idx="145">
                  <c:v>65.575772915186135</c:v>
                </c:pt>
                <c:pt idx="146">
                  <c:v>71.108021955722933</c:v>
                </c:pt>
                <c:pt idx="147">
                  <c:v>77.802800950139769</c:v>
                </c:pt>
                <c:pt idx="148">
                  <c:v>84.051727279886649</c:v>
                </c:pt>
                <c:pt idx="149">
                  <c:v>87.751323394391051</c:v>
                </c:pt>
                <c:pt idx="150">
                  <c:v>87.377001886380995</c:v>
                </c:pt>
                <c:pt idx="151">
                  <c:v>82.942780532964761</c:v>
                </c:pt>
                <c:pt idx="152">
                  <c:v>76.042172647546579</c:v>
                </c:pt>
                <c:pt idx="153">
                  <c:v>68.894270452050705</c:v>
                </c:pt>
                <c:pt idx="154">
                  <c:v>63.16953603789382</c:v>
                </c:pt>
                <c:pt idx="155">
                  <c:v>59.437149456883432</c:v>
                </c:pt>
                <c:pt idx="156">
                  <c:v>57.392220735423827</c:v>
                </c:pt>
                <c:pt idx="157">
                  <c:v>56.410807229477051</c:v>
                </c:pt>
                <c:pt idx="158">
                  <c:v>55.959817665367019</c:v>
                </c:pt>
                <c:pt idx="159">
                  <c:v>55.72389650308557</c:v>
                </c:pt>
                <c:pt idx="160">
                  <c:v>55.559891017073483</c:v>
                </c:pt>
                <c:pt idx="161">
                  <c:v>55.415903981895731</c:v>
                </c:pt>
                <c:pt idx="162">
                  <c:v>55.276618190687515</c:v>
                </c:pt>
                <c:pt idx="163">
                  <c:v>55.138326936576185</c:v>
                </c:pt>
                <c:pt idx="164">
                  <c:v>55.000307175951548</c:v>
                </c:pt>
                <c:pt idx="165">
                  <c:v>54.862462725537853</c:v>
                </c:pt>
                <c:pt idx="166">
                  <c:v>54.724803488398337</c:v>
                </c:pt>
                <c:pt idx="167">
                  <c:v>54.587351178646273</c:v>
                </c:pt>
                <c:pt idx="168">
                  <c:v>54.45012531793963</c:v>
                </c:pt>
                <c:pt idx="169">
                  <c:v>54.313141665427118</c:v>
                </c:pt>
                <c:pt idx="170">
                  <c:v>54.176412277814435</c:v>
                </c:pt>
                <c:pt idx="171">
                  <c:v>54.039945775840749</c:v>
                </c:pt>
                <c:pt idx="172">
                  <c:v>53.903747651387242</c:v>
                </c:pt>
                <c:pt idx="173">
                  <c:v>53.767820589541166</c:v>
                </c:pt>
                <c:pt idx="174">
                  <c:v>53.632164794320289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68.204371617825998</c:v>
                </c:pt>
                <c:pt idx="1">
                  <c:v>68.439659330632466</c:v>
                </c:pt>
                <c:pt idx="2">
                  <c:v>68.674739706615526</c:v>
                </c:pt>
                <c:pt idx="3">
                  <c:v>68.909525743514337</c:v>
                </c:pt>
                <c:pt idx="4">
                  <c:v>69.14391644650533</c:v>
                </c:pt>
                <c:pt idx="5">
                  <c:v>69.377795168722855</c:v>
                </c:pt>
                <c:pt idx="6">
                  <c:v>69.611027816302069</c:v>
                </c:pt>
                <c:pt idx="7">
                  <c:v>69.84346091868224</c:v>
                </c:pt>
                <c:pt idx="8">
                  <c:v>70.074919568333044</c:v>
                </c:pt>
                <c:pt idx="9">
                  <c:v>70.305205238386435</c:v>
                </c:pt>
                <c:pt idx="10">
                  <c:v>70.534093491999172</c:v>
                </c:pt>
                <c:pt idx="11">
                  <c:v>70.761331603760794</c:v>
                </c:pt>
                <c:pt idx="12">
                  <c:v>70.986636121212712</c:v>
                </c:pt>
                <c:pt idx="13">
                  <c:v>71.20969040364119</c:v>
                </c:pt>
                <c:pt idx="14">
                  <c:v>71.430142185796939</c:v>
                </c:pt>
                <c:pt idx="15">
                  <c:v>71.647601226062065</c:v>
                </c:pt>
                <c:pt idx="16">
                  <c:v>71.861637111725713</c:v>
                </c:pt>
                <c:pt idx="17">
                  <c:v>72.07177730822967</c:v>
                </c:pt>
                <c:pt idx="18">
                  <c:v>72.277505554135544</c:v>
                </c:pt>
                <c:pt idx="19">
                  <c:v>72.478260718604034</c:v>
                </c:pt>
                <c:pt idx="20">
                  <c:v>72.673436252609775</c:v>
                </c:pt>
                <c:pt idx="21">
                  <c:v>72.862380377946394</c:v>
                </c:pt>
                <c:pt idx="22">
                  <c:v>73.044397168070432</c:v>
                </c:pt>
                <c:pt idx="23">
                  <c:v>73.218748680501207</c:v>
                </c:pt>
                <c:pt idx="24">
                  <c:v>73.384658300142618</c:v>
                </c:pt>
                <c:pt idx="25">
                  <c:v>73.541315444691108</c:v>
                </c:pt>
                <c:pt idx="26">
                  <c:v>73.687881765376119</c:v>
                </c:pt>
                <c:pt idx="27">
                  <c:v>73.823498946931906</c:v>
                </c:pt>
                <c:pt idx="28">
                  <c:v>73.947298168544961</c:v>
                </c:pt>
                <c:pt idx="29">
                  <c:v>74.058411231811377</c:v>
                </c:pt>
                <c:pt idx="30">
                  <c:v>74.155983292601647</c:v>
                </c:pt>
                <c:pt idx="31">
                  <c:v>74.239187052477845</c:v>
                </c:pt>
                <c:pt idx="32">
                  <c:v>74.307238174657599</c:v>
                </c:pt>
                <c:pt idx="33">
                  <c:v>74.359411593730115</c:v>
                </c:pt>
                <c:pt idx="34">
                  <c:v>74.395058293208464</c:v>
                </c:pt>
                <c:pt idx="35">
                  <c:v>74.413622037674884</c:v>
                </c:pt>
                <c:pt idx="36">
                  <c:v>74.414655474766633</c:v>
                </c:pt>
                <c:pt idx="37">
                  <c:v>74.397834974788779</c:v>
                </c:pt>
                <c:pt idx="38">
                  <c:v>74.362973559916199</c:v>
                </c:pt>
                <c:pt idx="39">
                  <c:v>74.310031296703386</c:v>
                </c:pt>
                <c:pt idx="40">
                  <c:v>74.239122588311716</c:v>
                </c:pt>
                <c:pt idx="41">
                  <c:v>74.150519906442753</c:v>
                </c:pt>
                <c:pt idx="42">
                  <c:v>74.04465364351654</c:v>
                </c:pt>
                <c:pt idx="43">
                  <c:v>73.922107935354049</c:v>
                </c:pt>
                <c:pt idx="44">
                  <c:v>73.783612492314404</c:v>
                </c:pt>
                <c:pt idx="45">
                  <c:v>73.630030668912468</c:v>
                </c:pt>
                <c:pt idx="46">
                  <c:v>73.46234418380682</c:v>
                </c:pt>
                <c:pt idx="47">
                  <c:v>73.281635059702666</c:v>
                </c:pt>
                <c:pt idx="48">
                  <c:v>73.08906547430874</c:v>
                </c:pt>
                <c:pt idx="49">
                  <c:v>72.885856290624119</c:v>
                </c:pt>
                <c:pt idx="50">
                  <c:v>72.673265063386836</c:v>
                </c:pt>
                <c:pt idx="51">
                  <c:v>72.452564298914567</c:v>
                </c:pt>
                <c:pt idx="52">
                  <c:v>72.22502068244583</c:v>
                </c:pt>
                <c:pt idx="53">
                  <c:v>71.991875888487911</c:v>
                </c:pt>
                <c:pt idx="54">
                  <c:v>71.754329465888233</c:v>
                </c:pt>
                <c:pt idx="55">
                  <c:v>71.513524151616309</c:v>
                </c:pt>
                <c:pt idx="56">
                  <c:v>71.270533826552935</c:v>
                </c:pt>
                <c:pt idx="57">
                  <c:v>71.026354192607897</c:v>
                </c:pt>
                <c:pt idx="58">
                  <c:v>70.78189613090278</c:v>
                </c:pt>
                <c:pt idx="59">
                  <c:v>70.537981600850998</c:v>
                </c:pt>
                <c:pt idx="60">
                  <c:v>70.29534186262805</c:v>
                </c:pt>
                <c:pt idx="61">
                  <c:v>70.054617751425226</c:v>
                </c:pt>
                <c:pt idx="62">
                  <c:v>69.816361699899133</c:v>
                </c:pt>
                <c:pt idx="63">
                  <c:v>69.581041192924374</c:v>
                </c:pt>
                <c:pt idx="64">
                  <c:v>69.349043342864334</c:v>
                </c:pt>
                <c:pt idx="65">
                  <c:v>69.120680290465998</c:v>
                </c:pt>
                <c:pt idx="66">
                  <c:v>68.896195162532564</c:v>
                </c:pt>
                <c:pt idx="67">
                  <c:v>68.675768349378842</c:v>
                </c:pt>
                <c:pt idx="68">
                  <c:v>68.459523899833499</c:v>
                </c:pt>
                <c:pt idx="69">
                  <c:v>68.247535866858343</c:v>
                </c:pt>
                <c:pt idx="70">
                  <c:v>68.039834470907735</c:v>
                </c:pt>
                <c:pt idx="71">
                  <c:v>67.83641197968484</c:v>
                </c:pt>
                <c:pt idx="72">
                  <c:v>67.637228231155902</c:v>
                </c:pt>
                <c:pt idx="73">
                  <c:v>67.4422157511477</c:v>
                </c:pt>
                <c:pt idx="74">
                  <c:v>67.251284437457713</c:v>
                </c:pt>
                <c:pt idx="75">
                  <c:v>67.064325799263443</c:v>
                </c:pt>
                <c:pt idx="76">
                  <c:v>66.881216753989136</c:v>
                </c:pt>
                <c:pt idx="77">
                  <c:v>66.701822994027211</c:v>
                </c:pt>
                <c:pt idx="78">
                  <c:v>66.526001943225552</c:v>
                </c:pt>
                <c:pt idx="79">
                  <c:v>66.353605328248833</c:v>
                </c:pt>
                <c:pt idx="80">
                  <c:v>66.184481393207051</c:v>
                </c:pt>
                <c:pt idx="81">
                  <c:v>66.018476787686652</c:v>
                </c:pt>
                <c:pt idx="82">
                  <c:v>65.855438158850632</c:v>
                </c:pt>
                <c:pt idx="83">
                  <c:v>65.695213477884764</c:v>
                </c:pt>
                <c:pt idx="84">
                  <c:v>65.537653129999683</c:v>
                </c:pt>
                <c:pt idx="85">
                  <c:v>65.382610795658778</c:v>
                </c:pt>
                <c:pt idx="86">
                  <c:v>65.22994414885305</c:v>
                </c:pt>
                <c:pt idx="87">
                  <c:v>65.079515396216379</c:v>
                </c:pt>
                <c:pt idx="88">
                  <c:v>64.931191678671382</c:v>
                </c:pt>
                <c:pt idx="89">
                  <c:v>64.784845355190654</c:v>
                </c:pt>
                <c:pt idx="90">
                  <c:v>64.640354186208867</c:v>
                </c:pt>
                <c:pt idx="91">
                  <c:v>64.497601432265299</c:v>
                </c:pt>
                <c:pt idx="92">
                  <c:v>64.356475881620241</c:v>
                </c:pt>
                <c:pt idx="93">
                  <c:v>64.216871818887242</c:v>
                </c:pt>
                <c:pt idx="94">
                  <c:v>64.078688945163918</c:v>
                </c:pt>
                <c:pt idx="95">
                  <c:v>63.941832258728645</c:v>
                </c:pt>
                <c:pt idx="96">
                  <c:v>63.806211904094447</c:v>
                </c:pt>
                <c:pt idx="97">
                  <c:v>63.671742996072076</c:v>
                </c:pt>
                <c:pt idx="98">
                  <c:v>63.538345424479722</c:v>
                </c:pt>
                <c:pt idx="99">
                  <c:v>63.405943644242456</c:v>
                </c:pt>
                <c:pt idx="100">
                  <c:v>63.274466454837459</c:v>
                </c:pt>
                <c:pt idx="101">
                  <c:v>63.143846772353839</c:v>
                </c:pt>
                <c:pt idx="102">
                  <c:v>63.014021396839205</c:v>
                </c:pt>
                <c:pt idx="103">
                  <c:v>62.884930777089039</c:v>
                </c:pt>
                <c:pt idx="104">
                  <c:v>62.756518774593708</c:v>
                </c:pt>
                <c:pt idx="105">
                  <c:v>62.628732427981781</c:v>
                </c:pt>
                <c:pt idx="106">
                  <c:v>62.501521718983632</c:v>
                </c:pt>
                <c:pt idx="107">
                  <c:v>62.374839340678314</c:v>
                </c:pt>
                <c:pt idx="108">
                  <c:v>62.248640468576951</c:v>
                </c:pt>
                <c:pt idx="109">
                  <c:v>62.122882534932245</c:v>
                </c:pt>
                <c:pt idx="110">
                  <c:v>61.997525006544464</c:v>
                </c:pt>
                <c:pt idx="111">
                  <c:v>61.872529166257671</c:v>
                </c:pt>
                <c:pt idx="112">
                  <c:v>61.747857898304559</c:v>
                </c:pt>
                <c:pt idx="113">
                  <c:v>61.623475477663902</c:v>
                </c:pt>
                <c:pt idx="114">
                  <c:v>61.49934736364294</c:v>
                </c:pt>
                <c:pt idx="115">
                  <c:v>61.375439997987463</c:v>
                </c:pt>
                <c:pt idx="116">
                  <c:v>61.251720607957573</c:v>
                </c:pt>
                <c:pt idx="117">
                  <c:v>61.128157014988176</c:v>
                </c:pt>
                <c:pt idx="118">
                  <c:v>61.004717449782419</c:v>
                </c:pt>
                <c:pt idx="119">
                  <c:v>60.88137037496287</c:v>
                </c:pt>
                <c:pt idx="120">
                  <c:v>60.75808431673174</c:v>
                </c:pt>
                <c:pt idx="121">
                  <c:v>60.63482770736347</c:v>
                </c:pt>
                <c:pt idx="122">
                  <c:v>60.511568740768354</c:v>
                </c:pt>
                <c:pt idx="123">
                  <c:v>60.388275243816992</c:v>
                </c:pt>
                <c:pt idx="124">
                  <c:v>60.264914566589027</c:v>
                </c:pt>
                <c:pt idx="125">
                  <c:v>60.141453495192138</c:v>
                </c:pt>
                <c:pt idx="126">
                  <c:v>60.01785819126232</c:v>
                </c:pt>
                <c:pt idx="127">
                  <c:v>59.894094162675486</c:v>
                </c:pt>
                <c:pt idx="128">
                  <c:v>59.770126270335624</c:v>
                </c:pt>
                <c:pt idx="129">
                  <c:v>59.645918776108154</c:v>
                </c:pt>
                <c:pt idx="130">
                  <c:v>59.521435436986749</c:v>
                </c:pt>
                <c:pt idx="131">
                  <c:v>59.396639650357208</c:v>
                </c:pt>
                <c:pt idx="132">
                  <c:v>59.271494654689803</c:v>
                </c:pt>
                <c:pt idx="133">
                  <c:v>59.14596378909188</c:v>
                </c:pt>
                <c:pt idx="134">
                  <c:v>59.020010813828279</c:v>
                </c:pt>
                <c:pt idx="135">
                  <c:v>58.893600292132675</c:v>
                </c:pt>
                <c:pt idx="136">
                  <c:v>58.76669803136965</c:v>
                </c:pt>
                <c:pt idx="137">
                  <c:v>58.639271578887566</c:v>
                </c:pt>
                <c:pt idx="138">
                  <c:v>58.511290764785947</c:v>
                </c:pt>
                <c:pt idx="139">
                  <c:v>58.38272828042615</c:v>
                </c:pt>
                <c:pt idx="140">
                  <c:v>58.253560278008209</c:v>
                </c:pt>
                <c:pt idx="141">
                  <c:v>58.123766973148449</c:v>
                </c:pt>
                <c:pt idx="142">
                  <c:v>57.99333322939215</c:v>
                </c:pt>
                <c:pt idx="143">
                  <c:v>57.862249101287503</c:v>
                </c:pt>
                <c:pt idx="144">
                  <c:v>57.730510311336353</c:v>
                </c:pt>
                <c:pt idx="145">
                  <c:v>57.598118636102711</c:v>
                </c:pt>
                <c:pt idx="146">
                  <c:v>57.465082178214523</c:v>
                </c:pt>
                <c:pt idx="147">
                  <c:v>57.331415504046788</c:v>
                </c:pt>
                <c:pt idx="148">
                  <c:v>57.197139631502196</c:v>
                </c:pt>
                <c:pt idx="149">
                  <c:v>57.062281858333975</c:v>
                </c:pt>
                <c:pt idx="150">
                  <c:v>56.926875428556158</c:v>
                </c:pt>
                <c:pt idx="151">
                  <c:v>56.790959042198125</c:v>
                </c:pt>
                <c:pt idx="152">
                  <c:v>56.654576221425614</c:v>
                </c:pt>
                <c:pt idx="153">
                  <c:v>56.517774553275615</c:v>
                </c:pt>
                <c:pt idx="154">
                  <c:v>56.38060483536762</c:v>
                </c:pt>
                <c:pt idx="155">
                  <c:v>56.243120155479644</c:v>
                </c:pt>
                <c:pt idx="156">
                  <c:v>56.105374938481212</c:v>
                </c:pt>
                <c:pt idx="157">
                  <c:v>55.96742399464155</c:v>
                </c:pt>
                <c:pt idx="158">
                  <c:v>55.82932160182132</c:v>
                </c:pt>
                <c:pt idx="159">
                  <c:v>55.691120650726546</c:v>
                </c:pt>
                <c:pt idx="160">
                  <c:v>55.552871877621243</c:v>
                </c:pt>
                <c:pt idx="161">
                  <c:v>55.414623203118467</c:v>
                </c:pt>
                <c:pt idx="162">
                  <c:v>55.27641918940018</c:v>
                </c:pt>
                <c:pt idx="163">
                  <c:v>55.138300621936111</c:v>
                </c:pt>
                <c:pt idx="164">
                  <c:v>55.000304215906148</c:v>
                </c:pt>
                <c:pt idx="165">
                  <c:v>54.862462442408578</c:v>
                </c:pt>
                <c:pt idx="166">
                  <c:v>54.724803465378344</c:v>
                </c:pt>
                <c:pt idx="167">
                  <c:v>54.587351177055794</c:v>
                </c:pt>
                <c:pt idx="168">
                  <c:v>54.450125317846279</c:v>
                </c:pt>
                <c:pt idx="169">
                  <c:v>54.313141665422464</c:v>
                </c:pt>
                <c:pt idx="170">
                  <c:v>54.176412277814237</c:v>
                </c:pt>
                <c:pt idx="171">
                  <c:v>54.039945775840742</c:v>
                </c:pt>
                <c:pt idx="172">
                  <c:v>53.903747651387242</c:v>
                </c:pt>
                <c:pt idx="173">
                  <c:v>53.767820589541166</c:v>
                </c:pt>
                <c:pt idx="174">
                  <c:v>53.632164794320289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69.584999999999994</c:v>
                </c:pt>
                <c:pt idx="1">
                  <c:v>69.754000000000005</c:v>
                </c:pt>
                <c:pt idx="2">
                  <c:v>70.554000000000002</c:v>
                </c:pt>
                <c:pt idx="3">
                  <c:v>69.138000000000005</c:v>
                </c:pt>
                <c:pt idx="4">
                  <c:v>71.108000000000004</c:v>
                </c:pt>
                <c:pt idx="5">
                  <c:v>72.015000000000001</c:v>
                </c:pt>
                <c:pt idx="6">
                  <c:v>72.846000000000004</c:v>
                </c:pt>
                <c:pt idx="7">
                  <c:v>73.292000000000002</c:v>
                </c:pt>
                <c:pt idx="8">
                  <c:v>73.262</c:v>
                </c:pt>
                <c:pt idx="9">
                  <c:v>73.707999999999998</c:v>
                </c:pt>
                <c:pt idx="10">
                  <c:v>73.599999999999994</c:v>
                </c:pt>
                <c:pt idx="11">
                  <c:v>72.061999999999998</c:v>
                </c:pt>
                <c:pt idx="12">
                  <c:v>70.631</c:v>
                </c:pt>
                <c:pt idx="13">
                  <c:v>71.691999999999993</c:v>
                </c:pt>
                <c:pt idx="14">
                  <c:v>71.015000000000001</c:v>
                </c:pt>
                <c:pt idx="15">
                  <c:v>72.153999999999996</c:v>
                </c:pt>
                <c:pt idx="16">
                  <c:v>71.369</c:v>
                </c:pt>
                <c:pt idx="17">
                  <c:v>70.245999999999995</c:v>
                </c:pt>
                <c:pt idx="18">
                  <c:v>71</c:v>
                </c:pt>
                <c:pt idx="19">
                  <c:v>71.230999999999995</c:v>
                </c:pt>
                <c:pt idx="20">
                  <c:v>71.277000000000001</c:v>
                </c:pt>
                <c:pt idx="21">
                  <c:v>69.507999999999996</c:v>
                </c:pt>
                <c:pt idx="22">
                  <c:v>70.369</c:v>
                </c:pt>
                <c:pt idx="23">
                  <c:v>70.599999999999994</c:v>
                </c:pt>
                <c:pt idx="24">
                  <c:v>71.153999999999996</c:v>
                </c:pt>
                <c:pt idx="25">
                  <c:v>71.522999999999996</c:v>
                </c:pt>
                <c:pt idx="26">
                  <c:v>71</c:v>
                </c:pt>
                <c:pt idx="27">
                  <c:v>71.846000000000004</c:v>
                </c:pt>
                <c:pt idx="28">
                  <c:v>72.662000000000006</c:v>
                </c:pt>
                <c:pt idx="29">
                  <c:v>72.968999999999994</c:v>
                </c:pt>
                <c:pt idx="30">
                  <c:v>73.662000000000006</c:v>
                </c:pt>
                <c:pt idx="31">
                  <c:v>73.938000000000002</c:v>
                </c:pt>
                <c:pt idx="32">
                  <c:v>73.614999999999995</c:v>
                </c:pt>
                <c:pt idx="33">
                  <c:v>73.492000000000004</c:v>
                </c:pt>
                <c:pt idx="34">
                  <c:v>74.385000000000005</c:v>
                </c:pt>
                <c:pt idx="35">
                  <c:v>74.031000000000006</c:v>
                </c:pt>
                <c:pt idx="36">
                  <c:v>75.584999999999994</c:v>
                </c:pt>
                <c:pt idx="37">
                  <c:v>75.891999999999996</c:v>
                </c:pt>
                <c:pt idx="38">
                  <c:v>77.707999999999998</c:v>
                </c:pt>
                <c:pt idx="39">
                  <c:v>77.646000000000001</c:v>
                </c:pt>
                <c:pt idx="40">
                  <c:v>78.076999999999998</c:v>
                </c:pt>
                <c:pt idx="41">
                  <c:v>78.707999999999998</c:v>
                </c:pt>
                <c:pt idx="42">
                  <c:v>80.445999999999998</c:v>
                </c:pt>
                <c:pt idx="43">
                  <c:v>80.908000000000001</c:v>
                </c:pt>
                <c:pt idx="44">
                  <c:v>82.677000000000007</c:v>
                </c:pt>
                <c:pt idx="45">
                  <c:v>84.707999999999998</c:v>
                </c:pt>
                <c:pt idx="46">
                  <c:v>85.477000000000004</c:v>
                </c:pt>
                <c:pt idx="47">
                  <c:v>91.6</c:v>
                </c:pt>
                <c:pt idx="48">
                  <c:v>94.554000000000002</c:v>
                </c:pt>
                <c:pt idx="49">
                  <c:v>101.077</c:v>
                </c:pt>
                <c:pt idx="50">
                  <c:v>109.30800000000001</c:v>
                </c:pt>
                <c:pt idx="51">
                  <c:v>120.431</c:v>
                </c:pt>
                <c:pt idx="52">
                  <c:v>134.06200000000001</c:v>
                </c:pt>
                <c:pt idx="53">
                  <c:v>151.69200000000001</c:v>
                </c:pt>
                <c:pt idx="54">
                  <c:v>168.185</c:v>
                </c:pt>
                <c:pt idx="55">
                  <c:v>183.2</c:v>
                </c:pt>
                <c:pt idx="56">
                  <c:v>195.41499999999999</c:v>
                </c:pt>
                <c:pt idx="57">
                  <c:v>205.16900000000001</c:v>
                </c:pt>
                <c:pt idx="58">
                  <c:v>212.738</c:v>
                </c:pt>
                <c:pt idx="59">
                  <c:v>217.631</c:v>
                </c:pt>
                <c:pt idx="60">
                  <c:v>219.64599999999999</c:v>
                </c:pt>
                <c:pt idx="61">
                  <c:v>219.815</c:v>
                </c:pt>
                <c:pt idx="62">
                  <c:v>214.69200000000001</c:v>
                </c:pt>
                <c:pt idx="63">
                  <c:v>204.66200000000001</c:v>
                </c:pt>
                <c:pt idx="64">
                  <c:v>179.98500000000001</c:v>
                </c:pt>
                <c:pt idx="65">
                  <c:v>132.80000000000001</c:v>
                </c:pt>
                <c:pt idx="66">
                  <c:v>86.784999999999997</c:v>
                </c:pt>
                <c:pt idx="67">
                  <c:v>72.076999999999998</c:v>
                </c:pt>
                <c:pt idx="68">
                  <c:v>70.123000000000005</c:v>
                </c:pt>
                <c:pt idx="69">
                  <c:v>72.477000000000004</c:v>
                </c:pt>
                <c:pt idx="70">
                  <c:v>75.262</c:v>
                </c:pt>
                <c:pt idx="71">
                  <c:v>77.245999999999995</c:v>
                </c:pt>
                <c:pt idx="72">
                  <c:v>83.646000000000001</c:v>
                </c:pt>
                <c:pt idx="73">
                  <c:v>89.230999999999995</c:v>
                </c:pt>
                <c:pt idx="74">
                  <c:v>97.8</c:v>
                </c:pt>
                <c:pt idx="75">
                  <c:v>108.262</c:v>
                </c:pt>
                <c:pt idx="76">
                  <c:v>120.446</c:v>
                </c:pt>
                <c:pt idx="77">
                  <c:v>132.923</c:v>
                </c:pt>
                <c:pt idx="78">
                  <c:v>146.03100000000001</c:v>
                </c:pt>
                <c:pt idx="79">
                  <c:v>157.95400000000001</c:v>
                </c:pt>
                <c:pt idx="80">
                  <c:v>166.108</c:v>
                </c:pt>
                <c:pt idx="81">
                  <c:v>172.523</c:v>
                </c:pt>
                <c:pt idx="82">
                  <c:v>176.67699999999999</c:v>
                </c:pt>
                <c:pt idx="83">
                  <c:v>177.69200000000001</c:v>
                </c:pt>
                <c:pt idx="84">
                  <c:v>174.523</c:v>
                </c:pt>
                <c:pt idx="85">
                  <c:v>165.53800000000001</c:v>
                </c:pt>
                <c:pt idx="86">
                  <c:v>140.87700000000001</c:v>
                </c:pt>
                <c:pt idx="87">
                  <c:v>102.446</c:v>
                </c:pt>
                <c:pt idx="88">
                  <c:v>72.091999999999999</c:v>
                </c:pt>
                <c:pt idx="89">
                  <c:v>63.631</c:v>
                </c:pt>
                <c:pt idx="90">
                  <c:v>62.107999999999997</c:v>
                </c:pt>
                <c:pt idx="91">
                  <c:v>63.6</c:v>
                </c:pt>
                <c:pt idx="92">
                  <c:v>63.738</c:v>
                </c:pt>
                <c:pt idx="93">
                  <c:v>62.923000000000002</c:v>
                </c:pt>
                <c:pt idx="94">
                  <c:v>63.308</c:v>
                </c:pt>
                <c:pt idx="95">
                  <c:v>62.631</c:v>
                </c:pt>
                <c:pt idx="96">
                  <c:v>63.384999999999998</c:v>
                </c:pt>
                <c:pt idx="97">
                  <c:v>63.137999999999998</c:v>
                </c:pt>
                <c:pt idx="98">
                  <c:v>64.245999999999995</c:v>
                </c:pt>
                <c:pt idx="99">
                  <c:v>62.585000000000001</c:v>
                </c:pt>
                <c:pt idx="100">
                  <c:v>62.923000000000002</c:v>
                </c:pt>
                <c:pt idx="101">
                  <c:v>64.215000000000003</c:v>
                </c:pt>
                <c:pt idx="102">
                  <c:v>63.122999999999998</c:v>
                </c:pt>
                <c:pt idx="103">
                  <c:v>63.384999999999998</c:v>
                </c:pt>
                <c:pt idx="104">
                  <c:v>62.414999999999999</c:v>
                </c:pt>
                <c:pt idx="105">
                  <c:v>63.2</c:v>
                </c:pt>
                <c:pt idx="106">
                  <c:v>63.831000000000003</c:v>
                </c:pt>
                <c:pt idx="107">
                  <c:v>62.877000000000002</c:v>
                </c:pt>
                <c:pt idx="108">
                  <c:v>63.923000000000002</c:v>
                </c:pt>
                <c:pt idx="109">
                  <c:v>62.954000000000001</c:v>
                </c:pt>
                <c:pt idx="110">
                  <c:v>63.908000000000001</c:v>
                </c:pt>
                <c:pt idx="111">
                  <c:v>64.369</c:v>
                </c:pt>
                <c:pt idx="112">
                  <c:v>64.722999999999999</c:v>
                </c:pt>
                <c:pt idx="113">
                  <c:v>66.814999999999998</c:v>
                </c:pt>
                <c:pt idx="114">
                  <c:v>69.614999999999995</c:v>
                </c:pt>
                <c:pt idx="115">
                  <c:v>74.738</c:v>
                </c:pt>
                <c:pt idx="116">
                  <c:v>78.846000000000004</c:v>
                </c:pt>
                <c:pt idx="117">
                  <c:v>87.968999999999994</c:v>
                </c:pt>
                <c:pt idx="118">
                  <c:v>93.784999999999997</c:v>
                </c:pt>
                <c:pt idx="119">
                  <c:v>100.215</c:v>
                </c:pt>
                <c:pt idx="120">
                  <c:v>105.108</c:v>
                </c:pt>
                <c:pt idx="121">
                  <c:v>106.738</c:v>
                </c:pt>
                <c:pt idx="122">
                  <c:v>105.30800000000001</c:v>
                </c:pt>
                <c:pt idx="123">
                  <c:v>102.38500000000001</c:v>
                </c:pt>
                <c:pt idx="124">
                  <c:v>96.046000000000006</c:v>
                </c:pt>
                <c:pt idx="125">
                  <c:v>87.891999999999996</c:v>
                </c:pt>
                <c:pt idx="126">
                  <c:v>76.968999999999994</c:v>
                </c:pt>
                <c:pt idx="127">
                  <c:v>69.308000000000007</c:v>
                </c:pt>
                <c:pt idx="128">
                  <c:v>62.476999999999997</c:v>
                </c:pt>
                <c:pt idx="129">
                  <c:v>58.707999999999998</c:v>
                </c:pt>
                <c:pt idx="130">
                  <c:v>58.768999999999998</c:v>
                </c:pt>
                <c:pt idx="131">
                  <c:v>56.338000000000001</c:v>
                </c:pt>
                <c:pt idx="132">
                  <c:v>57.631</c:v>
                </c:pt>
                <c:pt idx="133">
                  <c:v>58.384999999999998</c:v>
                </c:pt>
                <c:pt idx="134">
                  <c:v>57.308</c:v>
                </c:pt>
                <c:pt idx="135">
                  <c:v>58.414999999999999</c:v>
                </c:pt>
                <c:pt idx="136">
                  <c:v>57.122999999999998</c:v>
                </c:pt>
                <c:pt idx="137">
                  <c:v>57.845999999999997</c:v>
                </c:pt>
                <c:pt idx="138">
                  <c:v>57.168999999999997</c:v>
                </c:pt>
                <c:pt idx="139">
                  <c:v>56.753999999999998</c:v>
                </c:pt>
                <c:pt idx="140">
                  <c:v>58.537999999999997</c:v>
                </c:pt>
                <c:pt idx="141">
                  <c:v>60.107999999999997</c:v>
                </c:pt>
                <c:pt idx="142">
                  <c:v>59.615000000000002</c:v>
                </c:pt>
                <c:pt idx="143">
                  <c:v>59.430999999999997</c:v>
                </c:pt>
                <c:pt idx="144">
                  <c:v>61.154000000000003</c:v>
                </c:pt>
                <c:pt idx="145">
                  <c:v>63.753999999999998</c:v>
                </c:pt>
                <c:pt idx="146">
                  <c:v>69.400000000000006</c:v>
                </c:pt>
                <c:pt idx="147">
                  <c:v>71.984999999999999</c:v>
                </c:pt>
                <c:pt idx="148">
                  <c:v>75.784999999999997</c:v>
                </c:pt>
                <c:pt idx="149">
                  <c:v>79.353999999999999</c:v>
                </c:pt>
                <c:pt idx="150">
                  <c:v>83.076999999999998</c:v>
                </c:pt>
                <c:pt idx="151">
                  <c:v>86.031000000000006</c:v>
                </c:pt>
                <c:pt idx="152">
                  <c:v>85.091999999999999</c:v>
                </c:pt>
                <c:pt idx="153">
                  <c:v>79.738</c:v>
                </c:pt>
                <c:pt idx="154">
                  <c:v>74.599999999999994</c:v>
                </c:pt>
                <c:pt idx="155">
                  <c:v>66.953999999999994</c:v>
                </c:pt>
                <c:pt idx="156">
                  <c:v>60.154000000000003</c:v>
                </c:pt>
                <c:pt idx="157">
                  <c:v>57.646000000000001</c:v>
                </c:pt>
                <c:pt idx="158">
                  <c:v>55</c:v>
                </c:pt>
                <c:pt idx="159">
                  <c:v>54.076999999999998</c:v>
                </c:pt>
                <c:pt idx="160">
                  <c:v>54.308</c:v>
                </c:pt>
                <c:pt idx="161">
                  <c:v>54.845999999999997</c:v>
                </c:pt>
                <c:pt idx="162">
                  <c:v>54.445999999999998</c:v>
                </c:pt>
                <c:pt idx="163">
                  <c:v>55.554000000000002</c:v>
                </c:pt>
                <c:pt idx="164">
                  <c:v>54.877000000000002</c:v>
                </c:pt>
                <c:pt idx="165">
                  <c:v>54.692</c:v>
                </c:pt>
                <c:pt idx="166">
                  <c:v>54.353999999999999</c:v>
                </c:pt>
                <c:pt idx="167">
                  <c:v>54.076999999999998</c:v>
                </c:pt>
                <c:pt idx="168">
                  <c:v>53.4</c:v>
                </c:pt>
                <c:pt idx="169">
                  <c:v>53.076999999999998</c:v>
                </c:pt>
                <c:pt idx="170">
                  <c:v>53.384999999999998</c:v>
                </c:pt>
                <c:pt idx="171">
                  <c:v>53.430999999999997</c:v>
                </c:pt>
                <c:pt idx="172">
                  <c:v>53.677</c:v>
                </c:pt>
                <c:pt idx="173">
                  <c:v>53.308</c:v>
                </c:pt>
                <c:pt idx="174">
                  <c:v>53.908000000000001</c:v>
                </c:pt>
                <c:pt idx="175">
                  <c:v>54.030999999999999</c:v>
                </c:pt>
                <c:pt idx="176">
                  <c:v>52.831000000000003</c:v>
                </c:pt>
                <c:pt idx="177">
                  <c:v>53.738</c:v>
                </c:pt>
                <c:pt idx="178">
                  <c:v>52.615000000000002</c:v>
                </c:pt>
                <c:pt idx="179">
                  <c:v>52.585000000000001</c:v>
                </c:pt>
                <c:pt idx="180">
                  <c:v>54.185000000000002</c:v>
                </c:pt>
                <c:pt idx="181">
                  <c:v>54.631</c:v>
                </c:pt>
                <c:pt idx="182">
                  <c:v>53.6</c:v>
                </c:pt>
                <c:pt idx="183">
                  <c:v>53.215000000000003</c:v>
                </c:pt>
                <c:pt idx="184">
                  <c:v>52.6</c:v>
                </c:pt>
                <c:pt idx="185">
                  <c:v>53.954000000000001</c:v>
                </c:pt>
                <c:pt idx="186">
                  <c:v>52.8</c:v>
                </c:pt>
                <c:pt idx="187">
                  <c:v>52.677</c:v>
                </c:pt>
                <c:pt idx="188">
                  <c:v>52.231000000000002</c:v>
                </c:pt>
                <c:pt idx="189">
                  <c:v>52.6</c:v>
                </c:pt>
                <c:pt idx="190">
                  <c:v>52.661999999999999</c:v>
                </c:pt>
                <c:pt idx="191">
                  <c:v>51.569000000000003</c:v>
                </c:pt>
                <c:pt idx="192">
                  <c:v>52.2</c:v>
                </c:pt>
                <c:pt idx="193">
                  <c:v>51.862000000000002</c:v>
                </c:pt>
                <c:pt idx="194">
                  <c:v>52.677</c:v>
                </c:pt>
                <c:pt idx="195">
                  <c:v>52.969000000000001</c:v>
                </c:pt>
                <c:pt idx="196">
                  <c:v>53.168999999999997</c:v>
                </c:pt>
                <c:pt idx="197">
                  <c:v>51.185000000000002</c:v>
                </c:pt>
                <c:pt idx="198">
                  <c:v>51.631</c:v>
                </c:pt>
                <c:pt idx="199">
                  <c:v>51.784999999999997</c:v>
                </c:pt>
                <c:pt idx="200">
                  <c:v>51.491999999999997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69.691059054130477</c:v>
                </c:pt>
                <c:pt idx="1">
                  <c:v>69.846382314534509</c:v>
                </c:pt>
                <c:pt idx="2">
                  <c:v>70.00145118226672</c:v>
                </c:pt>
                <c:pt idx="3">
                  <c:v>70.156190968998956</c:v>
                </c:pt>
                <c:pt idx="4">
                  <c:v>70.31051568478307</c:v>
                </c:pt>
                <c:pt idx="5">
                  <c:v>70.464326743333345</c:v>
                </c:pt>
                <c:pt idx="6">
                  <c:v>70.617511566919021</c:v>
                </c:pt>
                <c:pt idx="7">
                  <c:v>70.769942092910853</c:v>
                </c:pt>
                <c:pt idx="8">
                  <c:v>70.921473187239883</c:v>
                </c:pt>
                <c:pt idx="9">
                  <c:v>71.071940974309825</c:v>
                </c:pt>
                <c:pt idx="10">
                  <c:v>71.221161098660772</c:v>
                </c:pt>
                <c:pt idx="11">
                  <c:v>71.368926941547343</c:v>
                </c:pt>
                <c:pt idx="12">
                  <c:v>71.51500782658276</c:v>
                </c:pt>
                <c:pt idx="13">
                  <c:v>71.659147264354445</c:v>
                </c:pt>
                <c:pt idx="14">
                  <c:v>71.801061309066768</c:v>
                </c:pt>
                <c:pt idx="15">
                  <c:v>71.94043713499758</c:v>
                </c:pt>
                <c:pt idx="16">
                  <c:v>72.076931993386708</c:v>
                </c:pt>
                <c:pt idx="17">
                  <c:v>72.210172791259296</c:v>
                </c:pt>
                <c:pt idx="18">
                  <c:v>72.339756657424203</c:v>
                </c:pt>
                <c:pt idx="19">
                  <c:v>72.465253048846606</c:v>
                </c:pt>
                <c:pt idx="20">
                  <c:v>72.586208232622539</c:v>
                </c:pt>
                <c:pt idx="21">
                  <c:v>72.702153394995676</c:v>
                </c:pt>
                <c:pt idx="22">
                  <c:v>72.81261823075026</c:v>
                </c:pt>
                <c:pt idx="23">
                  <c:v>72.917152716344987</c:v>
                </c:pt>
                <c:pt idx="24">
                  <c:v>73.015360938459779</c:v>
                </c:pt>
                <c:pt idx="25">
                  <c:v>73.106952406286581</c:v>
                </c:pt>
                <c:pt idx="26">
                  <c:v>73.191818276723339</c:v>
                </c:pt>
                <c:pt idx="27">
                  <c:v>73.270142385711452</c:v>
                </c:pt>
                <c:pt idx="28">
                  <c:v>73.342559856562488</c:v>
                </c:pt>
                <c:pt idx="29">
                  <c:v>73.410379187145551</c:v>
                </c:pt>
                <c:pt idx="30">
                  <c:v>73.475886783277332</c:v>
                </c:pt>
                <c:pt idx="31">
                  <c:v>73.54275537840887</c:v>
                </c:pt>
                <c:pt idx="32">
                  <c:v>73.616578884855315</c:v>
                </c:pt>
                <c:pt idx="33">
                  <c:v>73.705554922547051</c:v>
                </c:pt>
                <c:pt idx="34">
                  <c:v>73.82133129951734</c:v>
                </c:pt>
                <c:pt idx="35">
                  <c:v>73.980022671730055</c:v>
                </c:pt>
                <c:pt idx="36">
                  <c:v>74.203387133855898</c:v>
                </c:pt>
                <c:pt idx="37">
                  <c:v>74.520128557614512</c:v>
                </c:pt>
                <c:pt idx="38">
                  <c:v>74.967258761131035</c:v>
                </c:pt>
                <c:pt idx="39">
                  <c:v>75.59141483572661</c:v>
                </c:pt>
                <c:pt idx="40">
                  <c:v>76.449983483674984</c:v>
                </c:pt>
                <c:pt idx="41">
                  <c:v>77.611840200066425</c:v>
                </c:pt>
                <c:pt idx="42">
                  <c:v>79.157472712083603</c:v>
                </c:pt>
                <c:pt idx="43">
                  <c:v>81.178233189077503</c:v>
                </c:pt>
                <c:pt idx="44">
                  <c:v>83.774461410131295</c:v>
                </c:pt>
                <c:pt idx="45">
                  <c:v>87.05225039388543</c:v>
                </c:pt>
                <c:pt idx="46">
                  <c:v>91.118694490423209</c:v>
                </c:pt>
                <c:pt idx="47">
                  <c:v>96.07557174760349</c:v>
                </c:pt>
                <c:pt idx="48">
                  <c:v>102.01156636414005</c:v>
                </c:pt>
                <c:pt idx="49">
                  <c:v>108.99332528972097</c:v>
                </c:pt>
                <c:pt idx="50">
                  <c:v>117.05585000243092</c:v>
                </c:pt>
                <c:pt idx="51">
                  <c:v>126.19292744548079</c:v>
                </c:pt>
                <c:pt idx="52">
                  <c:v>136.34847487016819</c:v>
                </c:pt>
                <c:pt idx="53">
                  <c:v>147.40978154494684</c:v>
                </c:pt>
                <c:pt idx="54">
                  <c:v>159.20364767553954</c:v>
                </c:pt>
                <c:pt idx="55">
                  <c:v>171.4963224399535</c:v>
                </c:pt>
                <c:pt idx="56">
                  <c:v>183.99783939456705</c:v>
                </c:pt>
                <c:pt idx="57">
                  <c:v>196.36979894089853</c:v>
                </c:pt>
                <c:pt idx="58">
                  <c:v>208.22424128654313</c:v>
                </c:pt>
                <c:pt idx="59">
                  <c:v>219.03948651861685</c:v>
                </c:pt>
                <c:pt idx="60">
                  <c:v>227.7390990474824</c:v>
                </c:pt>
                <c:pt idx="61">
                  <c:v>231.61763289275748</c:v>
                </c:pt>
                <c:pt idx="62">
                  <c:v>225.4285431014562</c:v>
                </c:pt>
                <c:pt idx="63">
                  <c:v>203.71693035065499</c:v>
                </c:pt>
                <c:pt idx="64">
                  <c:v>167.47578186050242</c:v>
                </c:pt>
                <c:pt idx="65">
                  <c:v>127.53282982813018</c:v>
                </c:pt>
                <c:pt idx="66">
                  <c:v>97.030773986998341</c:v>
                </c:pt>
                <c:pt idx="67">
                  <c:v>81.024833644259047</c:v>
                </c:pt>
                <c:pt idx="68">
                  <c:v>75.937950769235414</c:v>
                </c:pt>
                <c:pt idx="69">
                  <c:v>76.273585371548535</c:v>
                </c:pt>
                <c:pt idx="70">
                  <c:v>78.840246080133582</c:v>
                </c:pt>
                <c:pt idx="71">
                  <c:v>82.607841616948036</c:v>
                </c:pt>
                <c:pt idx="72">
                  <c:v>87.437634174736715</c:v>
                </c:pt>
                <c:pt idx="73">
                  <c:v>93.392474781839283</c:v>
                </c:pt>
                <c:pt idx="74">
                  <c:v>100.53024630923261</c:v>
                </c:pt>
                <c:pt idx="75">
                  <c:v>108.85268839247229</c:v>
                </c:pt>
                <c:pt idx="76">
                  <c:v>118.28485954416516</c:v>
                </c:pt>
                <c:pt idx="77">
                  <c:v>128.66210602662977</c:v>
                </c:pt>
                <c:pt idx="78">
                  <c:v>139.72390804889972</c:v>
                </c:pt>
                <c:pt idx="79">
                  <c:v>151.1159224243674</c:v>
                </c:pt>
                <c:pt idx="80">
                  <c:v>162.39342958578715</c:v>
                </c:pt>
                <c:pt idx="81">
                  <c:v>172.96579198793185</c:v>
                </c:pt>
                <c:pt idx="82">
                  <c:v>181.73281719298933</c:v>
                </c:pt>
                <c:pt idx="83">
                  <c:v>186.04163219029223</c:v>
                </c:pt>
                <c:pt idx="84">
                  <c:v>180.82391001299737</c:v>
                </c:pt>
                <c:pt idx="85">
                  <c:v>161.37509631557035</c:v>
                </c:pt>
                <c:pt idx="86">
                  <c:v>130.28692245426657</c:v>
                </c:pt>
                <c:pt idx="87">
                  <c:v>98.967369205114579</c:v>
                </c:pt>
                <c:pt idx="88">
                  <c:v>77.882279288809897</c:v>
                </c:pt>
                <c:pt idx="89">
                  <c:v>68.221767361121152</c:v>
                </c:pt>
                <c:pt idx="90">
                  <c:v>65.143760932656463</c:v>
                </c:pt>
                <c:pt idx="91">
                  <c:v>64.392589993893736</c:v>
                </c:pt>
                <c:pt idx="92">
                  <c:v>64.173884600662461</c:v>
                </c:pt>
                <c:pt idx="93">
                  <c:v>64.036591437717334</c:v>
                </c:pt>
                <c:pt idx="94">
                  <c:v>63.908516767774934</c:v>
                </c:pt>
                <c:pt idx="95">
                  <c:v>63.782038718191387</c:v>
                </c:pt>
                <c:pt idx="96">
                  <c:v>63.656566301607697</c:v>
                </c:pt>
                <c:pt idx="97">
                  <c:v>63.532022269667223</c:v>
                </c:pt>
                <c:pt idx="98">
                  <c:v>63.408380691995461</c:v>
                </c:pt>
                <c:pt idx="99">
                  <c:v>63.285676922640114</c:v>
                </c:pt>
                <c:pt idx="100">
                  <c:v>63.164079488030836</c:v>
                </c:pt>
                <c:pt idx="101">
                  <c:v>63.044042494438742</c:v>
                </c:pt>
                <c:pt idx="102">
                  <c:v>62.926609224089482</c:v>
                </c:pt>
                <c:pt idx="103">
                  <c:v>62.813984847275499</c:v>
                </c:pt>
                <c:pt idx="104">
                  <c:v>62.710556642035201</c:v>
                </c:pt>
                <c:pt idx="105">
                  <c:v>62.624603068203733</c:v>
                </c:pt>
                <c:pt idx="106">
                  <c:v>62.570970045050522</c:v>
                </c:pt>
                <c:pt idx="107">
                  <c:v>62.574952888514225</c:v>
                </c:pt>
                <c:pt idx="108">
                  <c:v>62.67743449712534</c:v>
                </c:pt>
                <c:pt idx="109">
                  <c:v>62.940921335131783</c:v>
                </c:pt>
                <c:pt idx="110">
                  <c:v>63.455452610677838</c:v>
                </c:pt>
                <c:pt idx="111">
                  <c:v>64.342492763704499</c:v>
                </c:pt>
                <c:pt idx="112">
                  <c:v>65.754054312755471</c:v>
                </c:pt>
                <c:pt idx="113">
                  <c:v>67.863766970733423</c:v>
                </c:pt>
                <c:pt idx="114">
                  <c:v>70.846692882499099</c:v>
                </c:pt>
                <c:pt idx="115">
                  <c:v>74.845223849058854</c:v>
                </c:pt>
                <c:pt idx="116">
                  <c:v>79.918458110208746</c:v>
                </c:pt>
                <c:pt idx="117">
                  <c:v>85.97144053577631</c:v>
                </c:pt>
                <c:pt idx="118">
                  <c:v>92.662576733902171</c:v>
                </c:pt>
                <c:pt idx="119">
                  <c:v>99.305662012535905</c:v>
                </c:pt>
                <c:pt idx="120">
                  <c:v>104.83038798539994</c:v>
                </c:pt>
                <c:pt idx="121">
                  <c:v>107.91876257958148</c:v>
                </c:pt>
                <c:pt idx="122">
                  <c:v>107.40848975470226</c:v>
                </c:pt>
                <c:pt idx="123">
                  <c:v>102.86999373058948</c:v>
                </c:pt>
                <c:pt idx="124">
                  <c:v>95.014042951288246</c:v>
                </c:pt>
                <c:pt idx="125">
                  <c:v>85.554720903981774</c:v>
                </c:pt>
                <c:pt idx="126">
                  <c:v>76.502271543852032</c:v>
                </c:pt>
                <c:pt idx="127">
                  <c:v>69.325019041651188</c:v>
                </c:pt>
                <c:pt idx="128">
                  <c:v>64.520635776182047</c:v>
                </c:pt>
                <c:pt idx="129">
                  <c:v>61.767542872802494</c:v>
                </c:pt>
                <c:pt idx="130">
                  <c:v>60.389038723395586</c:v>
                </c:pt>
                <c:pt idx="131">
                  <c:v>59.756338274120182</c:v>
                </c:pt>
                <c:pt idx="132">
                  <c:v>59.457838226289411</c:v>
                </c:pt>
                <c:pt idx="133">
                  <c:v>59.284204493503523</c:v>
                </c:pt>
                <c:pt idx="134">
                  <c:v>59.149479774536296</c:v>
                </c:pt>
                <c:pt idx="135">
                  <c:v>59.024609950956936</c:v>
                </c:pt>
                <c:pt idx="136">
                  <c:v>58.901472612966849</c:v>
                </c:pt>
                <c:pt idx="137">
                  <c:v>58.778456175050628</c:v>
                </c:pt>
                <c:pt idx="138">
                  <c:v>58.656463534355083</c:v>
                </c:pt>
                <c:pt idx="139">
                  <c:v>58.5397917969063</c:v>
                </c:pt>
                <c:pt idx="140">
                  <c:v>58.441398129562657</c:v>
                </c:pt>
                <c:pt idx="141">
                  <c:v>58.395336806324714</c:v>
                </c:pt>
                <c:pt idx="142">
                  <c:v>58.480240877809088</c:v>
                </c:pt>
                <c:pt idx="143">
                  <c:v>58.853769376541329</c:v>
                </c:pt>
                <c:pt idx="144">
                  <c:v>59.784323031087411</c:v>
                </c:pt>
                <c:pt idx="145">
                  <c:v>61.643018584288328</c:v>
                </c:pt>
                <c:pt idx="146">
                  <c:v>64.801689099080278</c:v>
                </c:pt>
                <c:pt idx="147">
                  <c:v>69.406778974076644</c:v>
                </c:pt>
                <c:pt idx="148">
                  <c:v>75.092547323156424</c:v>
                </c:pt>
                <c:pt idx="149">
                  <c:v>80.823555166696266</c:v>
                </c:pt>
                <c:pt idx="150">
                  <c:v>85.089683068595619</c:v>
                </c:pt>
                <c:pt idx="151">
                  <c:v>86.496610833418742</c:v>
                </c:pt>
                <c:pt idx="152">
                  <c:v>84.467111073129217</c:v>
                </c:pt>
                <c:pt idx="153">
                  <c:v>79.582795858382951</c:v>
                </c:pt>
                <c:pt idx="154">
                  <c:v>73.296287273234412</c:v>
                </c:pt>
                <c:pt idx="155">
                  <c:v>67.206323466791204</c:v>
                </c:pt>
                <c:pt idx="156">
                  <c:v>62.391139084403392</c:v>
                </c:pt>
                <c:pt idx="157">
                  <c:v>59.172794113519949</c:v>
                </c:pt>
                <c:pt idx="158">
                  <c:v>57.307752927309416</c:v>
                </c:pt>
                <c:pt idx="159">
                  <c:v>56.337646633172241</c:v>
                </c:pt>
                <c:pt idx="160">
                  <c:v>55.85228048837272</c:v>
                </c:pt>
                <c:pt idx="161">
                  <c:v>55.586878219399502</c:v>
                </c:pt>
                <c:pt idx="162">
                  <c:v>55.406156411246464</c:v>
                </c:pt>
                <c:pt idx="163">
                  <c:v>55.253339781359109</c:v>
                </c:pt>
                <c:pt idx="164">
                  <c:v>55.108499816552921</c:v>
                </c:pt>
                <c:pt idx="165">
                  <c:v>54.965741550311179</c:v>
                </c:pt>
                <c:pt idx="166">
                  <c:v>54.823607012548337</c:v>
                </c:pt>
                <c:pt idx="167">
                  <c:v>54.681815569305193</c:v>
                </c:pt>
                <c:pt idx="168">
                  <c:v>54.5403476625157</c:v>
                </c:pt>
                <c:pt idx="169">
                  <c:v>54.399228728857231</c:v>
                </c:pt>
                <c:pt idx="170">
                  <c:v>54.258486228921818</c:v>
                </c:pt>
                <c:pt idx="171">
                  <c:v>54.118142630847245</c:v>
                </c:pt>
                <c:pt idx="172">
                  <c:v>53.978214759693081</c:v>
                </c:pt>
                <c:pt idx="173">
                  <c:v>53.838714139741597</c:v>
                </c:pt>
                <c:pt idx="174">
                  <c:v>53.699647489449831</c:v>
                </c:pt>
                <c:pt idx="175">
                  <c:v>53.561017244043654</c:v>
                </c:pt>
                <c:pt idx="176">
                  <c:v>53.422822078578655</c:v>
                </c:pt>
                <c:pt idx="177">
                  <c:v>53.285057417957702</c:v>
                </c:pt>
                <c:pt idx="178">
                  <c:v>53.14771592420567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69.691059054019647</c:v>
                </c:pt>
                <c:pt idx="1">
                  <c:v>69.846382314270187</c:v>
                </c:pt>
                <c:pt idx="2">
                  <c:v>70.00145118164491</c:v>
                </c:pt>
                <c:pt idx="3">
                  <c:v>70.156190967555972</c:v>
                </c:pt>
                <c:pt idx="4">
                  <c:v>70.310515681479814</c:v>
                </c:pt>
                <c:pt idx="5">
                  <c:v>70.46432673587411</c:v>
                </c:pt>
                <c:pt idx="6">
                  <c:v>70.617511550303277</c:v>
                </c:pt>
                <c:pt idx="7">
                  <c:v>70.769942056400239</c:v>
                </c:pt>
                <c:pt idx="8">
                  <c:v>70.921473108100642</c:v>
                </c:pt>
                <c:pt idx="9">
                  <c:v>71.071940805095096</c:v>
                </c:pt>
                <c:pt idx="10">
                  <c:v>71.221160741751362</c:v>
                </c:pt>
                <c:pt idx="11">
                  <c:v>71.368926198953531</c:v>
                </c:pt>
                <c:pt idx="12">
                  <c:v>71.515006302466162</c:v>
                </c:pt>
                <c:pt idx="13">
                  <c:v>71.659144178619755</c:v>
                </c:pt>
                <c:pt idx="14">
                  <c:v>71.801055146345874</c:v>
                </c:pt>
                <c:pt idx="15">
                  <c:v>71.940424993844303</c:v>
                </c:pt>
                <c:pt idx="16">
                  <c:v>72.076908398336215</c:v>
                </c:pt>
                <c:pt idx="17">
                  <c:v>72.210127558257852</c:v>
                </c:pt>
                <c:pt idx="18">
                  <c:v>72.339671118570138</c:v>
                </c:pt>
                <c:pt idx="19">
                  <c:v>72.465093481150106</c:v>
                </c:pt>
                <c:pt idx="20">
                  <c:v>72.585914602876329</c:v>
                </c:pt>
                <c:pt idx="21">
                  <c:v>72.70162039322706</c:v>
                </c:pt>
                <c:pt idx="22">
                  <c:v>72.811663829989755</c:v>
                </c:pt>
                <c:pt idx="23">
                  <c:v>72.915466914869469</c:v>
                </c:pt>
                <c:pt idx="24">
                  <c:v>73.012423589063019</c:v>
                </c:pt>
                <c:pt idx="25">
                  <c:v>73.101903720828687</c:v>
                </c:pt>
                <c:pt idx="26">
                  <c:v>73.183258261324852</c:v>
                </c:pt>
                <c:pt idx="27">
                  <c:v>73.255825640242435</c:v>
                </c:pt>
                <c:pt idx="28">
                  <c:v>73.318939438057157</c:v>
                </c:pt>
                <c:pt idx="29">
                  <c:v>73.371937326619587</c:v>
                </c:pt>
                <c:pt idx="30">
                  <c:v>73.414171214551828</c:v>
                </c:pt>
                <c:pt idx="31">
                  <c:v>73.445018469735686</c:v>
                </c:pt>
                <c:pt idx="32">
                  <c:v>73.463894020364449</c:v>
                </c:pt>
                <c:pt idx="33">
                  <c:v>73.470263062094716</c:v>
                </c:pt>
                <c:pt idx="34">
                  <c:v>73.463654026445212</c:v>
                </c:pt>
                <c:pt idx="35">
                  <c:v>73.443671400391992</c:v>
                </c:pt>
                <c:pt idx="36">
                  <c:v>73.410007935357726</c:v>
                </c:pt>
                <c:pt idx="37">
                  <c:v>73.362455751802983</c:v>
                </c:pt>
                <c:pt idx="38">
                  <c:v>73.300915839088049</c:v>
                </c:pt>
                <c:pt idx="39">
                  <c:v>73.225405473484599</c:v>
                </c:pt>
                <c:pt idx="40">
                  <c:v>73.136063132350898</c:v>
                </c:pt>
                <c:pt idx="41">
                  <c:v>73.033150569007205</c:v>
                </c:pt>
                <c:pt idx="42">
                  <c:v>72.917051827192097</c:v>
                </c:pt>
                <c:pt idx="43">
                  <c:v>72.788269109591909</c:v>
                </c:pt>
                <c:pt idx="44">
                  <c:v>72.647415562724717</c:v>
                </c:pt>
                <c:pt idx="45">
                  <c:v>72.495205189622737</c:v>
                </c:pt>
                <c:pt idx="46">
                  <c:v>72.332440240898961</c:v>
                </c:pt>
                <c:pt idx="47">
                  <c:v>72.159996553173897</c:v>
                </c:pt>
                <c:pt idx="48">
                  <c:v>71.978807392596607</c:v>
                </c:pt>
                <c:pt idx="49">
                  <c:v>71.789846414278941</c:v>
                </c:pt>
                <c:pt idx="50">
                  <c:v>71.594110363237192</c:v>
                </c:pt>
                <c:pt idx="51">
                  <c:v>71.392602119822357</c:v>
                </c:pt>
                <c:pt idx="52">
                  <c:v>71.186314636772494</c:v>
                </c:pt>
                <c:pt idx="53">
                  <c:v>70.976216232636119</c:v>
                </c:pt>
                <c:pt idx="54">
                  <c:v>70.763237605702898</c:v>
                </c:pt>
                <c:pt idx="55">
                  <c:v>70.548260822640884</c:v>
                </c:pt>
                <c:pt idx="56">
                  <c:v>70.332110425315619</c:v>
                </c:pt>
                <c:pt idx="57">
                  <c:v>70.115546695164198</c:v>
                </c:pt>
                <c:pt idx="58">
                  <c:v>69.899261022759944</c:v>
                </c:pt>
                <c:pt idx="59">
                  <c:v>69.683873254680989</c:v>
                </c:pt>
                <c:pt idx="60">
                  <c:v>69.469930832427451</c:v>
                </c:pt>
                <c:pt idx="61">
                  <c:v>69.257909499166871</c:v>
                </c:pt>
                <c:pt idx="62">
                  <c:v>69.048215328397092</c:v>
                </c:pt>
                <c:pt idx="63">
                  <c:v>68.841187822100693</c:v>
                </c:pt>
                <c:pt idx="64">
                  <c:v>68.637103831938376</c:v>
                </c:pt>
                <c:pt idx="65">
                  <c:v>68.43618207257019</c:v>
                </c:pt>
                <c:pt idx="66">
                  <c:v>68.238588018434271</c:v>
                </c:pt>
                <c:pt idx="67">
                  <c:v>68.044439001636476</c:v>
                </c:pt>
                <c:pt idx="68">
                  <c:v>67.853809356777106</c:v>
                </c:pt>
                <c:pt idx="69">
                  <c:v>67.66673548676637</c:v>
                </c:pt>
                <c:pt idx="70">
                  <c:v>67.483220750613569</c:v>
                </c:pt>
                <c:pt idx="71">
                  <c:v>67.30324009888092</c:v>
                </c:pt>
                <c:pt idx="72">
                  <c:v>67.126744404407916</c:v>
                </c:pt>
                <c:pt idx="73">
                  <c:v>66.953664454757629</c:v>
                </c:pt>
                <c:pt idx="74">
                  <c:v>66.783914588576849</c:v>
                </c:pt>
                <c:pt idx="75">
                  <c:v>66.617395970814997</c:v>
                </c:pt>
                <c:pt idx="76">
                  <c:v>66.453999511754773</c:v>
                </c:pt>
                <c:pt idx="77">
                  <c:v>66.293608442366022</c:v>
                </c:pt>
                <c:pt idx="78">
                  <c:v>66.136100563938825</c:v>
                </c:pt>
                <c:pt idx="79">
                  <c:v>65.981350193615683</c:v>
                </c:pt>
                <c:pt idx="80">
                  <c:v>65.829229829645968</c:v>
                </c:pt>
                <c:pt idx="81">
                  <c:v>65.679611561222202</c:v>
                </c:pt>
                <c:pt idx="82">
                  <c:v>65.532368247889181</c:v>
                </c:pt>
                <c:pt idx="83">
                  <c:v>65.387374492964184</c:v>
                </c:pt>
                <c:pt idx="84">
                  <c:v>65.244507434364778</c:v>
                </c:pt>
                <c:pt idx="85">
                  <c:v>65.103647374859719</c:v>
                </c:pt>
                <c:pt idx="86">
                  <c:v>64.964678272167617</c:v>
                </c:pt>
                <c:pt idx="87">
                  <c:v>64.827488107624362</c:v>
                </c:pt>
                <c:pt idx="88">
                  <c:v>64.691969150398947</c:v>
                </c:pt>
                <c:pt idx="89">
                  <c:v>64.558018132515599</c:v>
                </c:pt>
                <c:pt idx="90">
                  <c:v>64.425536348277845</c:v>
                </c:pt>
                <c:pt idx="91">
                  <c:v>64.294429690114171</c:v>
                </c:pt>
                <c:pt idx="92">
                  <c:v>64.164608631395609</c:v>
                </c:pt>
                <c:pt idx="93">
                  <c:v>64.035988165418004</c:v>
                </c:pt>
                <c:pt idx="94">
                  <c:v>63.908487708504808</c:v>
                </c:pt>
                <c:pt idx="95">
                  <c:v>63.78203097406579</c:v>
                </c:pt>
                <c:pt idx="96">
                  <c:v>63.656545823441071</c:v>
                </c:pt>
                <c:pt idx="97">
                  <c:v>63.531964098462197</c:v>
                </c:pt>
                <c:pt idx="98">
                  <c:v>63.408221439866878</c:v>
                </c:pt>
                <c:pt idx="99">
                  <c:v>63.285257095001164</c:v>
                </c:pt>
                <c:pt idx="100">
                  <c:v>63.163013717627891</c:v>
                </c:pt>
                <c:pt idx="101">
                  <c:v>63.041437162122222</c:v>
                </c:pt>
                <c:pt idx="102">
                  <c:v>62.92047627386939</c:v>
                </c:pt>
                <c:pt idx="103">
                  <c:v>62.800082677276833</c:v>
                </c:pt>
                <c:pt idx="104">
                  <c:v>62.68021056246981</c:v>
                </c:pt>
                <c:pt idx="105">
                  <c:v>62.560816471447119</c:v>
                </c:pt>
                <c:pt idx="106">
                  <c:v>62.441859084231062</c:v>
                </c:pt>
                <c:pt idx="107">
                  <c:v>62.323299005346414</c:v>
                </c:pt>
                <c:pt idx="108">
                  <c:v>62.205098550805886</c:v>
                </c:pt>
                <c:pt idx="109">
                  <c:v>62.087221535661847</c:v>
                </c:pt>
                <c:pt idx="110">
                  <c:v>61.969633062104727</c:v>
                </c:pt>
                <c:pt idx="111">
                  <c:v>61.852299308048359</c:v>
                </c:pt>
                <c:pt idx="112">
                  <c:v>61.735187316140262</c:v>
                </c:pt>
                <c:pt idx="113">
                  <c:v>61.618264783175746</c:v>
                </c:pt>
                <c:pt idx="114">
                  <c:v>61.501499849976568</c:v>
                </c:pt>
                <c:pt idx="115">
                  <c:v>61.384860891926053</c:v>
                </c:pt>
                <c:pt idx="116">
                  <c:v>61.268316310532065</c:v>
                </c:pt>
                <c:pt idx="117">
                  <c:v>61.151834326625902</c:v>
                </c:pt>
                <c:pt idx="118">
                  <c:v>61.035382776099645</c:v>
                </c:pt>
                <c:pt idx="119">
                  <c:v>60.918928909444176</c:v>
                </c:pt>
                <c:pt idx="120">
                  <c:v>60.802439196776263</c:v>
                </c:pt>
                <c:pt idx="121">
                  <c:v>60.685879140540074</c:v>
                </c:pt>
                <c:pt idx="122">
                  <c:v>60.569213098634108</c:v>
                </c:pt>
                <c:pt idx="123">
                  <c:v>60.45240412134811</c:v>
                </c:pt>
                <c:pt idx="124">
                  <c:v>60.335413806185905</c:v>
                </c:pt>
                <c:pt idx="125">
                  <c:v>60.218202175387752</c:v>
                </c:pt>
                <c:pt idx="126">
                  <c:v>60.100727581727114</c:v>
                </c:pt>
                <c:pt idx="127">
                  <c:v>59.982946648912957</c:v>
                </c:pt>
                <c:pt idx="128">
                  <c:v>59.864814253637</c:v>
                </c:pt>
                <c:pt idx="129">
                  <c:v>59.74628355691528</c:v>
                </c:pt>
                <c:pt idx="130">
                  <c:v>59.62730609281634</c:v>
                </c:pt>
                <c:pt idx="131">
                  <c:v>59.507831922869428</c:v>
                </c:pt>
                <c:pt idx="132">
                  <c:v>59.387809864312096</c:v>
                </c:pt>
                <c:pt idx="133">
                  <c:v>59.267187799773978</c:v>
                </c:pt>
                <c:pt idx="134">
                  <c:v>59.145913074899305</c:v>
                </c:pt>
                <c:pt idx="135">
                  <c:v>59.02393298869346</c:v>
                </c:pt>
                <c:pt idx="136">
                  <c:v>58.901195378958903</c:v>
                </c:pt>
                <c:pt idx="137">
                  <c:v>58.77764930201635</c:v>
                </c:pt>
                <c:pt idx="138">
                  <c:v>58.653245801985484</c:v>
                </c:pt>
                <c:pt idx="139">
                  <c:v>58.527938760281685</c:v>
                </c:pt>
                <c:pt idx="140">
                  <c:v>58.401685810807578</c:v>
                </c:pt>
                <c:pt idx="141">
                  <c:v>58.274449300796711</c:v>
                </c:pt>
                <c:pt idx="142">
                  <c:v>58.146197271712403</c:v>
                </c:pt>
                <c:pt idx="143">
                  <c:v>58.01690442941014</c:v>
                </c:pt>
                <c:pt idx="144">
                  <c:v>57.886553068392672</c:v>
                </c:pt>
                <c:pt idx="145">
                  <c:v>57.75513391191609</c:v>
                </c:pt>
                <c:pt idx="146">
                  <c:v>57.622646828415448</c:v>
                </c:pt>
                <c:pt idx="147">
                  <c:v>57.4891013856206</c:v>
                </c:pt>
                <c:pt idx="148">
                  <c:v>57.354517207102369</c:v>
                </c:pt>
                <c:pt idx="149">
                  <c:v>57.218924101920386</c:v>
                </c:pt>
                <c:pt idx="150">
                  <c:v>57.082361946401846</c:v>
                </c:pt>
                <c:pt idx="151">
                  <c:v>56.944880307484283</c:v>
                </c:pt>
                <c:pt idx="152">
                  <c:v>56.806537808888805</c:v>
                </c:pt>
                <c:pt idx="153">
                  <c:v>56.667401253845597</c:v>
                </c:pt>
                <c:pt idx="154">
                  <c:v>56.527544530244583</c:v>
                </c:pt>
                <c:pt idx="155">
                  <c:v>56.387047334986221</c:v>
                </c:pt>
                <c:pt idx="156">
                  <c:v>56.245993763097189</c:v>
                </c:pt>
                <c:pt idx="157">
                  <c:v>56.104470813175141</c:v>
                </c:pt>
                <c:pt idx="158">
                  <c:v>55.962566863513459</c:v>
                </c:pt>
                <c:pt idx="159">
                  <c:v>55.820370172713822</c:v>
                </c:pt>
                <c:pt idx="160">
                  <c:v>55.67796745490385</c:v>
                </c:pt>
                <c:pt idx="161">
                  <c:v>55.535442573296351</c:v>
                </c:pt>
                <c:pt idx="162">
                  <c:v>55.392875387409553</c:v>
                </c:pt>
                <c:pt idx="163">
                  <c:v>55.250340779589919</c:v>
                </c:pt>
                <c:pt idx="164">
                  <c:v>55.107907876339347</c:v>
                </c:pt>
                <c:pt idx="165">
                  <c:v>54.965639470090366</c:v>
                </c:pt>
                <c:pt idx="166">
                  <c:v>54.823591638116788</c:v>
                </c:pt>
                <c:pt idx="167">
                  <c:v>54.681813547672689</c:v>
                </c:pt>
                <c:pt idx="168">
                  <c:v>54.540347430498109</c:v>
                </c:pt>
                <c:pt idx="169">
                  <c:v>54.399228705622349</c:v>
                </c:pt>
                <c:pt idx="170">
                  <c:v>54.258486226891989</c:v>
                </c:pt>
                <c:pt idx="171">
                  <c:v>54.118142630692581</c:v>
                </c:pt>
                <c:pt idx="172">
                  <c:v>53.978214759682807</c:v>
                </c:pt>
                <c:pt idx="173">
                  <c:v>53.838714139741001</c:v>
                </c:pt>
                <c:pt idx="174">
                  <c:v>53.699647489449802</c:v>
                </c:pt>
                <c:pt idx="175">
                  <c:v>53.561017244043654</c:v>
                </c:pt>
                <c:pt idx="176">
                  <c:v>53.422822078578655</c:v>
                </c:pt>
                <c:pt idx="177">
                  <c:v>53.285057417957702</c:v>
                </c:pt>
                <c:pt idx="178">
                  <c:v>53.14771592420567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3.164703764895427E-3</c:v>
                </c:pt>
                <c:pt idx="1">
                  <c:v>1.8141336370338348E-2</c:v>
                </c:pt>
                <c:pt idx="2">
                  <c:v>4.1057156415908368E-2</c:v>
                </c:pt>
                <c:pt idx="3">
                  <c:v>5.7412281380096374E-2</c:v>
                </c:pt>
                <c:pt idx="4">
                  <c:v>8.1755659448223356E-2</c:v>
                </c:pt>
                <c:pt idx="5">
                  <c:v>9.0566042217828407E-2</c:v>
                </c:pt>
                <c:pt idx="6">
                  <c:v>9.4653532210426883E-2</c:v>
                </c:pt>
                <c:pt idx="7">
                  <c:v>0.10510150513101099</c:v>
                </c:pt>
                <c:pt idx="8">
                  <c:v>0.1140960324673337</c:v>
                </c:pt>
                <c:pt idx="9">
                  <c:v>0.12161042750978457</c:v>
                </c:pt>
                <c:pt idx="10">
                  <c:v>0.13245805457514837</c:v>
                </c:pt>
                <c:pt idx="11">
                  <c:v>0.13709705362855587</c:v>
                </c:pt>
                <c:pt idx="12">
                  <c:v>0.15013942054544546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1.646512640937196E-2</c:v>
                </c:pt>
                <c:pt idx="2">
                  <c:v>3.0060209632694183E-2</c:v>
                </c:pt>
                <c:pt idx="3">
                  <c:v>4.8070645312170167E-2</c:v>
                </c:pt>
                <c:pt idx="4">
                  <c:v>5.6167199073608585E-2</c:v>
                </c:pt>
                <c:pt idx="5">
                  <c:v>7.2994473321162101E-2</c:v>
                </c:pt>
                <c:pt idx="6">
                  <c:v>8.208517224878889E-2</c:v>
                </c:pt>
                <c:pt idx="7">
                  <c:v>9.5684487741818397E-2</c:v>
                </c:pt>
                <c:pt idx="8">
                  <c:v>0.10239733746452725</c:v>
                </c:pt>
                <c:pt idx="9">
                  <c:v>0.10930146910124228</c:v>
                </c:pt>
                <c:pt idx="10">
                  <c:v>0.11446643143212748</c:v>
                </c:pt>
                <c:pt idx="11">
                  <c:v>0.12919514948636451</c:v>
                </c:pt>
                <c:pt idx="12">
                  <c:v>0.13366057104369555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71.138000000000005</c:v>
                </c:pt>
                <c:pt idx="1">
                  <c:v>72.400000000000006</c:v>
                </c:pt>
                <c:pt idx="2">
                  <c:v>71.507999999999996</c:v>
                </c:pt>
                <c:pt idx="3">
                  <c:v>71.554000000000002</c:v>
                </c:pt>
                <c:pt idx="4">
                  <c:v>71.831000000000003</c:v>
                </c:pt>
                <c:pt idx="5">
                  <c:v>73.707999999999998</c:v>
                </c:pt>
                <c:pt idx="6">
                  <c:v>73.046000000000006</c:v>
                </c:pt>
                <c:pt idx="7">
                  <c:v>73.662000000000006</c:v>
                </c:pt>
                <c:pt idx="8">
                  <c:v>72.646000000000001</c:v>
                </c:pt>
                <c:pt idx="9">
                  <c:v>72.215000000000003</c:v>
                </c:pt>
                <c:pt idx="10">
                  <c:v>73.091999999999999</c:v>
                </c:pt>
                <c:pt idx="11">
                  <c:v>72.738</c:v>
                </c:pt>
                <c:pt idx="12">
                  <c:v>71.846000000000004</c:v>
                </c:pt>
                <c:pt idx="13">
                  <c:v>72.984999999999999</c:v>
                </c:pt>
                <c:pt idx="14">
                  <c:v>72.185000000000002</c:v>
                </c:pt>
                <c:pt idx="15">
                  <c:v>71.938000000000002</c:v>
                </c:pt>
                <c:pt idx="16">
                  <c:v>73.292000000000002</c:v>
                </c:pt>
                <c:pt idx="17">
                  <c:v>73.677000000000007</c:v>
                </c:pt>
                <c:pt idx="18">
                  <c:v>71.415000000000006</c:v>
                </c:pt>
                <c:pt idx="19">
                  <c:v>72.691999999999993</c:v>
                </c:pt>
                <c:pt idx="20">
                  <c:v>71.462000000000003</c:v>
                </c:pt>
                <c:pt idx="21">
                  <c:v>71.445999999999998</c:v>
                </c:pt>
                <c:pt idx="22">
                  <c:v>72.646000000000001</c:v>
                </c:pt>
                <c:pt idx="23">
                  <c:v>73.337999999999994</c:v>
                </c:pt>
                <c:pt idx="24">
                  <c:v>75</c:v>
                </c:pt>
                <c:pt idx="25">
                  <c:v>74.430999999999997</c:v>
                </c:pt>
                <c:pt idx="26">
                  <c:v>73.831000000000003</c:v>
                </c:pt>
                <c:pt idx="27">
                  <c:v>73.814999999999998</c:v>
                </c:pt>
                <c:pt idx="28">
                  <c:v>74.891999999999996</c:v>
                </c:pt>
                <c:pt idx="29">
                  <c:v>74.430999999999997</c:v>
                </c:pt>
                <c:pt idx="30">
                  <c:v>74.400000000000006</c:v>
                </c:pt>
                <c:pt idx="31">
                  <c:v>74.677000000000007</c:v>
                </c:pt>
                <c:pt idx="32">
                  <c:v>74.554000000000002</c:v>
                </c:pt>
                <c:pt idx="33">
                  <c:v>75.262</c:v>
                </c:pt>
                <c:pt idx="34">
                  <c:v>75.908000000000001</c:v>
                </c:pt>
                <c:pt idx="35">
                  <c:v>76.814999999999998</c:v>
                </c:pt>
                <c:pt idx="36">
                  <c:v>77.876999999999995</c:v>
                </c:pt>
                <c:pt idx="37">
                  <c:v>77.707999999999998</c:v>
                </c:pt>
                <c:pt idx="38">
                  <c:v>79.262</c:v>
                </c:pt>
                <c:pt idx="39">
                  <c:v>79.923000000000002</c:v>
                </c:pt>
                <c:pt idx="40">
                  <c:v>82.537999999999997</c:v>
                </c:pt>
                <c:pt idx="41">
                  <c:v>82.507999999999996</c:v>
                </c:pt>
                <c:pt idx="42">
                  <c:v>84.462000000000003</c:v>
                </c:pt>
                <c:pt idx="43">
                  <c:v>86.6</c:v>
                </c:pt>
                <c:pt idx="44">
                  <c:v>90.984999999999999</c:v>
                </c:pt>
                <c:pt idx="45">
                  <c:v>94.091999999999999</c:v>
                </c:pt>
                <c:pt idx="46">
                  <c:v>96.337999999999994</c:v>
                </c:pt>
                <c:pt idx="47">
                  <c:v>99.308000000000007</c:v>
                </c:pt>
                <c:pt idx="48">
                  <c:v>105.154</c:v>
                </c:pt>
                <c:pt idx="49">
                  <c:v>109.754</c:v>
                </c:pt>
                <c:pt idx="50">
                  <c:v>117.76900000000001</c:v>
                </c:pt>
                <c:pt idx="51">
                  <c:v>127.569</c:v>
                </c:pt>
                <c:pt idx="52">
                  <c:v>140.154</c:v>
                </c:pt>
                <c:pt idx="53">
                  <c:v>154.554</c:v>
                </c:pt>
                <c:pt idx="54">
                  <c:v>167.38499999999999</c:v>
                </c:pt>
                <c:pt idx="55">
                  <c:v>181.03100000000001</c:v>
                </c:pt>
                <c:pt idx="56">
                  <c:v>192.03100000000001</c:v>
                </c:pt>
                <c:pt idx="57">
                  <c:v>201.215</c:v>
                </c:pt>
                <c:pt idx="58">
                  <c:v>207.27699999999999</c:v>
                </c:pt>
                <c:pt idx="59">
                  <c:v>210.43100000000001</c:v>
                </c:pt>
                <c:pt idx="60">
                  <c:v>212.785</c:v>
                </c:pt>
                <c:pt idx="61">
                  <c:v>210.108</c:v>
                </c:pt>
                <c:pt idx="62">
                  <c:v>202.738</c:v>
                </c:pt>
                <c:pt idx="63">
                  <c:v>188.13800000000001</c:v>
                </c:pt>
                <c:pt idx="64">
                  <c:v>159.262</c:v>
                </c:pt>
                <c:pt idx="65">
                  <c:v>115.154</c:v>
                </c:pt>
                <c:pt idx="66">
                  <c:v>83.953999999999994</c:v>
                </c:pt>
                <c:pt idx="67">
                  <c:v>75.415000000000006</c:v>
                </c:pt>
                <c:pt idx="68">
                  <c:v>76.554000000000002</c:v>
                </c:pt>
                <c:pt idx="69">
                  <c:v>79.076999999999998</c:v>
                </c:pt>
                <c:pt idx="70">
                  <c:v>80.061999999999998</c:v>
                </c:pt>
                <c:pt idx="71">
                  <c:v>83.492000000000004</c:v>
                </c:pt>
                <c:pt idx="72">
                  <c:v>86.876999999999995</c:v>
                </c:pt>
                <c:pt idx="73">
                  <c:v>91.522999999999996</c:v>
                </c:pt>
                <c:pt idx="74">
                  <c:v>97.076999999999998</c:v>
                </c:pt>
                <c:pt idx="75">
                  <c:v>107.66200000000001</c:v>
                </c:pt>
                <c:pt idx="76">
                  <c:v>117.508</c:v>
                </c:pt>
                <c:pt idx="77">
                  <c:v>128.16900000000001</c:v>
                </c:pt>
                <c:pt idx="78">
                  <c:v>139.923</c:v>
                </c:pt>
                <c:pt idx="79">
                  <c:v>151.24600000000001</c:v>
                </c:pt>
                <c:pt idx="80">
                  <c:v>158.66200000000001</c:v>
                </c:pt>
                <c:pt idx="81">
                  <c:v>166.01499999999999</c:v>
                </c:pt>
                <c:pt idx="82">
                  <c:v>168.96899999999999</c:v>
                </c:pt>
                <c:pt idx="83">
                  <c:v>170.12299999999999</c:v>
                </c:pt>
                <c:pt idx="84">
                  <c:v>168.30799999999999</c:v>
                </c:pt>
                <c:pt idx="85">
                  <c:v>160.03100000000001</c:v>
                </c:pt>
                <c:pt idx="86">
                  <c:v>139</c:v>
                </c:pt>
                <c:pt idx="87">
                  <c:v>109.538</c:v>
                </c:pt>
                <c:pt idx="88">
                  <c:v>79.968999999999994</c:v>
                </c:pt>
                <c:pt idx="89">
                  <c:v>67.2</c:v>
                </c:pt>
                <c:pt idx="90">
                  <c:v>65.754000000000005</c:v>
                </c:pt>
                <c:pt idx="91">
                  <c:v>64.769000000000005</c:v>
                </c:pt>
                <c:pt idx="92">
                  <c:v>64.614999999999995</c:v>
                </c:pt>
                <c:pt idx="93">
                  <c:v>64.754000000000005</c:v>
                </c:pt>
                <c:pt idx="94">
                  <c:v>65</c:v>
                </c:pt>
                <c:pt idx="95">
                  <c:v>63.537999999999997</c:v>
                </c:pt>
                <c:pt idx="96">
                  <c:v>62.537999999999997</c:v>
                </c:pt>
                <c:pt idx="97">
                  <c:v>63.045999999999999</c:v>
                </c:pt>
                <c:pt idx="98">
                  <c:v>64.185000000000002</c:v>
                </c:pt>
                <c:pt idx="99">
                  <c:v>63.369</c:v>
                </c:pt>
                <c:pt idx="100">
                  <c:v>64.522999999999996</c:v>
                </c:pt>
                <c:pt idx="101">
                  <c:v>63.814999999999998</c:v>
                </c:pt>
                <c:pt idx="102">
                  <c:v>63.768999999999998</c:v>
                </c:pt>
                <c:pt idx="103">
                  <c:v>64.292000000000002</c:v>
                </c:pt>
                <c:pt idx="104">
                  <c:v>65.123000000000005</c:v>
                </c:pt>
                <c:pt idx="105">
                  <c:v>64.400000000000006</c:v>
                </c:pt>
                <c:pt idx="106">
                  <c:v>64.662000000000006</c:v>
                </c:pt>
                <c:pt idx="107">
                  <c:v>65.138000000000005</c:v>
                </c:pt>
                <c:pt idx="108">
                  <c:v>67.2</c:v>
                </c:pt>
                <c:pt idx="109">
                  <c:v>66.691999999999993</c:v>
                </c:pt>
                <c:pt idx="110">
                  <c:v>67.522999999999996</c:v>
                </c:pt>
                <c:pt idx="111">
                  <c:v>69.953999999999994</c:v>
                </c:pt>
                <c:pt idx="112">
                  <c:v>70.123000000000005</c:v>
                </c:pt>
                <c:pt idx="113">
                  <c:v>73.2</c:v>
                </c:pt>
                <c:pt idx="114">
                  <c:v>75.477000000000004</c:v>
                </c:pt>
                <c:pt idx="115">
                  <c:v>79.738</c:v>
                </c:pt>
                <c:pt idx="116">
                  <c:v>85.277000000000001</c:v>
                </c:pt>
                <c:pt idx="117">
                  <c:v>90.522999999999996</c:v>
                </c:pt>
                <c:pt idx="118">
                  <c:v>97.091999999999999</c:v>
                </c:pt>
                <c:pt idx="119">
                  <c:v>102.631</c:v>
                </c:pt>
                <c:pt idx="120">
                  <c:v>107.8</c:v>
                </c:pt>
                <c:pt idx="121">
                  <c:v>111.846</c:v>
                </c:pt>
                <c:pt idx="122">
                  <c:v>114.96899999999999</c:v>
                </c:pt>
                <c:pt idx="123">
                  <c:v>113.538</c:v>
                </c:pt>
                <c:pt idx="124">
                  <c:v>110.985</c:v>
                </c:pt>
                <c:pt idx="125">
                  <c:v>105.04600000000001</c:v>
                </c:pt>
                <c:pt idx="126">
                  <c:v>96.507999999999996</c:v>
                </c:pt>
                <c:pt idx="127">
                  <c:v>87.215000000000003</c:v>
                </c:pt>
                <c:pt idx="128">
                  <c:v>77.614999999999995</c:v>
                </c:pt>
                <c:pt idx="129">
                  <c:v>69.091999999999999</c:v>
                </c:pt>
                <c:pt idx="130">
                  <c:v>63.646000000000001</c:v>
                </c:pt>
                <c:pt idx="131">
                  <c:v>61.369</c:v>
                </c:pt>
                <c:pt idx="132">
                  <c:v>58.877000000000002</c:v>
                </c:pt>
                <c:pt idx="133">
                  <c:v>57.831000000000003</c:v>
                </c:pt>
                <c:pt idx="134">
                  <c:v>58.814999999999998</c:v>
                </c:pt>
                <c:pt idx="135">
                  <c:v>58.862000000000002</c:v>
                </c:pt>
                <c:pt idx="136">
                  <c:v>57.430999999999997</c:v>
                </c:pt>
                <c:pt idx="137">
                  <c:v>59.615000000000002</c:v>
                </c:pt>
                <c:pt idx="138">
                  <c:v>58.646000000000001</c:v>
                </c:pt>
                <c:pt idx="139">
                  <c:v>59</c:v>
                </c:pt>
                <c:pt idx="140">
                  <c:v>59.814999999999998</c:v>
                </c:pt>
                <c:pt idx="141">
                  <c:v>59.445999999999998</c:v>
                </c:pt>
                <c:pt idx="142">
                  <c:v>61.845999999999997</c:v>
                </c:pt>
                <c:pt idx="143">
                  <c:v>61.845999999999997</c:v>
                </c:pt>
                <c:pt idx="144">
                  <c:v>64.415000000000006</c:v>
                </c:pt>
                <c:pt idx="145">
                  <c:v>68.262</c:v>
                </c:pt>
                <c:pt idx="146">
                  <c:v>70.507999999999996</c:v>
                </c:pt>
                <c:pt idx="147">
                  <c:v>73.108000000000004</c:v>
                </c:pt>
                <c:pt idx="148">
                  <c:v>77.168999999999997</c:v>
                </c:pt>
                <c:pt idx="149">
                  <c:v>79.908000000000001</c:v>
                </c:pt>
                <c:pt idx="150">
                  <c:v>85.091999999999999</c:v>
                </c:pt>
                <c:pt idx="151">
                  <c:v>88.614999999999995</c:v>
                </c:pt>
                <c:pt idx="152">
                  <c:v>90.462000000000003</c:v>
                </c:pt>
                <c:pt idx="153">
                  <c:v>90.477000000000004</c:v>
                </c:pt>
                <c:pt idx="154">
                  <c:v>89.337999999999994</c:v>
                </c:pt>
                <c:pt idx="155">
                  <c:v>85.876999999999995</c:v>
                </c:pt>
                <c:pt idx="156">
                  <c:v>80.308000000000007</c:v>
                </c:pt>
                <c:pt idx="157">
                  <c:v>74.168999999999997</c:v>
                </c:pt>
                <c:pt idx="158">
                  <c:v>67.923000000000002</c:v>
                </c:pt>
                <c:pt idx="159">
                  <c:v>63.738</c:v>
                </c:pt>
                <c:pt idx="160">
                  <c:v>60.2</c:v>
                </c:pt>
                <c:pt idx="161">
                  <c:v>56.984999999999999</c:v>
                </c:pt>
                <c:pt idx="162">
                  <c:v>56.076999999999998</c:v>
                </c:pt>
                <c:pt idx="163">
                  <c:v>56</c:v>
                </c:pt>
                <c:pt idx="164">
                  <c:v>55.154000000000003</c:v>
                </c:pt>
                <c:pt idx="165">
                  <c:v>54.707999999999998</c:v>
                </c:pt>
                <c:pt idx="166">
                  <c:v>56.137999999999998</c:v>
                </c:pt>
                <c:pt idx="167">
                  <c:v>55.107999999999997</c:v>
                </c:pt>
                <c:pt idx="168">
                  <c:v>55.369</c:v>
                </c:pt>
                <c:pt idx="169">
                  <c:v>55.984999999999999</c:v>
                </c:pt>
                <c:pt idx="170">
                  <c:v>54.862000000000002</c:v>
                </c:pt>
                <c:pt idx="171">
                  <c:v>55.569000000000003</c:v>
                </c:pt>
                <c:pt idx="172">
                  <c:v>54.585000000000001</c:v>
                </c:pt>
                <c:pt idx="173">
                  <c:v>54.137999999999998</c:v>
                </c:pt>
                <c:pt idx="174">
                  <c:v>54.384999999999998</c:v>
                </c:pt>
                <c:pt idx="175">
                  <c:v>54.923000000000002</c:v>
                </c:pt>
                <c:pt idx="176">
                  <c:v>54.430999999999997</c:v>
                </c:pt>
                <c:pt idx="177">
                  <c:v>55.445999999999998</c:v>
                </c:pt>
                <c:pt idx="178">
                  <c:v>54.491999999999997</c:v>
                </c:pt>
                <c:pt idx="179">
                  <c:v>55.462000000000003</c:v>
                </c:pt>
                <c:pt idx="180">
                  <c:v>53.862000000000002</c:v>
                </c:pt>
                <c:pt idx="181">
                  <c:v>55.015000000000001</c:v>
                </c:pt>
                <c:pt idx="182">
                  <c:v>53.137999999999998</c:v>
                </c:pt>
                <c:pt idx="183">
                  <c:v>52.877000000000002</c:v>
                </c:pt>
                <c:pt idx="184">
                  <c:v>54.045999999999999</c:v>
                </c:pt>
                <c:pt idx="185">
                  <c:v>53.476999999999997</c:v>
                </c:pt>
                <c:pt idx="186">
                  <c:v>53.938000000000002</c:v>
                </c:pt>
                <c:pt idx="187">
                  <c:v>52.122999999999998</c:v>
                </c:pt>
                <c:pt idx="188">
                  <c:v>53.768999999999998</c:v>
                </c:pt>
                <c:pt idx="189">
                  <c:v>51.969000000000001</c:v>
                </c:pt>
                <c:pt idx="190">
                  <c:v>53.2</c:v>
                </c:pt>
                <c:pt idx="191">
                  <c:v>53.523000000000003</c:v>
                </c:pt>
                <c:pt idx="192">
                  <c:v>53.476999999999997</c:v>
                </c:pt>
                <c:pt idx="193">
                  <c:v>53.308</c:v>
                </c:pt>
                <c:pt idx="194">
                  <c:v>52.508000000000003</c:v>
                </c:pt>
                <c:pt idx="195">
                  <c:v>52.646000000000001</c:v>
                </c:pt>
                <c:pt idx="196">
                  <c:v>52.892000000000003</c:v>
                </c:pt>
                <c:pt idx="197">
                  <c:v>52.569000000000003</c:v>
                </c:pt>
                <c:pt idx="198">
                  <c:v>51.862000000000002</c:v>
                </c:pt>
                <c:pt idx="199">
                  <c:v>52.892000000000003</c:v>
                </c:pt>
                <c:pt idx="200">
                  <c:v>50.954000000000001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70.778277264734555</c:v>
                </c:pt>
                <c:pt idx="1">
                  <c:v>70.949325866273682</c:v>
                </c:pt>
                <c:pt idx="2">
                  <c:v>71.120105386405399</c:v>
                </c:pt>
                <c:pt idx="3">
                  <c:v>71.290527282216715</c:v>
                </c:pt>
                <c:pt idx="4">
                  <c:v>71.460489449259157</c:v>
                </c:pt>
                <c:pt idx="5">
                  <c:v>71.629874694123487</c:v>
                </c:pt>
                <c:pt idx="6">
                  <c:v>71.798549101296985</c:v>
                </c:pt>
                <c:pt idx="7">
                  <c:v>71.966360302489832</c:v>
                </c:pt>
                <c:pt idx="8">
                  <c:v>72.133135662927245</c:v>
                </c:pt>
                <c:pt idx="9">
                  <c:v>72.298680407995633</c:v>
                </c:pt>
                <c:pt idx="10">
                  <c:v>72.462775726310824</c:v>
                </c:pt>
                <c:pt idx="11">
                  <c:v>72.62517690358726</c:v>
                </c:pt>
                <c:pt idx="12">
                  <c:v>72.785611568406154</c:v>
                </c:pt>
                <c:pt idx="13">
                  <c:v>72.943778170252529</c:v>
                </c:pt>
                <c:pt idx="14">
                  <c:v>73.099344868070204</c:v>
                </c:pt>
                <c:pt idx="15">
                  <c:v>73.251949092741995</c:v>
                </c:pt>
                <c:pt idx="16">
                  <c:v>73.401198171426813</c:v>
                </c:pt>
                <c:pt idx="17">
                  <c:v>73.546671581948146</c:v>
                </c:pt>
                <c:pt idx="18">
                  <c:v>73.687925662829457</c:v>
                </c:pt>
                <c:pt idx="19">
                  <c:v>73.824501965956927</c:v>
                </c:pt>
                <c:pt idx="20">
                  <c:v>73.955940936172865</c:v>
                </c:pt>
                <c:pt idx="21">
                  <c:v>74.081803270837099</c:v>
                </c:pt>
                <c:pt idx="22">
                  <c:v>74.201702187981638</c:v>
                </c:pt>
                <c:pt idx="23">
                  <c:v>74.315350943266537</c:v>
                </c:pt>
                <c:pt idx="24">
                  <c:v>74.422631296591661</c:v>
                </c:pt>
                <c:pt idx="25">
                  <c:v>74.523690222094586</c:v>
                </c:pt>
                <c:pt idx="26">
                  <c:v>74.619073915663833</c:v>
                </c:pt>
                <c:pt idx="27">
                  <c:v>74.709909948084118</c:v>
                </c:pt>
                <c:pt idx="28">
                  <c:v>74.798150013654407</c:v>
                </c:pt>
                <c:pt idx="29">
                  <c:v>74.886886795383859</c:v>
                </c:pt>
                <c:pt idx="30">
                  <c:v>74.980758545545712</c:v>
                </c:pt>
                <c:pt idx="31">
                  <c:v>75.086453478834798</c:v>
                </c:pt>
                <c:pt idx="32">
                  <c:v>75.213322312554709</c:v>
                </c:pt>
                <c:pt idx="33">
                  <c:v>75.374100543680271</c:v>
                </c:pt>
                <c:pt idx="34">
                  <c:v>75.585731664175611</c:v>
                </c:pt>
                <c:pt idx="35">
                  <c:v>75.87026801748739</c:v>
                </c:pt>
                <c:pt idx="36">
                  <c:v>76.255807294204615</c:v>
                </c:pt>
                <c:pt idx="37">
                  <c:v>76.777400221332485</c:v>
                </c:pt>
                <c:pt idx="38">
                  <c:v>77.477840039038497</c:v>
                </c:pt>
                <c:pt idx="39">
                  <c:v>78.408219002515409</c:v>
                </c:pt>
                <c:pt idx="40">
                  <c:v>79.628114472520679</c:v>
                </c:pt>
                <c:pt idx="41">
                  <c:v>81.205251118006828</c:v>
                </c:pt>
                <c:pt idx="42">
                  <c:v>83.214480910732789</c:v>
                </c:pt>
                <c:pt idx="43">
                  <c:v>85.735933650564704</c:v>
                </c:pt>
                <c:pt idx="44">
                  <c:v>88.852221904772051</c:v>
                </c:pt>
                <c:pt idx="45">
                  <c:v>92.644638321605242</c:v>
                </c:pt>
                <c:pt idx="46">
                  <c:v>97.18836092796947</c:v>
                </c:pt>
                <c:pt idx="47">
                  <c:v>102.54678088897762</c:v>
                </c:pt>
                <c:pt idx="48">
                  <c:v>108.76518140427605</c:v>
                </c:pt>
                <c:pt idx="49">
                  <c:v>115.86411639273742</c:v>
                </c:pt>
                <c:pt idx="50">
                  <c:v>123.8329505933655</c:v>
                </c:pt>
                <c:pt idx="51">
                  <c:v>132.62411373244302</c:v>
                </c:pt>
                <c:pt idx="52">
                  <c:v>142.14867500345167</c:v>
                </c:pt>
                <c:pt idx="53">
                  <c:v>152.27384635446586</c:v>
                </c:pt>
                <c:pt idx="54">
                  <c:v>162.82296275496753</c:v>
                </c:pt>
                <c:pt idx="55">
                  <c:v>173.57833658878246</c:v>
                </c:pt>
                <c:pt idx="56">
                  <c:v>184.28681840583727</c:v>
                </c:pt>
                <c:pt idx="57">
                  <c:v>194.66398410310148</c:v>
                </c:pt>
                <c:pt idx="58">
                  <c:v>204.36918430512168</c:v>
                </c:pt>
                <c:pt idx="59">
                  <c:v>212.83451133693075</c:v>
                </c:pt>
                <c:pt idx="60">
                  <c:v>218.69183384868822</c:v>
                </c:pt>
                <c:pt idx="61">
                  <c:v>218.80824106683897</c:v>
                </c:pt>
                <c:pt idx="62">
                  <c:v>208.33168671244664</c:v>
                </c:pt>
                <c:pt idx="63">
                  <c:v>184.07905318137298</c:v>
                </c:pt>
                <c:pt idx="64">
                  <c:v>149.75278188367378</c:v>
                </c:pt>
                <c:pt idx="65">
                  <c:v>115.87379259479877</c:v>
                </c:pt>
                <c:pt idx="66">
                  <c:v>92.045975488791058</c:v>
                </c:pt>
                <c:pt idx="67">
                  <c:v>80.389380469671806</c:v>
                </c:pt>
                <c:pt idx="68">
                  <c:v>77.151062290516023</c:v>
                </c:pt>
                <c:pt idx="69">
                  <c:v>78.00401703588247</c:v>
                </c:pt>
                <c:pt idx="70">
                  <c:v>80.615342304713678</c:v>
                </c:pt>
                <c:pt idx="71">
                  <c:v>84.248161364974564</c:v>
                </c:pt>
                <c:pt idx="72">
                  <c:v>88.80073483520853</c:v>
                </c:pt>
                <c:pt idx="73">
                  <c:v>94.312562662550604</c:v>
                </c:pt>
                <c:pt idx="74">
                  <c:v>100.81473184824181</c:v>
                </c:pt>
                <c:pt idx="75">
                  <c:v>108.29194269405737</c:v>
                </c:pt>
                <c:pt idx="76">
                  <c:v>116.66795820726915</c:v>
                </c:pt>
                <c:pt idx="77">
                  <c:v>125.79714073604303</c:v>
                </c:pt>
                <c:pt idx="78">
                  <c:v>135.46111961196812</c:v>
                </c:pt>
                <c:pt idx="79">
                  <c:v>145.37081739748083</c:v>
                </c:pt>
                <c:pt idx="80">
                  <c:v>155.16599278577266</c:v>
                </c:pt>
                <c:pt idx="81">
                  <c:v>164.36134171629058</c:v>
                </c:pt>
                <c:pt idx="82">
                  <c:v>172.06561802357572</c:v>
                </c:pt>
                <c:pt idx="83">
                  <c:v>176.26131454437697</c:v>
                </c:pt>
                <c:pt idx="84">
                  <c:v>173.20292053604575</c:v>
                </c:pt>
                <c:pt idx="85">
                  <c:v>159.0217389709224</c:v>
                </c:pt>
                <c:pt idx="86">
                  <c:v>134.28163217622182</c:v>
                </c:pt>
                <c:pt idx="87">
                  <c:v>106.36858234265857</c:v>
                </c:pt>
                <c:pt idx="88">
                  <c:v>84.435985627577736</c:v>
                </c:pt>
                <c:pt idx="89">
                  <c:v>72.180267765188788</c:v>
                </c:pt>
                <c:pt idx="90">
                  <c:v>67.239652926654628</c:v>
                </c:pt>
                <c:pt idx="91">
                  <c:v>65.743358358472292</c:v>
                </c:pt>
                <c:pt idx="92">
                  <c:v>65.333375453403164</c:v>
                </c:pt>
                <c:pt idx="93">
                  <c:v>65.160288995929491</c:v>
                </c:pt>
                <c:pt idx="94">
                  <c:v>65.024292011054413</c:v>
                </c:pt>
                <c:pt idx="95">
                  <c:v>64.893622484329313</c:v>
                </c:pt>
                <c:pt idx="96">
                  <c:v>64.76512811390829</c:v>
                </c:pt>
                <c:pt idx="97">
                  <c:v>64.639252155492642</c:v>
                </c:pt>
                <c:pt idx="98">
                  <c:v>64.517239495446887</c:v>
                </c:pt>
                <c:pt idx="99">
                  <c:v>64.401207432107313</c:v>
                </c:pt>
                <c:pt idx="100">
                  <c:v>64.294591571074804</c:v>
                </c:pt>
                <c:pt idx="101">
                  <c:v>64.20278991033706</c:v>
                </c:pt>
                <c:pt idx="102">
                  <c:v>64.134028968094171</c:v>
                </c:pt>
                <c:pt idx="103">
                  <c:v>64.100472723786524</c:v>
                </c:pt>
                <c:pt idx="104">
                  <c:v>64.119564175698656</c:v>
                </c:pt>
                <c:pt idx="105">
                  <c:v>64.215537687531125</c:v>
                </c:pt>
                <c:pt idx="106">
                  <c:v>64.420967115612783</c:v>
                </c:pt>
                <c:pt idx="107">
                  <c:v>64.778123508874287</c:v>
                </c:pt>
                <c:pt idx="108">
                  <c:v>65.339817509431626</c:v>
                </c:pt>
                <c:pt idx="109">
                  <c:v>66.169314351150618</c:v>
                </c:pt>
                <c:pt idx="110">
                  <c:v>67.338860280182161</c:v>
                </c:pt>
                <c:pt idx="111">
                  <c:v>68.926379578060917</c:v>
                </c:pt>
                <c:pt idx="112">
                  <c:v>71.010020261669936</c:v>
                </c:pt>
                <c:pt idx="113">
                  <c:v>73.660459664103499</c:v>
                </c:pt>
                <c:pt idx="114">
                  <c:v>76.931209467463376</c:v>
                </c:pt>
                <c:pt idx="115">
                  <c:v>80.847477138026804</c:v>
                </c:pt>
                <c:pt idx="116">
                  <c:v>85.394125829501732</c:v>
                </c:pt>
                <c:pt idx="117">
                  <c:v>90.50220145310405</c:v>
                </c:pt>
                <c:pt idx="118">
                  <c:v>96.030393438959962</c:v>
                </c:pt>
                <c:pt idx="119">
                  <c:v>101.73319649408509</c:v>
                </c:pt>
                <c:pt idx="120">
                  <c:v>107.20768045575858</c:v>
                </c:pt>
                <c:pt idx="121">
                  <c:v>111.82971639748142</c:v>
                </c:pt>
                <c:pt idx="122">
                  <c:v>114.7369502112068</c:v>
                </c:pt>
                <c:pt idx="123">
                  <c:v>114.9602305135719</c:v>
                </c:pt>
                <c:pt idx="124">
                  <c:v>111.76848327801741</c:v>
                </c:pt>
                <c:pt idx="125">
                  <c:v>105.12325914179569</c:v>
                </c:pt>
                <c:pt idx="126">
                  <c:v>95.943971790332313</c:v>
                </c:pt>
                <c:pt idx="127">
                  <c:v>85.899872065579729</c:v>
                </c:pt>
                <c:pt idx="128">
                  <c:v>76.763106320926596</c:v>
                </c:pt>
                <c:pt idx="129">
                  <c:v>69.719898263573796</c:v>
                </c:pt>
                <c:pt idx="130">
                  <c:v>65.070191946480293</c:v>
                </c:pt>
                <c:pt idx="131">
                  <c:v>62.414451736204036</c:v>
                </c:pt>
                <c:pt idx="132">
                  <c:v>61.077597546470244</c:v>
                </c:pt>
                <c:pt idx="133">
                  <c:v>60.457486005496683</c:v>
                </c:pt>
                <c:pt idx="134">
                  <c:v>60.164262132174159</c:v>
                </c:pt>
                <c:pt idx="135">
                  <c:v>60.00082050273555</c:v>
                </c:pt>
                <c:pt idx="136">
                  <c:v>59.889765442966173</c:v>
                </c:pt>
                <c:pt idx="137">
                  <c:v>59.813292926576793</c:v>
                </c:pt>
                <c:pt idx="138">
                  <c:v>59.781965536046847</c:v>
                </c:pt>
                <c:pt idx="139">
                  <c:v>59.824385643735305</c:v>
                </c:pt>
                <c:pt idx="140">
                  <c:v>59.987069200563596</c:v>
                </c:pt>
                <c:pt idx="141">
                  <c:v>60.33768346214358</c:v>
                </c:pt>
                <c:pt idx="142">
                  <c:v>60.96771254263286</c:v>
                </c:pt>
                <c:pt idx="143">
                  <c:v>61.991466377469955</c:v>
                </c:pt>
                <c:pt idx="144">
                  <c:v>63.538139523725633</c:v>
                </c:pt>
                <c:pt idx="145">
                  <c:v>65.733364771486052</c:v>
                </c:pt>
                <c:pt idx="146">
                  <c:v>68.667262869950662</c:v>
                </c:pt>
                <c:pt idx="147">
                  <c:v>72.348482020247857</c:v>
                </c:pt>
                <c:pt idx="148">
                  <c:v>76.649573415860274</c:v>
                </c:pt>
                <c:pt idx="149">
                  <c:v>81.258919204965977</c:v>
                </c:pt>
                <c:pt idx="150">
                  <c:v>85.665681169330099</c:v>
                </c:pt>
                <c:pt idx="151">
                  <c:v>89.208700741723703</c:v>
                </c:pt>
                <c:pt idx="152">
                  <c:v>91.206552761500433</c:v>
                </c:pt>
                <c:pt idx="153">
                  <c:v>91.149181767694017</c:v>
                </c:pt>
                <c:pt idx="154">
                  <c:v>88.885324728787296</c:v>
                </c:pt>
                <c:pt idx="155">
                  <c:v>84.716143158437262</c:v>
                </c:pt>
                <c:pt idx="156">
                  <c:v>79.332876496559209</c:v>
                </c:pt>
                <c:pt idx="157">
                  <c:v>73.610706220970286</c:v>
                </c:pt>
                <c:pt idx="158">
                  <c:v>68.348038473099791</c:v>
                </c:pt>
                <c:pt idx="159">
                  <c:v>64.066581887412298</c:v>
                </c:pt>
                <c:pt idx="160">
                  <c:v>60.945305547412858</c:v>
                </c:pt>
                <c:pt idx="161">
                  <c:v>58.883889133090172</c:v>
                </c:pt>
                <c:pt idx="162">
                  <c:v>57.632621374899806</c:v>
                </c:pt>
                <c:pt idx="163">
                  <c:v>56.916352390653245</c:v>
                </c:pt>
                <c:pt idx="164">
                  <c:v>56.510246027556072</c:v>
                </c:pt>
                <c:pt idx="165">
                  <c:v>56.263469258322644</c:v>
                </c:pt>
                <c:pt idx="166">
                  <c:v>56.08964934744683</c:v>
                </c:pt>
                <c:pt idx="167">
                  <c:v>55.945744140510243</c:v>
                </c:pt>
                <c:pt idx="168">
                  <c:v>55.812881509330587</c:v>
                </c:pt>
                <c:pt idx="169">
                  <c:v>55.68373269591158</c:v>
                </c:pt>
                <c:pt idx="170">
                  <c:v>55.555768177962612</c:v>
                </c:pt>
                <c:pt idx="171">
                  <c:v>55.42821245279918</c:v>
                </c:pt>
                <c:pt idx="172">
                  <c:v>55.30085663112154</c:v>
                </c:pt>
                <c:pt idx="173">
                  <c:v>55.173653629989495</c:v>
                </c:pt>
                <c:pt idx="174">
                  <c:v>55.046596592276799</c:v>
                </c:pt>
                <c:pt idx="175">
                  <c:v>54.919686605970092</c:v>
                </c:pt>
                <c:pt idx="176">
                  <c:v>54.792925175598263</c:v>
                </c:pt>
                <c:pt idx="177">
                  <c:v>54.666312762976695</c:v>
                </c:pt>
                <c:pt idx="178">
                  <c:v>54.539848649183369</c:v>
                </c:pt>
                <c:pt idx="179">
                  <c:v>54.41353104968799</c:v>
                </c:pt>
                <c:pt idx="180">
                  <c:v>54.287357267470583</c:v>
                </c:pt>
                <c:pt idx="181">
                  <c:v>54.161323843983823</c:v>
                </c:pt>
                <c:pt idx="182">
                  <c:v>54.035426700164074</c:v>
                </c:pt>
                <c:pt idx="183">
                  <c:v>53.909661265472124</c:v>
                </c:pt>
                <c:pt idx="184">
                  <c:v>53.784022594255106</c:v>
                </c:pt>
                <c:pt idx="185">
                  <c:v>53.658505469285458</c:v>
                </c:pt>
                <c:pt idx="186">
                  <c:v>53.533104492713612</c:v>
                </c:pt>
                <c:pt idx="187">
                  <c:v>53.407814164950096</c:v>
                </c:pt>
                <c:pt idx="188">
                  <c:v>53.282628952191523</c:v>
                </c:pt>
                <c:pt idx="189">
                  <c:v>53.15754334343481</c:v>
                </c:pt>
                <c:pt idx="190">
                  <c:v>53.032551897899417</c:v>
                </c:pt>
                <c:pt idx="191">
                  <c:v>52.907649283807409</c:v>
                </c:pt>
                <c:pt idx="192">
                  <c:v>52.782830309467109</c:v>
                </c:pt>
                <c:pt idx="193">
                  <c:v>52.658089947576826</c:v>
                </c:pt>
                <c:pt idx="194">
                  <c:v>52.533423353617636</c:v>
                </c:pt>
                <c:pt idx="195">
                  <c:v>52.408825879144651</c:v>
                </c:pt>
                <c:pt idx="196">
                  <c:v>52.284293080719877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70.778277261844948</c:v>
                </c:pt>
                <c:pt idx="1">
                  <c:v>70.949325860038329</c:v>
                </c:pt>
                <c:pt idx="2">
                  <c:v>71.120105373112636</c:v>
                </c:pt>
                <c:pt idx="3">
                  <c:v>71.290527254220436</c:v>
                </c:pt>
                <c:pt idx="4">
                  <c:v>71.460489391006405</c:v>
                </c:pt>
                <c:pt idx="5">
                  <c:v>71.629874574376743</c:v>
                </c:pt>
                <c:pt idx="6">
                  <c:v>71.798548858109072</c:v>
                </c:pt>
                <c:pt idx="7">
                  <c:v>71.966359814566786</c:v>
                </c:pt>
                <c:pt idx="8">
                  <c:v>72.133134695781962</c:v>
                </c:pt>
                <c:pt idx="9">
                  <c:v>72.298678514068939</c:v>
                </c:pt>
                <c:pt idx="10">
                  <c:v>72.462772062224815</c:v>
                </c:pt>
                <c:pt idx="11">
                  <c:v>72.625169900344105</c:v>
                </c:pt>
                <c:pt idx="12">
                  <c:v>72.785598344376879</c:v>
                </c:pt>
                <c:pt idx="13">
                  <c:v>72.943753500803524</c:v>
                </c:pt>
                <c:pt idx="14">
                  <c:v>73.099299402133028</c:v>
                </c:pt>
                <c:pt idx="15">
                  <c:v>73.251866309220603</c:v>
                </c:pt>
                <c:pt idx="16">
                  <c:v>73.401049258398501</c:v>
                </c:pt>
                <c:pt idx="17">
                  <c:v>73.546406943741019</c:v>
                </c:pt>
                <c:pt idx="18">
                  <c:v>73.687461036896323</c:v>
                </c:pt>
                <c:pt idx="19">
                  <c:v>73.823696058085318</c:v>
                </c:pt>
                <c:pt idx="20">
                  <c:v>73.954559921159998</c:v>
                </c:pt>
                <c:pt idx="21">
                  <c:v>74.07946528189639</c:v>
                </c:pt>
                <c:pt idx="22">
                  <c:v>74.197791820650906</c:v>
                </c:pt>
                <c:pt idx="23">
                  <c:v>74.308889586670418</c:v>
                </c:pt>
                <c:pt idx="24">
                  <c:v>74.41208352019035</c:v>
                </c:pt>
                <c:pt idx="25">
                  <c:v>74.506679248509656</c:v>
                </c:pt>
                <c:pt idx="26">
                  <c:v>74.591970222237762</c:v>
                </c:pt>
                <c:pt idx="27">
                  <c:v>74.66724621701546</c:v>
                </c:pt>
                <c:pt idx="28">
                  <c:v>74.73180317400849</c:v>
                </c:pt>
                <c:pt idx="29">
                  <c:v>74.784954290009978</c:v>
                </c:pt>
                <c:pt idx="30">
                  <c:v>74.826042196802078</c:v>
                </c:pt>
                <c:pt idx="31">
                  <c:v>74.854451992478374</c:v>
                </c:pt>
                <c:pt idx="32">
                  <c:v>74.869624808957653</c:v>
                </c:pt>
                <c:pt idx="33">
                  <c:v>74.871071525337015</c:v>
                </c:pt>
                <c:pt idx="34">
                  <c:v>74.858386172344936</c:v>
                </c:pt>
                <c:pt idx="35">
                  <c:v>74.831258525681349</c:v>
                </c:pt>
                <c:pt idx="36">
                  <c:v>74.789485361964807</c:v>
                </c:pt>
                <c:pt idx="37">
                  <c:v>74.732979855821171</c:v>
                </c:pt>
                <c:pt idx="38">
                  <c:v>74.661778634015405</c:v>
                </c:pt>
                <c:pt idx="39">
                  <c:v>74.576046073577473</c:v>
                </c:pt>
                <c:pt idx="40">
                  <c:v>74.476075533704531</c:v>
                </c:pt>
                <c:pt idx="41">
                  <c:v>74.36228734071814</c:v>
                </c:pt>
                <c:pt idx="42">
                  <c:v>74.235223493431732</c:v>
                </c:pt>
                <c:pt idx="43">
                  <c:v>74.09553921253648</c:v>
                </c:pt>
                <c:pt idx="44">
                  <c:v>73.943991610345094</c:v>
                </c:pt>
                <c:pt idx="45">
                  <c:v>73.781425894703816</c:v>
                </c:pt>
                <c:pt idx="46">
                  <c:v>73.608759632614493</c:v>
                </c:pt>
                <c:pt idx="47">
                  <c:v>73.426965677050489</c:v>
                </c:pt>
                <c:pt idx="48">
                  <c:v>73.237054399808443</c:v>
                </c:pt>
                <c:pt idx="49">
                  <c:v>73.040055872889056</c:v>
                </c:pt>
                <c:pt idx="50">
                  <c:v>72.837002603304029</c:v>
                </c:pt>
                <c:pt idx="51">
                  <c:v>72.628913356889328</c:v>
                </c:pt>
                <c:pt idx="52">
                  <c:v>72.416778513418691</c:v>
                </c:pt>
                <c:pt idx="53">
                  <c:v>72.201547287002143</c:v>
                </c:pt>
                <c:pt idx="54">
                  <c:v>71.984117031536115</c:v>
                </c:pt>
                <c:pt idx="55">
                  <c:v>71.765324739201333</c:v>
                </c:pt>
                <c:pt idx="56">
                  <c:v>71.545940737615396</c:v>
                </c:pt>
                <c:pt idx="57">
                  <c:v>71.326664503322093</c:v>
                </c:pt>
                <c:pt idx="58">
                  <c:v>71.108122438954211</c:v>
                </c:pt>
                <c:pt idx="59">
                  <c:v>70.890867409873437</c:v>
                </c:pt>
                <c:pt idx="60">
                  <c:v>70.675379803007473</c:v>
                </c:pt>
                <c:pt idx="61">
                  <c:v>70.462069854370156</c:v>
                </c:pt>
                <c:pt idx="62">
                  <c:v>70.251280989946594</c:v>
                </c:pt>
                <c:pt idx="63">
                  <c:v>70.043293934389496</c:v>
                </c:pt>
                <c:pt idx="64">
                  <c:v>69.838331360338373</c:v>
                </c:pt>
                <c:pt idx="65">
                  <c:v>69.636562875311355</c:v>
                </c:pt>
                <c:pt idx="66">
                  <c:v>69.438110170525817</c:v>
                </c:pt>
                <c:pt idx="67">
                  <c:v>69.243052184584386</c:v>
                </c:pt>
                <c:pt idx="68">
                  <c:v>69.051430163078294</c:v>
                </c:pt>
                <c:pt idx="69">
                  <c:v>68.86325252161302</c:v>
                </c:pt>
                <c:pt idx="70">
                  <c:v>68.678499443752941</c:v>
                </c:pt>
                <c:pt idx="71">
                  <c:v>68.497127166454703</c:v>
                </c:pt>
                <c:pt idx="72">
                  <c:v>68.31907192352871</c:v>
                </c:pt>
                <c:pt idx="73">
                  <c:v>68.144253532552497</c:v>
                </c:pt>
                <c:pt idx="74">
                  <c:v>67.97257862262957</c:v>
                </c:pt>
                <c:pt idx="75">
                  <c:v>67.803943509701313</c:v>
                </c:pt>
                <c:pt idx="76">
                  <c:v>67.638236733088974</c:v>
                </c:pt>
                <c:pt idx="77">
                  <c:v>67.475341271906174</c:v>
                </c:pt>
                <c:pt idx="78">
                  <c:v>67.315136463262817</c:v>
                </c:pt>
                <c:pt idx="79">
                  <c:v>67.157499646095914</c:v>
                </c:pt>
                <c:pt idx="80">
                  <c:v>67.002307555287373</c:v>
                </c:pt>
                <c:pt idx="81">
                  <c:v>66.849437490717179</c:v>
                </c:pt>
                <c:pt idx="82">
                  <c:v>66.698768285260385</c:v>
                </c:pt>
                <c:pt idx="83">
                  <c:v>66.55018109464821</c:v>
                </c:pt>
                <c:pt idx="84">
                  <c:v>66.40356003072263</c:v>
                </c:pt>
                <c:pt idx="85">
                  <c:v>66.258792658036882</c:v>
                </c:pt>
                <c:pt idx="86">
                  <c:v>66.11577037208184</c:v>
                </c:pt>
                <c:pt idx="87">
                  <c:v>65.974388675720746</c:v>
                </c:pt>
                <c:pt idx="88">
                  <c:v>65.834547368744438</c:v>
                </c:pt>
                <c:pt idx="89">
                  <c:v>65.696150663851114</c:v>
                </c:pt>
                <c:pt idx="90">
                  <c:v>65.559107240835772</c:v>
                </c:pt>
                <c:pt idx="91">
                  <c:v>65.423330249359609</c:v>
                </c:pt>
                <c:pt idx="92">
                  <c:v>65.288737269366379</c:v>
                </c:pt>
                <c:pt idx="93">
                  <c:v>65.155250237026806</c:v>
                </c:pt>
                <c:pt idx="94">
                  <c:v>65.022795343018217</c:v>
                </c:pt>
                <c:pt idx="95">
                  <c:v>64.891302908986006</c:v>
                </c:pt>
                <c:pt idx="96">
                  <c:v>64.76070724717539</c:v>
                </c:pt>
                <c:pt idx="97">
                  <c:v>64.630946507464088</c:v>
                </c:pt>
                <c:pt idx="98">
                  <c:v>64.501962515357036</c:v>
                </c:pt>
                <c:pt idx="99">
                  <c:v>64.373700603918905</c:v>
                </c:pt>
                <c:pt idx="100">
                  <c:v>64.246109442108065</c:v>
                </c:pt>
                <c:pt idx="101">
                  <c:v>64.1191408615325</c:v>
                </c:pt>
                <c:pt idx="102">
                  <c:v>63.992749683263177</c:v>
                </c:pt>
                <c:pt idx="103">
                  <c:v>63.86689354601009</c:v>
                </c:pt>
                <c:pt idx="104">
                  <c:v>63.74153273668297</c:v>
                </c:pt>
                <c:pt idx="105">
                  <c:v>63.616630024116994</c:v>
                </c:pt>
                <c:pt idx="106">
                  <c:v>63.492150496539303</c:v>
                </c:pt>
                <c:pt idx="107">
                  <c:v>63.368061403180434</c:v>
                </c:pt>
                <c:pt idx="108">
                  <c:v>63.244332000291251</c:v>
                </c:pt>
                <c:pt idx="109">
                  <c:v>63.120933401708811</c:v>
                </c:pt>
                <c:pt idx="110">
                  <c:v>62.997838434019904</c:v>
                </c:pt>
                <c:pt idx="111">
                  <c:v>62.875021496296498</c:v>
                </c:pt>
                <c:pt idx="112">
                  <c:v>62.752458424322938</c:v>
                </c:pt>
                <c:pt idx="113">
                  <c:v>62.630126359196616</c:v>
                </c:pt>
                <c:pt idx="114">
                  <c:v>62.508003620162647</c:v>
                </c:pt>
                <c:pt idx="115">
                  <c:v>62.386069581539125</c:v>
                </c:pt>
                <c:pt idx="116">
                  <c:v>62.264304553599416</c:v>
                </c:pt>
                <c:pt idx="117">
                  <c:v>62.142689667306477</c:v>
                </c:pt>
                <c:pt idx="118">
                  <c:v>62.021206762836847</c:v>
                </c:pt>
                <c:pt idx="119">
                  <c:v>61.899838281894048</c:v>
                </c:pt>
                <c:pt idx="120">
                  <c:v>61.778567163889917</c:v>
                </c:pt>
                <c:pt idx="121">
                  <c:v>61.657376746170556</c:v>
                </c:pt>
                <c:pt idx="122">
                  <c:v>61.536250668582291</c:v>
                </c:pt>
                <c:pt idx="123">
                  <c:v>61.415172782810593</c:v>
                </c:pt>
                <c:pt idx="124">
                  <c:v>61.294127067084602</c:v>
                </c:pt>
                <c:pt idx="125">
                  <c:v>61.173097547017953</c:v>
                </c:pt>
                <c:pt idx="126">
                  <c:v>61.052068223553668</c:v>
                </c:pt>
                <c:pt idx="127">
                  <c:v>60.93102300919211</c:v>
                </c:pt>
                <c:pt idx="128">
                  <c:v>60.809945673902142</c:v>
                </c:pt>
                <c:pt idx="129">
                  <c:v>60.688819802339722</c:v>
                </c:pt>
                <c:pt idx="130">
                  <c:v>60.567628764213048</c:v>
                </c:pt>
                <c:pt idx="131">
                  <c:v>60.446355699828189</c:v>
                </c:pt>
                <c:pt idx="132">
                  <c:v>60.324983523004555</c:v>
                </c:pt>
                <c:pt idx="133">
                  <c:v>60.203494943646412</c:v>
                </c:pt>
                <c:pt idx="134">
                  <c:v>60.08187251226947</c:v>
                </c:pt>
                <c:pt idx="135">
                  <c:v>59.960098688684937</c:v>
                </c:pt>
                <c:pt idx="136">
                  <c:v>59.838155936806196</c:v>
                </c:pt>
                <c:pt idx="137">
                  <c:v>59.716026847139794</c:v>
                </c:pt>
                <c:pt idx="138">
                  <c:v>59.593694287923618</c:v>
                </c:pt>
                <c:pt idx="139">
                  <c:v>59.471141585064586</c:v>
                </c:pt>
                <c:pt idx="140">
                  <c:v>59.348352729994332</c:v>
                </c:pt>
                <c:pt idx="141">
                  <c:v>59.225312613311338</c:v>
                </c:pt>
                <c:pt idx="142">
                  <c:v>59.102007280636059</c:v>
                </c:pt>
                <c:pt idx="143">
                  <c:v>58.978424205521847</c:v>
                </c:pt>
                <c:pt idx="144">
                  <c:v>58.854552572612363</c:v>
                </c:pt>
                <c:pt idx="145">
                  <c:v>58.730383562617888</c:v>
                </c:pt>
                <c:pt idx="146">
                  <c:v>58.605910629223075</c:v>
                </c:pt>
                <c:pt idx="147">
                  <c:v>58.481129756877685</c:v>
                </c:pt>
                <c:pt idx="148">
                  <c:v>58.356039687707749</c:v>
                </c:pt>
                <c:pt idx="149">
                  <c:v>58.230642105653651</c:v>
                </c:pt>
                <c:pt idx="150">
                  <c:v>58.104941766506812</c:v>
                </c:pt>
                <c:pt idx="151">
                  <c:v>57.978946563842086</c:v>
                </c:pt>
                <c:pt idx="152">
                  <c:v>57.85266752293883</c:v>
                </c:pt>
                <c:pt idx="153">
                  <c:v>57.726118717581087</c:v>
                </c:pt>
                <c:pt idx="154">
                  <c:v>57.599317107989066</c:v>
                </c:pt>
                <c:pt idx="155">
                  <c:v>57.472282301851095</c:v>
                </c:pt>
                <c:pt idx="156">
                  <c:v>57.34503624423678</c:v>
                </c:pt>
                <c:pt idx="157">
                  <c:v>57.217602845788704</c:v>
                </c:pt>
                <c:pt idx="158">
                  <c:v>57.090007561727774</c:v>
                </c:pt>
                <c:pt idx="159">
                  <c:v>56.962276936614785</c:v>
                </c:pt>
                <c:pt idx="160">
                  <c:v>56.83443813130193</c:v>
                </c:pt>
                <c:pt idx="161">
                  <c:v>56.706518448981413</c:v>
                </c:pt>
                <c:pt idx="162">
                  <c:v>56.578544876688014</c:v>
                </c:pt>
                <c:pt idx="163">
                  <c:v>56.450543657122978</c:v>
                </c:pt>
                <c:pt idx="164">
                  <c:v>56.322539903404063</c:v>
                </c:pt>
                <c:pt idx="165">
                  <c:v>56.194557266528875</c:v>
                </c:pt>
                <c:pt idx="166">
                  <c:v>56.066617662215478</c:v>
                </c:pt>
                <c:pt idx="167">
                  <c:v>55.938741060602013</c:v>
                </c:pt>
                <c:pt idx="168">
                  <c:v>55.810945339270262</c:v>
                </c:pt>
                <c:pt idx="169">
                  <c:v>55.68324619738484</c:v>
                </c:pt>
                <c:pt idx="170">
                  <c:v>55.555657126537909</c:v>
                </c:pt>
                <c:pt idx="171">
                  <c:v>55.428189432226482</c:v>
                </c:pt>
                <c:pt idx="172">
                  <c:v>55.300852298782956</c:v>
                </c:pt>
                <c:pt idx="173">
                  <c:v>55.173652890001257</c:v>
                </c:pt>
                <c:pt idx="174">
                  <c:v>55.046596477588345</c:v>
                </c:pt>
                <c:pt idx="175">
                  <c:v>54.919686589844503</c:v>
                </c:pt>
                <c:pt idx="176">
                  <c:v>54.792925173541747</c:v>
                </c:pt>
                <c:pt idx="177">
                  <c:v>54.666312762738848</c:v>
                </c:pt>
                <c:pt idx="178">
                  <c:v>54.539848649158429</c:v>
                </c:pt>
                <c:pt idx="179">
                  <c:v>54.413531049685616</c:v>
                </c:pt>
                <c:pt idx="180">
                  <c:v>54.287357267470377</c:v>
                </c:pt>
                <c:pt idx="181">
                  <c:v>54.161323843983809</c:v>
                </c:pt>
                <c:pt idx="182">
                  <c:v>54.035426700164074</c:v>
                </c:pt>
                <c:pt idx="183">
                  <c:v>53.909661265472124</c:v>
                </c:pt>
                <c:pt idx="184">
                  <c:v>53.784022594255106</c:v>
                </c:pt>
                <c:pt idx="185">
                  <c:v>53.658505469285458</c:v>
                </c:pt>
                <c:pt idx="186">
                  <c:v>53.533104492713612</c:v>
                </c:pt>
                <c:pt idx="187">
                  <c:v>53.407814164950096</c:v>
                </c:pt>
                <c:pt idx="188">
                  <c:v>53.282628952191523</c:v>
                </c:pt>
                <c:pt idx="189">
                  <c:v>53.15754334343481</c:v>
                </c:pt>
                <c:pt idx="190">
                  <c:v>53.032551897899417</c:v>
                </c:pt>
                <c:pt idx="191">
                  <c:v>52.907649283807409</c:v>
                </c:pt>
                <c:pt idx="192">
                  <c:v>52.782830309467109</c:v>
                </c:pt>
                <c:pt idx="193">
                  <c:v>52.658089947576826</c:v>
                </c:pt>
                <c:pt idx="194">
                  <c:v>52.533423353617636</c:v>
                </c:pt>
                <c:pt idx="195">
                  <c:v>52.408825879144651</c:v>
                </c:pt>
                <c:pt idx="196">
                  <c:v>52.284293080719877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68.923000000000002</c:v>
                </c:pt>
                <c:pt idx="1">
                  <c:v>69.400000000000006</c:v>
                </c:pt>
                <c:pt idx="2">
                  <c:v>68.185000000000002</c:v>
                </c:pt>
                <c:pt idx="3">
                  <c:v>68.631</c:v>
                </c:pt>
                <c:pt idx="4">
                  <c:v>68.492000000000004</c:v>
                </c:pt>
                <c:pt idx="5">
                  <c:v>69.522999999999996</c:v>
                </c:pt>
                <c:pt idx="6">
                  <c:v>69.537999999999997</c:v>
                </c:pt>
                <c:pt idx="7">
                  <c:v>69.337999999999994</c:v>
                </c:pt>
                <c:pt idx="8">
                  <c:v>69.2</c:v>
                </c:pt>
                <c:pt idx="9">
                  <c:v>70.168999999999997</c:v>
                </c:pt>
                <c:pt idx="10">
                  <c:v>69.076999999999998</c:v>
                </c:pt>
                <c:pt idx="11">
                  <c:v>71.308000000000007</c:v>
                </c:pt>
                <c:pt idx="12">
                  <c:v>71.537999999999997</c:v>
                </c:pt>
                <c:pt idx="13">
                  <c:v>71.245999999999995</c:v>
                </c:pt>
                <c:pt idx="14">
                  <c:v>70.245999999999995</c:v>
                </c:pt>
                <c:pt idx="15">
                  <c:v>70</c:v>
                </c:pt>
                <c:pt idx="16">
                  <c:v>69.385000000000005</c:v>
                </c:pt>
                <c:pt idx="17">
                  <c:v>68.031000000000006</c:v>
                </c:pt>
                <c:pt idx="18">
                  <c:v>68</c:v>
                </c:pt>
                <c:pt idx="19">
                  <c:v>69.569000000000003</c:v>
                </c:pt>
                <c:pt idx="20">
                  <c:v>67.230999999999995</c:v>
                </c:pt>
                <c:pt idx="21">
                  <c:v>67.245999999999995</c:v>
                </c:pt>
                <c:pt idx="22">
                  <c:v>68.308000000000007</c:v>
                </c:pt>
                <c:pt idx="23">
                  <c:v>67.923000000000002</c:v>
                </c:pt>
                <c:pt idx="24">
                  <c:v>69</c:v>
                </c:pt>
                <c:pt idx="25">
                  <c:v>69.138000000000005</c:v>
                </c:pt>
                <c:pt idx="26">
                  <c:v>69.507999999999996</c:v>
                </c:pt>
                <c:pt idx="27">
                  <c:v>69.153999999999996</c:v>
                </c:pt>
                <c:pt idx="28">
                  <c:v>69.722999999999999</c:v>
                </c:pt>
                <c:pt idx="29">
                  <c:v>70.2</c:v>
                </c:pt>
                <c:pt idx="30">
                  <c:v>69.722999999999999</c:v>
                </c:pt>
                <c:pt idx="31">
                  <c:v>69.337999999999994</c:v>
                </c:pt>
                <c:pt idx="32">
                  <c:v>69.322999999999993</c:v>
                </c:pt>
                <c:pt idx="33">
                  <c:v>70.245999999999995</c:v>
                </c:pt>
                <c:pt idx="34">
                  <c:v>68.908000000000001</c:v>
                </c:pt>
                <c:pt idx="35">
                  <c:v>71.168999999999997</c:v>
                </c:pt>
                <c:pt idx="36">
                  <c:v>71.554000000000002</c:v>
                </c:pt>
                <c:pt idx="37">
                  <c:v>71.369</c:v>
                </c:pt>
                <c:pt idx="38">
                  <c:v>72.185000000000002</c:v>
                </c:pt>
                <c:pt idx="39">
                  <c:v>73.908000000000001</c:v>
                </c:pt>
                <c:pt idx="40">
                  <c:v>74.369</c:v>
                </c:pt>
                <c:pt idx="41">
                  <c:v>72.522999999999996</c:v>
                </c:pt>
                <c:pt idx="42">
                  <c:v>73.908000000000001</c:v>
                </c:pt>
                <c:pt idx="43">
                  <c:v>75.108000000000004</c:v>
                </c:pt>
                <c:pt idx="44">
                  <c:v>77.245999999999995</c:v>
                </c:pt>
                <c:pt idx="45">
                  <c:v>79.445999999999998</c:v>
                </c:pt>
                <c:pt idx="46">
                  <c:v>80.831000000000003</c:v>
                </c:pt>
                <c:pt idx="47">
                  <c:v>82.308000000000007</c:v>
                </c:pt>
                <c:pt idx="48">
                  <c:v>84.091999999999999</c:v>
                </c:pt>
                <c:pt idx="49">
                  <c:v>88.631</c:v>
                </c:pt>
                <c:pt idx="50">
                  <c:v>91.369</c:v>
                </c:pt>
                <c:pt idx="51">
                  <c:v>96.646000000000001</c:v>
                </c:pt>
                <c:pt idx="52">
                  <c:v>101.754</c:v>
                </c:pt>
                <c:pt idx="53">
                  <c:v>110.631</c:v>
                </c:pt>
                <c:pt idx="54">
                  <c:v>123.154</c:v>
                </c:pt>
                <c:pt idx="55">
                  <c:v>135.66200000000001</c:v>
                </c:pt>
                <c:pt idx="56">
                  <c:v>150.108</c:v>
                </c:pt>
                <c:pt idx="57">
                  <c:v>163.23099999999999</c:v>
                </c:pt>
                <c:pt idx="58">
                  <c:v>174.815</c:v>
                </c:pt>
                <c:pt idx="59">
                  <c:v>182.23099999999999</c:v>
                </c:pt>
                <c:pt idx="60">
                  <c:v>187.01499999999999</c:v>
                </c:pt>
                <c:pt idx="61">
                  <c:v>189.185</c:v>
                </c:pt>
                <c:pt idx="62">
                  <c:v>186.892</c:v>
                </c:pt>
                <c:pt idx="63">
                  <c:v>179.738</c:v>
                </c:pt>
                <c:pt idx="64">
                  <c:v>162.631</c:v>
                </c:pt>
                <c:pt idx="65">
                  <c:v>130.30799999999999</c:v>
                </c:pt>
                <c:pt idx="66">
                  <c:v>93.091999999999999</c:v>
                </c:pt>
                <c:pt idx="67">
                  <c:v>71.923000000000002</c:v>
                </c:pt>
                <c:pt idx="68">
                  <c:v>69.076999999999998</c:v>
                </c:pt>
                <c:pt idx="69">
                  <c:v>69.415000000000006</c:v>
                </c:pt>
                <c:pt idx="70">
                  <c:v>69.662000000000006</c:v>
                </c:pt>
                <c:pt idx="71">
                  <c:v>70.337999999999994</c:v>
                </c:pt>
                <c:pt idx="72">
                  <c:v>73.861999999999995</c:v>
                </c:pt>
                <c:pt idx="73">
                  <c:v>74.662000000000006</c:v>
                </c:pt>
                <c:pt idx="74">
                  <c:v>77.923000000000002</c:v>
                </c:pt>
                <c:pt idx="75">
                  <c:v>82.015000000000001</c:v>
                </c:pt>
                <c:pt idx="76">
                  <c:v>88.138000000000005</c:v>
                </c:pt>
                <c:pt idx="77">
                  <c:v>97.262</c:v>
                </c:pt>
                <c:pt idx="78">
                  <c:v>106.96899999999999</c:v>
                </c:pt>
                <c:pt idx="79">
                  <c:v>118.32299999999999</c:v>
                </c:pt>
                <c:pt idx="80">
                  <c:v>130.27699999999999</c:v>
                </c:pt>
                <c:pt idx="81">
                  <c:v>138.38499999999999</c:v>
                </c:pt>
                <c:pt idx="82">
                  <c:v>145.16900000000001</c:v>
                </c:pt>
                <c:pt idx="83">
                  <c:v>150.12299999999999</c:v>
                </c:pt>
                <c:pt idx="84">
                  <c:v>151.06200000000001</c:v>
                </c:pt>
                <c:pt idx="85">
                  <c:v>147.06200000000001</c:v>
                </c:pt>
                <c:pt idx="86">
                  <c:v>136.446</c:v>
                </c:pt>
                <c:pt idx="87">
                  <c:v>114.538</c:v>
                </c:pt>
                <c:pt idx="88">
                  <c:v>85.245999999999995</c:v>
                </c:pt>
                <c:pt idx="89">
                  <c:v>66.754000000000005</c:v>
                </c:pt>
                <c:pt idx="90">
                  <c:v>62.831000000000003</c:v>
                </c:pt>
                <c:pt idx="91">
                  <c:v>64.031000000000006</c:v>
                </c:pt>
                <c:pt idx="92">
                  <c:v>63.430999999999997</c:v>
                </c:pt>
                <c:pt idx="93">
                  <c:v>64.584999999999994</c:v>
                </c:pt>
                <c:pt idx="94">
                  <c:v>65.277000000000001</c:v>
                </c:pt>
                <c:pt idx="95">
                  <c:v>66.691999999999993</c:v>
                </c:pt>
                <c:pt idx="96">
                  <c:v>66.462000000000003</c:v>
                </c:pt>
                <c:pt idx="97">
                  <c:v>66.923000000000002</c:v>
                </c:pt>
                <c:pt idx="98">
                  <c:v>67.984999999999999</c:v>
                </c:pt>
                <c:pt idx="99">
                  <c:v>65.430999999999997</c:v>
                </c:pt>
                <c:pt idx="100">
                  <c:v>65.646000000000001</c:v>
                </c:pt>
                <c:pt idx="101">
                  <c:v>65.108000000000004</c:v>
                </c:pt>
                <c:pt idx="102">
                  <c:v>67.337999999999994</c:v>
                </c:pt>
                <c:pt idx="103">
                  <c:v>66.891999999999996</c:v>
                </c:pt>
                <c:pt idx="104">
                  <c:v>67.262</c:v>
                </c:pt>
                <c:pt idx="105">
                  <c:v>67.938000000000002</c:v>
                </c:pt>
                <c:pt idx="106">
                  <c:v>69.784999999999997</c:v>
                </c:pt>
                <c:pt idx="107">
                  <c:v>69.215000000000003</c:v>
                </c:pt>
                <c:pt idx="108">
                  <c:v>71.554000000000002</c:v>
                </c:pt>
                <c:pt idx="109">
                  <c:v>72.492000000000004</c:v>
                </c:pt>
                <c:pt idx="110">
                  <c:v>72.677000000000007</c:v>
                </c:pt>
                <c:pt idx="111">
                  <c:v>75.445999999999998</c:v>
                </c:pt>
                <c:pt idx="112">
                  <c:v>78.462000000000003</c:v>
                </c:pt>
                <c:pt idx="113">
                  <c:v>81.507999999999996</c:v>
                </c:pt>
                <c:pt idx="114">
                  <c:v>85.337999999999994</c:v>
                </c:pt>
                <c:pt idx="115">
                  <c:v>89.245999999999995</c:v>
                </c:pt>
                <c:pt idx="116">
                  <c:v>95.462000000000003</c:v>
                </c:pt>
                <c:pt idx="117">
                  <c:v>103.04600000000001</c:v>
                </c:pt>
                <c:pt idx="118">
                  <c:v>113.523</c:v>
                </c:pt>
                <c:pt idx="119">
                  <c:v>122.03100000000001</c:v>
                </c:pt>
                <c:pt idx="120">
                  <c:v>132.06200000000001</c:v>
                </c:pt>
                <c:pt idx="121">
                  <c:v>139.369</c:v>
                </c:pt>
                <c:pt idx="122">
                  <c:v>148.815</c:v>
                </c:pt>
                <c:pt idx="123">
                  <c:v>153.87700000000001</c:v>
                </c:pt>
                <c:pt idx="124">
                  <c:v>157.58500000000001</c:v>
                </c:pt>
                <c:pt idx="125">
                  <c:v>159.80000000000001</c:v>
                </c:pt>
                <c:pt idx="126">
                  <c:v>157.13800000000001</c:v>
                </c:pt>
                <c:pt idx="127">
                  <c:v>151.24600000000001</c:v>
                </c:pt>
                <c:pt idx="128">
                  <c:v>140.41499999999999</c:v>
                </c:pt>
                <c:pt idx="129">
                  <c:v>125.908</c:v>
                </c:pt>
                <c:pt idx="130">
                  <c:v>106.015</c:v>
                </c:pt>
                <c:pt idx="131">
                  <c:v>87.322999999999993</c:v>
                </c:pt>
                <c:pt idx="132">
                  <c:v>73.445999999999998</c:v>
                </c:pt>
                <c:pt idx="133">
                  <c:v>66.691999999999993</c:v>
                </c:pt>
                <c:pt idx="134">
                  <c:v>63.692</c:v>
                </c:pt>
                <c:pt idx="135">
                  <c:v>63.292000000000002</c:v>
                </c:pt>
                <c:pt idx="136">
                  <c:v>62.908000000000001</c:v>
                </c:pt>
                <c:pt idx="137">
                  <c:v>63.862000000000002</c:v>
                </c:pt>
                <c:pt idx="138">
                  <c:v>64.891999999999996</c:v>
                </c:pt>
                <c:pt idx="139">
                  <c:v>63.984999999999999</c:v>
                </c:pt>
                <c:pt idx="140">
                  <c:v>65.554000000000002</c:v>
                </c:pt>
                <c:pt idx="141">
                  <c:v>66.123000000000005</c:v>
                </c:pt>
                <c:pt idx="142">
                  <c:v>69.168999999999997</c:v>
                </c:pt>
                <c:pt idx="143">
                  <c:v>68</c:v>
                </c:pt>
                <c:pt idx="144">
                  <c:v>70.8</c:v>
                </c:pt>
                <c:pt idx="145">
                  <c:v>72.569000000000003</c:v>
                </c:pt>
                <c:pt idx="146">
                  <c:v>76.554000000000002</c:v>
                </c:pt>
                <c:pt idx="147">
                  <c:v>80.369</c:v>
                </c:pt>
                <c:pt idx="148">
                  <c:v>87.337999999999994</c:v>
                </c:pt>
                <c:pt idx="149">
                  <c:v>94.537999999999997</c:v>
                </c:pt>
                <c:pt idx="150">
                  <c:v>100.723</c:v>
                </c:pt>
                <c:pt idx="151">
                  <c:v>106.646</c:v>
                </c:pt>
                <c:pt idx="152">
                  <c:v>114.154</c:v>
                </c:pt>
                <c:pt idx="153">
                  <c:v>118.785</c:v>
                </c:pt>
                <c:pt idx="154">
                  <c:v>122.538</c:v>
                </c:pt>
                <c:pt idx="155">
                  <c:v>123.33799999999999</c:v>
                </c:pt>
                <c:pt idx="156">
                  <c:v>123.369</c:v>
                </c:pt>
                <c:pt idx="157">
                  <c:v>118.938</c:v>
                </c:pt>
                <c:pt idx="158">
                  <c:v>111.431</c:v>
                </c:pt>
                <c:pt idx="159">
                  <c:v>100.8</c:v>
                </c:pt>
                <c:pt idx="160">
                  <c:v>87.168999999999997</c:v>
                </c:pt>
                <c:pt idx="161">
                  <c:v>74.569000000000003</c:v>
                </c:pt>
                <c:pt idx="162">
                  <c:v>65.554000000000002</c:v>
                </c:pt>
                <c:pt idx="163">
                  <c:v>58.8</c:v>
                </c:pt>
                <c:pt idx="164">
                  <c:v>57.076999999999998</c:v>
                </c:pt>
                <c:pt idx="165">
                  <c:v>56.107999999999997</c:v>
                </c:pt>
                <c:pt idx="166">
                  <c:v>56.185000000000002</c:v>
                </c:pt>
                <c:pt idx="167">
                  <c:v>55.969000000000001</c:v>
                </c:pt>
                <c:pt idx="168">
                  <c:v>55.6</c:v>
                </c:pt>
                <c:pt idx="169">
                  <c:v>56.137999999999998</c:v>
                </c:pt>
                <c:pt idx="170">
                  <c:v>55.308</c:v>
                </c:pt>
                <c:pt idx="171">
                  <c:v>55.6</c:v>
                </c:pt>
                <c:pt idx="172">
                  <c:v>54.984999999999999</c:v>
                </c:pt>
                <c:pt idx="173">
                  <c:v>54.646000000000001</c:v>
                </c:pt>
                <c:pt idx="174">
                  <c:v>55.615000000000002</c:v>
                </c:pt>
                <c:pt idx="175">
                  <c:v>54.414999999999999</c:v>
                </c:pt>
                <c:pt idx="176">
                  <c:v>54.585000000000001</c:v>
                </c:pt>
                <c:pt idx="177">
                  <c:v>55.585000000000001</c:v>
                </c:pt>
                <c:pt idx="178">
                  <c:v>54.631</c:v>
                </c:pt>
                <c:pt idx="179">
                  <c:v>54.6</c:v>
                </c:pt>
                <c:pt idx="180">
                  <c:v>54.292000000000002</c:v>
                </c:pt>
                <c:pt idx="181">
                  <c:v>55.323</c:v>
                </c:pt>
                <c:pt idx="182">
                  <c:v>54.753999999999998</c:v>
                </c:pt>
                <c:pt idx="183">
                  <c:v>55.722999999999999</c:v>
                </c:pt>
                <c:pt idx="184">
                  <c:v>54.631</c:v>
                </c:pt>
                <c:pt idx="185">
                  <c:v>54.646000000000001</c:v>
                </c:pt>
                <c:pt idx="186">
                  <c:v>54.430999999999997</c:v>
                </c:pt>
                <c:pt idx="187">
                  <c:v>54.6</c:v>
                </c:pt>
                <c:pt idx="188">
                  <c:v>55.677</c:v>
                </c:pt>
                <c:pt idx="189">
                  <c:v>55.615000000000002</c:v>
                </c:pt>
                <c:pt idx="190">
                  <c:v>54.661999999999999</c:v>
                </c:pt>
                <c:pt idx="191">
                  <c:v>57.168999999999997</c:v>
                </c:pt>
                <c:pt idx="192">
                  <c:v>55.292000000000002</c:v>
                </c:pt>
                <c:pt idx="193">
                  <c:v>55.292000000000002</c:v>
                </c:pt>
                <c:pt idx="194">
                  <c:v>55.122999999999998</c:v>
                </c:pt>
                <c:pt idx="195">
                  <c:v>56.215000000000003</c:v>
                </c:pt>
                <c:pt idx="196">
                  <c:v>55.692</c:v>
                </c:pt>
                <c:pt idx="197">
                  <c:v>53.814999999999998</c:v>
                </c:pt>
                <c:pt idx="198">
                  <c:v>54.722999999999999</c:v>
                </c:pt>
                <c:pt idx="199">
                  <c:v>52.569000000000003</c:v>
                </c:pt>
                <c:pt idx="200">
                  <c:v>53.523000000000003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68.192823954353358</c:v>
                </c:pt>
                <c:pt idx="5">
                  <c:v>68.304036202056039</c:v>
                </c:pt>
                <c:pt idx="6">
                  <c:v>68.415083120342871</c:v>
                </c:pt>
                <c:pt idx="7">
                  <c:v>68.525915798928224</c:v>
                </c:pt>
                <c:pt idx="8">
                  <c:v>68.636477980994911</c:v>
                </c:pt>
                <c:pt idx="9">
                  <c:v>68.74670524176797</c:v>
                </c:pt>
                <c:pt idx="10">
                  <c:v>68.856524109060999</c:v>
                </c:pt>
                <c:pt idx="11">
                  <c:v>68.965851128734514</c:v>
                </c:pt>
                <c:pt idx="12">
                  <c:v>69.074591880252243</c:v>
                </c:pt>
                <c:pt idx="13">
                  <c:v>69.182639950374337</c:v>
                </c:pt>
                <c:pt idx="14">
                  <c:v>69.289875876681208</c:v>
                </c:pt>
                <c:pt idx="15">
                  <c:v>69.396166077402611</c:v>
                </c:pt>
                <c:pt idx="16">
                  <c:v>69.501361790504816</c:v>
                </c:pt>
                <c:pt idx="17">
                  <c:v>69.605298054209896</c:v>
                </c:pt>
                <c:pt idx="18">
                  <c:v>69.707792774963863</c:v>
                </c:pt>
                <c:pt idx="19">
                  <c:v>69.808645950707486</c:v>
                </c:pt>
                <c:pt idx="20">
                  <c:v>69.90763915302233</c:v>
                </c:pt>
                <c:pt idx="21">
                  <c:v>70.004535431356658</c:v>
                </c:pt>
                <c:pt idx="22">
                  <c:v>70.099079902654594</c:v>
                </c:pt>
                <c:pt idx="23">
                  <c:v>70.191001456823955</c:v>
                </c:pt>
                <c:pt idx="24">
                  <c:v>70.280016283444567</c:v>
                </c:pt>
                <c:pt idx="25">
                  <c:v>70.365834368480051</c:v>
                </c:pt>
                <c:pt idx="26">
                  <c:v>70.44817080717371</c:v>
                </c:pt>
                <c:pt idx="27">
                  <c:v>70.52676484563807</c:v>
                </c:pt>
                <c:pt idx="28">
                  <c:v>70.60141114282645</c:v>
                </c:pt>
                <c:pt idx="29">
                  <c:v>70.672010001085027</c:v>
                </c:pt>
                <c:pt idx="30">
                  <c:v>70.73864640955415</c:v>
                </c:pt>
                <c:pt idx="31">
                  <c:v>70.801711796408497</c:v>
                </c:pt>
                <c:pt idx="32">
                  <c:v>70.862087391800117</c:v>
                </c:pt>
                <c:pt idx="33">
                  <c:v>70.921413841763766</c:v>
                </c:pt>
                <c:pt idx="34">
                  <c:v>70.982477612133891</c:v>
                </c:pt>
                <c:pt idx="35">
                  <c:v>71.049749714732471</c:v>
                </c:pt>
                <c:pt idx="36">
                  <c:v>71.130114690720347</c:v>
                </c:pt>
                <c:pt idx="37">
                  <c:v>71.23382523716063</c:v>
                </c:pt>
                <c:pt idx="38">
                  <c:v>71.375707404627619</c:v>
                </c:pt>
                <c:pt idx="39">
                  <c:v>71.576619661432417</c:v>
                </c:pt>
                <c:pt idx="40">
                  <c:v>71.865133308929401</c:v>
                </c:pt>
                <c:pt idx="41">
                  <c:v>72.279349867015227</c:v>
                </c:pt>
                <c:pt idx="42">
                  <c:v>72.868703509628261</c:v>
                </c:pt>
                <c:pt idx="43">
                  <c:v>73.695517285615949</c:v>
                </c:pt>
                <c:pt idx="44">
                  <c:v>74.835999136822551</c:v>
                </c:pt>
                <c:pt idx="45">
                  <c:v>76.380291133316334</c:v>
                </c:pt>
                <c:pt idx="46">
                  <c:v>78.431141039258478</c:v>
                </c:pt>
                <c:pt idx="47">
                  <c:v>81.100770315361288</c:v>
                </c:pt>
                <c:pt idx="48">
                  <c:v>84.505587520720425</c:v>
                </c:pt>
                <c:pt idx="49">
                  <c:v>88.758556243998584</c:v>
                </c:pt>
                <c:pt idx="50">
                  <c:v>93.959277067807136</c:v>
                </c:pt>
                <c:pt idx="51">
                  <c:v>100.18217287748526</c:v>
                </c:pt>
                <c:pt idx="52">
                  <c:v>107.46354622281476</c:v>
                </c:pt>
                <c:pt idx="53">
                  <c:v>115.78865730673061</c:v>
                </c:pt>
                <c:pt idx="54">
                  <c:v>125.08028722735496</c:v>
                </c:pt>
                <c:pt idx="55">
                  <c:v>135.19043240741445</c:v>
                </c:pt>
                <c:pt idx="56">
                  <c:v>145.89674883086619</c:v>
                </c:pt>
                <c:pt idx="57">
                  <c:v>156.90489987672899</c:v>
                </c:pt>
                <c:pt idx="58">
                  <c:v>167.85477838828001</c:v>
                </c:pt>
                <c:pt idx="59">
                  <c:v>178.3060138049965</c:v>
                </c:pt>
                <c:pt idx="60">
                  <c:v>187.57474693960344</c:v>
                </c:pt>
                <c:pt idx="61">
                  <c:v>194.09337890719462</c:v>
                </c:pt>
                <c:pt idx="62">
                  <c:v>194.27965769024763</c:v>
                </c:pt>
                <c:pt idx="63">
                  <c:v>182.85310913613702</c:v>
                </c:pt>
                <c:pt idx="64">
                  <c:v>157.52490692861747</c:v>
                </c:pt>
                <c:pt idx="65">
                  <c:v>124.62912870559052</c:v>
                </c:pt>
                <c:pt idx="66">
                  <c:v>96.099360548668599</c:v>
                </c:pt>
                <c:pt idx="67">
                  <c:v>79.176786998302717</c:v>
                </c:pt>
                <c:pt idx="68">
                  <c:v>72.421489417541352</c:v>
                </c:pt>
                <c:pt idx="69">
                  <c:v>70.940033617406954</c:v>
                </c:pt>
                <c:pt idx="70">
                  <c:v>71.416299019161983</c:v>
                </c:pt>
                <c:pt idx="71">
                  <c:v>72.689332381749821</c:v>
                </c:pt>
                <c:pt idx="72">
                  <c:v>74.599101527836766</c:v>
                </c:pt>
                <c:pt idx="73">
                  <c:v>77.254610148851825</c:v>
                </c:pt>
                <c:pt idx="74">
                  <c:v>80.808889001362772</c:v>
                </c:pt>
                <c:pt idx="75">
                  <c:v>85.403439647226946</c:v>
                </c:pt>
                <c:pt idx="76">
                  <c:v>91.140237299029906</c:v>
                </c:pt>
                <c:pt idx="77">
                  <c:v>98.054349125958083</c:v>
                </c:pt>
                <c:pt idx="78">
                  <c:v>106.08729231027853</c:v>
                </c:pt>
                <c:pt idx="79">
                  <c:v>115.0657033537167</c:v>
                </c:pt>
                <c:pt idx="80">
                  <c:v>124.69026464176135</c:v>
                </c:pt>
                <c:pt idx="81">
                  <c:v>134.534123767784</c:v>
                </c:pt>
                <c:pt idx="82">
                  <c:v>144.00440825359661</c:v>
                </c:pt>
                <c:pt idx="83">
                  <c:v>152.03026157972977</c:v>
                </c:pt>
                <c:pt idx="84">
                  <c:v>156.07348124856887</c:v>
                </c:pt>
                <c:pt idx="85">
                  <c:v>151.39105129214556</c:v>
                </c:pt>
                <c:pt idx="86">
                  <c:v>134.29156912494662</c:v>
                </c:pt>
                <c:pt idx="87">
                  <c:v>108.89181459122254</c:v>
                </c:pt>
                <c:pt idx="88">
                  <c:v>86.209201546648075</c:v>
                </c:pt>
                <c:pt idx="89">
                  <c:v>73.308874812140218</c:v>
                </c:pt>
                <c:pt idx="90">
                  <c:v>68.550912455670812</c:v>
                </c:pt>
                <c:pt idx="91">
                  <c:v>67.380748409502374</c:v>
                </c:pt>
                <c:pt idx="92">
                  <c:v>67.15479660423712</c:v>
                </c:pt>
                <c:pt idx="93">
                  <c:v>67.084538187013095</c:v>
                </c:pt>
                <c:pt idx="94">
                  <c:v>67.032393906903749</c:v>
                </c:pt>
                <c:pt idx="95">
                  <c:v>66.984381989923108</c:v>
                </c:pt>
                <c:pt idx="96">
                  <c:v>66.940919194961438</c:v>
                </c:pt>
                <c:pt idx="97">
                  <c:v>66.904176933836325</c:v>
                </c:pt>
                <c:pt idx="98">
                  <c:v>66.877517223381787</c:v>
                </c:pt>
                <c:pt idx="99">
                  <c:v>66.865931148562893</c:v>
                </c:pt>
                <c:pt idx="100">
                  <c:v>66.876662839779229</c:v>
                </c:pt>
                <c:pt idx="101">
                  <c:v>66.919997624020809</c:v>
                </c:pt>
                <c:pt idx="102">
                  <c:v>67.010218542811785</c:v>
                </c:pt>
                <c:pt idx="103">
                  <c:v>67.16671653731602</c:v>
                </c:pt>
                <c:pt idx="104">
                  <c:v>67.415210373123671</c:v>
                </c:pt>
                <c:pt idx="105">
                  <c:v>67.788993704075637</c:v>
                </c:pt>
                <c:pt idx="106">
                  <c:v>68.330080145421917</c:v>
                </c:pt>
                <c:pt idx="107">
                  <c:v>69.090066737671677</c:v>
                </c:pt>
                <c:pt idx="108">
                  <c:v>70.130488344921304</c:v>
                </c:pt>
                <c:pt idx="109">
                  <c:v>71.522399646292428</c:v>
                </c:pt>
                <c:pt idx="110">
                  <c:v>73.344908798275569</c:v>
                </c:pt>
                <c:pt idx="111">
                  <c:v>75.682409586117856</c:v>
                </c:pt>
                <c:pt idx="112">
                  <c:v>78.620327490132837</c:v>
                </c:pt>
                <c:pt idx="113">
                  <c:v>82.239315942953709</c:v>
                </c:pt>
                <c:pt idx="114">
                  <c:v>86.608011461759105</c:v>
                </c:pt>
                <c:pt idx="115">
                  <c:v>91.774669827137529</c:v>
                </c:pt>
                <c:pt idx="116">
                  <c:v>97.758236051187623</c:v>
                </c:pt>
                <c:pt idx="117">
                  <c:v>104.53959674952753</c:v>
                </c:pt>
                <c:pt idx="118">
                  <c:v>112.05377933005042</c:v>
                </c:pt>
                <c:pt idx="119">
                  <c:v>120.18323380608753</c:v>
                </c:pt>
                <c:pt idx="120">
                  <c:v>128.74981030607427</c:v>
                </c:pt>
                <c:pt idx="121">
                  <c:v>137.49651697418301</c:v>
                </c:pt>
                <c:pt idx="122">
                  <c:v>146.03964896116</c:v>
                </c:pt>
                <c:pt idx="123">
                  <c:v>153.7690282847694</c:v>
                </c:pt>
                <c:pt idx="124">
                  <c:v>159.71006860366271</c:v>
                </c:pt>
                <c:pt idx="125">
                  <c:v>162.46134054444502</c:v>
                </c:pt>
                <c:pt idx="126">
                  <c:v>160.42539166454142</c:v>
                </c:pt>
                <c:pt idx="127">
                  <c:v>152.47610555730463</c:v>
                </c:pt>
                <c:pt idx="128">
                  <c:v>138.83158658654662</c:v>
                </c:pt>
                <c:pt idx="129">
                  <c:v>121.48556758042623</c:v>
                </c:pt>
                <c:pt idx="130">
                  <c:v>103.64587981056268</c:v>
                </c:pt>
                <c:pt idx="131">
                  <c:v>88.380827921561576</c:v>
                </c:pt>
                <c:pt idx="132">
                  <c:v>77.390307571712839</c:v>
                </c:pt>
                <c:pt idx="133">
                  <c:v>70.698612565095743</c:v>
                </c:pt>
                <c:pt idx="134">
                  <c:v>67.249102824328247</c:v>
                </c:pt>
                <c:pt idx="135">
                  <c:v>65.756951538287723</c:v>
                </c:pt>
                <c:pt idx="136">
                  <c:v>65.251633506950952</c:v>
                </c:pt>
                <c:pt idx="137">
                  <c:v>65.195143065514202</c:v>
                </c:pt>
                <c:pt idx="138">
                  <c:v>65.366972322588779</c:v>
                </c:pt>
                <c:pt idx="139">
                  <c:v>65.717124659514283</c:v>
                </c:pt>
                <c:pt idx="140">
                  <c:v>66.271568770639789</c:v>
                </c:pt>
                <c:pt idx="141">
                  <c:v>67.089135462215054</c:v>
                </c:pt>
                <c:pt idx="142">
                  <c:v>68.245509162229183</c:v>
                </c:pt>
                <c:pt idx="143">
                  <c:v>69.826441995566555</c:v>
                </c:pt>
                <c:pt idx="144">
                  <c:v>71.922022495367656</c:v>
                </c:pt>
                <c:pt idx="145">
                  <c:v>74.619226677408818</c:v>
                </c:pt>
                <c:pt idx="146">
                  <c:v>77.992175300390059</c:v>
                </c:pt>
                <c:pt idx="147">
                  <c:v>82.090456867930158</c:v>
                </c:pt>
                <c:pt idx="148">
                  <c:v>86.926423175431609</c:v>
                </c:pt>
                <c:pt idx="149">
                  <c:v>92.462514461832527</c:v>
                </c:pt>
                <c:pt idx="150">
                  <c:v>98.59855952655758</c:v>
                </c:pt>
                <c:pt idx="151">
                  <c:v>105.15461690754509</c:v>
                </c:pt>
                <c:pt idx="152">
                  <c:v>111.83569639712593</c:v>
                </c:pt>
                <c:pt idx="153">
                  <c:v>118.15747512553601</c:v>
                </c:pt>
                <c:pt idx="154">
                  <c:v>123.33413713924203</c:v>
                </c:pt>
                <c:pt idx="155">
                  <c:v>126.21398345279596</c:v>
                </c:pt>
                <c:pt idx="156">
                  <c:v>125.45672189143778</c:v>
                </c:pt>
                <c:pt idx="157">
                  <c:v>120.10177725081334</c:v>
                </c:pt>
                <c:pt idx="158">
                  <c:v>110.33039882079092</c:v>
                </c:pt>
                <c:pt idx="159">
                  <c:v>97.816116598192352</c:v>
                </c:pt>
                <c:pt idx="160">
                  <c:v>85.165266014090889</c:v>
                </c:pt>
                <c:pt idx="161">
                  <c:v>74.705246678031628</c:v>
                </c:pt>
                <c:pt idx="162">
                  <c:v>67.516572696847533</c:v>
                </c:pt>
                <c:pt idx="163">
                  <c:v>63.35389520848144</c:v>
                </c:pt>
                <c:pt idx="164">
                  <c:v>61.272600921643374</c:v>
                </c:pt>
                <c:pt idx="165">
                  <c:v>60.316472200315758</c:v>
                </c:pt>
                <c:pt idx="166">
                  <c:v>59.850145243229143</c:v>
                </c:pt>
                <c:pt idx="167">
                  <c:v>59.557893770682931</c:v>
                </c:pt>
                <c:pt idx="168">
                  <c:v>59.316892895200048</c:v>
                </c:pt>
                <c:pt idx="169">
                  <c:v>59.08904088304655</c:v>
                </c:pt>
                <c:pt idx="170">
                  <c:v>58.864968084901804</c:v>
                </c:pt>
                <c:pt idx="171">
                  <c:v>58.643021001111002</c:v>
                </c:pt>
                <c:pt idx="172">
                  <c:v>58.423188865498254</c:v>
                </c:pt>
                <c:pt idx="173">
                  <c:v>58.205713416803974</c:v>
                </c:pt>
                <c:pt idx="174">
                  <c:v>57.990833286744476</c:v>
                </c:pt>
                <c:pt idx="175">
                  <c:v>57.778746930001525</c:v>
                </c:pt>
                <c:pt idx="176">
                  <c:v>57.569609964658596</c:v>
                </c:pt>
                <c:pt idx="177">
                  <c:v>57.363537356536696</c:v>
                </c:pt>
                <c:pt idx="178">
                  <c:v>57.16060649584945</c:v>
                </c:pt>
                <c:pt idx="179">
                  <c:v>56.960860616845551</c:v>
                </c:pt>
                <c:pt idx="180">
                  <c:v>56.764312389684918</c:v>
                </c:pt>
                <c:pt idx="181">
                  <c:v>56.570947563847767</c:v>
                </c:pt>
                <c:pt idx="182">
                  <c:v>56.380728564362414</c:v>
                </c:pt>
                <c:pt idx="183">
                  <c:v>56.193597962040066</c:v>
                </c:pt>
                <c:pt idx="184">
                  <c:v>56.00948175773069</c:v>
                </c:pt>
                <c:pt idx="185">
                  <c:v>55.828292437788164</c:v>
                </c:pt>
                <c:pt idx="186">
                  <c:v>55.649931773034673</c:v>
                </c:pt>
                <c:pt idx="187">
                  <c:v>55.474293346341057</c:v>
                </c:pt>
                <c:pt idx="188">
                  <c:v>55.301264804468204</c:v>
                </c:pt>
                <c:pt idx="189">
                  <c:v>55.130729838145697</c:v>
                </c:pt>
                <c:pt idx="190">
                  <c:v>54.962569900686404</c:v>
                </c:pt>
                <c:pt idx="191">
                  <c:v>54.796665679989488</c:v>
                </c:pt>
                <c:pt idx="192">
                  <c:v>54.632898341827037</c:v>
                </c:pt>
                <c:pt idx="193">
                  <c:v>54.471150564103944</c:v>
                </c:pt>
                <c:pt idx="194">
                  <c:v>54.311307382572394</c:v>
                </c:pt>
                <c:pt idx="195">
                  <c:v>54.153256868496207</c:v>
                </c:pt>
                <c:pt idx="196">
                  <c:v>53.99689065819139</c:v>
                </c:pt>
                <c:pt idx="197">
                  <c:v>53.842104353385892</c:v>
                </c:pt>
                <c:pt idx="198">
                  <c:v>53.688797810080075</c:v>
                </c:pt>
                <c:pt idx="199">
                  <c:v>53.536875332161664</c:v>
                </c:pt>
                <c:pt idx="200">
                  <c:v>53.386245784522046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68.19282395434908</c:v>
                </c:pt>
                <c:pt idx="5">
                  <c:v>68.304036202044173</c:v>
                </c:pt>
                <c:pt idx="6">
                  <c:v>68.415083120310541</c:v>
                </c:pt>
                <c:pt idx="7">
                  <c:v>68.525915798841581</c:v>
                </c:pt>
                <c:pt idx="8">
                  <c:v>68.636477980766614</c:v>
                </c:pt>
                <c:pt idx="9">
                  <c:v>68.746705241176599</c:v>
                </c:pt>
                <c:pt idx="10">
                  <c:v>68.856524107554918</c:v>
                </c:pt>
                <c:pt idx="11">
                  <c:v>68.965851124963436</c:v>
                </c:pt>
                <c:pt idx="12">
                  <c:v>69.074591870968902</c:v>
                </c:pt>
                <c:pt idx="13">
                  <c:v>69.18263992790618</c:v>
                </c:pt>
                <c:pt idx="14">
                  <c:v>69.289875823217997</c:v>
                </c:pt>
                <c:pt idx="15">
                  <c:v>69.396165952328715</c:v>
                </c:pt>
                <c:pt idx="16">
                  <c:v>69.501361502829596</c:v>
                </c:pt>
                <c:pt idx="17">
                  <c:v>69.605297403687302</c:v>
                </c:pt>
                <c:pt idx="18">
                  <c:v>69.707791328703621</c:v>
                </c:pt>
                <c:pt idx="19">
                  <c:v>69.80864278948809</c:v>
                </c:pt>
                <c:pt idx="20">
                  <c:v>69.907632359625836</c:v>
                </c:pt>
                <c:pt idx="21">
                  <c:v>70.00452107833226</c:v>
                </c:pt>
                <c:pt idx="22">
                  <c:v>70.099050088395799</c:v>
                </c:pt>
                <c:pt idx="23">
                  <c:v>70.19094056923953</c:v>
                </c:pt>
                <c:pt idx="24">
                  <c:v>70.279894030984622</c:v>
                </c:pt>
                <c:pt idx="25">
                  <c:v>70.365593038874763</c:v>
                </c:pt>
                <c:pt idx="26">
                  <c:v>70.447702438616034</c:v>
                </c:pt>
                <c:pt idx="27">
                  <c:v>70.525871151320715</c:v>
                </c:pt>
                <c:pt idx="28">
                  <c:v>70.599734600993457</c:v>
                </c:pt>
                <c:pt idx="29">
                  <c:v>70.66891782706935</c:v>
                </c:pt>
                <c:pt idx="30">
                  <c:v>70.733039318711349</c:v>
                </c:pt>
                <c:pt idx="31">
                  <c:v>70.791715585921864</c:v>
                </c:pt>
                <c:pt idx="32">
                  <c:v>70.844566454868328</c:v>
                </c:pt>
                <c:pt idx="33">
                  <c:v>70.891221041474665</c:v>
                </c:pt>
                <c:pt idx="34">
                  <c:v>70.931324319170614</c:v>
                </c:pt>
                <c:pt idx="35">
                  <c:v>70.964544155257045</c:v>
                </c:pt>
                <c:pt idx="36">
                  <c:v>70.990578647869498</c:v>
                </c:pt>
                <c:pt idx="37">
                  <c:v>71.009163554874419</c:v>
                </c:pt>
                <c:pt idx="38">
                  <c:v>71.02007957059368</c:v>
                </c:pt>
                <c:pt idx="39">
                  <c:v>71.023159179651358</c:v>
                </c:pt>
                <c:pt idx="40">
                  <c:v>71.01829280301969</c:v>
                </c:pt>
                <c:pt idx="41">
                  <c:v>71.00543395255049</c:v>
                </c:pt>
                <c:pt idx="42">
                  <c:v>70.984603129018254</c:v>
                </c:pt>
                <c:pt idx="43">
                  <c:v>70.955890235736817</c:v>
                </c:pt>
                <c:pt idx="44">
                  <c:v>70.919455334279647</c:v>
                </c:pt>
                <c:pt idx="45">
                  <c:v>70.875527638128929</c:v>
                </c:pt>
                <c:pt idx="46">
                  <c:v>70.824402719953639</c:v>
                </c:pt>
                <c:pt idx="47">
                  <c:v>70.766437993116568</c:v>
                </c:pt>
                <c:pt idx="48">
                  <c:v>70.702046611611891</c:v>
                </c:pt>
                <c:pt idx="49">
                  <c:v>70.631690008511868</c:v>
                </c:pt>
                <c:pt idx="50">
                  <c:v>70.555869355347639</c:v>
                </c:pt>
                <c:pt idx="51">
                  <c:v>70.475116269113826</c:v>
                </c:pt>
                <c:pt idx="52">
                  <c:v>70.389983116963435</c:v>
                </c:pt>
                <c:pt idx="53">
                  <c:v>70.301033270329782</c:v>
                </c:pt>
                <c:pt idx="54">
                  <c:v>70.208831641330832</c:v>
                </c:pt>
                <c:pt idx="55">
                  <c:v>70.113935797750372</c:v>
                </c:pt>
                <c:pt idx="56">
                  <c:v>70.016887902789037</c:v>
                </c:pt>
                <c:pt idx="57">
                  <c:v>69.918207666993467</c:v>
                </c:pt>
                <c:pt idx="58">
                  <c:v>69.818386437302649</c:v>
                </c:pt>
                <c:pt idx="59">
                  <c:v>69.717882486639269</c:v>
                </c:pt>
                <c:pt idx="60">
                  <c:v>69.617117510799403</c:v>
                </c:pt>
                <c:pt idx="61">
                  <c:v>69.516474290451981</c:v>
                </c:pt>
                <c:pt idx="62">
                  <c:v>69.416295436656142</c:v>
                </c:pt>
                <c:pt idx="63">
                  <c:v>69.31688310920913</c:v>
                </c:pt>
                <c:pt idx="64">
                  <c:v>69.218499578223799</c:v>
                </c:pt>
                <c:pt idx="65">
                  <c:v>69.121368489773246</c:v>
                </c:pt>
                <c:pt idx="66">
                  <c:v>69.025676694935655</c:v>
                </c:pt>
                <c:pt idx="67">
                  <c:v>68.931576506559992</c:v>
                </c:pt>
                <c:pt idx="68">
                  <c:v>68.839188257921293</c:v>
                </c:pt>
                <c:pt idx="69">
                  <c:v>68.748603050573593</c:v>
                </c:pt>
                <c:pt idx="70">
                  <c:v>68.659885593740768</c:v>
                </c:pt>
                <c:pt idx="71">
                  <c:v>68.57307705333838</c:v>
                </c:pt>
                <c:pt idx="72">
                  <c:v>68.48819784426891</c:v>
                </c:pt>
                <c:pt idx="73">
                  <c:v>68.405250314298144</c:v>
                </c:pt>
                <c:pt idx="74">
                  <c:v>68.324221281148567</c:v>
                </c:pt>
                <c:pt idx="75">
                  <c:v>68.24508439616892</c:v>
                </c:pt>
                <c:pt idx="76">
                  <c:v>68.167802317947135</c:v>
                </c:pt>
                <c:pt idx="77">
                  <c:v>68.092328687532145</c:v>
                </c:pt>
                <c:pt idx="78">
                  <c:v>68.018609903604627</c:v>
                </c:pt>
                <c:pt idx="79">
                  <c:v>67.94658670113337</c:v>
                </c:pt>
                <c:pt idx="80">
                  <c:v>67.876195540939918</c:v>
                </c:pt>
                <c:pt idx="81">
                  <c:v>67.807369820359085</c:v>
                </c:pt>
                <c:pt idx="82">
                  <c:v>67.74004091700543</c:v>
                </c:pt>
                <c:pt idx="83">
                  <c:v>67.674139078712301</c:v>
                </c:pt>
                <c:pt idx="84">
                  <c:v>67.609594173155372</c:v>
                </c:pt>
                <c:pt idx="85">
                  <c:v>67.546336310646709</c:v>
                </c:pt>
                <c:pt idx="86">
                  <c:v>67.484296353205977</c:v>
                </c:pt>
                <c:pt idx="87">
                  <c:v>67.423406322382348</c:v>
                </c:pt>
                <c:pt idx="88">
                  <c:v>67.363599717495759</c:v>
                </c:pt>
                <c:pt idx="89">
                  <c:v>67.304811755052853</c:v>
                </c:pt>
                <c:pt idx="90">
                  <c:v>67.246979539125618</c:v>
                </c:pt>
                <c:pt idx="91">
                  <c:v>67.190042171493303</c:v>
                </c:pt>
                <c:pt idx="92">
                  <c:v>67.133940809374351</c:v>
                </c:pt>
                <c:pt idx="93">
                  <c:v>67.078618677632534</c:v>
                </c:pt>
                <c:pt idx="94">
                  <c:v>67.024021041443476</c:v>
                </c:pt>
                <c:pt idx="95">
                  <c:v>66.970095144565704</c:v>
                </c:pt>
                <c:pt idx="96">
                  <c:v>66.916790117576411</c:v>
                </c:pt>
                <c:pt idx="97">
                  <c:v>66.864056859707645</c:v>
                </c:pt>
                <c:pt idx="98">
                  <c:v>66.811847897256712</c:v>
                </c:pt>
                <c:pt idx="99">
                  <c:v>66.76011722093746</c:v>
                </c:pt>
                <c:pt idx="100">
                  <c:v>66.708820103989538</c:v>
                </c:pt>
                <c:pt idx="101">
                  <c:v>66.657912902362668</c:v>
                </c:pt>
                <c:pt idx="102">
                  <c:v>66.607352837842839</c:v>
                </c:pt>
                <c:pt idx="103">
                  <c:v>66.557097764579453</c:v>
                </c:pt>
                <c:pt idx="104">
                  <c:v>66.507105919108312</c:v>
                </c:pt>
                <c:pt idx="105">
                  <c:v>66.457335653638069</c:v>
                </c:pt>
                <c:pt idx="106">
                  <c:v>66.407745152079741</c:v>
                </c:pt>
                <c:pt idx="107">
                  <c:v>66.358292128045733</c:v>
                </c:pt>
                <c:pt idx="108">
                  <c:v>66.308933503829778</c:v>
                </c:pt>
                <c:pt idx="109">
                  <c:v>66.259625069201292</c:v>
                </c:pt>
                <c:pt idx="110">
                  <c:v>66.210321118712287</c:v>
                </c:pt>
                <c:pt idx="111">
                  <c:v>66.160974066125007</c:v>
                </c:pt>
                <c:pt idx="112">
                  <c:v>66.111534034529726</c:v>
                </c:pt>
                <c:pt idx="113">
                  <c:v>66.061948420746376</c:v>
                </c:pt>
                <c:pt idx="114">
                  <c:v>66.012161432696189</c:v>
                </c:pt>
                <c:pt idx="115">
                  <c:v>65.962113598608909</c:v>
                </c:pt>
                <c:pt idx="116">
                  <c:v>65.911741247208028</c:v>
                </c:pt>
                <c:pt idx="117">
                  <c:v>65.860975958414031</c:v>
                </c:pt>
                <c:pt idx="118">
                  <c:v>65.80974398463961</c:v>
                </c:pt>
                <c:pt idx="119">
                  <c:v>65.757965643452792</c:v>
                </c:pt>
                <c:pt idx="120">
                  <c:v>65.705554683272766</c:v>
                </c:pt>
                <c:pt idx="121">
                  <c:v>65.65241762487517</c:v>
                </c:pt>
                <c:pt idx="122">
                  <c:v>65.59845308284558</c:v>
                </c:pt>
                <c:pt idx="123">
                  <c:v>65.54355107276632</c:v>
                </c:pt>
                <c:pt idx="124">
                  <c:v>65.48759231188096</c:v>
                </c:pt>
                <c:pt idx="125">
                  <c:v>65.430447523284258</c:v>
                </c:pt>
                <c:pt idx="126">
                  <c:v>65.371976756350179</c:v>
                </c:pt>
                <c:pt idx="127">
                  <c:v>65.312028739153831</c:v>
                </c:pt>
                <c:pt idx="128">
                  <c:v>65.250440282056658</c:v>
                </c:pt>
                <c:pt idx="129">
                  <c:v>65.18703575538774</c:v>
                </c:pt>
                <c:pt idx="130">
                  <c:v>65.121626668212699</c:v>
                </c:pt>
                <c:pt idx="131">
                  <c:v>65.054011379447374</c:v>
                </c:pt>
                <c:pt idx="132">
                  <c:v>64.983974976911412</c:v>
                </c:pt>
                <c:pt idx="133">
                  <c:v>64.911289364137389</c:v>
                </c:pt>
                <c:pt idx="134">
                  <c:v>64.835713598600677</c:v>
                </c:pt>
                <c:pt idx="135">
                  <c:v>64.756994528190063</c:v>
                </c:pt>
                <c:pt idx="136">
                  <c:v>64.674867774800333</c:v>
                </c:pt>
                <c:pt idx="137">
                  <c:v>64.589059114426519</c:v>
                </c:pt>
                <c:pt idx="138">
                  <c:v>64.499286301538689</c:v>
                </c:pt>
                <c:pt idx="139">
                  <c:v>64.405261381245197</c:v>
                </c:pt>
                <c:pt idx="140">
                  <c:v>64.30669352522392</c:v>
                </c:pt>
                <c:pt idx="141">
                  <c:v>64.203292416072898</c:v>
                </c:pt>
                <c:pt idx="142">
                  <c:v>64.094772189167358</c:v>
                </c:pt>
                <c:pt idx="143">
                  <c:v>63.980855921054591</c:v>
                </c:pt>
                <c:pt idx="144">
                  <c:v>63.861280628896786</c:v>
                </c:pt>
                <c:pt idx="145">
                  <c:v>63.735802716878894</c:v>
                </c:pt>
                <c:pt idx="146">
                  <c:v>63.604203773684475</c:v>
                </c:pt>
                <c:pt idx="147">
                  <c:v>63.466296591481338</c:v>
                </c:pt>
                <c:pt idx="148">
                  <c:v>63.321931243263478</c:v>
                </c:pt>
                <c:pt idx="149">
                  <c:v>63.171001024286092</c:v>
                </c:pt>
                <c:pt idx="150">
                  <c:v>63.013448037515865</c:v>
                </c:pt>
                <c:pt idx="151">
                  <c:v>62.849268185501558</c:v>
                </c:pt>
                <c:pt idx="152">
                  <c:v>62.678515324766579</c:v>
                </c:pt>
                <c:pt idx="153">
                  <c:v>62.501304346224664</c:v>
                </c:pt>
                <c:pt idx="154">
                  <c:v>62.317812967909866</c:v>
                </c:pt>
                <c:pt idx="155">
                  <c:v>62.128282065039251</c:v>
                </c:pt>
                <c:pt idx="156">
                  <c:v>61.933014416219564</c:v>
                </c:pt>
                <c:pt idx="157">
                  <c:v>61.732371811059991</c:v>
                </c:pt>
                <c:pt idx="158">
                  <c:v>61.52677053967399</c:v>
                </c:pt>
                <c:pt idx="159">
                  <c:v>61.316675363438662</c:v>
                </c:pt>
                <c:pt idx="160">
                  <c:v>61.102592143074801</c:v>
                </c:pt>
                <c:pt idx="161">
                  <c:v>60.885059368603613</c:v>
                </c:pt>
                <c:pt idx="162">
                  <c:v>60.664638890535173</c:v>
                </c:pt>
                <c:pt idx="163">
                  <c:v>60.441906188403934</c:v>
                </c:pt>
                <c:pt idx="164">
                  <c:v>60.217440528789368</c:v>
                </c:pt>
                <c:pt idx="165">
                  <c:v>59.991815359481052</c:v>
                </c:pt>
                <c:pt idx="166">
                  <c:v>59.765589260672314</c:v>
                </c:pt>
                <c:pt idx="167">
                  <c:v>59.539297730952953</c:v>
                </c:pt>
                <c:pt idx="168">
                  <c:v>59.313446029707876</c:v>
                </c:pt>
                <c:pt idx="169">
                  <c:v>59.088503233383094</c:v>
                </c:pt>
                <c:pt idx="170">
                  <c:v>58.864897596199441</c:v>
                </c:pt>
                <c:pt idx="171">
                  <c:v>58.643013241165754</c:v>
                </c:pt>
                <c:pt idx="172">
                  <c:v>58.42318814874757</c:v>
                </c:pt>
                <c:pt idx="173">
                  <c:v>58.205713361295437</c:v>
                </c:pt>
                <c:pt idx="174">
                  <c:v>57.990833283142067</c:v>
                </c:pt>
                <c:pt idx="175">
                  <c:v>57.778746929805699</c:v>
                </c:pt>
                <c:pt idx="176">
                  <c:v>57.569609964649686</c:v>
                </c:pt>
                <c:pt idx="177">
                  <c:v>57.363537356536355</c:v>
                </c:pt>
                <c:pt idx="178">
                  <c:v>57.160606495849436</c:v>
                </c:pt>
                <c:pt idx="179">
                  <c:v>56.960860616845551</c:v>
                </c:pt>
                <c:pt idx="180">
                  <c:v>56.764312389684918</c:v>
                </c:pt>
                <c:pt idx="181">
                  <c:v>56.570947563847767</c:v>
                </c:pt>
                <c:pt idx="182">
                  <c:v>56.380728564362414</c:v>
                </c:pt>
                <c:pt idx="183">
                  <c:v>56.193597962040066</c:v>
                </c:pt>
                <c:pt idx="184">
                  <c:v>56.00948175773069</c:v>
                </c:pt>
                <c:pt idx="185">
                  <c:v>55.828292437788164</c:v>
                </c:pt>
                <c:pt idx="186">
                  <c:v>55.649931773034673</c:v>
                </c:pt>
                <c:pt idx="187">
                  <c:v>55.474293346341057</c:v>
                </c:pt>
                <c:pt idx="188">
                  <c:v>55.301264804468204</c:v>
                </c:pt>
                <c:pt idx="189">
                  <c:v>55.130729838145697</c:v>
                </c:pt>
                <c:pt idx="190">
                  <c:v>54.962569900686404</c:v>
                </c:pt>
                <c:pt idx="191">
                  <c:v>54.796665679989488</c:v>
                </c:pt>
                <c:pt idx="192">
                  <c:v>54.632898341827037</c:v>
                </c:pt>
                <c:pt idx="193">
                  <c:v>54.471150564103944</c:v>
                </c:pt>
                <c:pt idx="194">
                  <c:v>54.311307382572394</c:v>
                </c:pt>
                <c:pt idx="195">
                  <c:v>54.153256868496207</c:v>
                </c:pt>
                <c:pt idx="196">
                  <c:v>53.99689065819139</c:v>
                </c:pt>
                <c:pt idx="197">
                  <c:v>53.842104353385892</c:v>
                </c:pt>
                <c:pt idx="198">
                  <c:v>53.688797810080075</c:v>
                </c:pt>
                <c:pt idx="199">
                  <c:v>53.536875332161664</c:v>
                </c:pt>
                <c:pt idx="200">
                  <c:v>53.386245784522046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68.578000000000003</c:v>
                </c:pt>
                <c:pt idx="1">
                  <c:v>68.546999999999997</c:v>
                </c:pt>
                <c:pt idx="2">
                  <c:v>69.233999999999995</c:v>
                </c:pt>
                <c:pt idx="3">
                  <c:v>68.688000000000002</c:v>
                </c:pt>
                <c:pt idx="4">
                  <c:v>67.858999999999995</c:v>
                </c:pt>
                <c:pt idx="5">
                  <c:v>67.233999999999995</c:v>
                </c:pt>
                <c:pt idx="6">
                  <c:v>67</c:v>
                </c:pt>
                <c:pt idx="7">
                  <c:v>65.25</c:v>
                </c:pt>
                <c:pt idx="8">
                  <c:v>66.25</c:v>
                </c:pt>
                <c:pt idx="9">
                  <c:v>65.468999999999994</c:v>
                </c:pt>
                <c:pt idx="10">
                  <c:v>67.891000000000005</c:v>
                </c:pt>
                <c:pt idx="11">
                  <c:v>67.218999999999994</c:v>
                </c:pt>
                <c:pt idx="12">
                  <c:v>68</c:v>
                </c:pt>
                <c:pt idx="13">
                  <c:v>68.858999999999995</c:v>
                </c:pt>
                <c:pt idx="14">
                  <c:v>68.983999999999995</c:v>
                </c:pt>
                <c:pt idx="15">
                  <c:v>66.921999999999997</c:v>
                </c:pt>
                <c:pt idx="16">
                  <c:v>68.546999999999997</c:v>
                </c:pt>
                <c:pt idx="17">
                  <c:v>67.188000000000002</c:v>
                </c:pt>
                <c:pt idx="18">
                  <c:v>68.593999999999994</c:v>
                </c:pt>
                <c:pt idx="19">
                  <c:v>67.406000000000006</c:v>
                </c:pt>
                <c:pt idx="20">
                  <c:v>67.766000000000005</c:v>
                </c:pt>
                <c:pt idx="21">
                  <c:v>66.5</c:v>
                </c:pt>
                <c:pt idx="22">
                  <c:v>67.703000000000003</c:v>
                </c:pt>
                <c:pt idx="23">
                  <c:v>66.625</c:v>
                </c:pt>
                <c:pt idx="24">
                  <c:v>69.046999999999997</c:v>
                </c:pt>
                <c:pt idx="25">
                  <c:v>68.483999999999995</c:v>
                </c:pt>
                <c:pt idx="26">
                  <c:v>68.906000000000006</c:v>
                </c:pt>
                <c:pt idx="27">
                  <c:v>68.858999999999995</c:v>
                </c:pt>
                <c:pt idx="28">
                  <c:v>69</c:v>
                </c:pt>
                <c:pt idx="29">
                  <c:v>69.016000000000005</c:v>
                </c:pt>
                <c:pt idx="30">
                  <c:v>70.875</c:v>
                </c:pt>
                <c:pt idx="31">
                  <c:v>72.046999999999997</c:v>
                </c:pt>
                <c:pt idx="32">
                  <c:v>71.421999999999997</c:v>
                </c:pt>
                <c:pt idx="33">
                  <c:v>71.671999999999997</c:v>
                </c:pt>
                <c:pt idx="34">
                  <c:v>74.061999999999998</c:v>
                </c:pt>
                <c:pt idx="35">
                  <c:v>75.671999999999997</c:v>
                </c:pt>
                <c:pt idx="36">
                  <c:v>75.781000000000006</c:v>
                </c:pt>
                <c:pt idx="37">
                  <c:v>76.328000000000003</c:v>
                </c:pt>
                <c:pt idx="38">
                  <c:v>77.875</c:v>
                </c:pt>
                <c:pt idx="39">
                  <c:v>79.921999999999997</c:v>
                </c:pt>
                <c:pt idx="40">
                  <c:v>80.75</c:v>
                </c:pt>
                <c:pt idx="41">
                  <c:v>83.093999999999994</c:v>
                </c:pt>
                <c:pt idx="42">
                  <c:v>86.203000000000003</c:v>
                </c:pt>
                <c:pt idx="43">
                  <c:v>86.703000000000003</c:v>
                </c:pt>
                <c:pt idx="44">
                  <c:v>91.171999999999997</c:v>
                </c:pt>
                <c:pt idx="45">
                  <c:v>96.406000000000006</c:v>
                </c:pt>
                <c:pt idx="46">
                  <c:v>101.15600000000001</c:v>
                </c:pt>
                <c:pt idx="47">
                  <c:v>105.062</c:v>
                </c:pt>
                <c:pt idx="48">
                  <c:v>111.062</c:v>
                </c:pt>
                <c:pt idx="49">
                  <c:v>119.672</c:v>
                </c:pt>
                <c:pt idx="50">
                  <c:v>127.78100000000001</c:v>
                </c:pt>
                <c:pt idx="51">
                  <c:v>137.672</c:v>
                </c:pt>
                <c:pt idx="52">
                  <c:v>150.21899999999999</c:v>
                </c:pt>
                <c:pt idx="53">
                  <c:v>162.828</c:v>
                </c:pt>
                <c:pt idx="54">
                  <c:v>174.93799999999999</c:v>
                </c:pt>
                <c:pt idx="55">
                  <c:v>187.84399999999999</c:v>
                </c:pt>
                <c:pt idx="56">
                  <c:v>197.10900000000001</c:v>
                </c:pt>
                <c:pt idx="57">
                  <c:v>204.578</c:v>
                </c:pt>
                <c:pt idx="58">
                  <c:v>210.078</c:v>
                </c:pt>
                <c:pt idx="59">
                  <c:v>214.15600000000001</c:v>
                </c:pt>
                <c:pt idx="60">
                  <c:v>215.01599999999999</c:v>
                </c:pt>
                <c:pt idx="61">
                  <c:v>214.68799999999999</c:v>
                </c:pt>
                <c:pt idx="62">
                  <c:v>211.28100000000001</c:v>
                </c:pt>
                <c:pt idx="63">
                  <c:v>205.297</c:v>
                </c:pt>
                <c:pt idx="64">
                  <c:v>194.25</c:v>
                </c:pt>
                <c:pt idx="65">
                  <c:v>175.578</c:v>
                </c:pt>
                <c:pt idx="66">
                  <c:v>148.85900000000001</c:v>
                </c:pt>
                <c:pt idx="67">
                  <c:v>117.953</c:v>
                </c:pt>
                <c:pt idx="68">
                  <c:v>92.108999999999995</c:v>
                </c:pt>
                <c:pt idx="69">
                  <c:v>79.828000000000003</c:v>
                </c:pt>
                <c:pt idx="70">
                  <c:v>78.953000000000003</c:v>
                </c:pt>
                <c:pt idx="71">
                  <c:v>80.625</c:v>
                </c:pt>
                <c:pt idx="72">
                  <c:v>86.233999999999995</c:v>
                </c:pt>
                <c:pt idx="73">
                  <c:v>92.516000000000005</c:v>
                </c:pt>
                <c:pt idx="74">
                  <c:v>101.39100000000001</c:v>
                </c:pt>
                <c:pt idx="75">
                  <c:v>110.96899999999999</c:v>
                </c:pt>
                <c:pt idx="76">
                  <c:v>122.062</c:v>
                </c:pt>
                <c:pt idx="77">
                  <c:v>133.21899999999999</c:v>
                </c:pt>
                <c:pt idx="78">
                  <c:v>143.64099999999999</c:v>
                </c:pt>
                <c:pt idx="79">
                  <c:v>151.73400000000001</c:v>
                </c:pt>
                <c:pt idx="80">
                  <c:v>160.98400000000001</c:v>
                </c:pt>
                <c:pt idx="81">
                  <c:v>165.01599999999999</c:v>
                </c:pt>
                <c:pt idx="82">
                  <c:v>169</c:v>
                </c:pt>
                <c:pt idx="83">
                  <c:v>171.453</c:v>
                </c:pt>
                <c:pt idx="84">
                  <c:v>170.03100000000001</c:v>
                </c:pt>
                <c:pt idx="85">
                  <c:v>167.01599999999999</c:v>
                </c:pt>
                <c:pt idx="86">
                  <c:v>159.453</c:v>
                </c:pt>
                <c:pt idx="87">
                  <c:v>144.875</c:v>
                </c:pt>
                <c:pt idx="88">
                  <c:v>121.672</c:v>
                </c:pt>
                <c:pt idx="89">
                  <c:v>94.921999999999997</c:v>
                </c:pt>
                <c:pt idx="90">
                  <c:v>72.311999999999998</c:v>
                </c:pt>
                <c:pt idx="91">
                  <c:v>61.969000000000001</c:v>
                </c:pt>
                <c:pt idx="92">
                  <c:v>57.5</c:v>
                </c:pt>
                <c:pt idx="93">
                  <c:v>58.125</c:v>
                </c:pt>
                <c:pt idx="94">
                  <c:v>57.938000000000002</c:v>
                </c:pt>
                <c:pt idx="95">
                  <c:v>57.094000000000001</c:v>
                </c:pt>
                <c:pt idx="96">
                  <c:v>57</c:v>
                </c:pt>
                <c:pt idx="97">
                  <c:v>57.875</c:v>
                </c:pt>
                <c:pt idx="98">
                  <c:v>58.125</c:v>
                </c:pt>
                <c:pt idx="99">
                  <c:v>58.625</c:v>
                </c:pt>
                <c:pt idx="100">
                  <c:v>59.265999999999998</c:v>
                </c:pt>
                <c:pt idx="101">
                  <c:v>58.780999999999999</c:v>
                </c:pt>
                <c:pt idx="102">
                  <c:v>57.890999999999998</c:v>
                </c:pt>
                <c:pt idx="103">
                  <c:v>58.109000000000002</c:v>
                </c:pt>
                <c:pt idx="104">
                  <c:v>58.578000000000003</c:v>
                </c:pt>
                <c:pt idx="105">
                  <c:v>58.046999999999997</c:v>
                </c:pt>
                <c:pt idx="106">
                  <c:v>58.969000000000001</c:v>
                </c:pt>
                <c:pt idx="107">
                  <c:v>59.265999999999998</c:v>
                </c:pt>
                <c:pt idx="108">
                  <c:v>59.438000000000002</c:v>
                </c:pt>
                <c:pt idx="109">
                  <c:v>58.155999999999999</c:v>
                </c:pt>
                <c:pt idx="110">
                  <c:v>59.094000000000001</c:v>
                </c:pt>
                <c:pt idx="111">
                  <c:v>58.046999999999997</c:v>
                </c:pt>
                <c:pt idx="112">
                  <c:v>58.530999999999999</c:v>
                </c:pt>
                <c:pt idx="113">
                  <c:v>57.438000000000002</c:v>
                </c:pt>
                <c:pt idx="114">
                  <c:v>58.015999999999998</c:v>
                </c:pt>
                <c:pt idx="115">
                  <c:v>58.234000000000002</c:v>
                </c:pt>
                <c:pt idx="116">
                  <c:v>57.311999999999998</c:v>
                </c:pt>
                <c:pt idx="117">
                  <c:v>57.875</c:v>
                </c:pt>
                <c:pt idx="118">
                  <c:v>57.905999999999999</c:v>
                </c:pt>
                <c:pt idx="119">
                  <c:v>56.640999999999998</c:v>
                </c:pt>
                <c:pt idx="120">
                  <c:v>56.359000000000002</c:v>
                </c:pt>
                <c:pt idx="121">
                  <c:v>55.844000000000001</c:v>
                </c:pt>
                <c:pt idx="122">
                  <c:v>55.625</c:v>
                </c:pt>
                <c:pt idx="123">
                  <c:v>55.811999999999998</c:v>
                </c:pt>
                <c:pt idx="124">
                  <c:v>55.875</c:v>
                </c:pt>
                <c:pt idx="125">
                  <c:v>56.328000000000003</c:v>
                </c:pt>
                <c:pt idx="126">
                  <c:v>55.375</c:v>
                </c:pt>
                <c:pt idx="127">
                  <c:v>56.094000000000001</c:v>
                </c:pt>
                <c:pt idx="128">
                  <c:v>56.265999999999998</c:v>
                </c:pt>
                <c:pt idx="129">
                  <c:v>55.094000000000001</c:v>
                </c:pt>
                <c:pt idx="130">
                  <c:v>56.578000000000003</c:v>
                </c:pt>
                <c:pt idx="131">
                  <c:v>56.719000000000001</c:v>
                </c:pt>
                <c:pt idx="132">
                  <c:v>55.640999999999998</c:v>
                </c:pt>
                <c:pt idx="133">
                  <c:v>55.405999999999999</c:v>
                </c:pt>
                <c:pt idx="134">
                  <c:v>55.625</c:v>
                </c:pt>
                <c:pt idx="135">
                  <c:v>55.734000000000002</c:v>
                </c:pt>
                <c:pt idx="136">
                  <c:v>55.015999999999998</c:v>
                </c:pt>
                <c:pt idx="137">
                  <c:v>57</c:v>
                </c:pt>
                <c:pt idx="138">
                  <c:v>54.671999999999997</c:v>
                </c:pt>
                <c:pt idx="139">
                  <c:v>54.296999999999997</c:v>
                </c:pt>
                <c:pt idx="140">
                  <c:v>54.311999999999998</c:v>
                </c:pt>
                <c:pt idx="141">
                  <c:v>55.171999999999997</c:v>
                </c:pt>
                <c:pt idx="142">
                  <c:v>54.719000000000001</c:v>
                </c:pt>
                <c:pt idx="143">
                  <c:v>54.844000000000001</c:v>
                </c:pt>
                <c:pt idx="144">
                  <c:v>52.765999999999998</c:v>
                </c:pt>
                <c:pt idx="145">
                  <c:v>54.734000000000002</c:v>
                </c:pt>
                <c:pt idx="146">
                  <c:v>52.453000000000003</c:v>
                </c:pt>
                <c:pt idx="147">
                  <c:v>54.984000000000002</c:v>
                </c:pt>
                <c:pt idx="148">
                  <c:v>55.094000000000001</c:v>
                </c:pt>
                <c:pt idx="149">
                  <c:v>55.140999999999998</c:v>
                </c:pt>
                <c:pt idx="150">
                  <c:v>54.015999999999998</c:v>
                </c:pt>
                <c:pt idx="151">
                  <c:v>53.796999999999997</c:v>
                </c:pt>
                <c:pt idx="152">
                  <c:v>54.280999999999999</c:v>
                </c:pt>
                <c:pt idx="153">
                  <c:v>54.171999999999997</c:v>
                </c:pt>
                <c:pt idx="154">
                  <c:v>54.703000000000003</c:v>
                </c:pt>
                <c:pt idx="155">
                  <c:v>54.671999999999997</c:v>
                </c:pt>
                <c:pt idx="156">
                  <c:v>53.844000000000001</c:v>
                </c:pt>
                <c:pt idx="157">
                  <c:v>52.938000000000002</c:v>
                </c:pt>
                <c:pt idx="158">
                  <c:v>54.578000000000003</c:v>
                </c:pt>
                <c:pt idx="159">
                  <c:v>53.5</c:v>
                </c:pt>
                <c:pt idx="160">
                  <c:v>55.171999999999997</c:v>
                </c:pt>
                <c:pt idx="161">
                  <c:v>53.811999999999998</c:v>
                </c:pt>
                <c:pt idx="162">
                  <c:v>54.188000000000002</c:v>
                </c:pt>
                <c:pt idx="163">
                  <c:v>53.280999999999999</c:v>
                </c:pt>
                <c:pt idx="164">
                  <c:v>53.125</c:v>
                </c:pt>
                <c:pt idx="165">
                  <c:v>53.234000000000002</c:v>
                </c:pt>
                <c:pt idx="166">
                  <c:v>52.719000000000001</c:v>
                </c:pt>
                <c:pt idx="167">
                  <c:v>52.578000000000003</c:v>
                </c:pt>
                <c:pt idx="168">
                  <c:v>52.75</c:v>
                </c:pt>
                <c:pt idx="169">
                  <c:v>52.188000000000002</c:v>
                </c:pt>
                <c:pt idx="170">
                  <c:v>52.405999999999999</c:v>
                </c:pt>
                <c:pt idx="171">
                  <c:v>52.938000000000002</c:v>
                </c:pt>
                <c:pt idx="172">
                  <c:v>52.390999999999998</c:v>
                </c:pt>
                <c:pt idx="173">
                  <c:v>53.188000000000002</c:v>
                </c:pt>
                <c:pt idx="174">
                  <c:v>54.061999999999998</c:v>
                </c:pt>
                <c:pt idx="175">
                  <c:v>52.5</c:v>
                </c:pt>
                <c:pt idx="176">
                  <c:v>52.140999999999998</c:v>
                </c:pt>
                <c:pt idx="177">
                  <c:v>52.938000000000002</c:v>
                </c:pt>
                <c:pt idx="178">
                  <c:v>52.109000000000002</c:v>
                </c:pt>
                <c:pt idx="179">
                  <c:v>51.984000000000002</c:v>
                </c:pt>
                <c:pt idx="180">
                  <c:v>51.75</c:v>
                </c:pt>
                <c:pt idx="181">
                  <c:v>51.171999999999997</c:v>
                </c:pt>
                <c:pt idx="182">
                  <c:v>53</c:v>
                </c:pt>
                <c:pt idx="183">
                  <c:v>52.171999999999997</c:v>
                </c:pt>
                <c:pt idx="184">
                  <c:v>51.25</c:v>
                </c:pt>
                <c:pt idx="185">
                  <c:v>52.109000000000002</c:v>
                </c:pt>
                <c:pt idx="186">
                  <c:v>53.188000000000002</c:v>
                </c:pt>
                <c:pt idx="187">
                  <c:v>52.594000000000001</c:v>
                </c:pt>
                <c:pt idx="188">
                  <c:v>54.265999999999998</c:v>
                </c:pt>
                <c:pt idx="189">
                  <c:v>53.125</c:v>
                </c:pt>
                <c:pt idx="190">
                  <c:v>52.5</c:v>
                </c:pt>
                <c:pt idx="191">
                  <c:v>53.515999999999998</c:v>
                </c:pt>
                <c:pt idx="192">
                  <c:v>53.296999999999997</c:v>
                </c:pt>
                <c:pt idx="193">
                  <c:v>52.969000000000001</c:v>
                </c:pt>
                <c:pt idx="194">
                  <c:v>53.515999999999998</c:v>
                </c:pt>
                <c:pt idx="195">
                  <c:v>54.280999999999999</c:v>
                </c:pt>
                <c:pt idx="196">
                  <c:v>53.671999999999997</c:v>
                </c:pt>
                <c:pt idx="197">
                  <c:v>51.765999999999998</c:v>
                </c:pt>
                <c:pt idx="198">
                  <c:v>52.844000000000001</c:v>
                </c:pt>
                <c:pt idx="199">
                  <c:v>52.046999999999997</c:v>
                </c:pt>
                <c:pt idx="200">
                  <c:v>51.625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65.935601724953784</c:v>
                </c:pt>
                <c:pt idx="1">
                  <c:v>66.099728911902503</c:v>
                </c:pt>
                <c:pt idx="2">
                  <c:v>66.262605697888446</c:v>
                </c:pt>
                <c:pt idx="3">
                  <c:v>66.424051896486048</c:v>
                </c:pt>
                <c:pt idx="4">
                  <c:v>66.583867275949984</c:v>
                </c:pt>
                <c:pt idx="5">
                  <c:v>66.741830173443503</c:v>
                </c:pt>
                <c:pt idx="6">
                  <c:v>66.897696258640551</c:v>
                </c:pt>
                <c:pt idx="7">
                  <c:v>67.051197562295442</c:v>
                </c:pt>
                <c:pt idx="8">
                  <c:v>67.202041931254584</c:v>
                </c:pt>
                <c:pt idx="9">
                  <c:v>67.349913132838282</c:v>
                </c:pt>
                <c:pt idx="10">
                  <c:v>67.494471912928802</c:v>
                </c:pt>
                <c:pt idx="11">
                  <c:v>67.635358418605975</c:v>
                </c:pt>
                <c:pt idx="12">
                  <c:v>67.772196533569513</c:v>
                </c:pt>
                <c:pt idx="13">
                  <c:v>67.904600849066341</c:v>
                </c:pt>
                <c:pt idx="14">
                  <c:v>68.032187210714142</c:v>
                </c:pt>
                <c:pt idx="15">
                  <c:v>68.154588047756548</c:v>
                </c:pt>
                <c:pt idx="16">
                  <c:v>68.271474009265816</c:v>
                </c:pt>
                <c:pt idx="17">
                  <c:v>68.382583801565303</c:v>
                </c:pt>
                <c:pt idx="18">
                  <c:v>68.487764537299554</c:v>
                </c:pt>
                <c:pt idx="19">
                  <c:v>68.587025356107262</c:v>
                </c:pt>
                <c:pt idx="20">
                  <c:v>68.680607536456733</c:v>
                </c:pt>
                <c:pt idx="21">
                  <c:v>68.769074751558293</c:v>
                </c:pt>
                <c:pt idx="22">
                  <c:v>68.853427477429321</c:v>
                </c:pt>
                <c:pt idx="23">
                  <c:v>68.935245768610528</c:v>
                </c:pt>
                <c:pt idx="24">
                  <c:v>69.016864588727529</c:v>
                </c:pt>
                <c:pt idx="25">
                  <c:v>69.101585513635186</c:v>
                </c:pt>
                <c:pt idx="26">
                  <c:v>69.193927794946731</c:v>
                </c:pt>
                <c:pt idx="27">
                  <c:v>69.299920354923046</c:v>
                </c:pt>
                <c:pt idx="28">
                  <c:v>69.427434157140169</c:v>
                </c:pt>
                <c:pt idx="29">
                  <c:v>69.586551456588154</c:v>
                </c:pt>
                <c:pt idx="30">
                  <c:v>69.789964610584434</c:v>
                </c:pt>
                <c:pt idx="31">
                  <c:v>70.053392420068946</c:v>
                </c:pt>
                <c:pt idx="32">
                  <c:v>70.395996444568354</c:v>
                </c:pt>
                <c:pt idx="33">
                  <c:v>70.840773574945558</c:v>
                </c:pt>
                <c:pt idx="34">
                  <c:v>71.414894663803835</c:v>
                </c:pt>
                <c:pt idx="35">
                  <c:v>72.149952650523815</c:v>
                </c:pt>
                <c:pt idx="36">
                  <c:v>73.082077962304083</c:v>
                </c:pt>
                <c:pt idx="37">
                  <c:v>74.251874735018845</c:v>
                </c:pt>
                <c:pt idx="38">
                  <c:v>75.704129380249697</c:v>
                </c:pt>
                <c:pt idx="39">
                  <c:v>77.487244066539873</c:v>
                </c:pt>
                <c:pt idx="40">
                  <c:v>79.652352584855393</c:v>
                </c:pt>
                <c:pt idx="41">
                  <c:v>82.252085501110614</c:v>
                </c:pt>
                <c:pt idx="42">
                  <c:v>85.338965898798449</c:v>
                </c:pt>
                <c:pt idx="43">
                  <c:v>88.96343647845049</c:v>
                </c:pt>
                <c:pt idx="44">
                  <c:v>93.171542968217381</c:v>
                </c:pt>
                <c:pt idx="45">
                  <c:v>98.002326864488737</c:v>
                </c:pt>
                <c:pt idx="46">
                  <c:v>103.48501107627462</c:v>
                </c:pt>
                <c:pt idx="47">
                  <c:v>109.63609318316271</c:v>
                </c:pt>
                <c:pt idx="48">
                  <c:v>116.45649038059783</c:v>
                </c:pt>
                <c:pt idx="49">
                  <c:v>123.92890511760305</c:v>
                </c:pt>
                <c:pt idx="50">
                  <c:v>132.01559813903728</c:v>
                </c:pt>
                <c:pt idx="51">
                  <c:v>140.65676324201914</c:v>
                </c:pt>
                <c:pt idx="52">
                  <c:v>149.76969120858658</c:v>
                </c:pt>
                <c:pt idx="53">
                  <c:v>159.24887303759428</c:v>
                </c:pt>
                <c:pt idx="54">
                  <c:v>168.96704350486519</c:v>
                </c:pt>
                <c:pt idx="55">
                  <c:v>178.77655242376764</c:v>
                </c:pt>
                <c:pt idx="56">
                  <c:v>188.50821013209952</c:v>
                </c:pt>
                <c:pt idx="57">
                  <c:v>197.95830021795007</c:v>
                </c:pt>
                <c:pt idx="58">
                  <c:v>206.8414321124601</c:v>
                </c:pt>
                <c:pt idx="59">
                  <c:v>214.67433879772005</c:v>
                </c:pt>
                <c:pt idx="60">
                  <c:v>220.57566351898757</c:v>
                </c:pt>
                <c:pt idx="61">
                  <c:v>223.06877821799949</c:v>
                </c:pt>
                <c:pt idx="62">
                  <c:v>220.14543908121246</c:v>
                </c:pt>
                <c:pt idx="63">
                  <c:v>209.9010958054439</c:v>
                </c:pt>
                <c:pt idx="64">
                  <c:v>191.71875217147223</c:v>
                </c:pt>
                <c:pt idx="65">
                  <c:v>167.32598333628309</c:v>
                </c:pt>
                <c:pt idx="66">
                  <c:v>140.74064446524005</c:v>
                </c:pt>
                <c:pt idx="67">
                  <c:v>116.78333548188516</c:v>
                </c:pt>
                <c:pt idx="68">
                  <c:v>99.049826242000464</c:v>
                </c:pt>
                <c:pt idx="69">
                  <c:v>88.736859475984403</c:v>
                </c:pt>
                <c:pt idx="70">
                  <c:v>84.929152007933112</c:v>
                </c:pt>
                <c:pt idx="71">
                  <c:v>85.77112739864188</c:v>
                </c:pt>
                <c:pt idx="72">
                  <c:v>89.538313071976262</c:v>
                </c:pt>
                <c:pt idx="73">
                  <c:v>95.097211443155857</c:v>
                </c:pt>
                <c:pt idx="74">
                  <c:v>101.85719733331943</c:v>
                </c:pt>
                <c:pt idx="75">
                  <c:v>109.54054755354935</c:v>
                </c:pt>
                <c:pt idx="76">
                  <c:v>117.98750492155222</c:v>
                </c:pt>
                <c:pt idx="77">
                  <c:v>127.04971230108387</c:v>
                </c:pt>
                <c:pt idx="78">
                  <c:v>136.54587593300866</c:v>
                </c:pt>
                <c:pt idx="79">
                  <c:v>146.24206843283795</c:v>
                </c:pt>
                <c:pt idx="80">
                  <c:v>155.82275391406776</c:v>
                </c:pt>
                <c:pt idx="81">
                  <c:v>164.81313942314458</c:v>
                </c:pt>
                <c:pt idx="82">
                  <c:v>172.41801098471478</c:v>
                </c:pt>
                <c:pt idx="83">
                  <c:v>177.31632506227922</c:v>
                </c:pt>
                <c:pt idx="84">
                  <c:v>177.6275528132274</c:v>
                </c:pt>
                <c:pt idx="85">
                  <c:v>171.39860888613555</c:v>
                </c:pt>
                <c:pt idx="86">
                  <c:v>157.71429374432017</c:v>
                </c:pt>
                <c:pt idx="87">
                  <c:v>137.83473027536323</c:v>
                </c:pt>
                <c:pt idx="88">
                  <c:v>115.28607762663694</c:v>
                </c:pt>
                <c:pt idx="89">
                  <c:v>94.439712705673372</c:v>
                </c:pt>
                <c:pt idx="90">
                  <c:v>78.483483318842858</c:v>
                </c:pt>
                <c:pt idx="91">
                  <c:v>68.296659039659573</c:v>
                </c:pt>
                <c:pt idx="92">
                  <c:v>62.840463418523001</c:v>
                </c:pt>
                <c:pt idx="93">
                  <c:v>60.363651648941783</c:v>
                </c:pt>
                <c:pt idx="94">
                  <c:v>59.382822379097931</c:v>
                </c:pt>
                <c:pt idx="95">
                  <c:v>59.01184350954324</c:v>
                </c:pt>
                <c:pt idx="96">
                  <c:v>58.844968653304988</c:v>
                </c:pt>
                <c:pt idx="97">
                  <c:v>58.734792889635209</c:v>
                </c:pt>
                <c:pt idx="98">
                  <c:v>58.638045902865542</c:v>
                </c:pt>
                <c:pt idx="99">
                  <c:v>58.544334971096077</c:v>
                </c:pt>
                <c:pt idx="100">
                  <c:v>58.451581142459595</c:v>
                </c:pt>
                <c:pt idx="101">
                  <c:v>58.359412768675917</c:v>
                </c:pt>
                <c:pt idx="102">
                  <c:v>58.267747070515505</c:v>
                </c:pt>
                <c:pt idx="103">
                  <c:v>58.176543621806303</c:v>
                </c:pt>
                <c:pt idx="104">
                  <c:v>58.085769264837531</c:v>
                </c:pt>
                <c:pt idx="105">
                  <c:v>57.995393893599449</c:v>
                </c:pt>
                <c:pt idx="106">
                  <c:v>57.905389922514296</c:v>
                </c:pt>
                <c:pt idx="107">
                  <c:v>57.815732125430799</c:v>
                </c:pt>
                <c:pt idx="108">
                  <c:v>57.726397514669827</c:v>
                </c:pt>
                <c:pt idx="109">
                  <c:v>57.637365233008083</c:v>
                </c:pt>
                <c:pt idx="110">
                  <c:v>57.548616456621417</c:v>
                </c:pt>
                <c:pt idx="111">
                  <c:v>57.460134308693128</c:v>
                </c:pt>
                <c:pt idx="112">
                  <c:v>57.371903783456993</c:v>
                </c:pt>
                <c:pt idx="113">
                  <c:v>57.283911680414207</c:v>
                </c:pt>
                <c:pt idx="114">
                  <c:v>57.196146548424053</c:v>
                </c:pt>
                <c:pt idx="115">
                  <c:v>57.108598639320583</c:v>
                </c:pt>
                <c:pt idx="116">
                  <c:v>57.021259870648301</c:v>
                </c:pt>
                <c:pt idx="117">
                  <c:v>56.934123797036762</c:v>
                </c:pt>
                <c:pt idx="118">
                  <c:v>56.847185589642521</c:v>
                </c:pt>
                <c:pt idx="119">
                  <c:v>56.760442022973798</c:v>
                </c:pt>
                <c:pt idx="120">
                  <c:v>56.673891468276167</c:v>
                </c:pt>
                <c:pt idx="121">
                  <c:v>56.587533892492353</c:v>
                </c:pt>
                <c:pt idx="122">
                  <c:v>56.501370861612806</c:v>
                </c:pt>
                <c:pt idx="123">
                  <c:v>56.415405547005278</c:v>
                </c:pt>
                <c:pt idx="124">
                  <c:v>56.329642733049752</c:v>
                </c:pt>
                <c:pt idx="125">
                  <c:v>56.244088824108879</c:v>
                </c:pt>
                <c:pt idx="126">
                  <c:v>56.158751848539175</c:v>
                </c:pt>
                <c:pt idx="127">
                  <c:v>56.073641457098141</c:v>
                </c:pt>
                <c:pt idx="128">
                  <c:v>55.988768912741634</c:v>
                </c:pt>
                <c:pt idx="129">
                  <c:v>55.904147068463992</c:v>
                </c:pt>
                <c:pt idx="130">
                  <c:v>55.819790329608772</c:v>
                </c:pt>
                <c:pt idx="131">
                  <c:v>55.735714597318221</c:v>
                </c:pt>
                <c:pt idx="132">
                  <c:v>55.651937191754527</c:v>
                </c:pt>
                <c:pt idx="133">
                  <c:v>55.568476761678788</c:v>
                </c:pt>
                <c:pt idx="134">
                  <c:v>55.485353214112962</c:v>
                </c:pt>
                <c:pt idx="135">
                  <c:v>55.402587780879145</c:v>
                </c:pt>
                <c:pt idx="136">
                  <c:v>55.320203568292534</c:v>
                </c:pt>
                <c:pt idx="137">
                  <c:v>55.238227504444211</c:v>
                </c:pt>
                <c:pt idx="138">
                  <c:v>55.156695840687675</c:v>
                </c:pt>
                <c:pt idx="139">
                  <c:v>55.075667698250612</c:v>
                </c:pt>
                <c:pt idx="140">
                  <c:v>54.995254709394452</c:v>
                </c:pt>
                <c:pt idx="141">
                  <c:v>54.915678490173413</c:v>
                </c:pt>
                <c:pt idx="142">
                  <c:v>54.837367670811695</c:v>
                </c:pt>
                <c:pt idx="143">
                  <c:v>54.761094854708084</c:v>
                </c:pt>
                <c:pt idx="144">
                  <c:v>54.688121690386815</c:v>
                </c:pt>
                <c:pt idx="145">
                  <c:v>54.620264448612687</c:v>
                </c:pt>
                <c:pt idx="146">
                  <c:v>54.559732410978143</c:v>
                </c:pt>
                <c:pt idx="147">
                  <c:v>54.508580451080867</c:v>
                </c:pt>
                <c:pt idx="148">
                  <c:v>54.467728885654473</c:v>
                </c:pt>
                <c:pt idx="149">
                  <c:v>54.435771492428117</c:v>
                </c:pt>
                <c:pt idx="150">
                  <c:v>54.408124914923157</c:v>
                </c:pt>
                <c:pt idx="151">
                  <c:v>54.377226895144652</c:v>
                </c:pt>
                <c:pt idx="152">
                  <c:v>54.334203355832038</c:v>
                </c:pt>
                <c:pt idx="153">
                  <c:v>54.271673116788371</c:v>
                </c:pt>
                <c:pt idx="154">
                  <c:v>54.186535673166297</c:v>
                </c:pt>
                <c:pt idx="155">
                  <c:v>54.081316602993191</c:v>
                </c:pt>
                <c:pt idx="156">
                  <c:v>53.963277023991289</c:v>
                </c:pt>
                <c:pt idx="157">
                  <c:v>53.841706068644385</c:v>
                </c:pt>
                <c:pt idx="158">
                  <c:v>53.724784658129714</c:v>
                </c:pt>
                <c:pt idx="159">
                  <c:v>53.617475623911062</c:v>
                </c:pt>
                <c:pt idx="160">
                  <c:v>53.521107055453356</c:v>
                </c:pt>
                <c:pt idx="161">
                  <c:v>53.434324870376898</c:v>
                </c:pt>
                <c:pt idx="162">
                  <c:v>53.3545542142529</c:v>
                </c:pt>
                <c:pt idx="163">
                  <c:v>53.27920404055034</c:v>
                </c:pt>
                <c:pt idx="164">
                  <c:v>53.206289608456437</c:v>
                </c:pt>
                <c:pt idx="165">
                  <c:v>53.134546739709776</c:v>
                </c:pt>
                <c:pt idx="166">
                  <c:v>53.063277902681421</c:v>
                </c:pt>
                <c:pt idx="167">
                  <c:v>52.992138812517034</c:v>
                </c:pt>
                <c:pt idx="168">
                  <c:v>52.920970721613266</c:v>
                </c:pt>
                <c:pt idx="169">
                  <c:v>52.849699953375506</c:v>
                </c:pt>
                <c:pt idx="170">
                  <c:v>52.77828826790843</c:v>
                </c:pt>
                <c:pt idx="171">
                  <c:v>52.706711911395431</c:v>
                </c:pt>
                <c:pt idx="172">
                  <c:v>52.634953868787832</c:v>
                </c:pt>
                <c:pt idx="173">
                  <c:v>52.563001252518831</c:v>
                </c:pt>
                <c:pt idx="174">
                  <c:v>52.490844404399674</c:v>
                </c:pt>
                <c:pt idx="175">
                  <c:v>52.418476486576473</c:v>
                </c:pt>
                <c:pt idx="176">
                  <c:v>52.345893188546412</c:v>
                </c:pt>
                <c:pt idx="177">
                  <c:v>52.273092455643408</c:v>
                </c:pt>
                <c:pt idx="178">
                  <c:v>52.200074222237021</c:v>
                </c:pt>
                <c:pt idx="179">
                  <c:v>52.126840151045862</c:v>
                </c:pt>
                <c:pt idx="180">
                  <c:v>52.053393382823614</c:v>
                </c:pt>
                <c:pt idx="181">
                  <c:v>51.979738300181651</c:v>
                </c:pt>
                <c:pt idx="182">
                  <c:v>51.90588030827044</c:v>
                </c:pt>
                <c:pt idx="183">
                  <c:v>51.831825634038545</c:v>
                </c:pt>
                <c:pt idx="184">
                  <c:v>51.757581144930931</c:v>
                </c:pt>
                <c:pt idx="185">
                  <c:v>51.683154187190652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65.935598960980414</c:v>
                </c:pt>
                <c:pt idx="1">
                  <c:v>66.099724139699205</c:v>
                </c:pt>
                <c:pt idx="2">
                  <c:v>66.262597527399691</c:v>
                </c:pt>
                <c:pt idx="3">
                  <c:v>66.424038025058564</c:v>
                </c:pt>
                <c:pt idx="4">
                  <c:v>66.583843923185782</c:v>
                </c:pt>
                <c:pt idx="5">
                  <c:v>66.741791188271762</c:v>
                </c:pt>
                <c:pt idx="6">
                  <c:v>66.897631722256477</c:v>
                </c:pt>
                <c:pt idx="7">
                  <c:v>67.051091623794179</c:v>
                </c:pt>
                <c:pt idx="8">
                  <c:v>67.201869487670876</c:v>
                </c:pt>
                <c:pt idx="9">
                  <c:v>67.349634787293667</c:v>
                </c:pt>
                <c:pt idx="10">
                  <c:v>67.494026394649424</c:v>
                </c:pt>
                <c:pt idx="11">
                  <c:v>67.634651302384356</c:v>
                </c:pt>
                <c:pt idx="12">
                  <c:v>67.771083623448007</c:v>
                </c:pt>
                <c:pt idx="13">
                  <c:v>67.902863954713183</c:v>
                </c:pt>
                <c:pt idx="14">
                  <c:v>68.029499201621533</c:v>
                </c:pt>
                <c:pt idx="15">
                  <c:v>68.150462970536054</c:v>
                </c:pt>
                <c:pt idx="16">
                  <c:v>68.265196643256687</c:v>
                </c:pt>
                <c:pt idx="17">
                  <c:v>68.373111253029833</c:v>
                </c:pt>
                <c:pt idx="18">
                  <c:v>68.473590282152131</c:v>
                </c:pt>
                <c:pt idx="19">
                  <c:v>68.565993496589144</c:v>
                </c:pt>
                <c:pt idx="20">
                  <c:v>68.649661921495721</c:v>
                </c:pt>
                <c:pt idx="21">
                  <c:v>68.723924041764562</c:v>
                </c:pt>
                <c:pt idx="22">
                  <c:v>68.788103282550324</c:v>
                </c:pt>
                <c:pt idx="23">
                  <c:v>68.841526785284316</c:v>
                </c:pt>
                <c:pt idx="24">
                  <c:v>68.883535444728793</c:v>
                </c:pt>
                <c:pt idx="25">
                  <c:v>68.913495112634905</c:v>
                </c:pt>
                <c:pt idx="26">
                  <c:v>68.930808805059272</c:v>
                </c:pt>
                <c:pt idx="27">
                  <c:v>68.934929676017816</c:v>
                </c:pt>
                <c:pt idx="28">
                  <c:v>68.925374443797168</c:v>
                </c:pt>
                <c:pt idx="29">
                  <c:v>68.901736882965722</c:v>
                </c:pt>
                <c:pt idx="30">
                  <c:v>68.863700930951737</c:v>
                </c:pt>
                <c:pt idx="31">
                  <c:v>68.811052909559592</c:v>
                </c:pt>
                <c:pt idx="32">
                  <c:v>68.743692335519185</c:v>
                </c:pt>
                <c:pt idx="33">
                  <c:v>68.661640795876593</c:v>
                </c:pt>
                <c:pt idx="34">
                  <c:v>68.565048397939705</c:v>
                </c:pt>
                <c:pt idx="35">
                  <c:v>68.454197371446625</c:v>
                </c:pt>
                <c:pt idx="36">
                  <c:v>68.32950250155109</c:v>
                </c:pt>
                <c:pt idx="37">
                  <c:v>68.191508200790764</c:v>
                </c:pt>
                <c:pt idx="38">
                  <c:v>68.04088217892054</c:v>
                </c:pt>
                <c:pt idx="39">
                  <c:v>67.878405831209236</c:v>
                </c:pt>
                <c:pt idx="40">
                  <c:v>67.704961626627394</c:v>
                </c:pt>
                <c:pt idx="41">
                  <c:v>67.521517924917447</c:v>
                </c:pt>
                <c:pt idx="42">
                  <c:v>67.329111774307734</c:v>
                </c:pt>
                <c:pt idx="43">
                  <c:v>67.128830330253763</c:v>
                </c:pt>
                <c:pt idx="44">
                  <c:v>66.9217915839006</c:v>
                </c:pt>
                <c:pt idx="45">
                  <c:v>66.709125094616738</c:v>
                </c:pt>
                <c:pt idx="46">
                  <c:v>66.491953385539318</c:v>
                </c:pt>
                <c:pt idx="47">
                  <c:v>66.27137458971437</c:v>
                </c:pt>
                <c:pt idx="48">
                  <c:v>66.048446834991964</c:v>
                </c:pt>
                <c:pt idx="49">
                  <c:v>65.824174737894907</c:v>
                </c:pt>
                <c:pt idx="50">
                  <c:v>65.599498250310532</c:v>
                </c:pt>
                <c:pt idx="51">
                  <c:v>65.375283977616704</c:v>
                </c:pt>
                <c:pt idx="52">
                  <c:v>65.152318970906791</c:v>
                </c:pt>
                <c:pt idx="53">
                  <c:v>64.931306895539066</c:v>
                </c:pt>
                <c:pt idx="54">
                  <c:v>64.712866397306399</c:v>
                </c:pt>
                <c:pt idx="55">
                  <c:v>64.497531427933836</c:v>
                </c:pt>
                <c:pt idx="56">
                  <c:v>64.285753253276596</c:v>
                </c:pt>
                <c:pt idx="57">
                  <c:v>64.077903848897463</c:v>
                </c:pt>
                <c:pt idx="58">
                  <c:v>63.874280385984008</c:v>
                </c:pt>
                <c:pt idx="59">
                  <c:v>63.675110522545054</c:v>
                </c:pt>
                <c:pt idx="60">
                  <c:v>63.480558237034643</c:v>
                </c:pt>
                <c:pt idx="61">
                  <c:v>63.290729970632704</c:v>
                </c:pt>
                <c:pt idx="62">
                  <c:v>63.10568087736047</c:v>
                </c:pt>
                <c:pt idx="63">
                  <c:v>62.925421015497804</c:v>
                </c:pt>
                <c:pt idx="64">
                  <c:v>62.749921347407664</c:v>
                </c:pt>
                <c:pt idx="65">
                  <c:v>62.579119446407908</c:v>
                </c:pt>
                <c:pt idx="66">
                  <c:v>62.412924837791834</c:v>
                </c:pt>
                <c:pt idx="67">
                  <c:v>62.251223925940707</c:v>
                </c:pt>
                <c:pt idx="68">
                  <c:v>62.093884480479367</c:v>
                </c:pt>
                <c:pt idx="69">
                  <c:v>61.94075967164563</c:v>
                </c:pt>
                <c:pt idx="70">
                  <c:v>61.791691658696159</c:v>
                </c:pt>
                <c:pt idx="71">
                  <c:v>61.646514745595347</c:v>
                </c:pt>
                <c:pt idx="72">
                  <c:v>61.505058125829784</c:v>
                </c:pt>
                <c:pt idx="73">
                  <c:v>61.367148243380385</c:v>
                </c:pt>
                <c:pt idx="74">
                  <c:v>61.232610800084075</c:v>
                </c:pt>
                <c:pt idx="75">
                  <c:v>61.101272441214455</c:v>
                </c:pt>
                <c:pt idx="76">
                  <c:v>60.97296215145623</c:v>
                </c:pt>
                <c:pt idx="77">
                  <c:v>60.847512392846774</c:v>
                </c:pt>
                <c:pt idx="78">
                  <c:v>60.724760014969867</c:v>
                </c:pt>
                <c:pt idx="79">
                  <c:v>60.604546965924897</c:v>
                </c:pt>
                <c:pt idx="80">
                  <c:v>60.486720830534971</c:v>
                </c:pt>
                <c:pt idx="81">
                  <c:v>60.371135220035576</c:v>
                </c:pt>
                <c:pt idx="82">
                  <c:v>60.257650035207554</c:v>
                </c:pt>
                <c:pt idx="83">
                  <c:v>60.146131622662622</c:v>
                </c:pt>
                <c:pt idx="84">
                  <c:v>60.036452841813386</c:v>
                </c:pt>
                <c:pt idx="85">
                  <c:v>59.92849305800123</c:v>
                </c:pt>
                <c:pt idx="86">
                  <c:v>59.822138075339083</c:v>
                </c:pt>
                <c:pt idx="87">
                  <c:v>59.717280021065854</c:v>
                </c:pt>
                <c:pt idx="88">
                  <c:v>59.613817191609641</c:v>
                </c:pt>
                <c:pt idx="89">
                  <c:v>59.511653869118824</c:v>
                </c:pt>
                <c:pt idx="90">
                  <c:v>59.410700115935043</c:v>
                </c:pt>
                <c:pt idx="91">
                  <c:v>59.310871553346828</c:v>
                </c:pt>
                <c:pt idx="92">
                  <c:v>59.21208912996223</c:v>
                </c:pt>
                <c:pt idx="93">
                  <c:v>59.11427888416565</c:v>
                </c:pt>
                <c:pt idx="94">
                  <c:v>59.017371704366056</c:v>
                </c:pt>
                <c:pt idx="95">
                  <c:v>58.921303090088593</c:v>
                </c:pt>
                <c:pt idx="96">
                  <c:v>58.826012916399449</c:v>
                </c:pt>
                <c:pt idx="97">
                  <c:v>58.731445203674262</c:v>
                </c:pt>
                <c:pt idx="98">
                  <c:v>58.637547894312767</c:v>
                </c:pt>
                <c:pt idx="99">
                  <c:v>58.544272637659425</c:v>
                </c:pt>
                <c:pt idx="100">
                  <c:v>58.45157458410123</c:v>
                </c:pt>
                <c:pt idx="101">
                  <c:v>58.359412189074952</c:v>
                </c:pt>
                <c:pt idx="102">
                  <c:v>58.267747027517352</c:v>
                </c:pt>
                <c:pt idx="103">
                  <c:v>58.176543619130037</c:v>
                </c:pt>
                <c:pt idx="104">
                  <c:v>58.085769264697838</c:v>
                </c:pt>
                <c:pt idx="105">
                  <c:v>57.995393893593338</c:v>
                </c:pt>
                <c:pt idx="106">
                  <c:v>57.905389922514068</c:v>
                </c:pt>
                <c:pt idx="107">
                  <c:v>57.815732125430792</c:v>
                </c:pt>
                <c:pt idx="108">
                  <c:v>57.726397514669827</c:v>
                </c:pt>
                <c:pt idx="109">
                  <c:v>57.637365233008083</c:v>
                </c:pt>
                <c:pt idx="110">
                  <c:v>57.548616456621417</c:v>
                </c:pt>
                <c:pt idx="111">
                  <c:v>57.460134308693128</c:v>
                </c:pt>
                <c:pt idx="112">
                  <c:v>57.371903783456993</c:v>
                </c:pt>
                <c:pt idx="113">
                  <c:v>57.283911680414207</c:v>
                </c:pt>
                <c:pt idx="114">
                  <c:v>57.196146548424053</c:v>
                </c:pt>
                <c:pt idx="115">
                  <c:v>57.108598639320583</c:v>
                </c:pt>
                <c:pt idx="116">
                  <c:v>57.021259870648301</c:v>
                </c:pt>
                <c:pt idx="117">
                  <c:v>56.934123797036762</c:v>
                </c:pt>
                <c:pt idx="118">
                  <c:v>56.847185589642521</c:v>
                </c:pt>
                <c:pt idx="119">
                  <c:v>56.760442022973798</c:v>
                </c:pt>
                <c:pt idx="120">
                  <c:v>56.673891468276167</c:v>
                </c:pt>
                <c:pt idx="121">
                  <c:v>56.587533892492353</c:v>
                </c:pt>
                <c:pt idx="122">
                  <c:v>56.501370861612806</c:v>
                </c:pt>
                <c:pt idx="123">
                  <c:v>56.415405547005278</c:v>
                </c:pt>
                <c:pt idx="124">
                  <c:v>56.329642733049738</c:v>
                </c:pt>
                <c:pt idx="125">
                  <c:v>56.244088824108793</c:v>
                </c:pt>
                <c:pt idx="126">
                  <c:v>56.158751848538593</c:v>
                </c:pt>
                <c:pt idx="127">
                  <c:v>56.073641457094311</c:v>
                </c:pt>
                <c:pt idx="128">
                  <c:v>55.988768912718051</c:v>
                </c:pt>
                <c:pt idx="129">
                  <c:v>55.904147068328228</c:v>
                </c:pt>
                <c:pt idx="130">
                  <c:v>55.819790328877829</c:v>
                </c:pt>
                <c:pt idx="131">
                  <c:v>55.735714593637766</c:v>
                </c:pt>
                <c:pt idx="132">
                  <c:v>55.651937174423033</c:v>
                </c:pt>
                <c:pt idx="133">
                  <c:v>55.568476685350603</c:v>
                </c:pt>
                <c:pt idx="134">
                  <c:v>55.485352899742061</c:v>
                </c:pt>
                <c:pt idx="135">
                  <c:v>55.402586570009731</c:v>
                </c:pt>
                <c:pt idx="136">
                  <c:v>55.320199206841799</c:v>
                </c:pt>
                <c:pt idx="137">
                  <c:v>55.238212814779807</c:v>
                </c:pt>
                <c:pt idx="138">
                  <c:v>55.15664958240145</c:v>
                </c:pt>
                <c:pt idx="139">
                  <c:v>55.075531526814402</c:v>
                </c:pt>
                <c:pt idx="140">
                  <c:v>54.99488009404034</c:v>
                </c:pt>
                <c:pt idx="141">
                  <c:v>54.914715719105274</c:v>
                </c:pt>
                <c:pt idx="142">
                  <c:v>54.835057352195605</c:v>
                </c:pt>
                <c:pt idx="143">
                  <c:v>54.755921959995021</c:v>
                </c:pt>
                <c:pt idx="144">
                  <c:v>54.677324014140083</c:v>
                </c:pt>
                <c:pt idx="145">
                  <c:v>54.599274981439372</c:v>
                </c:pt>
                <c:pt idx="146">
                  <c:v>54.52178283286824</c:v>
                </c:pt>
                <c:pt idx="147">
                  <c:v>54.444851590134682</c:v>
                </c:pt>
                <c:pt idx="148">
                  <c:v>54.368480929568449</c:v>
                </c:pt>
                <c:pt idx="149">
                  <c:v>54.292665862992251</c:v>
                </c:pt>
                <c:pt idx="150">
                  <c:v>54.217396513932343</c:v>
                </c:pt>
                <c:pt idx="151">
                  <c:v>54.14265800493375</c:v>
                </c:pt>
                <c:pt idx="152">
                  <c:v>54.068430467897329</c:v>
                </c:pt>
                <c:pt idx="153">
                  <c:v>53.994689184403143</c:v>
                </c:pt>
                <c:pt idx="154">
                  <c:v>53.921404857206099</c:v>
                </c:pt>
                <c:pt idx="155">
                  <c:v>53.848544007864284</c:v>
                </c:pt>
                <c:pt idx="156">
                  <c:v>53.776069489242147</c:v>
                </c:pt>
                <c:pt idx="157">
                  <c:v>53.703941095899339</c:v>
                </c:pt>
                <c:pt idx="158">
                  <c:v>53.63211625058257</c:v>
                </c:pt>
                <c:pt idx="159">
                  <c:v>53.560550741560235</c:v>
                </c:pt>
                <c:pt idx="160">
                  <c:v>53.489199483629207</c:v>
                </c:pt>
                <c:pt idx="161">
                  <c:v>53.418017275390739</c:v>
                </c:pt>
                <c:pt idx="162">
                  <c:v>53.346959526788254</c:v>
                </c:pt>
                <c:pt idx="163">
                  <c:v>53.275982933733623</c:v>
                </c:pt>
                <c:pt idx="164">
                  <c:v>53.205046080617343</c:v>
                </c:pt>
                <c:pt idx="165">
                  <c:v>53.134109956224101</c:v>
                </c:pt>
                <c:pt idx="166">
                  <c:v>53.063138373655207</c:v>
                </c:pt>
                <c:pt idx="167">
                  <c:v>52.99209828990692</c:v>
                </c:pt>
                <c:pt idx="168">
                  <c:v>52.920960025433658</c:v>
                </c:pt>
                <c:pt idx="169">
                  <c:v>52.849697388080557</c:v>
                </c:pt>
                <c:pt idx="170">
                  <c:v>52.778287709032618</c:v>
                </c:pt>
                <c:pt idx="171">
                  <c:v>52.706711800818056</c:v>
                </c:pt>
                <c:pt idx="172">
                  <c:v>52.634953848922137</c:v>
                </c:pt>
                <c:pt idx="173">
                  <c:v>52.563001249278791</c:v>
                </c:pt>
                <c:pt idx="174">
                  <c:v>52.490844403920008</c:v>
                </c:pt>
                <c:pt idx="175">
                  <c:v>52.418476486512027</c:v>
                </c:pt>
                <c:pt idx="176">
                  <c:v>52.345893188538554</c:v>
                </c:pt>
                <c:pt idx="177">
                  <c:v>52.273092455642541</c:v>
                </c:pt>
                <c:pt idx="178">
                  <c:v>52.200074222236935</c:v>
                </c:pt>
                <c:pt idx="179">
                  <c:v>52.126840151045855</c:v>
                </c:pt>
                <c:pt idx="180">
                  <c:v>52.053393382823614</c:v>
                </c:pt>
                <c:pt idx="181">
                  <c:v>51.979738300181651</c:v>
                </c:pt>
                <c:pt idx="182">
                  <c:v>51.90588030827044</c:v>
                </c:pt>
                <c:pt idx="183">
                  <c:v>51.831825634038545</c:v>
                </c:pt>
                <c:pt idx="184">
                  <c:v>51.757581144930931</c:v>
                </c:pt>
                <c:pt idx="185">
                  <c:v>51.683154187190652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68.257999999999996</c:v>
                </c:pt>
                <c:pt idx="1">
                  <c:v>69.031999999999996</c:v>
                </c:pt>
                <c:pt idx="2">
                  <c:v>68.048000000000002</c:v>
                </c:pt>
                <c:pt idx="3">
                  <c:v>68.144999999999996</c:v>
                </c:pt>
                <c:pt idx="4">
                  <c:v>67.694000000000003</c:v>
                </c:pt>
                <c:pt idx="5">
                  <c:v>69.338999999999999</c:v>
                </c:pt>
                <c:pt idx="6">
                  <c:v>67.968000000000004</c:v>
                </c:pt>
                <c:pt idx="7">
                  <c:v>68.048000000000002</c:v>
                </c:pt>
                <c:pt idx="8">
                  <c:v>68.209999999999994</c:v>
                </c:pt>
                <c:pt idx="9">
                  <c:v>67.274000000000001</c:v>
                </c:pt>
                <c:pt idx="10">
                  <c:v>67.451999999999998</c:v>
                </c:pt>
                <c:pt idx="11">
                  <c:v>66.757999999999996</c:v>
                </c:pt>
                <c:pt idx="12">
                  <c:v>67.838999999999999</c:v>
                </c:pt>
                <c:pt idx="13">
                  <c:v>67.677000000000007</c:v>
                </c:pt>
                <c:pt idx="14">
                  <c:v>68.709999999999994</c:v>
                </c:pt>
                <c:pt idx="15">
                  <c:v>68.951999999999998</c:v>
                </c:pt>
                <c:pt idx="16">
                  <c:v>67.048000000000002</c:v>
                </c:pt>
                <c:pt idx="17">
                  <c:v>69.355000000000004</c:v>
                </c:pt>
                <c:pt idx="18">
                  <c:v>69.355000000000004</c:v>
                </c:pt>
                <c:pt idx="19">
                  <c:v>69.290000000000006</c:v>
                </c:pt>
                <c:pt idx="20">
                  <c:v>69.305999999999997</c:v>
                </c:pt>
                <c:pt idx="21">
                  <c:v>70.418999999999997</c:v>
                </c:pt>
                <c:pt idx="22">
                  <c:v>71.629000000000005</c:v>
                </c:pt>
                <c:pt idx="23">
                  <c:v>70.531999999999996</c:v>
                </c:pt>
                <c:pt idx="24">
                  <c:v>70.370999999999995</c:v>
                </c:pt>
                <c:pt idx="25">
                  <c:v>69.548000000000002</c:v>
                </c:pt>
                <c:pt idx="26">
                  <c:v>69.983999999999995</c:v>
                </c:pt>
                <c:pt idx="27">
                  <c:v>69.709999999999994</c:v>
                </c:pt>
                <c:pt idx="28">
                  <c:v>71.096999999999994</c:v>
                </c:pt>
                <c:pt idx="29">
                  <c:v>70.048000000000002</c:v>
                </c:pt>
                <c:pt idx="30">
                  <c:v>70.903000000000006</c:v>
                </c:pt>
                <c:pt idx="31">
                  <c:v>71.403000000000006</c:v>
                </c:pt>
                <c:pt idx="32">
                  <c:v>72</c:v>
                </c:pt>
                <c:pt idx="33">
                  <c:v>71.694000000000003</c:v>
                </c:pt>
                <c:pt idx="34">
                  <c:v>72.709999999999994</c:v>
                </c:pt>
                <c:pt idx="35">
                  <c:v>73.387</c:v>
                </c:pt>
                <c:pt idx="36">
                  <c:v>74.918999999999997</c:v>
                </c:pt>
                <c:pt idx="37">
                  <c:v>75.144999999999996</c:v>
                </c:pt>
                <c:pt idx="38">
                  <c:v>76.451999999999998</c:v>
                </c:pt>
                <c:pt idx="39">
                  <c:v>78.581000000000003</c:v>
                </c:pt>
                <c:pt idx="40">
                  <c:v>77.983999999999995</c:v>
                </c:pt>
                <c:pt idx="41">
                  <c:v>80.016000000000005</c:v>
                </c:pt>
                <c:pt idx="42">
                  <c:v>81.468000000000004</c:v>
                </c:pt>
                <c:pt idx="43">
                  <c:v>82.677000000000007</c:v>
                </c:pt>
                <c:pt idx="44">
                  <c:v>85.822999999999993</c:v>
                </c:pt>
                <c:pt idx="45">
                  <c:v>89.983999999999995</c:v>
                </c:pt>
                <c:pt idx="46">
                  <c:v>93.370999999999995</c:v>
                </c:pt>
                <c:pt idx="47">
                  <c:v>97.031999999999996</c:v>
                </c:pt>
                <c:pt idx="48">
                  <c:v>102.839</c:v>
                </c:pt>
                <c:pt idx="49">
                  <c:v>108.645</c:v>
                </c:pt>
                <c:pt idx="50">
                  <c:v>117.98399999999999</c:v>
                </c:pt>
                <c:pt idx="51">
                  <c:v>129</c:v>
                </c:pt>
                <c:pt idx="52">
                  <c:v>142.67699999999999</c:v>
                </c:pt>
                <c:pt idx="53">
                  <c:v>158.62899999999999</c:v>
                </c:pt>
                <c:pt idx="54">
                  <c:v>173.339</c:v>
                </c:pt>
                <c:pt idx="55">
                  <c:v>186.71</c:v>
                </c:pt>
                <c:pt idx="56">
                  <c:v>199.24199999999999</c:v>
                </c:pt>
                <c:pt idx="57">
                  <c:v>208.30600000000001</c:v>
                </c:pt>
                <c:pt idx="58">
                  <c:v>215.952</c:v>
                </c:pt>
                <c:pt idx="59">
                  <c:v>219.113</c:v>
                </c:pt>
                <c:pt idx="60">
                  <c:v>222.75800000000001</c:v>
                </c:pt>
                <c:pt idx="61">
                  <c:v>221.30600000000001</c:v>
                </c:pt>
                <c:pt idx="62">
                  <c:v>219.30600000000001</c:v>
                </c:pt>
                <c:pt idx="63">
                  <c:v>211.774</c:v>
                </c:pt>
                <c:pt idx="64">
                  <c:v>200.58099999999999</c:v>
                </c:pt>
                <c:pt idx="65">
                  <c:v>182.452</c:v>
                </c:pt>
                <c:pt idx="66">
                  <c:v>153.952</c:v>
                </c:pt>
                <c:pt idx="67">
                  <c:v>122.774</c:v>
                </c:pt>
                <c:pt idx="68">
                  <c:v>95.838999999999999</c:v>
                </c:pt>
                <c:pt idx="69">
                  <c:v>81.661000000000001</c:v>
                </c:pt>
                <c:pt idx="70">
                  <c:v>77.177000000000007</c:v>
                </c:pt>
                <c:pt idx="71">
                  <c:v>80.757999999999996</c:v>
                </c:pt>
                <c:pt idx="72">
                  <c:v>84.855000000000004</c:v>
                </c:pt>
                <c:pt idx="73">
                  <c:v>91.370999999999995</c:v>
                </c:pt>
                <c:pt idx="74">
                  <c:v>102.371</c:v>
                </c:pt>
                <c:pt idx="75">
                  <c:v>112.90300000000001</c:v>
                </c:pt>
                <c:pt idx="76">
                  <c:v>125.226</c:v>
                </c:pt>
                <c:pt idx="77">
                  <c:v>138.887</c:v>
                </c:pt>
                <c:pt idx="78">
                  <c:v>150.274</c:v>
                </c:pt>
                <c:pt idx="79">
                  <c:v>159.53200000000001</c:v>
                </c:pt>
                <c:pt idx="80">
                  <c:v>167.21</c:v>
                </c:pt>
                <c:pt idx="81">
                  <c:v>172.87100000000001</c:v>
                </c:pt>
                <c:pt idx="82">
                  <c:v>175.935</c:v>
                </c:pt>
                <c:pt idx="83">
                  <c:v>176.30600000000001</c:v>
                </c:pt>
                <c:pt idx="84">
                  <c:v>174.35499999999999</c:v>
                </c:pt>
                <c:pt idx="85">
                  <c:v>168.79</c:v>
                </c:pt>
                <c:pt idx="86">
                  <c:v>157.37100000000001</c:v>
                </c:pt>
                <c:pt idx="87">
                  <c:v>137.85499999999999</c:v>
                </c:pt>
                <c:pt idx="88">
                  <c:v>111.935</c:v>
                </c:pt>
                <c:pt idx="89">
                  <c:v>86.71</c:v>
                </c:pt>
                <c:pt idx="90">
                  <c:v>71</c:v>
                </c:pt>
                <c:pt idx="91">
                  <c:v>63.338999999999999</c:v>
                </c:pt>
                <c:pt idx="92">
                  <c:v>61.21</c:v>
                </c:pt>
                <c:pt idx="93">
                  <c:v>60.645000000000003</c:v>
                </c:pt>
                <c:pt idx="94">
                  <c:v>59.628999999999998</c:v>
                </c:pt>
                <c:pt idx="95">
                  <c:v>61.871000000000002</c:v>
                </c:pt>
                <c:pt idx="96">
                  <c:v>61.71</c:v>
                </c:pt>
                <c:pt idx="97">
                  <c:v>60.21</c:v>
                </c:pt>
                <c:pt idx="98">
                  <c:v>61.21</c:v>
                </c:pt>
                <c:pt idx="99">
                  <c:v>61.081000000000003</c:v>
                </c:pt>
                <c:pt idx="100">
                  <c:v>60.274000000000001</c:v>
                </c:pt>
                <c:pt idx="101">
                  <c:v>61.468000000000004</c:v>
                </c:pt>
                <c:pt idx="102">
                  <c:v>59.918999999999997</c:v>
                </c:pt>
                <c:pt idx="103">
                  <c:v>61.371000000000002</c:v>
                </c:pt>
                <c:pt idx="104">
                  <c:v>61.21</c:v>
                </c:pt>
                <c:pt idx="105">
                  <c:v>59.581000000000003</c:v>
                </c:pt>
                <c:pt idx="106">
                  <c:v>60.581000000000003</c:v>
                </c:pt>
                <c:pt idx="107">
                  <c:v>61.274000000000001</c:v>
                </c:pt>
                <c:pt idx="108">
                  <c:v>60.548000000000002</c:v>
                </c:pt>
                <c:pt idx="109">
                  <c:v>60.177</c:v>
                </c:pt>
                <c:pt idx="110">
                  <c:v>59.79</c:v>
                </c:pt>
                <c:pt idx="111">
                  <c:v>58.951999999999998</c:v>
                </c:pt>
                <c:pt idx="112">
                  <c:v>59.758000000000003</c:v>
                </c:pt>
                <c:pt idx="113">
                  <c:v>59.225999999999999</c:v>
                </c:pt>
                <c:pt idx="114">
                  <c:v>61.177</c:v>
                </c:pt>
                <c:pt idx="115">
                  <c:v>62.081000000000003</c:v>
                </c:pt>
                <c:pt idx="116">
                  <c:v>62.741999999999997</c:v>
                </c:pt>
                <c:pt idx="117">
                  <c:v>63.661000000000001</c:v>
                </c:pt>
                <c:pt idx="118">
                  <c:v>65</c:v>
                </c:pt>
                <c:pt idx="119">
                  <c:v>67.370999999999995</c:v>
                </c:pt>
                <c:pt idx="120">
                  <c:v>66.144999999999996</c:v>
                </c:pt>
                <c:pt idx="121">
                  <c:v>64.951999999999998</c:v>
                </c:pt>
                <c:pt idx="122">
                  <c:v>63.887</c:v>
                </c:pt>
                <c:pt idx="123">
                  <c:v>62.305999999999997</c:v>
                </c:pt>
                <c:pt idx="124">
                  <c:v>60.531999999999996</c:v>
                </c:pt>
                <c:pt idx="125">
                  <c:v>59.064999999999998</c:v>
                </c:pt>
                <c:pt idx="126">
                  <c:v>57.774000000000001</c:v>
                </c:pt>
                <c:pt idx="127">
                  <c:v>56.258000000000003</c:v>
                </c:pt>
                <c:pt idx="128">
                  <c:v>55.968000000000004</c:v>
                </c:pt>
                <c:pt idx="129">
                  <c:v>57.628999999999998</c:v>
                </c:pt>
                <c:pt idx="130">
                  <c:v>56.451999999999998</c:v>
                </c:pt>
                <c:pt idx="131">
                  <c:v>57.645000000000003</c:v>
                </c:pt>
                <c:pt idx="132">
                  <c:v>57.081000000000003</c:v>
                </c:pt>
                <c:pt idx="133">
                  <c:v>56.418999999999997</c:v>
                </c:pt>
                <c:pt idx="134">
                  <c:v>57.241999999999997</c:v>
                </c:pt>
                <c:pt idx="135">
                  <c:v>57.694000000000003</c:v>
                </c:pt>
                <c:pt idx="136">
                  <c:v>57.225999999999999</c:v>
                </c:pt>
                <c:pt idx="137">
                  <c:v>56.725999999999999</c:v>
                </c:pt>
                <c:pt idx="138">
                  <c:v>55.935000000000002</c:v>
                </c:pt>
                <c:pt idx="139">
                  <c:v>55.225999999999999</c:v>
                </c:pt>
                <c:pt idx="140">
                  <c:v>56.081000000000003</c:v>
                </c:pt>
                <c:pt idx="141">
                  <c:v>55.468000000000004</c:v>
                </c:pt>
                <c:pt idx="142">
                  <c:v>55.951999999999998</c:v>
                </c:pt>
                <c:pt idx="143">
                  <c:v>56.29</c:v>
                </c:pt>
                <c:pt idx="144">
                  <c:v>55.741999999999997</c:v>
                </c:pt>
                <c:pt idx="145">
                  <c:v>56.161000000000001</c:v>
                </c:pt>
                <c:pt idx="146">
                  <c:v>57.5</c:v>
                </c:pt>
                <c:pt idx="147">
                  <c:v>57.677</c:v>
                </c:pt>
                <c:pt idx="148">
                  <c:v>58.805999999999997</c:v>
                </c:pt>
                <c:pt idx="149">
                  <c:v>58.564999999999998</c:v>
                </c:pt>
                <c:pt idx="150">
                  <c:v>58.71</c:v>
                </c:pt>
                <c:pt idx="151">
                  <c:v>58.645000000000003</c:v>
                </c:pt>
                <c:pt idx="152">
                  <c:v>58.048000000000002</c:v>
                </c:pt>
                <c:pt idx="153">
                  <c:v>56.387</c:v>
                </c:pt>
                <c:pt idx="154">
                  <c:v>56.29</c:v>
                </c:pt>
                <c:pt idx="155">
                  <c:v>54.774000000000001</c:v>
                </c:pt>
                <c:pt idx="156">
                  <c:v>54.128999999999998</c:v>
                </c:pt>
                <c:pt idx="157">
                  <c:v>54.628999999999998</c:v>
                </c:pt>
                <c:pt idx="158">
                  <c:v>53.902999999999999</c:v>
                </c:pt>
                <c:pt idx="159">
                  <c:v>54.21</c:v>
                </c:pt>
                <c:pt idx="160">
                  <c:v>53.935000000000002</c:v>
                </c:pt>
                <c:pt idx="161">
                  <c:v>54.564999999999998</c:v>
                </c:pt>
                <c:pt idx="162">
                  <c:v>54.854999999999997</c:v>
                </c:pt>
                <c:pt idx="163">
                  <c:v>53.418999999999997</c:v>
                </c:pt>
                <c:pt idx="164">
                  <c:v>53.79</c:v>
                </c:pt>
                <c:pt idx="165">
                  <c:v>53.951999999999998</c:v>
                </c:pt>
                <c:pt idx="166">
                  <c:v>54.161000000000001</c:v>
                </c:pt>
                <c:pt idx="167">
                  <c:v>54.097000000000001</c:v>
                </c:pt>
                <c:pt idx="168">
                  <c:v>53.113</c:v>
                </c:pt>
                <c:pt idx="169">
                  <c:v>53.968000000000004</c:v>
                </c:pt>
                <c:pt idx="170">
                  <c:v>53.725999999999999</c:v>
                </c:pt>
                <c:pt idx="171">
                  <c:v>53.741999999999997</c:v>
                </c:pt>
                <c:pt idx="172">
                  <c:v>53.725999999999999</c:v>
                </c:pt>
                <c:pt idx="173">
                  <c:v>53.128999999999998</c:v>
                </c:pt>
                <c:pt idx="174">
                  <c:v>53.918999999999997</c:v>
                </c:pt>
                <c:pt idx="175">
                  <c:v>53.225999999999999</c:v>
                </c:pt>
                <c:pt idx="176">
                  <c:v>51.338999999999999</c:v>
                </c:pt>
                <c:pt idx="177">
                  <c:v>52.515999999999998</c:v>
                </c:pt>
                <c:pt idx="178">
                  <c:v>52.29</c:v>
                </c:pt>
                <c:pt idx="179">
                  <c:v>51.71</c:v>
                </c:pt>
                <c:pt idx="180">
                  <c:v>52.161000000000001</c:v>
                </c:pt>
                <c:pt idx="181">
                  <c:v>51.935000000000002</c:v>
                </c:pt>
                <c:pt idx="182">
                  <c:v>52.274000000000001</c:v>
                </c:pt>
                <c:pt idx="183">
                  <c:v>52.645000000000003</c:v>
                </c:pt>
                <c:pt idx="184">
                  <c:v>51.225999999999999</c:v>
                </c:pt>
                <c:pt idx="185">
                  <c:v>51.661000000000001</c:v>
                </c:pt>
                <c:pt idx="186">
                  <c:v>53.097000000000001</c:v>
                </c:pt>
                <c:pt idx="187">
                  <c:v>52.097000000000001</c:v>
                </c:pt>
                <c:pt idx="188">
                  <c:v>52.323</c:v>
                </c:pt>
                <c:pt idx="189">
                  <c:v>50.451999999999998</c:v>
                </c:pt>
                <c:pt idx="190">
                  <c:v>51.758000000000003</c:v>
                </c:pt>
                <c:pt idx="191">
                  <c:v>51.645000000000003</c:v>
                </c:pt>
                <c:pt idx="192">
                  <c:v>51.274000000000001</c:v>
                </c:pt>
                <c:pt idx="193">
                  <c:v>52.935000000000002</c:v>
                </c:pt>
                <c:pt idx="194">
                  <c:v>52.097000000000001</c:v>
                </c:pt>
                <c:pt idx="195">
                  <c:v>51.5</c:v>
                </c:pt>
                <c:pt idx="196">
                  <c:v>51.935000000000002</c:v>
                </c:pt>
                <c:pt idx="197">
                  <c:v>51.984000000000002</c:v>
                </c:pt>
                <c:pt idx="198">
                  <c:v>51.918999999999997</c:v>
                </c:pt>
                <c:pt idx="199">
                  <c:v>51.597000000000001</c:v>
                </c:pt>
                <c:pt idx="200">
                  <c:v>50.774000000000001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66.380980302756811</c:v>
                </c:pt>
                <c:pt idx="1">
                  <c:v>66.589362017894075</c:v>
                </c:pt>
                <c:pt idx="2">
                  <c:v>66.797500547490827</c:v>
                </c:pt>
                <c:pt idx="3">
                  <c:v>67.005301595364259</c:v>
                </c:pt>
                <c:pt idx="4">
                  <c:v>67.21265603372683</c:v>
                </c:pt>
                <c:pt idx="5">
                  <c:v>67.419438215109665</c:v>
                </c:pt>
                <c:pt idx="6">
                  <c:v>67.625504170998894</c:v>
                </c:pt>
                <c:pt idx="7">
                  <c:v>67.830689710420572</c:v>
                </c:pt>
                <c:pt idx="8">
                  <c:v>68.03480844147019</c:v>
                </c:pt>
                <c:pt idx="9">
                  <c:v>68.237649752864954</c:v>
                </c:pt>
                <c:pt idx="10">
                  <c:v>68.438976812944745</c:v>
                </c:pt>
                <c:pt idx="11">
                  <c:v>68.638524672961537</c:v>
                </c:pt>
                <c:pt idx="12">
                  <c:v>68.835998603955701</c:v>
                </c:pt>
                <c:pt idx="13">
                  <c:v>69.031072857554634</c:v>
                </c:pt>
                <c:pt idx="14">
                  <c:v>69.223390128202439</c:v>
                </c:pt>
                <c:pt idx="15">
                  <c:v>69.4125621176794</c:v>
                </c:pt>
                <c:pt idx="16">
                  <c:v>69.598171775271524</c:v>
                </c:pt>
                <c:pt idx="17">
                  <c:v>69.779778024776959</c:v>
                </c:pt>
                <c:pt idx="18">
                  <c:v>69.956924112017603</c:v>
                </c:pt>
                <c:pt idx="19">
                  <c:v>70.129151135496102</c:v>
                </c:pt>
                <c:pt idx="20">
                  <c:v>70.296018881130991</c:v>
                </c:pt>
                <c:pt idx="21">
                  <c:v>70.457136790615124</c:v>
                </c:pt>
                <c:pt idx="22">
                  <c:v>70.612208766591777</c:v>
                </c:pt>
                <c:pt idx="23">
                  <c:v>70.761096558462313</c:v>
                </c:pt>
                <c:pt idx="24">
                  <c:v>70.903907660681838</c:v>
                </c:pt>
                <c:pt idx="25">
                  <c:v>71.041114939004075</c:v>
                </c:pt>
                <c:pt idx="26">
                  <c:v>71.173716482736921</c:v>
                </c:pt>
                <c:pt idx="27">
                  <c:v>71.303445308637293</c:v>
                </c:pt>
                <c:pt idx="28">
                  <c:v>71.433039291992301</c:v>
                </c:pt>
                <c:pt idx="29">
                  <c:v>71.566581774927002</c:v>
                </c:pt>
                <c:pt idx="30">
                  <c:v>71.709922329746419</c:v>
                </c:pt>
                <c:pt idx="31">
                  <c:v>71.871184705504604</c:v>
                </c:pt>
                <c:pt idx="32">
                  <c:v>72.061364599920779</c:v>
                </c:pt>
                <c:pt idx="33">
                  <c:v>72.295013139950569</c:v>
                </c:pt>
                <c:pt idx="34">
                  <c:v>72.590992482341335</c:v>
                </c:pt>
                <c:pt idx="35">
                  <c:v>72.973277609106418</c:v>
                </c:pt>
                <c:pt idx="36">
                  <c:v>73.471763337602056</c:v>
                </c:pt>
                <c:pt idx="37">
                  <c:v>74.123018343809917</c:v>
                </c:pt>
                <c:pt idx="38">
                  <c:v>74.970909667857129</c:v>
                </c:pt>
                <c:pt idx="39">
                  <c:v>76.067003355749137</c:v>
                </c:pt>
                <c:pt idx="40">
                  <c:v>77.470631780778874</c:v>
                </c:pt>
                <c:pt idx="41">
                  <c:v>79.248508456746492</c:v>
                </c:pt>
                <c:pt idx="42">
                  <c:v>81.473769777440637</c:v>
                </c:pt>
                <c:pt idx="43">
                  <c:v>84.224333072384027</c:v>
                </c:pt>
                <c:pt idx="44">
                  <c:v>87.580484246130538</c:v>
                </c:pt>
                <c:pt idx="45">
                  <c:v>91.621647796035973</c:v>
                </c:pt>
                <c:pt idx="46">
                  <c:v>96.422347559452533</c:v>
                </c:pt>
                <c:pt idx="47">
                  <c:v>102.04743671094825</c:v>
                </c:pt>
                <c:pt idx="48">
                  <c:v>108.54675679419347</c:v>
                </c:pt>
                <c:pt idx="49">
                  <c:v>115.94947219977483</c:v>
                </c:pt>
                <c:pt idx="50">
                  <c:v>124.25841061041092</c:v>
                </c:pt>
                <c:pt idx="51">
                  <c:v>133.44481107282178</c:v>
                </c:pt>
                <c:pt idx="52">
                  <c:v>143.44392154929554</c:v>
                </c:pt>
                <c:pt idx="53">
                  <c:v>154.15184441757279</c:v>
                </c:pt>
                <c:pt idx="54">
                  <c:v>165.42370825551271</c:v>
                </c:pt>
                <c:pt idx="55">
                  <c:v>177.07202304044611</c:v>
                </c:pt>
                <c:pt idx="56">
                  <c:v>188.86045732031729</c:v>
                </c:pt>
                <c:pt idx="57">
                  <c:v>200.48023055312078</c:v>
                </c:pt>
                <c:pt idx="58">
                  <c:v>211.48511644706292</c:v>
                </c:pt>
                <c:pt idx="59">
                  <c:v>221.16060398513963</c:v>
                </c:pt>
                <c:pt idx="60">
                  <c:v>228.34500103150157</c:v>
                </c:pt>
                <c:pt idx="61">
                  <c:v>231.32826822255151</c:v>
                </c:pt>
                <c:pt idx="62">
                  <c:v>228.07028390336529</c:v>
                </c:pt>
                <c:pt idx="63">
                  <c:v>216.92924050156222</c:v>
                </c:pt>
                <c:pt idx="64">
                  <c:v>197.73199332924341</c:v>
                </c:pt>
                <c:pt idx="65">
                  <c:v>172.5363018166392</c:v>
                </c:pt>
                <c:pt idx="66">
                  <c:v>145.35571511491685</c:v>
                </c:pt>
                <c:pt idx="67">
                  <c:v>120.75554610614624</c:v>
                </c:pt>
                <c:pt idx="68">
                  <c:v>102.12623017180886</c:v>
                </c:pt>
                <c:pt idx="69">
                  <c:v>90.71411079473927</c:v>
                </c:pt>
                <c:pt idx="70">
                  <c:v>85.850038279928185</c:v>
                </c:pt>
                <c:pt idx="71">
                  <c:v>85.927578834391909</c:v>
                </c:pt>
                <c:pt idx="72">
                  <c:v>89.353396081760053</c:v>
                </c:pt>
                <c:pt idx="73">
                  <c:v>95.017089664455071</c:v>
                </c:pt>
                <c:pt idx="74">
                  <c:v>102.3073967255589</c:v>
                </c:pt>
                <c:pt idx="75">
                  <c:v>110.92344629694182</c:v>
                </c:pt>
                <c:pt idx="76">
                  <c:v>120.6815856509487</c:v>
                </c:pt>
                <c:pt idx="77">
                  <c:v>131.38836297543253</c:v>
                </c:pt>
                <c:pt idx="78">
                  <c:v>142.76531789893446</c:v>
                </c:pt>
                <c:pt idx="79">
                  <c:v>154.38400814784694</c:v>
                </c:pt>
                <c:pt idx="80">
                  <c:v>165.57445332231691</c:v>
                </c:pt>
                <c:pt idx="81">
                  <c:v>175.30291347978525</c:v>
                </c:pt>
                <c:pt idx="82">
                  <c:v>182.08901846752121</c:v>
                </c:pt>
                <c:pt idx="83">
                  <c:v>184.12361571065509</c:v>
                </c:pt>
                <c:pt idx="84">
                  <c:v>179.75057265597431</c:v>
                </c:pt>
                <c:pt idx="85">
                  <c:v>168.26729135582175</c:v>
                </c:pt>
                <c:pt idx="86">
                  <c:v>150.64131248030702</c:v>
                </c:pt>
                <c:pt idx="87">
                  <c:v>129.56715896660279</c:v>
                </c:pt>
                <c:pt idx="88">
                  <c:v>108.61334678897413</c:v>
                </c:pt>
                <c:pt idx="89">
                  <c:v>90.875984399122729</c:v>
                </c:pt>
                <c:pt idx="90">
                  <c:v>77.956037215833831</c:v>
                </c:pt>
                <c:pt idx="91">
                  <c:v>69.805428404423523</c:v>
                </c:pt>
                <c:pt idx="92">
                  <c:v>65.322027435204532</c:v>
                </c:pt>
                <c:pt idx="93">
                  <c:v>63.143833138948835</c:v>
                </c:pt>
                <c:pt idx="94">
                  <c:v>62.177845610458178</c:v>
                </c:pt>
                <c:pt idx="95">
                  <c:v>61.751869006095781</c:v>
                </c:pt>
                <c:pt idx="96">
                  <c:v>61.531429270216357</c:v>
                </c:pt>
                <c:pt idx="97">
                  <c:v>61.378454431863275</c:v>
                </c:pt>
                <c:pt idx="98">
                  <c:v>61.245012375439934</c:v>
                </c:pt>
                <c:pt idx="99">
                  <c:v>61.117031504117243</c:v>
                </c:pt>
                <c:pt idx="100">
                  <c:v>60.991104487636207</c:v>
                </c:pt>
                <c:pt idx="101">
                  <c:v>60.86678162576731</c:v>
                </c:pt>
                <c:pt idx="102">
                  <c:v>60.74453804957259</c:v>
                </c:pt>
                <c:pt idx="103">
                  <c:v>60.625469499292237</c:v>
                </c:pt>
                <c:pt idx="104">
                  <c:v>60.51148469016686</c:v>
                </c:pt>
                <c:pt idx="105">
                  <c:v>60.405686663278985</c:v>
                </c:pt>
                <c:pt idx="106">
                  <c:v>60.312869055662333</c:v>
                </c:pt>
                <c:pt idx="107">
                  <c:v>60.24007332869293</c:v>
                </c:pt>
                <c:pt idx="108">
                  <c:v>60.197110230442014</c:v>
                </c:pt>
                <c:pt idx="109">
                  <c:v>60.196886066922964</c:v>
                </c:pt>
                <c:pt idx="110">
                  <c:v>60.255314072825549</c:v>
                </c:pt>
                <c:pt idx="111">
                  <c:v>60.390557834545987</c:v>
                </c:pt>
                <c:pt idx="112">
                  <c:v>60.621370225182567</c:v>
                </c:pt>
                <c:pt idx="113">
                  <c:v>60.964356383064093</c:v>
                </c:pt>
                <c:pt idx="114">
                  <c:v>61.430040848022912</c:v>
                </c:pt>
                <c:pt idx="115">
                  <c:v>62.017530292708017</c:v>
                </c:pt>
                <c:pt idx="116">
                  <c:v>62.707313123441814</c:v>
                </c:pt>
                <c:pt idx="117">
                  <c:v>63.451884055045511</c:v>
                </c:pt>
                <c:pt idx="118">
                  <c:v>64.165924401406002</c:v>
                </c:pt>
                <c:pt idx="119">
                  <c:v>64.722939337986915</c:v>
                </c:pt>
                <c:pt idx="120">
                  <c:v>64.970851866113449</c:v>
                </c:pt>
                <c:pt idx="121">
                  <c:v>64.776208656570489</c:v>
                </c:pt>
                <c:pt idx="122">
                  <c:v>64.087645459822269</c:v>
                </c:pt>
                <c:pt idx="123">
                  <c:v>62.98310791163081</c:v>
                </c:pt>
                <c:pt idx="124">
                  <c:v>61.659944388216722</c:v>
                </c:pt>
                <c:pt idx="125">
                  <c:v>60.360601132093642</c:v>
                </c:pt>
                <c:pt idx="126">
                  <c:v>59.276262631659499</c:v>
                </c:pt>
                <c:pt idx="127">
                  <c:v>58.48820102930523</c:v>
                </c:pt>
                <c:pt idx="128">
                  <c:v>57.973803664945457</c:v>
                </c:pt>
                <c:pt idx="129">
                  <c:v>57.655647872974967</c:v>
                </c:pt>
                <c:pt idx="130">
                  <c:v>57.452204810528585</c:v>
                </c:pt>
                <c:pt idx="131">
                  <c:v>57.30473059482383</c:v>
                </c:pt>
                <c:pt idx="132">
                  <c:v>57.180454314895599</c:v>
                </c:pt>
                <c:pt idx="133">
                  <c:v>57.064584878593315</c:v>
                </c:pt>
                <c:pt idx="134">
                  <c:v>56.951637395252362</c:v>
                </c:pt>
                <c:pt idx="135">
                  <c:v>56.840027039931172</c:v>
                </c:pt>
                <c:pt idx="136">
                  <c:v>56.729724223867606</c:v>
                </c:pt>
                <c:pt idx="137">
                  <c:v>56.621801631548266</c:v>
                </c:pt>
                <c:pt idx="138">
                  <c:v>56.519200946281458</c:v>
                </c:pt>
                <c:pt idx="139">
                  <c:v>56.428630603547141</c:v>
                </c:pt>
                <c:pt idx="140">
                  <c:v>56.363562777663596</c:v>
                </c:pt>
                <c:pt idx="141">
                  <c:v>56.347506001054846</c:v>
                </c:pt>
                <c:pt idx="142">
                  <c:v>56.415023001989496</c:v>
                </c:pt>
                <c:pt idx="143">
                  <c:v>56.606150362242019</c:v>
                </c:pt>
                <c:pt idx="144">
                  <c:v>56.950209517803209</c:v>
                </c:pt>
                <c:pt idx="145">
                  <c:v>57.440228077264308</c:v>
                </c:pt>
                <c:pt idx="146">
                  <c:v>58.009183042304727</c:v>
                </c:pt>
                <c:pt idx="147">
                  <c:v>58.527464175580917</c:v>
                </c:pt>
                <c:pt idx="148">
                  <c:v>58.836472031457092</c:v>
                </c:pt>
                <c:pt idx="149">
                  <c:v>58.811727459149715</c:v>
                </c:pt>
                <c:pt idx="150">
                  <c:v>58.422941498034035</c:v>
                </c:pt>
                <c:pt idx="151">
                  <c:v>57.752108863069758</c:v>
                </c:pt>
                <c:pt idx="152">
                  <c:v>56.955436474887357</c:v>
                </c:pt>
                <c:pt idx="153">
                  <c:v>56.19319767470634</c:v>
                </c:pt>
                <c:pt idx="154">
                  <c:v>55.570798147575559</c:v>
                </c:pt>
                <c:pt idx="155">
                  <c:v>55.119824598084989</c:v>
                </c:pt>
                <c:pt idx="156">
                  <c:v>54.816477976968521</c:v>
                </c:pt>
                <c:pt idx="157">
                  <c:v>54.61432837481523</c:v>
                </c:pt>
                <c:pt idx="158">
                  <c:v>54.469908700927235</c:v>
                </c:pt>
                <c:pt idx="159">
                  <c:v>54.353483600867285</c:v>
                </c:pt>
                <c:pt idx="160">
                  <c:v>54.248730904990396</c:v>
                </c:pt>
                <c:pt idx="161">
                  <c:v>54.148180005087447</c:v>
                </c:pt>
                <c:pt idx="162">
                  <c:v>54.048914813544066</c:v>
                </c:pt>
                <c:pt idx="163">
                  <c:v>53.949942240025216</c:v>
                </c:pt>
                <c:pt idx="164">
                  <c:v>53.850953202356791</c:v>
                </c:pt>
                <c:pt idx="165">
                  <c:v>53.751848032188462</c:v>
                </c:pt>
                <c:pt idx="166">
                  <c:v>53.65258451324334</c:v>
                </c:pt>
                <c:pt idx="167">
                  <c:v>53.553136525314564</c:v>
                </c:pt>
                <c:pt idx="168">
                  <c:v>53.453484293474965</c:v>
                </c:pt>
                <c:pt idx="169">
                  <c:v>53.353612258089171</c:v>
                </c:pt>
                <c:pt idx="170">
                  <c:v>53.253508491348796</c:v>
                </c:pt>
                <c:pt idx="171">
                  <c:v>53.153164364915973</c:v>
                </c:pt>
                <c:pt idx="172">
                  <c:v>53.052574240393703</c:v>
                </c:pt>
                <c:pt idx="173">
                  <c:v>52.951735155476186</c:v>
                </c:pt>
                <c:pt idx="174">
                  <c:v>52.850646509862287</c:v>
                </c:pt>
                <c:pt idx="175">
                  <c:v>52.749309757905479</c:v>
                </c:pt>
                <c:pt idx="176">
                  <c:v>52.647728113878216</c:v>
                </c:pt>
                <c:pt idx="177">
                  <c:v>52.545906274258812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66.380980281191825</c:v>
                </c:pt>
                <c:pt idx="1">
                  <c:v>66.589361974623259</c:v>
                </c:pt>
                <c:pt idx="2">
                  <c:v>66.797500461594922</c:v>
                </c:pt>
                <c:pt idx="3">
                  <c:v>67.005301426677448</c:v>
                </c:pt>
                <c:pt idx="4">
                  <c:v>67.2126557059932</c:v>
                </c:pt>
                <c:pt idx="5">
                  <c:v>67.419437585179836</c:v>
                </c:pt>
                <c:pt idx="6">
                  <c:v>67.625502973170498</c:v>
                </c:pt>
                <c:pt idx="7">
                  <c:v>67.830687457072344</c:v>
                </c:pt>
                <c:pt idx="8">
                  <c:v>68.03480424780949</c:v>
                </c:pt>
                <c:pt idx="9">
                  <c:v>68.237642031580748</c:v>
                </c:pt>
                <c:pt idx="10">
                  <c:v>68.43896274867916</c:v>
                </c:pt>
                <c:pt idx="11">
                  <c:v>68.638499328921213</c:v>
                </c:pt>
                <c:pt idx="12">
                  <c:v>68.835953421907533</c:v>
                </c:pt>
                <c:pt idx="13">
                  <c:v>69.030993170596517</c:v>
                </c:pt>
                <c:pt idx="14">
                  <c:v>69.223251088171793</c:v>
                </c:pt>
                <c:pt idx="15">
                  <c:v>69.412322110776842</c:v>
                </c:pt>
                <c:pt idx="16">
                  <c:v>69.59776191211462</c:v>
                </c:pt>
                <c:pt idx="17">
                  <c:v>69.779085579749591</c:v>
                </c:pt>
                <c:pt idx="18">
                  <c:v>69.955766766611319</c:v>
                </c:pt>
                <c:pt idx="19">
                  <c:v>70.12723744387705</c:v>
                </c:pt>
                <c:pt idx="20">
                  <c:v>70.292888392081537</c:v>
                </c:pt>
                <c:pt idx="21">
                  <c:v>70.452070574706212</c:v>
                </c:pt>
                <c:pt idx="22">
                  <c:v>70.604097541171882</c:v>
                </c:pt>
                <c:pt idx="23">
                  <c:v>70.74824900246783</c:v>
                </c:pt>
                <c:pt idx="24">
                  <c:v>70.883775710890035</c:v>
                </c:pt>
                <c:pt idx="25">
                  <c:v>71.009905753874989</c:v>
                </c:pt>
                <c:pt idx="26">
                  <c:v>71.125852339275866</c:v>
                </c:pt>
                <c:pt idx="27">
                  <c:v>71.230823104654661</c:v>
                </c:pt>
                <c:pt idx="28">
                  <c:v>71.324030925970249</c:v>
                </c:pt>
                <c:pt idx="29">
                  <c:v>71.40470613210438</c:v>
                </c:pt>
                <c:pt idx="30">
                  <c:v>71.472109952850104</c:v>
                </c:pt>
                <c:pt idx="31">
                  <c:v>71.525548942526825</c:v>
                </c:pt>
                <c:pt idx="32">
                  <c:v>71.564390033937372</c:v>
                </c:pt>
                <c:pt idx="33">
                  <c:v>71.588075793919487</c:v>
                </c:pt>
                <c:pt idx="34">
                  <c:v>71.596139379247887</c:v>
                </c:pt>
                <c:pt idx="35">
                  <c:v>71.588218637584561</c:v>
                </c:pt>
                <c:pt idx="36">
                  <c:v>71.564068769794147</c:v>
                </c:pt>
                <c:pt idx="37">
                  <c:v>71.523572973389193</c:v>
                </c:pt>
                <c:pt idx="38">
                  <c:v>71.466750526315053</c:v>
                </c:pt>
                <c:pt idx="39">
                  <c:v>71.393761847109573</c:v>
                </c:pt>
                <c:pt idx="40">
                  <c:v>71.304910179698282</c:v>
                </c:pt>
                <c:pt idx="41">
                  <c:v>71.200639693184286</c:v>
                </c:pt>
                <c:pt idx="42">
                  <c:v>71.081529950113136</c:v>
                </c:pt>
                <c:pt idx="43">
                  <c:v>70.948286869402665</c:v>
                </c:pt>
                <c:pt idx="44">
                  <c:v>70.801730479510141</c:v>
                </c:pt>
                <c:pt idx="45">
                  <c:v>70.642779910465123</c:v>
                </c:pt>
                <c:pt idx="46">
                  <c:v>70.472436198467591</c:v>
                </c:pt>
                <c:pt idx="47">
                  <c:v>70.291763564834127</c:v>
                </c:pt>
                <c:pt idx="48">
                  <c:v>70.101869876733346</c:v>
                </c:pt>
                <c:pt idx="49">
                  <c:v>69.903886998996413</c:v>
                </c:pt>
                <c:pt idx="50">
                  <c:v>69.698951706890455</c:v>
                </c:pt>
                <c:pt idx="51">
                  <c:v>69.488187755077277</c:v>
                </c:pt>
                <c:pt idx="52">
                  <c:v>69.272689596508613</c:v>
                </c:pt>
                <c:pt idx="53">
                  <c:v>69.053508126546987</c:v>
                </c:pt>
                <c:pt idx="54">
                  <c:v>68.83163870218192</c:v>
                </c:pt>
                <c:pt idx="55">
                  <c:v>68.608011563072878</c:v>
                </c:pt>
                <c:pt idx="56">
                  <c:v>68.383484667982046</c:v>
                </c:pt>
                <c:pt idx="57">
                  <c:v>68.15883886263525</c:v>
                </c:pt>
                <c:pt idx="58">
                  <c:v>67.934775216679114</c:v>
                </c:pt>
                <c:pt idx="59">
                  <c:v>67.711914309628312</c:v>
                </c:pt>
                <c:pt idx="60">
                  <c:v>67.490797208191424</c:v>
                </c:pt>
                <c:pt idx="61">
                  <c:v>67.271887858433743</c:v>
                </c:pt>
                <c:pt idx="62">
                  <c:v>67.055576613264904</c:v>
                </c:pt>
                <c:pt idx="63">
                  <c:v>66.842184625614379</c:v>
                </c:pt>
                <c:pt idx="64">
                  <c:v>66.631968857133302</c:v>
                </c:pt>
                <c:pt idx="65">
                  <c:v>66.425127478234131</c:v>
                </c:pt>
                <c:pt idx="66">
                  <c:v>66.221805464989046</c:v>
                </c:pt>
                <c:pt idx="67">
                  <c:v>66.022100229543383</c:v>
                </c:pt>
                <c:pt idx="68">
                  <c:v>65.826067151440768</c:v>
                </c:pt>
                <c:pt idx="69">
                  <c:v>65.633724906269222</c:v>
                </c:pt>
                <c:pt idx="70">
                  <c:v>65.445060514423403</c:v>
                </c:pt>
                <c:pt idx="71">
                  <c:v>65.260034056017119</c:v>
                </c:pt>
                <c:pt idx="72">
                  <c:v>65.078583017850406</c:v>
                </c:pt>
                <c:pt idx="73">
                  <c:v>64.900626254846244</c:v>
                </c:pt>
                <c:pt idx="74">
                  <c:v>64.72606756169283</c:v>
                </c:pt>
                <c:pt idx="75">
                  <c:v>64.554798860836641</c:v>
                </c:pt>
                <c:pt idx="76">
                  <c:v>64.386703020805555</c:v>
                </c:pt>
                <c:pt idx="77">
                  <c:v>64.221656324458891</c:v>
                </c:pt>
                <c:pt idx="78">
                  <c:v>64.059530610523595</c:v>
                </c:pt>
                <c:pt idx="79">
                  <c:v>63.900195114020732</c:v>
                </c:pt>
                <c:pt idx="80">
                  <c:v>63.743518032221566</c:v>
                </c:pt>
                <c:pt idx="81">
                  <c:v>63.589367842872726</c:v>
                </c:pt>
                <c:pt idx="82">
                  <c:v>63.437614400825652</c:v>
                </c:pt>
                <c:pt idx="83">
                  <c:v>63.288129838096523</c:v>
                </c:pt>
                <c:pt idx="84">
                  <c:v>63.140789290927813</c:v>
                </c:pt>
                <c:pt idx="85">
                  <c:v>62.995471475751778</c:v>
                </c:pt>
                <c:pt idx="86">
                  <c:v>62.85205913417208</c:v>
                </c:pt>
                <c:pt idx="87">
                  <c:v>62.710439365258743</c:v>
                </c:pt>
                <c:pt idx="88">
                  <c:v>62.570503861653286</c:v>
                </c:pt>
                <c:pt idx="89">
                  <c:v>62.432149064245849</c:v>
                </c:pt>
                <c:pt idx="90">
                  <c:v>62.295276248543622</c:v>
                </c:pt>
                <c:pt idx="91">
                  <c:v>62.159791554317721</c:v>
                </c:pt>
                <c:pt idx="92">
                  <c:v>62.025605968704305</c:v>
                </c:pt>
                <c:pt idx="93">
                  <c:v>61.892635271648672</c:v>
                </c:pt>
                <c:pt idx="94">
                  <c:v>61.760799951418633</c:v>
                </c:pt>
                <c:pt idx="95">
                  <c:v>61.630025096870703</c:v>
                </c:pt>
                <c:pt idx="96">
                  <c:v>61.500240272225128</c:v>
                </c:pt>
                <c:pt idx="97">
                  <c:v>61.371379379284122</c:v>
                </c:pt>
                <c:pt idx="98">
                  <c:v>61.243380511305993</c:v>
                </c:pt>
                <c:pt idx="99">
                  <c:v>61.11618580211487</c:v>
                </c:pt>
                <c:pt idx="100">
                  <c:v>60.989741273474998</c:v>
                </c:pt>
                <c:pt idx="101">
                  <c:v>60.863996683279822</c:v>
                </c:pt>
                <c:pt idx="102">
                  <c:v>60.738905376691918</c:v>
                </c:pt>
                <c:pt idx="103">
                  <c:v>60.61442414201148</c:v>
                </c:pt>
                <c:pt idx="104">
                  <c:v>60.490513072741869</c:v>
                </c:pt>
                <c:pt idx="105">
                  <c:v>60.367135437052369</c:v>
                </c:pt>
                <c:pt idx="106">
                  <c:v>60.244257555604655</c:v>
                </c:pt>
                <c:pt idx="107">
                  <c:v>60.121848688503775</c:v>
                </c:pt>
                <c:pt idx="108">
                  <c:v>59.999880931950052</c:v>
                </c:pt>
                <c:pt idx="109">
                  <c:v>59.87832912499973</c:v>
                </c:pt>
                <c:pt idx="110">
                  <c:v>59.757170766682989</c:v>
                </c:pt>
                <c:pt idx="111">
                  <c:v>59.636385943571966</c:v>
                </c:pt>
                <c:pt idx="112">
                  <c:v>59.515957267733974</c:v>
                </c:pt>
                <c:pt idx="113">
                  <c:v>59.395869824838613</c:v>
                </c:pt>
                <c:pt idx="114">
                  <c:v>59.276111132008126</c:v>
                </c:pt>
                <c:pt idx="115">
                  <c:v>59.156671104800822</c:v>
                </c:pt>
                <c:pt idx="116">
                  <c:v>59.03754203249327</c:v>
                </c:pt>
                <c:pt idx="117">
                  <c:v>58.918718560572948</c:v>
                </c:pt>
                <c:pt idx="118">
                  <c:v>58.800197679064901</c:v>
                </c:pt>
                <c:pt idx="119">
                  <c:v>58.681978714990137</c:v>
                </c:pt>
                <c:pt idx="120">
                  <c:v>58.564063326888636</c:v>
                </c:pt>
                <c:pt idx="121">
                  <c:v>58.446455498936935</c:v>
                </c:pt>
                <c:pt idx="122">
                  <c:v>58.329161531751204</c:v>
                </c:pt>
                <c:pt idx="123">
                  <c:v>58.21219002650102</c:v>
                </c:pt>
                <c:pt idx="124">
                  <c:v>58.095551858477023</c:v>
                </c:pt>
                <c:pt idx="125">
                  <c:v>57.979260135776684</c:v>
                </c:pt>
                <c:pt idx="126">
                  <c:v>57.863330138320599</c:v>
                </c:pt>
                <c:pt idx="127">
                  <c:v>57.747779232020314</c:v>
                </c:pt>
                <c:pt idx="128">
                  <c:v>57.63262675262866</c:v>
                </c:pt>
                <c:pt idx="129">
                  <c:v>57.517893853663736</c:v>
                </c:pt>
                <c:pt idx="130">
                  <c:v>57.403603312864405</c:v>
                </c:pt>
                <c:pt idx="131">
                  <c:v>57.289779291970959</c:v>
                </c:pt>
                <c:pt idx="132">
                  <c:v>57.176447045291596</c:v>
                </c:pt>
                <c:pt idx="133">
                  <c:v>57.063632573574864</c:v>
                </c:pt>
                <c:pt idx="134">
                  <c:v>56.95136222121009</c:v>
                </c:pt>
                <c:pt idx="135">
                  <c:v>56.839662216752693</c:v>
                </c:pt>
                <c:pt idx="136">
                  <c:v>56.728558159224747</c:v>
                </c:pt>
                <c:pt idx="137">
                  <c:v>56.618074455535833</c:v>
                </c:pt>
                <c:pt idx="138">
                  <c:v>56.508233717624897</c:v>
                </c:pt>
                <c:pt idx="139">
                  <c:v>56.399056131403064</c:v>
                </c:pt>
                <c:pt idx="140">
                  <c:v>56.290558813087898</c:v>
                </c:pt>
                <c:pt idx="141">
                  <c:v>56.182755171814549</c:v>
                </c:pt>
                <c:pt idx="142">
                  <c:v>56.075654300204334</c:v>
                </c:pt>
                <c:pt idx="143">
                  <c:v>55.969260416556487</c:v>
                </c:pt>
                <c:pt idx="144">
                  <c:v>55.863572383208322</c:v>
                </c:pt>
                <c:pt idx="145">
                  <c:v>55.758583325126452</c:v>
                </c:pt>
                <c:pt idx="146">
                  <c:v>55.654280370771772</c:v>
                </c:pt>
                <c:pt idx="147">
                  <c:v>55.550644533666826</c:v>
                </c:pt>
                <c:pt idx="148">
                  <c:v>55.447650747966904</c:v>
                </c:pt>
                <c:pt idx="149">
                  <c:v>55.34526806493303</c:v>
                </c:pt>
                <c:pt idx="150">
                  <c:v>55.243460009908389</c:v>
                </c:pt>
                <c:pt idx="151">
                  <c:v>55.142185091707915</c:v>
                </c:pt>
                <c:pt idx="152">
                  <c:v>55.041397448818969</c:v>
                </c:pt>
                <c:pt idx="153">
                  <c:v>54.941047610060465</c:v>
                </c:pt>
                <c:pt idx="154">
                  <c:v>54.841083341890972</c:v>
                </c:pt>
                <c:pt idx="155">
                  <c:v>54.741450550811194</c:v>
                </c:pt>
                <c:pt idx="156">
                  <c:v>54.642094207529624</c:v>
                </c:pt>
                <c:pt idx="157">
                  <c:v>54.542959259826475</c:v>
                </c:pt>
                <c:pt idx="158">
                  <c:v>54.443991503245655</c:v>
                </c:pt>
                <c:pt idx="159">
                  <c:v>54.345138382589177</c:v>
                </c:pt>
                <c:pt idx="160">
                  <c:v>54.246349702283887</c:v>
                </c:pt>
                <c:pt idx="161">
                  <c:v>54.147578229562797</c:v>
                </c:pt>
                <c:pt idx="162">
                  <c:v>54.048780180567498</c:v>
                </c:pt>
                <c:pt idx="163">
                  <c:v>53.949915585480866</c:v>
                </c:pt>
                <c:pt idx="164">
                  <c:v>53.85094853426417</c:v>
                </c:pt>
                <c:pt idx="165">
                  <c:v>53.751847309218945</c:v>
                </c:pt>
                <c:pt idx="166">
                  <c:v>53.652584414253035</c:v>
                </c:pt>
                <c:pt idx="167">
                  <c:v>53.553136513334721</c:v>
                </c:pt>
                <c:pt idx="168">
                  <c:v>53.453484292193814</c:v>
                </c:pt>
                <c:pt idx="169">
                  <c:v>53.353612257968123</c:v>
                </c:pt>
                <c:pt idx="170">
                  <c:v>53.253508491338692</c:v>
                </c:pt>
                <c:pt idx="171">
                  <c:v>53.153164364915227</c:v>
                </c:pt>
                <c:pt idx="172">
                  <c:v>53.052574240393653</c:v>
                </c:pt>
                <c:pt idx="173">
                  <c:v>52.951735155476186</c:v>
                </c:pt>
                <c:pt idx="174">
                  <c:v>52.850646509862287</c:v>
                </c:pt>
                <c:pt idx="175">
                  <c:v>52.749309757905479</c:v>
                </c:pt>
                <c:pt idx="176">
                  <c:v>52.647728113878216</c:v>
                </c:pt>
                <c:pt idx="177">
                  <c:v>52.545906274258812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67.355000000000004</c:v>
                </c:pt>
                <c:pt idx="1">
                  <c:v>68.613</c:v>
                </c:pt>
                <c:pt idx="2">
                  <c:v>67.918999999999997</c:v>
                </c:pt>
                <c:pt idx="3">
                  <c:v>68.274000000000001</c:v>
                </c:pt>
                <c:pt idx="4">
                  <c:v>68.596999999999994</c:v>
                </c:pt>
                <c:pt idx="5">
                  <c:v>67.838999999999999</c:v>
                </c:pt>
                <c:pt idx="6">
                  <c:v>68.644999999999996</c:v>
                </c:pt>
                <c:pt idx="7">
                  <c:v>67.257999999999996</c:v>
                </c:pt>
                <c:pt idx="8">
                  <c:v>69.242000000000004</c:v>
                </c:pt>
                <c:pt idx="9">
                  <c:v>68.564999999999998</c:v>
                </c:pt>
                <c:pt idx="10">
                  <c:v>67.596999999999994</c:v>
                </c:pt>
                <c:pt idx="11">
                  <c:v>67.887</c:v>
                </c:pt>
                <c:pt idx="12">
                  <c:v>66.531999999999996</c:v>
                </c:pt>
                <c:pt idx="13">
                  <c:v>68.531999999999996</c:v>
                </c:pt>
                <c:pt idx="14">
                  <c:v>68.418999999999997</c:v>
                </c:pt>
                <c:pt idx="15">
                  <c:v>69.355000000000004</c:v>
                </c:pt>
                <c:pt idx="16">
                  <c:v>68.581000000000003</c:v>
                </c:pt>
                <c:pt idx="17">
                  <c:v>69.031999999999996</c:v>
                </c:pt>
                <c:pt idx="18">
                  <c:v>69.757999999999996</c:v>
                </c:pt>
                <c:pt idx="19">
                  <c:v>69.531999999999996</c:v>
                </c:pt>
                <c:pt idx="20">
                  <c:v>69.144999999999996</c:v>
                </c:pt>
                <c:pt idx="21">
                  <c:v>70.548000000000002</c:v>
                </c:pt>
                <c:pt idx="22">
                  <c:v>68.951999999999998</c:v>
                </c:pt>
                <c:pt idx="23">
                  <c:v>69.305999999999997</c:v>
                </c:pt>
                <c:pt idx="24">
                  <c:v>70.081000000000003</c:v>
                </c:pt>
                <c:pt idx="25">
                  <c:v>71.305999999999997</c:v>
                </c:pt>
                <c:pt idx="26">
                  <c:v>70.725999999999999</c:v>
                </c:pt>
                <c:pt idx="27">
                  <c:v>71.016000000000005</c:v>
                </c:pt>
                <c:pt idx="28">
                  <c:v>72.403000000000006</c:v>
                </c:pt>
                <c:pt idx="29">
                  <c:v>73.257999999999996</c:v>
                </c:pt>
                <c:pt idx="30">
                  <c:v>73.677000000000007</c:v>
                </c:pt>
                <c:pt idx="31">
                  <c:v>75.064999999999998</c:v>
                </c:pt>
                <c:pt idx="32">
                  <c:v>75.887</c:v>
                </c:pt>
                <c:pt idx="33">
                  <c:v>76.242000000000004</c:v>
                </c:pt>
                <c:pt idx="34">
                  <c:v>76.516000000000005</c:v>
                </c:pt>
                <c:pt idx="35">
                  <c:v>77.564999999999998</c:v>
                </c:pt>
                <c:pt idx="36">
                  <c:v>77.161000000000001</c:v>
                </c:pt>
                <c:pt idx="37">
                  <c:v>78.081000000000003</c:v>
                </c:pt>
                <c:pt idx="38">
                  <c:v>78.418999999999997</c:v>
                </c:pt>
                <c:pt idx="39">
                  <c:v>78.338999999999999</c:v>
                </c:pt>
                <c:pt idx="40">
                  <c:v>78.338999999999999</c:v>
                </c:pt>
                <c:pt idx="41">
                  <c:v>79.355000000000004</c:v>
                </c:pt>
                <c:pt idx="42">
                  <c:v>79.613</c:v>
                </c:pt>
                <c:pt idx="43">
                  <c:v>81.387</c:v>
                </c:pt>
                <c:pt idx="44">
                  <c:v>84.677000000000007</c:v>
                </c:pt>
                <c:pt idx="45">
                  <c:v>87.613</c:v>
                </c:pt>
                <c:pt idx="46">
                  <c:v>91.305999999999997</c:v>
                </c:pt>
                <c:pt idx="47">
                  <c:v>94.129000000000005</c:v>
                </c:pt>
                <c:pt idx="48">
                  <c:v>99.742000000000004</c:v>
                </c:pt>
                <c:pt idx="49">
                  <c:v>107.274</c:v>
                </c:pt>
                <c:pt idx="50">
                  <c:v>115.839</c:v>
                </c:pt>
                <c:pt idx="51">
                  <c:v>127.17700000000001</c:v>
                </c:pt>
                <c:pt idx="52">
                  <c:v>140.37100000000001</c:v>
                </c:pt>
                <c:pt idx="53">
                  <c:v>157.435</c:v>
                </c:pt>
                <c:pt idx="54">
                  <c:v>173.08099999999999</c:v>
                </c:pt>
                <c:pt idx="55">
                  <c:v>187.5</c:v>
                </c:pt>
                <c:pt idx="56">
                  <c:v>200.41900000000001</c:v>
                </c:pt>
                <c:pt idx="57">
                  <c:v>209.90299999999999</c:v>
                </c:pt>
                <c:pt idx="58">
                  <c:v>217.85499999999999</c:v>
                </c:pt>
                <c:pt idx="59">
                  <c:v>222.91900000000001</c:v>
                </c:pt>
                <c:pt idx="60">
                  <c:v>223.91900000000001</c:v>
                </c:pt>
                <c:pt idx="61">
                  <c:v>223.435</c:v>
                </c:pt>
                <c:pt idx="62">
                  <c:v>218.25800000000001</c:v>
                </c:pt>
                <c:pt idx="63">
                  <c:v>208.113</c:v>
                </c:pt>
                <c:pt idx="64">
                  <c:v>189.87100000000001</c:v>
                </c:pt>
                <c:pt idx="65">
                  <c:v>161.74199999999999</c:v>
                </c:pt>
                <c:pt idx="66">
                  <c:v>122.935</c:v>
                </c:pt>
                <c:pt idx="67">
                  <c:v>89.338999999999999</c:v>
                </c:pt>
                <c:pt idx="68">
                  <c:v>74.805999999999997</c:v>
                </c:pt>
                <c:pt idx="69">
                  <c:v>72.903000000000006</c:v>
                </c:pt>
                <c:pt idx="70">
                  <c:v>75.677000000000007</c:v>
                </c:pt>
                <c:pt idx="71">
                  <c:v>80.064999999999998</c:v>
                </c:pt>
                <c:pt idx="72">
                  <c:v>85.113</c:v>
                </c:pt>
                <c:pt idx="73">
                  <c:v>94.774000000000001</c:v>
                </c:pt>
                <c:pt idx="74">
                  <c:v>104.452</c:v>
                </c:pt>
                <c:pt idx="75">
                  <c:v>116.21</c:v>
                </c:pt>
                <c:pt idx="76">
                  <c:v>130.87100000000001</c:v>
                </c:pt>
                <c:pt idx="77">
                  <c:v>143.661</c:v>
                </c:pt>
                <c:pt idx="78">
                  <c:v>154.935</c:v>
                </c:pt>
                <c:pt idx="79">
                  <c:v>164.726</c:v>
                </c:pt>
                <c:pt idx="80">
                  <c:v>171.82300000000001</c:v>
                </c:pt>
                <c:pt idx="81">
                  <c:v>176.75800000000001</c:v>
                </c:pt>
                <c:pt idx="82">
                  <c:v>178.82300000000001</c:v>
                </c:pt>
                <c:pt idx="83">
                  <c:v>177.065</c:v>
                </c:pt>
                <c:pt idx="84">
                  <c:v>171.19399999999999</c:v>
                </c:pt>
                <c:pt idx="85">
                  <c:v>160.5</c:v>
                </c:pt>
                <c:pt idx="86">
                  <c:v>141.59700000000001</c:v>
                </c:pt>
                <c:pt idx="87">
                  <c:v>111.71</c:v>
                </c:pt>
                <c:pt idx="88">
                  <c:v>83.531999999999996</c:v>
                </c:pt>
                <c:pt idx="89">
                  <c:v>66.694000000000003</c:v>
                </c:pt>
                <c:pt idx="90">
                  <c:v>61.694000000000003</c:v>
                </c:pt>
                <c:pt idx="91">
                  <c:v>60.5</c:v>
                </c:pt>
                <c:pt idx="92">
                  <c:v>60.387</c:v>
                </c:pt>
                <c:pt idx="93">
                  <c:v>61.597000000000001</c:v>
                </c:pt>
                <c:pt idx="94">
                  <c:v>61.564999999999998</c:v>
                </c:pt>
                <c:pt idx="95">
                  <c:v>62.418999999999997</c:v>
                </c:pt>
                <c:pt idx="96">
                  <c:v>62.774000000000001</c:v>
                </c:pt>
                <c:pt idx="97">
                  <c:v>62.805999999999997</c:v>
                </c:pt>
                <c:pt idx="98">
                  <c:v>63.145000000000003</c:v>
                </c:pt>
                <c:pt idx="99">
                  <c:v>62.128999999999998</c:v>
                </c:pt>
                <c:pt idx="100">
                  <c:v>60.79</c:v>
                </c:pt>
                <c:pt idx="101">
                  <c:v>60.258000000000003</c:v>
                </c:pt>
                <c:pt idx="102">
                  <c:v>61.258000000000003</c:v>
                </c:pt>
                <c:pt idx="103">
                  <c:v>60.258000000000003</c:v>
                </c:pt>
                <c:pt idx="104">
                  <c:v>60.984000000000002</c:v>
                </c:pt>
                <c:pt idx="105">
                  <c:v>60.741999999999997</c:v>
                </c:pt>
                <c:pt idx="106">
                  <c:v>59.935000000000002</c:v>
                </c:pt>
                <c:pt idx="107">
                  <c:v>60.741999999999997</c:v>
                </c:pt>
                <c:pt idx="108">
                  <c:v>60.048000000000002</c:v>
                </c:pt>
                <c:pt idx="109">
                  <c:v>58.661000000000001</c:v>
                </c:pt>
                <c:pt idx="110">
                  <c:v>59.79</c:v>
                </c:pt>
                <c:pt idx="111">
                  <c:v>60.113</c:v>
                </c:pt>
                <c:pt idx="112">
                  <c:v>60.323</c:v>
                </c:pt>
                <c:pt idx="113">
                  <c:v>60.29</c:v>
                </c:pt>
                <c:pt idx="114">
                  <c:v>62.128999999999998</c:v>
                </c:pt>
                <c:pt idx="115">
                  <c:v>64.194000000000003</c:v>
                </c:pt>
                <c:pt idx="116">
                  <c:v>66.355000000000004</c:v>
                </c:pt>
                <c:pt idx="117">
                  <c:v>68.790000000000006</c:v>
                </c:pt>
                <c:pt idx="118">
                  <c:v>71.483999999999995</c:v>
                </c:pt>
                <c:pt idx="119">
                  <c:v>71.629000000000005</c:v>
                </c:pt>
                <c:pt idx="120">
                  <c:v>70.838999999999999</c:v>
                </c:pt>
                <c:pt idx="121">
                  <c:v>68.903000000000006</c:v>
                </c:pt>
                <c:pt idx="122">
                  <c:v>66.564999999999998</c:v>
                </c:pt>
                <c:pt idx="123">
                  <c:v>63</c:v>
                </c:pt>
                <c:pt idx="124">
                  <c:v>61.774000000000001</c:v>
                </c:pt>
                <c:pt idx="125">
                  <c:v>58.548000000000002</c:v>
                </c:pt>
                <c:pt idx="126">
                  <c:v>56.805999999999997</c:v>
                </c:pt>
                <c:pt idx="127">
                  <c:v>55.145000000000003</c:v>
                </c:pt>
                <c:pt idx="128">
                  <c:v>54.935000000000002</c:v>
                </c:pt>
                <c:pt idx="129">
                  <c:v>56.323</c:v>
                </c:pt>
                <c:pt idx="130">
                  <c:v>55.871000000000002</c:v>
                </c:pt>
                <c:pt idx="131">
                  <c:v>55.258000000000003</c:v>
                </c:pt>
                <c:pt idx="132">
                  <c:v>57.015999999999998</c:v>
                </c:pt>
                <c:pt idx="133">
                  <c:v>56.694000000000003</c:v>
                </c:pt>
                <c:pt idx="134">
                  <c:v>57.871000000000002</c:v>
                </c:pt>
                <c:pt idx="135">
                  <c:v>56.048000000000002</c:v>
                </c:pt>
                <c:pt idx="136">
                  <c:v>55.613</c:v>
                </c:pt>
                <c:pt idx="137">
                  <c:v>55.677</c:v>
                </c:pt>
                <c:pt idx="138">
                  <c:v>56.258000000000003</c:v>
                </c:pt>
                <c:pt idx="139">
                  <c:v>56.435000000000002</c:v>
                </c:pt>
                <c:pt idx="140">
                  <c:v>55.515999999999998</c:v>
                </c:pt>
                <c:pt idx="141">
                  <c:v>56.161000000000001</c:v>
                </c:pt>
                <c:pt idx="142">
                  <c:v>55.128999999999998</c:v>
                </c:pt>
                <c:pt idx="143">
                  <c:v>55.661000000000001</c:v>
                </c:pt>
                <c:pt idx="144">
                  <c:v>56.645000000000003</c:v>
                </c:pt>
                <c:pt idx="145">
                  <c:v>57.241999999999997</c:v>
                </c:pt>
                <c:pt idx="146">
                  <c:v>60.354999999999997</c:v>
                </c:pt>
                <c:pt idx="147">
                  <c:v>61.177</c:v>
                </c:pt>
                <c:pt idx="148">
                  <c:v>61.613</c:v>
                </c:pt>
                <c:pt idx="149">
                  <c:v>63.435000000000002</c:v>
                </c:pt>
                <c:pt idx="150">
                  <c:v>63.113</c:v>
                </c:pt>
                <c:pt idx="151">
                  <c:v>61.048000000000002</c:v>
                </c:pt>
                <c:pt idx="152">
                  <c:v>60.225999999999999</c:v>
                </c:pt>
                <c:pt idx="153">
                  <c:v>57.225999999999999</c:v>
                </c:pt>
                <c:pt idx="154">
                  <c:v>56.968000000000004</c:v>
                </c:pt>
                <c:pt idx="155">
                  <c:v>54.468000000000004</c:v>
                </c:pt>
                <c:pt idx="156">
                  <c:v>54.371000000000002</c:v>
                </c:pt>
                <c:pt idx="157">
                  <c:v>55.161000000000001</c:v>
                </c:pt>
                <c:pt idx="158">
                  <c:v>54.677</c:v>
                </c:pt>
                <c:pt idx="159">
                  <c:v>55.177</c:v>
                </c:pt>
                <c:pt idx="160">
                  <c:v>55.468000000000004</c:v>
                </c:pt>
                <c:pt idx="161">
                  <c:v>55.031999999999996</c:v>
                </c:pt>
                <c:pt idx="162">
                  <c:v>56.128999999999998</c:v>
                </c:pt>
                <c:pt idx="163">
                  <c:v>55.597000000000001</c:v>
                </c:pt>
                <c:pt idx="164">
                  <c:v>56.274000000000001</c:v>
                </c:pt>
                <c:pt idx="165">
                  <c:v>55.468000000000004</c:v>
                </c:pt>
                <c:pt idx="166">
                  <c:v>55.531999999999996</c:v>
                </c:pt>
                <c:pt idx="167">
                  <c:v>53.548000000000002</c:v>
                </c:pt>
                <c:pt idx="168">
                  <c:v>53.305999999999997</c:v>
                </c:pt>
                <c:pt idx="169">
                  <c:v>52.628999999999998</c:v>
                </c:pt>
                <c:pt idx="170">
                  <c:v>53.468000000000004</c:v>
                </c:pt>
                <c:pt idx="171">
                  <c:v>54.305999999999997</c:v>
                </c:pt>
                <c:pt idx="172">
                  <c:v>54.387</c:v>
                </c:pt>
                <c:pt idx="173">
                  <c:v>53.71</c:v>
                </c:pt>
                <c:pt idx="174">
                  <c:v>53.241999999999997</c:v>
                </c:pt>
                <c:pt idx="175">
                  <c:v>53.113</c:v>
                </c:pt>
                <c:pt idx="176">
                  <c:v>53.871000000000002</c:v>
                </c:pt>
                <c:pt idx="177">
                  <c:v>52.371000000000002</c:v>
                </c:pt>
                <c:pt idx="178">
                  <c:v>52.177</c:v>
                </c:pt>
                <c:pt idx="179">
                  <c:v>52.79</c:v>
                </c:pt>
                <c:pt idx="180">
                  <c:v>53.805999999999997</c:v>
                </c:pt>
                <c:pt idx="181">
                  <c:v>52.387</c:v>
                </c:pt>
                <c:pt idx="182">
                  <c:v>52.5</c:v>
                </c:pt>
                <c:pt idx="183">
                  <c:v>52.628999999999998</c:v>
                </c:pt>
                <c:pt idx="184">
                  <c:v>53.128999999999998</c:v>
                </c:pt>
                <c:pt idx="185">
                  <c:v>53.854999999999997</c:v>
                </c:pt>
                <c:pt idx="186">
                  <c:v>51.984000000000002</c:v>
                </c:pt>
                <c:pt idx="187">
                  <c:v>53</c:v>
                </c:pt>
                <c:pt idx="188">
                  <c:v>52.79</c:v>
                </c:pt>
                <c:pt idx="189">
                  <c:v>53.031999999999996</c:v>
                </c:pt>
                <c:pt idx="190">
                  <c:v>52.564999999999998</c:v>
                </c:pt>
                <c:pt idx="191">
                  <c:v>52.064999999999998</c:v>
                </c:pt>
                <c:pt idx="192">
                  <c:v>52.838999999999999</c:v>
                </c:pt>
                <c:pt idx="193">
                  <c:v>51.902999999999999</c:v>
                </c:pt>
                <c:pt idx="194">
                  <c:v>53.531999999999996</c:v>
                </c:pt>
                <c:pt idx="195">
                  <c:v>52.677</c:v>
                </c:pt>
                <c:pt idx="196">
                  <c:v>52.531999999999996</c:v>
                </c:pt>
                <c:pt idx="197">
                  <c:v>53.5</c:v>
                </c:pt>
                <c:pt idx="198">
                  <c:v>52.984000000000002</c:v>
                </c:pt>
                <c:pt idx="199">
                  <c:v>52.661000000000001</c:v>
                </c:pt>
                <c:pt idx="200">
                  <c:v>52.613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65.644167661015615</c:v>
                </c:pt>
                <c:pt idx="1">
                  <c:v>65.943391060368597</c:v>
                </c:pt>
                <c:pt idx="2">
                  <c:v>66.242525038766047</c:v>
                </c:pt>
                <c:pt idx="3">
                  <c:v>66.541472632163703</c:v>
                </c:pt>
                <c:pt idx="4">
                  <c:v>66.840120021173135</c:v>
                </c:pt>
                <c:pt idx="5">
                  <c:v>67.138334467975227</c:v>
                </c:pt>
                <c:pt idx="6">
                  <c:v>67.435962082418328</c:v>
                </c:pt>
                <c:pt idx="7">
                  <c:v>67.73282541935383</c:v>
                </c:pt>
                <c:pt idx="8">
                  <c:v>68.02872091477289</c:v>
                </c:pt>
                <c:pt idx="9">
                  <c:v>68.323416175872595</c:v>
                </c:pt>
                <c:pt idx="10">
                  <c:v>68.616647150622214</c:v>
                </c:pt>
                <c:pt idx="11">
                  <c:v>68.90811521696466</c:v>
                </c:pt>
                <c:pt idx="12">
                  <c:v>69.197484252380775</c:v>
                </c:pt>
                <c:pt idx="13">
                  <c:v>69.484377774064868</c:v>
                </c:pt>
                <c:pt idx="14">
                  <c:v>69.768376282793398</c:v>
                </c:pt>
                <c:pt idx="15">
                  <c:v>70.049015006235649</c:v>
                </c:pt>
                <c:pt idx="16">
                  <c:v>70.325782329472105</c:v>
                </c:pt>
                <c:pt idx="17">
                  <c:v>70.598119335420762</c:v>
                </c:pt>
                <c:pt idx="18">
                  <c:v>70.865421074514771</c:v>
                </c:pt>
                <c:pt idx="19">
                  <c:v>71.127040466531994</c:v>
                </c:pt>
                <c:pt idx="20">
                  <c:v>71.38229614046783</c:v>
                </c:pt>
                <c:pt idx="21">
                  <c:v>71.630486080744504</c:v>
                </c:pt>
                <c:pt idx="22">
                  <c:v>71.870909716116017</c:v>
                </c:pt>
                <c:pt idx="23">
                  <c:v>72.102902110338533</c:v>
                </c:pt>
                <c:pt idx="24">
                  <c:v>72.325885235903286</c:v>
                </c:pt>
                <c:pt idx="25">
                  <c:v>72.539442963235231</c:v>
                </c:pt>
                <c:pt idx="26">
                  <c:v>72.743428374690453</c:v>
                </c:pt>
                <c:pt idx="27">
                  <c:v>72.938114257037299</c:v>
                </c:pt>
                <c:pt idx="28">
                  <c:v>73.124399995719514</c:v>
                </c:pt>
                <c:pt idx="29">
                  <c:v>73.304090331365217</c:v>
                </c:pt>
                <c:pt idx="30">
                  <c:v>73.480263139681981</c:v>
                </c:pt>
                <c:pt idx="31">
                  <c:v>73.657743986926818</c:v>
                </c:pt>
                <c:pt idx="32">
                  <c:v>73.84370394730287</c:v>
                </c:pt>
                <c:pt idx="33">
                  <c:v>74.048393149306762</c:v>
                </c:pt>
                <c:pt idx="34">
                  <c:v>74.286014766360495</c:v>
                </c:pt>
                <c:pt idx="35">
                  <c:v>74.575731742296711</c:v>
                </c:pt>
                <c:pt idx="36">
                  <c:v>74.942780720987543</c:v>
                </c:pt>
                <c:pt idx="37">
                  <c:v>75.419644159351151</c:v>
                </c:pt>
                <c:pt idx="38">
                  <c:v>76.047202893821449</c:v>
                </c:pt>
                <c:pt idx="39">
                  <c:v>76.875758946852812</c:v>
                </c:pt>
                <c:pt idx="40">
                  <c:v>77.965784765325807</c:v>
                </c:pt>
                <c:pt idx="41">
                  <c:v>79.388224366134295</c:v>
                </c:pt>
                <c:pt idx="42">
                  <c:v>81.224149261333707</c:v>
                </c:pt>
                <c:pt idx="43">
                  <c:v>83.563563695977265</c:v>
                </c:pt>
                <c:pt idx="44">
                  <c:v>86.503166097079969</c:v>
                </c:pt>
                <c:pt idx="45">
                  <c:v>90.142912522783377</c:v>
                </c:pt>
                <c:pt idx="46">
                  <c:v>94.581297382183351</c:v>
                </c:pt>
                <c:pt idx="47">
                  <c:v>99.909367851194531</c:v>
                </c:pt>
                <c:pt idx="48">
                  <c:v>106.20361821498449</c:v>
                </c:pt>
                <c:pt idx="49">
                  <c:v>113.51806091452255</c:v>
                </c:pt>
                <c:pt idx="50">
                  <c:v>121.87592938121749</c:v>
                </c:pt>
                <c:pt idx="51">
                  <c:v>131.26161632893161</c:v>
                </c:pt>
                <c:pt idx="52">
                  <c:v>141.61356911085355</c:v>
                </c:pt>
                <c:pt idx="53">
                  <c:v>152.81892417118016</c:v>
                </c:pt>
                <c:pt idx="54">
                  <c:v>164.71059625269976</c:v>
                </c:pt>
                <c:pt idx="55">
                  <c:v>177.06699938842189</c:v>
                </c:pt>
                <c:pt idx="56">
                  <c:v>189.61195879615519</c:v>
                </c:pt>
                <c:pt idx="57">
                  <c:v>202.00242505717677</c:v>
                </c:pt>
                <c:pt idx="58">
                  <c:v>213.76519076500057</c:v>
                </c:pt>
                <c:pt idx="59">
                  <c:v>224.10710570460509</c:v>
                </c:pt>
                <c:pt idx="60">
                  <c:v>231.55211822647183</c:v>
                </c:pt>
                <c:pt idx="61">
                  <c:v>233.60429263770052</c:v>
                </c:pt>
                <c:pt idx="62">
                  <c:v>227.06469972929838</c:v>
                </c:pt>
                <c:pt idx="63">
                  <c:v>209.62471063298662</c:v>
                </c:pt>
                <c:pt idx="64">
                  <c:v>182.19008928048433</c:v>
                </c:pt>
                <c:pt idx="65">
                  <c:v>149.85056775754359</c:v>
                </c:pt>
                <c:pt idx="66">
                  <c:v>119.85270656072449</c:v>
                </c:pt>
                <c:pt idx="67">
                  <c:v>97.809050518126881</c:v>
                </c:pt>
                <c:pt idx="68">
                  <c:v>85.339186187927467</c:v>
                </c:pt>
                <c:pt idx="69">
                  <c:v>80.726593499307796</c:v>
                </c:pt>
                <c:pt idx="70">
                  <c:v>81.188591395696264</c:v>
                </c:pt>
                <c:pt idx="71">
                  <c:v>84.583532749695479</c:v>
                </c:pt>
                <c:pt idx="72">
                  <c:v>89.817005366253682</c:v>
                </c:pt>
                <c:pt idx="73">
                  <c:v>96.502328691608412</c:v>
                </c:pt>
                <c:pt idx="74">
                  <c:v>104.54446141849358</c:v>
                </c:pt>
                <c:pt idx="75">
                  <c:v>113.89430828074626</c:v>
                </c:pt>
                <c:pt idx="76">
                  <c:v>124.44355119701784</c:v>
                </c:pt>
                <c:pt idx="77">
                  <c:v>135.98176354614577</c:v>
                </c:pt>
                <c:pt idx="78">
                  <c:v>148.16367954346595</c:v>
                </c:pt>
                <c:pt idx="79">
                  <c:v>160.44502465350132</c:v>
                </c:pt>
                <c:pt idx="80">
                  <c:v>171.94237069016251</c:v>
                </c:pt>
                <c:pt idx="81">
                  <c:v>181.21730466336052</c:v>
                </c:pt>
                <c:pt idx="82">
                  <c:v>186.14803330416564</c:v>
                </c:pt>
                <c:pt idx="83">
                  <c:v>184.26002696786387</c:v>
                </c:pt>
                <c:pt idx="84">
                  <c:v>173.80110944928956</c:v>
                </c:pt>
                <c:pt idx="85">
                  <c:v>155.17947902794981</c:v>
                </c:pt>
                <c:pt idx="86">
                  <c:v>131.60514912121232</c:v>
                </c:pt>
                <c:pt idx="87">
                  <c:v>107.998120802546</c:v>
                </c:pt>
                <c:pt idx="88">
                  <c:v>88.684704484243426</c:v>
                </c:pt>
                <c:pt idx="89">
                  <c:v>75.600472369473351</c:v>
                </c:pt>
                <c:pt idx="90">
                  <c:v>68.196282378263888</c:v>
                </c:pt>
                <c:pt idx="91">
                  <c:v>64.653904838740928</c:v>
                </c:pt>
                <c:pt idx="92">
                  <c:v>63.176223809538151</c:v>
                </c:pt>
                <c:pt idx="93">
                  <c:v>62.587572516388363</c:v>
                </c:pt>
                <c:pt idx="94">
                  <c:v>62.311539303557147</c:v>
                </c:pt>
                <c:pt idx="95">
                  <c:v>62.126496325836193</c:v>
                </c:pt>
                <c:pt idx="96">
                  <c:v>61.964103325018243</c:v>
                </c:pt>
                <c:pt idx="97">
                  <c:v>61.807225181231033</c:v>
                </c:pt>
                <c:pt idx="98">
                  <c:v>61.652335337992476</c:v>
                </c:pt>
                <c:pt idx="99">
                  <c:v>61.498873639463284</c:v>
                </c:pt>
                <c:pt idx="100">
                  <c:v>61.346909129397233</c:v>
                </c:pt>
                <c:pt idx="101">
                  <c:v>61.196821124993505</c:v>
                </c:pt>
                <c:pt idx="102">
                  <c:v>61.049439448511144</c:v>
                </c:pt>
                <c:pt idx="103">
                  <c:v>60.906379234255382</c:v>
                </c:pt>
                <c:pt idx="104">
                  <c:v>60.770579801292293</c:v>
                </c:pt>
                <c:pt idx="105">
                  <c:v>60.647095976475107</c:v>
                </c:pt>
                <c:pt idx="106">
                  <c:v>60.544164648787991</c:v>
                </c:pt>
                <c:pt idx="107">
                  <c:v>60.474496346001771</c:v>
                </c:pt>
                <c:pt idx="108">
                  <c:v>60.456615687929478</c:v>
                </c:pt>
                <c:pt idx="109">
                  <c:v>60.515902091801223</c:v>
                </c:pt>
                <c:pt idx="110">
                  <c:v>60.684796385278247</c:v>
                </c:pt>
                <c:pt idx="111">
                  <c:v>61.00150489184518</c:v>
                </c:pt>
                <c:pt idx="112">
                  <c:v>61.506528619992395</c:v>
                </c:pt>
                <c:pt idx="113">
                  <c:v>62.236499554377978</c:v>
                </c:pt>
                <c:pt idx="114">
                  <c:v>63.214975567265711</c:v>
                </c:pt>
                <c:pt idx="115">
                  <c:v>64.439659358450044</c:v>
                </c:pt>
                <c:pt idx="116">
                  <c:v>65.864845963810751</c:v>
                </c:pt>
                <c:pt idx="117">
                  <c:v>67.378447189308687</c:v>
                </c:pt>
                <c:pt idx="118">
                  <c:v>68.779361042047498</c:v>
                </c:pt>
                <c:pt idx="119">
                  <c:v>69.776374313532827</c:v>
                </c:pt>
                <c:pt idx="120">
                  <c:v>70.042983619974621</c:v>
                </c:pt>
                <c:pt idx="121">
                  <c:v>69.343953428848081</c:v>
                </c:pt>
                <c:pt idx="122">
                  <c:v>67.684558715284552</c:v>
                </c:pt>
                <c:pt idx="123">
                  <c:v>65.37195956780765</c:v>
                </c:pt>
                <c:pt idx="124">
                  <c:v>62.908518524244016</c:v>
                </c:pt>
                <c:pt idx="125">
                  <c:v>60.766920612197652</c:v>
                </c:pt>
                <c:pt idx="126">
                  <c:v>59.201922337118255</c:v>
                </c:pt>
                <c:pt idx="127">
                  <c:v>58.215433088358623</c:v>
                </c:pt>
                <c:pt idx="128">
                  <c:v>57.655749064967274</c:v>
                </c:pt>
                <c:pt idx="129">
                  <c:v>57.34477538160737</c:v>
                </c:pt>
                <c:pt idx="130">
                  <c:v>57.15196652324002</c:v>
                </c:pt>
                <c:pt idx="131">
                  <c:v>57.006052815369337</c:v>
                </c:pt>
                <c:pt idx="132">
                  <c:v>56.876390939339785</c:v>
                </c:pt>
                <c:pt idx="133">
                  <c:v>56.752368536801406</c:v>
                </c:pt>
                <c:pt idx="134">
                  <c:v>56.631047442218311</c:v>
                </c:pt>
                <c:pt idx="135">
                  <c:v>56.511925799908745</c:v>
                </c:pt>
                <c:pt idx="136">
                  <c:v>56.395427110698719</c:v>
                </c:pt>
                <c:pt idx="137">
                  <c:v>56.283167164472175</c:v>
                </c:pt>
                <c:pt idx="138">
                  <c:v>56.17973520449636</c:v>
                </c:pt>
                <c:pt idx="139">
                  <c:v>56.096796105896388</c:v>
                </c:pt>
                <c:pt idx="140">
                  <c:v>56.060493710754031</c:v>
                </c:pt>
                <c:pt idx="141">
                  <c:v>56.121465984295945</c:v>
                </c:pt>
                <c:pt idx="142">
                  <c:v>56.362049221498658</c:v>
                </c:pt>
                <c:pt idx="143">
                  <c:v>56.888317851834799</c:v>
                </c:pt>
                <c:pt idx="144">
                  <c:v>57.791749129342968</c:v>
                </c:pt>
                <c:pt idx="145">
                  <c:v>59.077527958441522</c:v>
                </c:pt>
                <c:pt idx="146">
                  <c:v>60.588491602874157</c:v>
                </c:pt>
                <c:pt idx="147">
                  <c:v>61.986629389338674</c:v>
                </c:pt>
                <c:pt idx="148">
                  <c:v>62.846590868007439</c:v>
                </c:pt>
                <c:pt idx="149">
                  <c:v>62.84440243814359</c:v>
                </c:pt>
                <c:pt idx="150">
                  <c:v>61.933110666143676</c:v>
                </c:pt>
                <c:pt idx="151">
                  <c:v>60.377852996807675</c:v>
                </c:pt>
                <c:pt idx="152">
                  <c:v>58.617487493241413</c:v>
                </c:pt>
                <c:pt idx="153">
                  <c:v>57.051034776972209</c:v>
                </c:pt>
                <c:pt idx="154">
                  <c:v>55.891100997798574</c:v>
                </c:pt>
                <c:pt idx="155">
                  <c:v>55.151421530497004</c:v>
                </c:pt>
                <c:pt idx="156">
                  <c:v>54.728822881742197</c:v>
                </c:pt>
                <c:pt idx="157">
                  <c:v>54.49698913183925</c:v>
                </c:pt>
                <c:pt idx="158">
                  <c:v>54.359957796973916</c:v>
                </c:pt>
                <c:pt idx="159">
                  <c:v>54.26253941546917</c:v>
                </c:pt>
                <c:pt idx="160">
                  <c:v>54.179153776885073</c:v>
                </c:pt>
                <c:pt idx="161">
                  <c:v>54.099937940925813</c:v>
                </c:pt>
                <c:pt idx="162">
                  <c:v>54.021636145154908</c:v>
                </c:pt>
                <c:pt idx="163">
                  <c:v>53.943273177645104</c:v>
                </c:pt>
                <c:pt idx="164">
                  <c:v>53.864537675319305</c:v>
                </c:pt>
                <c:pt idx="165">
                  <c:v>53.785289586145993</c:v>
                </c:pt>
                <c:pt idx="166">
                  <c:v>53.705435344790587</c:v>
                </c:pt>
                <c:pt idx="167">
                  <c:v>53.624900995946938</c:v>
                </c:pt>
                <c:pt idx="168">
                  <c:v>53.543626854074439</c:v>
                </c:pt>
                <c:pt idx="169">
                  <c:v>53.461566025116049</c:v>
                </c:pt>
                <c:pt idx="170">
                  <c:v>53.378683421641654</c:v>
                </c:pt>
                <c:pt idx="171">
                  <c:v>53.294954763270802</c:v>
                </c:pt>
                <c:pt idx="172">
                  <c:v>53.21036552752642</c:v>
                </c:pt>
                <c:pt idx="173">
                  <c:v>53.124909877967163</c:v>
                </c:pt>
                <c:pt idx="174">
                  <c:v>53.038589598620042</c:v>
                </c:pt>
                <c:pt idx="175">
                  <c:v>52.951413058725244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65.644167660215388</c:v>
                </c:pt>
                <c:pt idx="1">
                  <c:v>65.943391058578769</c:v>
                </c:pt>
                <c:pt idx="2">
                  <c:v>66.242525034812815</c:v>
                </c:pt>
                <c:pt idx="3">
                  <c:v>66.541472623541182</c:v>
                </c:pt>
                <c:pt idx="4">
                  <c:v>66.84012000260114</c:v>
                </c:pt>
                <c:pt idx="5">
                  <c:v>67.138334428472618</c:v>
                </c:pt>
                <c:pt idx="6">
                  <c:v>67.435961999445624</c:v>
                </c:pt>
                <c:pt idx="7">
                  <c:v>67.732825247251384</c:v>
                </c:pt>
                <c:pt idx="8">
                  <c:v>68.028720562254918</c:v>
                </c:pt>
                <c:pt idx="9">
                  <c:v>68.323415462826063</c:v>
                </c:pt>
                <c:pt idx="10">
                  <c:v>68.616645726337353</c:v>
                </c:pt>
                <c:pt idx="11">
                  <c:v>68.908112407534588</c:v>
                </c:pt>
                <c:pt idx="12">
                  <c:v>69.197478779928559</c:v>
                </c:pt>
                <c:pt idx="13">
                  <c:v>69.484367247465016</c:v>
                </c:pt>
                <c:pt idx="14">
                  <c:v>69.768356287092445</c:v>
                </c:pt>
                <c:pt idx="15">
                  <c:v>70.048977497922337</c:v>
                </c:pt>
                <c:pt idx="16">
                  <c:v>70.325712849310449</c:v>
                </c:pt>
                <c:pt idx="17">
                  <c:v>70.597992238072862</c:v>
                </c:pt>
                <c:pt idx="18">
                  <c:v>70.865191483683944</c:v>
                </c:pt>
                <c:pt idx="19">
                  <c:v>71.126630908946481</c:v>
                </c:pt>
                <c:pt idx="20">
                  <c:v>71.381574671274535</c:v>
                </c:pt>
                <c:pt idx="21">
                  <c:v>71.629231025068876</c:v>
                </c:pt>
                <c:pt idx="22">
                  <c:v>71.868753707085091</c:v>
                </c:pt>
                <c:pt idx="23">
                  <c:v>72.099244642276901</c:v>
                </c:pt>
                <c:pt idx="24">
                  <c:v>72.319758165195438</c:v>
                </c:pt>
                <c:pt idx="25">
                  <c:v>72.529306939353177</c:v>
                </c:pt>
                <c:pt idx="26">
                  <c:v>72.726869731759621</c:v>
                </c:pt>
                <c:pt idx="27">
                  <c:v>72.911401160091657</c:v>
                </c:pt>
                <c:pt idx="28">
                  <c:v>73.081843474195338</c:v>
                </c:pt>
                <c:pt idx="29">
                  <c:v>73.23714036120704</c:v>
                </c:pt>
                <c:pt idx="30">
                  <c:v>73.376252675116334</c:v>
                </c:pt>
                <c:pt idx="31">
                  <c:v>73.498175889200752</c:v>
                </c:pt>
                <c:pt idx="32">
                  <c:v>73.60195895735221</c:v>
                </c:pt>
                <c:pt idx="33">
                  <c:v>73.686724153706706</c:v>
                </c:pt>
                <c:pt idx="34">
                  <c:v>73.751687346793403</c:v>
                </c:pt>
                <c:pt idx="35">
                  <c:v>73.796178063709903</c:v>
                </c:pt>
                <c:pt idx="36">
                  <c:v>73.819658621476805</c:v>
                </c:pt>
                <c:pt idx="37">
                  <c:v>73.821741556501493</c:v>
                </c:pt>
                <c:pt idx="38">
                  <c:v>73.802204577543861</c:v>
                </c:pt>
                <c:pt idx="39">
                  <c:v>73.761002308872179</c:v>
                </c:pt>
                <c:pt idx="40">
                  <c:v>73.698274181064136</c:v>
                </c:pt>
                <c:pt idx="41">
                  <c:v>73.614347965447706</c:v>
                </c:pt>
                <c:pt idx="42">
                  <c:v>73.509738628090915</c:v>
                </c:pt>
                <c:pt idx="43">
                  <c:v>73.385142389655044</c:v>
                </c:pt>
                <c:pt idx="44">
                  <c:v>73.241426103793273</c:v>
                </c:pt>
                <c:pt idx="45">
                  <c:v>73.079612292324839</c:v>
                </c:pt>
                <c:pt idx="46">
                  <c:v>72.900860382887373</c:v>
                </c:pt>
                <c:pt idx="47">
                  <c:v>72.70644486834945</c:v>
                </c:pt>
                <c:pt idx="48">
                  <c:v>72.497731234315367</c:v>
                </c:pt>
                <c:pt idx="49">
                  <c:v>72.276150573463894</c:v>
                </c:pt>
                <c:pt idx="50">
                  <c:v>72.043173820356301</c:v>
                </c:pt>
                <c:pt idx="51">
                  <c:v>71.800286500124528</c:v>
                </c:pt>
                <c:pt idx="52">
                  <c:v>71.548964796138065</c:v>
                </c:pt>
                <c:pt idx="53">
                  <c:v>71.290653615888232</c:v>
                </c:pt>
                <c:pt idx="54">
                  <c:v>71.026747183516065</c:v>
                </c:pt>
                <c:pt idx="55">
                  <c:v>70.758572524798083</c:v>
                </c:pt>
                <c:pt idx="56">
                  <c:v>70.487376048342966</c:v>
                </c:pt>
                <c:pt idx="57">
                  <c:v>70.214313275725331</c:v>
                </c:pt>
                <c:pt idx="58">
                  <c:v>69.940441641243339</c:v>
                </c:pt>
                <c:pt idx="59">
                  <c:v>69.666716174075333</c:v>
                </c:pt>
                <c:pt idx="60">
                  <c:v>69.393987794237489</c:v>
                </c:pt>
                <c:pt idx="61">
                  <c:v>69.123003898928857</c:v>
                </c:pt>
                <c:pt idx="62">
                  <c:v>68.85441088572415</c:v>
                </c:pt>
                <c:pt idx="63">
                  <c:v>68.588758250464366</c:v>
                </c:pt>
                <c:pt idx="64">
                  <c:v>68.326503906667043</c:v>
                </c:pt>
                <c:pt idx="65">
                  <c:v>68.068020395641227</c:v>
                </c:pt>
                <c:pt idx="66">
                  <c:v>67.813601688172696</c:v>
                </c:pt>
                <c:pt idx="67">
                  <c:v>67.563470315965745</c:v>
                </c:pt>
                <c:pt idx="68">
                  <c:v>67.317784610867335</c:v>
                </c:pt>
                <c:pt idx="69">
                  <c:v>67.076645869764988</c:v>
                </c:pt>
                <c:pt idx="70">
                  <c:v>66.840105301079703</c:v>
                </c:pt>
                <c:pt idx="71">
                  <c:v>66.608170643686123</c:v>
                </c:pt>
                <c:pt idx="72">
                  <c:v>66.380812380103094</c:v>
                </c:pt>
                <c:pt idx="73">
                  <c:v>66.157969492538072</c:v>
                </c:pt>
                <c:pt idx="74">
                  <c:v>65.93955473277984</c:v>
                </c:pt>
                <c:pt idx="75">
                  <c:v>65.725459395190001</c:v>
                </c:pt>
                <c:pt idx="76">
                  <c:v>65.515557596465797</c:v>
                </c:pt>
                <c:pt idx="77">
                  <c:v>65.309710076852198</c:v>
                </c:pt>
                <c:pt idx="78">
                  <c:v>65.107767545522009</c:v>
                </c:pt>
                <c:pt idx="79">
                  <c:v>64.909573598382039</c:v>
                </c:pt>
                <c:pt idx="80">
                  <c:v>64.714967240040039</c:v>
                </c:pt>
                <c:pt idx="81">
                  <c:v>64.523785043487464</c:v>
                </c:pt>
                <c:pt idx="82">
                  <c:v>64.335862981577392</c:v>
                </c:pt>
                <c:pt idx="83">
                  <c:v>64.151037963915471</c:v>
                </c:pt>
                <c:pt idx="84">
                  <c:v>63.969149111601318</c:v>
                </c:pt>
                <c:pt idx="85">
                  <c:v>63.790038800573619</c:v>
                </c:pt>
                <c:pt idx="86">
                  <c:v>63.61355350230221</c:v>
                </c:pt>
                <c:pt idx="87">
                  <c:v>63.439544448375408</c:v>
                </c:pt>
                <c:pt idx="88">
                  <c:v>63.267868143256095</c:v>
                </c:pt>
                <c:pt idx="89">
                  <c:v>63.09838674721113</c:v>
                </c:pt>
                <c:pt idx="90">
                  <c:v>62.930968349210524</c:v>
                </c:pt>
                <c:pt idx="91">
                  <c:v>62.76548714749218</c:v>
                </c:pt>
                <c:pt idx="92">
                  <c:v>62.601823553516425</c:v>
                </c:pt>
                <c:pt idx="93">
                  <c:v>62.439864233214344</c:v>
                </c:pt>
                <c:pt idx="94">
                  <c:v>62.279502097766809</c:v>
                </c:pt>
                <c:pt idx="95">
                  <c:v>62.120636254643401</c:v>
                </c:pt>
                <c:pt idx="96">
                  <c:v>61.963171928274512</c:v>
                </c:pt>
                <c:pt idx="97">
                  <c:v>61.807020358522109</c:v>
                </c:pt>
                <c:pt idx="98">
                  <c:v>61.65209868404277</c:v>
                </c:pt>
                <c:pt idx="99">
                  <c:v>61.49832981669315</c:v>
                </c:pt>
                <c:pt idx="100">
                  <c:v>61.345642312298388</c:v>
                </c:pt>
                <c:pt idx="101">
                  <c:v>61.193970242377844</c:v>
                </c:pt>
                <c:pt idx="102">
                  <c:v>61.043253070787387</c:v>
                </c:pt>
                <c:pt idx="103">
                  <c:v>60.893435538679796</c:v>
                </c:pt>
                <c:pt idx="104">
                  <c:v>60.744467560693685</c:v>
                </c:pt>
                <c:pt idx="105">
                  <c:v>60.596304134843024</c:v>
                </c:pt>
                <c:pt idx="106">
                  <c:v>60.448905268182024</c:v>
                </c:pt>
                <c:pt idx="107">
                  <c:v>60.302235919951428</c:v>
                </c:pt>
                <c:pt idx="108">
                  <c:v>60.156265963558432</c:v>
                </c:pt>
                <c:pt idx="109">
                  <c:v>60.010970168390983</c:v>
                </c:pt>
                <c:pt idx="110">
                  <c:v>59.866328202105194</c:v>
                </c:pt>
                <c:pt idx="111">
                  <c:v>59.722324653635411</c:v>
                </c:pt>
                <c:pt idx="112">
                  <c:v>59.578949076748664</c:v>
                </c:pt>
                <c:pt idx="113">
                  <c:v>59.436196053481581</c:v>
                </c:pt>
                <c:pt idx="114">
                  <c:v>59.294065276242634</c:v>
                </c:pt>
                <c:pt idx="115">
                  <c:v>59.152561646722368</c:v>
                </c:pt>
                <c:pt idx="116">
                  <c:v>59.011695389012267</c:v>
                </c:pt>
                <c:pt idx="117">
                  <c:v>58.871482173475762</c:v>
                </c:pt>
                <c:pt idx="118">
                  <c:v>58.731943246932801</c:v>
                </c:pt>
                <c:pt idx="119">
                  <c:v>58.593105563602293</c:v>
                </c:pt>
                <c:pt idx="120">
                  <c:v>58.455001909995801</c:v>
                </c:pt>
                <c:pt idx="121">
                  <c:v>58.317671015573218</c:v>
                </c:pt>
                <c:pt idx="122">
                  <c:v>58.181157639477206</c:v>
                </c:pt>
                <c:pt idx="123">
                  <c:v>58.045512622084409</c:v>
                </c:pt>
                <c:pt idx="124">
                  <c:v>57.910792888497305</c:v>
                </c:pt>
                <c:pt idx="125">
                  <c:v>57.777061389516632</c:v>
                </c:pt>
                <c:pt idx="126">
                  <c:v>57.644386964173528</c:v>
                </c:pt>
                <c:pt idx="127">
                  <c:v>57.512844106678216</c:v>
                </c:pt>
                <c:pt idx="128">
                  <c:v>57.382512619805333</c:v>
                </c:pt>
                <c:pt idx="129">
                  <c:v>57.253477136452979</c:v>
                </c:pt>
                <c:pt idx="130">
                  <c:v>57.125826491581392</c:v>
                </c:pt>
                <c:pt idx="131">
                  <c:v>56.999652928161332</c:v>
                </c:pt>
                <c:pt idx="132">
                  <c:v>56.875051123356201</c:v>
                </c:pt>
                <c:pt idx="133">
                  <c:v>56.752117025115709</c:v>
                </c:pt>
                <c:pt idx="134">
                  <c:v>56.630946494826659</c:v>
                </c:pt>
                <c:pt idx="135">
                  <c:v>56.511633758728529</c:v>
                </c:pt>
                <c:pt idx="136">
                  <c:v>56.394269679436647</c:v>
                </c:pt>
                <c:pt idx="137">
                  <c:v>56.278939868965473</c:v>
                </c:pt>
                <c:pt idx="138">
                  <c:v>56.165722675784714</c:v>
                </c:pt>
                <c:pt idx="139">
                  <c:v>56.054687090162759</c:v>
                </c:pt>
                <c:pt idx="140">
                  <c:v>55.945890623658428</c:v>
                </c:pt>
                <c:pt idx="141">
                  <c:v>55.83937722924837</c:v>
                </c:pt>
                <c:pt idx="142">
                  <c:v>55.735175337237472</c:v>
                </c:pt>
                <c:pt idx="143">
                  <c:v>55.633296087762474</c:v>
                </c:pt>
                <c:pt idx="144">
                  <c:v>55.533731842391624</c:v>
                </c:pt>
                <c:pt idx="145">
                  <c:v>55.436455054252249</c:v>
                </c:pt>
                <c:pt idx="146">
                  <c:v>55.341417567792192</c:v>
                </c:pt>
                <c:pt idx="147">
                  <c:v>55.248550405626432</c:v>
                </c:pt>
                <c:pt idx="148">
                  <c:v>55.157764081353747</c:v>
                </c:pt>
                <c:pt idx="149">
                  <c:v>55.068949454679512</c:v>
                </c:pt>
                <c:pt idx="150">
                  <c:v>54.981979120057233</c:v>
                </c:pt>
                <c:pt idx="151">
                  <c:v>54.896709294126154</c:v>
                </c:pt>
                <c:pt idx="152">
                  <c:v>54.812982142435985</c:v>
                </c:pt>
                <c:pt idx="153">
                  <c:v>54.730628464252327</c:v>
                </c:pt>
                <c:pt idx="154">
                  <c:v>54.649470637333927</c:v>
                </c:pt>
                <c:pt idx="155">
                  <c:v>54.569325713744334</c:v>
                </c:pt>
                <c:pt idx="156">
                  <c:v>54.490008553712414</c:v>
                </c:pt>
                <c:pt idx="157">
                  <c:v>54.411334887363495</c:v>
                </c:pt>
                <c:pt idx="158">
                  <c:v>54.333124203261278</c:v>
                </c:pt>
                <c:pt idx="159">
                  <c:v>54.255202377062218</c:v>
                </c:pt>
                <c:pt idx="160">
                  <c:v>54.177403971750316</c:v>
                </c:pt>
                <c:pt idx="161">
                  <c:v>54.099574161260215</c:v>
                </c:pt>
                <c:pt idx="162">
                  <c:v>54.021570250179622</c:v>
                </c:pt>
                <c:pt idx="163">
                  <c:v>53.94326278217099</c:v>
                </c:pt>
                <c:pt idx="164">
                  <c:v>53.864536247573056</c:v>
                </c:pt>
                <c:pt idx="165">
                  <c:v>53.785289415486957</c:v>
                </c:pt>
                <c:pt idx="166">
                  <c:v>53.70543532704243</c:v>
                </c:pt>
                <c:pt idx="167">
                  <c:v>53.624900994341431</c:v>
                </c:pt>
                <c:pt idx="168">
                  <c:v>53.54362685394814</c:v>
                </c:pt>
                <c:pt idx="169">
                  <c:v>53.461566025107409</c:v>
                </c:pt>
                <c:pt idx="170">
                  <c:v>53.378683421641142</c:v>
                </c:pt>
                <c:pt idx="171">
                  <c:v>53.294954763270773</c:v>
                </c:pt>
                <c:pt idx="172">
                  <c:v>53.21036552752642</c:v>
                </c:pt>
                <c:pt idx="173">
                  <c:v>53.124909877967163</c:v>
                </c:pt>
                <c:pt idx="174">
                  <c:v>53.038589598620042</c:v>
                </c:pt>
                <c:pt idx="175">
                  <c:v>52.951413058725244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70.613</c:v>
                </c:pt>
                <c:pt idx="1">
                  <c:v>68.968000000000004</c:v>
                </c:pt>
                <c:pt idx="2">
                  <c:v>66.661000000000001</c:v>
                </c:pt>
                <c:pt idx="3">
                  <c:v>67.870999999999995</c:v>
                </c:pt>
                <c:pt idx="4">
                  <c:v>66.661000000000001</c:v>
                </c:pt>
                <c:pt idx="5">
                  <c:v>67.209999999999994</c:v>
                </c:pt>
                <c:pt idx="6">
                  <c:v>67.435000000000002</c:v>
                </c:pt>
                <c:pt idx="7">
                  <c:v>67.725999999999999</c:v>
                </c:pt>
                <c:pt idx="8">
                  <c:v>67.322999999999993</c:v>
                </c:pt>
                <c:pt idx="9">
                  <c:v>67.968000000000004</c:v>
                </c:pt>
                <c:pt idx="10">
                  <c:v>68.694000000000003</c:v>
                </c:pt>
                <c:pt idx="11">
                  <c:v>66.918999999999997</c:v>
                </c:pt>
                <c:pt idx="12">
                  <c:v>68.596999999999994</c:v>
                </c:pt>
                <c:pt idx="13">
                  <c:v>68.661000000000001</c:v>
                </c:pt>
                <c:pt idx="14">
                  <c:v>68.742000000000004</c:v>
                </c:pt>
                <c:pt idx="15">
                  <c:v>68.435000000000002</c:v>
                </c:pt>
                <c:pt idx="16">
                  <c:v>67</c:v>
                </c:pt>
                <c:pt idx="17">
                  <c:v>68.468000000000004</c:v>
                </c:pt>
                <c:pt idx="18">
                  <c:v>68.064999999999998</c:v>
                </c:pt>
                <c:pt idx="19">
                  <c:v>68.564999999999998</c:v>
                </c:pt>
                <c:pt idx="20">
                  <c:v>68.644999999999996</c:v>
                </c:pt>
                <c:pt idx="21">
                  <c:v>68.596999999999994</c:v>
                </c:pt>
                <c:pt idx="22">
                  <c:v>67.855000000000004</c:v>
                </c:pt>
                <c:pt idx="23">
                  <c:v>68.338999999999999</c:v>
                </c:pt>
                <c:pt idx="24">
                  <c:v>68.370999999999995</c:v>
                </c:pt>
                <c:pt idx="25">
                  <c:v>68.644999999999996</c:v>
                </c:pt>
                <c:pt idx="26">
                  <c:v>68.596999999999994</c:v>
                </c:pt>
                <c:pt idx="27">
                  <c:v>68.968000000000004</c:v>
                </c:pt>
                <c:pt idx="28">
                  <c:v>68.757999999999996</c:v>
                </c:pt>
                <c:pt idx="29">
                  <c:v>69.661000000000001</c:v>
                </c:pt>
                <c:pt idx="30">
                  <c:v>69.903000000000006</c:v>
                </c:pt>
                <c:pt idx="31">
                  <c:v>70.322999999999993</c:v>
                </c:pt>
                <c:pt idx="32">
                  <c:v>71.644999999999996</c:v>
                </c:pt>
                <c:pt idx="33">
                  <c:v>73.016000000000005</c:v>
                </c:pt>
                <c:pt idx="34">
                  <c:v>73</c:v>
                </c:pt>
                <c:pt idx="35">
                  <c:v>73.918999999999997</c:v>
                </c:pt>
                <c:pt idx="36">
                  <c:v>73.742000000000004</c:v>
                </c:pt>
                <c:pt idx="37">
                  <c:v>74.694000000000003</c:v>
                </c:pt>
                <c:pt idx="38">
                  <c:v>75.935000000000002</c:v>
                </c:pt>
                <c:pt idx="39">
                  <c:v>75.644999999999996</c:v>
                </c:pt>
                <c:pt idx="40">
                  <c:v>76.225999999999999</c:v>
                </c:pt>
                <c:pt idx="41">
                  <c:v>76.355000000000004</c:v>
                </c:pt>
                <c:pt idx="42">
                  <c:v>78.081000000000003</c:v>
                </c:pt>
                <c:pt idx="43">
                  <c:v>79.968000000000004</c:v>
                </c:pt>
                <c:pt idx="44">
                  <c:v>80.661000000000001</c:v>
                </c:pt>
                <c:pt idx="45">
                  <c:v>84.370999999999995</c:v>
                </c:pt>
                <c:pt idx="46">
                  <c:v>86.71</c:v>
                </c:pt>
                <c:pt idx="47">
                  <c:v>90.355000000000004</c:v>
                </c:pt>
                <c:pt idx="48">
                  <c:v>95.581000000000003</c:v>
                </c:pt>
                <c:pt idx="49">
                  <c:v>103.081</c:v>
                </c:pt>
                <c:pt idx="50">
                  <c:v>110.839</c:v>
                </c:pt>
                <c:pt idx="51">
                  <c:v>123</c:v>
                </c:pt>
                <c:pt idx="52">
                  <c:v>137.726</c:v>
                </c:pt>
                <c:pt idx="53">
                  <c:v>154.952</c:v>
                </c:pt>
                <c:pt idx="54">
                  <c:v>172.24199999999999</c:v>
                </c:pt>
                <c:pt idx="55">
                  <c:v>187.387</c:v>
                </c:pt>
                <c:pt idx="56">
                  <c:v>199.452</c:v>
                </c:pt>
                <c:pt idx="57">
                  <c:v>210.25800000000001</c:v>
                </c:pt>
                <c:pt idx="58">
                  <c:v>217.67699999999999</c:v>
                </c:pt>
                <c:pt idx="59">
                  <c:v>224.08099999999999</c:v>
                </c:pt>
                <c:pt idx="60">
                  <c:v>225.87100000000001</c:v>
                </c:pt>
                <c:pt idx="61">
                  <c:v>224.452</c:v>
                </c:pt>
                <c:pt idx="62">
                  <c:v>218.96799999999999</c:v>
                </c:pt>
                <c:pt idx="63">
                  <c:v>204.74199999999999</c:v>
                </c:pt>
                <c:pt idx="64">
                  <c:v>178.82300000000001</c:v>
                </c:pt>
                <c:pt idx="65">
                  <c:v>140.35499999999999</c:v>
                </c:pt>
                <c:pt idx="66">
                  <c:v>101.435</c:v>
                </c:pt>
                <c:pt idx="67">
                  <c:v>76.516000000000005</c:v>
                </c:pt>
                <c:pt idx="68">
                  <c:v>70.129000000000005</c:v>
                </c:pt>
                <c:pt idx="69">
                  <c:v>70.403000000000006</c:v>
                </c:pt>
                <c:pt idx="70">
                  <c:v>73.983999999999995</c:v>
                </c:pt>
                <c:pt idx="71">
                  <c:v>77.887</c:v>
                </c:pt>
                <c:pt idx="72">
                  <c:v>83.338999999999999</c:v>
                </c:pt>
                <c:pt idx="73">
                  <c:v>90.596999999999994</c:v>
                </c:pt>
                <c:pt idx="74">
                  <c:v>102.419</c:v>
                </c:pt>
                <c:pt idx="75">
                  <c:v>115.565</c:v>
                </c:pt>
                <c:pt idx="76">
                  <c:v>129.726</c:v>
                </c:pt>
                <c:pt idx="77">
                  <c:v>143.935</c:v>
                </c:pt>
                <c:pt idx="78">
                  <c:v>156.726</c:v>
                </c:pt>
                <c:pt idx="79">
                  <c:v>166.69399999999999</c:v>
                </c:pt>
                <c:pt idx="80">
                  <c:v>174.452</c:v>
                </c:pt>
                <c:pt idx="81">
                  <c:v>180.226</c:v>
                </c:pt>
                <c:pt idx="82">
                  <c:v>182.452</c:v>
                </c:pt>
                <c:pt idx="83">
                  <c:v>180.69399999999999</c:v>
                </c:pt>
                <c:pt idx="84">
                  <c:v>172.113</c:v>
                </c:pt>
                <c:pt idx="85">
                  <c:v>152.661</c:v>
                </c:pt>
                <c:pt idx="86">
                  <c:v>121.258</c:v>
                </c:pt>
                <c:pt idx="87">
                  <c:v>89.242000000000004</c:v>
                </c:pt>
                <c:pt idx="88">
                  <c:v>68.677000000000007</c:v>
                </c:pt>
                <c:pt idx="89">
                  <c:v>61.597000000000001</c:v>
                </c:pt>
                <c:pt idx="90">
                  <c:v>60.258000000000003</c:v>
                </c:pt>
                <c:pt idx="91">
                  <c:v>59.741999999999997</c:v>
                </c:pt>
                <c:pt idx="92">
                  <c:v>58.854999999999997</c:v>
                </c:pt>
                <c:pt idx="93">
                  <c:v>59.902999999999999</c:v>
                </c:pt>
                <c:pt idx="94">
                  <c:v>61.548000000000002</c:v>
                </c:pt>
                <c:pt idx="95">
                  <c:v>58.661000000000001</c:v>
                </c:pt>
                <c:pt idx="96">
                  <c:v>60.871000000000002</c:v>
                </c:pt>
                <c:pt idx="97">
                  <c:v>59.161000000000001</c:v>
                </c:pt>
                <c:pt idx="98">
                  <c:v>60.871000000000002</c:v>
                </c:pt>
                <c:pt idx="99">
                  <c:v>60.064999999999998</c:v>
                </c:pt>
                <c:pt idx="100">
                  <c:v>60.613</c:v>
                </c:pt>
                <c:pt idx="101">
                  <c:v>60.531999999999996</c:v>
                </c:pt>
                <c:pt idx="102">
                  <c:v>60.387</c:v>
                </c:pt>
                <c:pt idx="103">
                  <c:v>60.177</c:v>
                </c:pt>
                <c:pt idx="104">
                  <c:v>60.968000000000004</c:v>
                </c:pt>
                <c:pt idx="105">
                  <c:v>60.628999999999998</c:v>
                </c:pt>
                <c:pt idx="106">
                  <c:v>60.305999999999997</c:v>
                </c:pt>
                <c:pt idx="107">
                  <c:v>60.597000000000001</c:v>
                </c:pt>
                <c:pt idx="108">
                  <c:v>59</c:v>
                </c:pt>
                <c:pt idx="109">
                  <c:v>58.435000000000002</c:v>
                </c:pt>
                <c:pt idx="110">
                  <c:v>59.097000000000001</c:v>
                </c:pt>
                <c:pt idx="111">
                  <c:v>59.21</c:v>
                </c:pt>
                <c:pt idx="112">
                  <c:v>59.435000000000002</c:v>
                </c:pt>
                <c:pt idx="113">
                  <c:v>60.451999999999998</c:v>
                </c:pt>
                <c:pt idx="114">
                  <c:v>62.225999999999999</c:v>
                </c:pt>
                <c:pt idx="115">
                  <c:v>64.822999999999993</c:v>
                </c:pt>
                <c:pt idx="116">
                  <c:v>68.613</c:v>
                </c:pt>
                <c:pt idx="117">
                  <c:v>72.935000000000002</c:v>
                </c:pt>
                <c:pt idx="118">
                  <c:v>75.564999999999998</c:v>
                </c:pt>
                <c:pt idx="119">
                  <c:v>76.661000000000001</c:v>
                </c:pt>
                <c:pt idx="120">
                  <c:v>76.161000000000001</c:v>
                </c:pt>
                <c:pt idx="121">
                  <c:v>74.338999999999999</c:v>
                </c:pt>
                <c:pt idx="122">
                  <c:v>70.596999999999994</c:v>
                </c:pt>
                <c:pt idx="123">
                  <c:v>66.935000000000002</c:v>
                </c:pt>
                <c:pt idx="124">
                  <c:v>62.468000000000004</c:v>
                </c:pt>
                <c:pt idx="125">
                  <c:v>59.177</c:v>
                </c:pt>
                <c:pt idx="126">
                  <c:v>56.113</c:v>
                </c:pt>
                <c:pt idx="127">
                  <c:v>55.597000000000001</c:v>
                </c:pt>
                <c:pt idx="128">
                  <c:v>54.823</c:v>
                </c:pt>
                <c:pt idx="129">
                  <c:v>55.451999999999998</c:v>
                </c:pt>
                <c:pt idx="130">
                  <c:v>55.484000000000002</c:v>
                </c:pt>
                <c:pt idx="131">
                  <c:v>56.048000000000002</c:v>
                </c:pt>
                <c:pt idx="132">
                  <c:v>56.694000000000003</c:v>
                </c:pt>
                <c:pt idx="133">
                  <c:v>55.838999999999999</c:v>
                </c:pt>
                <c:pt idx="134">
                  <c:v>55.854999999999997</c:v>
                </c:pt>
                <c:pt idx="135">
                  <c:v>55.645000000000003</c:v>
                </c:pt>
                <c:pt idx="136">
                  <c:v>54.741999999999997</c:v>
                </c:pt>
                <c:pt idx="137">
                  <c:v>54.902999999999999</c:v>
                </c:pt>
                <c:pt idx="138">
                  <c:v>56.177</c:v>
                </c:pt>
                <c:pt idx="139">
                  <c:v>55.451999999999998</c:v>
                </c:pt>
                <c:pt idx="140">
                  <c:v>54.338999999999999</c:v>
                </c:pt>
                <c:pt idx="141">
                  <c:v>55.031999999999996</c:v>
                </c:pt>
                <c:pt idx="142">
                  <c:v>53.887</c:v>
                </c:pt>
                <c:pt idx="143">
                  <c:v>55.468000000000004</c:v>
                </c:pt>
                <c:pt idx="144">
                  <c:v>57.694000000000003</c:v>
                </c:pt>
                <c:pt idx="145">
                  <c:v>59</c:v>
                </c:pt>
                <c:pt idx="146">
                  <c:v>60.677</c:v>
                </c:pt>
                <c:pt idx="147">
                  <c:v>62.5</c:v>
                </c:pt>
                <c:pt idx="148">
                  <c:v>63.21</c:v>
                </c:pt>
                <c:pt idx="149">
                  <c:v>65.161000000000001</c:v>
                </c:pt>
                <c:pt idx="150">
                  <c:v>64.935000000000002</c:v>
                </c:pt>
                <c:pt idx="151">
                  <c:v>62.613</c:v>
                </c:pt>
                <c:pt idx="152">
                  <c:v>60.628999999999998</c:v>
                </c:pt>
                <c:pt idx="153">
                  <c:v>58.564999999999998</c:v>
                </c:pt>
                <c:pt idx="154">
                  <c:v>56.225999999999999</c:v>
                </c:pt>
                <c:pt idx="155">
                  <c:v>53.305999999999997</c:v>
                </c:pt>
                <c:pt idx="156">
                  <c:v>54.418999999999997</c:v>
                </c:pt>
                <c:pt idx="157">
                  <c:v>52.177</c:v>
                </c:pt>
                <c:pt idx="158">
                  <c:v>53.418999999999997</c:v>
                </c:pt>
                <c:pt idx="159">
                  <c:v>53.854999999999997</c:v>
                </c:pt>
                <c:pt idx="160">
                  <c:v>53.305999999999997</c:v>
                </c:pt>
                <c:pt idx="161">
                  <c:v>52.677</c:v>
                </c:pt>
                <c:pt idx="162">
                  <c:v>52.645000000000003</c:v>
                </c:pt>
                <c:pt idx="163">
                  <c:v>53.194000000000003</c:v>
                </c:pt>
                <c:pt idx="164">
                  <c:v>53.031999999999996</c:v>
                </c:pt>
                <c:pt idx="165">
                  <c:v>53.354999999999997</c:v>
                </c:pt>
                <c:pt idx="166">
                  <c:v>53.258000000000003</c:v>
                </c:pt>
                <c:pt idx="167">
                  <c:v>52.225999999999999</c:v>
                </c:pt>
                <c:pt idx="168">
                  <c:v>52.258000000000003</c:v>
                </c:pt>
                <c:pt idx="169">
                  <c:v>52.418999999999997</c:v>
                </c:pt>
                <c:pt idx="170">
                  <c:v>52.177</c:v>
                </c:pt>
                <c:pt idx="171">
                  <c:v>53.113</c:v>
                </c:pt>
                <c:pt idx="172">
                  <c:v>52.758000000000003</c:v>
                </c:pt>
                <c:pt idx="173">
                  <c:v>53.371000000000002</c:v>
                </c:pt>
                <c:pt idx="174">
                  <c:v>53.371000000000002</c:v>
                </c:pt>
                <c:pt idx="175">
                  <c:v>52</c:v>
                </c:pt>
                <c:pt idx="176">
                  <c:v>52.564999999999998</c:v>
                </c:pt>
                <c:pt idx="177">
                  <c:v>51.805999999999997</c:v>
                </c:pt>
                <c:pt idx="178">
                  <c:v>52.613</c:v>
                </c:pt>
                <c:pt idx="179">
                  <c:v>51.161000000000001</c:v>
                </c:pt>
                <c:pt idx="180">
                  <c:v>52.935000000000002</c:v>
                </c:pt>
                <c:pt idx="181">
                  <c:v>52.081000000000003</c:v>
                </c:pt>
                <c:pt idx="182">
                  <c:v>52.064999999999998</c:v>
                </c:pt>
                <c:pt idx="183">
                  <c:v>52.758000000000003</c:v>
                </c:pt>
                <c:pt idx="184">
                  <c:v>52.323</c:v>
                </c:pt>
                <c:pt idx="185">
                  <c:v>50.258000000000003</c:v>
                </c:pt>
                <c:pt idx="186">
                  <c:v>51.887</c:v>
                </c:pt>
                <c:pt idx="187">
                  <c:v>52.774000000000001</c:v>
                </c:pt>
                <c:pt idx="188">
                  <c:v>51.161000000000001</c:v>
                </c:pt>
                <c:pt idx="189">
                  <c:v>51.338999999999999</c:v>
                </c:pt>
                <c:pt idx="190">
                  <c:v>50.338999999999999</c:v>
                </c:pt>
                <c:pt idx="191">
                  <c:v>51.613</c:v>
                </c:pt>
                <c:pt idx="192">
                  <c:v>51.918999999999997</c:v>
                </c:pt>
                <c:pt idx="193">
                  <c:v>51.5</c:v>
                </c:pt>
                <c:pt idx="194">
                  <c:v>52.581000000000003</c:v>
                </c:pt>
                <c:pt idx="195">
                  <c:v>51.838999999999999</c:v>
                </c:pt>
                <c:pt idx="196">
                  <c:v>50.805999999999997</c:v>
                </c:pt>
                <c:pt idx="197">
                  <c:v>51.338999999999999</c:v>
                </c:pt>
                <c:pt idx="198">
                  <c:v>51.468000000000004</c:v>
                </c:pt>
                <c:pt idx="199">
                  <c:v>51.064999999999998</c:v>
                </c:pt>
                <c:pt idx="200">
                  <c:v>51.935000000000002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66.121270683658722</c:v>
                </c:pt>
                <c:pt idx="1">
                  <c:v>66.311690456593794</c:v>
                </c:pt>
                <c:pt idx="2">
                  <c:v>66.50195395792656</c:v>
                </c:pt>
                <c:pt idx="3">
                  <c:v>66.691985506132653</c:v>
                </c:pt>
                <c:pt idx="4">
                  <c:v>66.881697037434108</c:v>
                </c:pt>
                <c:pt idx="5">
                  <c:v>67.070986627795079</c:v>
                </c:pt>
                <c:pt idx="6">
                  <c:v>67.259736894456537</c:v>
                </c:pt>
                <c:pt idx="7">
                  <c:v>67.447813278299364</c:v>
                </c:pt>
                <c:pt idx="8">
                  <c:v>67.635062211953752</c:v>
                </c:pt>
                <c:pt idx="9">
                  <c:v>67.821309183479869</c:v>
                </c:pt>
                <c:pt idx="10">
                  <c:v>68.00635671213972</c:v>
                </c:pt>
                <c:pt idx="11">
                  <c:v>68.18998226204107</c:v>
                </c:pt>
                <c:pt idx="12">
                  <c:v>68.371936132518499</c:v>
                </c:pt>
                <c:pt idx="13">
                  <c:v>68.551939383010506</c:v>
                </c:pt>
                <c:pt idx="14">
                  <c:v>68.729681878067936</c:v>
                </c:pt>
                <c:pt idx="15">
                  <c:v>68.904820579938132</c:v>
                </c:pt>
                <c:pt idx="16">
                  <c:v>69.076978279550246</c:v>
                </c:pt>
                <c:pt idx="17">
                  <c:v>69.24574305316375</c:v>
                </c:pt>
                <c:pt idx="18">
                  <c:v>69.410668878274606</c:v>
                </c:pt>
                <c:pt idx="19">
                  <c:v>69.571278062572063</c:v>
                </c:pt>
                <c:pt idx="20">
                  <c:v>69.727066466756867</c:v>
                </c:pt>
                <c:pt idx="21">
                  <c:v>69.877512979418938</c:v>
                </c:pt>
                <c:pt idx="22">
                  <c:v>70.022095384759609</c:v>
                </c:pt>
                <c:pt idx="23">
                  <c:v>70.160315716675527</c:v>
                </c:pt>
                <c:pt idx="24">
                  <c:v>70.29173948622541</c:v>
                </c:pt>
                <c:pt idx="25">
                  <c:v>70.416054870731074</c:v>
                </c:pt>
                <c:pt idx="26">
                  <c:v>70.533160108788095</c:v>
                </c:pt>
                <c:pt idx="27">
                  <c:v>70.643289958727863</c:v>
                </c:pt>
                <c:pt idx="28">
                  <c:v>70.747195072158945</c:v>
                </c:pt>
                <c:pt idx="29">
                  <c:v>70.84639131082335</c:v>
                </c:pt>
                <c:pt idx="30">
                  <c:v>70.943499025429787</c:v>
                </c:pt>
                <c:pt idx="31">
                  <c:v>71.042694533337638</c:v>
                </c:pt>
                <c:pt idx="32">
                  <c:v>71.150296640756665</c:v>
                </c:pt>
                <c:pt idx="33">
                  <c:v>71.275508961514063</c:v>
                </c:pt>
                <c:pt idx="34">
                  <c:v>71.431332683983328</c:v>
                </c:pt>
                <c:pt idx="35">
                  <c:v>71.63565292834555</c:v>
                </c:pt>
                <c:pt idx="36">
                  <c:v>71.912483618060605</c:v>
                </c:pt>
                <c:pt idx="37">
                  <c:v>72.293329957203468</c:v>
                </c:pt>
                <c:pt idx="38">
                  <c:v>72.818594023129094</c:v>
                </c:pt>
                <c:pt idx="39">
                  <c:v>73.538908704726424</c:v>
                </c:pt>
                <c:pt idx="40">
                  <c:v>74.516240883217336</c:v>
                </c:pt>
                <c:pt idx="41">
                  <c:v>75.82456088676939</c:v>
                </c:pt>
                <c:pt idx="42">
                  <c:v>77.549838316499731</c:v>
                </c:pt>
                <c:pt idx="43">
                  <c:v>79.789102470549352</c:v>
                </c:pt>
                <c:pt idx="44">
                  <c:v>82.648307874507125</c:v>
                </c:pt>
                <c:pt idx="45">
                  <c:v>86.238780735130632</c:v>
                </c:pt>
                <c:pt idx="46">
                  <c:v>90.672097540949736</c:v>
                </c:pt>
                <c:pt idx="47">
                  <c:v>96.053365964202428</c:v>
                </c:pt>
                <c:pt idx="48">
                  <c:v>102.47303863826865</c:v>
                </c:pt>
                <c:pt idx="49">
                  <c:v>109.9975833723736</c:v>
                </c:pt>
                <c:pt idx="50">
                  <c:v>118.65954249248985</c:v>
                </c:pt>
                <c:pt idx="51">
                  <c:v>128.4477158749871</c:v>
                </c:pt>
                <c:pt idx="52">
                  <c:v>139.29836838465022</c:v>
                </c:pt>
                <c:pt idx="53">
                  <c:v>151.08846115935904</c:v>
                </c:pt>
                <c:pt idx="54">
                  <c:v>163.63188930388418</c:v>
                </c:pt>
                <c:pt idx="55">
                  <c:v>176.67936000592627</c:v>
                </c:pt>
                <c:pt idx="56">
                  <c:v>189.92053147103269</c:v>
                </c:pt>
                <c:pt idx="57">
                  <c:v>202.97727195160837</c:v>
                </c:pt>
                <c:pt idx="58">
                  <c:v>215.3430401862912</c:v>
                </c:pt>
                <c:pt idx="59">
                  <c:v>226.15665109813378</c:v>
                </c:pt>
                <c:pt idx="60">
                  <c:v>233.6971990825225</c:v>
                </c:pt>
                <c:pt idx="61">
                  <c:v>234.84476764247546</c:v>
                </c:pt>
                <c:pt idx="62">
                  <c:v>225.52305180123815</c:v>
                </c:pt>
                <c:pt idx="63">
                  <c:v>203.17693529571338</c:v>
                </c:pt>
                <c:pt idx="64">
                  <c:v>170.13921523731722</c:v>
                </c:pt>
                <c:pt idx="65">
                  <c:v>134.16550715468753</c:v>
                </c:pt>
                <c:pt idx="66">
                  <c:v>104.23942150909036</c:v>
                </c:pt>
                <c:pt idx="67">
                  <c:v>85.24449020422783</c:v>
                </c:pt>
                <c:pt idx="68">
                  <c:v>76.549277265523997</c:v>
                </c:pt>
                <c:pt idx="69">
                  <c:v>74.714823094596113</c:v>
                </c:pt>
                <c:pt idx="70">
                  <c:v>76.619632500246979</c:v>
                </c:pt>
                <c:pt idx="71">
                  <c:v>80.613976388251459</c:v>
                </c:pt>
                <c:pt idx="72">
                  <c:v>86.165966100369872</c:v>
                </c:pt>
                <c:pt idx="73">
                  <c:v>93.228416224829118</c:v>
                </c:pt>
                <c:pt idx="74">
                  <c:v>101.8592431991089</c:v>
                </c:pt>
                <c:pt idx="75">
                  <c:v>112.06585216900032</c:v>
                </c:pt>
                <c:pt idx="76">
                  <c:v>123.74475931478824</c:v>
                </c:pt>
                <c:pt idx="77">
                  <c:v>136.6488548384261</c:v>
                </c:pt>
                <c:pt idx="78">
                  <c:v>150.35088034900298</c:v>
                </c:pt>
                <c:pt idx="79">
                  <c:v>164.15778379415448</c:v>
                </c:pt>
                <c:pt idx="80">
                  <c:v>176.90220112579306</c:v>
                </c:pt>
                <c:pt idx="81">
                  <c:v>186.60629564285762</c:v>
                </c:pt>
                <c:pt idx="82">
                  <c:v>190.32623983447425</c:v>
                </c:pt>
                <c:pt idx="83">
                  <c:v>184.86584225623778</c:v>
                </c:pt>
                <c:pt idx="84">
                  <c:v>168.70967398946215</c:v>
                </c:pt>
                <c:pt idx="85">
                  <c:v>144.04223285729444</c:v>
                </c:pt>
                <c:pt idx="86">
                  <c:v>116.63667094890481</c:v>
                </c:pt>
                <c:pt idx="87">
                  <c:v>92.926004030959547</c:v>
                </c:pt>
                <c:pt idx="88">
                  <c:v>76.586373297760829</c:v>
                </c:pt>
                <c:pt idx="89">
                  <c:v>67.517417675403493</c:v>
                </c:pt>
                <c:pt idx="90">
                  <c:v>63.41455301413599</c:v>
                </c:pt>
                <c:pt idx="91">
                  <c:v>61.854899722925381</c:v>
                </c:pt>
                <c:pt idx="92">
                  <c:v>61.303333463601753</c:v>
                </c:pt>
                <c:pt idx="93">
                  <c:v>61.066380961152056</c:v>
                </c:pt>
                <c:pt idx="94">
                  <c:v>60.90795700699055</c:v>
                </c:pt>
                <c:pt idx="95">
                  <c:v>60.765887523203084</c:v>
                </c:pt>
                <c:pt idx="96">
                  <c:v>60.627291800326688</c:v>
                </c:pt>
                <c:pt idx="97">
                  <c:v>60.490020080805934</c:v>
                </c:pt>
                <c:pt idx="98">
                  <c:v>60.353762151572873</c:v>
                </c:pt>
                <c:pt idx="99">
                  <c:v>60.218495811446104</c:v>
                </c:pt>
                <c:pt idx="100">
                  <c:v>60.084323546926392</c:v>
                </c:pt>
                <c:pt idx="101">
                  <c:v>59.951563453280642</c:v>
                </c:pt>
                <c:pt idx="102">
                  <c:v>59.820976253948217</c:v>
                </c:pt>
                <c:pt idx="103">
                  <c:v>59.694195571333005</c:v>
                </c:pt>
                <c:pt idx="104">
                  <c:v>59.574484349399938</c:v>
                </c:pt>
                <c:pt idx="105">
                  <c:v>59.467970313362258</c:v>
                </c:pt>
                <c:pt idx="106">
                  <c:v>59.385503097248446</c:v>
                </c:pt>
                <c:pt idx="107">
                  <c:v>59.345182365327368</c:v>
                </c:pt>
                <c:pt idx="108">
                  <c:v>59.375381092666743</c:v>
                </c:pt>
                <c:pt idx="109">
                  <c:v>59.517703774353215</c:v>
                </c:pt>
                <c:pt idx="110">
                  <c:v>59.828810613181183</c:v>
                </c:pt>
                <c:pt idx="111">
                  <c:v>60.379542047036864</c:v>
                </c:pt>
                <c:pt idx="112">
                  <c:v>61.249528194764196</c:v>
                </c:pt>
                <c:pt idx="113">
                  <c:v>62.515676445094563</c:v>
                </c:pt>
                <c:pt idx="114">
                  <c:v>64.233450410501248</c:v>
                </c:pt>
                <c:pt idx="115">
                  <c:v>66.409785534841134</c:v>
                </c:pt>
                <c:pt idx="116">
                  <c:v>68.964965221512955</c:v>
                </c:pt>
                <c:pt idx="117">
                  <c:v>71.681284200291401</c:v>
                </c:pt>
                <c:pt idx="118">
                  <c:v>74.151846118480023</c:v>
                </c:pt>
                <c:pt idx="119">
                  <c:v>75.783998435357418</c:v>
                </c:pt>
                <c:pt idx="120">
                  <c:v>75.944951401092297</c:v>
                </c:pt>
                <c:pt idx="121">
                  <c:v>74.271815216110326</c:v>
                </c:pt>
                <c:pt idx="122">
                  <c:v>70.979417044135104</c:v>
                </c:pt>
                <c:pt idx="123">
                  <c:v>66.876177710798515</c:v>
                </c:pt>
                <c:pt idx="124">
                  <c:v>62.982114647630773</c:v>
                </c:pt>
                <c:pt idx="125">
                  <c:v>60.017818953726795</c:v>
                </c:pt>
                <c:pt idx="126">
                  <c:v>58.159083948203239</c:v>
                </c:pt>
                <c:pt idx="127">
                  <c:v>57.169449967125054</c:v>
                </c:pt>
                <c:pt idx="128">
                  <c:v>56.692177699309369</c:v>
                </c:pt>
                <c:pt idx="129">
                  <c:v>56.451643966323026</c:v>
                </c:pt>
                <c:pt idx="130">
                  <c:v>56.298815304636285</c:v>
                </c:pt>
                <c:pt idx="131">
                  <c:v>56.172626986516455</c:v>
                </c:pt>
                <c:pt idx="132">
                  <c:v>56.05349340058369</c:v>
                </c:pt>
                <c:pt idx="133">
                  <c:v>55.936432860838067</c:v>
                </c:pt>
                <c:pt idx="134">
                  <c:v>55.820458073198836</c:v>
                </c:pt>
                <c:pt idx="135">
                  <c:v>55.705460810867905</c:v>
                </c:pt>
                <c:pt idx="136">
                  <c:v>55.591553919950321</c:v>
                </c:pt>
                <c:pt idx="137">
                  <c:v>55.479170854549572</c:v>
                </c:pt>
                <c:pt idx="138">
                  <c:v>55.369846433709277</c:v>
                </c:pt>
                <c:pt idx="139">
                  <c:v>55.268607132714692</c:v>
                </c:pt>
                <c:pt idx="140">
                  <c:v>55.18999528354788</c:v>
                </c:pt>
                <c:pt idx="141">
                  <c:v>55.170416877066373</c:v>
                </c:pt>
                <c:pt idx="142">
                  <c:v>55.287246530296834</c:v>
                </c:pt>
                <c:pt idx="143">
                  <c:v>55.67597600326139</c:v>
                </c:pt>
                <c:pt idx="144">
                  <c:v>56.520367860010793</c:v>
                </c:pt>
                <c:pt idx="145">
                  <c:v>57.980580084316721</c:v>
                </c:pt>
                <c:pt idx="146">
                  <c:v>60.049805473333279</c:v>
                </c:pt>
                <c:pt idx="147">
                  <c:v>62.406584047978839</c:v>
                </c:pt>
                <c:pt idx="148">
                  <c:v>64.40652783070135</c:v>
                </c:pt>
                <c:pt idx="149">
                  <c:v>65.32044780888134</c:v>
                </c:pt>
                <c:pt idx="150">
                  <c:v>64.7310248129304</c:v>
                </c:pt>
                <c:pt idx="151">
                  <c:v>62.804695834081222</c:v>
                </c:pt>
                <c:pt idx="152">
                  <c:v>60.202786793429958</c:v>
                </c:pt>
                <c:pt idx="153">
                  <c:v>57.694239296401634</c:v>
                </c:pt>
                <c:pt idx="154">
                  <c:v>55.778273045647822</c:v>
                </c:pt>
                <c:pt idx="155">
                  <c:v>54.564833232211022</c:v>
                </c:pt>
                <c:pt idx="156">
                  <c:v>53.900957597832083</c:v>
                </c:pt>
                <c:pt idx="157">
                  <c:v>53.564478990919618</c:v>
                </c:pt>
                <c:pt idx="158">
                  <c:v>53.383982681668698</c:v>
                </c:pt>
                <c:pt idx="159">
                  <c:v>53.26430246128696</c:v>
                </c:pt>
                <c:pt idx="160">
                  <c:v>53.164276105529865</c:v>
                </c:pt>
                <c:pt idx="161">
                  <c:v>53.069537505745842</c:v>
                </c:pt>
                <c:pt idx="162">
                  <c:v>52.975941569480767</c:v>
                </c:pt>
                <c:pt idx="163">
                  <c:v>52.882459457291539</c:v>
                </c:pt>
                <c:pt idx="164">
                  <c:v>52.788840269251843</c:v>
                </c:pt>
                <c:pt idx="165">
                  <c:v>52.694997795543209</c:v>
                </c:pt>
                <c:pt idx="166">
                  <c:v>52.600879772127371</c:v>
                </c:pt>
                <c:pt idx="167">
                  <c:v>52.506444853555465</c:v>
                </c:pt>
                <c:pt idx="168">
                  <c:v>52.411659063312825</c:v>
                </c:pt>
                <c:pt idx="169">
                  <c:v>52.316495066783773</c:v>
                </c:pt>
                <c:pt idx="170">
                  <c:v>52.220931721480632</c:v>
                </c:pt>
                <c:pt idx="171">
                  <c:v>52.124953602144245</c:v>
                </c:pt>
                <c:pt idx="172">
                  <c:v>52.028550488315013</c:v>
                </c:pt>
                <c:pt idx="173">
                  <c:v>51.931716830796582</c:v>
                </c:pt>
                <c:pt idx="174">
                  <c:v>51.834451213388412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66.121270683483047</c:v>
                </c:pt>
                <c:pt idx="1">
                  <c:v>66.311690456179974</c:v>
                </c:pt>
                <c:pt idx="2">
                  <c:v>66.501953956964769</c:v>
                </c:pt>
                <c:pt idx="3">
                  <c:v>66.691985503927171</c:v>
                </c:pt>
                <c:pt idx="4">
                  <c:v>66.881697032444308</c:v>
                </c:pt>
                <c:pt idx="5">
                  <c:v>67.070986616656668</c:v>
                </c:pt>
                <c:pt idx="6">
                  <c:v>67.25973686992522</c:v>
                </c:pt>
                <c:pt idx="7">
                  <c:v>67.447813224993283</c:v>
                </c:pt>
                <c:pt idx="8">
                  <c:v>67.63506209766831</c:v>
                </c:pt>
                <c:pt idx="9">
                  <c:v>67.821308941731616</c:v>
                </c:pt>
                <c:pt idx="10">
                  <c:v>68.006356207601513</c:v>
                </c:pt>
                <c:pt idx="11">
                  <c:v>68.189981223118892</c:v>
                </c:pt>
                <c:pt idx="12">
                  <c:v>68.371934021800385</c:v>
                </c:pt>
                <c:pt idx="13">
                  <c:v>68.551935152081739</c:v>
                </c:pt>
                <c:pt idx="14">
                  <c:v>68.729673510496184</c:v>
                </c:pt>
                <c:pt idx="15">
                  <c:v>68.904804252372642</c:v>
                </c:pt>
                <c:pt idx="16">
                  <c:v>69.076946845403228</c:v>
                </c:pt>
                <c:pt idx="17">
                  <c:v>69.245683344110859</c:v>
                </c:pt>
                <c:pt idx="18">
                  <c:v>69.410556976508332</c:v>
                </c:pt>
                <c:pt idx="19">
                  <c:v>69.571071147580611</c:v>
                </c:pt>
                <c:pt idx="20">
                  <c:v>69.726688976949262</c:v>
                </c:pt>
                <c:pt idx="21">
                  <c:v>69.876833499292005</c:v>
                </c:pt>
                <c:pt idx="22">
                  <c:v>70.020888664663758</c:v>
                </c:pt>
                <c:pt idx="23">
                  <c:v>70.158201280463658</c:v>
                </c:pt>
                <c:pt idx="24">
                  <c:v>70.288084035893618</c:v>
                </c:pt>
                <c:pt idx="25">
                  <c:v>70.409819741726324</c:v>
                </c:pt>
                <c:pt idx="26">
                  <c:v>70.522666901401564</c:v>
                </c:pt>
                <c:pt idx="27">
                  <c:v>70.625866702403599</c:v>
                </c:pt>
                <c:pt idx="28">
                  <c:v>70.718651478375094</c:v>
                </c:pt>
                <c:pt idx="29">
                  <c:v>70.800254641908751</c:v>
                </c:pt>
                <c:pt idx="30">
                  <c:v>70.869922025653921</c:v>
                </c:pt>
                <c:pt idx="31">
                  <c:v>70.926924496579247</c:v>
                </c:pt>
                <c:pt idx="32">
                  <c:v>70.970571627504967</c:v>
                </c:pt>
                <c:pt idx="33">
                  <c:v>71.000226125293935</c:v>
                </c:pt>
                <c:pt idx="34">
                  <c:v>71.015318631646323</c:v>
                </c:pt>
                <c:pt idx="35">
                  <c:v>71.015362436691788</c:v>
                </c:pt>
                <c:pt idx="36">
                  <c:v>70.999967584645844</c:v>
                </c:pt>
                <c:pt idx="37">
                  <c:v>70.968853811919018</c:v>
                </c:pt>
                <c:pt idx="38">
                  <c:v>70.92186174778341</c:v>
                </c:pt>
                <c:pt idx="39">
                  <c:v>70.858961830998453</c:v>
                </c:pt>
                <c:pt idx="40">
                  <c:v>70.780260455268859</c:v>
                </c:pt>
                <c:pt idx="41">
                  <c:v>70.686002951589472</c:v>
                </c:pt>
                <c:pt idx="42">
                  <c:v>70.576573142523429</c:v>
                </c:pt>
                <c:pt idx="43">
                  <c:v>70.45248935498195</c:v>
                </c:pt>
                <c:pt idx="44">
                  <c:v>70.314396943956723</c:v>
                </c:pt>
                <c:pt idx="45">
                  <c:v>70.163057547779928</c:v>
                </c:pt>
                <c:pt idx="46">
                  <c:v>69.999335453035698</c:v>
                </c:pt>
                <c:pt idx="47">
                  <c:v>69.824181582116111</c:v>
                </c:pt>
                <c:pt idx="48">
                  <c:v>69.638615718558796</c:v>
                </c:pt>
                <c:pt idx="49">
                  <c:v>69.443707647828163</c:v>
                </c:pt>
                <c:pt idx="50">
                  <c:v>69.240557911019096</c:v>
                </c:pt>
                <c:pt idx="51">
                  <c:v>69.030278846954516</c:v>
                </c:pt>
                <c:pt idx="52">
                  <c:v>68.813976538812213</c:v>
                </c:pt>
                <c:pt idx="53">
                  <c:v>68.592734192105098</c:v>
                </c:pt>
                <c:pt idx="54">
                  <c:v>68.367597360719145</c:v>
                </c:pt>
                <c:pt idx="55">
                  <c:v>68.139561316646237</c:v>
                </c:pt>
                <c:pt idx="56">
                  <c:v>67.909560736514308</c:v>
                </c:pt>
                <c:pt idx="57">
                  <c:v>67.678461762271169</c:v>
                </c:pt>
                <c:pt idx="58">
                  <c:v>67.447056390860467</c:v>
                </c:pt>
                <c:pt idx="59">
                  <c:v>67.216059062784751</c:v>
                </c:pt>
                <c:pt idx="60">
                  <c:v>66.986105254337588</c:v>
                </c:pt>
                <c:pt idx="61">
                  <c:v>66.757751833377199</c:v>
                </c:pt>
                <c:pt idx="62">
                  <c:v>66.531478912665392</c:v>
                </c:pt>
                <c:pt idx="63">
                  <c:v>66.30769292577034</c:v>
                </c:pt>
                <c:pt idx="64">
                  <c:v>66.086730655433129</c:v>
                </c:pt>
                <c:pt idx="65">
                  <c:v>65.868863959954794</c:v>
                </c:pt>
                <c:pt idx="66">
                  <c:v>65.654304966435475</c:v>
                </c:pt>
                <c:pt idx="67">
                  <c:v>65.443211527720052</c:v>
                </c:pt>
                <c:pt idx="68">
                  <c:v>65.235692770208104</c:v>
                </c:pt>
                <c:pt idx="69">
                  <c:v>65.031814590277349</c:v>
                </c:pt>
                <c:pt idx="70">
                  <c:v>64.831604986441448</c:v>
                </c:pt>
                <c:pt idx="71">
                  <c:v>64.635059141460488</c:v>
                </c:pt>
                <c:pt idx="72">
                  <c:v>64.442144192788675</c:v>
                </c:pt>
                <c:pt idx="73">
                  <c:v>64.252803650647095</c:v>
                </c:pt>
                <c:pt idx="74">
                  <c:v>64.066961440575085</c:v>
                </c:pt>
                <c:pt idx="75">
                  <c:v>63.884525561652644</c:v>
                </c:pt>
                <c:pt idx="76">
                  <c:v>63.705391362934421</c:v>
                </c:pt>
                <c:pt idx="77">
                  <c:v>63.52944444930651</c:v>
                </c:pt>
                <c:pt idx="78">
                  <c:v>63.356563234321214</c:v>
                </c:pt>
                <c:pt idx="79">
                  <c:v>63.186621161938646</c:v>
                </c:pt>
                <c:pt idx="80">
                  <c:v>63.019488621852211</c:v>
                </c:pt>
                <c:pt idx="81">
                  <c:v>62.855034584515224</c:v>
                </c:pt>
                <c:pt idx="82">
                  <c:v>62.693127982401997</c:v>
                </c:pt>
                <c:pt idx="83">
                  <c:v>62.533638863674874</c:v>
                </c:pt>
                <c:pt idx="84">
                  <c:v>62.376439343496401</c:v>
                </c:pt>
                <c:pt idx="85">
                  <c:v>62.221404376897311</c:v>
                </c:pt>
                <c:pt idx="86">
                  <c:v>62.068412375524304</c:v>
                </c:pt>
                <c:pt idx="87">
                  <c:v>61.91734568885861</c:v>
                </c:pt>
                <c:pt idx="88">
                  <c:v>61.76809096870182</c:v>
                </c:pt>
                <c:pt idx="89">
                  <c:v>61.620539433935086</c:v>
                </c:pt>
                <c:pt idx="90">
                  <c:v>61.474587050816901</c:v>
                </c:pt>
                <c:pt idx="91">
                  <c:v>61.330134642427446</c:v>
                </c:pt>
                <c:pt idx="92">
                  <c:v>61.187087939315397</c:v>
                </c:pt>
                <c:pt idx="93">
                  <c:v>61.045357581967096</c:v>
                </c:pt>
                <c:pt idx="94">
                  <c:v>60.904859084406873</c:v>
                </c:pt>
                <c:pt idx="95">
                  <c:v>60.765512767048804</c:v>
                </c:pt>
                <c:pt idx="96">
                  <c:v>60.62724366585423</c:v>
                </c:pt>
                <c:pt idx="97">
                  <c:v>60.489981423898342</c:v>
                </c:pt>
                <c:pt idx="98">
                  <c:v>60.353660170607704</c:v>
                </c:pt>
                <c:pt idx="99">
                  <c:v>60.218218393188558</c:v>
                </c:pt>
                <c:pt idx="100">
                  <c:v>60.083598804116903</c:v>
                </c:pt>
                <c:pt idx="101">
                  <c:v>59.949748207993188</c:v>
                </c:pt>
                <c:pt idx="102">
                  <c:v>59.816617370571322</c:v>
                </c:pt>
                <c:pt idx="103">
                  <c:v>59.684160892341843</c:v>
                </c:pt>
                <c:pt idx="104">
                  <c:v>59.552337088675181</c:v>
                </c:pt>
                <c:pt idx="105">
                  <c:v>59.421107878203607</c:v>
                </c:pt>
                <c:pt idx="106">
                  <c:v>59.290438680832345</c:v>
                </c:pt>
                <c:pt idx="107">
                  <c:v>59.160298326511118</c:v>
                </c:pt>
                <c:pt idx="108">
                  <c:v>59.030658975661972</c:v>
                </c:pt>
                <c:pt idx="109">
                  <c:v>58.901496051936512</c:v>
                </c:pt>
                <c:pt idx="110">
                  <c:v>58.772788187759616</c:v>
                </c:pt>
                <c:pt idx="111">
                  <c:v>58.64451718289839</c:v>
                </c:pt>
                <c:pt idx="112">
                  <c:v>58.516667976066039</c:v>
                </c:pt>
                <c:pt idx="113">
                  <c:v>58.389228629322567</c:v>
                </c:pt>
                <c:pt idx="114">
                  <c:v>58.262190324758578</c:v>
                </c:pt>
                <c:pt idx="115">
                  <c:v>58.13554737263717</c:v>
                </c:pt>
                <c:pt idx="116">
                  <c:v>58.009297229812958</c:v>
                </c:pt>
                <c:pt idx="117">
                  <c:v>57.883440526838974</c:v>
                </c:pt>
                <c:pt idx="118">
                  <c:v>57.757981101705099</c:v>
                </c:pt>
                <c:pt idx="119">
                  <c:v>57.63292603761991</c:v>
                </c:pt>
                <c:pt idx="120">
                  <c:v>57.50828570164839</c:v>
                </c:pt>
                <c:pt idx="121">
                  <c:v>57.384073780352097</c:v>
                </c:pt>
                <c:pt idx="122">
                  <c:v>57.260307307849473</c:v>
                </c:pt>
                <c:pt idx="123">
                  <c:v>57.137006680935379</c:v>
                </c:pt>
                <c:pt idx="124">
                  <c:v>57.014195655086588</c:v>
                </c:pt>
                <c:pt idx="125">
                  <c:v>56.891901314365512</c:v>
                </c:pt>
                <c:pt idx="126">
                  <c:v>56.77015400745389</c:v>
                </c:pt>
                <c:pt idx="127">
                  <c:v>56.64898724135675</c:v>
                </c:pt>
                <c:pt idx="128">
                  <c:v>56.528437523778493</c:v>
                </c:pt>
                <c:pt idx="129">
                  <c:v>56.408544144868252</c:v>
                </c:pt>
                <c:pt idx="130">
                  <c:v>56.289348889053372</c:v>
                </c:pt>
                <c:pt idx="131">
                  <c:v>56.170895668129198</c:v>
                </c:pt>
                <c:pt idx="132">
                  <c:v>56.053230067759678</c:v>
                </c:pt>
                <c:pt idx="133">
                  <c:v>55.936398801167286</c:v>
                </c:pt>
                <c:pt idx="134">
                  <c:v>55.820449066145606</c:v>
                </c:pt>
                <c:pt idx="135">
                  <c:v>55.705427804673242</c:v>
                </c:pt>
                <c:pt idx="136">
                  <c:v>55.59138086836397</c:v>
                </c:pt>
                <c:pt idx="137">
                  <c:v>55.478352097712516</c:v>
                </c:pt>
                <c:pt idx="138">
                  <c:v>55.366382328470578</c:v>
                </c:pt>
                <c:pt idx="139">
                  <c:v>55.255508344305525</c:v>
                </c:pt>
                <c:pt idx="140">
                  <c:v>55.145761800851382</c:v>
                </c:pt>
                <c:pt idx="141">
                  <c:v>55.037168151964053</c:v>
                </c:pt>
                <c:pt idx="142">
                  <c:v>54.929745613967739</c:v>
                </c:pt>
                <c:pt idx="143">
                  <c:v>54.823504207414317</c:v>
                </c:pt>
                <c:pt idx="144">
                  <c:v>54.718444917855308</c:v>
                </c:pt>
                <c:pt idx="145">
                  <c:v>54.61455901689137</c:v>
                </c:pt>
                <c:pt idx="146">
                  <c:v>54.511827581981308</c:v>
                </c:pt>
                <c:pt idx="147">
                  <c:v>54.410221248007616</c:v>
                </c:pt>
                <c:pt idx="148">
                  <c:v>54.309700215486075</c:v>
                </c:pt>
                <c:pt idx="149">
                  <c:v>54.210214529908143</c:v>
                </c:pt>
                <c:pt idx="150">
                  <c:v>54.111704634607257</c:v>
                </c:pt>
                <c:pt idx="151">
                  <c:v>54.014102186547717</c:v>
                </c:pt>
                <c:pt idx="152">
                  <c:v>53.917331111499266</c:v>
                </c:pt>
                <c:pt idx="153">
                  <c:v>53.821308863177862</c:v>
                </c:pt>
                <c:pt idx="154">
                  <c:v>53.725947841041219</c:v>
                </c:pt>
                <c:pt idx="155">
                  <c:v>53.631156914292063</c:v>
                </c:pt>
                <c:pt idx="156">
                  <c:v>53.536842995778144</c:v>
                </c:pt>
                <c:pt idx="157">
                  <c:v>53.442912609088864</c:v>
                </c:pt>
                <c:pt idx="158">
                  <c:v>53.349273395120193</c:v>
                </c:pt>
                <c:pt idx="159">
                  <c:v>53.255835510302859</c:v>
                </c:pt>
                <c:pt idx="160">
                  <c:v>53.162512876925142</c:v>
                </c:pt>
                <c:pt idx="161">
                  <c:v>53.069224255749859</c:v>
                </c:pt>
                <c:pt idx="162">
                  <c:v>52.975894121590841</c:v>
                </c:pt>
                <c:pt idx="163">
                  <c:v>52.882453332886357</c:v>
                </c:pt>
                <c:pt idx="164">
                  <c:v>52.788839595903617</c:v>
                </c:pt>
                <c:pt idx="165">
                  <c:v>52.694997732508881</c:v>
                </c:pt>
                <c:pt idx="166">
                  <c:v>52.60087976710475</c:v>
                </c:pt>
                <c:pt idx="167">
                  <c:v>52.506444853214923</c:v>
                </c:pt>
                <c:pt idx="168">
                  <c:v>52.411659063293186</c:v>
                </c:pt>
                <c:pt idx="169">
                  <c:v>52.316495066782807</c:v>
                </c:pt>
                <c:pt idx="170">
                  <c:v>52.220931721480589</c:v>
                </c:pt>
                <c:pt idx="171">
                  <c:v>52.124953602144245</c:v>
                </c:pt>
                <c:pt idx="172">
                  <c:v>52.028550488315013</c:v>
                </c:pt>
                <c:pt idx="173">
                  <c:v>51.931716830796582</c:v>
                </c:pt>
                <c:pt idx="174">
                  <c:v>51.834451213388412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68.983999999999995</c:v>
                </c:pt>
                <c:pt idx="1">
                  <c:v>68.113</c:v>
                </c:pt>
                <c:pt idx="2">
                  <c:v>67.242000000000004</c:v>
                </c:pt>
                <c:pt idx="3">
                  <c:v>68.822999999999993</c:v>
                </c:pt>
                <c:pt idx="4">
                  <c:v>67.838999999999999</c:v>
                </c:pt>
                <c:pt idx="5">
                  <c:v>67.644999999999996</c:v>
                </c:pt>
                <c:pt idx="6">
                  <c:v>68.031999999999996</c:v>
                </c:pt>
                <c:pt idx="7">
                  <c:v>67.290000000000006</c:v>
                </c:pt>
                <c:pt idx="8">
                  <c:v>67.031999999999996</c:v>
                </c:pt>
                <c:pt idx="9">
                  <c:v>68.016000000000005</c:v>
                </c:pt>
                <c:pt idx="10">
                  <c:v>67.274000000000001</c:v>
                </c:pt>
                <c:pt idx="11">
                  <c:v>67.064999999999998</c:v>
                </c:pt>
                <c:pt idx="12">
                  <c:v>67.5</c:v>
                </c:pt>
                <c:pt idx="13">
                  <c:v>67.613</c:v>
                </c:pt>
                <c:pt idx="14">
                  <c:v>67.903000000000006</c:v>
                </c:pt>
                <c:pt idx="15">
                  <c:v>67.774000000000001</c:v>
                </c:pt>
                <c:pt idx="16">
                  <c:v>67.661000000000001</c:v>
                </c:pt>
                <c:pt idx="17">
                  <c:v>68.694000000000003</c:v>
                </c:pt>
                <c:pt idx="18">
                  <c:v>67.644999999999996</c:v>
                </c:pt>
                <c:pt idx="19">
                  <c:v>68.387</c:v>
                </c:pt>
                <c:pt idx="20">
                  <c:v>68.403000000000006</c:v>
                </c:pt>
                <c:pt idx="21">
                  <c:v>67.644999999999996</c:v>
                </c:pt>
                <c:pt idx="22">
                  <c:v>67.870999999999995</c:v>
                </c:pt>
                <c:pt idx="23">
                  <c:v>68.822999999999993</c:v>
                </c:pt>
                <c:pt idx="24">
                  <c:v>68.870999999999995</c:v>
                </c:pt>
                <c:pt idx="25">
                  <c:v>68.951999999999998</c:v>
                </c:pt>
                <c:pt idx="26">
                  <c:v>68.016000000000005</c:v>
                </c:pt>
                <c:pt idx="27">
                  <c:v>68.548000000000002</c:v>
                </c:pt>
                <c:pt idx="28">
                  <c:v>69.242000000000004</c:v>
                </c:pt>
                <c:pt idx="29">
                  <c:v>70.274000000000001</c:v>
                </c:pt>
                <c:pt idx="30">
                  <c:v>69.451999999999998</c:v>
                </c:pt>
                <c:pt idx="31">
                  <c:v>70.483999999999995</c:v>
                </c:pt>
                <c:pt idx="32">
                  <c:v>72.113</c:v>
                </c:pt>
                <c:pt idx="33">
                  <c:v>71.661000000000001</c:v>
                </c:pt>
                <c:pt idx="34">
                  <c:v>73.644999999999996</c:v>
                </c:pt>
                <c:pt idx="35">
                  <c:v>71.629000000000005</c:v>
                </c:pt>
                <c:pt idx="36">
                  <c:v>73.968000000000004</c:v>
                </c:pt>
                <c:pt idx="37">
                  <c:v>73.935000000000002</c:v>
                </c:pt>
                <c:pt idx="38">
                  <c:v>74.257999999999996</c:v>
                </c:pt>
                <c:pt idx="39">
                  <c:v>75.274000000000001</c:v>
                </c:pt>
                <c:pt idx="40">
                  <c:v>75.774000000000001</c:v>
                </c:pt>
                <c:pt idx="41">
                  <c:v>76.257999999999996</c:v>
                </c:pt>
                <c:pt idx="42">
                  <c:v>78.548000000000002</c:v>
                </c:pt>
                <c:pt idx="43">
                  <c:v>79.677000000000007</c:v>
                </c:pt>
                <c:pt idx="44">
                  <c:v>82.225999999999999</c:v>
                </c:pt>
                <c:pt idx="45">
                  <c:v>83.887</c:v>
                </c:pt>
                <c:pt idx="46">
                  <c:v>87.774000000000001</c:v>
                </c:pt>
                <c:pt idx="47">
                  <c:v>90.951999999999998</c:v>
                </c:pt>
                <c:pt idx="48">
                  <c:v>95.177000000000007</c:v>
                </c:pt>
                <c:pt idx="49">
                  <c:v>100.645</c:v>
                </c:pt>
                <c:pt idx="50">
                  <c:v>109.01600000000001</c:v>
                </c:pt>
                <c:pt idx="51">
                  <c:v>119.613</c:v>
                </c:pt>
                <c:pt idx="52">
                  <c:v>134.565</c:v>
                </c:pt>
                <c:pt idx="53">
                  <c:v>150.548</c:v>
                </c:pt>
                <c:pt idx="54">
                  <c:v>167.565</c:v>
                </c:pt>
                <c:pt idx="55">
                  <c:v>184.40299999999999</c:v>
                </c:pt>
                <c:pt idx="56">
                  <c:v>197.96799999999999</c:v>
                </c:pt>
                <c:pt idx="57">
                  <c:v>208.37100000000001</c:v>
                </c:pt>
                <c:pt idx="58">
                  <c:v>216.726</c:v>
                </c:pt>
                <c:pt idx="59">
                  <c:v>222.37100000000001</c:v>
                </c:pt>
                <c:pt idx="60">
                  <c:v>225.58099999999999</c:v>
                </c:pt>
                <c:pt idx="61">
                  <c:v>226.274</c:v>
                </c:pt>
                <c:pt idx="62">
                  <c:v>223.774</c:v>
                </c:pt>
                <c:pt idx="63">
                  <c:v>215.25800000000001</c:v>
                </c:pt>
                <c:pt idx="64">
                  <c:v>196.82300000000001</c:v>
                </c:pt>
                <c:pt idx="65">
                  <c:v>161.12899999999999</c:v>
                </c:pt>
                <c:pt idx="66">
                  <c:v>112.5</c:v>
                </c:pt>
                <c:pt idx="67">
                  <c:v>78.644999999999996</c:v>
                </c:pt>
                <c:pt idx="68">
                  <c:v>68.451999999999998</c:v>
                </c:pt>
                <c:pt idx="69">
                  <c:v>67.968000000000004</c:v>
                </c:pt>
                <c:pt idx="70">
                  <c:v>71.048000000000002</c:v>
                </c:pt>
                <c:pt idx="71">
                  <c:v>73.418999999999997</c:v>
                </c:pt>
                <c:pt idx="72">
                  <c:v>78.774000000000001</c:v>
                </c:pt>
                <c:pt idx="73">
                  <c:v>84.870999999999995</c:v>
                </c:pt>
                <c:pt idx="74">
                  <c:v>94.516000000000005</c:v>
                </c:pt>
                <c:pt idx="75">
                  <c:v>107.355</c:v>
                </c:pt>
                <c:pt idx="76">
                  <c:v>120.129</c:v>
                </c:pt>
                <c:pt idx="77">
                  <c:v>135.048</c:v>
                </c:pt>
                <c:pt idx="78">
                  <c:v>148.726</c:v>
                </c:pt>
                <c:pt idx="79">
                  <c:v>159.98400000000001</c:v>
                </c:pt>
                <c:pt idx="80">
                  <c:v>170.80600000000001</c:v>
                </c:pt>
                <c:pt idx="81">
                  <c:v>177.161</c:v>
                </c:pt>
                <c:pt idx="82">
                  <c:v>181.91900000000001</c:v>
                </c:pt>
                <c:pt idx="83">
                  <c:v>181.69399999999999</c:v>
                </c:pt>
                <c:pt idx="84">
                  <c:v>178.48400000000001</c:v>
                </c:pt>
                <c:pt idx="85">
                  <c:v>167.065</c:v>
                </c:pt>
                <c:pt idx="86">
                  <c:v>141.339</c:v>
                </c:pt>
                <c:pt idx="87">
                  <c:v>101.67700000000001</c:v>
                </c:pt>
                <c:pt idx="88">
                  <c:v>72</c:v>
                </c:pt>
                <c:pt idx="89">
                  <c:v>60.71</c:v>
                </c:pt>
                <c:pt idx="90">
                  <c:v>60.628999999999998</c:v>
                </c:pt>
                <c:pt idx="91">
                  <c:v>59.484000000000002</c:v>
                </c:pt>
                <c:pt idx="92">
                  <c:v>60</c:v>
                </c:pt>
                <c:pt idx="93">
                  <c:v>59.097000000000001</c:v>
                </c:pt>
                <c:pt idx="94">
                  <c:v>59.645000000000003</c:v>
                </c:pt>
                <c:pt idx="95">
                  <c:v>60.854999999999997</c:v>
                </c:pt>
                <c:pt idx="96">
                  <c:v>60.29</c:v>
                </c:pt>
                <c:pt idx="97">
                  <c:v>60.484000000000002</c:v>
                </c:pt>
                <c:pt idx="98">
                  <c:v>60.081000000000003</c:v>
                </c:pt>
                <c:pt idx="99">
                  <c:v>59.725999999999999</c:v>
                </c:pt>
                <c:pt idx="100">
                  <c:v>59.29</c:v>
                </c:pt>
                <c:pt idx="101">
                  <c:v>61.031999999999996</c:v>
                </c:pt>
                <c:pt idx="102">
                  <c:v>59.581000000000003</c:v>
                </c:pt>
                <c:pt idx="103">
                  <c:v>59.968000000000004</c:v>
                </c:pt>
                <c:pt idx="104">
                  <c:v>59.951999999999998</c:v>
                </c:pt>
                <c:pt idx="105">
                  <c:v>60.387</c:v>
                </c:pt>
                <c:pt idx="106">
                  <c:v>59.628999999999998</c:v>
                </c:pt>
                <c:pt idx="107">
                  <c:v>60.805999999999997</c:v>
                </c:pt>
                <c:pt idx="108">
                  <c:v>60.531999999999996</c:v>
                </c:pt>
                <c:pt idx="109">
                  <c:v>59.241999999999997</c:v>
                </c:pt>
                <c:pt idx="110">
                  <c:v>60.628999999999998</c:v>
                </c:pt>
                <c:pt idx="111">
                  <c:v>59.323</c:v>
                </c:pt>
                <c:pt idx="112">
                  <c:v>58.225999999999999</c:v>
                </c:pt>
                <c:pt idx="113">
                  <c:v>59.758000000000003</c:v>
                </c:pt>
                <c:pt idx="114">
                  <c:v>60.774000000000001</c:v>
                </c:pt>
                <c:pt idx="115">
                  <c:v>64.355000000000004</c:v>
                </c:pt>
                <c:pt idx="116">
                  <c:v>68.644999999999996</c:v>
                </c:pt>
                <c:pt idx="117">
                  <c:v>72.855000000000004</c:v>
                </c:pt>
                <c:pt idx="118">
                  <c:v>75.757999999999996</c:v>
                </c:pt>
                <c:pt idx="119">
                  <c:v>80.242000000000004</c:v>
                </c:pt>
                <c:pt idx="120">
                  <c:v>81.144999999999996</c:v>
                </c:pt>
                <c:pt idx="121">
                  <c:v>81.305999999999997</c:v>
                </c:pt>
                <c:pt idx="122">
                  <c:v>78.742000000000004</c:v>
                </c:pt>
                <c:pt idx="123">
                  <c:v>75.177000000000007</c:v>
                </c:pt>
                <c:pt idx="124">
                  <c:v>70.581000000000003</c:v>
                </c:pt>
                <c:pt idx="125">
                  <c:v>64.194000000000003</c:v>
                </c:pt>
                <c:pt idx="126">
                  <c:v>60.081000000000003</c:v>
                </c:pt>
                <c:pt idx="127">
                  <c:v>57.177</c:v>
                </c:pt>
                <c:pt idx="128">
                  <c:v>56.5</c:v>
                </c:pt>
                <c:pt idx="129">
                  <c:v>55.015999999999998</c:v>
                </c:pt>
                <c:pt idx="130">
                  <c:v>56</c:v>
                </c:pt>
                <c:pt idx="131">
                  <c:v>56.564999999999998</c:v>
                </c:pt>
                <c:pt idx="132">
                  <c:v>55.581000000000003</c:v>
                </c:pt>
                <c:pt idx="133">
                  <c:v>56.015999999999998</c:v>
                </c:pt>
                <c:pt idx="134">
                  <c:v>56.064999999999998</c:v>
                </c:pt>
                <c:pt idx="135">
                  <c:v>55.128999999999998</c:v>
                </c:pt>
                <c:pt idx="136">
                  <c:v>54.274000000000001</c:v>
                </c:pt>
                <c:pt idx="137">
                  <c:v>55.29</c:v>
                </c:pt>
                <c:pt idx="138">
                  <c:v>54.79</c:v>
                </c:pt>
                <c:pt idx="139">
                  <c:v>55.871000000000002</c:v>
                </c:pt>
                <c:pt idx="140">
                  <c:v>54.29</c:v>
                </c:pt>
                <c:pt idx="141">
                  <c:v>54.402999999999999</c:v>
                </c:pt>
                <c:pt idx="142">
                  <c:v>54.871000000000002</c:v>
                </c:pt>
                <c:pt idx="143">
                  <c:v>54.402999999999999</c:v>
                </c:pt>
                <c:pt idx="144">
                  <c:v>55.805999999999997</c:v>
                </c:pt>
                <c:pt idx="145">
                  <c:v>56.402999999999999</c:v>
                </c:pt>
                <c:pt idx="146">
                  <c:v>59.823</c:v>
                </c:pt>
                <c:pt idx="147">
                  <c:v>62.968000000000004</c:v>
                </c:pt>
                <c:pt idx="148">
                  <c:v>65.5</c:v>
                </c:pt>
                <c:pt idx="149">
                  <c:v>68.290000000000006</c:v>
                </c:pt>
                <c:pt idx="150">
                  <c:v>71.870999999999995</c:v>
                </c:pt>
                <c:pt idx="151">
                  <c:v>71.338999999999999</c:v>
                </c:pt>
                <c:pt idx="152">
                  <c:v>69.548000000000002</c:v>
                </c:pt>
                <c:pt idx="153">
                  <c:v>66.855000000000004</c:v>
                </c:pt>
                <c:pt idx="154">
                  <c:v>61.21</c:v>
                </c:pt>
                <c:pt idx="155">
                  <c:v>58.758000000000003</c:v>
                </c:pt>
                <c:pt idx="156">
                  <c:v>55.838999999999999</c:v>
                </c:pt>
                <c:pt idx="157">
                  <c:v>56.323</c:v>
                </c:pt>
                <c:pt idx="158">
                  <c:v>55.677</c:v>
                </c:pt>
                <c:pt idx="159">
                  <c:v>56.5</c:v>
                </c:pt>
                <c:pt idx="160">
                  <c:v>55.161000000000001</c:v>
                </c:pt>
                <c:pt idx="161">
                  <c:v>57.015999999999998</c:v>
                </c:pt>
                <c:pt idx="162">
                  <c:v>54.161000000000001</c:v>
                </c:pt>
                <c:pt idx="163">
                  <c:v>55.661000000000001</c:v>
                </c:pt>
                <c:pt idx="164">
                  <c:v>55.29</c:v>
                </c:pt>
                <c:pt idx="165">
                  <c:v>54.838999999999999</c:v>
                </c:pt>
                <c:pt idx="166">
                  <c:v>53.29</c:v>
                </c:pt>
                <c:pt idx="167">
                  <c:v>53.21</c:v>
                </c:pt>
                <c:pt idx="168">
                  <c:v>55.128999999999998</c:v>
                </c:pt>
                <c:pt idx="169">
                  <c:v>52.79</c:v>
                </c:pt>
                <c:pt idx="170">
                  <c:v>53.694000000000003</c:v>
                </c:pt>
                <c:pt idx="171">
                  <c:v>53.031999999999996</c:v>
                </c:pt>
                <c:pt idx="172">
                  <c:v>52.613</c:v>
                </c:pt>
                <c:pt idx="173">
                  <c:v>53.435000000000002</c:v>
                </c:pt>
                <c:pt idx="174">
                  <c:v>53.29</c:v>
                </c:pt>
                <c:pt idx="175">
                  <c:v>52.758000000000003</c:v>
                </c:pt>
                <c:pt idx="176">
                  <c:v>52.531999999999996</c:v>
                </c:pt>
                <c:pt idx="177">
                  <c:v>50.918999999999997</c:v>
                </c:pt>
                <c:pt idx="178">
                  <c:v>52.628999999999998</c:v>
                </c:pt>
                <c:pt idx="179">
                  <c:v>51.71</c:v>
                </c:pt>
                <c:pt idx="180">
                  <c:v>52</c:v>
                </c:pt>
                <c:pt idx="181">
                  <c:v>51.274000000000001</c:v>
                </c:pt>
                <c:pt idx="182">
                  <c:v>52</c:v>
                </c:pt>
                <c:pt idx="183">
                  <c:v>52.323</c:v>
                </c:pt>
                <c:pt idx="184">
                  <c:v>50.418999999999997</c:v>
                </c:pt>
                <c:pt idx="185">
                  <c:v>50.887</c:v>
                </c:pt>
                <c:pt idx="186">
                  <c:v>51.774000000000001</c:v>
                </c:pt>
                <c:pt idx="187">
                  <c:v>52.031999999999996</c:v>
                </c:pt>
                <c:pt idx="188">
                  <c:v>52.468000000000004</c:v>
                </c:pt>
                <c:pt idx="189">
                  <c:v>51.225999999999999</c:v>
                </c:pt>
                <c:pt idx="190">
                  <c:v>51.484000000000002</c:v>
                </c:pt>
                <c:pt idx="191">
                  <c:v>52.435000000000002</c:v>
                </c:pt>
                <c:pt idx="192">
                  <c:v>51.128999999999998</c:v>
                </c:pt>
                <c:pt idx="193">
                  <c:v>52.241999999999997</c:v>
                </c:pt>
                <c:pt idx="194">
                  <c:v>51.354999999999997</c:v>
                </c:pt>
                <c:pt idx="195">
                  <c:v>50.968000000000004</c:v>
                </c:pt>
                <c:pt idx="196">
                  <c:v>51.241999999999997</c:v>
                </c:pt>
                <c:pt idx="197">
                  <c:v>50.935000000000002</c:v>
                </c:pt>
                <c:pt idx="198">
                  <c:v>50.387</c:v>
                </c:pt>
                <c:pt idx="199">
                  <c:v>50.548000000000002</c:v>
                </c:pt>
                <c:pt idx="200">
                  <c:v>52.29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66.060839555099577</c:v>
                </c:pt>
                <c:pt idx="1">
                  <c:v>66.242282282862732</c:v>
                </c:pt>
                <c:pt idx="2">
                  <c:v>66.423563350068619</c:v>
                </c:pt>
                <c:pt idx="3">
                  <c:v>66.604608705083663</c:v>
                </c:pt>
                <c:pt idx="4">
                  <c:v>66.785332267042335</c:v>
                </c:pt>
                <c:pt idx="5">
                  <c:v>66.96563449702208</c:v>
                </c:pt>
                <c:pt idx="6">
                  <c:v>67.145400854174937</c:v>
                </c:pt>
                <c:pt idx="7">
                  <c:v>67.324500138722669</c:v>
                </c:pt>
                <c:pt idx="8">
                  <c:v>67.502782727594365</c:v>
                </c:pt>
                <c:pt idx="9">
                  <c:v>67.680078713835499</c:v>
                </c:pt>
                <c:pt idx="10">
                  <c:v>67.856195968376383</c:v>
                </c:pt>
                <c:pt idx="11">
                  <c:v>68.030918153302864</c:v>
                </c:pt>
                <c:pt idx="12">
                  <c:v>68.204002730972931</c:v>
                </c:pt>
                <c:pt idx="13">
                  <c:v>68.375179035575002</c:v>
                </c:pt>
                <c:pt idx="14">
                  <c:v>68.544146506761294</c:v>
                </c:pt>
                <c:pt idx="15">
                  <c:v>68.710573234468541</c:v>
                </c:pt>
                <c:pt idx="16">
                  <c:v>68.874095038409266</c:v>
                </c:pt>
                <c:pt idx="17">
                  <c:v>69.034315417266569</c:v>
                </c:pt>
                <c:pt idx="18">
                  <c:v>69.190806868765662</c:v>
                </c:pt>
                <c:pt idx="19">
                  <c:v>69.343114326428946</c:v>
                </c:pt>
                <c:pt idx="20">
                  <c:v>69.490761813590055</c:v>
                </c:pt>
                <c:pt idx="21">
                  <c:v>69.633263920259722</c:v>
                </c:pt>
                <c:pt idx="22">
                  <c:v>69.770144411873744</c:v>
                </c:pt>
                <c:pt idx="23">
                  <c:v>69.900965234609075</c:v>
                </c:pt>
                <c:pt idx="24">
                  <c:v>70.025370443671918</c:v>
                </c:pt>
                <c:pt idx="25">
                  <c:v>70.143151192584739</c:v>
                </c:pt>
                <c:pt idx="26">
                  <c:v>70.254339901101488</c:v>
                </c:pt>
                <c:pt idx="27">
                  <c:v>70.359344036822222</c:v>
                </c:pt>
                <c:pt idx="28">
                  <c:v>70.459132493359533</c:v>
                </c:pt>
                <c:pt idx="29">
                  <c:v>70.555490106751662</c:v>
                </c:pt>
                <c:pt idx="30">
                  <c:v>70.651358054664428</c:v>
                </c:pt>
                <c:pt idx="31">
                  <c:v>70.751279183913923</c:v>
                </c:pt>
                <c:pt idx="32">
                  <c:v>70.861966969985986</c:v>
                </c:pt>
                <c:pt idx="33">
                  <c:v>70.993013902481209</c:v>
                </c:pt>
                <c:pt idx="34">
                  <c:v>71.157748556517802</c:v>
                </c:pt>
                <c:pt idx="35">
                  <c:v>71.374239372975666</c:v>
                </c:pt>
                <c:pt idx="36">
                  <c:v>71.666426301488784</c:v>
                </c:pt>
                <c:pt idx="37">
                  <c:v>72.065338420152713</c:v>
                </c:pt>
                <c:pt idx="38">
                  <c:v>72.61032657642896</c:v>
                </c:pt>
                <c:pt idx="39">
                  <c:v>73.350206128370743</c:v>
                </c:pt>
                <c:pt idx="40">
                  <c:v>74.344168410563029</c:v>
                </c:pt>
                <c:pt idx="41">
                  <c:v>75.662284463711785</c:v>
                </c:pt>
                <c:pt idx="42">
                  <c:v>77.385396158449751</c:v>
                </c:pt>
                <c:pt idx="43">
                  <c:v>79.6041746054822</c:v>
                </c:pt>
                <c:pt idx="44">
                  <c:v>82.417130770240163</c:v>
                </c:pt>
                <c:pt idx="45">
                  <c:v>85.927395279181638</c:v>
                </c:pt>
                <c:pt idx="46">
                  <c:v>90.238148774241481</c:v>
                </c:pt>
                <c:pt idx="47">
                  <c:v>95.446683210580204</c:v>
                </c:pt>
                <c:pt idx="48">
                  <c:v>101.63720635275634</c:v>
                </c:pt>
                <c:pt idx="49">
                  <c:v>108.87265931502557</c:v>
                </c:pt>
                <c:pt idx="50">
                  <c:v>117.18598754330971</c:v>
                </c:pt>
                <c:pt idx="51">
                  <c:v>126.57147111387182</c:v>
                </c:pt>
                <c:pt idx="52">
                  <c:v>136.97685874883726</c:v>
                </c:pt>
                <c:pt idx="53">
                  <c:v>148.29713822085736</c:v>
                </c:pt>
                <c:pt idx="54">
                  <c:v>160.37079180608583</c:v>
                </c:pt>
                <c:pt idx="55">
                  <c:v>172.9793019719319</c:v>
                </c:pt>
                <c:pt idx="56">
                  <c:v>185.85033626573201</c:v>
                </c:pt>
                <c:pt idx="57">
                  <c:v>198.66313518076282</c:v>
                </c:pt>
                <c:pt idx="58">
                  <c:v>211.04328943267558</c:v>
                </c:pt>
                <c:pt idx="59">
                  <c:v>222.48604662071403</c:v>
                </c:pt>
                <c:pt idx="60">
                  <c:v>232.03487096951594</c:v>
                </c:pt>
                <c:pt idx="61">
                  <c:v>237.52615460857996</c:v>
                </c:pt>
                <c:pt idx="62">
                  <c:v>234.86205706993752</c:v>
                </c:pt>
                <c:pt idx="63">
                  <c:v>219.12040363668137</c:v>
                </c:pt>
                <c:pt idx="64">
                  <c:v>188.80538394725269</c:v>
                </c:pt>
                <c:pt idx="65">
                  <c:v>149.92180350174499</c:v>
                </c:pt>
                <c:pt idx="66">
                  <c:v>113.76003816876383</c:v>
                </c:pt>
                <c:pt idx="67">
                  <c:v>89.043194657316292</c:v>
                </c:pt>
                <c:pt idx="68">
                  <c:v>76.997448131942377</c:v>
                </c:pt>
                <c:pt idx="69">
                  <c:v>73.687395311035843</c:v>
                </c:pt>
                <c:pt idx="70">
                  <c:v>74.867095799912605</c:v>
                </c:pt>
                <c:pt idx="71">
                  <c:v>78.220379304545361</c:v>
                </c:pt>
                <c:pt idx="72">
                  <c:v>83.002754903381287</c:v>
                </c:pt>
                <c:pt idx="73">
                  <c:v>89.135383425778059</c:v>
                </c:pt>
                <c:pt idx="74">
                  <c:v>96.692052926292931</c:v>
                </c:pt>
                <c:pt idx="75">
                  <c:v>105.71743781367618</c:v>
                </c:pt>
                <c:pt idx="76">
                  <c:v>116.16838289553112</c:v>
                </c:pt>
                <c:pt idx="77">
                  <c:v>127.88707488271503</c:v>
                </c:pt>
                <c:pt idx="78">
                  <c:v>140.58568584886268</c:v>
                </c:pt>
                <c:pt idx="79">
                  <c:v>153.8353656832667</c:v>
                </c:pt>
                <c:pt idx="80">
                  <c:v>167.02413596184869</c:v>
                </c:pt>
                <c:pt idx="81">
                  <c:v>179.16139562346856</c:v>
                </c:pt>
                <c:pt idx="82">
                  <c:v>188.34686440546258</c:v>
                </c:pt>
                <c:pt idx="83">
                  <c:v>191.12458328096628</c:v>
                </c:pt>
                <c:pt idx="84">
                  <c:v>183.06728153134202</c:v>
                </c:pt>
                <c:pt idx="85">
                  <c:v>162.01697462429945</c:v>
                </c:pt>
                <c:pt idx="86">
                  <c:v>131.92100555067481</c:v>
                </c:pt>
                <c:pt idx="87">
                  <c:v>101.93188630288461</c:v>
                </c:pt>
                <c:pt idx="88">
                  <c:v>80.042983567747029</c:v>
                </c:pt>
                <c:pt idx="89">
                  <c:v>68.137876501478871</c:v>
                </c:pt>
                <c:pt idx="90">
                  <c:v>63.246802093911043</c:v>
                </c:pt>
                <c:pt idx="91">
                  <c:v>61.671936047776271</c:v>
                </c:pt>
                <c:pt idx="92">
                  <c:v>61.208763779944576</c:v>
                </c:pt>
                <c:pt idx="93">
                  <c:v>61.016482866955798</c:v>
                </c:pt>
                <c:pt idx="94">
                  <c:v>60.873414560397087</c:v>
                </c:pt>
                <c:pt idx="95">
                  <c:v>60.737772222604477</c:v>
                </c:pt>
                <c:pt idx="96">
                  <c:v>60.603784372134875</c:v>
                </c:pt>
                <c:pt idx="97">
                  <c:v>60.470819644591352</c:v>
                </c:pt>
                <c:pt idx="98">
                  <c:v>60.338793049482604</c:v>
                </c:pt>
                <c:pt idx="99">
                  <c:v>60.207694502051282</c:v>
                </c:pt>
                <c:pt idx="100">
                  <c:v>60.0775922020566</c:v>
                </c:pt>
                <c:pt idx="101">
                  <c:v>59.948719122841112</c:v>
                </c:pt>
                <c:pt idx="102">
                  <c:v>59.821653357821774</c:v>
                </c:pt>
                <c:pt idx="103">
                  <c:v>59.697664690406704</c:v>
                </c:pt>
                <c:pt idx="104">
                  <c:v>59.579340531634791</c:v>
                </c:pt>
                <c:pt idx="105">
                  <c:v>59.471643874445419</c:v>
                </c:pt>
                <c:pt idx="106">
                  <c:v>59.383575050713034</c:v>
                </c:pt>
                <c:pt idx="107">
                  <c:v>59.330571172768437</c:v>
                </c:pt>
                <c:pt idx="108">
                  <c:v>59.33763248707438</c:v>
                </c:pt>
                <c:pt idx="109">
                  <c:v>59.442866389947454</c:v>
                </c:pt>
                <c:pt idx="110">
                  <c:v>59.700674957747083</c:v>
                </c:pt>
                <c:pt idx="111">
                  <c:v>60.183245328778945</c:v>
                </c:pt>
                <c:pt idx="112">
                  <c:v>60.978508660716436</c:v>
                </c:pt>
                <c:pt idx="113">
                  <c:v>62.182571140231104</c:v>
                </c:pt>
                <c:pt idx="114">
                  <c:v>63.884964112473995</c:v>
                </c:pt>
                <c:pt idx="115">
                  <c:v>66.145612861738186</c:v>
                </c:pt>
                <c:pt idx="116">
                  <c:v>68.962095571210739</c:v>
                </c:pt>
                <c:pt idx="117">
                  <c:v>72.223935256022187</c:v>
                </c:pt>
                <c:pt idx="118">
                  <c:v>75.652217011483643</c:v>
                </c:pt>
                <c:pt idx="119">
                  <c:v>78.742555381768199</c:v>
                </c:pt>
                <c:pt idx="120">
                  <c:v>80.77630881575783</c:v>
                </c:pt>
                <c:pt idx="121">
                  <c:v>80.997436300255586</c:v>
                </c:pt>
                <c:pt idx="122">
                  <c:v>78.973598753764065</c:v>
                </c:pt>
                <c:pt idx="123">
                  <c:v>74.951110910710383</c:v>
                </c:pt>
                <c:pt idx="124">
                  <c:v>69.880773486350577</c:v>
                </c:pt>
                <c:pt idx="125">
                  <c:v>64.989900203863769</c:v>
                </c:pt>
                <c:pt idx="126">
                  <c:v>61.187030624189354</c:v>
                </c:pt>
                <c:pt idx="127">
                  <c:v>58.74500688147409</c:v>
                </c:pt>
                <c:pt idx="128">
                  <c:v>57.419752316391687</c:v>
                </c:pt>
                <c:pt idx="129">
                  <c:v>56.784057018135442</c:v>
                </c:pt>
                <c:pt idx="130">
                  <c:v>56.48398137490009</c:v>
                </c:pt>
                <c:pt idx="131">
                  <c:v>56.31568533448894</c:v>
                </c:pt>
                <c:pt idx="132">
                  <c:v>56.189981406645579</c:v>
                </c:pt>
                <c:pt idx="133">
                  <c:v>56.076158749666831</c:v>
                </c:pt>
                <c:pt idx="134">
                  <c:v>55.965769142645868</c:v>
                </c:pt>
                <c:pt idx="135">
                  <c:v>55.856972848083281</c:v>
                </c:pt>
                <c:pt idx="136">
                  <c:v>55.749506642586439</c:v>
                </c:pt>
                <c:pt idx="137">
                  <c:v>55.643477775817125</c:v>
                </c:pt>
                <c:pt idx="138">
                  <c:v>55.539347122747301</c:v>
                </c:pt>
                <c:pt idx="139">
                  <c:v>55.438719198956797</c:v>
                </c:pt>
                <c:pt idx="140">
                  <c:v>55.346872960150613</c:v>
                </c:pt>
                <c:pt idx="141">
                  <c:v>55.279361840589651</c:v>
                </c:pt>
                <c:pt idx="142">
                  <c:v>55.276287010066284</c:v>
                </c:pt>
                <c:pt idx="143">
                  <c:v>55.426616788651785</c:v>
                </c:pt>
                <c:pt idx="144">
                  <c:v>55.89632131969244</c:v>
                </c:pt>
                <c:pt idx="145">
                  <c:v>56.93481481857274</c:v>
                </c:pt>
                <c:pt idx="146">
                  <c:v>58.81376076272312</c:v>
                </c:pt>
                <c:pt idx="147">
                  <c:v>61.662523576161973</c:v>
                </c:pt>
                <c:pt idx="148">
                  <c:v>65.240555018931332</c:v>
                </c:pt>
                <c:pt idx="149">
                  <c:v>68.80590894094145</c:v>
                </c:pt>
                <c:pt idx="150">
                  <c:v>71.278344869192878</c:v>
                </c:pt>
                <c:pt idx="151">
                  <c:v>71.726874445168264</c:v>
                </c:pt>
                <c:pt idx="152">
                  <c:v>69.906246743804232</c:v>
                </c:pt>
                <c:pt idx="153">
                  <c:v>66.430741163893373</c:v>
                </c:pt>
                <c:pt idx="154">
                  <c:v>62.423850623233307</c:v>
                </c:pt>
                <c:pt idx="155">
                  <c:v>58.914396199025376</c:v>
                </c:pt>
                <c:pt idx="156">
                  <c:v>56.421683797194689</c:v>
                </c:pt>
                <c:pt idx="157">
                  <c:v>54.938095251333841</c:v>
                </c:pt>
                <c:pt idx="158">
                  <c:v>54.174553776280774</c:v>
                </c:pt>
                <c:pt idx="159">
                  <c:v>53.814595347799148</c:v>
                </c:pt>
                <c:pt idx="160">
                  <c:v>53.638692126739294</c:v>
                </c:pt>
                <c:pt idx="161">
                  <c:v>53.532304741251515</c:v>
                </c:pt>
                <c:pt idx="162">
                  <c:v>53.447860472495357</c:v>
                </c:pt>
                <c:pt idx="163">
                  <c:v>53.369182262503784</c:v>
                </c:pt>
                <c:pt idx="164">
                  <c:v>53.291663906922082</c:v>
                </c:pt>
                <c:pt idx="165">
                  <c:v>53.214158394301961</c:v>
                </c:pt>
                <c:pt idx="166">
                  <c:v>53.136376309201054</c:v>
                </c:pt>
                <c:pt idx="167">
                  <c:v>53.058211717077512</c:v>
                </c:pt>
                <c:pt idx="168">
                  <c:v>52.979598555453805</c:v>
                </c:pt>
                <c:pt idx="169">
                  <c:v>52.900485021229954</c:v>
                </c:pt>
                <c:pt idx="170">
                  <c:v>52.820829418863184</c:v>
                </c:pt>
                <c:pt idx="171">
                  <c:v>52.740599157017265</c:v>
                </c:pt>
                <c:pt idx="172">
                  <c:v>52.659770058810643</c:v>
                </c:pt>
                <c:pt idx="173">
                  <c:v>52.578325645440778</c:v>
                </c:pt>
                <c:pt idx="174">
                  <c:v>52.496256382107248</c:v>
                </c:pt>
                <c:pt idx="175">
                  <c:v>52.413558908084582</c:v>
                </c:pt>
                <c:pt idx="176">
                  <c:v>52.330235272033235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66.060839554633404</c:v>
                </c:pt>
                <c:pt idx="1">
                  <c:v>66.24228228180381</c:v>
                </c:pt>
                <c:pt idx="2">
                  <c:v>66.423563347693843</c:v>
                </c:pt>
                <c:pt idx="3">
                  <c:v>66.604608699825519</c:v>
                </c:pt>
                <c:pt idx="4">
                  <c:v>66.785332255547843</c:v>
                </c:pt>
                <c:pt idx="5">
                  <c:v>66.96563447221385</c:v>
                </c:pt>
                <c:pt idx="6">
                  <c:v>67.145400801312121</c:v>
                </c:pt>
                <c:pt idx="7">
                  <c:v>67.324500027510283</c:v>
                </c:pt>
                <c:pt idx="8">
                  <c:v>67.502782496598357</c:v>
                </c:pt>
                <c:pt idx="9">
                  <c:v>67.680078240134662</c:v>
                </c:pt>
                <c:pt idx="10">
                  <c:v>67.856195009302098</c:v>
                </c:pt>
                <c:pt idx="11">
                  <c:v>68.030916236185277</c:v>
                </c:pt>
                <c:pt idx="12">
                  <c:v>68.203998947473536</c:v>
                </c:pt>
                <c:pt idx="13">
                  <c:v>68.375171663546638</c:v>
                </c:pt>
                <c:pt idx="14">
                  <c:v>68.544132325046874</c:v>
                </c:pt>
                <c:pt idx="15">
                  <c:v>68.710546299350412</c:v>
                </c:pt>
                <c:pt idx="16">
                  <c:v>68.874044530726508</c:v>
                </c:pt>
                <c:pt idx="17">
                  <c:v>69.034221910204039</c:v>
                </c:pt>
                <c:pt idx="18">
                  <c:v>69.190635953917024</c:v>
                </c:pt>
                <c:pt idx="19">
                  <c:v>69.342805891477397</c:v>
                </c:pt>
                <c:pt idx="20">
                  <c:v>69.490212278046116</c:v>
                </c:pt>
                <c:pt idx="21">
                  <c:v>69.632297254356402</c:v>
                </c:pt>
                <c:pt idx="22">
                  <c:v>69.768465586891551</c:v>
                </c:pt>
                <c:pt idx="23">
                  <c:v>69.898086624429865</c:v>
                </c:pt>
                <c:pt idx="24">
                  <c:v>70.020497305774938</c:v>
                </c:pt>
                <c:pt idx="25">
                  <c:v>70.135006345113382</c:v>
                </c:pt>
                <c:pt idx="26">
                  <c:v>70.240899704517574</c:v>
                </c:pt>
                <c:pt idx="27">
                  <c:v>70.337447436216735</c:v>
                </c:pt>
                <c:pt idx="28">
                  <c:v>70.423911939320348</c:v>
                </c:pt>
                <c:pt idx="29">
                  <c:v>70.499557626180945</c:v>
                </c:pt>
                <c:pt idx="30">
                  <c:v>70.563661932828865</c:v>
                </c:pt>
                <c:pt idx="31">
                  <c:v>70.615527537236048</c:v>
                </c:pt>
                <c:pt idx="32">
                  <c:v>70.654495571137048</c:v>
                </c:pt>
                <c:pt idx="33">
                  <c:v>70.679959529639802</c:v>
                </c:pt>
                <c:pt idx="34">
                  <c:v>70.691379503067552</c:v>
                </c:pt>
                <c:pt idx="35">
                  <c:v>70.688296283619593</c:v>
                </c:pt>
                <c:pt idx="36">
                  <c:v>70.6703448424052</c:v>
                </c:pt>
                <c:pt idx="37">
                  <c:v>70.637266637113129</c:v>
                </c:pt>
                <c:pt idx="38">
                  <c:v>70.588920203225712</c:v>
                </c:pt>
                <c:pt idx="39">
                  <c:v>70.525289506905764</c:v>
                </c:pt>
                <c:pt idx="40">
                  <c:v>70.446489597753512</c:v>
                </c:pt>
                <c:pt idx="41">
                  <c:v>70.352769193842178</c:v>
                </c:pt>
                <c:pt idx="42">
                  <c:v>70.244509955777247</c:v>
                </c:pt>
                <c:pt idx="43">
                  <c:v>70.122222353738167</c:v>
                </c:pt>
                <c:pt idx="44">
                  <c:v>69.986538191587513</c:v>
                </c:pt>
                <c:pt idx="45">
                  <c:v>69.838200013416269</c:v>
                </c:pt>
                <c:pt idx="46">
                  <c:v>69.678047768014309</c:v>
                </c:pt>
                <c:pt idx="47">
                  <c:v>69.507003234190563</c:v>
                </c:pt>
                <c:pt idx="48">
                  <c:v>69.326052805162334</c:v>
                </c:pt>
                <c:pt idx="49">
                  <c:v>69.136229287038802</c:v>
                </c:pt>
                <c:pt idx="50">
                  <c:v>68.938593382077471</c:v>
                </c:pt>
                <c:pt idx="51">
                  <c:v>68.734215503041796</c:v>
                </c:pt>
                <c:pt idx="52">
                  <c:v>68.524158505214672</c:v>
                </c:pt>
                <c:pt idx="53">
                  <c:v>68.309461834678629</c:v>
                </c:pt>
                <c:pt idx="54">
                  <c:v>68.09112748427647</c:v>
                </c:pt>
                <c:pt idx="55">
                  <c:v>67.870108031705612</c:v>
                </c:pt>
                <c:pt idx="56">
                  <c:v>67.64729691653794</c:v>
                </c:pt>
                <c:pt idx="57">
                  <c:v>67.42352100240673</c:v>
                </c:pt>
                <c:pt idx="58">
                  <c:v>67.19953537320923</c:v>
                </c:pt>
                <c:pt idx="59">
                  <c:v>66.976020231950869</c:v>
                </c:pt>
                <c:pt idx="60">
                  <c:v>66.753579709818482</c:v>
                </c:pt>
                <c:pt idx="61">
                  <c:v>66.532742351442351</c:v>
                </c:pt>
                <c:pt idx="62">
                  <c:v>66.313963018884237</c:v>
                </c:pt>
                <c:pt idx="63">
                  <c:v>66.097625949453047</c:v>
                </c:pt>
                <c:pt idx="64">
                  <c:v>65.884048708173381</c:v>
                </c:pt>
                <c:pt idx="65">
                  <c:v>65.67348679155532</c:v>
                </c:pt>
                <c:pt idx="66">
                  <c:v>65.466138662228843</c:v>
                </c:pt>
                <c:pt idx="67">
                  <c:v>65.262151021276125</c:v>
                </c:pt>
                <c:pt idx="68">
                  <c:v>65.061624154381818</c:v>
                </c:pt>
                <c:pt idx="69">
                  <c:v>64.86461721734085</c:v>
                </c:pt>
                <c:pt idx="70">
                  <c:v>64.671153354607796</c:v>
                </c:pt>
                <c:pt idx="71">
                  <c:v>64.48122457045335</c:v>
                </c:pt>
                <c:pt idx="72">
                  <c:v>64.29479629531258</c:v>
                </c:pt>
                <c:pt idx="73">
                  <c:v>64.111811609770044</c:v>
                </c:pt>
                <c:pt idx="74">
                  <c:v>63.932195105272505</c:v>
                </c:pt>
                <c:pt idx="75">
                  <c:v>63.755856374212193</c:v>
                </c:pt>
                <c:pt idx="76">
                  <c:v>63.582693132717132</c:v>
                </c:pt>
                <c:pt idx="77">
                  <c:v>63.41259398762687</c:v>
                </c:pt>
                <c:pt idx="78">
                  <c:v>63.245440865061099</c:v>
                </c:pt>
                <c:pt idx="79">
                  <c:v>63.08111112204935</c:v>
                </c:pt>
                <c:pt idx="80">
                  <c:v>62.919479365211494</c:v>
                </c:pt>
                <c:pt idx="81">
                  <c:v>62.760419001766671</c:v>
                </c:pt>
                <c:pt idx="82">
                  <c:v>62.603803548470175</c:v>
                </c:pt>
                <c:pt idx="83">
                  <c:v>62.449507723671239</c:v>
                </c:pt>
                <c:pt idx="84">
                  <c:v>62.297408346743872</c:v>
                </c:pt>
                <c:pt idx="85">
                  <c:v>62.147385067833795</c:v>
                </c:pt>
                <c:pt idx="86">
                  <c:v>61.999320949318921</c:v>
                </c:pt>
                <c:pt idx="87">
                  <c:v>61.85310291870131</c:v>
                </c:pt>
                <c:pt idx="88">
                  <c:v>61.708622110918533</c:v>
                </c:pt>
                <c:pt idx="89">
                  <c:v>61.56577411633986</c:v>
                </c:pt>
                <c:pt idx="90">
                  <c:v>61.424459149043564</c:v>
                </c:pt>
                <c:pt idx="91">
                  <c:v>61.284582148384565</c:v>
                </c:pt>
                <c:pt idx="92">
                  <c:v>61.146052825378852</c:v>
                </c:pt>
                <c:pt idx="93">
                  <c:v>61.008785664061627</c:v>
                </c:pt>
                <c:pt idx="94">
                  <c:v>60.87269988672692</c:v>
                </c:pt>
                <c:pt idx="95">
                  <c:v>60.737719390827664</c:v>
                </c:pt>
                <c:pt idx="96">
                  <c:v>60.603772664302724</c:v>
                </c:pt>
                <c:pt idx="97">
                  <c:v>60.4707926851979</c:v>
                </c:pt>
                <c:pt idx="98">
                  <c:v>60.338716810651917</c:v>
                </c:pt>
                <c:pt idx="99">
                  <c:v>60.20748665962067</c:v>
                </c:pt>
                <c:pt idx="100">
                  <c:v>60.077047993101758</c:v>
                </c:pt>
                <c:pt idx="101">
                  <c:v>59.947350595091251</c:v>
                </c:pt>
                <c:pt idx="102">
                  <c:v>59.818348157043481</c:v>
                </c:pt>
                <c:pt idx="103">
                  <c:v>59.689998168206685</c:v>
                </c:pt>
                <c:pt idx="104">
                  <c:v>59.562261813861525</c:v>
                </c:pt>
                <c:pt idx="105">
                  <c:v>59.435103883189299</c:v>
                </c:pt>
                <c:pt idx="106">
                  <c:v>59.308492688232931</c:v>
                </c:pt>
                <c:pt idx="107">
                  <c:v>59.182399995177825</c:v>
                </c:pt>
                <c:pt idx="108">
                  <c:v>59.056800968965717</c:v>
                </c:pt>
                <c:pt idx="109">
                  <c:v>58.931674132050873</c:v>
                </c:pt>
                <c:pt idx="110">
                  <c:v>58.807001337909675</c:v>
                </c:pt>
                <c:pt idx="111">
                  <c:v>58.6827677597107</c:v>
                </c:pt>
                <c:pt idx="112">
                  <c:v>58.558961894334921</c:v>
                </c:pt>
                <c:pt idx="113">
                  <c:v>58.435575581695353</c:v>
                </c:pt>
                <c:pt idx="114">
                  <c:v>58.312604039031662</c:v>
                </c:pt>
                <c:pt idx="115">
                  <c:v>58.190045909539975</c:v>
                </c:pt>
                <c:pt idx="116">
                  <c:v>58.067903324327247</c:v>
                </c:pt>
                <c:pt idx="117">
                  <c:v>57.946181976247601</c:v>
                </c:pt>
                <c:pt idx="118">
                  <c:v>57.824891203670113</c:v>
                </c:pt>
                <c:pt idx="119">
                  <c:v>57.704044081638358</c:v>
                </c:pt>
                <c:pt idx="120">
                  <c:v>57.583657517201395</c:v>
                </c:pt>
                <c:pt idx="121">
                  <c:v>57.463752344920351</c:v>
                </c:pt>
                <c:pt idx="122">
                  <c:v>57.344353417683429</c:v>
                </c:pt>
                <c:pt idx="123">
                  <c:v>57.225489686997669</c:v>
                </c:pt>
                <c:pt idx="124">
                  <c:v>57.107194265883209</c:v>
                </c:pt>
                <c:pt idx="125">
                  <c:v>56.98950446639288</c:v>
                </c:pt>
                <c:pt idx="126">
                  <c:v>56.872461802653454</c:v>
                </c:pt>
                <c:pt idx="127">
                  <c:v>56.756111949219566</c:v>
                </c:pt>
                <c:pt idx="128">
                  <c:v>56.640504643513871</c:v>
                </c:pt>
                <c:pt idx="129">
                  <c:v>56.525693520278743</c:v>
                </c:pt>
                <c:pt idx="130">
                  <c:v>56.411735865387584</c:v>
                </c:pt>
                <c:pt idx="131">
                  <c:v>56.298692276179821</c:v>
                </c:pt>
                <c:pt idx="132">
                  <c:v>56.186626215826976</c:v>
                </c:pt>
                <c:pt idx="133">
                  <c:v>56.075603450256473</c:v>
                </c:pt>
                <c:pt idx="134">
                  <c:v>55.965691358001251</c:v>
                </c:pt>
                <c:pt idx="135">
                  <c:v>55.85695810614466</c:v>
                </c:pt>
                <c:pt idx="136">
                  <c:v>55.749471689396188</c:v>
                </c:pt>
                <c:pt idx="137">
                  <c:v>55.643298834324526</c:v>
                </c:pt>
                <c:pt idx="138">
                  <c:v>55.538503776873291</c:v>
                </c:pt>
                <c:pt idx="139">
                  <c:v>55.435146928381101</c:v>
                </c:pt>
                <c:pt idx="140">
                  <c:v>55.333283453194149</c:v>
                </c:pt>
                <c:pt idx="141">
                  <c:v>55.232961789237081</c:v>
                </c:pt>
                <c:pt idx="142">
                  <c:v>55.134222151106258</c:v>
                </c:pt>
                <c:pt idx="143">
                  <c:v>55.037095062759256</c:v>
                </c:pt>
                <c:pt idx="144">
                  <c:v>54.941599972997771</c:v>
                </c:pt>
                <c:pt idx="145">
                  <c:v>54.847744010950898</c:v>
                </c:pt>
                <c:pt idx="146">
                  <c:v>54.75552093997095</c:v>
                </c:pt>
                <c:pt idx="147">
                  <c:v>54.664910366191343</c:v>
                </c:pt>
                <c:pt idx="148">
                  <c:v>54.575877252113891</c:v>
                </c:pt>
                <c:pt idx="149">
                  <c:v>54.488371775932762</c:v>
                </c:pt>
                <c:pt idx="150">
                  <c:v>54.402329564154549</c:v>
                </c:pt>
                <c:pt idx="151">
                  <c:v>54.317672309091222</c:v>
                </c:pt>
                <c:pt idx="152">
                  <c:v>54.234308764978273</c:v>
                </c:pt>
                <c:pt idx="153">
                  <c:v>54.152136098051301</c:v>
                </c:pt>
                <c:pt idx="154">
                  <c:v>54.071041548293508</c:v>
                </c:pt>
                <c:pt idx="155">
                  <c:v>53.990904345121535</c:v>
                </c:pt>
                <c:pt idx="156">
                  <c:v>53.911597807227096</c:v>
                </c:pt>
                <c:pt idx="157">
                  <c:v>53.832991549052046</c:v>
                </c:pt>
                <c:pt idx="158">
                  <c:v>53.754953713456402</c:v>
                </c:pt>
                <c:pt idx="159">
                  <c:v>53.677353152103564</c:v>
                </c:pt>
                <c:pt idx="160">
                  <c:v>53.600061481555159</c:v>
                </c:pt>
                <c:pt idx="161">
                  <c:v>53.52295495328454</c:v>
                </c:pt>
                <c:pt idx="162">
                  <c:v>53.445916088760683</c:v>
                </c:pt>
                <c:pt idx="163">
                  <c:v>53.368835045261882</c:v>
                </c:pt>
                <c:pt idx="164">
                  <c:v>53.291610692986318</c:v>
                </c:pt>
                <c:pt idx="165">
                  <c:v>53.214151398277139</c:v>
                </c:pt>
                <c:pt idx="166">
                  <c:v>53.136375520517454</c:v>
                </c:pt>
                <c:pt idx="167">
                  <c:v>53.058211640865046</c:v>
                </c:pt>
                <c:pt idx="168">
                  <c:v>52.979598549142978</c:v>
                </c:pt>
                <c:pt idx="169">
                  <c:v>52.900485020782277</c:v>
                </c:pt>
                <c:pt idx="170">
                  <c:v>52.820829418835984</c:v>
                </c:pt>
                <c:pt idx="171">
                  <c:v>52.740599157015851</c:v>
                </c:pt>
                <c:pt idx="172">
                  <c:v>52.659770058810579</c:v>
                </c:pt>
                <c:pt idx="173">
                  <c:v>52.578325645440778</c:v>
                </c:pt>
                <c:pt idx="174">
                  <c:v>52.496256382107248</c:v>
                </c:pt>
                <c:pt idx="175">
                  <c:v>52.413558908084582</c:v>
                </c:pt>
                <c:pt idx="176">
                  <c:v>52.330235272033235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68.951999999999998</c:v>
                </c:pt>
                <c:pt idx="1">
                  <c:v>69.694000000000003</c:v>
                </c:pt>
                <c:pt idx="2">
                  <c:v>67.661000000000001</c:v>
                </c:pt>
                <c:pt idx="3">
                  <c:v>67.887</c:v>
                </c:pt>
                <c:pt idx="4">
                  <c:v>67.596999999999994</c:v>
                </c:pt>
                <c:pt idx="5">
                  <c:v>67.935000000000002</c:v>
                </c:pt>
                <c:pt idx="6">
                  <c:v>68.257999999999996</c:v>
                </c:pt>
                <c:pt idx="7">
                  <c:v>66.951999999999998</c:v>
                </c:pt>
                <c:pt idx="8">
                  <c:v>68.016000000000005</c:v>
                </c:pt>
                <c:pt idx="9">
                  <c:v>68.113</c:v>
                </c:pt>
                <c:pt idx="10">
                  <c:v>67.805999999999997</c:v>
                </c:pt>
                <c:pt idx="11">
                  <c:v>67.5</c:v>
                </c:pt>
                <c:pt idx="12">
                  <c:v>68.113</c:v>
                </c:pt>
                <c:pt idx="13">
                  <c:v>67.096999999999994</c:v>
                </c:pt>
                <c:pt idx="14">
                  <c:v>67.355000000000004</c:v>
                </c:pt>
                <c:pt idx="15">
                  <c:v>67.661000000000001</c:v>
                </c:pt>
                <c:pt idx="16">
                  <c:v>67.983999999999995</c:v>
                </c:pt>
                <c:pt idx="17">
                  <c:v>68.322999999999993</c:v>
                </c:pt>
                <c:pt idx="18">
                  <c:v>67.903000000000006</c:v>
                </c:pt>
                <c:pt idx="19">
                  <c:v>67.613</c:v>
                </c:pt>
                <c:pt idx="20">
                  <c:v>67.629000000000005</c:v>
                </c:pt>
                <c:pt idx="21">
                  <c:v>68.870999999999995</c:v>
                </c:pt>
                <c:pt idx="22">
                  <c:v>69.129000000000005</c:v>
                </c:pt>
                <c:pt idx="23">
                  <c:v>70.774000000000001</c:v>
                </c:pt>
                <c:pt idx="24">
                  <c:v>69.983999999999995</c:v>
                </c:pt>
                <c:pt idx="25">
                  <c:v>71.870999999999995</c:v>
                </c:pt>
                <c:pt idx="26">
                  <c:v>70.613</c:v>
                </c:pt>
                <c:pt idx="27">
                  <c:v>70.918999999999997</c:v>
                </c:pt>
                <c:pt idx="28">
                  <c:v>71.081000000000003</c:v>
                </c:pt>
                <c:pt idx="29">
                  <c:v>69.968000000000004</c:v>
                </c:pt>
                <c:pt idx="30">
                  <c:v>69.677000000000007</c:v>
                </c:pt>
                <c:pt idx="31">
                  <c:v>69.855000000000004</c:v>
                </c:pt>
                <c:pt idx="32">
                  <c:v>71.048000000000002</c:v>
                </c:pt>
                <c:pt idx="33">
                  <c:v>72.064999999999998</c:v>
                </c:pt>
                <c:pt idx="34">
                  <c:v>71.725999999999999</c:v>
                </c:pt>
                <c:pt idx="35">
                  <c:v>72.355000000000004</c:v>
                </c:pt>
                <c:pt idx="36">
                  <c:v>72.5</c:v>
                </c:pt>
                <c:pt idx="37">
                  <c:v>73.403000000000006</c:v>
                </c:pt>
                <c:pt idx="38">
                  <c:v>74.855000000000004</c:v>
                </c:pt>
                <c:pt idx="39">
                  <c:v>75.177000000000007</c:v>
                </c:pt>
                <c:pt idx="40">
                  <c:v>76.209999999999994</c:v>
                </c:pt>
                <c:pt idx="41">
                  <c:v>75.855000000000004</c:v>
                </c:pt>
                <c:pt idx="42">
                  <c:v>78.596999999999994</c:v>
                </c:pt>
                <c:pt idx="43">
                  <c:v>80.048000000000002</c:v>
                </c:pt>
                <c:pt idx="44">
                  <c:v>82.548000000000002</c:v>
                </c:pt>
                <c:pt idx="45">
                  <c:v>85</c:v>
                </c:pt>
                <c:pt idx="46">
                  <c:v>89.387</c:v>
                </c:pt>
                <c:pt idx="47">
                  <c:v>92.144999999999996</c:v>
                </c:pt>
                <c:pt idx="48">
                  <c:v>97.274000000000001</c:v>
                </c:pt>
                <c:pt idx="49">
                  <c:v>103.919</c:v>
                </c:pt>
                <c:pt idx="50">
                  <c:v>111.935</c:v>
                </c:pt>
                <c:pt idx="51">
                  <c:v>123.919</c:v>
                </c:pt>
                <c:pt idx="52">
                  <c:v>138.14500000000001</c:v>
                </c:pt>
                <c:pt idx="53">
                  <c:v>154.339</c:v>
                </c:pt>
                <c:pt idx="54">
                  <c:v>171.01599999999999</c:v>
                </c:pt>
                <c:pt idx="55">
                  <c:v>186.40299999999999</c:v>
                </c:pt>
                <c:pt idx="56">
                  <c:v>199.51599999999999</c:v>
                </c:pt>
                <c:pt idx="57">
                  <c:v>209.24199999999999</c:v>
                </c:pt>
                <c:pt idx="58">
                  <c:v>216.03200000000001</c:v>
                </c:pt>
                <c:pt idx="59">
                  <c:v>221.29</c:v>
                </c:pt>
                <c:pt idx="60">
                  <c:v>222.59700000000001</c:v>
                </c:pt>
                <c:pt idx="61">
                  <c:v>222.339</c:v>
                </c:pt>
                <c:pt idx="62">
                  <c:v>218.452</c:v>
                </c:pt>
                <c:pt idx="63">
                  <c:v>208.274</c:v>
                </c:pt>
                <c:pt idx="64">
                  <c:v>182.69399999999999</c:v>
                </c:pt>
                <c:pt idx="65">
                  <c:v>143.21</c:v>
                </c:pt>
                <c:pt idx="66">
                  <c:v>96.064999999999998</c:v>
                </c:pt>
                <c:pt idx="67">
                  <c:v>71.694000000000003</c:v>
                </c:pt>
                <c:pt idx="68">
                  <c:v>67.338999999999999</c:v>
                </c:pt>
                <c:pt idx="69">
                  <c:v>69.644999999999996</c:v>
                </c:pt>
                <c:pt idx="70">
                  <c:v>71.290000000000006</c:v>
                </c:pt>
                <c:pt idx="71">
                  <c:v>74.081000000000003</c:v>
                </c:pt>
                <c:pt idx="72">
                  <c:v>79.194000000000003</c:v>
                </c:pt>
                <c:pt idx="73">
                  <c:v>86.757999999999996</c:v>
                </c:pt>
                <c:pt idx="74">
                  <c:v>95.757999999999996</c:v>
                </c:pt>
                <c:pt idx="75">
                  <c:v>109.59699999999999</c:v>
                </c:pt>
                <c:pt idx="76">
                  <c:v>123.32299999999999</c:v>
                </c:pt>
                <c:pt idx="77">
                  <c:v>137.19399999999999</c:v>
                </c:pt>
                <c:pt idx="78">
                  <c:v>150.887</c:v>
                </c:pt>
                <c:pt idx="79">
                  <c:v>161.35499999999999</c:v>
                </c:pt>
                <c:pt idx="80">
                  <c:v>170.51599999999999</c:v>
                </c:pt>
                <c:pt idx="81">
                  <c:v>176.774</c:v>
                </c:pt>
                <c:pt idx="82">
                  <c:v>180.79</c:v>
                </c:pt>
                <c:pt idx="83">
                  <c:v>180.48400000000001</c:v>
                </c:pt>
                <c:pt idx="84">
                  <c:v>174.69399999999999</c:v>
                </c:pt>
                <c:pt idx="85">
                  <c:v>159.548</c:v>
                </c:pt>
                <c:pt idx="86">
                  <c:v>130.87100000000001</c:v>
                </c:pt>
                <c:pt idx="87">
                  <c:v>92.274000000000001</c:v>
                </c:pt>
                <c:pt idx="88">
                  <c:v>67.290000000000006</c:v>
                </c:pt>
                <c:pt idx="89">
                  <c:v>61.128999999999998</c:v>
                </c:pt>
                <c:pt idx="90">
                  <c:v>60.805999999999997</c:v>
                </c:pt>
                <c:pt idx="91">
                  <c:v>59.5</c:v>
                </c:pt>
                <c:pt idx="92">
                  <c:v>60.177</c:v>
                </c:pt>
                <c:pt idx="93">
                  <c:v>60.081000000000003</c:v>
                </c:pt>
                <c:pt idx="94">
                  <c:v>59.918999999999997</c:v>
                </c:pt>
                <c:pt idx="95">
                  <c:v>59.161000000000001</c:v>
                </c:pt>
                <c:pt idx="96">
                  <c:v>60.194000000000003</c:v>
                </c:pt>
                <c:pt idx="97">
                  <c:v>60.274000000000001</c:v>
                </c:pt>
                <c:pt idx="98">
                  <c:v>59.725999999999999</c:v>
                </c:pt>
                <c:pt idx="99">
                  <c:v>60.194000000000003</c:v>
                </c:pt>
                <c:pt idx="100">
                  <c:v>61.161000000000001</c:v>
                </c:pt>
                <c:pt idx="101">
                  <c:v>60.081000000000003</c:v>
                </c:pt>
                <c:pt idx="102">
                  <c:v>60.305999999999997</c:v>
                </c:pt>
                <c:pt idx="103">
                  <c:v>60.823</c:v>
                </c:pt>
                <c:pt idx="104">
                  <c:v>60.79</c:v>
                </c:pt>
                <c:pt idx="105">
                  <c:v>61.597000000000001</c:v>
                </c:pt>
                <c:pt idx="106">
                  <c:v>60.968000000000004</c:v>
                </c:pt>
                <c:pt idx="107">
                  <c:v>61</c:v>
                </c:pt>
                <c:pt idx="108">
                  <c:v>59.823</c:v>
                </c:pt>
                <c:pt idx="109">
                  <c:v>60.468000000000004</c:v>
                </c:pt>
                <c:pt idx="110">
                  <c:v>60.194000000000003</c:v>
                </c:pt>
                <c:pt idx="111">
                  <c:v>59.048000000000002</c:v>
                </c:pt>
                <c:pt idx="112">
                  <c:v>59.918999999999997</c:v>
                </c:pt>
                <c:pt idx="113">
                  <c:v>59.694000000000003</c:v>
                </c:pt>
                <c:pt idx="114">
                  <c:v>62.21</c:v>
                </c:pt>
                <c:pt idx="115">
                  <c:v>65.725999999999999</c:v>
                </c:pt>
                <c:pt idx="116">
                  <c:v>70.983999999999995</c:v>
                </c:pt>
                <c:pt idx="117">
                  <c:v>74.790000000000006</c:v>
                </c:pt>
                <c:pt idx="118">
                  <c:v>79.838999999999999</c:v>
                </c:pt>
                <c:pt idx="119">
                  <c:v>84.581000000000003</c:v>
                </c:pt>
                <c:pt idx="120">
                  <c:v>85.548000000000002</c:v>
                </c:pt>
                <c:pt idx="121">
                  <c:v>85.418999999999997</c:v>
                </c:pt>
                <c:pt idx="122">
                  <c:v>82.774000000000001</c:v>
                </c:pt>
                <c:pt idx="123">
                  <c:v>79.709999999999994</c:v>
                </c:pt>
                <c:pt idx="124">
                  <c:v>73.451999999999998</c:v>
                </c:pt>
                <c:pt idx="125">
                  <c:v>67.644999999999996</c:v>
                </c:pt>
                <c:pt idx="126">
                  <c:v>60.725999999999999</c:v>
                </c:pt>
                <c:pt idx="127">
                  <c:v>57.628999999999998</c:v>
                </c:pt>
                <c:pt idx="128">
                  <c:v>55.548000000000002</c:v>
                </c:pt>
                <c:pt idx="129">
                  <c:v>56.531999999999996</c:v>
                </c:pt>
                <c:pt idx="130">
                  <c:v>55.838999999999999</c:v>
                </c:pt>
                <c:pt idx="131">
                  <c:v>57.064999999999998</c:v>
                </c:pt>
                <c:pt idx="132">
                  <c:v>55.758000000000003</c:v>
                </c:pt>
                <c:pt idx="133">
                  <c:v>54.531999999999996</c:v>
                </c:pt>
                <c:pt idx="134">
                  <c:v>55.871000000000002</c:v>
                </c:pt>
                <c:pt idx="135">
                  <c:v>54.613</c:v>
                </c:pt>
                <c:pt idx="136">
                  <c:v>56.515999999999998</c:v>
                </c:pt>
                <c:pt idx="137">
                  <c:v>55.613</c:v>
                </c:pt>
                <c:pt idx="138">
                  <c:v>54.661000000000001</c:v>
                </c:pt>
                <c:pt idx="139">
                  <c:v>55.838999999999999</c:v>
                </c:pt>
                <c:pt idx="140">
                  <c:v>56.564999999999998</c:v>
                </c:pt>
                <c:pt idx="141">
                  <c:v>55.5</c:v>
                </c:pt>
                <c:pt idx="142">
                  <c:v>56.258000000000003</c:v>
                </c:pt>
                <c:pt idx="143">
                  <c:v>55.531999999999996</c:v>
                </c:pt>
                <c:pt idx="144">
                  <c:v>56.661000000000001</c:v>
                </c:pt>
                <c:pt idx="145">
                  <c:v>58.484000000000002</c:v>
                </c:pt>
                <c:pt idx="146">
                  <c:v>60.581000000000003</c:v>
                </c:pt>
                <c:pt idx="147">
                  <c:v>64.096999999999994</c:v>
                </c:pt>
                <c:pt idx="148">
                  <c:v>66.161000000000001</c:v>
                </c:pt>
                <c:pt idx="149">
                  <c:v>69.355000000000004</c:v>
                </c:pt>
                <c:pt idx="150">
                  <c:v>69.903000000000006</c:v>
                </c:pt>
                <c:pt idx="151">
                  <c:v>70.629000000000005</c:v>
                </c:pt>
                <c:pt idx="152">
                  <c:v>66.613</c:v>
                </c:pt>
                <c:pt idx="153">
                  <c:v>63.854999999999997</c:v>
                </c:pt>
                <c:pt idx="154">
                  <c:v>60.354999999999997</c:v>
                </c:pt>
                <c:pt idx="155">
                  <c:v>56.918999999999997</c:v>
                </c:pt>
                <c:pt idx="156">
                  <c:v>53.515999999999998</c:v>
                </c:pt>
                <c:pt idx="157">
                  <c:v>53.064999999999998</c:v>
                </c:pt>
                <c:pt idx="158">
                  <c:v>52.371000000000002</c:v>
                </c:pt>
                <c:pt idx="159">
                  <c:v>54.031999999999996</c:v>
                </c:pt>
                <c:pt idx="160">
                  <c:v>53.371000000000002</c:v>
                </c:pt>
                <c:pt idx="161">
                  <c:v>54.597000000000001</c:v>
                </c:pt>
                <c:pt idx="162">
                  <c:v>54.29</c:v>
                </c:pt>
                <c:pt idx="163">
                  <c:v>54.064999999999998</c:v>
                </c:pt>
                <c:pt idx="164">
                  <c:v>53.371000000000002</c:v>
                </c:pt>
                <c:pt idx="165">
                  <c:v>53.613</c:v>
                </c:pt>
                <c:pt idx="166">
                  <c:v>52.128999999999998</c:v>
                </c:pt>
                <c:pt idx="167">
                  <c:v>52.805999999999997</c:v>
                </c:pt>
                <c:pt idx="168">
                  <c:v>53.338999999999999</c:v>
                </c:pt>
                <c:pt idx="169">
                  <c:v>53.113</c:v>
                </c:pt>
                <c:pt idx="170">
                  <c:v>53.5</c:v>
                </c:pt>
                <c:pt idx="171">
                  <c:v>53.145000000000003</c:v>
                </c:pt>
                <c:pt idx="172">
                  <c:v>52.984000000000002</c:v>
                </c:pt>
                <c:pt idx="173">
                  <c:v>52.823</c:v>
                </c:pt>
                <c:pt idx="174">
                  <c:v>54.305999999999997</c:v>
                </c:pt>
                <c:pt idx="175">
                  <c:v>53.805999999999997</c:v>
                </c:pt>
                <c:pt idx="176">
                  <c:v>53.531999999999996</c:v>
                </c:pt>
                <c:pt idx="177">
                  <c:v>52.968000000000004</c:v>
                </c:pt>
                <c:pt idx="178">
                  <c:v>52.79</c:v>
                </c:pt>
                <c:pt idx="179">
                  <c:v>52.984000000000002</c:v>
                </c:pt>
                <c:pt idx="180">
                  <c:v>52.677</c:v>
                </c:pt>
                <c:pt idx="181">
                  <c:v>52.371000000000002</c:v>
                </c:pt>
                <c:pt idx="182">
                  <c:v>52.581000000000003</c:v>
                </c:pt>
                <c:pt idx="183">
                  <c:v>51.21</c:v>
                </c:pt>
                <c:pt idx="184">
                  <c:v>51.5</c:v>
                </c:pt>
                <c:pt idx="185">
                  <c:v>51.902999999999999</c:v>
                </c:pt>
                <c:pt idx="186">
                  <c:v>51.515999999999998</c:v>
                </c:pt>
                <c:pt idx="187">
                  <c:v>51.145000000000003</c:v>
                </c:pt>
                <c:pt idx="188">
                  <c:v>51.225999999999999</c:v>
                </c:pt>
                <c:pt idx="189">
                  <c:v>52.031999999999996</c:v>
                </c:pt>
                <c:pt idx="190">
                  <c:v>52.774000000000001</c:v>
                </c:pt>
                <c:pt idx="191">
                  <c:v>51.871000000000002</c:v>
                </c:pt>
                <c:pt idx="192">
                  <c:v>51.823</c:v>
                </c:pt>
                <c:pt idx="193">
                  <c:v>53.015999999999998</c:v>
                </c:pt>
                <c:pt idx="194">
                  <c:v>51.758000000000003</c:v>
                </c:pt>
                <c:pt idx="195">
                  <c:v>52.597000000000001</c:v>
                </c:pt>
                <c:pt idx="196">
                  <c:v>52.113</c:v>
                </c:pt>
                <c:pt idx="197">
                  <c:v>52.177</c:v>
                </c:pt>
                <c:pt idx="198">
                  <c:v>51.371000000000002</c:v>
                </c:pt>
                <c:pt idx="199">
                  <c:v>53.161000000000001</c:v>
                </c:pt>
                <c:pt idx="200">
                  <c:v>52.064999999999998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66.424590962501568</c:v>
                </c:pt>
                <c:pt idx="1">
                  <c:v>66.600851901803864</c:v>
                </c:pt>
                <c:pt idx="2">
                  <c:v>66.776842576885386</c:v>
                </c:pt>
                <c:pt idx="3">
                  <c:v>66.952479567705907</c:v>
                </c:pt>
                <c:pt idx="4">
                  <c:v>67.127666751310102</c:v>
                </c:pt>
                <c:pt idx="5">
                  <c:v>67.302293854154669</c:v>
                </c:pt>
                <c:pt idx="6">
                  <c:v>67.47623489639804</c:v>
                </c:pt>
                <c:pt idx="7">
                  <c:v>67.649346532387838</c:v>
                </c:pt>
                <c:pt idx="8">
                  <c:v>67.821466296056059</c:v>
                </c:pt>
                <c:pt idx="9">
                  <c:v>67.992410766099994</c:v>
                </c:pt>
                <c:pt idx="10">
                  <c:v>68.161973674436098</c:v>
                </c:pt>
                <c:pt idx="11">
                  <c:v>68.329923993640037</c:v>
                </c:pt>
                <c:pt idx="12">
                  <c:v>68.496004056760583</c:v>
                </c:pt>
                <c:pt idx="13">
                  <c:v>68.659927788865559</c:v>
                </c:pt>
                <c:pt idx="14">
                  <c:v>68.821379168304446</c:v>
                </c:pt>
                <c:pt idx="15">
                  <c:v>68.980011093522734</c:v>
                </c:pt>
                <c:pt idx="16">
                  <c:v>69.135444918008275</c:v>
                </c:pt>
                <c:pt idx="17">
                  <c:v>69.287271045488652</c:v>
                </c:pt>
                <c:pt idx="18">
                  <c:v>69.435051169218966</c:v>
                </c:pt>
                <c:pt idx="19">
                  <c:v>69.578323019273071</c:v>
                </c:pt>
                <c:pt idx="20">
                  <c:v>69.716608884142033</c:v>
                </c:pt>
                <c:pt idx="21">
                  <c:v>69.849429739676808</c:v>
                </c:pt>
                <c:pt idx="22">
                  <c:v>69.976327598420028</c:v>
                </c:pt>
                <c:pt idx="23">
                  <c:v>70.096899737920879</c:v>
                </c:pt>
                <c:pt idx="24">
                  <c:v>70.21084982622709</c:v>
                </c:pt>
                <c:pt idx="25">
                  <c:v>70.318062669231793</c:v>
                </c:pt>
                <c:pt idx="26">
                  <c:v>70.418711357260861</c:v>
                </c:pt>
                <c:pt idx="27">
                  <c:v>70.513407928773418</c:v>
                </c:pt>
                <c:pt idx="28">
                  <c:v>70.603411150815361</c:v>
                </c:pt>
                <c:pt idx="29">
                  <c:v>70.690907370402527</c:v>
                </c:pt>
                <c:pt idx="30">
                  <c:v>70.779382194717442</c:v>
                </c:pt>
                <c:pt idx="31">
                  <c:v>70.874101407630079</c:v>
                </c:pt>
                <c:pt idx="32">
                  <c:v>70.982718237080576</c:v>
                </c:pt>
                <c:pt idx="33">
                  <c:v>71.116019904831674</c:v>
                </c:pt>
                <c:pt idx="34">
                  <c:v>71.288818282527686</c:v>
                </c:pt>
                <c:pt idx="35">
                  <c:v>71.520976453621813</c:v>
                </c:pt>
                <c:pt idx="36">
                  <c:v>71.838544281960566</c:v>
                </c:pt>
                <c:pt idx="37">
                  <c:v>72.274951442724586</c:v>
                </c:pt>
                <c:pt idx="38">
                  <c:v>72.872176283704349</c:v>
                </c:pt>
                <c:pt idx="39">
                  <c:v>73.681774924630261</c:v>
                </c:pt>
                <c:pt idx="40">
                  <c:v>74.76562004079662</c:v>
                </c:pt>
                <c:pt idx="41">
                  <c:v>76.196167094043545</c:v>
                </c:pt>
                <c:pt idx="42">
                  <c:v>78.05604295837658</c:v>
                </c:pt>
                <c:pt idx="43">
                  <c:v>80.436744464881897</c:v>
                </c:pt>
                <c:pt idx="44">
                  <c:v>83.436249135769216</c:v>
                </c:pt>
                <c:pt idx="45">
                  <c:v>87.155383319104715</c:v>
                </c:pt>
                <c:pt idx="46">
                  <c:v>91.692868129225744</c:v>
                </c:pt>
                <c:pt idx="47">
                  <c:v>97.139071812170883</c:v>
                </c:pt>
                <c:pt idx="48">
                  <c:v>103.56863469489953</c:v>
                </c:pt>
                <c:pt idx="49">
                  <c:v>111.03229079848055</c:v>
                </c:pt>
                <c:pt idx="50">
                  <c:v>119.54837419104918</c:v>
                </c:pt>
                <c:pt idx="51">
                  <c:v>129.09464931804877</c:v>
                </c:pt>
                <c:pt idx="52">
                  <c:v>139.60122111402131</c:v>
                </c:pt>
                <c:pt idx="53">
                  <c:v>150.94534067472605</c:v>
                </c:pt>
                <c:pt idx="54">
                  <c:v>162.94890552373923</c:v>
                </c:pt>
                <c:pt idx="55">
                  <c:v>175.37932514091634</c:v>
                </c:pt>
                <c:pt idx="56">
                  <c:v>187.95390369598618</c:v>
                </c:pt>
                <c:pt idx="57">
                  <c:v>200.34469166222408</c:v>
                </c:pt>
                <c:pt idx="58">
                  <c:v>212.16259240559603</c:v>
                </c:pt>
                <c:pt idx="59">
                  <c:v>222.83120207935971</c:v>
                </c:pt>
                <c:pt idx="60">
                  <c:v>231.13753948278358</c:v>
                </c:pt>
                <c:pt idx="61">
                  <c:v>234.35954443100235</c:v>
                </c:pt>
                <c:pt idx="62">
                  <c:v>227.85520035649986</c:v>
                </c:pt>
                <c:pt idx="63">
                  <c:v>207.22360401370597</c:v>
                </c:pt>
                <c:pt idx="64">
                  <c:v>173.24255308164751</c:v>
                </c:pt>
                <c:pt idx="65">
                  <c:v>134.42907661728859</c:v>
                </c:pt>
                <c:pt idx="66">
                  <c:v>102.14922349113475</c:v>
                </c:pt>
                <c:pt idx="67">
                  <c:v>82.587698581638037</c:v>
                </c:pt>
                <c:pt idx="68">
                  <c:v>74.468120170921367</c:v>
                </c:pt>
                <c:pt idx="69">
                  <c:v>73.219432956846646</c:v>
                </c:pt>
                <c:pt idx="70">
                  <c:v>75.249105277374639</c:v>
                </c:pt>
                <c:pt idx="71">
                  <c:v>78.97175583733474</c:v>
                </c:pt>
                <c:pt idx="72">
                  <c:v>84.006204495842468</c:v>
                </c:pt>
                <c:pt idx="73">
                  <c:v>90.380577293837362</c:v>
                </c:pt>
                <c:pt idx="74">
                  <c:v>98.179652803041819</c:v>
                </c:pt>
                <c:pt idx="75">
                  <c:v>107.43245715491662</c:v>
                </c:pt>
                <c:pt idx="76">
                  <c:v>118.07169149898304</c:v>
                </c:pt>
                <c:pt idx="77">
                  <c:v>129.91129520335602</c:v>
                </c:pt>
                <c:pt idx="78">
                  <c:v>142.63312608627893</c:v>
                </c:pt>
                <c:pt idx="79">
                  <c:v>155.77365899649845</c:v>
                </c:pt>
                <c:pt idx="80">
                  <c:v>168.65967868360474</c:v>
                </c:pt>
                <c:pt idx="81">
                  <c:v>180.14397978971726</c:v>
                </c:pt>
                <c:pt idx="82">
                  <c:v>187.99395850182484</c:v>
                </c:pt>
                <c:pt idx="83">
                  <c:v>188.39141838287276</c:v>
                </c:pt>
                <c:pt idx="84">
                  <c:v>177.13075712377423</c:v>
                </c:pt>
                <c:pt idx="85">
                  <c:v>153.38742161102445</c:v>
                </c:pt>
                <c:pt idx="86">
                  <c:v>122.78574572080423</c:v>
                </c:pt>
                <c:pt idx="87">
                  <c:v>94.780192463843548</c:v>
                </c:pt>
                <c:pt idx="88">
                  <c:v>75.91228538718768</c:v>
                </c:pt>
                <c:pt idx="89">
                  <c:v>66.419105475502874</c:v>
                </c:pt>
                <c:pt idx="90">
                  <c:v>62.795439980041557</c:v>
                </c:pt>
                <c:pt idx="91">
                  <c:v>61.689937981688033</c:v>
                </c:pt>
                <c:pt idx="92">
                  <c:v>61.355984090989011</c:v>
                </c:pt>
                <c:pt idx="93">
                  <c:v>61.194667925046026</c:v>
                </c:pt>
                <c:pt idx="94">
                  <c:v>61.062517205542669</c:v>
                </c:pt>
                <c:pt idx="95">
                  <c:v>60.934819480267826</c:v>
                </c:pt>
                <c:pt idx="96">
                  <c:v>60.808424472759299</c:v>
                </c:pt>
                <c:pt idx="97">
                  <c:v>60.68299014966307</c:v>
                </c:pt>
                <c:pt idx="98">
                  <c:v>60.558455445585864</c:v>
                </c:pt>
                <c:pt idx="99">
                  <c:v>60.434813491717129</c:v>
                </c:pt>
                <c:pt idx="100">
                  <c:v>60.31213784174863</c:v>
                </c:pt>
                <c:pt idx="101">
                  <c:v>60.190676359764836</c:v>
                </c:pt>
                <c:pt idx="102">
                  <c:v>60.071046256504019</c:v>
                </c:pt>
                <c:pt idx="103">
                  <c:v>59.954612856619832</c:v>
                </c:pt>
                <c:pt idx="104">
                  <c:v>59.844181286676154</c:v>
                </c:pt>
                <c:pt idx="105">
                  <c:v>59.745179051431073</c:v>
                </c:pt>
                <c:pt idx="106">
                  <c:v>59.66753640488119</c:v>
                </c:pt>
                <c:pt idx="107">
                  <c:v>59.628438668136937</c:v>
                </c:pt>
                <c:pt idx="108">
                  <c:v>59.655971226901755</c:v>
                </c:pt>
                <c:pt idx="109">
                  <c:v>59.793344305536579</c:v>
                </c:pt>
                <c:pt idx="110">
                  <c:v>60.102846887793433</c:v>
                </c:pt>
                <c:pt idx="111">
                  <c:v>60.668000800971448</c:v>
                </c:pt>
                <c:pt idx="112">
                  <c:v>61.591761501722033</c:v>
                </c:pt>
                <c:pt idx="113">
                  <c:v>62.988349279867577</c:v>
                </c:pt>
                <c:pt idx="114">
                  <c:v>64.966637726752822</c:v>
                </c:pt>
                <c:pt idx="115">
                  <c:v>67.60371375846546</c:v>
                </c:pt>
                <c:pt idx="116">
                  <c:v>70.907030659973046</c:v>
                </c:pt>
                <c:pt idx="117">
                  <c:v>74.76147890737542</c:v>
                </c:pt>
                <c:pt idx="118">
                  <c:v>78.858482099930058</c:v>
                </c:pt>
                <c:pt idx="119">
                  <c:v>82.624780244780993</c:v>
                </c:pt>
                <c:pt idx="120">
                  <c:v>85.222639583202067</c:v>
                </c:pt>
                <c:pt idx="121">
                  <c:v>85.738938509795474</c:v>
                </c:pt>
                <c:pt idx="122">
                  <c:v>83.602795236185685</c:v>
                </c:pt>
                <c:pt idx="123">
                  <c:v>79.027550827273458</c:v>
                </c:pt>
                <c:pt idx="124">
                  <c:v>73.088801441283721</c:v>
                </c:pt>
                <c:pt idx="125">
                  <c:v>67.250753797078517</c:v>
                </c:pt>
                <c:pt idx="126">
                  <c:v>62.647721110535727</c:v>
                </c:pt>
                <c:pt idx="127">
                  <c:v>59.663881047106358</c:v>
                </c:pt>
                <c:pt idx="128">
                  <c:v>58.040775442796324</c:v>
                </c:pt>
                <c:pt idx="129">
                  <c:v>57.27192281777328</c:v>
                </c:pt>
                <c:pt idx="130">
                  <c:v>56.924124152635194</c:v>
                </c:pt>
                <c:pt idx="131">
                  <c:v>56.743082011878478</c:v>
                </c:pt>
                <c:pt idx="132">
                  <c:v>56.615942699942337</c:v>
                </c:pt>
                <c:pt idx="133">
                  <c:v>56.503381496607446</c:v>
                </c:pt>
                <c:pt idx="134">
                  <c:v>56.39444437141961</c:v>
                </c:pt>
                <c:pt idx="135">
                  <c:v>56.286688615539759</c:v>
                </c:pt>
                <c:pt idx="136">
                  <c:v>56.179734153794001</c:v>
                </c:pt>
                <c:pt idx="137">
                  <c:v>56.073751424917361</c:v>
                </c:pt>
                <c:pt idx="138">
                  <c:v>55.969602798088076</c:v>
                </c:pt>
                <c:pt idx="139">
                  <c:v>55.870315893492752</c:v>
                </c:pt>
                <c:pt idx="140">
                  <c:v>55.785328454530202</c:v>
                </c:pt>
                <c:pt idx="141">
                  <c:v>55.740439242805444</c:v>
                </c:pt>
                <c:pt idx="142">
                  <c:v>55.796623414790766</c:v>
                </c:pt>
                <c:pt idx="143">
                  <c:v>56.076158590121132</c:v>
                </c:pt>
                <c:pt idx="144">
                  <c:v>56.780357739725886</c:v>
                </c:pt>
                <c:pt idx="145">
                  <c:v>58.162351877219123</c:v>
                </c:pt>
                <c:pt idx="146">
                  <c:v>60.412487983682517</c:v>
                </c:pt>
                <c:pt idx="147">
                  <c:v>63.459406334363571</c:v>
                </c:pt>
                <c:pt idx="148">
                  <c:v>66.793648661787742</c:v>
                </c:pt>
                <c:pt idx="149">
                  <c:v>69.501846884965843</c:v>
                </c:pt>
                <c:pt idx="150">
                  <c:v>70.620437968420418</c:v>
                </c:pt>
                <c:pt idx="151">
                  <c:v>69.656735201516057</c:v>
                </c:pt>
                <c:pt idx="152">
                  <c:v>66.905227964039298</c:v>
                </c:pt>
                <c:pt idx="153">
                  <c:v>63.288472736433334</c:v>
                </c:pt>
                <c:pt idx="154">
                  <c:v>59.837396080666267</c:v>
                </c:pt>
                <c:pt idx="155">
                  <c:v>57.209834498179909</c:v>
                </c:pt>
                <c:pt idx="156">
                  <c:v>55.547306290305379</c:v>
                </c:pt>
                <c:pt idx="157">
                  <c:v>54.643766137535117</c:v>
                </c:pt>
                <c:pt idx="158">
                  <c:v>54.198848407552212</c:v>
                </c:pt>
                <c:pt idx="159">
                  <c:v>53.977076753117167</c:v>
                </c:pt>
                <c:pt idx="160">
                  <c:v>53.844685117935384</c:v>
                </c:pt>
                <c:pt idx="161">
                  <c:v>53.742124312229272</c:v>
                </c:pt>
                <c:pt idx="162">
                  <c:v>53.647903965024888</c:v>
                </c:pt>
                <c:pt idx="163">
                  <c:v>53.555608148079727</c:v>
                </c:pt>
                <c:pt idx="164">
                  <c:v>53.463615853934549</c:v>
                </c:pt>
                <c:pt idx="165">
                  <c:v>53.371557924560548</c:v>
                </c:pt>
                <c:pt idx="166">
                  <c:v>53.279339264864866</c:v>
                </c:pt>
                <c:pt idx="167">
                  <c:v>53.186918351703106</c:v>
                </c:pt>
                <c:pt idx="168">
                  <c:v>53.094266034239602</c:v>
                </c:pt>
                <c:pt idx="169">
                  <c:v>53.001358976229582</c:v>
                </c:pt>
                <c:pt idx="170">
                  <c:v>52.90817858369202</c:v>
                </c:pt>
                <c:pt idx="171">
                  <c:v>52.814710615734491</c:v>
                </c:pt>
                <c:pt idx="172">
                  <c:v>52.720944836068604</c:v>
                </c:pt>
                <c:pt idx="173">
                  <c:v>52.626874645393855</c:v>
                </c:pt>
                <c:pt idx="174">
                  <c:v>52.532496701008952</c:v>
                </c:pt>
                <c:pt idx="175">
                  <c:v>52.437810534588287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66.424590961809201</c:v>
                </c:pt>
                <c:pt idx="1">
                  <c:v>66.600851900244351</c:v>
                </c:pt>
                <c:pt idx="2">
                  <c:v>66.776842573417071</c:v>
                </c:pt>
                <c:pt idx="3">
                  <c:v>66.952479560089984</c:v>
                </c:pt>
                <c:pt idx="4">
                  <c:v>67.127666734798012</c:v>
                </c:pt>
                <c:pt idx="5">
                  <c:v>67.302293818807328</c:v>
                </c:pt>
                <c:pt idx="6">
                  <c:v>67.476234821686731</c:v>
                </c:pt>
                <c:pt idx="7">
                  <c:v>67.649346376471712</c:v>
                </c:pt>
                <c:pt idx="8">
                  <c:v>67.821465974785596</c:v>
                </c:pt>
                <c:pt idx="9">
                  <c:v>67.992410112479533</c:v>
                </c:pt>
                <c:pt idx="10">
                  <c:v>68.161972361463867</c:v>
                </c:pt>
                <c:pt idx="11">
                  <c:v>68.329921389522951</c:v>
                </c:pt>
                <c:pt idx="12">
                  <c:v>68.495998957108583</c:v>
                </c:pt>
                <c:pt idx="13">
                  <c:v>68.659917928440436</c:v>
                </c:pt>
                <c:pt idx="14">
                  <c:v>68.821360343702409</c:v>
                </c:pt>
                <c:pt idx="15">
                  <c:v>68.979975609648307</c:v>
                </c:pt>
                <c:pt idx="16">
                  <c:v>69.135378877359798</c:v>
                </c:pt>
                <c:pt idx="17">
                  <c:v>69.287149687969475</c:v>
                </c:pt>
                <c:pt idx="18">
                  <c:v>69.434830979459932</c:v>
                </c:pt>
                <c:pt idx="19">
                  <c:v>69.577928559602285</c:v>
                </c:pt>
                <c:pt idx="20">
                  <c:v>69.715911160940152</c:v>
                </c:pt>
                <c:pt idx="21">
                  <c:v>69.848211202488756</c:v>
                </c:pt>
                <c:pt idx="22">
                  <c:v>69.97422638833828</c:v>
                </c:pt>
                <c:pt idx="23">
                  <c:v>70.093322274272225</c:v>
                </c:pt>
                <c:pt idx="24">
                  <c:v>70.204835928356374</c:v>
                </c:pt>
                <c:pt idx="25">
                  <c:v>70.308080798690014</c:v>
                </c:pt>
                <c:pt idx="26">
                  <c:v>70.40235287968413</c:v>
                </c:pt>
                <c:pt idx="27">
                  <c:v>70.486938236129859</c:v>
                </c:pt>
                <c:pt idx="28">
                  <c:v>70.561121901170281</c:v>
                </c:pt>
                <c:pt idx="29">
                  <c:v>70.62419810999944</c:v>
                </c:pt>
                <c:pt idx="30">
                  <c:v>70.675481766485717</c:v>
                </c:pt>
                <c:pt idx="31">
                  <c:v>70.714320966880777</c:v>
                </c:pt>
                <c:pt idx="32">
                  <c:v>70.740110326501835</c:v>
                </c:pt>
                <c:pt idx="33">
                  <c:v>70.752304776222502</c:v>
                </c:pt>
                <c:pt idx="34">
                  <c:v>70.750433421396423</c:v>
                </c:pt>
                <c:pt idx="35">
                  <c:v>70.734112992932253</c:v>
                </c:pt>
                <c:pt idx="36">
                  <c:v>70.703060375456232</c:v>
                </c:pt>
                <c:pt idx="37">
                  <c:v>70.657103677321402</c:v>
                </c:pt>
                <c:pt idx="38">
                  <c:v>70.596191317006713</c:v>
                </c:pt>
                <c:pt idx="39">
                  <c:v>70.520398643620297</c:v>
                </c:pt>
                <c:pt idx="40">
                  <c:v>70.429931686541437</c:v>
                </c:pt>
                <c:pt idx="41">
                  <c:v>70.325127738356144</c:v>
                </c:pt>
                <c:pt idx="42">
                  <c:v>70.206452610537283</c:v>
                </c:pt>
                <c:pt idx="43">
                  <c:v>70.074494554211512</c:v>
                </c:pt>
                <c:pt idx="44">
                  <c:v>69.929954998003396</c:v>
                </c:pt>
                <c:pt idx="45">
                  <c:v>69.773636409336291</c:v>
                </c:pt>
                <c:pt idx="46">
                  <c:v>69.606427722808093</c:v>
                </c:pt>
                <c:pt idx="47">
                  <c:v>69.429287888888908</c:v>
                </c:pt>
                <c:pt idx="48">
                  <c:v>69.243228170358861</c:v>
                </c:pt>
                <c:pt idx="49">
                  <c:v>69.049293848177115</c:v>
                </c:pt>
                <c:pt idx="50">
                  <c:v>68.848545992176042</c:v>
                </c:pt>
                <c:pt idx="51">
                  <c:v>68.642043908075124</c:v>
                </c:pt>
                <c:pt idx="52">
                  <c:v>68.430828796826248</c:v>
                </c:pt>
                <c:pt idx="53">
                  <c:v>68.21590906341973</c:v>
                </c:pt>
                <c:pt idx="54">
                  <c:v>67.99824759928083</c:v>
                </c:pt>
                <c:pt idx="55">
                  <c:v>67.778751244592087</c:v>
                </c:pt>
                <c:pt idx="56">
                  <c:v>67.558262522738005</c:v>
                </c:pt>
                <c:pt idx="57">
                  <c:v>67.337553635492625</c:v>
                </c:pt>
                <c:pt idx="58">
                  <c:v>67.117322619527201</c:v>
                </c:pt>
                <c:pt idx="59">
                  <c:v>66.898191495244774</c:v>
                </c:pt>
                <c:pt idx="60">
                  <c:v>66.680706188870147</c:v>
                </c:pt>
                <c:pt idx="61">
                  <c:v>66.465337977560594</c:v>
                </c:pt>
                <c:pt idx="62">
                  <c:v>66.25248619324465</c:v>
                </c:pt>
                <c:pt idx="63">
                  <c:v>66.042481921348738</c:v>
                </c:pt>
                <c:pt idx="64">
                  <c:v>65.835592442527457</c:v>
                </c:pt>
                <c:pt idx="65">
                  <c:v>65.632026185901196</c:v>
                </c:pt>
                <c:pt idx="66">
                  <c:v>65.431937988226736</c:v>
                </c:pt>
                <c:pt idx="67">
                  <c:v>65.235434482341915</c:v>
                </c:pt>
                <c:pt idx="68">
                  <c:v>65.042579468028393</c:v>
                </c:pt>
                <c:pt idx="69">
                  <c:v>64.853399147497996</c:v>
                </c:pt>
                <c:pt idx="70">
                  <c:v>64.66788713485316</c:v>
                </c:pt>
                <c:pt idx="71">
                  <c:v>64.486009173332519</c:v>
                </c:pt>
                <c:pt idx="72">
                  <c:v>64.307707515505513</c:v>
                </c:pt>
                <c:pt idx="73">
                  <c:v>64.132904939677175</c:v>
                </c:pt>
                <c:pt idx="74">
                  <c:v>63.961508390656171</c:v>
                </c:pt>
                <c:pt idx="75">
                  <c:v>63.793412244927879</c:v>
                </c:pt>
                <c:pt idx="76">
                  <c:v>63.628501209442575</c:v>
                </c:pt>
                <c:pt idx="77">
                  <c:v>63.4666528700144</c:v>
                </c:pt>
                <c:pt idx="78">
                  <c:v>63.307739910079505</c:v>
                </c:pt>
                <c:pt idx="79">
                  <c:v>63.151632023625289</c:v>
                </c:pt>
                <c:pt idx="80">
                  <c:v>62.998197547797751</c:v>
                </c:pt>
                <c:pt idx="81">
                  <c:v>62.847304841311313</c:v>
                </c:pt>
                <c:pt idx="82">
                  <c:v>62.698823434576084</c:v>
                </c:pt>
                <c:pt idx="83">
                  <c:v>62.552624976638853</c:v>
                </c:pt>
                <c:pt idx="84">
                  <c:v>62.40858400278475</c:v>
                </c:pt>
                <c:pt idx="85">
                  <c:v>62.266578545113347</c:v>
                </c:pt>
                <c:pt idx="86">
                  <c:v>62.126490606701658</c:v>
                </c:pt>
                <c:pt idx="87">
                  <c:v>61.98820651818852</c:v>
                </c:pt>
                <c:pt idx="88">
                  <c:v>61.851617193828389</c:v>
                </c:pt>
                <c:pt idx="89">
                  <c:v>61.71661830231718</c:v>
                </c:pt>
                <c:pt idx="90">
                  <c:v>61.583110366025871</c:v>
                </c:pt>
                <c:pt idx="91">
                  <c:v>61.450998800710586</c:v>
                </c:pt>
                <c:pt idx="92">
                  <c:v>61.32019390631627</c:v>
                </c:pt>
                <c:pt idx="93">
                  <c:v>61.190610818161758</c:v>
                </c:pt>
                <c:pt idx="94">
                  <c:v>61.062169426588916</c:v>
                </c:pt>
                <c:pt idx="95">
                  <c:v>60.934794272074534</c:v>
                </c:pt>
                <c:pt idx="96">
                  <c:v>60.808414421837384</c:v>
                </c:pt>
                <c:pt idx="97">
                  <c:v>60.682963333115985</c:v>
                </c:pt>
                <c:pt idx="98">
                  <c:v>60.55837870753858</c:v>
                </c:pt>
                <c:pt idx="99">
                  <c:v>60.434602340345904</c:v>
                </c:pt>
                <c:pt idx="100">
                  <c:v>60.311579967651944</c:v>
                </c:pt>
                <c:pt idx="101">
                  <c:v>60.189261114428142</c:v>
                </c:pt>
                <c:pt idx="102">
                  <c:v>60.067598945464773</c:v>
                </c:pt>
                <c:pt idx="103">
                  <c:v>59.94655012119064</c:v>
                </c:pt>
                <c:pt idx="104">
                  <c:v>59.82607465991196</c:v>
                </c:pt>
                <c:pt idx="105">
                  <c:v>59.706135807753746</c:v>
                </c:pt>
                <c:pt idx="106">
                  <c:v>59.586699917348582</c:v>
                </c:pt>
                <c:pt idx="107">
                  <c:v>59.467736336106988</c:v>
                </c:pt>
                <c:pt idx="108">
                  <c:v>59.349217304719339</c:v>
                </c:pt>
                <c:pt idx="109">
                  <c:v>59.231117866370013</c:v>
                </c:pt>
                <c:pt idx="110">
                  <c:v>59.113415786988355</c:v>
                </c:pt>
                <c:pt idx="111">
                  <c:v>58.99609148670887</c:v>
                </c:pt>
                <c:pt idx="112">
                  <c:v>58.879127982560476</c:v>
                </c:pt>
                <c:pt idx="113">
                  <c:v>58.76251084224505</c:v>
                </c:pt>
                <c:pt idx="114">
                  <c:v>58.646228148692096</c:v>
                </c:pt>
                <c:pt idx="115">
                  <c:v>58.530270474884439</c:v>
                </c:pt>
                <c:pt idx="116">
                  <c:v>58.41463086823142</c:v>
                </c:pt>
                <c:pt idx="117">
                  <c:v>58.29930484351663</c:v>
                </c:pt>
                <c:pt idx="118">
                  <c:v>58.184290383161269</c:v>
                </c:pt>
                <c:pt idx="119">
                  <c:v>58.069587943215325</c:v>
                </c:pt>
                <c:pt idx="120">
                  <c:v>57.955200463115396</c:v>
                </c:pt>
                <c:pt idx="121">
                  <c:v>57.841133376827749</c:v>
                </c:pt>
                <c:pt idx="122">
                  <c:v>57.727394622526354</c:v>
                </c:pt>
                <c:pt idx="123">
                  <c:v>57.613994647447186</c:v>
                </c:pt>
                <c:pt idx="124">
                  <c:v>57.500946404014186</c:v>
                </c:pt>
                <c:pt idx="125">
                  <c:v>57.388265332768285</c:v>
                </c:pt>
                <c:pt idx="126">
                  <c:v>57.275969327065887</c:v>
                </c:pt>
                <c:pt idx="127">
                  <c:v>57.164078673978075</c:v>
                </c:pt>
                <c:pt idx="128">
                  <c:v>57.052615965352203</c:v>
                </c:pt>
                <c:pt idx="129">
                  <c:v>56.941605972643643</c:v>
                </c:pt>
                <c:pt idx="130">
                  <c:v>56.831075478940242</c:v>
                </c:pt>
                <c:pt idx="131">
                  <c:v>56.721053061656484</c:v>
                </c:pt>
                <c:pt idx="132">
                  <c:v>56.611568819734906</c:v>
                </c:pt>
                <c:pt idx="133">
                  <c:v>56.502654039939934</c:v>
                </c:pt>
                <c:pt idx="134">
                  <c:v>56.39434079803101</c:v>
                </c:pt>
                <c:pt idx="135">
                  <c:v>56.286661492322473</c:v>
                </c:pt>
                <c:pt idx="136">
                  <c:v>56.17964830941677</c:v>
                </c:pt>
                <c:pt idx="137">
                  <c:v>56.073332624742775</c:v>
                </c:pt>
                <c:pt idx="138">
                  <c:v>55.967744343911157</c:v>
                </c:pt>
                <c:pt idx="139">
                  <c:v>55.8629111947198</c:v>
                </c:pt>
                <c:pt idx="140">
                  <c:v>55.758857983755178</c:v>
                </c:pt>
                <c:pt idx="141">
                  <c:v>55.655605835717751</c:v>
                </c:pt>
                <c:pt idx="142">
                  <c:v>55.553171437567158</c:v>
                </c:pt>
                <c:pt idx="143">
                  <c:v>55.451566313001848</c:v>
                </c:pt>
                <c:pt idx="144">
                  <c:v>55.350796155292777</c:v>
                </c:pt>
                <c:pt idx="145">
                  <c:v>55.250860247722258</c:v>
                </c:pt>
                <c:pt idx="146">
                  <c:v>55.151751000524229</c:v>
                </c:pt>
                <c:pt idx="147">
                  <c:v>55.053453631053259</c:v>
                </c:pt>
                <c:pt idx="148">
                  <c:v>54.955946009837945</c:v>
                </c:pt>
                <c:pt idx="149">
                  <c:v>54.859198689268396</c:v>
                </c:pt>
                <c:pt idx="150">
                  <c:v>54.763175124186802</c:v>
                </c:pt>
                <c:pt idx="151">
                  <c:v>54.667832085024109</c:v>
                </c:pt>
                <c:pt idx="152">
                  <c:v>54.573120254937265</c:v>
                </c:pt>
                <c:pt idx="153">
                  <c:v>54.478984993326208</c:v>
                </c:pt>
                <c:pt idx="154">
                  <c:v>54.385367239851284</c:v>
                </c:pt>
                <c:pt idx="155">
                  <c:v>54.292204526280123</c:v>
                </c:pt>
                <c:pt idx="156">
                  <c:v>54.19943205869609</c:v>
                </c:pt>
                <c:pt idx="157">
                  <c:v>54.106983830137438</c:v>
                </c:pt>
                <c:pt idx="158">
                  <c:v>54.014793723730619</c:v>
                </c:pt>
                <c:pt idx="159">
                  <c:v>53.922796568727442</c:v>
                </c:pt>
                <c:pt idx="160">
                  <c:v>53.830929116247269</c:v>
                </c:pt>
                <c:pt idx="161">
                  <c:v>53.739130907496794</c:v>
                </c:pt>
                <c:pt idx="162">
                  <c:v>53.647345014231661</c:v>
                </c:pt>
                <c:pt idx="163">
                  <c:v>53.555518638647925</c:v>
                </c:pt>
                <c:pt idx="164">
                  <c:v>53.463603567191782</c:v>
                </c:pt>
                <c:pt idx="165">
                  <c:v>53.37155647948191</c:v>
                </c:pt>
                <c:pt idx="166">
                  <c:v>53.279339119295159</c:v>
                </c:pt>
                <c:pt idx="167">
                  <c:v>53.18691833914761</c:v>
                </c:pt>
                <c:pt idx="168">
                  <c:v>53.094266033312657</c:v>
                </c:pt>
                <c:pt idx="169">
                  <c:v>53.001358976171019</c:v>
                </c:pt>
                <c:pt idx="170">
                  <c:v>52.908178583688851</c:v>
                </c:pt>
                <c:pt idx="171">
                  <c:v>52.814710615734342</c:v>
                </c:pt>
                <c:pt idx="172">
                  <c:v>52.720944836068597</c:v>
                </c:pt>
                <c:pt idx="173">
                  <c:v>52.626874645393855</c:v>
                </c:pt>
                <c:pt idx="174">
                  <c:v>52.532496701008952</c:v>
                </c:pt>
                <c:pt idx="175">
                  <c:v>52.437810534588287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67.757999999999996</c:v>
                </c:pt>
                <c:pt idx="1">
                  <c:v>69.483999999999995</c:v>
                </c:pt>
                <c:pt idx="2">
                  <c:v>68.742000000000004</c:v>
                </c:pt>
                <c:pt idx="3">
                  <c:v>68.257999999999996</c:v>
                </c:pt>
                <c:pt idx="4">
                  <c:v>68.370999999999995</c:v>
                </c:pt>
                <c:pt idx="5">
                  <c:v>68.709999999999994</c:v>
                </c:pt>
                <c:pt idx="6">
                  <c:v>69.225999999999999</c:v>
                </c:pt>
                <c:pt idx="7">
                  <c:v>69.387</c:v>
                </c:pt>
                <c:pt idx="8">
                  <c:v>68.903000000000006</c:v>
                </c:pt>
                <c:pt idx="9">
                  <c:v>67.370999999999995</c:v>
                </c:pt>
                <c:pt idx="10">
                  <c:v>68.290000000000006</c:v>
                </c:pt>
                <c:pt idx="11">
                  <c:v>68</c:v>
                </c:pt>
                <c:pt idx="12">
                  <c:v>67.694000000000003</c:v>
                </c:pt>
                <c:pt idx="13">
                  <c:v>67.194000000000003</c:v>
                </c:pt>
                <c:pt idx="14">
                  <c:v>68.144999999999996</c:v>
                </c:pt>
                <c:pt idx="15">
                  <c:v>69.531999999999996</c:v>
                </c:pt>
                <c:pt idx="16">
                  <c:v>66.918999999999997</c:v>
                </c:pt>
                <c:pt idx="17">
                  <c:v>68.903000000000006</c:v>
                </c:pt>
                <c:pt idx="18">
                  <c:v>67.887</c:v>
                </c:pt>
                <c:pt idx="19">
                  <c:v>68.225999999999999</c:v>
                </c:pt>
                <c:pt idx="20">
                  <c:v>68.113</c:v>
                </c:pt>
                <c:pt idx="21">
                  <c:v>69.516000000000005</c:v>
                </c:pt>
                <c:pt idx="22">
                  <c:v>68.677000000000007</c:v>
                </c:pt>
                <c:pt idx="23">
                  <c:v>68.322999999999993</c:v>
                </c:pt>
                <c:pt idx="24">
                  <c:v>68.774000000000001</c:v>
                </c:pt>
                <c:pt idx="25">
                  <c:v>70.257999999999996</c:v>
                </c:pt>
                <c:pt idx="26">
                  <c:v>69.790000000000006</c:v>
                </c:pt>
                <c:pt idx="27">
                  <c:v>70.209999999999994</c:v>
                </c:pt>
                <c:pt idx="28">
                  <c:v>69.177000000000007</c:v>
                </c:pt>
                <c:pt idx="29">
                  <c:v>69.774000000000001</c:v>
                </c:pt>
                <c:pt idx="30">
                  <c:v>69.305999999999997</c:v>
                </c:pt>
                <c:pt idx="31">
                  <c:v>69.951999999999998</c:v>
                </c:pt>
                <c:pt idx="32">
                  <c:v>70.483999999999995</c:v>
                </c:pt>
                <c:pt idx="33">
                  <c:v>71.5</c:v>
                </c:pt>
                <c:pt idx="34">
                  <c:v>70.370999999999995</c:v>
                </c:pt>
                <c:pt idx="35">
                  <c:v>72.968000000000004</c:v>
                </c:pt>
                <c:pt idx="36">
                  <c:v>72.451999999999998</c:v>
                </c:pt>
                <c:pt idx="37">
                  <c:v>73.855000000000004</c:v>
                </c:pt>
                <c:pt idx="38">
                  <c:v>73.096999999999994</c:v>
                </c:pt>
                <c:pt idx="39">
                  <c:v>74.935000000000002</c:v>
                </c:pt>
                <c:pt idx="40">
                  <c:v>75.483999999999995</c:v>
                </c:pt>
                <c:pt idx="41">
                  <c:v>76.338999999999999</c:v>
                </c:pt>
                <c:pt idx="42">
                  <c:v>77</c:v>
                </c:pt>
                <c:pt idx="43">
                  <c:v>77.064999999999998</c:v>
                </c:pt>
                <c:pt idx="44">
                  <c:v>80.468000000000004</c:v>
                </c:pt>
                <c:pt idx="45">
                  <c:v>84.322999999999993</c:v>
                </c:pt>
                <c:pt idx="46">
                  <c:v>87.29</c:v>
                </c:pt>
                <c:pt idx="47">
                  <c:v>90.838999999999999</c:v>
                </c:pt>
                <c:pt idx="48">
                  <c:v>97.177000000000007</c:v>
                </c:pt>
                <c:pt idx="49">
                  <c:v>103.01600000000001</c:v>
                </c:pt>
                <c:pt idx="50">
                  <c:v>111.613</c:v>
                </c:pt>
                <c:pt idx="51">
                  <c:v>122.774</c:v>
                </c:pt>
                <c:pt idx="52">
                  <c:v>135.96799999999999</c:v>
                </c:pt>
                <c:pt idx="53">
                  <c:v>152.24199999999999</c:v>
                </c:pt>
                <c:pt idx="54">
                  <c:v>170.274</c:v>
                </c:pt>
                <c:pt idx="55">
                  <c:v>186.161</c:v>
                </c:pt>
                <c:pt idx="56">
                  <c:v>198.935</c:v>
                </c:pt>
                <c:pt idx="57">
                  <c:v>210.12899999999999</c:v>
                </c:pt>
                <c:pt idx="58">
                  <c:v>219.113</c:v>
                </c:pt>
                <c:pt idx="59">
                  <c:v>223.64500000000001</c:v>
                </c:pt>
                <c:pt idx="60">
                  <c:v>225.64500000000001</c:v>
                </c:pt>
                <c:pt idx="61">
                  <c:v>224.91900000000001</c:v>
                </c:pt>
                <c:pt idx="62">
                  <c:v>220.32300000000001</c:v>
                </c:pt>
                <c:pt idx="63">
                  <c:v>208.952</c:v>
                </c:pt>
                <c:pt idx="64">
                  <c:v>185.01599999999999</c:v>
                </c:pt>
                <c:pt idx="65">
                  <c:v>143.887</c:v>
                </c:pt>
                <c:pt idx="66">
                  <c:v>97.629000000000005</c:v>
                </c:pt>
                <c:pt idx="67">
                  <c:v>72.596999999999994</c:v>
                </c:pt>
                <c:pt idx="68">
                  <c:v>67.968000000000004</c:v>
                </c:pt>
                <c:pt idx="69">
                  <c:v>69.629000000000005</c:v>
                </c:pt>
                <c:pt idx="70">
                  <c:v>71.468000000000004</c:v>
                </c:pt>
                <c:pt idx="71">
                  <c:v>75.418999999999997</c:v>
                </c:pt>
                <c:pt idx="72">
                  <c:v>79.903000000000006</c:v>
                </c:pt>
                <c:pt idx="73">
                  <c:v>86.081000000000003</c:v>
                </c:pt>
                <c:pt idx="74">
                  <c:v>95.403000000000006</c:v>
                </c:pt>
                <c:pt idx="75">
                  <c:v>107.59699999999999</c:v>
                </c:pt>
                <c:pt idx="76">
                  <c:v>120.871</c:v>
                </c:pt>
                <c:pt idx="77">
                  <c:v>135</c:v>
                </c:pt>
                <c:pt idx="78">
                  <c:v>148.452</c:v>
                </c:pt>
                <c:pt idx="79">
                  <c:v>159.79</c:v>
                </c:pt>
                <c:pt idx="80">
                  <c:v>168.75800000000001</c:v>
                </c:pt>
                <c:pt idx="81">
                  <c:v>175.435</c:v>
                </c:pt>
                <c:pt idx="82">
                  <c:v>179.17699999999999</c:v>
                </c:pt>
                <c:pt idx="83">
                  <c:v>178.96799999999999</c:v>
                </c:pt>
                <c:pt idx="84">
                  <c:v>173.774</c:v>
                </c:pt>
                <c:pt idx="85">
                  <c:v>158.32300000000001</c:v>
                </c:pt>
                <c:pt idx="86">
                  <c:v>127.839</c:v>
                </c:pt>
                <c:pt idx="87">
                  <c:v>89.951999999999998</c:v>
                </c:pt>
                <c:pt idx="88">
                  <c:v>67.951999999999998</c:v>
                </c:pt>
                <c:pt idx="89">
                  <c:v>61.5</c:v>
                </c:pt>
                <c:pt idx="90">
                  <c:v>60.677</c:v>
                </c:pt>
                <c:pt idx="91">
                  <c:v>60.951999999999998</c:v>
                </c:pt>
                <c:pt idx="92">
                  <c:v>60.097000000000001</c:v>
                </c:pt>
                <c:pt idx="93">
                  <c:v>61.854999999999997</c:v>
                </c:pt>
                <c:pt idx="94">
                  <c:v>61.935000000000002</c:v>
                </c:pt>
                <c:pt idx="95">
                  <c:v>61.145000000000003</c:v>
                </c:pt>
                <c:pt idx="96">
                  <c:v>62.564999999999998</c:v>
                </c:pt>
                <c:pt idx="97">
                  <c:v>62.145000000000003</c:v>
                </c:pt>
                <c:pt idx="98">
                  <c:v>61.515999999999998</c:v>
                </c:pt>
                <c:pt idx="99">
                  <c:v>61.274000000000001</c:v>
                </c:pt>
                <c:pt idx="100">
                  <c:v>61.113</c:v>
                </c:pt>
                <c:pt idx="101">
                  <c:v>62.677</c:v>
                </c:pt>
                <c:pt idx="102">
                  <c:v>60.918999999999997</c:v>
                </c:pt>
                <c:pt idx="103">
                  <c:v>62.241999999999997</c:v>
                </c:pt>
                <c:pt idx="104">
                  <c:v>61.274000000000001</c:v>
                </c:pt>
                <c:pt idx="105">
                  <c:v>61.628999999999998</c:v>
                </c:pt>
                <c:pt idx="106">
                  <c:v>60.241999999999997</c:v>
                </c:pt>
                <c:pt idx="107">
                  <c:v>60.887</c:v>
                </c:pt>
                <c:pt idx="108">
                  <c:v>60.5</c:v>
                </c:pt>
                <c:pt idx="109">
                  <c:v>60.677</c:v>
                </c:pt>
                <c:pt idx="110">
                  <c:v>60.838999999999999</c:v>
                </c:pt>
                <c:pt idx="111">
                  <c:v>58.387</c:v>
                </c:pt>
                <c:pt idx="112">
                  <c:v>60.015999999999998</c:v>
                </c:pt>
                <c:pt idx="113">
                  <c:v>61.613</c:v>
                </c:pt>
                <c:pt idx="114">
                  <c:v>63.418999999999997</c:v>
                </c:pt>
                <c:pt idx="115">
                  <c:v>65.903000000000006</c:v>
                </c:pt>
                <c:pt idx="116">
                  <c:v>71.225999999999999</c:v>
                </c:pt>
                <c:pt idx="117">
                  <c:v>76.918999999999997</c:v>
                </c:pt>
                <c:pt idx="118">
                  <c:v>81.048000000000002</c:v>
                </c:pt>
                <c:pt idx="119">
                  <c:v>85.322999999999993</c:v>
                </c:pt>
                <c:pt idx="120">
                  <c:v>88.451999999999998</c:v>
                </c:pt>
                <c:pt idx="121">
                  <c:v>88.564999999999998</c:v>
                </c:pt>
                <c:pt idx="122">
                  <c:v>88.031999999999996</c:v>
                </c:pt>
                <c:pt idx="123">
                  <c:v>82.613</c:v>
                </c:pt>
                <c:pt idx="124">
                  <c:v>76.805999999999997</c:v>
                </c:pt>
                <c:pt idx="125">
                  <c:v>70.677000000000007</c:v>
                </c:pt>
                <c:pt idx="126">
                  <c:v>63.531999999999996</c:v>
                </c:pt>
                <c:pt idx="127">
                  <c:v>58.951999999999998</c:v>
                </c:pt>
                <c:pt idx="128">
                  <c:v>56.305999999999997</c:v>
                </c:pt>
                <c:pt idx="129">
                  <c:v>56.968000000000004</c:v>
                </c:pt>
                <c:pt idx="130">
                  <c:v>56.258000000000003</c:v>
                </c:pt>
                <c:pt idx="131">
                  <c:v>56.064999999999998</c:v>
                </c:pt>
                <c:pt idx="132">
                  <c:v>57.128999999999998</c:v>
                </c:pt>
                <c:pt idx="133">
                  <c:v>56.564999999999998</c:v>
                </c:pt>
                <c:pt idx="134">
                  <c:v>56.225999999999999</c:v>
                </c:pt>
                <c:pt idx="135">
                  <c:v>55.628999999999998</c:v>
                </c:pt>
                <c:pt idx="136">
                  <c:v>56.725999999999999</c:v>
                </c:pt>
                <c:pt idx="137">
                  <c:v>56.371000000000002</c:v>
                </c:pt>
                <c:pt idx="138">
                  <c:v>55.597000000000001</c:v>
                </c:pt>
                <c:pt idx="139">
                  <c:v>56.338999999999999</c:v>
                </c:pt>
                <c:pt idx="140">
                  <c:v>55.968000000000004</c:v>
                </c:pt>
                <c:pt idx="141">
                  <c:v>55.597000000000001</c:v>
                </c:pt>
                <c:pt idx="142">
                  <c:v>55.418999999999997</c:v>
                </c:pt>
                <c:pt idx="143">
                  <c:v>55.564999999999998</c:v>
                </c:pt>
                <c:pt idx="144">
                  <c:v>58.145000000000003</c:v>
                </c:pt>
                <c:pt idx="145">
                  <c:v>57.871000000000002</c:v>
                </c:pt>
                <c:pt idx="146">
                  <c:v>61.725999999999999</c:v>
                </c:pt>
                <c:pt idx="147">
                  <c:v>65.242000000000004</c:v>
                </c:pt>
                <c:pt idx="148">
                  <c:v>68.694000000000003</c:v>
                </c:pt>
                <c:pt idx="149">
                  <c:v>71.290000000000006</c:v>
                </c:pt>
                <c:pt idx="150">
                  <c:v>72.677000000000007</c:v>
                </c:pt>
                <c:pt idx="151">
                  <c:v>72.548000000000002</c:v>
                </c:pt>
                <c:pt idx="152">
                  <c:v>71</c:v>
                </c:pt>
                <c:pt idx="153">
                  <c:v>66.613</c:v>
                </c:pt>
                <c:pt idx="154">
                  <c:v>61.468000000000004</c:v>
                </c:pt>
                <c:pt idx="155">
                  <c:v>57.645000000000003</c:v>
                </c:pt>
                <c:pt idx="156">
                  <c:v>54.597000000000001</c:v>
                </c:pt>
                <c:pt idx="157">
                  <c:v>54.661000000000001</c:v>
                </c:pt>
                <c:pt idx="158">
                  <c:v>53.531999999999996</c:v>
                </c:pt>
                <c:pt idx="159">
                  <c:v>53.081000000000003</c:v>
                </c:pt>
                <c:pt idx="160">
                  <c:v>54</c:v>
                </c:pt>
                <c:pt idx="161">
                  <c:v>54.258000000000003</c:v>
                </c:pt>
                <c:pt idx="162">
                  <c:v>53.258000000000003</c:v>
                </c:pt>
                <c:pt idx="163">
                  <c:v>53.113</c:v>
                </c:pt>
                <c:pt idx="164">
                  <c:v>54.338999999999999</c:v>
                </c:pt>
                <c:pt idx="165">
                  <c:v>53.113</c:v>
                </c:pt>
                <c:pt idx="166">
                  <c:v>53.031999999999996</c:v>
                </c:pt>
                <c:pt idx="167">
                  <c:v>52.805999999999997</c:v>
                </c:pt>
                <c:pt idx="168">
                  <c:v>53.161000000000001</c:v>
                </c:pt>
                <c:pt idx="169">
                  <c:v>53.323</c:v>
                </c:pt>
                <c:pt idx="170">
                  <c:v>52.418999999999997</c:v>
                </c:pt>
                <c:pt idx="171">
                  <c:v>52.048000000000002</c:v>
                </c:pt>
                <c:pt idx="172">
                  <c:v>53.128999999999998</c:v>
                </c:pt>
                <c:pt idx="173">
                  <c:v>54.128999999999998</c:v>
                </c:pt>
                <c:pt idx="174">
                  <c:v>53.418999999999997</c:v>
                </c:pt>
                <c:pt idx="175">
                  <c:v>53.661000000000001</c:v>
                </c:pt>
                <c:pt idx="176">
                  <c:v>54.402999999999999</c:v>
                </c:pt>
                <c:pt idx="177">
                  <c:v>53.387</c:v>
                </c:pt>
                <c:pt idx="178">
                  <c:v>52.823</c:v>
                </c:pt>
                <c:pt idx="179">
                  <c:v>51.323</c:v>
                </c:pt>
                <c:pt idx="180">
                  <c:v>52.21</c:v>
                </c:pt>
                <c:pt idx="181">
                  <c:v>51.887</c:v>
                </c:pt>
                <c:pt idx="182">
                  <c:v>53.145000000000003</c:v>
                </c:pt>
                <c:pt idx="183">
                  <c:v>52.305999999999997</c:v>
                </c:pt>
                <c:pt idx="184">
                  <c:v>52.387</c:v>
                </c:pt>
                <c:pt idx="185">
                  <c:v>52.161000000000001</c:v>
                </c:pt>
                <c:pt idx="186">
                  <c:v>52.402999999999999</c:v>
                </c:pt>
                <c:pt idx="187">
                  <c:v>52.838999999999999</c:v>
                </c:pt>
                <c:pt idx="188">
                  <c:v>52.371000000000002</c:v>
                </c:pt>
                <c:pt idx="189">
                  <c:v>52.258000000000003</c:v>
                </c:pt>
                <c:pt idx="190">
                  <c:v>52.435000000000002</c:v>
                </c:pt>
                <c:pt idx="191">
                  <c:v>51.677</c:v>
                </c:pt>
                <c:pt idx="192">
                  <c:v>51.484000000000002</c:v>
                </c:pt>
                <c:pt idx="193">
                  <c:v>52.564999999999998</c:v>
                </c:pt>
                <c:pt idx="194">
                  <c:v>52.097000000000001</c:v>
                </c:pt>
                <c:pt idx="195">
                  <c:v>51.225999999999999</c:v>
                </c:pt>
                <c:pt idx="196">
                  <c:v>51.305999999999997</c:v>
                </c:pt>
                <c:pt idx="197">
                  <c:v>51.854999999999997</c:v>
                </c:pt>
                <c:pt idx="198">
                  <c:v>51.774000000000001</c:v>
                </c:pt>
                <c:pt idx="199">
                  <c:v>51.918999999999997</c:v>
                </c:pt>
                <c:pt idx="200">
                  <c:v>50.661000000000001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66.840006396232823</c:v>
                </c:pt>
                <c:pt idx="1">
                  <c:v>67.002124293528084</c:v>
                </c:pt>
                <c:pt idx="2">
                  <c:v>67.164380664861156</c:v>
                </c:pt>
                <c:pt idx="3">
                  <c:v>67.326731395052192</c:v>
                </c:pt>
                <c:pt idx="4">
                  <c:v>67.489123016241734</c:v>
                </c:pt>
                <c:pt idx="5">
                  <c:v>67.651491456656785</c:v>
                </c:pt>
                <c:pt idx="6">
                  <c:v>67.81376067244021</c:v>
                </c:pt>
                <c:pt idx="7">
                  <c:v>67.975841160357163</c:v>
                </c:pt>
                <c:pt idx="8">
                  <c:v>68.137628351801737</c:v>
                </c:pt>
                <c:pt idx="9">
                  <c:v>68.29900089218944</c:v>
                </c:pt>
                <c:pt idx="10">
                  <c:v>68.459818814963526</c:v>
                </c:pt>
                <c:pt idx="11">
                  <c:v>68.619921626751463</c:v>
                </c:pt>
                <c:pt idx="12">
                  <c:v>68.779126330759766</c:v>
                </c:pt>
                <c:pt idx="13">
                  <c:v>68.937225431037092</c:v>
                </c:pt>
                <c:pt idx="14">
                  <c:v>69.093984983560105</c:v>
                </c:pt>
                <c:pt idx="15">
                  <c:v>69.249142795612613</c:v>
                </c:pt>
                <c:pt idx="16">
                  <c:v>69.402406929511116</c:v>
                </c:pt>
                <c:pt idx="17">
                  <c:v>69.553454750827257</c:v>
                </c:pt>
                <c:pt idx="18">
                  <c:v>69.701932890396705</c:v>
                </c:pt>
                <c:pt idx="19">
                  <c:v>69.847458685969841</c:v>
                </c:pt>
                <c:pt idx="20">
                  <c:v>69.989623964605087</c:v>
                </c:pt>
                <c:pt idx="21">
                  <c:v>70.128002462815587</c:v>
                </c:pt>
                <c:pt idx="22">
                  <c:v>70.262162811987167</c:v>
                </c:pt>
                <c:pt idx="23">
                  <c:v>70.391689907141895</c:v>
                </c:pt>
                <c:pt idx="24">
                  <c:v>70.516218701398628</c:v>
                </c:pt>
                <c:pt idx="25">
                  <c:v>70.635486100358051</c:v>
                </c:pt>
                <c:pt idx="26">
                  <c:v>70.749408729564678</c:v>
                </c:pt>
                <c:pt idx="27">
                  <c:v>70.858196935892622</c:v>
                </c:pt>
                <c:pt idx="28">
                  <c:v>70.962518410822497</c:v>
                </c:pt>
                <c:pt idx="29">
                  <c:v>71.063728126442541</c:v>
                </c:pt>
                <c:pt idx="30">
                  <c:v>71.164184524866485</c:v>
                </c:pt>
                <c:pt idx="31">
                  <c:v>71.267674552932846</c:v>
                </c:pt>
                <c:pt idx="32">
                  <c:v>71.379971381824916</c:v>
                </c:pt>
                <c:pt idx="33">
                  <c:v>71.509547415598689</c:v>
                </c:pt>
                <c:pt idx="34">
                  <c:v>71.668460148115798</c:v>
                </c:pt>
                <c:pt idx="35">
                  <c:v>71.873418102294949</c:v>
                </c:pt>
                <c:pt idx="36">
                  <c:v>72.147017046871994</c:v>
                </c:pt>
                <c:pt idx="37">
                  <c:v>72.519111828658879</c:v>
                </c:pt>
                <c:pt idx="38">
                  <c:v>73.028256083881686</c:v>
                </c:pt>
                <c:pt idx="39">
                  <c:v>73.72310155069799</c:v>
                </c:pt>
                <c:pt idx="40">
                  <c:v>74.663603038222504</c:v>
                </c:pt>
                <c:pt idx="41">
                  <c:v>75.921828598457537</c:v>
                </c:pt>
                <c:pt idx="42">
                  <c:v>77.58213345917811</c:v>
                </c:pt>
                <c:pt idx="43">
                  <c:v>79.740429050878575</c:v>
                </c:pt>
                <c:pt idx="44">
                  <c:v>82.502274477002388</c:v>
                </c:pt>
                <c:pt idx="45">
                  <c:v>85.979546600170764</c:v>
                </c:pt>
                <c:pt idx="46">
                  <c:v>90.285514588418053</c:v>
                </c:pt>
                <c:pt idx="47">
                  <c:v>95.528259864316396</c:v>
                </c:pt>
                <c:pt idx="48">
                  <c:v>101.80254206456809</c:v>
                </c:pt>
                <c:pt idx="49">
                  <c:v>109.18040789996178</c:v>
                </c:pt>
                <c:pt idx="50">
                  <c:v>117.70105680224701</c:v>
                </c:pt>
                <c:pt idx="51">
                  <c:v>127.360691420891</c:v>
                </c:pt>
                <c:pt idx="52">
                  <c:v>138.10326302155113</c:v>
                </c:pt>
                <c:pt idx="53">
                  <c:v>149.81313959651001</c:v>
                </c:pt>
                <c:pt idx="54">
                  <c:v>162.31074445334625</c:v>
                </c:pt>
                <c:pt idx="55">
                  <c:v>175.35205931835443</c:v>
                </c:pt>
                <c:pt idx="56">
                  <c:v>188.63202035286568</c:v>
                </c:pt>
                <c:pt idx="57">
                  <c:v>201.78669018816979</c:v>
                </c:pt>
                <c:pt idx="58">
                  <c:v>214.36442784711534</c:v>
                </c:pt>
                <c:pt idx="59">
                  <c:v>225.66115921285245</c:v>
                </c:pt>
                <c:pt idx="60">
                  <c:v>234.22447248337065</c:v>
                </c:pt>
                <c:pt idx="61">
                  <c:v>237.05888093038098</c:v>
                </c:pt>
                <c:pt idx="62">
                  <c:v>229.55541681662808</c:v>
                </c:pt>
                <c:pt idx="63">
                  <c:v>207.93546781038219</c:v>
                </c:pt>
                <c:pt idx="64">
                  <c:v>173.73505185140831</c:v>
                </c:pt>
                <c:pt idx="65">
                  <c:v>135.47208895860763</c:v>
                </c:pt>
                <c:pt idx="66">
                  <c:v>103.76554268048127</c:v>
                </c:pt>
                <c:pt idx="67">
                  <c:v>84.266534690515442</c:v>
                </c:pt>
                <c:pt idx="68">
                  <c:v>75.821716558674865</c:v>
                </c:pt>
                <c:pt idx="69">
                  <c:v>74.189170583596422</c:v>
                </c:pt>
                <c:pt idx="70">
                  <c:v>75.907861299996966</c:v>
                </c:pt>
                <c:pt idx="71">
                  <c:v>79.360817938336069</c:v>
                </c:pt>
                <c:pt idx="72">
                  <c:v>84.116797844615917</c:v>
                </c:pt>
                <c:pt idx="73">
                  <c:v>90.183146719194696</c:v>
                </c:pt>
                <c:pt idx="74">
                  <c:v>97.643523014161417</c:v>
                </c:pt>
                <c:pt idx="75">
                  <c:v>106.53364104595025</c:v>
                </c:pt>
                <c:pt idx="76">
                  <c:v>116.79615239391353</c:v>
                </c:pt>
                <c:pt idx="77">
                  <c:v>128.25677013809832</c:v>
                </c:pt>
                <c:pt idx="78">
                  <c:v>140.61114403082115</c:v>
                </c:pt>
                <c:pt idx="79">
                  <c:v>153.41836976412077</c:v>
                </c:pt>
                <c:pt idx="80">
                  <c:v>166.06609379903944</c:v>
                </c:pt>
                <c:pt idx="81">
                  <c:v>177.56313987591665</c:v>
                </c:pt>
                <c:pt idx="82">
                  <c:v>185.90361381474796</c:v>
                </c:pt>
                <c:pt idx="83">
                  <c:v>187.24250990188509</c:v>
                </c:pt>
                <c:pt idx="84">
                  <c:v>176.71206118926665</c:v>
                </c:pt>
                <c:pt idx="85">
                  <c:v>152.70811134825237</c:v>
                </c:pt>
                <c:pt idx="86">
                  <c:v>121.18033494558175</c:v>
                </c:pt>
                <c:pt idx="87">
                  <c:v>92.831863513124404</c:v>
                </c:pt>
                <c:pt idx="88">
                  <c:v>74.699396363941588</c:v>
                </c:pt>
                <c:pt idx="89">
                  <c:v>66.318016432964939</c:v>
                </c:pt>
                <c:pt idx="90">
                  <c:v>63.452969328771815</c:v>
                </c:pt>
                <c:pt idx="91">
                  <c:v>62.657760804020306</c:v>
                </c:pt>
                <c:pt idx="92">
                  <c:v>62.39905835982011</c:v>
                </c:pt>
                <c:pt idx="93">
                  <c:v>62.238808385116158</c:v>
                </c:pt>
                <c:pt idx="94">
                  <c:v>62.092146687551796</c:v>
                </c:pt>
                <c:pt idx="95">
                  <c:v>61.947601885552729</c:v>
                </c:pt>
                <c:pt idx="96">
                  <c:v>61.804034728219833</c:v>
                </c:pt>
                <c:pt idx="97">
                  <c:v>61.661321044978422</c:v>
                </c:pt>
                <c:pt idx="98">
                  <c:v>61.519418398064595</c:v>
                </c:pt>
                <c:pt idx="99">
                  <c:v>61.378314509589153</c:v>
                </c:pt>
                <c:pt idx="100">
                  <c:v>61.238057841911832</c:v>
                </c:pt>
                <c:pt idx="101">
                  <c:v>61.098833421654071</c:v>
                </c:pt>
                <c:pt idx="102">
                  <c:v>60.961124062455802</c:v>
                </c:pt>
                <c:pt idx="103">
                  <c:v>60.826033487270848</c:v>
                </c:pt>
                <c:pt idx="104">
                  <c:v>60.695895860795595</c:v>
                </c:pt>
                <c:pt idx="105">
                  <c:v>60.575353655998001</c:v>
                </c:pt>
                <c:pt idx="106">
                  <c:v>60.473134143082177</c:v>
                </c:pt>
                <c:pt idx="107">
                  <c:v>60.404754756503934</c:v>
                </c:pt>
                <c:pt idx="108">
                  <c:v>60.396276832823645</c:v>
                </c:pt>
                <c:pt idx="109">
                  <c:v>60.488931757656509</c:v>
                </c:pt>
                <c:pt idx="110">
                  <c:v>60.743911178071144</c:v>
                </c:pt>
                <c:pt idx="111">
                  <c:v>61.245869364015512</c:v>
                </c:pt>
                <c:pt idx="112">
                  <c:v>62.102896315306836</c:v>
                </c:pt>
                <c:pt idx="113">
                  <c:v>63.440207853270252</c:v>
                </c:pt>
                <c:pt idx="114">
                  <c:v>65.384923011194957</c:v>
                </c:pt>
                <c:pt idx="115">
                  <c:v>68.040050836874514</c:v>
                </c:pt>
                <c:pt idx="116">
                  <c:v>71.446167654978296</c:v>
                </c:pt>
                <c:pt idx="117">
                  <c:v>75.527525757041118</c:v>
                </c:pt>
                <c:pt idx="118">
                  <c:v>80.017697025788536</c:v>
                </c:pt>
                <c:pt idx="119">
                  <c:v>84.373358114739588</c:v>
                </c:pt>
                <c:pt idx="120">
                  <c:v>87.735757710793123</c:v>
                </c:pt>
                <c:pt idx="121">
                  <c:v>89.067019530568473</c:v>
                </c:pt>
                <c:pt idx="122">
                  <c:v>87.556988484300774</c:v>
                </c:pt>
                <c:pt idx="123">
                  <c:v>83.159995770971278</c:v>
                </c:pt>
                <c:pt idx="124">
                  <c:v>76.842751571708078</c:v>
                </c:pt>
                <c:pt idx="125">
                  <c:v>70.208889440566253</c:v>
                </c:pt>
                <c:pt idx="126">
                  <c:v>64.69571304135701</c:v>
                </c:pt>
                <c:pt idx="127">
                  <c:v>60.958684166442488</c:v>
                </c:pt>
                <c:pt idx="128">
                  <c:v>58.84948372740196</c:v>
                </c:pt>
                <c:pt idx="129">
                  <c:v>57.825802026391592</c:v>
                </c:pt>
                <c:pt idx="130">
                  <c:v>57.363668835617027</c:v>
                </c:pt>
                <c:pt idx="131">
                  <c:v>57.133201847356602</c:v>
                </c:pt>
                <c:pt idx="132">
                  <c:v>56.980245744701477</c:v>
                </c:pt>
                <c:pt idx="133">
                  <c:v>56.848786621723228</c:v>
                </c:pt>
                <c:pt idx="134">
                  <c:v>56.722655340429171</c:v>
                </c:pt>
                <c:pt idx="135">
                  <c:v>56.598121022973572</c:v>
                </c:pt>
                <c:pt idx="136">
                  <c:v>56.474539787745918</c:v>
                </c:pt>
                <c:pt idx="137">
                  <c:v>56.351988414634761</c:v>
                </c:pt>
                <c:pt idx="138">
                  <c:v>56.231122494424667</c:v>
                </c:pt>
                <c:pt idx="139">
                  <c:v>56.114357211850184</c:v>
                </c:pt>
                <c:pt idx="140">
                  <c:v>56.009611379839598</c:v>
                </c:pt>
                <c:pt idx="141">
                  <c:v>55.939729465788659</c:v>
                </c:pt>
                <c:pt idx="142">
                  <c:v>55.961845151970799</c:v>
                </c:pt>
                <c:pt idx="143">
                  <c:v>56.197762606647444</c:v>
                </c:pt>
                <c:pt idx="144">
                  <c:v>56.862815163347513</c:v>
                </c:pt>
                <c:pt idx="145">
                  <c:v>58.255442485102243</c:v>
                </c:pt>
                <c:pt idx="146">
                  <c:v>60.651842792975685</c:v>
                </c:pt>
                <c:pt idx="147">
                  <c:v>64.083578825588077</c:v>
                </c:pt>
                <c:pt idx="148">
                  <c:v>68.089985554418377</c:v>
                </c:pt>
                <c:pt idx="149">
                  <c:v>71.665292825323249</c:v>
                </c:pt>
                <c:pt idx="150">
                  <c:v>73.591482816620129</c:v>
                </c:pt>
                <c:pt idx="151">
                  <c:v>73.066225304636177</c:v>
                </c:pt>
                <c:pt idx="152">
                  <c:v>70.203847650652193</c:v>
                </c:pt>
                <c:pt idx="153">
                  <c:v>65.992159958739592</c:v>
                </c:pt>
                <c:pt idx="154">
                  <c:v>61.718908645419567</c:v>
                </c:pt>
                <c:pt idx="155">
                  <c:v>58.320444944846479</c:v>
                </c:pt>
                <c:pt idx="156">
                  <c:v>56.098344429000534</c:v>
                </c:pt>
                <c:pt idx="157">
                  <c:v>54.864114925442081</c:v>
                </c:pt>
                <c:pt idx="158">
                  <c:v>54.254126845356843</c:v>
                </c:pt>
                <c:pt idx="159">
                  <c:v>53.958604304360613</c:v>
                </c:pt>
                <c:pt idx="160">
                  <c:v>53.792671348096903</c:v>
                </c:pt>
                <c:pt idx="161">
                  <c:v>53.671028708170979</c:v>
                </c:pt>
                <c:pt idx="162">
                  <c:v>53.562023542947585</c:v>
                </c:pt>
                <c:pt idx="163">
                  <c:v>53.455998528789827</c:v>
                </c:pt>
                <c:pt idx="164">
                  <c:v>53.350478911181511</c:v>
                </c:pt>
                <c:pt idx="165">
                  <c:v>53.244903320987738</c:v>
                </c:pt>
                <c:pt idx="166">
                  <c:v>53.139134831210541</c:v>
                </c:pt>
                <c:pt idx="167">
                  <c:v>53.033119066536727</c:v>
                </c:pt>
                <c:pt idx="168">
                  <c:v>52.926819473195991</c:v>
                </c:pt>
                <c:pt idx="169">
                  <c:v>52.820206980019599</c:v>
                </c:pt>
                <c:pt idx="170">
                  <c:v>52.713258386874266</c:v>
                </c:pt>
                <c:pt idx="171">
                  <c:v>52.605955863779002</c:v>
                </c:pt>
                <c:pt idx="172">
                  <c:v>52.49828652830363</c:v>
                </c:pt>
                <c:pt idx="173">
                  <c:v>52.390241999708053</c:v>
                </c:pt>
                <c:pt idx="174">
                  <c:v>52.281817935237434</c:v>
                </c:pt>
                <c:pt idx="175">
                  <c:v>52.173013562156491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66.840006396116266</c:v>
                </c:pt>
                <c:pt idx="1">
                  <c:v>67.002124293250318</c:v>
                </c:pt>
                <c:pt idx="2">
                  <c:v>67.164380664208153</c:v>
                </c:pt>
                <c:pt idx="3">
                  <c:v>67.326731393537855</c:v>
                </c:pt>
                <c:pt idx="4">
                  <c:v>67.489123012777398</c:v>
                </c:pt>
                <c:pt idx="5">
                  <c:v>67.651491448838669</c:v>
                </c:pt>
                <c:pt idx="6">
                  <c:v>67.813760655035367</c:v>
                </c:pt>
                <c:pt idx="7">
                  <c:v>67.975841122134227</c:v>
                </c:pt>
                <c:pt idx="8">
                  <c:v>68.137628268995414</c:v>
                </c:pt>
                <c:pt idx="9">
                  <c:v>68.299000715223912</c:v>
                </c:pt>
                <c:pt idx="10">
                  <c:v>68.459818441885602</c:v>
                </c:pt>
                <c:pt idx="11">
                  <c:v>68.619920850868667</c:v>
                </c:pt>
                <c:pt idx="12">
                  <c:v>68.77912473899687</c:v>
                </c:pt>
                <c:pt idx="13">
                  <c:v>68.937222209624693</c:v>
                </c:pt>
                <c:pt idx="14">
                  <c:v>69.093978552242334</c:v>
                </c:pt>
                <c:pt idx="15">
                  <c:v>69.249130129617811</c:v>
                </c:pt>
                <c:pt idx="16">
                  <c:v>69.402382322190036</c:v>
                </c:pt>
                <c:pt idx="17">
                  <c:v>69.553407590689986</c:v>
                </c:pt>
                <c:pt idx="18">
                  <c:v>69.701843730105395</c:v>
                </c:pt>
                <c:pt idx="19">
                  <c:v>69.847292400772275</c:v>
                </c:pt>
                <c:pt idx="20">
                  <c:v>69.989318035077176</c:v>
                </c:pt>
                <c:pt idx="21">
                  <c:v>70.127447230294038</c:v>
                </c:pt>
                <c:pt idx="22">
                  <c:v>70.261168748574903</c:v>
                </c:pt>
                <c:pt idx="23">
                  <c:v>70.389934252955584</c:v>
                </c:pt>
                <c:pt idx="24">
                  <c:v>70.513159912134583</c:v>
                </c:pt>
                <c:pt idx="25">
                  <c:v>70.630229005277855</c:v>
                </c:pt>
                <c:pt idx="26">
                  <c:v>70.740495649656722</c:v>
                </c:pt>
                <c:pt idx="27">
                  <c:v>70.843289757035521</c:v>
                </c:pt>
                <c:pt idx="28">
                  <c:v>70.937923298060127</c:v>
                </c:pt>
                <c:pt idx="29">
                  <c:v>71.023697916516326</c:v>
                </c:pt>
                <c:pt idx="30">
                  <c:v>71.099913886877289</c:v>
                </c:pt>
                <c:pt idx="31">
                  <c:v>71.165880349528493</c:v>
                </c:pt>
                <c:pt idx="32">
                  <c:v>71.220926689975983</c:v>
                </c:pt>
                <c:pt idx="33">
                  <c:v>71.26441485393994</c:v>
                </c:pt>
                <c:pt idx="34">
                  <c:v>71.295752313492571</c:v>
                </c:pt>
                <c:pt idx="35">
                  <c:v>71.314405325466652</c:v>
                </c:pt>
                <c:pt idx="36">
                  <c:v>71.319912058287699</c:v>
                </c:pt>
                <c:pt idx="37">
                  <c:v>71.311895113661592</c:v>
                </c:pt>
                <c:pt idx="38">
                  <c:v>71.290072941501535</c:v>
                </c:pt>
                <c:pt idx="39">
                  <c:v>71.254269645497615</c:v>
                </c:pt>
                <c:pt idx="40">
                  <c:v>71.204422706522763</c:v>
                </c:pt>
                <c:pt idx="41">
                  <c:v>71.140588212941822</c:v>
                </c:pt>
                <c:pt idx="42">
                  <c:v>71.062943279286316</c:v>
                </c:pt>
                <c:pt idx="43">
                  <c:v>70.971785453070694</c:v>
                </c:pt>
                <c:pt idx="44">
                  <c:v>70.867529046329821</c:v>
                </c:pt>
                <c:pt idx="45">
                  <c:v>70.750698474108944</c:v>
                </c:pt>
                <c:pt idx="46">
                  <c:v>70.621918825749773</c:v>
                </c:pt>
                <c:pt idx="47">
                  <c:v>70.481904025411083</c:v>
                </c:pt>
                <c:pt idx="48">
                  <c:v>70.33144304599972</c:v>
                </c:pt>
                <c:pt idx="49">
                  <c:v>70.171384717939688</c:v>
                </c:pt>
                <c:pt idx="50">
                  <c:v>70.002621716327639</c:v>
                </c:pt>
                <c:pt idx="51">
                  <c:v>69.826074315741607</c:v>
                </c:pt>
                <c:pt idx="52">
                  <c:v>69.642674473291663</c:v>
                </c:pt>
                <c:pt idx="53">
                  <c:v>69.453350742274793</c:v>
                </c:pt>
                <c:pt idx="54">
                  <c:v>69.259014437907325</c:v>
                </c:pt>
                <c:pt idx="55">
                  <c:v>69.060547381090174</c:v>
                </c:pt>
                <c:pt idx="56">
                  <c:v>68.858791444227421</c:v>
                </c:pt>
                <c:pt idx="57">
                  <c:v>68.654540022362113</c:v>
                </c:pt>
                <c:pt idx="58">
                  <c:v>68.448531459645025</c:v>
                </c:pt>
                <c:pt idx="59">
                  <c:v>68.241444380136159</c:v>
                </c:pt>
                <c:pt idx="60">
                  <c:v>68.033894806110425</c:v>
                </c:pt>
                <c:pt idx="61">
                  <c:v>67.826434897694114</c:v>
                </c:pt>
                <c:pt idx="62">
                  <c:v>67.619553114647616</c:v>
                </c:pt>
                <c:pt idx="63">
                  <c:v>67.413675583172392</c:v>
                </c:pt>
                <c:pt idx="64">
                  <c:v>67.209168445733965</c:v>
                </c:pt>
                <c:pt idx="65">
                  <c:v>67.006340977616716</c:v>
                </c:pt>
                <c:pt idx="66">
                  <c:v>66.805449267690989</c:v>
                </c:pt>
                <c:pt idx="67">
                  <c:v>66.606700280203995</c:v>
                </c:pt>
                <c:pt idx="68">
                  <c:v>66.410256137087288</c:v>
                </c:pt>
                <c:pt idx="69">
                  <c:v>66.216238484429667</c:v>
                </c:pt>
                <c:pt idx="70">
                  <c:v>66.024732830911205</c:v>
                </c:pt>
                <c:pt idx="71">
                  <c:v>65.835792769017957</c:v>
                </c:pt>
                <c:pt idx="72">
                  <c:v>65.649444011002103</c:v>
                </c:pt>
                <c:pt idx="73">
                  <c:v>65.465688190352509</c:v>
                </c:pt>
                <c:pt idx="74">
                  <c:v>65.284506395780383</c:v>
                </c:pt>
                <c:pt idx="75">
                  <c:v>65.105862418369213</c:v>
                </c:pt>
                <c:pt idx="76">
                  <c:v>64.929705703691695</c:v>
                </c:pt>
                <c:pt idx="77">
                  <c:v>64.755974009550101</c:v>
                </c:pt>
                <c:pt idx="78">
                  <c:v>64.584595776797286</c:v>
                </c:pt>
                <c:pt idx="79">
                  <c:v>64.415492225712072</c:v>
                </c:pt>
                <c:pt idx="80">
                  <c:v>64.248579193909677</c:v>
                </c:pt>
                <c:pt idx="81">
                  <c:v>64.08376873402554</c:v>
                </c:pt>
                <c:pt idx="82">
                  <c:v>63.920970490661446</c:v>
                </c:pt>
                <c:pt idx="83">
                  <c:v>63.760092876540611</c:v>
                </c:pt>
                <c:pt idx="84">
                  <c:v>63.601044067669143</c:v>
                </c:pt>
                <c:pt idx="85">
                  <c:v>63.443732836703859</c:v>
                </c:pt>
                <c:pt idx="86">
                  <c:v>63.288069242811424</c:v>
                </c:pt>
                <c:pt idx="87">
                  <c:v>63.133965195178178</c:v>
                </c:pt>
                <c:pt idx="88">
                  <c:v>62.981334906077812</c:v>
                </c:pt>
                <c:pt idx="89">
                  <c:v>62.830095248092469</c:v>
                </c:pt>
                <c:pt idx="90">
                  <c:v>62.68016602876105</c:v>
                </c:pt>
                <c:pt idx="91">
                  <c:v>62.531470194634231</c:v>
                </c:pt>
                <c:pt idx="92">
                  <c:v>62.383933975474577</c:v>
                </c:pt>
                <c:pt idx="93">
                  <c:v>62.237486978170544</c:v>
                </c:pt>
                <c:pt idx="94">
                  <c:v>62.092062238845401</c:v>
                </c:pt>
                <c:pt idx="95">
                  <c:v>61.947596240642554</c:v>
                </c:pt>
                <c:pt idx="96">
                  <c:v>61.804028903758031</c:v>
                </c:pt>
                <c:pt idx="97">
                  <c:v>61.661303553469828</c:v>
                </c:pt>
                <c:pt idx="98">
                  <c:v>61.519366871176629</c:v>
                </c:pt>
                <c:pt idx="99">
                  <c:v>61.378168832802878</c:v>
                </c:pt>
                <c:pt idx="100">
                  <c:v>61.237662638345761</c:v>
                </c:pt>
                <c:pt idx="101">
                  <c:v>61.0978046358277</c:v>
                </c:pt>
                <c:pt idx="102">
                  <c:v>60.958554242467095</c:v>
                </c:pt>
                <c:pt idx="103">
                  <c:v>60.819873865486052</c:v>
                </c:pt>
                <c:pt idx="104">
                  <c:v>60.681728824627612</c:v>
                </c:pt>
                <c:pt idx="105">
                  <c:v>60.544087278151345</c:v>
                </c:pt>
                <c:pt idx="106">
                  <c:v>60.406920153809068</c:v>
                </c:pt>
                <c:pt idx="107">
                  <c:v>60.270201086063068</c:v>
                </c:pt>
                <c:pt idx="108">
                  <c:v>60.133906360594914</c:v>
                </c:pt>
                <c:pt idx="109">
                  <c:v>59.998014866953241</c:v>
                </c:pt>
                <c:pt idx="110">
                  <c:v>59.862508060001417</c:v>
                </c:pt>
                <c:pt idx="111">
                  <c:v>59.727369930640826</c:v>
                </c:pt>
                <c:pt idx="112">
                  <c:v>59.592586986098745</c:v>
                </c:pt>
                <c:pt idx="113">
                  <c:v>59.458148239873061</c:v>
                </c:pt>
                <c:pt idx="114">
                  <c:v>59.324045211213239</c:v>
                </c:pt>
                <c:pt idx="115">
                  <c:v>59.190271933780743</c:v>
                </c:pt>
                <c:pt idx="116">
                  <c:v>59.05682497286621</c:v>
                </c:pt>
                <c:pt idx="117">
                  <c:v>58.923703450236275</c:v>
                </c:pt>
                <c:pt idx="118">
                  <c:v>58.790909075337048</c:v>
                </c:pt>
                <c:pt idx="119">
                  <c:v>58.658446181183642</c:v>
                </c:pt>
                <c:pt idx="120">
                  <c:v>58.526321762816018</c:v>
                </c:pt>
                <c:pt idx="121">
                  <c:v>58.39454551569419</c:v>
                </c:pt>
                <c:pt idx="122">
                  <c:v>58.263129870844033</c:v>
                </c:pt>
                <c:pt idx="123">
                  <c:v>58.132090022950294</c:v>
                </c:pt>
                <c:pt idx="124">
                  <c:v>58.001443946936448</c:v>
                </c:pt>
                <c:pt idx="125">
                  <c:v>57.871212397886673</c:v>
                </c:pt>
                <c:pt idx="126">
                  <c:v>57.741418888477206</c:v>
                </c:pt>
                <c:pt idx="127">
                  <c:v>57.612089637424774</c:v>
                </c:pt>
                <c:pt idx="128">
                  <c:v>57.483253481872921</c:v>
                </c:pt>
                <c:pt idx="129">
                  <c:v>57.354941746176877</c:v>
                </c:pt>
                <c:pt idx="130">
                  <c:v>57.227188059281353</c:v>
                </c:pt>
                <c:pt idx="131">
                  <c:v>57.100028112890023</c:v>
                </c:pt>
                <c:pt idx="132">
                  <c:v>56.973499352986863</c:v>
                </c:pt>
                <c:pt idx="133">
                  <c:v>56.847640598078286</c:v>
                </c:pt>
                <c:pt idx="134">
                  <c:v>56.722491578868102</c:v>
                </c:pt>
                <c:pt idx="135">
                  <c:v>56.598092396033522</c:v>
                </c:pt>
                <c:pt idx="136">
                  <c:v>56.474482895392669</c:v>
                </c:pt>
                <c:pt idx="137">
                  <c:v>56.351701963062865</c:v>
                </c:pt>
                <c:pt idx="138">
                  <c:v>56.2297867471719</c:v>
                </c:pt>
                <c:pt idx="139">
                  <c:v>56.108771817209075</c:v>
                </c:pt>
                <c:pt idx="140">
                  <c:v>55.988688277016799</c:v>
                </c:pt>
                <c:pt idx="141">
                  <c:v>55.869562852479191</c:v>
                </c:pt>
                <c:pt idx="142">
                  <c:v>55.751416979829997</c:v>
                </c:pt>
                <c:pt idx="143">
                  <c:v>55.634265924785595</c:v>
                </c:pt>
                <c:pt idx="144">
                  <c:v>55.518117965971754</c:v>
                </c:pt>
                <c:pt idx="145">
                  <c:v>55.402973677917387</c:v>
                </c:pt>
                <c:pt idx="146">
                  <c:v>55.288825348839296</c:v>
                </c:pt>
                <c:pt idx="147">
                  <c:v>55.175656566240363</c:v>
                </c:pt>
                <c:pt idx="148">
                  <c:v>55.063441998844254</c:v>
                </c:pt>
                <c:pt idx="149">
                  <c:v>54.952147396637848</c:v>
                </c:pt>
                <c:pt idx="150">
                  <c:v>54.841729822052734</c:v>
                </c:pt>
                <c:pt idx="151">
                  <c:v>54.732138115074868</c:v>
                </c:pt>
                <c:pt idx="152">
                  <c:v>54.623313583997103</c:v>
                </c:pt>
                <c:pt idx="153">
                  <c:v>54.515190902427968</c:v>
                </c:pt>
                <c:pt idx="154">
                  <c:v>54.407699182895001</c:v>
                </c:pt>
                <c:pt idx="155">
                  <c:v>54.300763188741826</c:v>
                </c:pt>
                <c:pt idx="156">
                  <c:v>54.194304639691353</c:v>
                </c:pt>
                <c:pt idx="157">
                  <c:v>54.088243562895528</c:v>
                </c:pt>
                <c:pt idx="158">
                  <c:v>53.982499640717748</c:v>
                </c:pt>
                <c:pt idx="159">
                  <c:v>53.876993508825507</c:v>
                </c:pt>
                <c:pt idx="160">
                  <c:v>53.771647963077278</c:v>
                </c:pt>
                <c:pt idx="161">
                  <c:v>53.666389040638812</c:v>
                </c:pt>
                <c:pt idx="162">
                  <c:v>53.561146949093519</c:v>
                </c:pt>
                <c:pt idx="163">
                  <c:v>53.45585682630432</c:v>
                </c:pt>
                <c:pt idx="164">
                  <c:v>53.350459322751881</c:v>
                </c:pt>
                <c:pt idx="165">
                  <c:v>53.244901006416796</c:v>
                </c:pt>
                <c:pt idx="166">
                  <c:v>53.139134597530777</c:v>
                </c:pt>
                <c:pt idx="167">
                  <c:v>53.03311904638538</c:v>
                </c:pt>
                <c:pt idx="168">
                  <c:v>52.926819471712143</c:v>
                </c:pt>
                <c:pt idx="169">
                  <c:v>52.820206979926326</c:v>
                </c:pt>
                <c:pt idx="170">
                  <c:v>52.713258386869263</c:v>
                </c:pt>
                <c:pt idx="171">
                  <c:v>52.605955863778775</c:v>
                </c:pt>
                <c:pt idx="172">
                  <c:v>52.498286528303623</c:v>
                </c:pt>
                <c:pt idx="173">
                  <c:v>52.390241999708053</c:v>
                </c:pt>
                <c:pt idx="174">
                  <c:v>52.281817935237434</c:v>
                </c:pt>
                <c:pt idx="175">
                  <c:v>52.173013562156491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69.855000000000004</c:v>
                </c:pt>
                <c:pt idx="1">
                  <c:v>69.935000000000002</c:v>
                </c:pt>
                <c:pt idx="2">
                  <c:v>68.403000000000006</c:v>
                </c:pt>
                <c:pt idx="3">
                  <c:v>67.983999999999995</c:v>
                </c:pt>
                <c:pt idx="4">
                  <c:v>68.129000000000005</c:v>
                </c:pt>
                <c:pt idx="5">
                  <c:v>68.694000000000003</c:v>
                </c:pt>
                <c:pt idx="6">
                  <c:v>68.468000000000004</c:v>
                </c:pt>
                <c:pt idx="7">
                  <c:v>68.951999999999998</c:v>
                </c:pt>
                <c:pt idx="8">
                  <c:v>68.096999999999994</c:v>
                </c:pt>
                <c:pt idx="9">
                  <c:v>68.742000000000004</c:v>
                </c:pt>
                <c:pt idx="10">
                  <c:v>67.613</c:v>
                </c:pt>
                <c:pt idx="11">
                  <c:v>68.581000000000003</c:v>
                </c:pt>
                <c:pt idx="12">
                  <c:v>68.161000000000001</c:v>
                </c:pt>
                <c:pt idx="13">
                  <c:v>68.951999999999998</c:v>
                </c:pt>
                <c:pt idx="14">
                  <c:v>68.564999999999998</c:v>
                </c:pt>
                <c:pt idx="15">
                  <c:v>67.935000000000002</c:v>
                </c:pt>
                <c:pt idx="16">
                  <c:v>69.242000000000004</c:v>
                </c:pt>
                <c:pt idx="17">
                  <c:v>69.581000000000003</c:v>
                </c:pt>
                <c:pt idx="18">
                  <c:v>69.209999999999994</c:v>
                </c:pt>
                <c:pt idx="19">
                  <c:v>69.161000000000001</c:v>
                </c:pt>
                <c:pt idx="20">
                  <c:v>69.242000000000004</c:v>
                </c:pt>
                <c:pt idx="21">
                  <c:v>69.129000000000005</c:v>
                </c:pt>
                <c:pt idx="22">
                  <c:v>68.451999999999998</c:v>
                </c:pt>
                <c:pt idx="23">
                  <c:v>69.096999999999994</c:v>
                </c:pt>
                <c:pt idx="24">
                  <c:v>70.113</c:v>
                </c:pt>
                <c:pt idx="25">
                  <c:v>69.290000000000006</c:v>
                </c:pt>
                <c:pt idx="26">
                  <c:v>70.370999999999995</c:v>
                </c:pt>
                <c:pt idx="27">
                  <c:v>70.129000000000005</c:v>
                </c:pt>
                <c:pt idx="28">
                  <c:v>71.113</c:v>
                </c:pt>
                <c:pt idx="29">
                  <c:v>71.757999999999996</c:v>
                </c:pt>
                <c:pt idx="30">
                  <c:v>72.194000000000003</c:v>
                </c:pt>
                <c:pt idx="31">
                  <c:v>74.725999999999999</c:v>
                </c:pt>
                <c:pt idx="32">
                  <c:v>73.516000000000005</c:v>
                </c:pt>
                <c:pt idx="33">
                  <c:v>73.274000000000001</c:v>
                </c:pt>
                <c:pt idx="34">
                  <c:v>72.629000000000005</c:v>
                </c:pt>
                <c:pt idx="35">
                  <c:v>73.661000000000001</c:v>
                </c:pt>
                <c:pt idx="36">
                  <c:v>72.677000000000007</c:v>
                </c:pt>
                <c:pt idx="37">
                  <c:v>74.418999999999997</c:v>
                </c:pt>
                <c:pt idx="38">
                  <c:v>73.516000000000005</c:v>
                </c:pt>
                <c:pt idx="39">
                  <c:v>74.709999999999994</c:v>
                </c:pt>
                <c:pt idx="40">
                  <c:v>74.290000000000006</c:v>
                </c:pt>
                <c:pt idx="41">
                  <c:v>75.338999999999999</c:v>
                </c:pt>
                <c:pt idx="42">
                  <c:v>75.531999999999996</c:v>
                </c:pt>
                <c:pt idx="43">
                  <c:v>77.468000000000004</c:v>
                </c:pt>
                <c:pt idx="44">
                  <c:v>78.596999999999994</c:v>
                </c:pt>
                <c:pt idx="45">
                  <c:v>81.742000000000004</c:v>
                </c:pt>
                <c:pt idx="46">
                  <c:v>83.951999999999998</c:v>
                </c:pt>
                <c:pt idx="47">
                  <c:v>86.257999999999996</c:v>
                </c:pt>
                <c:pt idx="48">
                  <c:v>90.613</c:v>
                </c:pt>
                <c:pt idx="49">
                  <c:v>96.71</c:v>
                </c:pt>
                <c:pt idx="50">
                  <c:v>104.129</c:v>
                </c:pt>
                <c:pt idx="51">
                  <c:v>113.32299999999999</c:v>
                </c:pt>
                <c:pt idx="52">
                  <c:v>127.40300000000001</c:v>
                </c:pt>
                <c:pt idx="53">
                  <c:v>143.113</c:v>
                </c:pt>
                <c:pt idx="54">
                  <c:v>162.41900000000001</c:v>
                </c:pt>
                <c:pt idx="55">
                  <c:v>179.35499999999999</c:v>
                </c:pt>
                <c:pt idx="56">
                  <c:v>193.774</c:v>
                </c:pt>
                <c:pt idx="57">
                  <c:v>205.935</c:v>
                </c:pt>
                <c:pt idx="58">
                  <c:v>215.90299999999999</c:v>
                </c:pt>
                <c:pt idx="59">
                  <c:v>222.82300000000001</c:v>
                </c:pt>
                <c:pt idx="60">
                  <c:v>225.952</c:v>
                </c:pt>
                <c:pt idx="61">
                  <c:v>226.46799999999999</c:v>
                </c:pt>
                <c:pt idx="62">
                  <c:v>223.01599999999999</c:v>
                </c:pt>
                <c:pt idx="63">
                  <c:v>213.91900000000001</c:v>
                </c:pt>
                <c:pt idx="64">
                  <c:v>195.58099999999999</c:v>
                </c:pt>
                <c:pt idx="65">
                  <c:v>161.435</c:v>
                </c:pt>
                <c:pt idx="66">
                  <c:v>115.129</c:v>
                </c:pt>
                <c:pt idx="67">
                  <c:v>81.064999999999998</c:v>
                </c:pt>
                <c:pt idx="68">
                  <c:v>70.903000000000006</c:v>
                </c:pt>
                <c:pt idx="69">
                  <c:v>69.935000000000002</c:v>
                </c:pt>
                <c:pt idx="70">
                  <c:v>70.694000000000003</c:v>
                </c:pt>
                <c:pt idx="71">
                  <c:v>73.757999999999996</c:v>
                </c:pt>
                <c:pt idx="72">
                  <c:v>77.468000000000004</c:v>
                </c:pt>
                <c:pt idx="73">
                  <c:v>83.725999999999999</c:v>
                </c:pt>
                <c:pt idx="74">
                  <c:v>91.581000000000003</c:v>
                </c:pt>
                <c:pt idx="75">
                  <c:v>102.581</c:v>
                </c:pt>
                <c:pt idx="76">
                  <c:v>116.79</c:v>
                </c:pt>
                <c:pt idx="77">
                  <c:v>131.74199999999999</c:v>
                </c:pt>
                <c:pt idx="78">
                  <c:v>145.12899999999999</c:v>
                </c:pt>
                <c:pt idx="79">
                  <c:v>156.5</c:v>
                </c:pt>
                <c:pt idx="80">
                  <c:v>166.79</c:v>
                </c:pt>
                <c:pt idx="81">
                  <c:v>174.41900000000001</c:v>
                </c:pt>
                <c:pt idx="82">
                  <c:v>177.726</c:v>
                </c:pt>
                <c:pt idx="83">
                  <c:v>178.71</c:v>
                </c:pt>
                <c:pt idx="84">
                  <c:v>174.51599999999999</c:v>
                </c:pt>
                <c:pt idx="85">
                  <c:v>161.048</c:v>
                </c:pt>
                <c:pt idx="86">
                  <c:v>134.29</c:v>
                </c:pt>
                <c:pt idx="87">
                  <c:v>97.451999999999998</c:v>
                </c:pt>
                <c:pt idx="88">
                  <c:v>69.887</c:v>
                </c:pt>
                <c:pt idx="89">
                  <c:v>61.015999999999998</c:v>
                </c:pt>
                <c:pt idx="90">
                  <c:v>60.515999999999998</c:v>
                </c:pt>
                <c:pt idx="91">
                  <c:v>59.774000000000001</c:v>
                </c:pt>
                <c:pt idx="92">
                  <c:v>59.79</c:v>
                </c:pt>
                <c:pt idx="93">
                  <c:v>60.097000000000001</c:v>
                </c:pt>
                <c:pt idx="94">
                  <c:v>59.805999999999997</c:v>
                </c:pt>
                <c:pt idx="95">
                  <c:v>59.935000000000002</c:v>
                </c:pt>
                <c:pt idx="96">
                  <c:v>59.71</c:v>
                </c:pt>
                <c:pt idx="97">
                  <c:v>60.387</c:v>
                </c:pt>
                <c:pt idx="98">
                  <c:v>60.031999999999996</c:v>
                </c:pt>
                <c:pt idx="99">
                  <c:v>61.241999999999997</c:v>
                </c:pt>
                <c:pt idx="100">
                  <c:v>61.113</c:v>
                </c:pt>
                <c:pt idx="101">
                  <c:v>60.548000000000002</c:v>
                </c:pt>
                <c:pt idx="102">
                  <c:v>59.097000000000001</c:v>
                </c:pt>
                <c:pt idx="103">
                  <c:v>59.694000000000003</c:v>
                </c:pt>
                <c:pt idx="104">
                  <c:v>61.048000000000002</c:v>
                </c:pt>
                <c:pt idx="105">
                  <c:v>61.838999999999999</c:v>
                </c:pt>
                <c:pt idx="106">
                  <c:v>61.161000000000001</c:v>
                </c:pt>
                <c:pt idx="107">
                  <c:v>61.774000000000001</c:v>
                </c:pt>
                <c:pt idx="108">
                  <c:v>60.323</c:v>
                </c:pt>
                <c:pt idx="109">
                  <c:v>60.371000000000002</c:v>
                </c:pt>
                <c:pt idx="110">
                  <c:v>60.902999999999999</c:v>
                </c:pt>
                <c:pt idx="111">
                  <c:v>62.015999999999998</c:v>
                </c:pt>
                <c:pt idx="112">
                  <c:v>63.29</c:v>
                </c:pt>
                <c:pt idx="113">
                  <c:v>65.661000000000001</c:v>
                </c:pt>
                <c:pt idx="114">
                  <c:v>68.5</c:v>
                </c:pt>
                <c:pt idx="115">
                  <c:v>71.242000000000004</c:v>
                </c:pt>
                <c:pt idx="116">
                  <c:v>73.531999999999996</c:v>
                </c:pt>
                <c:pt idx="117">
                  <c:v>79</c:v>
                </c:pt>
                <c:pt idx="118">
                  <c:v>83.983999999999995</c:v>
                </c:pt>
                <c:pt idx="119">
                  <c:v>87.629000000000005</c:v>
                </c:pt>
                <c:pt idx="120">
                  <c:v>91.031999999999996</c:v>
                </c:pt>
                <c:pt idx="121">
                  <c:v>90.870999999999995</c:v>
                </c:pt>
                <c:pt idx="122">
                  <c:v>89.596999999999994</c:v>
                </c:pt>
                <c:pt idx="123">
                  <c:v>86.661000000000001</c:v>
                </c:pt>
                <c:pt idx="124">
                  <c:v>79.887</c:v>
                </c:pt>
                <c:pt idx="125">
                  <c:v>73.403000000000006</c:v>
                </c:pt>
                <c:pt idx="126">
                  <c:v>64.644999999999996</c:v>
                </c:pt>
                <c:pt idx="127">
                  <c:v>59.887</c:v>
                </c:pt>
                <c:pt idx="128">
                  <c:v>56.031999999999996</c:v>
                </c:pt>
                <c:pt idx="129">
                  <c:v>56.725999999999999</c:v>
                </c:pt>
                <c:pt idx="130">
                  <c:v>56.823</c:v>
                </c:pt>
                <c:pt idx="131">
                  <c:v>56.725999999999999</c:v>
                </c:pt>
                <c:pt idx="132">
                  <c:v>56.323</c:v>
                </c:pt>
                <c:pt idx="133">
                  <c:v>57.484000000000002</c:v>
                </c:pt>
                <c:pt idx="134">
                  <c:v>56.694000000000003</c:v>
                </c:pt>
                <c:pt idx="135">
                  <c:v>57.338999999999999</c:v>
                </c:pt>
                <c:pt idx="136">
                  <c:v>56.435000000000002</c:v>
                </c:pt>
                <c:pt idx="137">
                  <c:v>55.113</c:v>
                </c:pt>
                <c:pt idx="138">
                  <c:v>55.258000000000003</c:v>
                </c:pt>
                <c:pt idx="139">
                  <c:v>55.435000000000002</c:v>
                </c:pt>
                <c:pt idx="140">
                  <c:v>56</c:v>
                </c:pt>
                <c:pt idx="141">
                  <c:v>55.145000000000003</c:v>
                </c:pt>
                <c:pt idx="142">
                  <c:v>56.081000000000003</c:v>
                </c:pt>
                <c:pt idx="143">
                  <c:v>56.354999999999997</c:v>
                </c:pt>
                <c:pt idx="144">
                  <c:v>58.29</c:v>
                </c:pt>
                <c:pt idx="145">
                  <c:v>61.694000000000003</c:v>
                </c:pt>
                <c:pt idx="146">
                  <c:v>64.935000000000002</c:v>
                </c:pt>
                <c:pt idx="147">
                  <c:v>67.709999999999994</c:v>
                </c:pt>
                <c:pt idx="148">
                  <c:v>70.290000000000006</c:v>
                </c:pt>
                <c:pt idx="149">
                  <c:v>73.805999999999997</c:v>
                </c:pt>
                <c:pt idx="150">
                  <c:v>75.5</c:v>
                </c:pt>
                <c:pt idx="151">
                  <c:v>74.855000000000004</c:v>
                </c:pt>
                <c:pt idx="152">
                  <c:v>71.968000000000004</c:v>
                </c:pt>
                <c:pt idx="153">
                  <c:v>66.613</c:v>
                </c:pt>
                <c:pt idx="154">
                  <c:v>59.694000000000003</c:v>
                </c:pt>
                <c:pt idx="155">
                  <c:v>56.194000000000003</c:v>
                </c:pt>
                <c:pt idx="156">
                  <c:v>53.564999999999998</c:v>
                </c:pt>
                <c:pt idx="157">
                  <c:v>53.031999999999996</c:v>
                </c:pt>
                <c:pt idx="158">
                  <c:v>53.081000000000003</c:v>
                </c:pt>
                <c:pt idx="159">
                  <c:v>53.677</c:v>
                </c:pt>
                <c:pt idx="160">
                  <c:v>53.128999999999998</c:v>
                </c:pt>
                <c:pt idx="161">
                  <c:v>53.854999999999997</c:v>
                </c:pt>
                <c:pt idx="162">
                  <c:v>54.048000000000002</c:v>
                </c:pt>
                <c:pt idx="163">
                  <c:v>54.887</c:v>
                </c:pt>
                <c:pt idx="164">
                  <c:v>54.661000000000001</c:v>
                </c:pt>
                <c:pt idx="165">
                  <c:v>56.048000000000002</c:v>
                </c:pt>
                <c:pt idx="166">
                  <c:v>55.741999999999997</c:v>
                </c:pt>
                <c:pt idx="167">
                  <c:v>54.597000000000001</c:v>
                </c:pt>
                <c:pt idx="168">
                  <c:v>54.387</c:v>
                </c:pt>
                <c:pt idx="169">
                  <c:v>55.968000000000004</c:v>
                </c:pt>
                <c:pt idx="170">
                  <c:v>53.564999999999998</c:v>
                </c:pt>
                <c:pt idx="171">
                  <c:v>54.581000000000003</c:v>
                </c:pt>
                <c:pt idx="172">
                  <c:v>53.823</c:v>
                </c:pt>
                <c:pt idx="173">
                  <c:v>52.064999999999998</c:v>
                </c:pt>
                <c:pt idx="174">
                  <c:v>52.805999999999997</c:v>
                </c:pt>
                <c:pt idx="175">
                  <c:v>53.871000000000002</c:v>
                </c:pt>
                <c:pt idx="176">
                  <c:v>52.871000000000002</c:v>
                </c:pt>
                <c:pt idx="177">
                  <c:v>52.645000000000003</c:v>
                </c:pt>
                <c:pt idx="178">
                  <c:v>53.338999999999999</c:v>
                </c:pt>
                <c:pt idx="179">
                  <c:v>52.581000000000003</c:v>
                </c:pt>
                <c:pt idx="180">
                  <c:v>51.177</c:v>
                </c:pt>
                <c:pt idx="181">
                  <c:v>52.387</c:v>
                </c:pt>
                <c:pt idx="182">
                  <c:v>51.613</c:v>
                </c:pt>
                <c:pt idx="183">
                  <c:v>51.661000000000001</c:v>
                </c:pt>
                <c:pt idx="184">
                  <c:v>51.564999999999998</c:v>
                </c:pt>
                <c:pt idx="185">
                  <c:v>52.418999999999997</c:v>
                </c:pt>
                <c:pt idx="186">
                  <c:v>53.531999999999996</c:v>
                </c:pt>
                <c:pt idx="187">
                  <c:v>51.128999999999998</c:v>
                </c:pt>
                <c:pt idx="188">
                  <c:v>52.918999999999997</c:v>
                </c:pt>
                <c:pt idx="189">
                  <c:v>51.548000000000002</c:v>
                </c:pt>
                <c:pt idx="190">
                  <c:v>51.838999999999999</c:v>
                </c:pt>
                <c:pt idx="191">
                  <c:v>52.064999999999998</c:v>
                </c:pt>
                <c:pt idx="192">
                  <c:v>50.79</c:v>
                </c:pt>
                <c:pt idx="193">
                  <c:v>52.097000000000001</c:v>
                </c:pt>
                <c:pt idx="194">
                  <c:v>51.838999999999999</c:v>
                </c:pt>
                <c:pt idx="195">
                  <c:v>51.515999999999998</c:v>
                </c:pt>
                <c:pt idx="196">
                  <c:v>52.177</c:v>
                </c:pt>
                <c:pt idx="197">
                  <c:v>51.677</c:v>
                </c:pt>
                <c:pt idx="198">
                  <c:v>51.823</c:v>
                </c:pt>
                <c:pt idx="199">
                  <c:v>51.628999999999998</c:v>
                </c:pt>
                <c:pt idx="200">
                  <c:v>52.194000000000003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66.957539561637191</c:v>
                </c:pt>
                <c:pt idx="1">
                  <c:v>67.135539178295659</c:v>
                </c:pt>
                <c:pt idx="2">
                  <c:v>67.313110326696005</c:v>
                </c:pt>
                <c:pt idx="3">
                  <c:v>67.490165451071505</c:v>
                </c:pt>
                <c:pt idx="4">
                  <c:v>67.666604864083197</c:v>
                </c:pt>
                <c:pt idx="5">
                  <c:v>67.842315409934344</c:v>
                </c:pt>
                <c:pt idx="6">
                  <c:v>68.017169024789084</c:v>
                </c:pt>
                <c:pt idx="7">
                  <c:v>68.191021195749457</c:v>
                </c:pt>
                <c:pt idx="8">
                  <c:v>68.363709322395096</c:v>
                </c:pt>
                <c:pt idx="9">
                  <c:v>68.535050988409694</c:v>
                </c:pt>
                <c:pt idx="10">
                  <c:v>68.704842155300355</c:v>
                </c:pt>
                <c:pt idx="11">
                  <c:v>68.8728552959317</c:v>
                </c:pt>
                <c:pt idx="12">
                  <c:v>69.0388374929652</c:v>
                </c:pt>
                <c:pt idx="13">
                  <c:v>69.202508536998252</c:v>
                </c:pt>
                <c:pt idx="14">
                  <c:v>69.3635590723608</c:v>
                </c:pt>
                <c:pt idx="15">
                  <c:v>69.521648857055879</c:v>
                </c:pt>
                <c:pt idx="16">
                  <c:v>69.676405230409742</c:v>
                </c:pt>
                <c:pt idx="17">
                  <c:v>69.827421922895027</c:v>
                </c:pt>
                <c:pt idx="18">
                  <c:v>69.97425840585035</c:v>
                </c:pt>
                <c:pt idx="19">
                  <c:v>70.116440077939899</c:v>
                </c:pt>
                <c:pt idx="20">
                  <c:v>70.253459740935341</c:v>
                </c:pt>
                <c:pt idx="21">
                  <c:v>70.384781060668075</c:v>
                </c:pt>
                <c:pt idx="22">
                  <c:v>70.509845084222363</c:v>
                </c:pt>
                <c:pt idx="23">
                  <c:v>70.62808145295665</c:v>
                </c:pt>
                <c:pt idx="24">
                  <c:v>70.738926793510245</c:v>
                </c:pt>
                <c:pt idx="25">
                  <c:v>70.841853985855067</c:v>
                </c:pt>
                <c:pt idx="26">
                  <c:v>70.936417713908384</c:v>
                </c:pt>
                <c:pt idx="27">
                  <c:v>71.022324017979159</c:v>
                </c:pt>
                <c:pt idx="28">
                  <c:v>71.099534585760338</c:v>
                </c:pt>
                <c:pt idx="29">
                  <c:v>71.16842027559639</c:v>
                </c:pt>
                <c:pt idx="30">
                  <c:v>71.229982780791687</c:v>
                </c:pt>
                <c:pt idx="31">
                  <c:v>71.286168143032</c:v>
                </c:pt>
                <c:pt idx="32">
                  <c:v>71.340300453177875</c:v>
                </c:pt>
                <c:pt idx="33">
                  <c:v>71.397667617786155</c:v>
                </c:pt>
                <c:pt idx="34">
                  <c:v>71.466292164373058</c:v>
                </c:pt>
                <c:pt idx="35">
                  <c:v>71.557916903497144</c:v>
                </c:pt>
                <c:pt idx="36">
                  <c:v>71.689225685449742</c:v>
                </c:pt>
                <c:pt idx="37">
                  <c:v>71.883301146421616</c:v>
                </c:pt>
                <c:pt idx="38">
                  <c:v>72.171292111060993</c:v>
                </c:pt>
                <c:pt idx="39">
                  <c:v>72.594221851716441</c:v>
                </c:pt>
                <c:pt idx="40">
                  <c:v>73.204814818504403</c:v>
                </c:pt>
                <c:pt idx="41">
                  <c:v>74.069156113581414</c:v>
                </c:pt>
                <c:pt idx="42">
                  <c:v>75.267930197397249</c:v>
                </c:pt>
                <c:pt idx="43">
                  <c:v>76.896921764182594</c:v>
                </c:pt>
                <c:pt idx="44">
                  <c:v>79.066414377366982</c:v>
                </c:pt>
                <c:pt idx="45">
                  <c:v>81.899105762393404</c:v>
                </c:pt>
                <c:pt idx="46">
                  <c:v>85.526187863406463</c:v>
                </c:pt>
                <c:pt idx="47">
                  <c:v>90.081328378579627</c:v>
                </c:pt>
                <c:pt idx="48">
                  <c:v>95.692447031686285</c:v>
                </c:pt>
                <c:pt idx="49">
                  <c:v>102.47140447363324</c:v>
                </c:pt>
                <c:pt idx="50">
                  <c:v>110.50200327318204</c:v>
                </c:pt>
                <c:pt idx="51">
                  <c:v>119.82701478731339</c:v>
                </c:pt>
                <c:pt idx="52">
                  <c:v>130.43525591344974</c:v>
                </c:pt>
                <c:pt idx="53">
                  <c:v>142.24999769054398</c:v>
                </c:pt>
                <c:pt idx="54">
                  <c:v>155.12012327584753</c:v>
                </c:pt>
                <c:pt idx="55">
                  <c:v>168.81524860294576</c:v>
                </c:pt>
                <c:pt idx="56">
                  <c:v>183.02436051051572</c:v>
                </c:pt>
                <c:pt idx="57">
                  <c:v>197.3496542485081</c:v>
                </c:pt>
                <c:pt idx="58">
                  <c:v>211.2605684170793</c:v>
                </c:pt>
                <c:pt idx="59">
                  <c:v>223.91884369743269</c:v>
                </c:pt>
                <c:pt idx="60">
                  <c:v>233.76888060856143</c:v>
                </c:pt>
                <c:pt idx="61">
                  <c:v>238.02786407692946</c:v>
                </c:pt>
                <c:pt idx="62">
                  <c:v>232.82422641124907</c:v>
                </c:pt>
                <c:pt idx="63">
                  <c:v>215.00181884419791</c:v>
                </c:pt>
                <c:pt idx="64">
                  <c:v>185.2019969709107</c:v>
                </c:pt>
                <c:pt idx="65">
                  <c:v>149.4148528317512</c:v>
                </c:pt>
                <c:pt idx="66">
                  <c:v>116.42922937894735</c:v>
                </c:pt>
                <c:pt idx="67">
                  <c:v>92.80067452904494</c:v>
                </c:pt>
                <c:pt idx="68">
                  <c:v>79.937785737479345</c:v>
                </c:pt>
                <c:pt idx="69">
                  <c:v>75.337380758374323</c:v>
                </c:pt>
                <c:pt idx="70">
                  <c:v>75.641010747551732</c:v>
                </c:pt>
                <c:pt idx="71">
                  <c:v>78.562524010703669</c:v>
                </c:pt>
                <c:pt idx="72">
                  <c:v>83.092405533448726</c:v>
                </c:pt>
                <c:pt idx="73">
                  <c:v>88.957175486428127</c:v>
                </c:pt>
                <c:pt idx="74">
                  <c:v>96.141866394908234</c:v>
                </c:pt>
                <c:pt idx="75">
                  <c:v>104.65442697683119</c:v>
                </c:pt>
                <c:pt idx="76">
                  <c:v>114.43658285430344</c:v>
                </c:pt>
                <c:pt idx="77">
                  <c:v>125.33056740247777</c:v>
                </c:pt>
                <c:pt idx="78">
                  <c:v>137.06607950114633</c:v>
                </c:pt>
                <c:pt idx="79">
                  <c:v>149.25897370117457</c:v>
                </c:pt>
                <c:pt idx="80">
                  <c:v>161.40982074021565</c:v>
                </c:pt>
                <c:pt idx="81">
                  <c:v>172.82492175170935</c:v>
                </c:pt>
                <c:pt idx="82">
                  <c:v>182.18487753174961</c:v>
                </c:pt>
                <c:pt idx="83">
                  <c:v>186.46887280932995</c:v>
                </c:pt>
                <c:pt idx="84">
                  <c:v>180.38091261979892</c:v>
                </c:pt>
                <c:pt idx="85">
                  <c:v>159.6460897689339</c:v>
                </c:pt>
                <c:pt idx="86">
                  <c:v>127.70343403000349</c:v>
                </c:pt>
                <c:pt idx="87">
                  <c:v>96.211217041116271</c:v>
                </c:pt>
                <c:pt idx="88">
                  <c:v>75.189645963844029</c:v>
                </c:pt>
                <c:pt idx="89">
                  <c:v>65.51598806758669</c:v>
                </c:pt>
                <c:pt idx="90">
                  <c:v>62.38343053673303</c:v>
                </c:pt>
                <c:pt idx="91">
                  <c:v>61.604138380126912</c:v>
                </c:pt>
                <c:pt idx="92">
                  <c:v>61.381167510174919</c:v>
                </c:pt>
                <c:pt idx="93">
                  <c:v>61.247444788252018</c:v>
                </c:pt>
                <c:pt idx="94">
                  <c:v>61.124563399866091</c:v>
                </c:pt>
                <c:pt idx="95">
                  <c:v>61.00371700782361</c:v>
                </c:pt>
                <c:pt idx="96">
                  <c:v>60.88416774665555</c:v>
                </c:pt>
                <c:pt idx="97">
                  <c:v>60.76581105963556</c:v>
                </c:pt>
                <c:pt idx="98">
                  <c:v>60.64860101004794</c:v>
                </c:pt>
                <c:pt idx="99">
                  <c:v>60.532548706819156</c:v>
                </c:pt>
                <c:pt idx="100">
                  <c:v>60.417786171345128</c:v>
                </c:pt>
                <c:pt idx="101">
                  <c:v>60.304702797247735</c:v>
                </c:pt>
                <c:pt idx="102">
                  <c:v>60.194216877151732</c:v>
                </c:pt>
                <c:pt idx="103">
                  <c:v>60.08828599284886</c:v>
                </c:pt>
                <c:pt idx="104">
                  <c:v>59.990810520539625</c:v>
                </c:pt>
                <c:pt idx="105">
                  <c:v>59.909132773523595</c:v>
                </c:pt>
                <c:pt idx="106">
                  <c:v>59.856352338418887</c:v>
                </c:pt>
                <c:pt idx="107">
                  <c:v>59.854618593504895</c:v>
                </c:pt>
                <c:pt idx="108">
                  <c:v>59.939362539568108</c:v>
                </c:pt>
                <c:pt idx="109">
                  <c:v>60.164036259005968</c:v>
                </c:pt>
                <c:pt idx="110">
                  <c:v>60.60432913031871</c:v>
                </c:pt>
                <c:pt idx="111">
                  <c:v>61.360111181027079</c:v>
                </c:pt>
                <c:pt idx="112">
                  <c:v>62.552734274349596</c:v>
                </c:pt>
                <c:pt idx="113">
                  <c:v>64.315119165442781</c:v>
                </c:pt>
                <c:pt idx="114">
                  <c:v>66.772487582184823</c:v>
                </c:pt>
                <c:pt idx="115">
                  <c:v>70.012319514745343</c:v>
                </c:pt>
                <c:pt idx="116">
                  <c:v>74.04180992078399</c:v>
                </c:pt>
                <c:pt idx="117">
                  <c:v>78.728798147891482</c:v>
                </c:pt>
                <c:pt idx="118">
                  <c:v>83.722957910236772</c:v>
                </c:pt>
                <c:pt idx="119">
                  <c:v>88.375328585379407</c:v>
                </c:pt>
                <c:pt idx="120">
                  <c:v>91.730666706905879</c:v>
                </c:pt>
                <c:pt idx="121">
                  <c:v>92.718778663533129</c:v>
                </c:pt>
                <c:pt idx="122">
                  <c:v>90.601850524866961</c:v>
                </c:pt>
                <c:pt idx="123">
                  <c:v>85.486920147548005</c:v>
                </c:pt>
                <c:pt idx="124">
                  <c:v>78.491021909931447</c:v>
                </c:pt>
                <c:pt idx="125">
                  <c:v>71.298550897107617</c:v>
                </c:pt>
                <c:pt idx="126">
                  <c:v>65.360389147906602</c:v>
                </c:pt>
                <c:pt idx="127">
                  <c:v>61.320493030210685</c:v>
                </c:pt>
                <c:pt idx="128">
                  <c:v>59.017837135504699</c:v>
                </c:pt>
                <c:pt idx="129">
                  <c:v>57.892648989320413</c:v>
                </c:pt>
                <c:pt idx="130">
                  <c:v>57.394662234847694</c:v>
                </c:pt>
                <c:pt idx="131">
                  <c:v>57.16617497963874</c:v>
                </c:pt>
                <c:pt idx="132">
                  <c:v>57.032570736806953</c:v>
                </c:pt>
                <c:pt idx="133">
                  <c:v>56.926840671105154</c:v>
                </c:pt>
                <c:pt idx="134">
                  <c:v>56.828335556090593</c:v>
                </c:pt>
                <c:pt idx="135">
                  <c:v>56.731922345464071</c:v>
                </c:pt>
                <c:pt idx="136">
                  <c:v>56.636696782700412</c:v>
                </c:pt>
                <c:pt idx="137">
                  <c:v>56.543051568545593</c:v>
                </c:pt>
                <c:pt idx="138">
                  <c:v>56.452979276207017</c:v>
                </c:pt>
                <c:pt idx="139">
                  <c:v>56.372981638839512</c:v>
                </c:pt>
                <c:pt idx="140">
                  <c:v>56.321697666225141</c:v>
                </c:pt>
                <c:pt idx="141">
                  <c:v>56.345922688124759</c:v>
                </c:pt>
                <c:pt idx="142">
                  <c:v>56.547111756479232</c:v>
                </c:pt>
                <c:pt idx="143">
                  <c:v>57.111074675675709</c:v>
                </c:pt>
                <c:pt idx="144">
                  <c:v>58.313577454300585</c:v>
                </c:pt>
                <c:pt idx="145">
                  <c:v>60.454198640434413</c:v>
                </c:pt>
                <c:pt idx="146">
                  <c:v>63.681895518190878</c:v>
                </c:pt>
                <c:pt idx="147">
                  <c:v>67.752640446790053</c:v>
                </c:pt>
                <c:pt idx="148">
                  <c:v>71.880251533027518</c:v>
                </c:pt>
                <c:pt idx="149">
                  <c:v>74.88737352309083</c:v>
                </c:pt>
                <c:pt idx="150">
                  <c:v>75.704570841973521</c:v>
                </c:pt>
                <c:pt idx="151">
                  <c:v>73.956613334117293</c:v>
                </c:pt>
                <c:pt idx="152">
                  <c:v>70.208108204639402</c:v>
                </c:pt>
                <c:pt idx="153">
                  <c:v>65.655309096722235</c:v>
                </c:pt>
                <c:pt idx="154">
                  <c:v>61.491687631804282</c:v>
                </c:pt>
                <c:pt idx="155">
                  <c:v>58.406775897903202</c:v>
                </c:pt>
                <c:pt idx="156">
                  <c:v>56.492338233528798</c:v>
                </c:pt>
                <c:pt idx="157">
                  <c:v>55.470366631750807</c:v>
                </c:pt>
                <c:pt idx="158">
                  <c:v>54.980848988016312</c:v>
                </c:pt>
                <c:pt idx="159">
                  <c:v>54.750082408478917</c:v>
                </c:pt>
                <c:pt idx="160">
                  <c:v>54.623758412438356</c:v>
                </c:pt>
                <c:pt idx="161">
                  <c:v>54.532823500220111</c:v>
                </c:pt>
                <c:pt idx="162">
                  <c:v>54.451987643786246</c:v>
                </c:pt>
                <c:pt idx="163">
                  <c:v>54.373527535636256</c:v>
                </c:pt>
                <c:pt idx="164">
                  <c:v>54.295435290787239</c:v>
                </c:pt>
                <c:pt idx="165">
                  <c:v>54.217241476292187</c:v>
                </c:pt>
                <c:pt idx="166">
                  <c:v>54.138826199400015</c:v>
                </c:pt>
                <c:pt idx="167">
                  <c:v>54.060140446466107</c:v>
                </c:pt>
                <c:pt idx="168">
                  <c:v>53.981151554904166</c:v>
                </c:pt>
                <c:pt idx="169">
                  <c:v>53.90183406259203</c:v>
                </c:pt>
                <c:pt idx="170">
                  <c:v>53.822168153734211</c:v>
                </c:pt>
                <c:pt idx="171">
                  <c:v>53.742139129238282</c:v>
                </c:pt>
                <c:pt idx="172">
                  <c:v>53.66173696312898</c:v>
                </c:pt>
                <c:pt idx="173">
                  <c:v>53.580955846007988</c:v>
                </c:pt>
                <c:pt idx="174">
                  <c:v>53.499793719120866</c:v>
                </c:pt>
                <c:pt idx="175">
                  <c:v>53.418251811062895</c:v>
                </c:pt>
                <c:pt idx="176">
                  <c:v>53.336334187597217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66.957539561629403</c:v>
                </c:pt>
                <c:pt idx="1">
                  <c:v>67.135539178275522</c:v>
                </c:pt>
                <c:pt idx="2">
                  <c:v>67.313110326644761</c:v>
                </c:pt>
                <c:pt idx="3">
                  <c:v>67.490165450942996</c:v>
                </c:pt>
                <c:pt idx="4">
                  <c:v>67.666604863765684</c:v>
                </c:pt>
                <c:pt idx="5">
                  <c:v>67.842315409161387</c:v>
                </c:pt>
                <c:pt idx="6">
                  <c:v>68.017169022935008</c:v>
                </c:pt>
                <c:pt idx="7">
                  <c:v>68.191021191367568</c:v>
                </c:pt>
                <c:pt idx="8">
                  <c:v>68.363709312191375</c:v>
                </c:pt>
                <c:pt idx="9">
                  <c:v>68.535050964998632</c:v>
                </c:pt>
                <c:pt idx="10">
                  <c:v>68.704842102376915</c:v>
                </c:pt>
                <c:pt idx="11">
                  <c:v>68.872855178051779</c:v>
                </c:pt>
                <c:pt idx="12">
                  <c:v>69.038837234265387</c:v>
                </c:pt>
                <c:pt idx="13">
                  <c:v>69.202507977605293</c:v>
                </c:pt>
                <c:pt idx="14">
                  <c:v>69.363557880563235</c:v>
                </c:pt>
                <c:pt idx="15">
                  <c:v>69.521646355255896</c:v>
                </c:pt>
                <c:pt idx="16">
                  <c:v>69.676400055923011</c:v>
                </c:pt>
                <c:pt idx="17">
                  <c:v>69.827411377895373</c:v>
                </c:pt>
                <c:pt idx="18">
                  <c:v>69.974237232457199</c:v>
                </c:pt>
                <c:pt idx="19">
                  <c:v>70.116398189040126</c:v>
                </c:pt>
                <c:pt idx="20">
                  <c:v>70.253378087954204</c:v>
                </c:pt>
                <c:pt idx="21">
                  <c:v>70.384624237675553</c:v>
                </c:pt>
                <c:pt idx="22">
                  <c:v>70.509548319667488</c:v>
                </c:pt>
                <c:pt idx="23">
                  <c:v>70.627528129706391</c:v>
                </c:pt>
                <c:pt idx="24">
                  <c:v>70.737910286424466</c:v>
                </c:pt>
                <c:pt idx="25">
                  <c:v>70.840014033822513</c:v>
                </c:pt>
                <c:pt idx="26">
                  <c:v>70.933136253326325</c:v>
                </c:pt>
                <c:pt idx="27">
                  <c:v>71.016557781063042</c:v>
                </c:pt>
                <c:pt idx="28">
                  <c:v>71.089551096100919</c:v>
                </c:pt>
                <c:pt idx="29">
                  <c:v>71.151389404473974</c:v>
                </c:pt>
                <c:pt idx="30">
                  <c:v>71.201357091541453</c:v>
                </c:pt>
                <c:pt idx="31">
                  <c:v>71.238761452069298</c:v>
                </c:pt>
                <c:pt idx="32">
                  <c:v>71.262945534886754</c:v>
                </c:pt>
                <c:pt idx="33">
                  <c:v>71.273301859807901</c:v>
                </c:pt>
                <c:pt idx="34">
                  <c:v>71.269286682782365</c:v>
                </c:pt>
                <c:pt idx="35">
                  <c:v>71.250434406284455</c:v>
                </c:pt>
                <c:pt idx="36">
                  <c:v>71.21637166214235</c:v>
                </c:pt>
                <c:pt idx="37">
                  <c:v>71.166830540340982</c:v>
                </c:pt>
                <c:pt idx="38">
                  <c:v>71.101660406795759</c:v>
                </c:pt>
                <c:pt idx="39">
                  <c:v>71.020837751895058</c:v>
                </c:pt>
                <c:pt idx="40">
                  <c:v>70.92447354432197</c:v>
                </c:pt>
                <c:pt idx="41">
                  <c:v>70.812817633409665</c:v>
                </c:pt>
                <c:pt idx="42">
                  <c:v>70.686259847089588</c:v>
                </c:pt>
                <c:pt idx="43">
                  <c:v>70.545327566948302</c:v>
                </c:pt>
                <c:pt idx="44">
                  <c:v>70.390679719260149</c:v>
                </c:pt>
                <c:pt idx="45">
                  <c:v>70.22309729051976</c:v>
                </c:pt>
                <c:pt idx="46">
                  <c:v>70.043470645519889</c:v>
                </c:pt>
                <c:pt idx="47">
                  <c:v>69.852784082388311</c:v>
                </c:pt>
                <c:pt idx="48">
                  <c:v>69.652098190057046</c:v>
                </c:pt>
                <c:pt idx="49">
                  <c:v>69.442530669461448</c:v>
                </c:pt>
                <c:pt idx="50">
                  <c:v>69.225236333751596</c:v>
                </c:pt>
                <c:pt idx="51">
                  <c:v>69.001387012311156</c:v>
                </c:pt>
                <c:pt idx="52">
                  <c:v>68.772152049895752</c:v>
                </c:pt>
                <c:pt idx="53">
                  <c:v>68.538680020904394</c:v>
                </c:pt>
                <c:pt idx="54">
                  <c:v>68.302082177754144</c:v>
                </c:pt>
                <c:pt idx="55">
                  <c:v>68.063418031399166</c:v>
                </c:pt>
                <c:pt idx="56">
                  <c:v>67.823683331671205</c:v>
                </c:pt>
                <c:pt idx="57">
                  <c:v>67.583800585263077</c:v>
                </c:pt>
                <c:pt idx="58">
                  <c:v>67.344612128355607</c:v>
                </c:pt>
                <c:pt idx="59">
                  <c:v>67.106875665638825</c:v>
                </c:pt>
                <c:pt idx="60">
                  <c:v>66.871262102059063</c:v>
                </c:pt>
                <c:pt idx="61">
                  <c:v>66.638355430054389</c:v>
                </c:pt>
                <c:pt idx="62">
                  <c:v>66.408654393349451</c:v>
                </c:pt>
                <c:pt idx="63">
                  <c:v>66.182575627013534</c:v>
                </c:pt>
                <c:pt idx="64">
                  <c:v>65.960457969770644</c:v>
                </c:pt>
                <c:pt idx="65">
                  <c:v>65.742567655179343</c:v>
                </c:pt>
                <c:pt idx="66">
                  <c:v>65.529104109728664</c:v>
                </c:pt>
                <c:pt idx="67">
                  <c:v>65.320206114690933</c:v>
                </c:pt>
                <c:pt idx="68">
                  <c:v>65.115958121630882</c:v>
                </c:pt>
                <c:pt idx="69">
                  <c:v>64.916396546176287</c:v>
                </c:pt>
                <c:pt idx="70">
                  <c:v>64.721515898933504</c:v>
                </c:pt>
                <c:pt idx="71">
                  <c:v>64.531274644749999</c:v>
                </c:pt>
                <c:pt idx="72">
                  <c:v>64.345600710853574</c:v>
                </c:pt>
                <c:pt idx="73">
                  <c:v>64.164396590133407</c:v>
                </c:pt>
                <c:pt idx="74">
                  <c:v>63.987544007718576</c:v>
                </c:pt>
                <c:pt idx="75">
                  <c:v>63.814908137068585</c:v>
                </c:pt>
                <c:pt idx="76">
                  <c:v>63.646341366219211</c:v>
                </c:pt>
                <c:pt idx="77">
                  <c:v>63.481686625952435</c:v>
                </c:pt>
                <c:pt idx="78">
                  <c:v>63.320780299874308</c:v>
                </c:pt>
                <c:pt idx="79">
                  <c:v>63.163454742111149</c:v>
                </c:pt>
                <c:pt idx="80">
                  <c:v>63.009540431989706</c:v>
                </c:pt>
                <c:pt idx="81">
                  <c:v>62.858867797044624</c:v>
                </c:pt>
                <c:pt idx="82">
                  <c:v>62.711268736352963</c:v>
                </c:pt>
                <c:pt idx="83">
                  <c:v>62.566577875842896</c:v>
                </c:pt>
                <c:pt idx="84">
                  <c:v>62.424633586130099</c:v>
                </c:pt>
                <c:pt idx="85">
                  <c:v>62.285278791822392</c:v>
                </c:pt>
                <c:pt idx="86">
                  <c:v>62.148361599281898</c:v>
                </c:pt>
                <c:pt idx="87">
                  <c:v>62.013735767689248</c:v>
                </c:pt>
                <c:pt idx="88">
                  <c:v>61.881261046026033</c:v>
                </c:pt>
                <c:pt idx="89">
                  <c:v>61.750803396365313</c:v>
                </c:pt>
                <c:pt idx="90">
                  <c:v>61.622235121696079</c:v>
                </c:pt>
                <c:pt idx="91">
                  <c:v>61.495434914447998</c:v>
                </c:pt>
                <c:pt idx="92">
                  <c:v>61.370287839957477</c:v>
                </c:pt>
                <c:pt idx="93">
                  <c:v>61.246685267338655</c:v>
                </c:pt>
                <c:pt idx="94">
                  <c:v>61.124524758603016</c:v>
                </c:pt>
                <c:pt idx="95">
                  <c:v>61.003709925409126</c:v>
                </c:pt>
                <c:pt idx="96">
                  <c:v>60.884150261514201</c:v>
                </c:pt>
                <c:pt idx="97">
                  <c:v>60.765760957837955</c:v>
                </c:pt>
                <c:pt idx="98">
                  <c:v>60.648462706023068</c:v>
                </c:pt>
                <c:pt idx="99">
                  <c:v>60.532181495478724</c:v>
                </c:pt>
                <c:pt idx="100">
                  <c:v>60.416848408109971</c:v>
                </c:pt>
                <c:pt idx="101">
                  <c:v>60.302399414256094</c:v>
                </c:pt>
                <c:pt idx="102">
                  <c:v>60.188775172774271</c:v>
                </c:pt>
                <c:pt idx="103">
                  <c:v>60.075920837698462</c:v>
                </c:pt>
                <c:pt idx="104">
                  <c:v>59.963785873468616</c:v>
                </c:pt>
                <c:pt idx="105">
                  <c:v>59.852323880350497</c:v>
                </c:pt>
                <c:pt idx="106">
                  <c:v>59.741492431342579</c:v>
                </c:pt>
                <c:pt idx="107">
                  <c:v>59.631252921584633</c:v>
                </c:pt>
                <c:pt idx="108">
                  <c:v>59.521570431033588</c:v>
                </c:pt>
                <c:pt idx="109">
                  <c:v>59.412413600947595</c:v>
                </c:pt>
                <c:pt idx="110">
                  <c:v>59.303754524511625</c:v>
                </c:pt>
                <c:pt idx="111">
                  <c:v>59.195568651737545</c:v>
                </c:pt>
                <c:pt idx="112">
                  <c:v>59.087834708572778</c:v>
                </c:pt>
                <c:pt idx="113">
                  <c:v>58.980534629944792</c:v>
                </c:pt>
                <c:pt idx="114">
                  <c:v>58.873653506246654</c:v>
                </c:pt>
                <c:pt idx="115">
                  <c:v>58.767179542524246</c:v>
                </c:pt>
                <c:pt idx="116">
                  <c:v>58.661104029350163</c:v>
                </c:pt>
                <c:pt idx="117">
                  <c:v>58.555421324057299</c:v>
                </c:pt>
                <c:pt idx="118">
                  <c:v>58.450128840647508</c:v>
                </c:pt>
                <c:pt idx="119">
                  <c:v>58.345227046285679</c:v>
                </c:pt>
                <c:pt idx="120">
                  <c:v>58.240719461829748</c:v>
                </c:pt>
                <c:pt idx="121">
                  <c:v>58.136612663334297</c:v>
                </c:pt>
                <c:pt idx="122">
                  <c:v>58.03291628089876</c:v>
                </c:pt>
                <c:pt idx="123">
                  <c:v>57.929642990619811</c:v>
                </c:pt>
                <c:pt idx="124">
                  <c:v>57.826808494759902</c:v>
                </c:pt>
                <c:pt idx="125">
                  <c:v>57.724431484582837</c:v>
                </c:pt>
                <c:pt idx="126">
                  <c:v>57.622533579656363</c:v>
                </c:pt>
                <c:pt idx="127">
                  <c:v>57.521139236821064</c:v>
                </c:pt>
                <c:pt idx="128">
                  <c:v>57.420275621520908</c:v>
                </c:pt>
                <c:pt idx="129">
                  <c:v>57.319972433842963</c:v>
                </c:pt>
                <c:pt idx="130">
                  <c:v>57.22026168149462</c:v>
                </c:pt>
                <c:pt idx="131">
                  <c:v>57.121177392132708</c:v>
                </c:pt>
                <c:pt idx="132">
                  <c:v>57.022755258041656</c:v>
                </c:pt>
                <c:pt idx="133">
                  <c:v>56.925032207220532</c:v>
                </c:pt>
                <c:pt idx="134">
                  <c:v>56.828045896567119</c:v>
                </c:pt>
                <c:pt idx="135">
                  <c:v>56.731834125104143</c:v>
                </c:pt>
                <c:pt idx="136">
                  <c:v>56.6364341681168</c:v>
                </c:pt>
                <c:pt idx="137">
                  <c:v>56.541882036657974</c:v>
                </c:pt>
                <c:pt idx="138">
                  <c:v>56.448211671066105</c:v>
                </c:pt>
                <c:pt idx="139">
                  <c:v>56.355454081802705</c:v>
                </c:pt>
                <c:pt idx="140">
                  <c:v>56.263636455846445</c:v>
                </c:pt>
                <c:pt idx="141">
                  <c:v>56.172781251791974</c:v>
                </c:pt>
                <c:pt idx="142">
                  <c:v>56.082905311337754</c:v>
                </c:pt>
                <c:pt idx="143">
                  <c:v>55.994019018596148</c:v>
                </c:pt>
                <c:pt idx="144">
                  <c:v>55.906125541185816</c:v>
                </c:pt>
                <c:pt idx="145">
                  <c:v>55.819220187955722</c:v>
                </c:pt>
                <c:pt idx="146">
                  <c:v>55.733289917093387</c:v>
                </c:pt>
                <c:pt idx="147">
                  <c:v>55.648313025064716</c:v>
                </c:pt>
                <c:pt idx="148">
                  <c:v>55.564259041263306</c:v>
                </c:pt>
                <c:pt idx="149">
                  <c:v>55.481088845564678</c:v>
                </c:pt>
                <c:pt idx="150">
                  <c:v>55.398755016555931</c:v>
                </c:pt>
                <c:pt idx="151">
                  <c:v>55.317202407617543</c:v>
                </c:pt>
                <c:pt idx="152">
                  <c:v>55.236368937006048</c:v>
                </c:pt>
                <c:pt idx="153">
                  <c:v>55.156186567453403</c:v>
                </c:pt>
                <c:pt idx="154">
                  <c:v>55.076582441390151</c:v>
                </c:pt>
                <c:pt idx="155">
                  <c:v>54.997480130461916</c:v>
                </c:pt>
                <c:pt idx="156">
                  <c:v>54.918800953109418</c:v>
                </c:pt>
                <c:pt idx="157">
                  <c:v>54.840465311957828</c:v>
                </c:pt>
                <c:pt idx="158">
                  <c:v>54.762394003674501</c:v>
                </c:pt>
                <c:pt idx="159">
                  <c:v>54.684509457603383</c:v>
                </c:pt>
                <c:pt idx="160">
                  <c:v>54.606736865437739</c:v>
                </c:pt>
                <c:pt idx="161">
                  <c:v>54.529005171847146</c:v>
                </c:pt>
                <c:pt idx="162">
                  <c:v>54.451247904639615</c:v>
                </c:pt>
                <c:pt idx="163">
                  <c:v>54.373403832009984</c:v>
                </c:pt>
                <c:pt idx="164">
                  <c:v>54.295417443057005</c:v>
                </c:pt>
                <c:pt idx="165">
                  <c:v>54.217239255516461</c:v>
                </c:pt>
                <c:pt idx="166">
                  <c:v>54.138825961171221</c:v>
                </c:pt>
                <c:pt idx="167">
                  <c:v>54.060140424441038</c:v>
                </c:pt>
                <c:pt idx="168">
                  <c:v>53.981151553149658</c:v>
                </c:pt>
                <c:pt idx="169">
                  <c:v>53.901834062471636</c:v>
                </c:pt>
                <c:pt idx="170">
                  <c:v>53.822168153727098</c:v>
                </c:pt>
                <c:pt idx="171">
                  <c:v>53.74213912923792</c:v>
                </c:pt>
                <c:pt idx="172">
                  <c:v>53.661736963128966</c:v>
                </c:pt>
                <c:pt idx="173">
                  <c:v>53.580955846007988</c:v>
                </c:pt>
                <c:pt idx="174">
                  <c:v>53.499793719120866</c:v>
                </c:pt>
                <c:pt idx="175">
                  <c:v>53.418251811062895</c:v>
                </c:pt>
                <c:pt idx="176">
                  <c:v>53.336334187597217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68.887</c:v>
                </c:pt>
                <c:pt idx="1">
                  <c:v>66.725999999999999</c:v>
                </c:pt>
                <c:pt idx="2">
                  <c:v>68.694000000000003</c:v>
                </c:pt>
                <c:pt idx="3">
                  <c:v>69.048000000000002</c:v>
                </c:pt>
                <c:pt idx="4">
                  <c:v>68.209999999999994</c:v>
                </c:pt>
                <c:pt idx="5">
                  <c:v>68.855000000000004</c:v>
                </c:pt>
                <c:pt idx="6">
                  <c:v>68.177000000000007</c:v>
                </c:pt>
                <c:pt idx="7">
                  <c:v>68.468000000000004</c:v>
                </c:pt>
                <c:pt idx="8">
                  <c:v>68.838999999999999</c:v>
                </c:pt>
                <c:pt idx="9">
                  <c:v>68.290000000000006</c:v>
                </c:pt>
                <c:pt idx="10">
                  <c:v>67.774000000000001</c:v>
                </c:pt>
                <c:pt idx="11">
                  <c:v>67.870999999999995</c:v>
                </c:pt>
                <c:pt idx="12">
                  <c:v>68.887</c:v>
                </c:pt>
                <c:pt idx="13">
                  <c:v>68.225999999999999</c:v>
                </c:pt>
                <c:pt idx="14">
                  <c:v>69.096999999999994</c:v>
                </c:pt>
                <c:pt idx="15">
                  <c:v>68.629000000000005</c:v>
                </c:pt>
                <c:pt idx="16">
                  <c:v>69.016000000000005</c:v>
                </c:pt>
                <c:pt idx="17">
                  <c:v>69.564999999999998</c:v>
                </c:pt>
                <c:pt idx="18">
                  <c:v>68.918999999999997</c:v>
                </c:pt>
                <c:pt idx="19">
                  <c:v>68.564999999999998</c:v>
                </c:pt>
                <c:pt idx="20">
                  <c:v>69.5</c:v>
                </c:pt>
                <c:pt idx="21">
                  <c:v>69.031999999999996</c:v>
                </c:pt>
                <c:pt idx="22">
                  <c:v>68.790000000000006</c:v>
                </c:pt>
                <c:pt idx="23">
                  <c:v>68.677000000000007</c:v>
                </c:pt>
                <c:pt idx="24">
                  <c:v>68.725999999999999</c:v>
                </c:pt>
                <c:pt idx="25">
                  <c:v>70.596999999999994</c:v>
                </c:pt>
                <c:pt idx="26">
                  <c:v>69.968000000000004</c:v>
                </c:pt>
                <c:pt idx="27">
                  <c:v>70.742000000000004</c:v>
                </c:pt>
                <c:pt idx="28">
                  <c:v>70.531999999999996</c:v>
                </c:pt>
                <c:pt idx="29">
                  <c:v>70.209999999999994</c:v>
                </c:pt>
                <c:pt idx="30">
                  <c:v>71.548000000000002</c:v>
                </c:pt>
                <c:pt idx="31">
                  <c:v>71.064999999999998</c:v>
                </c:pt>
                <c:pt idx="32">
                  <c:v>72.048000000000002</c:v>
                </c:pt>
                <c:pt idx="33">
                  <c:v>73.064999999999998</c:v>
                </c:pt>
                <c:pt idx="34">
                  <c:v>72.048000000000002</c:v>
                </c:pt>
                <c:pt idx="35">
                  <c:v>72.596999999999994</c:v>
                </c:pt>
                <c:pt idx="36">
                  <c:v>72.694000000000003</c:v>
                </c:pt>
                <c:pt idx="37">
                  <c:v>74</c:v>
                </c:pt>
                <c:pt idx="38">
                  <c:v>73.983999999999995</c:v>
                </c:pt>
                <c:pt idx="39">
                  <c:v>73.838999999999999</c:v>
                </c:pt>
                <c:pt idx="40">
                  <c:v>74.242000000000004</c:v>
                </c:pt>
                <c:pt idx="41">
                  <c:v>75.870999999999995</c:v>
                </c:pt>
                <c:pt idx="42">
                  <c:v>76.322999999999993</c:v>
                </c:pt>
                <c:pt idx="43">
                  <c:v>77.805999999999997</c:v>
                </c:pt>
                <c:pt idx="44">
                  <c:v>78.838999999999999</c:v>
                </c:pt>
                <c:pt idx="45">
                  <c:v>80.903000000000006</c:v>
                </c:pt>
                <c:pt idx="46">
                  <c:v>83.355000000000004</c:v>
                </c:pt>
                <c:pt idx="47">
                  <c:v>87</c:v>
                </c:pt>
                <c:pt idx="48">
                  <c:v>92.531999999999996</c:v>
                </c:pt>
                <c:pt idx="49">
                  <c:v>98.403000000000006</c:v>
                </c:pt>
                <c:pt idx="50">
                  <c:v>106.839</c:v>
                </c:pt>
                <c:pt idx="51">
                  <c:v>119.242</c:v>
                </c:pt>
                <c:pt idx="52">
                  <c:v>135.339</c:v>
                </c:pt>
                <c:pt idx="53">
                  <c:v>152.452</c:v>
                </c:pt>
                <c:pt idx="54">
                  <c:v>171.21</c:v>
                </c:pt>
                <c:pt idx="55">
                  <c:v>188.226</c:v>
                </c:pt>
                <c:pt idx="56">
                  <c:v>201.75800000000001</c:v>
                </c:pt>
                <c:pt idx="57">
                  <c:v>212.51599999999999</c:v>
                </c:pt>
                <c:pt idx="58">
                  <c:v>221.274</c:v>
                </c:pt>
                <c:pt idx="59">
                  <c:v>226.59700000000001</c:v>
                </c:pt>
                <c:pt idx="60">
                  <c:v>228.82300000000001</c:v>
                </c:pt>
                <c:pt idx="61">
                  <c:v>227.75800000000001</c:v>
                </c:pt>
                <c:pt idx="62">
                  <c:v>219.90299999999999</c:v>
                </c:pt>
                <c:pt idx="63">
                  <c:v>203.613</c:v>
                </c:pt>
                <c:pt idx="64">
                  <c:v>170.935</c:v>
                </c:pt>
                <c:pt idx="65">
                  <c:v>118.742</c:v>
                </c:pt>
                <c:pt idx="66">
                  <c:v>80.129000000000005</c:v>
                </c:pt>
                <c:pt idx="67">
                  <c:v>70.677000000000007</c:v>
                </c:pt>
                <c:pt idx="68">
                  <c:v>69.694000000000003</c:v>
                </c:pt>
                <c:pt idx="69">
                  <c:v>70.257999999999996</c:v>
                </c:pt>
                <c:pt idx="70">
                  <c:v>72.418999999999997</c:v>
                </c:pt>
                <c:pt idx="71">
                  <c:v>75.887</c:v>
                </c:pt>
                <c:pt idx="72">
                  <c:v>79.081000000000003</c:v>
                </c:pt>
                <c:pt idx="73">
                  <c:v>89.581000000000003</c:v>
                </c:pt>
                <c:pt idx="74">
                  <c:v>100.839</c:v>
                </c:pt>
                <c:pt idx="75">
                  <c:v>114.387</c:v>
                </c:pt>
                <c:pt idx="76">
                  <c:v>129.774</c:v>
                </c:pt>
                <c:pt idx="77">
                  <c:v>143.53200000000001</c:v>
                </c:pt>
                <c:pt idx="78">
                  <c:v>156.79</c:v>
                </c:pt>
                <c:pt idx="79">
                  <c:v>168.17699999999999</c:v>
                </c:pt>
                <c:pt idx="80">
                  <c:v>176.59700000000001</c:v>
                </c:pt>
                <c:pt idx="81">
                  <c:v>180.548</c:v>
                </c:pt>
                <c:pt idx="82">
                  <c:v>182.09700000000001</c:v>
                </c:pt>
                <c:pt idx="83">
                  <c:v>177.839</c:v>
                </c:pt>
                <c:pt idx="84">
                  <c:v>163.565</c:v>
                </c:pt>
                <c:pt idx="85">
                  <c:v>132.67699999999999</c:v>
                </c:pt>
                <c:pt idx="86">
                  <c:v>90.161000000000001</c:v>
                </c:pt>
                <c:pt idx="87">
                  <c:v>65.709999999999994</c:v>
                </c:pt>
                <c:pt idx="88">
                  <c:v>60.725999999999999</c:v>
                </c:pt>
                <c:pt idx="89">
                  <c:v>60.194000000000003</c:v>
                </c:pt>
                <c:pt idx="90">
                  <c:v>59.371000000000002</c:v>
                </c:pt>
                <c:pt idx="91">
                  <c:v>59.531999999999996</c:v>
                </c:pt>
                <c:pt idx="92">
                  <c:v>59.305999999999997</c:v>
                </c:pt>
                <c:pt idx="93">
                  <c:v>59.177</c:v>
                </c:pt>
                <c:pt idx="94">
                  <c:v>59.128999999999998</c:v>
                </c:pt>
                <c:pt idx="95">
                  <c:v>60.484000000000002</c:v>
                </c:pt>
                <c:pt idx="96">
                  <c:v>59.838999999999999</c:v>
                </c:pt>
                <c:pt idx="97">
                  <c:v>60.29</c:v>
                </c:pt>
                <c:pt idx="98">
                  <c:v>59.887</c:v>
                </c:pt>
                <c:pt idx="99">
                  <c:v>59.951999999999998</c:v>
                </c:pt>
                <c:pt idx="100">
                  <c:v>59.725999999999999</c:v>
                </c:pt>
                <c:pt idx="101">
                  <c:v>59.71</c:v>
                </c:pt>
                <c:pt idx="102">
                  <c:v>60.645000000000003</c:v>
                </c:pt>
                <c:pt idx="103">
                  <c:v>59.694000000000003</c:v>
                </c:pt>
                <c:pt idx="104">
                  <c:v>60.951999999999998</c:v>
                </c:pt>
                <c:pt idx="105">
                  <c:v>60.418999999999997</c:v>
                </c:pt>
                <c:pt idx="106">
                  <c:v>60.194000000000003</c:v>
                </c:pt>
                <c:pt idx="107">
                  <c:v>60.225999999999999</c:v>
                </c:pt>
                <c:pt idx="108">
                  <c:v>60.371000000000002</c:v>
                </c:pt>
                <c:pt idx="109">
                  <c:v>61.613</c:v>
                </c:pt>
                <c:pt idx="110">
                  <c:v>61.113</c:v>
                </c:pt>
                <c:pt idx="111">
                  <c:v>61.951999999999998</c:v>
                </c:pt>
                <c:pt idx="112">
                  <c:v>63.387</c:v>
                </c:pt>
                <c:pt idx="113">
                  <c:v>66.677000000000007</c:v>
                </c:pt>
                <c:pt idx="114">
                  <c:v>70.483999999999995</c:v>
                </c:pt>
                <c:pt idx="115">
                  <c:v>77.064999999999998</c:v>
                </c:pt>
                <c:pt idx="116">
                  <c:v>83.677000000000007</c:v>
                </c:pt>
                <c:pt idx="117">
                  <c:v>88.774000000000001</c:v>
                </c:pt>
                <c:pt idx="118">
                  <c:v>93.887</c:v>
                </c:pt>
                <c:pt idx="119">
                  <c:v>95.742000000000004</c:v>
                </c:pt>
                <c:pt idx="120">
                  <c:v>94.048000000000002</c:v>
                </c:pt>
                <c:pt idx="121">
                  <c:v>91.968000000000004</c:v>
                </c:pt>
                <c:pt idx="122">
                  <c:v>85.403000000000006</c:v>
                </c:pt>
                <c:pt idx="123">
                  <c:v>76.403000000000006</c:v>
                </c:pt>
                <c:pt idx="124">
                  <c:v>68.661000000000001</c:v>
                </c:pt>
                <c:pt idx="125">
                  <c:v>61.402999999999999</c:v>
                </c:pt>
                <c:pt idx="126">
                  <c:v>57.871000000000002</c:v>
                </c:pt>
                <c:pt idx="127">
                  <c:v>54.145000000000003</c:v>
                </c:pt>
                <c:pt idx="128">
                  <c:v>55.113</c:v>
                </c:pt>
                <c:pt idx="129">
                  <c:v>55.241999999999997</c:v>
                </c:pt>
                <c:pt idx="130">
                  <c:v>56.015999999999998</c:v>
                </c:pt>
                <c:pt idx="131">
                  <c:v>54.418999999999997</c:v>
                </c:pt>
                <c:pt idx="132">
                  <c:v>54.484000000000002</c:v>
                </c:pt>
                <c:pt idx="133">
                  <c:v>55.758000000000003</c:v>
                </c:pt>
                <c:pt idx="134">
                  <c:v>54.838999999999999</c:v>
                </c:pt>
                <c:pt idx="135">
                  <c:v>54.354999999999997</c:v>
                </c:pt>
                <c:pt idx="136">
                  <c:v>55.902999999999999</c:v>
                </c:pt>
                <c:pt idx="137">
                  <c:v>53.935000000000002</c:v>
                </c:pt>
                <c:pt idx="138">
                  <c:v>54.677</c:v>
                </c:pt>
                <c:pt idx="139">
                  <c:v>55.048000000000002</c:v>
                </c:pt>
                <c:pt idx="140">
                  <c:v>54.918999999999997</c:v>
                </c:pt>
                <c:pt idx="141">
                  <c:v>55.402999999999999</c:v>
                </c:pt>
                <c:pt idx="142">
                  <c:v>57.548000000000002</c:v>
                </c:pt>
                <c:pt idx="143">
                  <c:v>61.081000000000003</c:v>
                </c:pt>
                <c:pt idx="144">
                  <c:v>65.774000000000001</c:v>
                </c:pt>
                <c:pt idx="145">
                  <c:v>68.951999999999998</c:v>
                </c:pt>
                <c:pt idx="146">
                  <c:v>73.274000000000001</c:v>
                </c:pt>
                <c:pt idx="147">
                  <c:v>76.435000000000002</c:v>
                </c:pt>
                <c:pt idx="148">
                  <c:v>77.887</c:v>
                </c:pt>
                <c:pt idx="149">
                  <c:v>76.048000000000002</c:v>
                </c:pt>
                <c:pt idx="150">
                  <c:v>71.742000000000004</c:v>
                </c:pt>
                <c:pt idx="151">
                  <c:v>63.968000000000004</c:v>
                </c:pt>
                <c:pt idx="152">
                  <c:v>57.725999999999999</c:v>
                </c:pt>
                <c:pt idx="153">
                  <c:v>52.71</c:v>
                </c:pt>
                <c:pt idx="154">
                  <c:v>51.645000000000003</c:v>
                </c:pt>
                <c:pt idx="155">
                  <c:v>51.823</c:v>
                </c:pt>
                <c:pt idx="156">
                  <c:v>52.564999999999998</c:v>
                </c:pt>
                <c:pt idx="157">
                  <c:v>52.338999999999999</c:v>
                </c:pt>
                <c:pt idx="158">
                  <c:v>53.145000000000003</c:v>
                </c:pt>
                <c:pt idx="159">
                  <c:v>52.79</c:v>
                </c:pt>
                <c:pt idx="160">
                  <c:v>52.79</c:v>
                </c:pt>
                <c:pt idx="161">
                  <c:v>53.823</c:v>
                </c:pt>
                <c:pt idx="162">
                  <c:v>53.79</c:v>
                </c:pt>
                <c:pt idx="163">
                  <c:v>52.548000000000002</c:v>
                </c:pt>
                <c:pt idx="164">
                  <c:v>53.613</c:v>
                </c:pt>
                <c:pt idx="165">
                  <c:v>52.887</c:v>
                </c:pt>
                <c:pt idx="166">
                  <c:v>53.418999999999997</c:v>
                </c:pt>
                <c:pt idx="167">
                  <c:v>52.838999999999999</c:v>
                </c:pt>
                <c:pt idx="168">
                  <c:v>52.887</c:v>
                </c:pt>
                <c:pt idx="169">
                  <c:v>53.402999999999999</c:v>
                </c:pt>
                <c:pt idx="170">
                  <c:v>53.402999999999999</c:v>
                </c:pt>
                <c:pt idx="171">
                  <c:v>53.015999999999998</c:v>
                </c:pt>
                <c:pt idx="172">
                  <c:v>53.951999999999998</c:v>
                </c:pt>
                <c:pt idx="173">
                  <c:v>51.387</c:v>
                </c:pt>
                <c:pt idx="174">
                  <c:v>52.225999999999999</c:v>
                </c:pt>
                <c:pt idx="175">
                  <c:v>52.113</c:v>
                </c:pt>
                <c:pt idx="176">
                  <c:v>50.774000000000001</c:v>
                </c:pt>
                <c:pt idx="177">
                  <c:v>51.951999999999998</c:v>
                </c:pt>
                <c:pt idx="178">
                  <c:v>51.29</c:v>
                </c:pt>
                <c:pt idx="179">
                  <c:v>51.225999999999999</c:v>
                </c:pt>
                <c:pt idx="180">
                  <c:v>51.354999999999997</c:v>
                </c:pt>
                <c:pt idx="181">
                  <c:v>50.581000000000003</c:v>
                </c:pt>
                <c:pt idx="182">
                  <c:v>50.597000000000001</c:v>
                </c:pt>
                <c:pt idx="183">
                  <c:v>50.402999999999999</c:v>
                </c:pt>
                <c:pt idx="184">
                  <c:v>51.048000000000002</c:v>
                </c:pt>
                <c:pt idx="185">
                  <c:v>51.258000000000003</c:v>
                </c:pt>
                <c:pt idx="186">
                  <c:v>51.371000000000002</c:v>
                </c:pt>
                <c:pt idx="187">
                  <c:v>49.694000000000003</c:v>
                </c:pt>
                <c:pt idx="188">
                  <c:v>49.338999999999999</c:v>
                </c:pt>
                <c:pt idx="189">
                  <c:v>50.145000000000003</c:v>
                </c:pt>
                <c:pt idx="190">
                  <c:v>49.515999999999998</c:v>
                </c:pt>
                <c:pt idx="191">
                  <c:v>49.515999999999998</c:v>
                </c:pt>
                <c:pt idx="192">
                  <c:v>51.128999999999998</c:v>
                </c:pt>
                <c:pt idx="193">
                  <c:v>51.097000000000001</c:v>
                </c:pt>
                <c:pt idx="194">
                  <c:v>50.628999999999998</c:v>
                </c:pt>
                <c:pt idx="195">
                  <c:v>49.402999999999999</c:v>
                </c:pt>
                <c:pt idx="196">
                  <c:v>49.951999999999998</c:v>
                </c:pt>
                <c:pt idx="197">
                  <c:v>50.258000000000003</c:v>
                </c:pt>
                <c:pt idx="198">
                  <c:v>49.371000000000002</c:v>
                </c:pt>
                <c:pt idx="199">
                  <c:v>50.145000000000003</c:v>
                </c:pt>
                <c:pt idx="200">
                  <c:v>49.468000000000004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66.904691188608439</c:v>
                </c:pt>
                <c:pt idx="1">
                  <c:v>67.071834519291855</c:v>
                </c:pt>
                <c:pt idx="2">
                  <c:v>67.238744756423486</c:v>
                </c:pt>
                <c:pt idx="3">
                  <c:v>67.405348591916962</c:v>
                </c:pt>
                <c:pt idx="4">
                  <c:v>67.571561419000076</c:v>
                </c:pt>
                <c:pt idx="5">
                  <c:v>67.737286010439732</c:v>
                </c:pt>
                <c:pt idx="6">
                  <c:v>67.902411088018169</c:v>
                </c:pt>
                <c:pt idx="7">
                  <c:v>68.066809783235357</c:v>
                </c:pt>
                <c:pt idx="8">
                  <c:v>68.230337991820463</c:v>
                </c:pt>
                <c:pt idx="9">
                  <c:v>68.39283262801554</c:v>
                </c:pt>
                <c:pt idx="10">
                  <c:v>68.554109788939641</c:v>
                </c:pt>
                <c:pt idx="11">
                  <c:v>68.713962844931345</c:v>
                </c:pt>
                <c:pt idx="12">
                  <c:v>68.872160479042066</c:v>
                </c:pt>
                <c:pt idx="13">
                  <c:v>69.028444708520695</c:v>
                </c:pt>
                <c:pt idx="14">
                  <c:v>69.182528934394156</c:v>
                </c:pt>
                <c:pt idx="15">
                  <c:v>69.334096084159484</c:v>
                </c:pt>
                <c:pt idx="16">
                  <c:v>69.482796940632099</c:v>
                </c:pt>
                <c:pt idx="17">
                  <c:v>69.628248792964115</c:v>
                </c:pt>
                <c:pt idx="18">
                  <c:v>69.770034613287848</c:v>
                </c:pt>
                <c:pt idx="19">
                  <c:v>69.907703069584656</c:v>
                </c:pt>
                <c:pt idx="20">
                  <c:v>70.040769855880015</c:v>
                </c:pt>
                <c:pt idx="21">
                  <c:v>70.168721090237241</c:v>
                </c:pt>
                <c:pt idx="22">
                  <c:v>70.291019950751718</c:v>
                </c:pt>
                <c:pt idx="23">
                  <c:v>70.407118361373236</c:v>
                </c:pt>
                <c:pt idx="24">
                  <c:v>70.516476497644646</c:v>
                </c:pt>
                <c:pt idx="25">
                  <c:v>70.618594275418076</c:v>
                </c:pt>
                <c:pt idx="26">
                  <c:v>70.713060949124255</c:v>
                </c:pt>
                <c:pt idx="27">
                  <c:v>70.799631618471579</c:v>
                </c:pt>
                <c:pt idx="28">
                  <c:v>70.878342934560777</c:v>
                </c:pt>
                <c:pt idx="29">
                  <c:v>70.949684643489206</c:v>
                </c:pt>
                <c:pt idx="30">
                  <c:v>71.014848696112509</c:v>
                </c:pt>
                <c:pt idx="31">
                  <c:v>71.076083136177729</c:v>
                </c:pt>
                <c:pt idx="32">
                  <c:v>71.137183158735951</c:v>
                </c:pt>
                <c:pt idx="33">
                  <c:v>71.204155458280425</c:v>
                </c:pt>
                <c:pt idx="34">
                  <c:v>71.28609258672985</c:v>
                </c:pt>
                <c:pt idx="35">
                  <c:v>71.396289310517972</c:v>
                </c:pt>
                <c:pt idx="36">
                  <c:v>71.553620276917187</c:v>
                </c:pt>
                <c:pt idx="37">
                  <c:v>71.784174933979273</c:v>
                </c:pt>
                <c:pt idx="38">
                  <c:v>72.123109237418475</c:v>
                </c:pt>
                <c:pt idx="39">
                  <c:v>72.616622959994274</c:v>
                </c:pt>
                <c:pt idx="40">
                  <c:v>73.323907116659896</c:v>
                </c:pt>
                <c:pt idx="41">
                  <c:v>74.318831772612427</c:v>
                </c:pt>
                <c:pt idx="42">
                  <c:v>75.691067655185208</c:v>
                </c:pt>
                <c:pt idx="43">
                  <c:v>77.546266959399162</c:v>
                </c:pt>
                <c:pt idx="44">
                  <c:v>80.004884664764802</c:v>
                </c:pt>
                <c:pt idx="45">
                  <c:v>83.199219129324561</c:v>
                </c:pt>
                <c:pt idx="46">
                  <c:v>87.26830726426283</c:v>
                </c:pt>
                <c:pt idx="47">
                  <c:v>92.350439366264425</c:v>
                </c:pt>
                <c:pt idx="48">
                  <c:v>98.573268351038948</c:v>
                </c:pt>
                <c:pt idx="49">
                  <c:v>106.04177281979749</c:v>
                </c:pt>
                <c:pt idx="50">
                  <c:v>114.82467363582877</c:v>
                </c:pt>
                <c:pt idx="51">
                  <c:v>124.94026435531107</c:v>
                </c:pt>
                <c:pt idx="52">
                  <c:v>136.34294793871652</c:v>
                </c:pt>
                <c:pt idx="53">
                  <c:v>148.91201760131162</c:v>
                </c:pt>
                <c:pt idx="54">
                  <c:v>162.44431270016565</c:v>
                </c:pt>
                <c:pt idx="55">
                  <c:v>176.65216649594569</c:v>
                </c:pt>
                <c:pt idx="56">
                  <c:v>191.16648850715859</c:v>
                </c:pt>
                <c:pt idx="57">
                  <c:v>205.5353272746967</c:v>
                </c:pt>
                <c:pt idx="58">
                  <c:v>219.16580948628143</c:v>
                </c:pt>
                <c:pt idx="59">
                  <c:v>231.04685090107043</c:v>
                </c:pt>
                <c:pt idx="60">
                  <c:v>239.03226103966026</c:v>
                </c:pt>
                <c:pt idx="61">
                  <c:v>239.01232699622096</c:v>
                </c:pt>
                <c:pt idx="62">
                  <c:v>225.70167507370229</c:v>
                </c:pt>
                <c:pt idx="63">
                  <c:v>196.73064214932802</c:v>
                </c:pt>
                <c:pt idx="64">
                  <c:v>157.31714830149821</c:v>
                </c:pt>
                <c:pt idx="65">
                  <c:v>118.97719115105595</c:v>
                </c:pt>
                <c:pt idx="66">
                  <c:v>91.616519568408549</c:v>
                </c:pt>
                <c:pt idx="67">
                  <c:v>77.518572263636855</c:v>
                </c:pt>
                <c:pt idx="68">
                  <c:v>72.983224111665621</c:v>
                </c:pt>
                <c:pt idx="69">
                  <c:v>73.45706391058458</c:v>
                </c:pt>
                <c:pt idx="70">
                  <c:v>76.297572671234832</c:v>
                </c:pt>
                <c:pt idx="71">
                  <c:v>80.6070206390945</c:v>
                </c:pt>
                <c:pt idx="72">
                  <c:v>86.275650456507037</c:v>
                </c:pt>
                <c:pt idx="73">
                  <c:v>93.393893344743532</c:v>
                </c:pt>
                <c:pt idx="74">
                  <c:v>102.03520913582364</c:v>
                </c:pt>
                <c:pt idx="75">
                  <c:v>112.1845671463299</c:v>
                </c:pt>
                <c:pt idx="76">
                  <c:v>123.70511825195302</c:v>
                </c:pt>
                <c:pt idx="77">
                  <c:v>136.31877043345139</c:v>
                </c:pt>
                <c:pt idx="78">
                  <c:v>149.59954109512515</c:v>
                </c:pt>
                <c:pt idx="79">
                  <c:v>162.96942609413691</c:v>
                </c:pt>
                <c:pt idx="80">
                  <c:v>175.60740423102993</c:v>
                </c:pt>
                <c:pt idx="81">
                  <c:v>185.94629707515998</c:v>
                </c:pt>
                <c:pt idx="82">
                  <c:v>190.43847679463298</c:v>
                </c:pt>
                <c:pt idx="83">
                  <c:v>183.07965225780492</c:v>
                </c:pt>
                <c:pt idx="84">
                  <c:v>159.63993279893009</c:v>
                </c:pt>
                <c:pt idx="85">
                  <c:v>125.15629232686054</c:v>
                </c:pt>
                <c:pt idx="86">
                  <c:v>92.999039803845704</c:v>
                </c:pt>
                <c:pt idx="87">
                  <c:v>72.949496283128155</c:v>
                </c:pt>
                <c:pt idx="88">
                  <c:v>64.432721924638955</c:v>
                </c:pt>
                <c:pt idx="89">
                  <c:v>61.894596580807317</c:v>
                </c:pt>
                <c:pt idx="90">
                  <c:v>61.283579248270073</c:v>
                </c:pt>
                <c:pt idx="91">
                  <c:v>61.077033318396325</c:v>
                </c:pt>
                <c:pt idx="92">
                  <c:v>60.927815716546085</c:v>
                </c:pt>
                <c:pt idx="93">
                  <c:v>60.785173424272564</c:v>
                </c:pt>
                <c:pt idx="94">
                  <c:v>60.644164363779268</c:v>
                </c:pt>
                <c:pt idx="95">
                  <c:v>60.504398083233859</c:v>
                </c:pt>
                <c:pt idx="96">
                  <c:v>60.365790844616924</c:v>
                </c:pt>
                <c:pt idx="97">
                  <c:v>60.228291982512694</c:v>
                </c:pt>
                <c:pt idx="98">
                  <c:v>60.091895662448074</c:v>
                </c:pt>
                <c:pt idx="99">
                  <c:v>59.956698501114765</c:v>
                </c:pt>
                <c:pt idx="100">
                  <c:v>59.823030716179787</c:v>
                </c:pt>
                <c:pt idx="101">
                  <c:v>59.69173582689519</c:v>
                </c:pt>
                <c:pt idx="102">
                  <c:v>59.564731734065681</c:v>
                </c:pt>
                <c:pt idx="103">
                  <c:v>59.446065894630294</c:v>
                </c:pt>
                <c:pt idx="104">
                  <c:v>59.343766785207926</c:v>
                </c:pt>
                <c:pt idx="105">
                  <c:v>59.27285388218251</c:v>
                </c:pt>
                <c:pt idx="106">
                  <c:v>59.259822729549889</c:v>
                </c:pt>
                <c:pt idx="107">
                  <c:v>59.348658778348799</c:v>
                </c:pt>
                <c:pt idx="108">
                  <c:v>59.607837582020771</c:v>
                </c:pt>
                <c:pt idx="109">
                  <c:v>60.136791286730769</c:v>
                </c:pt>
                <c:pt idx="110">
                  <c:v>61.069086612748521</c:v>
                </c:pt>
                <c:pt idx="111">
                  <c:v>62.568452595885617</c:v>
                </c:pt>
                <c:pt idx="112">
                  <c:v>64.813413744910406</c:v>
                </c:pt>
                <c:pt idx="113">
                  <c:v>67.967031481596663</c:v>
                </c:pt>
                <c:pt idx="114">
                  <c:v>72.129396857996269</c:v>
                </c:pt>
                <c:pt idx="115">
                  <c:v>77.26949197280581</c:v>
                </c:pt>
                <c:pt idx="116">
                  <c:v>83.129192725392016</c:v>
                </c:pt>
                <c:pt idx="117">
                  <c:v>89.099840259567173</c:v>
                </c:pt>
                <c:pt idx="118">
                  <c:v>94.12688870071878</c:v>
                </c:pt>
                <c:pt idx="119">
                  <c:v>96.805355086554016</c:v>
                </c:pt>
                <c:pt idx="120">
                  <c:v>95.854319717284142</c:v>
                </c:pt>
                <c:pt idx="121">
                  <c:v>90.889054011983632</c:v>
                </c:pt>
                <c:pt idx="122">
                  <c:v>82.944497405090402</c:v>
                </c:pt>
                <c:pt idx="123">
                  <c:v>74.142299423719066</c:v>
                </c:pt>
                <c:pt idx="124">
                  <c:v>66.592570483388386</c:v>
                </c:pt>
                <c:pt idx="125">
                  <c:v>61.393176678033846</c:v>
                </c:pt>
                <c:pt idx="126">
                  <c:v>58.459941411366415</c:v>
                </c:pt>
                <c:pt idx="127">
                  <c:v>57.070163229501162</c:v>
                </c:pt>
                <c:pt idx="128">
                  <c:v>56.482709640095628</c:v>
                </c:pt>
                <c:pt idx="129">
                  <c:v>56.223824053242268</c:v>
                </c:pt>
                <c:pt idx="130">
                  <c:v>56.072963070797421</c:v>
                </c:pt>
                <c:pt idx="131">
                  <c:v>55.951347612304268</c:v>
                </c:pt>
                <c:pt idx="132">
                  <c:v>55.836875015154405</c:v>
                </c:pt>
                <c:pt idx="133">
                  <c:v>55.724648042681928</c:v>
                </c:pt>
                <c:pt idx="134">
                  <c:v>55.613889820306383</c:v>
                </c:pt>
                <c:pt idx="135">
                  <c:v>55.504810229504116</c:v>
                </c:pt>
                <c:pt idx="136">
                  <c:v>55.398654545019319</c:v>
                </c:pt>
                <c:pt idx="137">
                  <c:v>55.299999863538275</c:v>
                </c:pt>
                <c:pt idx="138">
                  <c:v>55.223733161594204</c:v>
                </c:pt>
                <c:pt idx="139">
                  <c:v>55.212015601085291</c:v>
                </c:pt>
                <c:pt idx="140">
                  <c:v>55.367154312419373</c:v>
                </c:pt>
                <c:pt idx="141">
                  <c:v>55.897454822006694</c:v>
                </c:pt>
                <c:pt idx="142">
                  <c:v>57.145775301210101</c:v>
                </c:pt>
                <c:pt idx="143">
                  <c:v>59.53093166641159</c:v>
                </c:pt>
                <c:pt idx="144">
                  <c:v>63.326356307166421</c:v>
                </c:pt>
                <c:pt idx="145">
                  <c:v>68.301010262720027</c:v>
                </c:pt>
                <c:pt idx="146">
                  <c:v>73.45243691281155</c:v>
                </c:pt>
                <c:pt idx="147">
                  <c:v>77.181249249074469</c:v>
                </c:pt>
                <c:pt idx="148">
                  <c:v>78.025473919804625</c:v>
                </c:pt>
                <c:pt idx="149">
                  <c:v>75.543351801548027</c:v>
                </c:pt>
                <c:pt idx="150">
                  <c:v>70.637435988038888</c:v>
                </c:pt>
                <c:pt idx="151">
                  <c:v>65.007370317253447</c:v>
                </c:pt>
                <c:pt idx="152">
                  <c:v>60.179289945613917</c:v>
                </c:pt>
                <c:pt idx="153">
                  <c:v>56.865581346276905</c:v>
                </c:pt>
                <c:pt idx="154">
                  <c:v>54.983440376455114</c:v>
                </c:pt>
                <c:pt idx="155">
                  <c:v>54.069882825458912</c:v>
                </c:pt>
                <c:pt idx="156">
                  <c:v>53.666672088817421</c:v>
                </c:pt>
                <c:pt idx="157">
                  <c:v>53.48012749215146</c:v>
                </c:pt>
                <c:pt idx="158">
                  <c:v>53.368997029780708</c:v>
                </c:pt>
                <c:pt idx="159">
                  <c:v>53.279590673021239</c:v>
                </c:pt>
                <c:pt idx="160">
                  <c:v>53.19534809380032</c:v>
                </c:pt>
                <c:pt idx="161">
                  <c:v>53.112028017354248</c:v>
                </c:pt>
                <c:pt idx="162">
                  <c:v>53.028679761659291</c:v>
                </c:pt>
                <c:pt idx="163">
                  <c:v>52.945076019543414</c:v>
                </c:pt>
                <c:pt idx="164">
                  <c:v>52.861127069415872</c:v>
                </c:pt>
                <c:pt idx="165">
                  <c:v>52.776771789916182</c:v>
                </c:pt>
                <c:pt idx="166">
                  <c:v>52.691960786823458</c:v>
                </c:pt>
                <c:pt idx="167">
                  <c:v>52.606653918567481</c:v>
                </c:pt>
                <c:pt idx="168">
                  <c:v>52.520819580415875</c:v>
                </c:pt>
                <c:pt idx="169">
                  <c:v>52.434434092646065</c:v>
                </c:pt>
                <c:pt idx="170">
                  <c:v>52.347481038368471</c:v>
                </c:pt>
                <c:pt idx="171">
                  <c:v>52.259950561897497</c:v>
                </c:pt>
                <c:pt idx="172">
                  <c:v>52.171838650493221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66.904691188602882</c:v>
                </c:pt>
                <c:pt idx="1">
                  <c:v>67.071834519277189</c:v>
                </c:pt>
                <c:pt idx="2">
                  <c:v>67.238744756385373</c:v>
                </c:pt>
                <c:pt idx="3">
                  <c:v>67.405348591819418</c:v>
                </c:pt>
                <c:pt idx="4">
                  <c:v>67.571561418754285</c:v>
                </c:pt>
                <c:pt idx="5">
                  <c:v>67.737286009829759</c:v>
                </c:pt>
                <c:pt idx="6">
                  <c:v>67.902411086527465</c:v>
                </c:pt>
                <c:pt idx="7">
                  <c:v>68.066809779647642</c:v>
                </c:pt>
                <c:pt idx="8">
                  <c:v>68.23033798331717</c:v>
                </c:pt>
                <c:pt idx="9">
                  <c:v>68.392832608168305</c:v>
                </c:pt>
                <c:pt idx="10">
                  <c:v>68.554109743319415</c:v>
                </c:pt>
                <c:pt idx="11">
                  <c:v>68.713962741664943</c:v>
                </c:pt>
                <c:pt idx="12">
                  <c:v>68.872160248842349</c:v>
                </c:pt>
                <c:pt idx="13">
                  <c:v>69.028444203167837</c:v>
                </c:pt>
                <c:pt idx="14">
                  <c:v>69.18252784187554</c:v>
                </c:pt>
                <c:pt idx="15">
                  <c:v>69.334093758173239</c:v>
                </c:pt>
                <c:pt idx="16">
                  <c:v>69.482792063891949</c:v>
                </c:pt>
                <c:pt idx="17">
                  <c:v>69.628238723734</c:v>
                </c:pt>
                <c:pt idx="18">
                  <c:v>69.770014139080629</c:v>
                </c:pt>
                <c:pt idx="19">
                  <c:v>69.907662071638569</c:v>
                </c:pt>
                <c:pt idx="20">
                  <c:v>70.040689009368919</c:v>
                </c:pt>
                <c:pt idx="21">
                  <c:v>70.168564088433129</c:v>
                </c:pt>
                <c:pt idx="22">
                  <c:v>70.290719694415927</c:v>
                </c:pt>
                <c:pt idx="23">
                  <c:v>70.406552872720056</c:v>
                </c:pt>
                <c:pt idx="24">
                  <c:v>70.515427680478368</c:v>
                </c:pt>
                <c:pt idx="25">
                  <c:v>70.616678609131725</c:v>
                </c:pt>
                <c:pt idx="26">
                  <c:v>70.709615196443437</c:v>
                </c:pt>
                <c:pt idx="27">
                  <c:v>70.793527927651397</c:v>
                </c:pt>
                <c:pt idx="28">
                  <c:v>70.867695496371383</c:v>
                </c:pt>
                <c:pt idx="29">
                  <c:v>70.931393455808276</c:v>
                </c:pt>
                <c:pt idx="30">
                  <c:v>70.983904239447398</c:v>
                </c:pt>
                <c:pt idx="31">
                  <c:v>71.024528468170772</c:v>
                </c:pt>
                <c:pt idx="32">
                  <c:v>71.052597389206227</c:v>
                </c:pt>
                <c:pt idx="33">
                  <c:v>71.067486214242976</c:v>
                </c:pt>
                <c:pt idx="34">
                  <c:v>71.068628043507601</c:v>
                </c:pt>
                <c:pt idx="35">
                  <c:v>71.055527984903918</c:v>
                </c:pt>
                <c:pt idx="36">
                  <c:v>71.027777008794629</c:v>
                </c:pt>
                <c:pt idx="37">
                  <c:v>70.98506502651199</c:v>
                </c:pt>
                <c:pt idx="38">
                  <c:v>70.927192651035</c:v>
                </c:pt>
                <c:pt idx="39">
                  <c:v>70.85408109741779</c:v>
                </c:pt>
                <c:pt idx="40">
                  <c:v>70.765779712783925</c:v>
                </c:pt>
                <c:pt idx="41">
                  <c:v>70.662470692838298</c:v>
                </c:pt>
                <c:pt idx="42">
                  <c:v>70.544470642672763</c:v>
                </c:pt>
                <c:pt idx="43">
                  <c:v>70.412228769604923</c:v>
                </c:pt>
                <c:pt idx="44">
                  <c:v>70.266321647153475</c:v>
                </c:pt>
                <c:pt idx="45">
                  <c:v>70.107444651655527</c:v>
                </c:pt>
                <c:pt idx="46">
                  <c:v>69.936400334464167</c:v>
                </c:pt>
                <c:pt idx="47">
                  <c:v>69.754084140739309</c:v>
                </c:pt>
                <c:pt idx="48">
                  <c:v>69.561468009153472</c:v>
                </c:pt>
                <c:pt idx="49">
                  <c:v>69.359582476236952</c:v>
                </c:pt>
                <c:pt idx="50">
                  <c:v>69.14949795867922</c:v>
                </c:pt>
                <c:pt idx="51">
                  <c:v>68.932305894588595</c:v>
                </c:pt>
                <c:pt idx="52">
                  <c:v>68.709100392228066</c:v>
                </c:pt>
                <c:pt idx="53">
                  <c:v>68.480960967246631</c:v>
                </c:pt>
                <c:pt idx="54">
                  <c:v>68.248936854659235</c:v>
                </c:pt>
                <c:pt idx="55">
                  <c:v>68.014033269084251</c:v>
                </c:pt>
                <c:pt idx="56">
                  <c:v>67.777199865748656</c:v>
                </c:pt>
                <c:pt idx="57">
                  <c:v>67.53932153466026</c:v>
                </c:pt>
                <c:pt idx="58">
                  <c:v>67.301211548889498</c:v>
                </c:pt>
                <c:pt idx="59">
                  <c:v>67.063606990982152</c:v>
                </c:pt>
                <c:pt idx="60">
                  <c:v>66.827166302916112</c:v>
                </c:pt>
                <c:pt idx="61">
                  <c:v>66.592468746455296</c:v>
                </c:pt>
                <c:pt idx="62">
                  <c:v>66.360015522172944</c:v>
                </c:pt>
                <c:pt idx="63">
                  <c:v>66.130232275338329</c:v>
                </c:pt>
                <c:pt idx="64">
                  <c:v>65.903472712823458</c:v>
                </c:pt>
                <c:pt idx="65">
                  <c:v>65.68002306416804</c:v>
                </c:pt>
                <c:pt idx="66">
                  <c:v>65.460107138739303</c:v>
                </c:pt>
                <c:pt idx="67">
                  <c:v>65.243891756434849</c:v>
                </c:pt>
                <c:pt idx="68">
                  <c:v>65.03149235881753</c:v>
                </c:pt>
                <c:pt idx="69">
                  <c:v>64.822978638587713</c:v>
                </c:pt>
                <c:pt idx="70">
                  <c:v>64.618380056026652</c:v>
                </c:pt>
                <c:pt idx="71">
                  <c:v>64.417691140107237</c:v>
                </c:pt>
                <c:pt idx="72">
                  <c:v>64.22087649843256</c:v>
                </c:pt>
                <c:pt idx="73">
                  <c:v>64.027875483476691</c:v>
                </c:pt>
                <c:pt idx="74">
                  <c:v>63.838606482528995</c:v>
                </c:pt>
                <c:pt idx="75">
                  <c:v>63.652970815278245</c:v>
                </c:pt>
                <c:pt idx="76">
                  <c:v>63.470856236283801</c:v>
                </c:pt>
                <c:pt idx="77">
                  <c:v>63.292140049945068</c:v>
                </c:pt>
                <c:pt idx="78">
                  <c:v>63.116691853338615</c:v>
                </c:pt>
                <c:pt idx="79">
                  <c:v>62.944375927810555</c:v>
                </c:pt>
                <c:pt idx="80">
                  <c:v>62.775053303856595</c:v>
                </c:pt>
                <c:pt idx="81">
                  <c:v>62.60858352593857</c:v>
                </c:pt>
                <c:pt idx="82">
                  <c:v>62.444826144790291</c:v>
                </c:pt>
                <c:pt idx="83">
                  <c:v>62.283641964733313</c:v>
                </c:pt>
                <c:pt idx="84">
                  <c:v>62.124894072795186</c:v>
                </c:pt>
                <c:pt idx="85">
                  <c:v>61.968448675196008</c:v>
                </c:pt>
                <c:pt idx="86">
                  <c:v>61.814175765209448</c:v>
                </c:pt>
                <c:pt idx="87">
                  <c:v>61.661949644640913</c:v>
                </c:pt>
                <c:pt idx="88">
                  <c:v>61.51164931930176</c:v>
                </c:pt>
                <c:pt idx="89">
                  <c:v>61.363158786971944</c:v>
                </c:pt>
                <c:pt idx="90">
                  <c:v>61.216367234491088</c:v>
                </c:pt>
                <c:pt idx="91">
                  <c:v>61.071169158842821</c:v>
                </c:pt>
                <c:pt idx="92">
                  <c:v>60.927464425423693</c:v>
                </c:pt>
                <c:pt idx="93">
                  <c:v>60.785158275136368</c:v>
                </c:pt>
                <c:pt idx="94">
                  <c:v>60.644161290523535</c:v>
                </c:pt>
                <c:pt idx="95">
                  <c:v>60.504389329867692</c:v>
                </c:pt>
                <c:pt idx="96">
                  <c:v>60.365763437021144</c:v>
                </c:pt>
                <c:pt idx="97">
                  <c:v>60.228209733694008</c:v>
                </c:pt>
                <c:pt idx="98">
                  <c:v>60.091659300009191</c:v>
                </c:pt>
                <c:pt idx="99">
                  <c:v>59.956048048323154</c:v>
                </c:pt>
                <c:pt idx="100">
                  <c:v>59.821316594599288</c:v>
                </c:pt>
                <c:pt idx="101">
                  <c:v>59.687410130997542</c:v>
                </c:pt>
                <c:pt idx="102">
                  <c:v>59.554278302798423</c:v>
                </c:pt>
                <c:pt idx="103">
                  <c:v>59.421875092300681</c:v>
                </c:pt>
                <c:pt idx="104">
                  <c:v>59.290158711910038</c:v>
                </c:pt>
                <c:pt idx="105">
                  <c:v>59.159091508260346</c:v>
                </c:pt>
                <c:pt idx="106">
                  <c:v>59.028639878867523</c:v>
                </c:pt>
                <c:pt idx="107">
                  <c:v>58.898774202501002</c:v>
                </c:pt>
                <c:pt idx="108">
                  <c:v>58.769468784156068</c:v>
                </c:pt>
                <c:pt idx="109">
                  <c:v>58.640701815212296</c:v>
                </c:pt>
                <c:pt idx="110">
                  <c:v>58.512455349059096</c:v>
                </c:pt>
                <c:pt idx="111">
                  <c:v>58.384715292145337</c:v>
                </c:pt>
                <c:pt idx="112">
                  <c:v>58.257471410058542</c:v>
                </c:pt>
                <c:pt idx="113">
                  <c:v>58.130717347844822</c:v>
                </c:pt>
                <c:pt idx="114">
                  <c:v>58.004450663336669</c:v>
                </c:pt>
                <c:pt idx="115">
                  <c:v>57.878672871747284</c:v>
                </c:pt>
                <c:pt idx="116">
                  <c:v>57.753389499210797</c:v>
                </c:pt>
                <c:pt idx="117">
                  <c:v>57.62861014228681</c:v>
                </c:pt>
                <c:pt idx="118">
                  <c:v>57.504348529701552</c:v>
                </c:pt>
                <c:pt idx="119">
                  <c:v>57.380622581763049</c:v>
                </c:pt>
                <c:pt idx="120">
                  <c:v>57.257454461968671</c:v>
                </c:pt>
                <c:pt idx="121">
                  <c:v>57.134870614329422</c:v>
                </c:pt>
                <c:pt idx="122">
                  <c:v>57.012901778886345</c:v>
                </c:pt>
                <c:pt idx="123">
                  <c:v>56.891582976820487</c:v>
                </c:pt>
                <c:pt idx="124">
                  <c:v>56.770953455503403</c:v>
                </c:pt>
                <c:pt idx="125">
                  <c:v>56.651056582858843</c:v>
                </c:pt>
                <c:pt idx="126">
                  <c:v>56.531939679587389</c:v>
                </c:pt>
                <c:pt idx="127">
                  <c:v>56.413653777236583</c:v>
                </c:pt>
                <c:pt idx="128">
                  <c:v>56.296253289895802</c:v>
                </c:pt>
                <c:pt idx="129">
                  <c:v>56.179795587583882</c:v>
                </c:pt>
                <c:pt idx="130">
                  <c:v>56.064340460317837</c:v>
                </c:pt>
                <c:pt idx="131">
                  <c:v>55.949949463542339</c:v>
                </c:pt>
                <c:pt idx="132">
                  <c:v>55.836685138191896</c:v>
                </c:pt>
                <c:pt idx="133">
                  <c:v>55.724610102254019</c:v>
                </c:pt>
                <c:pt idx="134">
                  <c:v>55.613786015358819</c:v>
                </c:pt>
                <c:pt idx="135">
                  <c:v>55.504272423628386</c:v>
                </c:pt>
                <c:pt idx="136">
                  <c:v>55.396125498677833</c:v>
                </c:pt>
                <c:pt idx="137">
                  <c:v>55.289396692059</c:v>
                </c:pt>
                <c:pt idx="138">
                  <c:v>55.184131334244348</c:v>
                </c:pt>
                <c:pt idx="139">
                  <c:v>55.080367215006341</c:v>
                </c:pt>
                <c:pt idx="140">
                  <c:v>54.97813318918304</c:v>
                </c:pt>
                <c:pt idx="141">
                  <c:v>54.877447857681076</c:v>
                </c:pt>
                <c:pt idx="142">
                  <c:v>54.778318377464331</c:v>
                </c:pt>
                <c:pt idx="143">
                  <c:v>54.680739455558061</c:v>
                </c:pt>
                <c:pt idx="144">
                  <c:v>54.584692580224612</c:v>
                </c:pt>
                <c:pt idx="145">
                  <c:v>54.490145537099096</c:v>
                </c:pt>
                <c:pt idx="146">
                  <c:v>54.397052249143286</c:v>
                </c:pt>
                <c:pt idx="147">
                  <c:v>54.3053529670442</c:v>
                </c:pt>
                <c:pt idx="148">
                  <c:v>54.214974821751767</c:v>
                </c:pt>
                <c:pt idx="149">
                  <c:v>54.125832734139706</c:v>
                </c:pt>
                <c:pt idx="150">
                  <c:v>54.037830659454343</c:v>
                </c:pt>
                <c:pt idx="151">
                  <c:v>53.950863127590182</c:v>
                </c:pt>
                <c:pt idx="152">
                  <c:v>53.864817025600132</c:v>
                </c:pt>
                <c:pt idx="153">
                  <c:v>53.779573557365282</c:v>
                </c:pt>
                <c:pt idx="154">
                  <c:v>53.695010307884658</c:v>
                </c:pt>
                <c:pt idx="155">
                  <c:v>53.611003336697983</c:v>
                </c:pt>
                <c:pt idx="156">
                  <c:v>53.527429226594833</c:v>
                </c:pt>
                <c:pt idx="157">
                  <c:v>53.444167019652426</c:v>
                </c:pt>
                <c:pt idx="158">
                  <c:v>53.361099982083879</c:v>
                </c:pt>
                <c:pt idx="159">
                  <c:v>53.278117151417632</c:v>
                </c:pt>
                <c:pt idx="160">
                  <c:v>53.195114633082625</c:v>
                </c:pt>
                <c:pt idx="161">
                  <c:v>53.111996627445905</c:v>
                </c:pt>
                <c:pt idx="162">
                  <c:v>53.028676181747016</c:v>
                </c:pt>
                <c:pt idx="163">
                  <c:v>52.945075673383698</c:v>
                </c:pt>
                <c:pt idx="164">
                  <c:v>52.861127041046984</c:v>
                </c:pt>
                <c:pt idx="165">
                  <c:v>52.776771787946345</c:v>
                </c:pt>
                <c:pt idx="166">
                  <c:v>52.691960786707604</c:v>
                </c:pt>
                <c:pt idx="167">
                  <c:v>52.606653918561712</c:v>
                </c:pt>
                <c:pt idx="168">
                  <c:v>52.520819580415633</c:v>
                </c:pt>
                <c:pt idx="169">
                  <c:v>52.434434092646057</c:v>
                </c:pt>
                <c:pt idx="170">
                  <c:v>52.347481038368471</c:v>
                </c:pt>
                <c:pt idx="171">
                  <c:v>52.259950561897497</c:v>
                </c:pt>
                <c:pt idx="172">
                  <c:v>52.171838650493221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67.290000000000006</c:v>
                </c:pt>
                <c:pt idx="1">
                  <c:v>66.031999999999996</c:v>
                </c:pt>
                <c:pt idx="2">
                  <c:v>67.305999999999997</c:v>
                </c:pt>
                <c:pt idx="3">
                  <c:v>67.468000000000004</c:v>
                </c:pt>
                <c:pt idx="4">
                  <c:v>67.629000000000005</c:v>
                </c:pt>
                <c:pt idx="5">
                  <c:v>66.305999999999997</c:v>
                </c:pt>
                <c:pt idx="6">
                  <c:v>66.805999999999997</c:v>
                </c:pt>
                <c:pt idx="7">
                  <c:v>65.403000000000006</c:v>
                </c:pt>
                <c:pt idx="8">
                  <c:v>66.403000000000006</c:v>
                </c:pt>
                <c:pt idx="9">
                  <c:v>66.968000000000004</c:v>
                </c:pt>
                <c:pt idx="10">
                  <c:v>66.031999999999996</c:v>
                </c:pt>
                <c:pt idx="11">
                  <c:v>67.451999999999998</c:v>
                </c:pt>
                <c:pt idx="12">
                  <c:v>65.305999999999997</c:v>
                </c:pt>
                <c:pt idx="13">
                  <c:v>66.161000000000001</c:v>
                </c:pt>
                <c:pt idx="14">
                  <c:v>67.757999999999996</c:v>
                </c:pt>
                <c:pt idx="15">
                  <c:v>67.870999999999995</c:v>
                </c:pt>
                <c:pt idx="16">
                  <c:v>67.177000000000007</c:v>
                </c:pt>
                <c:pt idx="17">
                  <c:v>67.144999999999996</c:v>
                </c:pt>
                <c:pt idx="18">
                  <c:v>67.805999999999997</c:v>
                </c:pt>
                <c:pt idx="19">
                  <c:v>66.805999999999997</c:v>
                </c:pt>
                <c:pt idx="20">
                  <c:v>66.661000000000001</c:v>
                </c:pt>
                <c:pt idx="21">
                  <c:v>69.531999999999996</c:v>
                </c:pt>
                <c:pt idx="22">
                  <c:v>67.403000000000006</c:v>
                </c:pt>
                <c:pt idx="23">
                  <c:v>67.305999999999997</c:v>
                </c:pt>
                <c:pt idx="24">
                  <c:v>67.677000000000007</c:v>
                </c:pt>
                <c:pt idx="25">
                  <c:v>67.903000000000006</c:v>
                </c:pt>
                <c:pt idx="26">
                  <c:v>67.516000000000005</c:v>
                </c:pt>
                <c:pt idx="27">
                  <c:v>67.242000000000004</c:v>
                </c:pt>
                <c:pt idx="28">
                  <c:v>68.064999999999998</c:v>
                </c:pt>
                <c:pt idx="29">
                  <c:v>67.742000000000004</c:v>
                </c:pt>
                <c:pt idx="30">
                  <c:v>69.531999999999996</c:v>
                </c:pt>
                <c:pt idx="31">
                  <c:v>70.064999999999998</c:v>
                </c:pt>
                <c:pt idx="32">
                  <c:v>70.709999999999994</c:v>
                </c:pt>
                <c:pt idx="33">
                  <c:v>71.242000000000004</c:v>
                </c:pt>
                <c:pt idx="34">
                  <c:v>71.548000000000002</c:v>
                </c:pt>
                <c:pt idx="35">
                  <c:v>71.951999999999998</c:v>
                </c:pt>
                <c:pt idx="36">
                  <c:v>72.129000000000005</c:v>
                </c:pt>
                <c:pt idx="37">
                  <c:v>73.322999999999993</c:v>
                </c:pt>
                <c:pt idx="38">
                  <c:v>74.338999999999999</c:v>
                </c:pt>
                <c:pt idx="39">
                  <c:v>74.113</c:v>
                </c:pt>
                <c:pt idx="40">
                  <c:v>74.257999999999996</c:v>
                </c:pt>
                <c:pt idx="41">
                  <c:v>75.016000000000005</c:v>
                </c:pt>
                <c:pt idx="42">
                  <c:v>74.531999999999996</c:v>
                </c:pt>
                <c:pt idx="43">
                  <c:v>77.435000000000002</c:v>
                </c:pt>
                <c:pt idx="44">
                  <c:v>78.242000000000004</c:v>
                </c:pt>
                <c:pt idx="45">
                  <c:v>80.548000000000002</c:v>
                </c:pt>
                <c:pt idx="46">
                  <c:v>84.661000000000001</c:v>
                </c:pt>
                <c:pt idx="47">
                  <c:v>88.242000000000004</c:v>
                </c:pt>
                <c:pt idx="48">
                  <c:v>92.305999999999997</c:v>
                </c:pt>
                <c:pt idx="49">
                  <c:v>101.065</c:v>
                </c:pt>
                <c:pt idx="50">
                  <c:v>108.79</c:v>
                </c:pt>
                <c:pt idx="51">
                  <c:v>119.09699999999999</c:v>
                </c:pt>
                <c:pt idx="52">
                  <c:v>132.90299999999999</c:v>
                </c:pt>
                <c:pt idx="53">
                  <c:v>149.274</c:v>
                </c:pt>
                <c:pt idx="54">
                  <c:v>167.17699999999999</c:v>
                </c:pt>
                <c:pt idx="55">
                  <c:v>183.839</c:v>
                </c:pt>
                <c:pt idx="56">
                  <c:v>198.387</c:v>
                </c:pt>
                <c:pt idx="57">
                  <c:v>210.71</c:v>
                </c:pt>
                <c:pt idx="58">
                  <c:v>219.30600000000001</c:v>
                </c:pt>
                <c:pt idx="59">
                  <c:v>224.274</c:v>
                </c:pt>
                <c:pt idx="60">
                  <c:v>227.12899999999999</c:v>
                </c:pt>
                <c:pt idx="61">
                  <c:v>226.19399999999999</c:v>
                </c:pt>
                <c:pt idx="62">
                  <c:v>221.161</c:v>
                </c:pt>
                <c:pt idx="63">
                  <c:v>206.91900000000001</c:v>
                </c:pt>
                <c:pt idx="64">
                  <c:v>175.74199999999999</c:v>
                </c:pt>
                <c:pt idx="65">
                  <c:v>126.468</c:v>
                </c:pt>
                <c:pt idx="66">
                  <c:v>82.064999999999998</c:v>
                </c:pt>
                <c:pt idx="67">
                  <c:v>66.531999999999996</c:v>
                </c:pt>
                <c:pt idx="68">
                  <c:v>66.113</c:v>
                </c:pt>
                <c:pt idx="69">
                  <c:v>68.177000000000007</c:v>
                </c:pt>
                <c:pt idx="70">
                  <c:v>69.822999999999993</c:v>
                </c:pt>
                <c:pt idx="71">
                  <c:v>74.031999999999996</c:v>
                </c:pt>
                <c:pt idx="72">
                  <c:v>78.064999999999998</c:v>
                </c:pt>
                <c:pt idx="73">
                  <c:v>87.064999999999998</c:v>
                </c:pt>
                <c:pt idx="74">
                  <c:v>98.242000000000004</c:v>
                </c:pt>
                <c:pt idx="75">
                  <c:v>110.371</c:v>
                </c:pt>
                <c:pt idx="76">
                  <c:v>125.01600000000001</c:v>
                </c:pt>
                <c:pt idx="77">
                  <c:v>140.51599999999999</c:v>
                </c:pt>
                <c:pt idx="78">
                  <c:v>153</c:v>
                </c:pt>
                <c:pt idx="79">
                  <c:v>164.64500000000001</c:v>
                </c:pt>
                <c:pt idx="80">
                  <c:v>173.452</c:v>
                </c:pt>
                <c:pt idx="81">
                  <c:v>179.82300000000001</c:v>
                </c:pt>
                <c:pt idx="82">
                  <c:v>181.548</c:v>
                </c:pt>
                <c:pt idx="83">
                  <c:v>178.64500000000001</c:v>
                </c:pt>
                <c:pt idx="84">
                  <c:v>167.30600000000001</c:v>
                </c:pt>
                <c:pt idx="85">
                  <c:v>141.19399999999999</c:v>
                </c:pt>
                <c:pt idx="86">
                  <c:v>101.032</c:v>
                </c:pt>
                <c:pt idx="87">
                  <c:v>70.064999999999998</c:v>
                </c:pt>
                <c:pt idx="88">
                  <c:v>59.435000000000002</c:v>
                </c:pt>
                <c:pt idx="89">
                  <c:v>57.79</c:v>
                </c:pt>
                <c:pt idx="90">
                  <c:v>58.305999999999997</c:v>
                </c:pt>
                <c:pt idx="91">
                  <c:v>57.402999999999999</c:v>
                </c:pt>
                <c:pt idx="92">
                  <c:v>58.113</c:v>
                </c:pt>
                <c:pt idx="93">
                  <c:v>58.515999999999998</c:v>
                </c:pt>
                <c:pt idx="94">
                  <c:v>59.371000000000002</c:v>
                </c:pt>
                <c:pt idx="95">
                  <c:v>58.145000000000003</c:v>
                </c:pt>
                <c:pt idx="96">
                  <c:v>58</c:v>
                </c:pt>
                <c:pt idx="97">
                  <c:v>60.418999999999997</c:v>
                </c:pt>
                <c:pt idx="98">
                  <c:v>58.71</c:v>
                </c:pt>
                <c:pt idx="99">
                  <c:v>59.258000000000003</c:v>
                </c:pt>
                <c:pt idx="100">
                  <c:v>60.113</c:v>
                </c:pt>
                <c:pt idx="101">
                  <c:v>60.387</c:v>
                </c:pt>
                <c:pt idx="102">
                  <c:v>60.418999999999997</c:v>
                </c:pt>
                <c:pt idx="103">
                  <c:v>60.435000000000002</c:v>
                </c:pt>
                <c:pt idx="104">
                  <c:v>62.323</c:v>
                </c:pt>
                <c:pt idx="105">
                  <c:v>61.418999999999997</c:v>
                </c:pt>
                <c:pt idx="106">
                  <c:v>60.194000000000003</c:v>
                </c:pt>
                <c:pt idx="107">
                  <c:v>61.354999999999997</c:v>
                </c:pt>
                <c:pt idx="108">
                  <c:v>61.468000000000004</c:v>
                </c:pt>
                <c:pt idx="109">
                  <c:v>60.694000000000003</c:v>
                </c:pt>
                <c:pt idx="110">
                  <c:v>60.984000000000002</c:v>
                </c:pt>
                <c:pt idx="111">
                  <c:v>62.305999999999997</c:v>
                </c:pt>
                <c:pt idx="112">
                  <c:v>63.031999999999996</c:v>
                </c:pt>
                <c:pt idx="113">
                  <c:v>67.177000000000007</c:v>
                </c:pt>
                <c:pt idx="114">
                  <c:v>70.742000000000004</c:v>
                </c:pt>
                <c:pt idx="115">
                  <c:v>78.031999999999996</c:v>
                </c:pt>
                <c:pt idx="116">
                  <c:v>83.451999999999998</c:v>
                </c:pt>
                <c:pt idx="117">
                  <c:v>90.613</c:v>
                </c:pt>
                <c:pt idx="118">
                  <c:v>93.951999999999998</c:v>
                </c:pt>
                <c:pt idx="119">
                  <c:v>98.177000000000007</c:v>
                </c:pt>
                <c:pt idx="120">
                  <c:v>98.096999999999994</c:v>
                </c:pt>
                <c:pt idx="121">
                  <c:v>94.257999999999996</c:v>
                </c:pt>
                <c:pt idx="122">
                  <c:v>87.644999999999996</c:v>
                </c:pt>
                <c:pt idx="123">
                  <c:v>79.629000000000005</c:v>
                </c:pt>
                <c:pt idx="124">
                  <c:v>70.161000000000001</c:v>
                </c:pt>
                <c:pt idx="125">
                  <c:v>62.902999999999999</c:v>
                </c:pt>
                <c:pt idx="126">
                  <c:v>57.451999999999998</c:v>
                </c:pt>
                <c:pt idx="127">
                  <c:v>54.435000000000002</c:v>
                </c:pt>
                <c:pt idx="128">
                  <c:v>54.031999999999996</c:v>
                </c:pt>
                <c:pt idx="129">
                  <c:v>53.823</c:v>
                </c:pt>
                <c:pt idx="130">
                  <c:v>53.838999999999999</c:v>
                </c:pt>
                <c:pt idx="131">
                  <c:v>54.451999999999998</c:v>
                </c:pt>
                <c:pt idx="132">
                  <c:v>55.387</c:v>
                </c:pt>
                <c:pt idx="133">
                  <c:v>54.628999999999998</c:v>
                </c:pt>
                <c:pt idx="134">
                  <c:v>53.871000000000002</c:v>
                </c:pt>
                <c:pt idx="135">
                  <c:v>54.71</c:v>
                </c:pt>
                <c:pt idx="136">
                  <c:v>54.725999999999999</c:v>
                </c:pt>
                <c:pt idx="137">
                  <c:v>53.628999999999998</c:v>
                </c:pt>
                <c:pt idx="138">
                  <c:v>54.21</c:v>
                </c:pt>
                <c:pt idx="139">
                  <c:v>54.274000000000001</c:v>
                </c:pt>
                <c:pt idx="140">
                  <c:v>54.79</c:v>
                </c:pt>
                <c:pt idx="141">
                  <c:v>56.097000000000001</c:v>
                </c:pt>
                <c:pt idx="142">
                  <c:v>58.354999999999997</c:v>
                </c:pt>
                <c:pt idx="143">
                  <c:v>61.177</c:v>
                </c:pt>
                <c:pt idx="144">
                  <c:v>63.531999999999996</c:v>
                </c:pt>
                <c:pt idx="145">
                  <c:v>67.338999999999999</c:v>
                </c:pt>
                <c:pt idx="146">
                  <c:v>72.677000000000007</c:v>
                </c:pt>
                <c:pt idx="147">
                  <c:v>77.435000000000002</c:v>
                </c:pt>
                <c:pt idx="148">
                  <c:v>77.661000000000001</c:v>
                </c:pt>
                <c:pt idx="149">
                  <c:v>77.644999999999996</c:v>
                </c:pt>
                <c:pt idx="150">
                  <c:v>74.048000000000002</c:v>
                </c:pt>
                <c:pt idx="151">
                  <c:v>67.5</c:v>
                </c:pt>
                <c:pt idx="152">
                  <c:v>61.564999999999998</c:v>
                </c:pt>
                <c:pt idx="153">
                  <c:v>55.597000000000001</c:v>
                </c:pt>
                <c:pt idx="154">
                  <c:v>52.484000000000002</c:v>
                </c:pt>
                <c:pt idx="155">
                  <c:v>52.694000000000003</c:v>
                </c:pt>
                <c:pt idx="156">
                  <c:v>50.435000000000002</c:v>
                </c:pt>
                <c:pt idx="157">
                  <c:v>50.628999999999998</c:v>
                </c:pt>
                <c:pt idx="158">
                  <c:v>51.725999999999999</c:v>
                </c:pt>
                <c:pt idx="159">
                  <c:v>51.323</c:v>
                </c:pt>
                <c:pt idx="160">
                  <c:v>50.5</c:v>
                </c:pt>
                <c:pt idx="161">
                  <c:v>51.548000000000002</c:v>
                </c:pt>
                <c:pt idx="162">
                  <c:v>50.613</c:v>
                </c:pt>
                <c:pt idx="163">
                  <c:v>51.048000000000002</c:v>
                </c:pt>
                <c:pt idx="164">
                  <c:v>51.887</c:v>
                </c:pt>
                <c:pt idx="165">
                  <c:v>49.081000000000003</c:v>
                </c:pt>
                <c:pt idx="166">
                  <c:v>50.823</c:v>
                </c:pt>
                <c:pt idx="167">
                  <c:v>50.597000000000001</c:v>
                </c:pt>
                <c:pt idx="168">
                  <c:v>50.725999999999999</c:v>
                </c:pt>
                <c:pt idx="169">
                  <c:v>49.823</c:v>
                </c:pt>
                <c:pt idx="170">
                  <c:v>50.128999999999998</c:v>
                </c:pt>
                <c:pt idx="171">
                  <c:v>50.387</c:v>
                </c:pt>
                <c:pt idx="172">
                  <c:v>51.951999999999998</c:v>
                </c:pt>
                <c:pt idx="173">
                  <c:v>50.418999999999997</c:v>
                </c:pt>
                <c:pt idx="174">
                  <c:v>51.194000000000003</c:v>
                </c:pt>
                <c:pt idx="175">
                  <c:v>49.984000000000002</c:v>
                </c:pt>
                <c:pt idx="176">
                  <c:v>49.984000000000002</c:v>
                </c:pt>
                <c:pt idx="177">
                  <c:v>50.081000000000003</c:v>
                </c:pt>
                <c:pt idx="178">
                  <c:v>51.564999999999998</c:v>
                </c:pt>
                <c:pt idx="179">
                  <c:v>49.097000000000001</c:v>
                </c:pt>
                <c:pt idx="180">
                  <c:v>49.694000000000003</c:v>
                </c:pt>
                <c:pt idx="181">
                  <c:v>49.371000000000002</c:v>
                </c:pt>
                <c:pt idx="182">
                  <c:v>49.871000000000002</c:v>
                </c:pt>
                <c:pt idx="183">
                  <c:v>50.661000000000001</c:v>
                </c:pt>
                <c:pt idx="184">
                  <c:v>50.177</c:v>
                </c:pt>
                <c:pt idx="185">
                  <c:v>49.548000000000002</c:v>
                </c:pt>
                <c:pt idx="186">
                  <c:v>49.758000000000003</c:v>
                </c:pt>
                <c:pt idx="187">
                  <c:v>49.274000000000001</c:v>
                </c:pt>
                <c:pt idx="188">
                  <c:v>50.21</c:v>
                </c:pt>
                <c:pt idx="189">
                  <c:v>49.418999999999997</c:v>
                </c:pt>
                <c:pt idx="190">
                  <c:v>48.468000000000004</c:v>
                </c:pt>
                <c:pt idx="191">
                  <c:v>48.661000000000001</c:v>
                </c:pt>
                <c:pt idx="192">
                  <c:v>48.871000000000002</c:v>
                </c:pt>
                <c:pt idx="193">
                  <c:v>48.031999999999996</c:v>
                </c:pt>
                <c:pt idx="194">
                  <c:v>49.081000000000003</c:v>
                </c:pt>
                <c:pt idx="195">
                  <c:v>48.968000000000004</c:v>
                </c:pt>
                <c:pt idx="196">
                  <c:v>49.194000000000003</c:v>
                </c:pt>
                <c:pt idx="197">
                  <c:v>49.225999999999999</c:v>
                </c:pt>
                <c:pt idx="198">
                  <c:v>49.725999999999999</c:v>
                </c:pt>
                <c:pt idx="199">
                  <c:v>47.838999999999999</c:v>
                </c:pt>
                <c:pt idx="200">
                  <c:v>48.823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64.981792997514319</c:v>
                </c:pt>
                <c:pt idx="1">
                  <c:v>65.173382390527905</c:v>
                </c:pt>
                <c:pt idx="2">
                  <c:v>65.364885326768686</c:v>
                </c:pt>
                <c:pt idx="3">
                  <c:v>65.556235669590222</c:v>
                </c:pt>
                <c:pt idx="4">
                  <c:v>65.747355962120764</c:v>
                </c:pt>
                <c:pt idx="5">
                  <c:v>65.938156035144885</c:v>
                </c:pt>
                <c:pt idx="6">
                  <c:v>66.128531494670383</c:v>
                </c:pt>
                <c:pt idx="7">
                  <c:v>66.318362088277496</c:v>
                </c:pt>
                <c:pt idx="8">
                  <c:v>66.507509952133347</c:v>
                </c:pt>
                <c:pt idx="9">
                  <c:v>66.695817744259685</c:v>
                </c:pt>
                <c:pt idx="10">
                  <c:v>66.883106674554909</c:v>
                </c:pt>
                <c:pt idx="11">
                  <c:v>67.069174448630378</c:v>
                </c:pt>
                <c:pt idx="12">
                  <c:v>67.253793151422556</c:v>
                </c:pt>
                <c:pt idx="13">
                  <c:v>67.436707108916494</c:v>
                </c:pt>
                <c:pt idx="14">
                  <c:v>67.617630784028421</c:v>
                </c:pt>
                <c:pt idx="15">
                  <c:v>67.79624678880559</c:v>
                </c:pt>
                <c:pt idx="16">
                  <c:v>67.972204134584928</c:v>
                </c:pt>
                <c:pt idx="17">
                  <c:v>68.14511690254632</c:v>
                </c:pt>
                <c:pt idx="18">
                  <c:v>68.314563611584774</c:v>
                </c:pt>
                <c:pt idx="19">
                  <c:v>68.480087707409183</c:v>
                </c:pt>
                <c:pt idx="20">
                  <c:v>68.641199823963532</c:v>
                </c:pt>
                <c:pt idx="21">
                  <c:v>68.797382815088326</c:v>
                </c:pt>
                <c:pt idx="22">
                  <c:v>68.948101074754135</c:v>
                </c:pt>
                <c:pt idx="23">
                  <c:v>69.092816428653578</c:v>
                </c:pt>
                <c:pt idx="24">
                  <c:v>69.231013975241837</c:v>
                </c:pt>
                <c:pt idx="25">
                  <c:v>69.362242779476574</c:v>
                </c:pt>
                <c:pt idx="26">
                  <c:v>69.486178377945208</c:v>
                </c:pt>
                <c:pt idx="27">
                  <c:v>69.602716721240526</c:v>
                </c:pt>
                <c:pt idx="28">
                  <c:v>69.712112487770668</c:v>
                </c:pt>
                <c:pt idx="29">
                  <c:v>69.815178582254575</c:v>
                </c:pt>
                <c:pt idx="30">
                  <c:v>69.913567849203048</c:v>
                </c:pt>
                <c:pt idx="31">
                  <c:v>70.010162118580368</c:v>
                </c:pt>
                <c:pt idx="32">
                  <c:v>70.109596880317383</c:v>
                </c:pt>
                <c:pt idx="33">
                  <c:v>70.218951013028487</c:v>
                </c:pt>
                <c:pt idx="34">
                  <c:v>70.348628545654719</c:v>
                </c:pt>
                <c:pt idx="35">
                  <c:v>70.513451561861459</c:v>
                </c:pt>
                <c:pt idx="36">
                  <c:v>70.73396806277195</c:v>
                </c:pt>
                <c:pt idx="37">
                  <c:v>71.037954026754463</c:v>
                </c:pt>
                <c:pt idx="38">
                  <c:v>71.462053783099833</c:v>
                </c:pt>
                <c:pt idx="39">
                  <c:v>72.053457059466581</c:v>
                </c:pt>
                <c:pt idx="40">
                  <c:v>72.87145639838748</c:v>
                </c:pt>
                <c:pt idx="41">
                  <c:v>73.988669213412976</c:v>
                </c:pt>
                <c:pt idx="42">
                  <c:v>75.491651540372587</c:v>
                </c:pt>
                <c:pt idx="43">
                  <c:v>77.480585339692936</c:v>
                </c:pt>
                <c:pt idx="44">
                  <c:v>80.067700104087649</c:v>
                </c:pt>
                <c:pt idx="45">
                  <c:v>83.374105613964588</c:v>
                </c:pt>
                <c:pt idx="46">
                  <c:v>87.524778061885328</c:v>
                </c:pt>
                <c:pt idx="47">
                  <c:v>92.6415649515952</c:v>
                </c:pt>
                <c:pt idx="48">
                  <c:v>98.834257229175009</c:v>
                </c:pt>
                <c:pt idx="49">
                  <c:v>106.19001301812587</c:v>
                </c:pt>
                <c:pt idx="50">
                  <c:v>114.76168830826269</c:v>
                </c:pt>
                <c:pt idx="51">
                  <c:v>124.55590722726539</c:v>
                </c:pt>
                <c:pt idx="52">
                  <c:v>135.52195027849848</c:v>
                </c:pt>
                <c:pt idx="53">
                  <c:v>147.54271044775021</c:v>
                </c:pt>
                <c:pt idx="54">
                  <c:v>160.42902258323156</c:v>
                </c:pt>
                <c:pt idx="55">
                  <c:v>173.91856782102218</c:v>
                </c:pt>
                <c:pt idx="56">
                  <c:v>187.68009948696729</c:v>
                </c:pt>
                <c:pt idx="57">
                  <c:v>201.32098617259285</c:v>
                </c:pt>
                <c:pt idx="58">
                  <c:v>214.37749638863812</c:v>
                </c:pt>
                <c:pt idx="59">
                  <c:v>226.18171588817208</c:v>
                </c:pt>
                <c:pt idx="60">
                  <c:v>235.30501419952671</c:v>
                </c:pt>
                <c:pt idx="61">
                  <c:v>238.37341093399905</c:v>
                </c:pt>
                <c:pt idx="62">
                  <c:v>229.54130564335097</c:v>
                </c:pt>
                <c:pt idx="63">
                  <c:v>203.83454973783057</c:v>
                </c:pt>
                <c:pt idx="64">
                  <c:v>164.05004375511922</c:v>
                </c:pt>
                <c:pt idx="65">
                  <c:v>122.50319450728348</c:v>
                </c:pt>
                <c:pt idx="66">
                  <c:v>92.057297775414753</c:v>
                </c:pt>
                <c:pt idx="67">
                  <c:v>76.562878069793712</c:v>
                </c:pt>
                <c:pt idx="68">
                  <c:v>71.776868591733248</c:v>
                </c:pt>
                <c:pt idx="69">
                  <c:v>72.230718923048101</c:v>
                </c:pt>
                <c:pt idx="70">
                  <c:v>74.935091255936086</c:v>
                </c:pt>
                <c:pt idx="71">
                  <c:v>78.99316051324611</c:v>
                </c:pt>
                <c:pt idx="72">
                  <c:v>84.34326081293824</c:v>
                </c:pt>
                <c:pt idx="73">
                  <c:v>91.103350662253106</c:v>
                </c:pt>
                <c:pt idx="74">
                  <c:v>99.368023976483101</c:v>
                </c:pt>
                <c:pt idx="75">
                  <c:v>109.14782568033725</c:v>
                </c:pt>
                <c:pt idx="76">
                  <c:v>120.33769623379973</c:v>
                </c:pt>
                <c:pt idx="77">
                  <c:v>132.69569689033437</c:v>
                </c:pt>
                <c:pt idx="78">
                  <c:v>145.83324791664253</c:v>
                </c:pt>
                <c:pt idx="79">
                  <c:v>159.21120124092346</c:v>
                </c:pt>
                <c:pt idx="80">
                  <c:v>172.0773479513723</c:v>
                </c:pt>
                <c:pt idx="81">
                  <c:v>183.08937289697252</c:v>
                </c:pt>
                <c:pt idx="82">
                  <c:v>189.27375139912087</c:v>
                </c:pt>
                <c:pt idx="83">
                  <c:v>185.22561525268344</c:v>
                </c:pt>
                <c:pt idx="84">
                  <c:v>165.94365325452628</c:v>
                </c:pt>
                <c:pt idx="85">
                  <c:v>133.79725276916065</c:v>
                </c:pt>
                <c:pt idx="86">
                  <c:v>100.37404611326374</c:v>
                </c:pt>
                <c:pt idx="87">
                  <c:v>76.998178118785916</c:v>
                </c:pt>
                <c:pt idx="88">
                  <c:v>65.756134292037956</c:v>
                </c:pt>
                <c:pt idx="89">
                  <c:v>61.962159653727028</c:v>
                </c:pt>
                <c:pt idx="90">
                  <c:v>60.990185580784377</c:v>
                </c:pt>
                <c:pt idx="91">
                  <c:v>60.717408151999571</c:v>
                </c:pt>
                <c:pt idx="92">
                  <c:v>60.561501957343332</c:v>
                </c:pt>
                <c:pt idx="93">
                  <c:v>60.419868809106219</c:v>
                </c:pt>
                <c:pt idx="94">
                  <c:v>60.280480464643027</c:v>
                </c:pt>
                <c:pt idx="95">
                  <c:v>60.142321711670235</c:v>
                </c:pt>
                <c:pt idx="96">
                  <c:v>60.005271752182054</c:v>
                </c:pt>
                <c:pt idx="97">
                  <c:v>59.869274878827802</c:v>
                </c:pt>
                <c:pt idx="98">
                  <c:v>59.73431540415509</c:v>
                </c:pt>
                <c:pt idx="99">
                  <c:v>59.600466889482888</c:v>
                </c:pt>
                <c:pt idx="100">
                  <c:v>59.468008711955228</c:v>
                </c:pt>
                <c:pt idx="101">
                  <c:v>59.337677874588088</c:v>
                </c:pt>
                <c:pt idx="102">
                  <c:v>59.211180886071112</c:v>
                </c:pt>
                <c:pt idx="103">
                  <c:v>59.092170296450611</c:v>
                </c:pt>
                <c:pt idx="104">
                  <c:v>58.987985447748521</c:v>
                </c:pt>
                <c:pt idx="105">
                  <c:v>58.912533610333142</c:v>
                </c:pt>
                <c:pt idx="106">
                  <c:v>58.890675076390025</c:v>
                </c:pt>
                <c:pt idx="107">
                  <c:v>58.964263297786445</c:v>
                </c:pt>
                <c:pt idx="108">
                  <c:v>59.199452097572639</c:v>
                </c:pt>
                <c:pt idx="109">
                  <c:v>59.693938970509166</c:v>
                </c:pt>
                <c:pt idx="110">
                  <c:v>60.581543732106311</c:v>
                </c:pt>
                <c:pt idx="111">
                  <c:v>62.030262143441391</c:v>
                </c:pt>
                <c:pt idx="112">
                  <c:v>64.229281197596663</c:v>
                </c:pt>
                <c:pt idx="113">
                  <c:v>67.360945455989196</c:v>
                </c:pt>
                <c:pt idx="114">
                  <c:v>71.554956564702422</c:v>
                </c:pt>
                <c:pt idx="115">
                  <c:v>76.82187215570508</c:v>
                </c:pt>
                <c:pt idx="116">
                  <c:v>82.959146382995911</c:v>
                </c:pt>
                <c:pt idx="117">
                  <c:v>89.425043912313214</c:v>
                </c:pt>
                <c:pt idx="118">
                  <c:v>95.217705120538142</c:v>
                </c:pt>
                <c:pt idx="119">
                  <c:v>98.902365374002414</c:v>
                </c:pt>
                <c:pt idx="120">
                  <c:v>99.002327214066113</c:v>
                </c:pt>
                <c:pt idx="121">
                  <c:v>94.7764473159408</c:v>
                </c:pt>
                <c:pt idx="122">
                  <c:v>86.921271518156303</c:v>
                </c:pt>
                <c:pt idx="123">
                  <c:v>77.489280627713228</c:v>
                </c:pt>
                <c:pt idx="124">
                  <c:v>68.867509182149078</c:v>
                </c:pt>
                <c:pt idx="125">
                  <c:v>62.579826853403596</c:v>
                </c:pt>
                <c:pt idx="126">
                  <c:v>58.840412683517393</c:v>
                </c:pt>
                <c:pt idx="127">
                  <c:v>56.987540517798692</c:v>
                </c:pt>
                <c:pt idx="128">
                  <c:v>56.186447670674248</c:v>
                </c:pt>
                <c:pt idx="129">
                  <c:v>55.844179855613284</c:v>
                </c:pt>
                <c:pt idx="130">
                  <c:v>55.661370720247845</c:v>
                </c:pt>
                <c:pt idx="131">
                  <c:v>55.523097036346854</c:v>
                </c:pt>
                <c:pt idx="132">
                  <c:v>55.394800066977787</c:v>
                </c:pt>
                <c:pt idx="133">
                  <c:v>55.268207219054901</c:v>
                </c:pt>
                <c:pt idx="134">
                  <c:v>55.141754335627276</c:v>
                </c:pt>
                <c:pt idx="135">
                  <c:v>55.01538505217006</c:v>
                </c:pt>
                <c:pt idx="136">
                  <c:v>54.889970808838932</c:v>
                </c:pt>
                <c:pt idx="137">
                  <c:v>54.769059775697343</c:v>
                </c:pt>
                <c:pt idx="138">
                  <c:v>54.664730224221579</c:v>
                </c:pt>
                <c:pt idx="139">
                  <c:v>54.612555144108804</c:v>
                </c:pt>
                <c:pt idx="140">
                  <c:v>54.702476900005138</c:v>
                </c:pt>
                <c:pt idx="141">
                  <c:v>55.126491515055875</c:v>
                </c:pt>
                <c:pt idx="142">
                  <c:v>56.220153706749073</c:v>
                </c:pt>
                <c:pt idx="143">
                  <c:v>58.432854125741763</c:v>
                </c:pt>
                <c:pt idx="144">
                  <c:v>62.138537668487615</c:v>
                </c:pt>
                <c:pt idx="145">
                  <c:v>67.271161042492849</c:v>
                </c:pt>
                <c:pt idx="146">
                  <c:v>72.971668784684226</c:v>
                </c:pt>
                <c:pt idx="147">
                  <c:v>77.617577056493616</c:v>
                </c:pt>
                <c:pt idx="148">
                  <c:v>79.474902885519782</c:v>
                </c:pt>
                <c:pt idx="149">
                  <c:v>77.687078474279446</c:v>
                </c:pt>
                <c:pt idx="150">
                  <c:v>72.857540284042017</c:v>
                </c:pt>
                <c:pt idx="151">
                  <c:v>66.699392390252839</c:v>
                </c:pt>
                <c:pt idx="152">
                  <c:v>61.024496057690861</c:v>
                </c:pt>
                <c:pt idx="153">
                  <c:v>56.883066547589117</c:v>
                </c:pt>
                <c:pt idx="154">
                  <c:v>54.391183011474553</c:v>
                </c:pt>
                <c:pt idx="155">
                  <c:v>53.110788678990836</c:v>
                </c:pt>
                <c:pt idx="156">
                  <c:v>52.51285085580993</c:v>
                </c:pt>
                <c:pt idx="157">
                  <c:v>52.22255487805274</c:v>
                </c:pt>
                <c:pt idx="158">
                  <c:v>52.045518561868853</c:v>
                </c:pt>
                <c:pt idx="159">
                  <c:v>51.902930505639809</c:v>
                </c:pt>
                <c:pt idx="160">
                  <c:v>51.769072770169267</c:v>
                </c:pt>
                <c:pt idx="161">
                  <c:v>51.637090858793343</c:v>
                </c:pt>
                <c:pt idx="162">
                  <c:v>51.505486637703989</c:v>
                </c:pt>
                <c:pt idx="163">
                  <c:v>51.373998419993768</c:v>
                </c:pt>
                <c:pt idx="164">
                  <c:v>51.242597948588099</c:v>
                </c:pt>
                <c:pt idx="165">
                  <c:v>51.111292030396186</c:v>
                </c:pt>
                <c:pt idx="166">
                  <c:v>50.980090351092777</c:v>
                </c:pt>
                <c:pt idx="167">
                  <c:v>50.849001215641337</c:v>
                </c:pt>
                <c:pt idx="168">
                  <c:v>50.718031164081829</c:v>
                </c:pt>
                <c:pt idx="169">
                  <c:v>50.587185048622345</c:v>
                </c:pt>
                <c:pt idx="170">
                  <c:v>50.456466168307898</c:v>
                </c:pt>
                <c:pt idx="171">
                  <c:v>50.325876416863935</c:v>
                </c:pt>
                <c:pt idx="172">
                  <c:v>50.195416435295542</c:v>
                </c:pt>
                <c:pt idx="173">
                  <c:v>50.065085764522571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64.981792997488313</c:v>
                </c:pt>
                <c:pt idx="1">
                  <c:v>65.173382390462763</c:v>
                </c:pt>
                <c:pt idx="2">
                  <c:v>65.364885326607848</c:v>
                </c:pt>
                <c:pt idx="3">
                  <c:v>65.556235669198855</c:v>
                </c:pt>
                <c:pt idx="4">
                  <c:v>65.747355961182095</c:v>
                </c:pt>
                <c:pt idx="5">
                  <c:v>65.938156032925832</c:v>
                </c:pt>
                <c:pt idx="6">
                  <c:v>66.128531489499736</c:v>
                </c:pt>
                <c:pt idx="7">
                  <c:v>66.318362076402167</c:v>
                </c:pt>
                <c:pt idx="8">
                  <c:v>66.507509925250773</c:v>
                </c:pt>
                <c:pt idx="9">
                  <c:v>66.695817684277785</c:v>
                </c:pt>
                <c:pt idx="10">
                  <c:v>66.883106542639979</c:v>
                </c:pt>
                <c:pt idx="11">
                  <c:v>67.069174162679204</c:v>
                </c:pt>
                <c:pt idx="12">
                  <c:v>67.253792540460751</c:v>
                </c:pt>
                <c:pt idx="13">
                  <c:v>67.436705822266319</c:v>
                </c:pt>
                <c:pt idx="14">
                  <c:v>67.617628113291303</c:v>
                </c:pt>
                <c:pt idx="15">
                  <c:v>67.796241324612424</c:v>
                </c:pt>
                <c:pt idx="16">
                  <c:v>67.972193115508716</c:v>
                </c:pt>
                <c:pt idx="17">
                  <c:v>68.145095000304494</c:v>
                </c:pt>
                <c:pt idx="18">
                  <c:v>68.314520701814047</c:v>
                </c:pt>
                <c:pt idx="19">
                  <c:v>68.480004846812008</c:v>
                </c:pt>
                <c:pt idx="20">
                  <c:v>68.64104211217213</c:v>
                </c:pt>
                <c:pt idx="21">
                  <c:v>68.797086942649543</c:v>
                </c:pt>
                <c:pt idx="22">
                  <c:v>68.947553971750509</c:v>
                </c:pt>
                <c:pt idx="23">
                  <c:v>69.091819284545252</c:v>
                </c:pt>
                <c:pt idx="24">
                  <c:v>69.229222664225034</c:v>
                </c:pt>
                <c:pt idx="25">
                  <c:v>69.359070961128296</c:v>
                </c:pt>
                <c:pt idx="26">
                  <c:v>69.480642712206304</c:v>
                </c:pt>
                <c:pt idx="27">
                  <c:v>69.593194118870699</c:v>
                </c:pt>
                <c:pt idx="28">
                  <c:v>69.695966460453235</c:v>
                </c:pt>
                <c:pt idx="29">
                  <c:v>69.788194978135323</c:v>
                </c:pt>
                <c:pt idx="30">
                  <c:v>69.869119209833627</c:v>
                </c:pt>
                <c:pt idx="31">
                  <c:v>69.937994690741661</c:v>
                </c:pt>
                <c:pt idx="32">
                  <c:v>69.994105858733818</c:v>
                </c:pt>
                <c:pt idx="33">
                  <c:v>70.036779921667332</c:v>
                </c:pt>
                <c:pt idx="34">
                  <c:v>70.065401359166259</c:v>
                </c:pt>
                <c:pt idx="35">
                  <c:v>70.079426650420771</c:v>
                </c:pt>
                <c:pt idx="36">
                  <c:v>70.078398748572312</c:v>
                </c:pt>
                <c:pt idx="37">
                  <c:v>70.061960768577464</c:v>
                </c:pt>
                <c:pt idx="38">
                  <c:v>70.029868326080958</c:v>
                </c:pt>
                <c:pt idx="39">
                  <c:v>69.981999965824755</c:v>
                </c:pt>
                <c:pt idx="40">
                  <c:v>69.918365153661355</c:v>
                </c:pt>
                <c:pt idx="41">
                  <c:v>69.839109377872887</c:v>
                </c:pt>
                <c:pt idx="42">
                  <c:v>69.744516011556783</c:v>
                </c:pt>
                <c:pt idx="43">
                  <c:v>69.635004723225038</c:v>
                </c:pt>
                <c:pt idx="44">
                  <c:v>69.511126379147768</c:v>
                </c:pt>
                <c:pt idx="45">
                  <c:v>69.37355454745547</c:v>
                </c:pt>
                <c:pt idx="46">
                  <c:v>69.223073878194029</c:v>
                </c:pt>
                <c:pt idx="47">
                  <c:v>69.060565782805568</c:v>
                </c:pt>
                <c:pt idx="48">
                  <c:v>68.886991959498374</c:v>
                </c:pt>
                <c:pt idx="49">
                  <c:v>68.70337639875919</c:v>
                </c:pt>
                <c:pt idx="50">
                  <c:v>68.510786550336945</c:v>
                </c:pt>
                <c:pt idx="51">
                  <c:v>68.310314337763927</c:v>
                </c:pt>
                <c:pt idx="52">
                  <c:v>68.103057671104239</c:v>
                </c:pt>
                <c:pt idx="53">
                  <c:v>67.89010303868929</c:v>
                </c:pt>
                <c:pt idx="54">
                  <c:v>67.672509662151569</c:v>
                </c:pt>
                <c:pt idx="55">
                  <c:v>67.451295585521109</c:v>
                </c:pt>
                <c:pt idx="56">
                  <c:v>67.227425948212556</c:v>
                </c:pt>
                <c:pt idx="57">
                  <c:v>67.001803572406374</c:v>
                </c:pt>
                <c:pt idx="58">
                  <c:v>66.775261885164539</c:v>
                </c:pt>
                <c:pt idx="59">
                  <c:v>66.548560100244998</c:v>
                </c:pt>
                <c:pt idx="60">
                  <c:v>66.322380507526674</c:v>
                </c:pt>
                <c:pt idx="61">
                  <c:v>66.097327660755582</c:v>
                </c:pt>
                <c:pt idx="62">
                  <c:v>65.873929216764736</c:v>
                </c:pt>
                <c:pt idx="63">
                  <c:v>65.652638159850511</c:v>
                </c:pt>
                <c:pt idx="64">
                  <c:v>65.433836141129277</c:v>
                </c:pt>
                <c:pt idx="65">
                  <c:v>65.217837671464238</c:v>
                </c:pt>
                <c:pt idx="66">
                  <c:v>65.004894924809648</c:v>
                </c:pt>
                <c:pt idx="67">
                  <c:v>64.795202933552815</c:v>
                </c:pt>
                <c:pt idx="68">
                  <c:v>64.588904985951814</c:v>
                </c:pt>
                <c:pt idx="69">
                  <c:v>64.386098065800837</c:v>
                </c:pt>
                <c:pt idx="70">
                  <c:v>64.186838204218432</c:v>
                </c:pt>
                <c:pt idx="71">
                  <c:v>63.991145641620463</c:v>
                </c:pt>
                <c:pt idx="72">
                  <c:v>63.799009723621815</c:v>
                </c:pt>
                <c:pt idx="73">
                  <c:v>63.610393477273917</c:v>
                </c:pt>
                <c:pt idx="74">
                  <c:v>63.425237833464941</c:v>
                </c:pt>
                <c:pt idx="75">
                  <c:v>63.24346547747507</c:v>
                </c:pt>
                <c:pt idx="76">
                  <c:v>63.064984322750348</c:v>
                </c:pt>
                <c:pt idx="77">
                  <c:v>62.88969061319434</c:v>
                </c:pt>
                <c:pt idx="78">
                  <c:v>62.717471667001703</c:v>
                </c:pt>
                <c:pt idx="79">
                  <c:v>62.548208280617906</c:v>
                </c:pt>
                <c:pt idx="80">
                  <c:v>62.381776815151213</c:v>
                </c:pt>
                <c:pt idx="81">
                  <c:v>62.218050989819275</c:v>
                </c:pt>
                <c:pt idx="82">
                  <c:v>62.056903408078512</c:v>
                </c:pt>
                <c:pt idx="83">
                  <c:v>61.898206842230273</c:v>
                </c:pt>
                <c:pt idx="84">
                  <c:v>61.741835301748402</c:v>
                </c:pt>
                <c:pt idx="85">
                  <c:v>61.587664909522893</c:v>
                </c:pt>
                <c:pt idx="86">
                  <c:v>61.43557460881938</c:v>
                </c:pt>
                <c:pt idx="87">
                  <c:v>61.285446722143988</c:v>
                </c:pt>
                <c:pt idx="88">
                  <c:v>61.137167381474526</c:v>
                </c:pt>
                <c:pt idx="89">
                  <c:v>60.990626847551646</c:v>
                </c:pt>
                <c:pt idx="90">
                  <c:v>60.845719734172711</c:v>
                </c:pt>
                <c:pt idx="91">
                  <c:v>60.702345151738712</c:v>
                </c:pt>
                <c:pt idx="92">
                  <c:v>60.560406782699552</c:v>
                </c:pt>
                <c:pt idx="93">
                  <c:v>60.419812900042174</c:v>
                </c:pt>
                <c:pt idx="94">
                  <c:v>60.280476338581735</c:v>
                </c:pt>
                <c:pt idx="95">
                  <c:v>60.142314427549621</c:v>
                </c:pt>
                <c:pt idx="96">
                  <c:v>60.005248891827385</c:v>
                </c:pt>
                <c:pt idx="97">
                  <c:v>59.869205728145303</c:v>
                </c:pt>
                <c:pt idx="98">
                  <c:v>59.734115061645426</c:v>
                </c:pt>
                <c:pt idx="99">
                  <c:v>59.59991098739463</c:v>
                </c:pt>
                <c:pt idx="100">
                  <c:v>59.466531400714416</c:v>
                </c:pt>
                <c:pt idx="101">
                  <c:v>59.333917819564221</c:v>
                </c:pt>
                <c:pt idx="102">
                  <c:v>59.202015201666576</c:v>
                </c:pt>
                <c:pt idx="103">
                  <c:v>59.070771758585863</c:v>
                </c:pt>
                <c:pt idx="104">
                  <c:v>58.940138768563493</c:v>
                </c:pt>
                <c:pt idx="105">
                  <c:v>58.810070389561638</c:v>
                </c:pt>
                <c:pt idx="106">
                  <c:v>58.680523473672196</c:v>
                </c:pt>
                <c:pt idx="107">
                  <c:v>58.55145738379894</c:v>
                </c:pt>
                <c:pt idx="108">
                  <c:v>58.422833813318384</c:v>
                </c:pt>
                <c:pt idx="109">
                  <c:v>58.294616609260778</c:v>
                </c:pt>
                <c:pt idx="110">
                  <c:v>58.166771599426667</c:v>
                </c:pt>
                <c:pt idx="111">
                  <c:v>58.039266423763031</c:v>
                </c:pt>
                <c:pt idx="112">
                  <c:v>57.912070370264196</c:v>
                </c:pt>
                <c:pt idx="113">
                  <c:v>57.785154215634734</c:v>
                </c:pt>
                <c:pt idx="114">
                  <c:v>57.658490070955096</c:v>
                </c:pt>
                <c:pt idx="115">
                  <c:v>57.532051232622749</c:v>
                </c:pt>
                <c:pt idx="116">
                  <c:v>57.405812038903456</c:v>
                </c:pt>
                <c:pt idx="117">
                  <c:v>57.279747732518494</c:v>
                </c:pt>
                <c:pt idx="118">
                  <c:v>57.153834329812014</c:v>
                </c:pt>
                <c:pt idx="119">
                  <c:v>57.028048497189388</c:v>
                </c:pt>
                <c:pt idx="120">
                  <c:v>56.902367435688362</c:v>
                </c:pt>
                <c:pt idx="121">
                  <c:v>56.776768774738727</c:v>
                </c:pt>
                <c:pt idx="122">
                  <c:v>56.651230476376909</c:v>
                </c:pt>
                <c:pt idx="123">
                  <c:v>56.525730751403813</c:v>
                </c:pt>
                <c:pt idx="124">
                  <c:v>56.400247989196473</c:v>
                </c:pt>
                <c:pt idx="125">
                  <c:v>56.274760703095822</c:v>
                </c:pt>
                <c:pt idx="126">
                  <c:v>56.149247493475933</c:v>
                </c:pt>
                <c:pt idx="127">
                  <c:v>56.023687030737335</c:v>
                </c:pt>
                <c:pt idx="128">
                  <c:v>55.898058060531447</c:v>
                </c:pt>
                <c:pt idx="129">
                  <c:v>55.772339433491574</c:v>
                </c:pt>
                <c:pt idx="130">
                  <c:v>55.646510161587123</c:v>
                </c:pt>
                <c:pt idx="131">
                  <c:v>55.520549502901069</c:v>
                </c:pt>
                <c:pt idx="132">
                  <c:v>55.394437076131318</c:v>
                </c:pt>
                <c:pt idx="133">
                  <c:v>55.268153005407214</c:v>
                </c:pt>
                <c:pt idx="134">
                  <c:v>55.141678095081645</c:v>
                </c:pt>
                <c:pt idx="135">
                  <c:v>55.014994033003866</c:v>
                </c:pt>
                <c:pt idx="136">
                  <c:v>54.888083619416761</c:v>
                </c:pt>
                <c:pt idx="137">
                  <c:v>54.760931017092332</c:v>
                </c:pt>
                <c:pt idx="138">
                  <c:v>54.63352201668755</c:v>
                </c:pt>
                <c:pt idx="139">
                  <c:v>54.505844309658492</c:v>
                </c:pt>
                <c:pt idx="140">
                  <c:v>54.377887759532939</c:v>
                </c:pt>
                <c:pt idx="141">
                  <c:v>54.249644661042957</c:v>
                </c:pt>
                <c:pt idx="142">
                  <c:v>54.121109975707597</c:v>
                </c:pt>
                <c:pt idx="143">
                  <c:v>53.992281532070471</c:v>
                </c:pt>
                <c:pt idx="144">
                  <c:v>53.863160179060962</c:v>
                </c:pt>
                <c:pt idx="145">
                  <c:v>53.733749881941804</c:v>
                </c:pt>
                <c:pt idx="146">
                  <c:v>53.604057752058701</c:v>
                </c:pt>
                <c:pt idx="147">
                  <c:v>53.474094004080108</c:v>
                </c:pt>
                <c:pt idx="148">
                  <c:v>53.343871837493971</c:v>
                </c:pt>
                <c:pt idx="149">
                  <c:v>53.213407242631789</c:v>
                </c:pt>
                <c:pt idx="150">
                  <c:v>53.082718735179199</c:v>
                </c:pt>
                <c:pt idx="151">
                  <c:v>52.951827026732914</c:v>
                </c:pt>
                <c:pt idx="152">
                  <c:v>52.820754642196505</c:v>
                </c:pt>
                <c:pt idx="153">
                  <c:v>52.689525497416412</c:v>
                </c:pt>
                <c:pt idx="154">
                  <c:v>52.558164452244952</c:v>
                </c:pt>
                <c:pt idx="155">
                  <c:v>52.426696855052484</c:v>
                </c:pt>
                <c:pt idx="156">
                  <c:v>52.295148094562457</c:v>
                </c:pt>
                <c:pt idx="157">
                  <c:v>52.163543173803973</c:v>
                </c:pt>
                <c:pt idx="158">
                  <c:v>52.031906319101587</c:v>
                </c:pt>
                <c:pt idx="159">
                  <c:v>51.900260634543983</c:v>
                </c:pt>
                <c:pt idx="160">
                  <c:v>51.768627809521718</c:v>
                </c:pt>
                <c:pt idx="161">
                  <c:v>51.637027883933811</c:v>
                </c:pt>
                <c:pt idx="162">
                  <c:v>51.505479072754483</c:v>
                </c:pt>
                <c:pt idx="163">
                  <c:v>51.373997649007229</c:v>
                </c:pt>
                <c:pt idx="164">
                  <c:v>51.242597881949884</c:v>
                </c:pt>
                <c:pt idx="165">
                  <c:v>51.111292025513137</c:v>
                </c:pt>
                <c:pt idx="166">
                  <c:v>50.98009035078951</c:v>
                </c:pt>
                <c:pt idx="167">
                  <c:v>50.849001215625378</c:v>
                </c:pt>
                <c:pt idx="168">
                  <c:v>50.718031164081118</c:v>
                </c:pt>
                <c:pt idx="169">
                  <c:v>50.587185048622317</c:v>
                </c:pt>
                <c:pt idx="170">
                  <c:v>50.456466168307898</c:v>
                </c:pt>
                <c:pt idx="171">
                  <c:v>50.325876416863935</c:v>
                </c:pt>
                <c:pt idx="172">
                  <c:v>50.195416435295542</c:v>
                </c:pt>
                <c:pt idx="173">
                  <c:v>50.065085764522571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65.903000000000006</c:v>
                </c:pt>
                <c:pt idx="1">
                  <c:v>65.242000000000004</c:v>
                </c:pt>
                <c:pt idx="2">
                  <c:v>64.918999999999997</c:v>
                </c:pt>
                <c:pt idx="3">
                  <c:v>64.951999999999998</c:v>
                </c:pt>
                <c:pt idx="4">
                  <c:v>64.016000000000005</c:v>
                </c:pt>
                <c:pt idx="5">
                  <c:v>65.370999999999995</c:v>
                </c:pt>
                <c:pt idx="6">
                  <c:v>65.661000000000001</c:v>
                </c:pt>
                <c:pt idx="7">
                  <c:v>64.225999999999999</c:v>
                </c:pt>
                <c:pt idx="8">
                  <c:v>65.451999999999998</c:v>
                </c:pt>
                <c:pt idx="9">
                  <c:v>64.613</c:v>
                </c:pt>
                <c:pt idx="10">
                  <c:v>64.661000000000001</c:v>
                </c:pt>
                <c:pt idx="11">
                  <c:v>64.305999999999997</c:v>
                </c:pt>
                <c:pt idx="12">
                  <c:v>65.305999999999997</c:v>
                </c:pt>
                <c:pt idx="13">
                  <c:v>65.855000000000004</c:v>
                </c:pt>
                <c:pt idx="14">
                  <c:v>65.709999999999994</c:v>
                </c:pt>
                <c:pt idx="15">
                  <c:v>67.355000000000004</c:v>
                </c:pt>
                <c:pt idx="16">
                  <c:v>67.805999999999997</c:v>
                </c:pt>
                <c:pt idx="17">
                  <c:v>66.177000000000007</c:v>
                </c:pt>
                <c:pt idx="18">
                  <c:v>66.096999999999994</c:v>
                </c:pt>
                <c:pt idx="19">
                  <c:v>65.403000000000006</c:v>
                </c:pt>
                <c:pt idx="20">
                  <c:v>66.531999999999996</c:v>
                </c:pt>
                <c:pt idx="21">
                  <c:v>65.694000000000003</c:v>
                </c:pt>
                <c:pt idx="22">
                  <c:v>65.355000000000004</c:v>
                </c:pt>
                <c:pt idx="23">
                  <c:v>66.5</c:v>
                </c:pt>
                <c:pt idx="24">
                  <c:v>66.694000000000003</c:v>
                </c:pt>
                <c:pt idx="25">
                  <c:v>65.838999999999999</c:v>
                </c:pt>
                <c:pt idx="26">
                  <c:v>65.516000000000005</c:v>
                </c:pt>
                <c:pt idx="27">
                  <c:v>66.709999999999994</c:v>
                </c:pt>
                <c:pt idx="28">
                  <c:v>67.016000000000005</c:v>
                </c:pt>
                <c:pt idx="29">
                  <c:v>66.855000000000004</c:v>
                </c:pt>
                <c:pt idx="30">
                  <c:v>68.661000000000001</c:v>
                </c:pt>
                <c:pt idx="31">
                  <c:v>69.048000000000002</c:v>
                </c:pt>
                <c:pt idx="32">
                  <c:v>69.096999999999994</c:v>
                </c:pt>
                <c:pt idx="33">
                  <c:v>69.274000000000001</c:v>
                </c:pt>
                <c:pt idx="34">
                  <c:v>71.064999999999998</c:v>
                </c:pt>
                <c:pt idx="35">
                  <c:v>70.918999999999997</c:v>
                </c:pt>
                <c:pt idx="36">
                  <c:v>72.725999999999999</c:v>
                </c:pt>
                <c:pt idx="37">
                  <c:v>73.113</c:v>
                </c:pt>
                <c:pt idx="38">
                  <c:v>72.177000000000007</c:v>
                </c:pt>
                <c:pt idx="39">
                  <c:v>72.661000000000001</c:v>
                </c:pt>
                <c:pt idx="40">
                  <c:v>73.983999999999995</c:v>
                </c:pt>
                <c:pt idx="41">
                  <c:v>75.225999999999999</c:v>
                </c:pt>
                <c:pt idx="42">
                  <c:v>76.113</c:v>
                </c:pt>
                <c:pt idx="43">
                  <c:v>77.694000000000003</c:v>
                </c:pt>
                <c:pt idx="44">
                  <c:v>80.113</c:v>
                </c:pt>
                <c:pt idx="45">
                  <c:v>83.855000000000004</c:v>
                </c:pt>
                <c:pt idx="46">
                  <c:v>88.387</c:v>
                </c:pt>
                <c:pt idx="47">
                  <c:v>92.081000000000003</c:v>
                </c:pt>
                <c:pt idx="48">
                  <c:v>98.531999999999996</c:v>
                </c:pt>
                <c:pt idx="49">
                  <c:v>105.694</c:v>
                </c:pt>
                <c:pt idx="50">
                  <c:v>113.629</c:v>
                </c:pt>
                <c:pt idx="51">
                  <c:v>126.048</c:v>
                </c:pt>
                <c:pt idx="52">
                  <c:v>141.065</c:v>
                </c:pt>
                <c:pt idx="53">
                  <c:v>158.12899999999999</c:v>
                </c:pt>
                <c:pt idx="54">
                  <c:v>174.839</c:v>
                </c:pt>
                <c:pt idx="55">
                  <c:v>190.274</c:v>
                </c:pt>
                <c:pt idx="56">
                  <c:v>203.64500000000001</c:v>
                </c:pt>
                <c:pt idx="57">
                  <c:v>213.80600000000001</c:v>
                </c:pt>
                <c:pt idx="58">
                  <c:v>220.113</c:v>
                </c:pt>
                <c:pt idx="59">
                  <c:v>223.24199999999999</c:v>
                </c:pt>
                <c:pt idx="60">
                  <c:v>225.59700000000001</c:v>
                </c:pt>
                <c:pt idx="61">
                  <c:v>222.67699999999999</c:v>
                </c:pt>
                <c:pt idx="62">
                  <c:v>213.67699999999999</c:v>
                </c:pt>
                <c:pt idx="63">
                  <c:v>190.21</c:v>
                </c:pt>
                <c:pt idx="64">
                  <c:v>145.12899999999999</c:v>
                </c:pt>
                <c:pt idx="65">
                  <c:v>90.71</c:v>
                </c:pt>
                <c:pt idx="66">
                  <c:v>68.016000000000005</c:v>
                </c:pt>
                <c:pt idx="67">
                  <c:v>64.516000000000005</c:v>
                </c:pt>
                <c:pt idx="68">
                  <c:v>66.822999999999993</c:v>
                </c:pt>
                <c:pt idx="69">
                  <c:v>67.870999999999995</c:v>
                </c:pt>
                <c:pt idx="70">
                  <c:v>71.370999999999995</c:v>
                </c:pt>
                <c:pt idx="71">
                  <c:v>77.516000000000005</c:v>
                </c:pt>
                <c:pt idx="72">
                  <c:v>85.613</c:v>
                </c:pt>
                <c:pt idx="73">
                  <c:v>96.177000000000007</c:v>
                </c:pt>
                <c:pt idx="74">
                  <c:v>107.71</c:v>
                </c:pt>
                <c:pt idx="75">
                  <c:v>121.258</c:v>
                </c:pt>
                <c:pt idx="76">
                  <c:v>135.53200000000001</c:v>
                </c:pt>
                <c:pt idx="77">
                  <c:v>149.80600000000001</c:v>
                </c:pt>
                <c:pt idx="78">
                  <c:v>161.80600000000001</c:v>
                </c:pt>
                <c:pt idx="79">
                  <c:v>171.048</c:v>
                </c:pt>
                <c:pt idx="80">
                  <c:v>177.90299999999999</c:v>
                </c:pt>
                <c:pt idx="81">
                  <c:v>181.62899999999999</c:v>
                </c:pt>
                <c:pt idx="82">
                  <c:v>180.548</c:v>
                </c:pt>
                <c:pt idx="83">
                  <c:v>172.935</c:v>
                </c:pt>
                <c:pt idx="84">
                  <c:v>154.161</c:v>
                </c:pt>
                <c:pt idx="85">
                  <c:v>115.548</c:v>
                </c:pt>
                <c:pt idx="86">
                  <c:v>76.290000000000006</c:v>
                </c:pt>
                <c:pt idx="87">
                  <c:v>60.451999999999998</c:v>
                </c:pt>
                <c:pt idx="88">
                  <c:v>57.274000000000001</c:v>
                </c:pt>
                <c:pt idx="89">
                  <c:v>56.823</c:v>
                </c:pt>
                <c:pt idx="90">
                  <c:v>56.128999999999998</c:v>
                </c:pt>
                <c:pt idx="91">
                  <c:v>57.274000000000001</c:v>
                </c:pt>
                <c:pt idx="92">
                  <c:v>58.323</c:v>
                </c:pt>
                <c:pt idx="93">
                  <c:v>57.354999999999997</c:v>
                </c:pt>
                <c:pt idx="94">
                  <c:v>58.21</c:v>
                </c:pt>
                <c:pt idx="95">
                  <c:v>57.984000000000002</c:v>
                </c:pt>
                <c:pt idx="96">
                  <c:v>57.241999999999997</c:v>
                </c:pt>
                <c:pt idx="97">
                  <c:v>57.951999999999998</c:v>
                </c:pt>
                <c:pt idx="98">
                  <c:v>56.531999999999996</c:v>
                </c:pt>
                <c:pt idx="99">
                  <c:v>58.661000000000001</c:v>
                </c:pt>
                <c:pt idx="100">
                  <c:v>58.968000000000004</c:v>
                </c:pt>
                <c:pt idx="101">
                  <c:v>58.354999999999997</c:v>
                </c:pt>
                <c:pt idx="102">
                  <c:v>58.097000000000001</c:v>
                </c:pt>
                <c:pt idx="103">
                  <c:v>57.774000000000001</c:v>
                </c:pt>
                <c:pt idx="104">
                  <c:v>58.145000000000003</c:v>
                </c:pt>
                <c:pt idx="105">
                  <c:v>58.015999999999998</c:v>
                </c:pt>
                <c:pt idx="106">
                  <c:v>58.887</c:v>
                </c:pt>
                <c:pt idx="107">
                  <c:v>57.935000000000002</c:v>
                </c:pt>
                <c:pt idx="108">
                  <c:v>59.177</c:v>
                </c:pt>
                <c:pt idx="109">
                  <c:v>56.677</c:v>
                </c:pt>
                <c:pt idx="110">
                  <c:v>58.113</c:v>
                </c:pt>
                <c:pt idx="111">
                  <c:v>60.145000000000003</c:v>
                </c:pt>
                <c:pt idx="112">
                  <c:v>61.823</c:v>
                </c:pt>
                <c:pt idx="113">
                  <c:v>66.968000000000004</c:v>
                </c:pt>
                <c:pt idx="114">
                  <c:v>72.483999999999995</c:v>
                </c:pt>
                <c:pt idx="115">
                  <c:v>79.822999999999993</c:v>
                </c:pt>
                <c:pt idx="116">
                  <c:v>87.096999999999994</c:v>
                </c:pt>
                <c:pt idx="117">
                  <c:v>92.661000000000001</c:v>
                </c:pt>
                <c:pt idx="118">
                  <c:v>97.016000000000005</c:v>
                </c:pt>
                <c:pt idx="119">
                  <c:v>98.531999999999996</c:v>
                </c:pt>
                <c:pt idx="120">
                  <c:v>97.935000000000002</c:v>
                </c:pt>
                <c:pt idx="121">
                  <c:v>93.870999999999995</c:v>
                </c:pt>
                <c:pt idx="122">
                  <c:v>87.257999999999996</c:v>
                </c:pt>
                <c:pt idx="123">
                  <c:v>76.435000000000002</c:v>
                </c:pt>
                <c:pt idx="124">
                  <c:v>66.822999999999993</c:v>
                </c:pt>
                <c:pt idx="125">
                  <c:v>59.241999999999997</c:v>
                </c:pt>
                <c:pt idx="126">
                  <c:v>54.968000000000004</c:v>
                </c:pt>
                <c:pt idx="127">
                  <c:v>53.71</c:v>
                </c:pt>
                <c:pt idx="128">
                  <c:v>53.113</c:v>
                </c:pt>
                <c:pt idx="129">
                  <c:v>52.451999999999998</c:v>
                </c:pt>
                <c:pt idx="130">
                  <c:v>53.177</c:v>
                </c:pt>
                <c:pt idx="131">
                  <c:v>53.194000000000003</c:v>
                </c:pt>
                <c:pt idx="132">
                  <c:v>52.468000000000004</c:v>
                </c:pt>
                <c:pt idx="133">
                  <c:v>52.935000000000002</c:v>
                </c:pt>
                <c:pt idx="134">
                  <c:v>51.468000000000004</c:v>
                </c:pt>
                <c:pt idx="135">
                  <c:v>53.5</c:v>
                </c:pt>
                <c:pt idx="136">
                  <c:v>53.015999999999998</c:v>
                </c:pt>
                <c:pt idx="137">
                  <c:v>53.323</c:v>
                </c:pt>
                <c:pt idx="138">
                  <c:v>53.805999999999997</c:v>
                </c:pt>
                <c:pt idx="139">
                  <c:v>52.338999999999999</c:v>
                </c:pt>
                <c:pt idx="140">
                  <c:v>53.564999999999998</c:v>
                </c:pt>
                <c:pt idx="141">
                  <c:v>54.387</c:v>
                </c:pt>
                <c:pt idx="142">
                  <c:v>57.451999999999998</c:v>
                </c:pt>
                <c:pt idx="143">
                  <c:v>60.064999999999998</c:v>
                </c:pt>
                <c:pt idx="144">
                  <c:v>65.242000000000004</c:v>
                </c:pt>
                <c:pt idx="145">
                  <c:v>67.531999999999996</c:v>
                </c:pt>
                <c:pt idx="146">
                  <c:v>73.468000000000004</c:v>
                </c:pt>
                <c:pt idx="147">
                  <c:v>76.596999999999994</c:v>
                </c:pt>
                <c:pt idx="148">
                  <c:v>78.194000000000003</c:v>
                </c:pt>
                <c:pt idx="149">
                  <c:v>76.774000000000001</c:v>
                </c:pt>
                <c:pt idx="150">
                  <c:v>74.016000000000005</c:v>
                </c:pt>
                <c:pt idx="151">
                  <c:v>68.338999999999999</c:v>
                </c:pt>
                <c:pt idx="152">
                  <c:v>59.597000000000001</c:v>
                </c:pt>
                <c:pt idx="153">
                  <c:v>55.484000000000002</c:v>
                </c:pt>
                <c:pt idx="154">
                  <c:v>51.097000000000001</c:v>
                </c:pt>
                <c:pt idx="155">
                  <c:v>49.935000000000002</c:v>
                </c:pt>
                <c:pt idx="156">
                  <c:v>50.128999999999998</c:v>
                </c:pt>
                <c:pt idx="157">
                  <c:v>50.387</c:v>
                </c:pt>
                <c:pt idx="158">
                  <c:v>51.5</c:v>
                </c:pt>
                <c:pt idx="159">
                  <c:v>51.531999999999996</c:v>
                </c:pt>
                <c:pt idx="160">
                  <c:v>51.854999999999997</c:v>
                </c:pt>
                <c:pt idx="161">
                  <c:v>49.274000000000001</c:v>
                </c:pt>
                <c:pt idx="162">
                  <c:v>51.081000000000003</c:v>
                </c:pt>
                <c:pt idx="163">
                  <c:v>49.871000000000002</c:v>
                </c:pt>
                <c:pt idx="164">
                  <c:v>51.113</c:v>
                </c:pt>
                <c:pt idx="165">
                  <c:v>49.694000000000003</c:v>
                </c:pt>
                <c:pt idx="166">
                  <c:v>49.225999999999999</c:v>
                </c:pt>
                <c:pt idx="167">
                  <c:v>49.274000000000001</c:v>
                </c:pt>
                <c:pt idx="168">
                  <c:v>50.758000000000003</c:v>
                </c:pt>
                <c:pt idx="169">
                  <c:v>49.79</c:v>
                </c:pt>
                <c:pt idx="170">
                  <c:v>49.241999999999997</c:v>
                </c:pt>
                <c:pt idx="171">
                  <c:v>49.387</c:v>
                </c:pt>
                <c:pt idx="172">
                  <c:v>48.645000000000003</c:v>
                </c:pt>
                <c:pt idx="173">
                  <c:v>49</c:v>
                </c:pt>
                <c:pt idx="174">
                  <c:v>48.484000000000002</c:v>
                </c:pt>
                <c:pt idx="175">
                  <c:v>49.854999999999997</c:v>
                </c:pt>
                <c:pt idx="176">
                  <c:v>47.918999999999997</c:v>
                </c:pt>
                <c:pt idx="177">
                  <c:v>48.515999999999998</c:v>
                </c:pt>
                <c:pt idx="178">
                  <c:v>48.984000000000002</c:v>
                </c:pt>
                <c:pt idx="179">
                  <c:v>48.258000000000003</c:v>
                </c:pt>
                <c:pt idx="180">
                  <c:v>47.935000000000002</c:v>
                </c:pt>
                <c:pt idx="181">
                  <c:v>48.371000000000002</c:v>
                </c:pt>
                <c:pt idx="182">
                  <c:v>48.984000000000002</c:v>
                </c:pt>
                <c:pt idx="183">
                  <c:v>47.613</c:v>
                </c:pt>
                <c:pt idx="184">
                  <c:v>47.774000000000001</c:v>
                </c:pt>
                <c:pt idx="185">
                  <c:v>48.064999999999998</c:v>
                </c:pt>
                <c:pt idx="186">
                  <c:v>46.935000000000002</c:v>
                </c:pt>
                <c:pt idx="187">
                  <c:v>48.597000000000001</c:v>
                </c:pt>
                <c:pt idx="188">
                  <c:v>47.805999999999997</c:v>
                </c:pt>
                <c:pt idx="189">
                  <c:v>46.274000000000001</c:v>
                </c:pt>
                <c:pt idx="190">
                  <c:v>47.805999999999997</c:v>
                </c:pt>
                <c:pt idx="191">
                  <c:v>47.274000000000001</c:v>
                </c:pt>
                <c:pt idx="192">
                  <c:v>48.177</c:v>
                </c:pt>
                <c:pt idx="193">
                  <c:v>47.694000000000003</c:v>
                </c:pt>
                <c:pt idx="194">
                  <c:v>47.564999999999998</c:v>
                </c:pt>
                <c:pt idx="195">
                  <c:v>47.274000000000001</c:v>
                </c:pt>
                <c:pt idx="196">
                  <c:v>47.128999999999998</c:v>
                </c:pt>
                <c:pt idx="197">
                  <c:v>46.984000000000002</c:v>
                </c:pt>
                <c:pt idx="198">
                  <c:v>47.145000000000003</c:v>
                </c:pt>
                <c:pt idx="199">
                  <c:v>48.305999999999997</c:v>
                </c:pt>
                <c:pt idx="200">
                  <c:v>47.354999999999997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63.299866786608149</c:v>
                </c:pt>
                <c:pt idx="1">
                  <c:v>63.5087191025072</c:v>
                </c:pt>
                <c:pt idx="2">
                  <c:v>63.717280275857981</c:v>
                </c:pt>
                <c:pt idx="3">
                  <c:v>63.925457688936397</c:v>
                </c:pt>
                <c:pt idx="4">
                  <c:v>64.133144538601869</c:v>
                </c:pt>
                <c:pt idx="5">
                  <c:v>64.340218213807361</c:v>
                </c:pt>
                <c:pt idx="6">
                  <c:v>64.546538550740436</c:v>
                </c:pt>
                <c:pt idx="7">
                  <c:v>64.7519459694971</c:v>
                </c:pt>
                <c:pt idx="8">
                  <c:v>64.956259500597227</c:v>
                </c:pt>
                <c:pt idx="9">
                  <c:v>65.15927471552267</c:v>
                </c:pt>
                <c:pt idx="10">
                  <c:v>65.360761583367392</c:v>
                </c:pt>
                <c:pt idx="11">
                  <c:v>65.560462286534161</c:v>
                </c:pt>
                <c:pt idx="12">
                  <c:v>65.758089043630576</c:v>
                </c:pt>
                <c:pt idx="13">
                  <c:v>65.953322009626319</c:v>
                </c:pt>
                <c:pt idx="14">
                  <c:v>66.145807355611268</c:v>
                </c:pt>
                <c:pt idx="15">
                  <c:v>66.335155678935948</c:v>
                </c:pt>
                <c:pt idx="16">
                  <c:v>66.520940968035205</c:v>
                </c:pt>
                <c:pt idx="17">
                  <c:v>66.702700458257425</c:v>
                </c:pt>
                <c:pt idx="18">
                  <c:v>66.879935885178341</c:v>
                </c:pt>
                <c:pt idx="19">
                  <c:v>67.052116898016052</c:v>
                </c:pt>
                <c:pt idx="20">
                  <c:v>67.218687775959054</c:v>
                </c:pt>
                <c:pt idx="21">
                  <c:v>67.379079144367722</c:v>
                </c:pt>
                <c:pt idx="22">
                  <c:v>67.532727177998581</c:v>
                </c:pt>
                <c:pt idx="23">
                  <c:v>67.679103876831803</c:v>
                </c:pt>
                <c:pt idx="24">
                  <c:v>67.817763482959435</c:v>
                </c:pt>
                <c:pt idx="25">
                  <c:v>67.948412042339328</c:v>
                </c:pt>
                <c:pt idx="26">
                  <c:v>68.07100954257173</c:v>
                </c:pt>
                <c:pt idx="27">
                  <c:v>68.185916958037566</c:v>
                </c:pt>
                <c:pt idx="28">
                  <c:v>68.294103788165458</c:v>
                </c:pt>
                <c:pt idx="29">
                  <c:v>68.397435015624453</c:v>
                </c:pt>
                <c:pt idx="30">
                  <c:v>68.499059368476168</c:v>
                </c:pt>
                <c:pt idx="31">
                  <c:v>68.603922622377098</c:v>
                </c:pt>
                <c:pt idx="32">
                  <c:v>68.719429425208801</c:v>
                </c:pt>
                <c:pt idx="33">
                  <c:v>68.856273498760231</c:v>
                </c:pt>
                <c:pt idx="34">
                  <c:v>69.029447608259957</c:v>
                </c:pt>
                <c:pt idx="35">
                  <c:v>69.259429893304898</c:v>
                </c:pt>
                <c:pt idx="36">
                  <c:v>69.573520748602689</c:v>
                </c:pt>
                <c:pt idx="37">
                  <c:v>70.007273737092461</c:v>
                </c:pt>
                <c:pt idx="38">
                  <c:v>70.605925336955295</c:v>
                </c:pt>
                <c:pt idx="39">
                  <c:v>71.42568347377663</c:v>
                </c:pt>
                <c:pt idx="40">
                  <c:v>72.534687457741754</c:v>
                </c:pt>
                <c:pt idx="41">
                  <c:v>74.013407929494221</c:v>
                </c:pt>
                <c:pt idx="42">
                  <c:v>75.954222542322768</c:v>
                </c:pt>
                <c:pt idx="43">
                  <c:v>78.459890721293931</c:v>
                </c:pt>
                <c:pt idx="44">
                  <c:v>81.640668804260756</c:v>
                </c:pt>
                <c:pt idx="45">
                  <c:v>85.609864049240471</c:v>
                </c:pt>
                <c:pt idx="46">
                  <c:v>90.477728351181824</c:v>
                </c:pt>
                <c:pt idx="47">
                  <c:v>96.343741064047791</c:v>
                </c:pt>
                <c:pt idx="48">
                  <c:v>103.28751930730124</c:v>
                </c:pt>
                <c:pt idx="49">
                  <c:v>111.35880983368409</c:v>
                </c:pt>
                <c:pt idx="50">
                  <c:v>120.56723721318015</c:v>
                </c:pt>
                <c:pt idx="51">
                  <c:v>130.87268037635539</c:v>
                </c:pt>
                <c:pt idx="52">
                  <c:v>142.17729142380134</c:v>
                </c:pt>
                <c:pt idx="53">
                  <c:v>154.32022573471471</c:v>
                </c:pt>
                <c:pt idx="54">
                  <c:v>167.07609537304685</c:v>
                </c:pt>
                <c:pt idx="55">
                  <c:v>180.15796965922164</c:v>
                </c:pt>
                <c:pt idx="56">
                  <c:v>193.22530501187214</c:v>
                </c:pt>
                <c:pt idx="57">
                  <c:v>205.89456947246615</c:v>
                </c:pt>
                <c:pt idx="58">
                  <c:v>217.72750725256054</c:v>
                </c:pt>
                <c:pt idx="59">
                  <c:v>228.04175273439009</c:v>
                </c:pt>
                <c:pt idx="60">
                  <c:v>235.05053466699101</c:v>
                </c:pt>
                <c:pt idx="61">
                  <c:v>234.07078955683846</c:v>
                </c:pt>
                <c:pt idx="62">
                  <c:v>217.50202096976471</c:v>
                </c:pt>
                <c:pt idx="63">
                  <c:v>181.7069956467451</c:v>
                </c:pt>
                <c:pt idx="64">
                  <c:v>136.04137432495315</c:v>
                </c:pt>
                <c:pt idx="65">
                  <c:v>98.055658324397868</c:v>
                </c:pt>
                <c:pt idx="66">
                  <c:v>77.35065954702354</c:v>
                </c:pt>
                <c:pt idx="67">
                  <c:v>70.641335348710655</c:v>
                </c:pt>
                <c:pt idx="68">
                  <c:v>70.725777332720114</c:v>
                </c:pt>
                <c:pt idx="69">
                  <c:v>73.391887245821664</c:v>
                </c:pt>
                <c:pt idx="70">
                  <c:v>77.39466572832265</c:v>
                </c:pt>
                <c:pt idx="71">
                  <c:v>82.621210215959593</c:v>
                </c:pt>
                <c:pt idx="72">
                  <c:v>89.178526971043382</c:v>
                </c:pt>
                <c:pt idx="73">
                  <c:v>97.155476714634716</c:v>
                </c:pt>
                <c:pt idx="74">
                  <c:v>106.56671690319891</c:v>
                </c:pt>
                <c:pt idx="75">
                  <c:v>117.32578002637742</c:v>
                </c:pt>
                <c:pt idx="76">
                  <c:v>129.2262277928329</c:v>
                </c:pt>
                <c:pt idx="77">
                  <c:v>141.93252974409941</c:v>
                </c:pt>
                <c:pt idx="78">
                  <c:v>154.98173659809737</c:v>
                </c:pt>
                <c:pt idx="79">
                  <c:v>167.77397230563534</c:v>
                </c:pt>
                <c:pt idx="80">
                  <c:v>179.40851251472262</c:v>
                </c:pt>
                <c:pt idx="81">
                  <c:v>187.94484795737384</c:v>
                </c:pt>
                <c:pt idx="82">
                  <c:v>189.0016686345092</c:v>
                </c:pt>
                <c:pt idx="83">
                  <c:v>176.22702983643933</c:v>
                </c:pt>
                <c:pt idx="84">
                  <c:v>147.49130407939978</c:v>
                </c:pt>
                <c:pt idx="85">
                  <c:v>111.52271591079236</c:v>
                </c:pt>
                <c:pt idx="86">
                  <c:v>82.399807496533299</c:v>
                </c:pt>
                <c:pt idx="87">
                  <c:v>66.641184214128373</c:v>
                </c:pt>
                <c:pt idx="88">
                  <c:v>60.844758306627959</c:v>
                </c:pt>
                <c:pt idx="89">
                  <c:v>59.324845038555424</c:v>
                </c:pt>
                <c:pt idx="90">
                  <c:v>58.959312870943435</c:v>
                </c:pt>
                <c:pt idx="91">
                  <c:v>58.797149852004004</c:v>
                </c:pt>
                <c:pt idx="92">
                  <c:v>58.65973581122995</c:v>
                </c:pt>
                <c:pt idx="93">
                  <c:v>58.525469775327736</c:v>
                </c:pt>
                <c:pt idx="94">
                  <c:v>58.392569421509954</c:v>
                </c:pt>
                <c:pt idx="95">
                  <c:v>58.26086927127934</c:v>
                </c:pt>
                <c:pt idx="96">
                  <c:v>58.130307405394426</c:v>
                </c:pt>
                <c:pt idx="97">
                  <c:v>58.000863676566489</c:v>
                </c:pt>
                <c:pt idx="98">
                  <c:v>57.87260497668035</c:v>
                </c:pt>
                <c:pt idx="99">
                  <c:v>57.745792520508289</c:v>
                </c:pt>
                <c:pt idx="100">
                  <c:v>57.621108171184453</c:v>
                </c:pt>
                <c:pt idx="101">
                  <c:v>57.500105223143933</c:v>
                </c:pt>
                <c:pt idx="102">
                  <c:v>57.386054331453131</c:v>
                </c:pt>
                <c:pt idx="103">
                  <c:v>57.285433392113234</c:v>
                </c:pt>
                <c:pt idx="104">
                  <c:v>57.210376625670804</c:v>
                </c:pt>
                <c:pt idx="105">
                  <c:v>57.182400859862824</c:v>
                </c:pt>
                <c:pt idx="106">
                  <c:v>57.237583430353425</c:v>
                </c:pt>
                <c:pt idx="107">
                  <c:v>57.432977252532801</c:v>
                </c:pt>
                <c:pt idx="108">
                  <c:v>57.853341765569787</c:v>
                </c:pt>
                <c:pt idx="109">
                  <c:v>58.616270018390658</c:v>
                </c:pt>
                <c:pt idx="110">
                  <c:v>59.872709547781092</c:v>
                </c:pt>
                <c:pt idx="111">
                  <c:v>61.799127327077265</c:v>
                </c:pt>
                <c:pt idx="112">
                  <c:v>64.577649292439247</c:v>
                </c:pt>
                <c:pt idx="113">
                  <c:v>68.361484117930985</c:v>
                </c:pt>
                <c:pt idx="114">
                  <c:v>73.223616472526686</c:v>
                </c:pt>
                <c:pt idx="115">
                  <c:v>79.084764882975094</c:v>
                </c:pt>
                <c:pt idx="116">
                  <c:v>85.613599483284958</c:v>
                </c:pt>
                <c:pt idx="117">
                  <c:v>92.105691497006859</c:v>
                </c:pt>
                <c:pt idx="118">
                  <c:v>97.408892809581374</c:v>
                </c:pt>
                <c:pt idx="119">
                  <c:v>100.05908674120718</c:v>
                </c:pt>
                <c:pt idx="120">
                  <c:v>98.784390816257059</c:v>
                </c:pt>
                <c:pt idx="121">
                  <c:v>93.259492535108279</c:v>
                </c:pt>
                <c:pt idx="122">
                  <c:v>84.582604354320353</c:v>
                </c:pt>
                <c:pt idx="123">
                  <c:v>74.932871638768404</c:v>
                </c:pt>
                <c:pt idx="124">
                  <c:v>66.508139880704519</c:v>
                </c:pt>
                <c:pt idx="125">
                  <c:v>60.531587054163111</c:v>
                </c:pt>
                <c:pt idx="126">
                  <c:v>57.023689039367241</c:v>
                </c:pt>
                <c:pt idx="127">
                  <c:v>55.286271380879512</c:v>
                </c:pt>
                <c:pt idx="128">
                  <c:v>54.52766167024555</c:v>
                </c:pt>
                <c:pt idx="129">
                  <c:v>54.199710650338709</c:v>
                </c:pt>
                <c:pt idx="130">
                  <c:v>54.024991709956268</c:v>
                </c:pt>
                <c:pt idx="131">
                  <c:v>53.894795729179904</c:v>
                </c:pt>
                <c:pt idx="132">
                  <c:v>53.775265809207013</c:v>
                </c:pt>
                <c:pt idx="133">
                  <c:v>53.657914155778052</c:v>
                </c:pt>
                <c:pt idx="134">
                  <c:v>53.541093141668654</c:v>
                </c:pt>
                <c:pt idx="135">
                  <c:v>53.424926029244027</c:v>
                </c:pt>
                <c:pt idx="136">
                  <c:v>53.31103012388634</c:v>
                </c:pt>
                <c:pt idx="137">
                  <c:v>53.205239351478653</c:v>
                </c:pt>
                <c:pt idx="138">
                  <c:v>53.125616164527656</c:v>
                </c:pt>
                <c:pt idx="139">
                  <c:v>53.120912199499408</c:v>
                </c:pt>
                <c:pt idx="140">
                  <c:v>53.304640656163954</c:v>
                </c:pt>
                <c:pt idx="141">
                  <c:v>53.900577059141817</c:v>
                </c:pt>
                <c:pt idx="142">
                  <c:v>55.269500936580606</c:v>
                </c:pt>
                <c:pt idx="143">
                  <c:v>57.851263675367477</c:v>
                </c:pt>
                <c:pt idx="144">
                  <c:v>61.951495727224071</c:v>
                </c:pt>
                <c:pt idx="145">
                  <c:v>67.390700570105452</c:v>
                </c:pt>
                <c:pt idx="146">
                  <c:v>73.217016965527819</c:v>
                </c:pt>
                <c:pt idx="147">
                  <c:v>77.809190388364925</c:v>
                </c:pt>
                <c:pt idx="148">
                  <c:v>79.529485436741055</c:v>
                </c:pt>
                <c:pt idx="149">
                  <c:v>77.622206538470479</c:v>
                </c:pt>
                <c:pt idx="150">
                  <c:v>72.705163222477296</c:v>
                </c:pt>
                <c:pt idx="151">
                  <c:v>66.428612992831589</c:v>
                </c:pt>
                <c:pt idx="152">
                  <c:v>60.554725957538928</c:v>
                </c:pt>
                <c:pt idx="153">
                  <c:v>56.157496734599491</c:v>
                </c:pt>
                <c:pt idx="154">
                  <c:v>53.423871384577197</c:v>
                </c:pt>
                <c:pt idx="155">
                  <c:v>51.971018832338373</c:v>
                </c:pt>
                <c:pt idx="156">
                  <c:v>51.279920338752191</c:v>
                </c:pt>
                <c:pt idx="157">
                  <c:v>50.95454864396828</c:v>
                </c:pt>
                <c:pt idx="158">
                  <c:v>50.773918374498599</c:v>
                </c:pt>
                <c:pt idx="159">
                  <c:v>50.64106203090676</c:v>
                </c:pt>
                <c:pt idx="160">
                  <c:v>50.521452236386487</c:v>
                </c:pt>
                <c:pt idx="161">
                  <c:v>50.404943739002555</c:v>
                </c:pt>
                <c:pt idx="162">
                  <c:v>50.289050926966233</c:v>
                </c:pt>
                <c:pt idx="163">
                  <c:v>50.173261754092024</c:v>
                </c:pt>
                <c:pt idx="164">
                  <c:v>50.057486177478168</c:v>
                </c:pt>
                <c:pt idx="165">
                  <c:v>49.941709724334345</c:v>
                </c:pt>
                <c:pt idx="166">
                  <c:v>49.825929442187601</c:v>
                </c:pt>
                <c:pt idx="167">
                  <c:v>49.710144011044676</c:v>
                </c:pt>
                <c:pt idx="168">
                  <c:v>49.59435245409761</c:v>
                </c:pt>
                <c:pt idx="169">
                  <c:v>49.478553985783101</c:v>
                </c:pt>
                <c:pt idx="170">
                  <c:v>49.362747985061901</c:v>
                </c:pt>
                <c:pt idx="171">
                  <c:v>49.246933979735083</c:v>
                </c:pt>
                <c:pt idx="172">
                  <c:v>49.131111631363076</c:v>
                </c:pt>
                <c:pt idx="173">
                  <c:v>49.015280720309413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63.299866786419976</c:v>
                </c:pt>
                <c:pt idx="1">
                  <c:v>63.508719102061008</c:v>
                </c:pt>
                <c:pt idx="2">
                  <c:v>63.717280274814392</c:v>
                </c:pt>
                <c:pt idx="3">
                  <c:v>63.925457686528794</c:v>
                </c:pt>
                <c:pt idx="4">
                  <c:v>64.13314453312303</c:v>
                </c:pt>
                <c:pt idx="5">
                  <c:v>64.340218201509174</c:v>
                </c:pt>
                <c:pt idx="6">
                  <c:v>64.54653852351079</c:v>
                </c:pt>
                <c:pt idx="7">
                  <c:v>64.751945910027956</c:v>
                </c:pt>
                <c:pt idx="8">
                  <c:v>64.956259372485192</c:v>
                </c:pt>
                <c:pt idx="9">
                  <c:v>65.159274443292134</c:v>
                </c:pt>
                <c:pt idx="10">
                  <c:v>65.360761012766602</c:v>
                </c:pt>
                <c:pt idx="11">
                  <c:v>65.560461106820739</c:v>
                </c:pt>
                <c:pt idx="12">
                  <c:v>65.758086637776472</c:v>
                </c:pt>
                <c:pt idx="13">
                  <c:v>65.953317170012809</c:v>
                </c:pt>
                <c:pt idx="14">
                  <c:v>66.145797752749061</c:v>
                </c:pt>
                <c:pt idx="15">
                  <c:v>66.335136884065477</c:v>
                </c:pt>
                <c:pt idx="16">
                  <c:v>66.520904683079252</c:v>
                </c:pt>
                <c:pt idx="17">
                  <c:v>66.702631360733207</c:v>
                </c:pt>
                <c:pt idx="18">
                  <c:v>66.87980609345567</c:v>
                </c:pt>
                <c:pt idx="19">
                  <c:v>67.051876417370011</c:v>
                </c:pt>
                <c:pt idx="20">
                  <c:v>67.218248272915787</c:v>
                </c:pt>
                <c:pt idx="21">
                  <c:v>67.378286839604883</c:v>
                </c:pt>
                <c:pt idx="22">
                  <c:v>67.531318306867973</c:v>
                </c:pt>
                <c:pt idx="23">
                  <c:v>67.676632728034136</c:v>
                </c:pt>
                <c:pt idx="24">
                  <c:v>67.813488098769596</c:v>
                </c:pt>
                <c:pt idx="25">
                  <c:v>67.941115787062643</c:v>
                </c:pt>
                <c:pt idx="26">
                  <c:v>68.058727417452602</c:v>
                </c:pt>
                <c:pt idx="27">
                  <c:v>68.165523276297634</c:v>
                </c:pt>
                <c:pt idx="28">
                  <c:v>68.260702256595081</c:v>
                </c:pt>
                <c:pt idx="29">
                  <c:v>68.343473300102687</c:v>
                </c:pt>
                <c:pt idx="30">
                  <c:v>68.41306822215752</c:v>
                </c:pt>
                <c:pt idx="31">
                  <c:v>68.46875572281229</c:v>
                </c:pt>
                <c:pt idx="32">
                  <c:v>68.509856300253617</c:v>
                </c:pt>
                <c:pt idx="33">
                  <c:v>68.535757693934741</c:v>
                </c:pt>
                <c:pt idx="34">
                  <c:v>68.545930401731184</c:v>
                </c:pt>
                <c:pt idx="35">
                  <c:v>68.539942744958836</c:v>
                </c:pt>
                <c:pt idx="36">
                  <c:v>68.517474904906763</c:v>
                </c:pt>
                <c:pt idx="37">
                  <c:v>68.478331331888626</c:v>
                </c:pt>
                <c:pt idx="38">
                  <c:v>68.422450938701559</c:v>
                </c:pt>
                <c:pt idx="39">
                  <c:v>68.349914538622357</c:v>
                </c:pt>
                <c:pt idx="40">
                  <c:v>68.260949074526096</c:v>
                </c:pt>
                <c:pt idx="41">
                  <c:v>68.15592830773312</c:v>
                </c:pt>
                <c:pt idx="42">
                  <c:v>68.035369786490136</c:v>
                </c:pt>
                <c:pt idx="43">
                  <c:v>67.899928084958219</c:v>
                </c:pt>
                <c:pt idx="44">
                  <c:v>67.750384482093239</c:v>
                </c:pt>
                <c:pt idx="45">
                  <c:v>67.587633422425256</c:v>
                </c:pt>
                <c:pt idx="46">
                  <c:v>67.412666254176941</c:v>
                </c:pt>
                <c:pt idx="47">
                  <c:v>67.226552862726663</c:v>
                </c:pt>
                <c:pt idx="48">
                  <c:v>67.030421900349324</c:v>
                </c:pt>
                <c:pt idx="49">
                  <c:v>66.825440351508689</c:v>
                </c:pt>
                <c:pt idx="50">
                  <c:v>66.61279316598656</c:v>
                </c:pt>
                <c:pt idx="51">
                  <c:v>66.393663643140741</c:v>
                </c:pt>
                <c:pt idx="52">
                  <c:v>66.169215166315865</c:v>
                </c:pt>
                <c:pt idx="53">
                  <c:v>65.940574776031994</c:v>
                </c:pt>
                <c:pt idx="54">
                  <c:v>65.708818944415498</c:v>
                </c:pt>
                <c:pt idx="55">
                  <c:v>65.474961781820596</c:v>
                </c:pt>
                <c:pt idx="56">
                  <c:v>65.239945779155548</c:v>
                </c:pt>
                <c:pt idx="57">
                  <c:v>65.004635073776882</c:v>
                </c:pt>
                <c:pt idx="58">
                  <c:v>64.769811128501658</c:v>
                </c:pt>
                <c:pt idx="59">
                  <c:v>64.536170635581328</c:v>
                </c:pt>
                <c:pt idx="60">
                  <c:v>64.304325401529113</c:v>
                </c:pt>
                <c:pt idx="61">
                  <c:v>64.07480393384084</c:v>
                </c:pt>
                <c:pt idx="62">
                  <c:v>63.84805443488807</c:v>
                </c:pt>
                <c:pt idx="63">
                  <c:v>63.624448908690319</c:v>
                </c:pt>
                <c:pt idx="64">
                  <c:v>63.404288099543528</c:v>
                </c:pt>
                <c:pt idx="65">
                  <c:v>63.187807004162934</c:v>
                </c:pt>
                <c:pt idx="66">
                  <c:v>62.975180727865258</c:v>
                </c:pt>
                <c:pt idx="67">
                  <c:v>62.766530487528144</c:v>
                </c:pt>
                <c:pt idx="68">
                  <c:v>62.561929597279047</c:v>
                </c:pt>
                <c:pt idx="69">
                  <c:v>62.361409305263116</c:v>
                </c:pt>
                <c:pt idx="70">
                  <c:v>62.164964380106795</c:v>
                </c:pt>
                <c:pt idx="71">
                  <c:v>61.972558372975911</c:v>
                </c:pt>
                <c:pt idx="72">
                  <c:v>61.784128504950125</c:v>
                </c:pt>
                <c:pt idx="73">
                  <c:v>61.599590149629783</c:v>
                </c:pt>
                <c:pt idx="74">
                  <c:v>61.41884089751877</c:v>
                </c:pt>
                <c:pt idx="75">
                  <c:v>61.241764202002599</c:v>
                </c:pt>
                <c:pt idx="76">
                  <c:v>61.068232616987942</c:v>
                </c:pt>
                <c:pt idx="77">
                  <c:v>60.898110643856604</c:v>
                </c:pt>
                <c:pt idx="78">
                  <c:v>60.731257210707909</c:v>
                </c:pt>
                <c:pt idx="79">
                  <c:v>60.567527810297875</c:v>
                </c:pt>
                <c:pt idx="80">
                  <c:v>60.406776324991696</c:v>
                </c:pt>
                <c:pt idx="81">
                  <c:v>60.24885656774795</c:v>
                </c:pt>
                <c:pt idx="82">
                  <c:v>60.093623567932816</c:v>
                </c:pt>
                <c:pt idx="83">
                  <c:v>59.940934629859093</c:v>
                </c:pt>
                <c:pt idx="84">
                  <c:v>59.790650190559127</c:v>
                </c:pt>
                <c:pt idx="85">
                  <c:v>59.642634501595936</c:v>
                </c:pt>
                <c:pt idx="86">
                  <c:v>59.496756157822681</c:v>
                </c:pt>
                <c:pt idx="87">
                  <c:v>59.352888494018337</c:v>
                </c:pt>
                <c:pt idx="88">
                  <c:v>59.210909868333168</c:v>
                </c:pt>
                <c:pt idx="89">
                  <c:v>59.070703849529053</c:v>
                </c:pt>
                <c:pt idx="90">
                  <c:v>58.93215932313408</c:v>
                </c:pt>
                <c:pt idx="91">
                  <c:v>58.795170529877574</c:v>
                </c:pt>
                <c:pt idx="92">
                  <c:v>58.659637048143964</c:v>
                </c:pt>
                <c:pt idx="93">
                  <c:v>58.525463730692131</c:v>
                </c:pt>
                <c:pt idx="94">
                  <c:v>58.392560604531113</c:v>
                </c:pt>
                <c:pt idx="95">
                  <c:v>58.260842741623385</c:v>
                </c:pt>
                <c:pt idx="96">
                  <c:v>58.130230106994873</c:v>
                </c:pt>
                <c:pt idx="97">
                  <c:v>58.000647389862785</c:v>
                </c:pt>
                <c:pt idx="98">
                  <c:v>57.872023822536654</c:v>
                </c:pt>
                <c:pt idx="99">
                  <c:v>57.744292991096785</c:v>
                </c:pt>
                <c:pt idx="100">
                  <c:v>57.617392641198407</c:v>
                </c:pt>
                <c:pt idx="101">
                  <c:v>57.491264481779297</c:v>
                </c:pt>
                <c:pt idx="102">
                  <c:v>57.365853988954903</c:v>
                </c:pt>
                <c:pt idx="103">
                  <c:v>57.241110211959246</c:v>
                </c:pt>
                <c:pt idx="104">
                  <c:v>57.116985582624963</c:v>
                </c:pt>
                <c:pt idx="105">
                  <c:v>56.993435729583922</c:v>
                </c:pt>
                <c:pt idx="106">
                  <c:v>56.870419298103755</c:v>
                </c:pt>
                <c:pt idx="107">
                  <c:v>56.747897776251293</c:v>
                </c:pt>
                <c:pt idx="108">
                  <c:v>56.625835327883522</c:v>
                </c:pt>
                <c:pt idx="109">
                  <c:v>56.504198632806983</c:v>
                </c:pt>
                <c:pt idx="110">
                  <c:v>56.382956734313183</c:v>
                </c:pt>
                <c:pt idx="111">
                  <c:v>56.262080894185445</c:v>
                </c:pt>
                <c:pt idx="112">
                  <c:v>56.141544455180167</c:v>
                </c:pt>
                <c:pt idx="113">
                  <c:v>56.021322710908066</c:v>
                </c:pt>
                <c:pt idx="114">
                  <c:v>55.901392782976743</c:v>
                </c:pt>
                <c:pt idx="115">
                  <c:v>55.781733505202787</c:v>
                </c:pt>
                <c:pt idx="116">
                  <c:v>55.662325314656727</c:v>
                </c:pt>
                <c:pt idx="117">
                  <c:v>55.543150149266431</c:v>
                </c:pt>
                <c:pt idx="118">
                  <c:v>55.424191351672306</c:v>
                </c:pt>
                <c:pt idx="119">
                  <c:v>55.305433578999484</c:v>
                </c:pt>
                <c:pt idx="120">
                  <c:v>55.186862718187356</c:v>
                </c:pt>
                <c:pt idx="121">
                  <c:v>55.06846580649465</c:v>
                </c:pt>
                <c:pt idx="122">
                  <c:v>54.950230956777283</c:v>
                </c:pt>
                <c:pt idx="123">
                  <c:v>54.832147287118836</c:v>
                </c:pt>
                <c:pt idx="124">
                  <c:v>54.71420485437644</c:v>
                </c:pt>
                <c:pt idx="125">
                  <c:v>54.596394591191789</c:v>
                </c:pt>
                <c:pt idx="126">
                  <c:v>54.478708246007344</c:v>
                </c:pt>
                <c:pt idx="127">
                  <c:v>54.361138325622733</c:v>
                </c:pt>
                <c:pt idx="128">
                  <c:v>54.243678039828986</c:v>
                </c:pt>
                <c:pt idx="129">
                  <c:v>54.126321247669139</c:v>
                </c:pt>
                <c:pt idx="130">
                  <c:v>54.009062404896817</c:v>
                </c:pt>
                <c:pt idx="131">
                  <c:v>53.891896512240372</c:v>
                </c:pt>
                <c:pt idx="132">
                  <c:v>53.774819064133894</c:v>
                </c:pt>
                <c:pt idx="133">
                  <c:v>53.657825997647279</c:v>
                </c:pt>
                <c:pt idx="134">
                  <c:v>53.540913641439218</c:v>
                </c:pt>
                <c:pt idx="135">
                  <c:v>53.424078664668095</c:v>
                </c:pt>
                <c:pt idx="136">
                  <c:v>53.307318025925881</c:v>
                </c:pt>
                <c:pt idx="137">
                  <c:v>53.190628922405487</c:v>
                </c:pt>
                <c:pt idx="138">
                  <c:v>53.074008739667185</c:v>
                </c:pt>
                <c:pt idx="139">
                  <c:v>52.957455002526828</c:v>
                </c:pt>
                <c:pt idx="140">
                  <c:v>52.840965327737372</c:v>
                </c:pt>
                <c:pt idx="141">
                  <c:v>52.724537379263069</c:v>
                </c:pt>
                <c:pt idx="142">
                  <c:v>52.60816882704156</c:v>
                </c:pt>
                <c:pt idx="143">
                  <c:v>52.491857310176897</c:v>
                </c:pt>
                <c:pt idx="144">
                  <c:v>52.375600405499043</c:v>
                </c:pt>
                <c:pt idx="145">
                  <c:v>52.259395602351447</c:v>
                </c:pt>
                <c:pt idx="146">
                  <c:v>52.143240284327405</c:v>
                </c:pt>
                <c:pt idx="147">
                  <c:v>52.027131718468546</c:v>
                </c:pt>
                <c:pt idx="148">
                  <c:v>51.911067052176897</c:v>
                </c:pt>
                <c:pt idx="149">
                  <c:v>51.795043317788974</c:v>
                </c:pt>
                <c:pt idx="150">
                  <c:v>51.679057444438051</c:v>
                </c:pt>
                <c:pt idx="151">
                  <c:v>51.563106276513828</c:v>
                </c:pt>
                <c:pt idx="152">
                  <c:v>51.44718659774054</c:v>
                </c:pt>
                <c:pt idx="153">
                  <c:v>51.331295159659959</c:v>
                </c:pt>
                <c:pt idx="154">
                  <c:v>51.215428713141549</c:v>
                </c:pt>
                <c:pt idx="155">
                  <c:v>51.099584041461199</c:v>
                </c:pt>
                <c:pt idx="156">
                  <c:v>50.983757993495828</c:v>
                </c:pt>
                <c:pt idx="157">
                  <c:v>50.867947515669613</c:v>
                </c:pt>
                <c:pt idx="158">
                  <c:v>50.752149681448437</c:v>
                </c:pt>
                <c:pt idx="159">
                  <c:v>50.636361717394273</c:v>
                </c:pt>
                <c:pt idx="160">
                  <c:v>50.520581025041906</c:v>
                </c:pt>
                <c:pt idx="161">
                  <c:v>50.404805198125445</c:v>
                </c:pt>
                <c:pt idx="162">
                  <c:v>50.289032034941762</c:v>
                </c:pt>
                <c:pt idx="163">
                  <c:v>50.173259545875922</c:v>
                </c:pt>
                <c:pt idx="164">
                  <c:v>50.057485956317862</c:v>
                </c:pt>
                <c:pt idx="165">
                  <c:v>49.941709705361369</c:v>
                </c:pt>
                <c:pt idx="166">
                  <c:v>49.825929440793793</c:v>
                </c:pt>
                <c:pt idx="167">
                  <c:v>49.710144010957016</c:v>
                </c:pt>
                <c:pt idx="168">
                  <c:v>49.594352454092892</c:v>
                </c:pt>
                <c:pt idx="169">
                  <c:v>49.478553985782881</c:v>
                </c:pt>
                <c:pt idx="170">
                  <c:v>49.362747985061894</c:v>
                </c:pt>
                <c:pt idx="171">
                  <c:v>49.246933979735083</c:v>
                </c:pt>
                <c:pt idx="172">
                  <c:v>49.131111631363076</c:v>
                </c:pt>
                <c:pt idx="173">
                  <c:v>49.015280720309413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63.902999999999999</c:v>
                </c:pt>
                <c:pt idx="1">
                  <c:v>63.048000000000002</c:v>
                </c:pt>
                <c:pt idx="2">
                  <c:v>63.225999999999999</c:v>
                </c:pt>
                <c:pt idx="3">
                  <c:v>63.758000000000003</c:v>
                </c:pt>
                <c:pt idx="4">
                  <c:v>64.370999999999995</c:v>
                </c:pt>
                <c:pt idx="5">
                  <c:v>63.774000000000001</c:v>
                </c:pt>
                <c:pt idx="6">
                  <c:v>64.855000000000004</c:v>
                </c:pt>
                <c:pt idx="7">
                  <c:v>64.064999999999998</c:v>
                </c:pt>
                <c:pt idx="8">
                  <c:v>63.871000000000002</c:v>
                </c:pt>
                <c:pt idx="9">
                  <c:v>63.515999999999998</c:v>
                </c:pt>
                <c:pt idx="10">
                  <c:v>64.242000000000004</c:v>
                </c:pt>
                <c:pt idx="11">
                  <c:v>63.258000000000003</c:v>
                </c:pt>
                <c:pt idx="12">
                  <c:v>63.725999999999999</c:v>
                </c:pt>
                <c:pt idx="13">
                  <c:v>64.774000000000001</c:v>
                </c:pt>
                <c:pt idx="14">
                  <c:v>65.694000000000003</c:v>
                </c:pt>
                <c:pt idx="15">
                  <c:v>66.144999999999996</c:v>
                </c:pt>
                <c:pt idx="16">
                  <c:v>66.257999999999996</c:v>
                </c:pt>
                <c:pt idx="17">
                  <c:v>66.290000000000006</c:v>
                </c:pt>
                <c:pt idx="18">
                  <c:v>65.5</c:v>
                </c:pt>
                <c:pt idx="19">
                  <c:v>66.355000000000004</c:v>
                </c:pt>
                <c:pt idx="20">
                  <c:v>65.483999999999995</c:v>
                </c:pt>
                <c:pt idx="21">
                  <c:v>65.177000000000007</c:v>
                </c:pt>
                <c:pt idx="22">
                  <c:v>67.274000000000001</c:v>
                </c:pt>
                <c:pt idx="23">
                  <c:v>64.129000000000005</c:v>
                </c:pt>
                <c:pt idx="24">
                  <c:v>64.935000000000002</c:v>
                </c:pt>
                <c:pt idx="25">
                  <c:v>64.209999999999994</c:v>
                </c:pt>
                <c:pt idx="26">
                  <c:v>65.387</c:v>
                </c:pt>
                <c:pt idx="27">
                  <c:v>64.887</c:v>
                </c:pt>
                <c:pt idx="28">
                  <c:v>67.016000000000005</c:v>
                </c:pt>
                <c:pt idx="29">
                  <c:v>67.129000000000005</c:v>
                </c:pt>
                <c:pt idx="30">
                  <c:v>66.951999999999998</c:v>
                </c:pt>
                <c:pt idx="31">
                  <c:v>66.613</c:v>
                </c:pt>
                <c:pt idx="32">
                  <c:v>67.790000000000006</c:v>
                </c:pt>
                <c:pt idx="33">
                  <c:v>68.129000000000005</c:v>
                </c:pt>
                <c:pt idx="34">
                  <c:v>69.629000000000005</c:v>
                </c:pt>
                <c:pt idx="35">
                  <c:v>70.144999999999996</c:v>
                </c:pt>
                <c:pt idx="36">
                  <c:v>69.742000000000004</c:v>
                </c:pt>
                <c:pt idx="37">
                  <c:v>71.677000000000007</c:v>
                </c:pt>
                <c:pt idx="38">
                  <c:v>72.822999999999993</c:v>
                </c:pt>
                <c:pt idx="39">
                  <c:v>72.629000000000005</c:v>
                </c:pt>
                <c:pt idx="40">
                  <c:v>73.805999999999997</c:v>
                </c:pt>
                <c:pt idx="41">
                  <c:v>75.742000000000004</c:v>
                </c:pt>
                <c:pt idx="42">
                  <c:v>76.387</c:v>
                </c:pt>
                <c:pt idx="43">
                  <c:v>78.161000000000001</c:v>
                </c:pt>
                <c:pt idx="44">
                  <c:v>81.531999999999996</c:v>
                </c:pt>
                <c:pt idx="45">
                  <c:v>83.483999999999995</c:v>
                </c:pt>
                <c:pt idx="46">
                  <c:v>86.113</c:v>
                </c:pt>
                <c:pt idx="47">
                  <c:v>90.322999999999993</c:v>
                </c:pt>
                <c:pt idx="48">
                  <c:v>95.516000000000005</c:v>
                </c:pt>
                <c:pt idx="49">
                  <c:v>101.419</c:v>
                </c:pt>
                <c:pt idx="50">
                  <c:v>109.468</c:v>
                </c:pt>
                <c:pt idx="51">
                  <c:v>122.09699999999999</c:v>
                </c:pt>
                <c:pt idx="52">
                  <c:v>137</c:v>
                </c:pt>
                <c:pt idx="53">
                  <c:v>155.59700000000001</c:v>
                </c:pt>
                <c:pt idx="54">
                  <c:v>172.91900000000001</c:v>
                </c:pt>
                <c:pt idx="55">
                  <c:v>188.51599999999999</c:v>
                </c:pt>
                <c:pt idx="56">
                  <c:v>203.161</c:v>
                </c:pt>
                <c:pt idx="57">
                  <c:v>212.726</c:v>
                </c:pt>
                <c:pt idx="58">
                  <c:v>220.17699999999999</c:v>
                </c:pt>
                <c:pt idx="59">
                  <c:v>225.24199999999999</c:v>
                </c:pt>
                <c:pt idx="60">
                  <c:v>227.75800000000001</c:v>
                </c:pt>
                <c:pt idx="61">
                  <c:v>226.53200000000001</c:v>
                </c:pt>
                <c:pt idx="62">
                  <c:v>219.40299999999999</c:v>
                </c:pt>
                <c:pt idx="63">
                  <c:v>201.339</c:v>
                </c:pt>
                <c:pt idx="64">
                  <c:v>160.59700000000001</c:v>
                </c:pt>
                <c:pt idx="65">
                  <c:v>103.5</c:v>
                </c:pt>
                <c:pt idx="66">
                  <c:v>71.774000000000001</c:v>
                </c:pt>
                <c:pt idx="67">
                  <c:v>66.113</c:v>
                </c:pt>
                <c:pt idx="68">
                  <c:v>65.370999999999995</c:v>
                </c:pt>
                <c:pt idx="69">
                  <c:v>68.435000000000002</c:v>
                </c:pt>
                <c:pt idx="70">
                  <c:v>71.370999999999995</c:v>
                </c:pt>
                <c:pt idx="71">
                  <c:v>75.274000000000001</c:v>
                </c:pt>
                <c:pt idx="72">
                  <c:v>80.418999999999997</c:v>
                </c:pt>
                <c:pt idx="73">
                  <c:v>89.129000000000005</c:v>
                </c:pt>
                <c:pt idx="74">
                  <c:v>100.40300000000001</c:v>
                </c:pt>
                <c:pt idx="75">
                  <c:v>114.129</c:v>
                </c:pt>
                <c:pt idx="76">
                  <c:v>129.726</c:v>
                </c:pt>
                <c:pt idx="77">
                  <c:v>143.048</c:v>
                </c:pt>
                <c:pt idx="78">
                  <c:v>156.12899999999999</c:v>
                </c:pt>
                <c:pt idx="79">
                  <c:v>166.69399999999999</c:v>
                </c:pt>
                <c:pt idx="80">
                  <c:v>174.887</c:v>
                </c:pt>
                <c:pt idx="81">
                  <c:v>181.065</c:v>
                </c:pt>
                <c:pt idx="82">
                  <c:v>182.71</c:v>
                </c:pt>
                <c:pt idx="83">
                  <c:v>179.91900000000001</c:v>
                </c:pt>
                <c:pt idx="84">
                  <c:v>168.952</c:v>
                </c:pt>
                <c:pt idx="85">
                  <c:v>142.03200000000001</c:v>
                </c:pt>
                <c:pt idx="86">
                  <c:v>99.194000000000003</c:v>
                </c:pt>
                <c:pt idx="87">
                  <c:v>66.757999999999996</c:v>
                </c:pt>
                <c:pt idx="88">
                  <c:v>59.113</c:v>
                </c:pt>
                <c:pt idx="89">
                  <c:v>56.418999999999997</c:v>
                </c:pt>
                <c:pt idx="90">
                  <c:v>56.774000000000001</c:v>
                </c:pt>
                <c:pt idx="91">
                  <c:v>56.694000000000003</c:v>
                </c:pt>
                <c:pt idx="92">
                  <c:v>56.774000000000001</c:v>
                </c:pt>
                <c:pt idx="93">
                  <c:v>56.887</c:v>
                </c:pt>
                <c:pt idx="94">
                  <c:v>56.451999999999998</c:v>
                </c:pt>
                <c:pt idx="95">
                  <c:v>57.097000000000001</c:v>
                </c:pt>
                <c:pt idx="96">
                  <c:v>57.258000000000003</c:v>
                </c:pt>
                <c:pt idx="97">
                  <c:v>56.79</c:v>
                </c:pt>
                <c:pt idx="98">
                  <c:v>56.581000000000003</c:v>
                </c:pt>
                <c:pt idx="99">
                  <c:v>56.371000000000002</c:v>
                </c:pt>
                <c:pt idx="100">
                  <c:v>55.661000000000001</c:v>
                </c:pt>
                <c:pt idx="101">
                  <c:v>56.758000000000003</c:v>
                </c:pt>
                <c:pt idx="102">
                  <c:v>57.274000000000001</c:v>
                </c:pt>
                <c:pt idx="103">
                  <c:v>58.531999999999996</c:v>
                </c:pt>
                <c:pt idx="104">
                  <c:v>58.515999999999998</c:v>
                </c:pt>
                <c:pt idx="105">
                  <c:v>59.194000000000003</c:v>
                </c:pt>
                <c:pt idx="106">
                  <c:v>57.725999999999999</c:v>
                </c:pt>
                <c:pt idx="107">
                  <c:v>56.113</c:v>
                </c:pt>
                <c:pt idx="108">
                  <c:v>57.805999999999997</c:v>
                </c:pt>
                <c:pt idx="109">
                  <c:v>57.628999999999998</c:v>
                </c:pt>
                <c:pt idx="110">
                  <c:v>58.968000000000004</c:v>
                </c:pt>
                <c:pt idx="111">
                  <c:v>58.597000000000001</c:v>
                </c:pt>
                <c:pt idx="112">
                  <c:v>60.484000000000002</c:v>
                </c:pt>
                <c:pt idx="113">
                  <c:v>64.129000000000005</c:v>
                </c:pt>
                <c:pt idx="114">
                  <c:v>69.274000000000001</c:v>
                </c:pt>
                <c:pt idx="115">
                  <c:v>74.774000000000001</c:v>
                </c:pt>
                <c:pt idx="116">
                  <c:v>81.387</c:v>
                </c:pt>
                <c:pt idx="117">
                  <c:v>89.403000000000006</c:v>
                </c:pt>
                <c:pt idx="118">
                  <c:v>94.081000000000003</c:v>
                </c:pt>
                <c:pt idx="119">
                  <c:v>98.725999999999999</c:v>
                </c:pt>
                <c:pt idx="120">
                  <c:v>101.306</c:v>
                </c:pt>
                <c:pt idx="121">
                  <c:v>99.903000000000006</c:v>
                </c:pt>
                <c:pt idx="122">
                  <c:v>95.838999999999999</c:v>
                </c:pt>
                <c:pt idx="123">
                  <c:v>88.79</c:v>
                </c:pt>
                <c:pt idx="124">
                  <c:v>79.644999999999996</c:v>
                </c:pt>
                <c:pt idx="125">
                  <c:v>70.064999999999998</c:v>
                </c:pt>
                <c:pt idx="126">
                  <c:v>62.515999999999998</c:v>
                </c:pt>
                <c:pt idx="127">
                  <c:v>56.128999999999998</c:v>
                </c:pt>
                <c:pt idx="128">
                  <c:v>52.161000000000001</c:v>
                </c:pt>
                <c:pt idx="129">
                  <c:v>52.758000000000003</c:v>
                </c:pt>
                <c:pt idx="130">
                  <c:v>52.838999999999999</c:v>
                </c:pt>
                <c:pt idx="131">
                  <c:v>51.741999999999997</c:v>
                </c:pt>
                <c:pt idx="132">
                  <c:v>51.805999999999997</c:v>
                </c:pt>
                <c:pt idx="133">
                  <c:v>51.597000000000001</c:v>
                </c:pt>
                <c:pt idx="134">
                  <c:v>51.694000000000003</c:v>
                </c:pt>
                <c:pt idx="135">
                  <c:v>52.694000000000003</c:v>
                </c:pt>
                <c:pt idx="136">
                  <c:v>52.145000000000003</c:v>
                </c:pt>
                <c:pt idx="137">
                  <c:v>51.645000000000003</c:v>
                </c:pt>
                <c:pt idx="138">
                  <c:v>51.918999999999997</c:v>
                </c:pt>
                <c:pt idx="139">
                  <c:v>51.145000000000003</c:v>
                </c:pt>
                <c:pt idx="140">
                  <c:v>51.5</c:v>
                </c:pt>
                <c:pt idx="141">
                  <c:v>52.758000000000003</c:v>
                </c:pt>
                <c:pt idx="142">
                  <c:v>54.161000000000001</c:v>
                </c:pt>
                <c:pt idx="143">
                  <c:v>55.661000000000001</c:v>
                </c:pt>
                <c:pt idx="144">
                  <c:v>58.128999999999998</c:v>
                </c:pt>
                <c:pt idx="145">
                  <c:v>63.968000000000004</c:v>
                </c:pt>
                <c:pt idx="146">
                  <c:v>68.290000000000006</c:v>
                </c:pt>
                <c:pt idx="147">
                  <c:v>73.274000000000001</c:v>
                </c:pt>
                <c:pt idx="148">
                  <c:v>77.468000000000004</c:v>
                </c:pt>
                <c:pt idx="149">
                  <c:v>80.129000000000005</c:v>
                </c:pt>
                <c:pt idx="150">
                  <c:v>80.951999999999998</c:v>
                </c:pt>
                <c:pt idx="151">
                  <c:v>78.855000000000004</c:v>
                </c:pt>
                <c:pt idx="152">
                  <c:v>72.290000000000006</c:v>
                </c:pt>
                <c:pt idx="153">
                  <c:v>63.79</c:v>
                </c:pt>
                <c:pt idx="154">
                  <c:v>55.823</c:v>
                </c:pt>
                <c:pt idx="155">
                  <c:v>51.113</c:v>
                </c:pt>
                <c:pt idx="156">
                  <c:v>48.935000000000002</c:v>
                </c:pt>
                <c:pt idx="157">
                  <c:v>49.015999999999998</c:v>
                </c:pt>
                <c:pt idx="158">
                  <c:v>48.871000000000002</c:v>
                </c:pt>
                <c:pt idx="159">
                  <c:v>49.21</c:v>
                </c:pt>
                <c:pt idx="160">
                  <c:v>47.694000000000003</c:v>
                </c:pt>
                <c:pt idx="161">
                  <c:v>47.871000000000002</c:v>
                </c:pt>
                <c:pt idx="162">
                  <c:v>47.758000000000003</c:v>
                </c:pt>
                <c:pt idx="163">
                  <c:v>48.113</c:v>
                </c:pt>
                <c:pt idx="164">
                  <c:v>49.145000000000003</c:v>
                </c:pt>
                <c:pt idx="165">
                  <c:v>49.305999999999997</c:v>
                </c:pt>
                <c:pt idx="166">
                  <c:v>48.871000000000002</c:v>
                </c:pt>
                <c:pt idx="167">
                  <c:v>47.031999999999996</c:v>
                </c:pt>
                <c:pt idx="168">
                  <c:v>49.902999999999999</c:v>
                </c:pt>
                <c:pt idx="169">
                  <c:v>47.984000000000002</c:v>
                </c:pt>
                <c:pt idx="170">
                  <c:v>48.048000000000002</c:v>
                </c:pt>
                <c:pt idx="171">
                  <c:v>48.597000000000001</c:v>
                </c:pt>
                <c:pt idx="172">
                  <c:v>47.048000000000002</c:v>
                </c:pt>
                <c:pt idx="173">
                  <c:v>48.564999999999998</c:v>
                </c:pt>
                <c:pt idx="174">
                  <c:v>48.597000000000001</c:v>
                </c:pt>
                <c:pt idx="175">
                  <c:v>48.274000000000001</c:v>
                </c:pt>
                <c:pt idx="176">
                  <c:v>48.661000000000001</c:v>
                </c:pt>
                <c:pt idx="177">
                  <c:v>47.694000000000003</c:v>
                </c:pt>
                <c:pt idx="178">
                  <c:v>47.305999999999997</c:v>
                </c:pt>
                <c:pt idx="179">
                  <c:v>49.241999999999997</c:v>
                </c:pt>
                <c:pt idx="180">
                  <c:v>46.871000000000002</c:v>
                </c:pt>
                <c:pt idx="181">
                  <c:v>46.984000000000002</c:v>
                </c:pt>
                <c:pt idx="182">
                  <c:v>46.71</c:v>
                </c:pt>
                <c:pt idx="183">
                  <c:v>46.145000000000003</c:v>
                </c:pt>
                <c:pt idx="184">
                  <c:v>46.838999999999999</c:v>
                </c:pt>
                <c:pt idx="185">
                  <c:v>47.935000000000002</c:v>
                </c:pt>
                <c:pt idx="186">
                  <c:v>48.241999999999997</c:v>
                </c:pt>
                <c:pt idx="187">
                  <c:v>47.838999999999999</c:v>
                </c:pt>
                <c:pt idx="188">
                  <c:v>48.161000000000001</c:v>
                </c:pt>
                <c:pt idx="189">
                  <c:v>47.145000000000003</c:v>
                </c:pt>
                <c:pt idx="190">
                  <c:v>47.661000000000001</c:v>
                </c:pt>
                <c:pt idx="191">
                  <c:v>47.435000000000002</c:v>
                </c:pt>
                <c:pt idx="192">
                  <c:v>47.725999999999999</c:v>
                </c:pt>
                <c:pt idx="193">
                  <c:v>47.823</c:v>
                </c:pt>
                <c:pt idx="194">
                  <c:v>46.887</c:v>
                </c:pt>
                <c:pt idx="195">
                  <c:v>47.968000000000004</c:v>
                </c:pt>
                <c:pt idx="196">
                  <c:v>46.064999999999998</c:v>
                </c:pt>
                <c:pt idx="197">
                  <c:v>47.113</c:v>
                </c:pt>
                <c:pt idx="198">
                  <c:v>47.048000000000002</c:v>
                </c:pt>
                <c:pt idx="199">
                  <c:v>46.725999999999999</c:v>
                </c:pt>
                <c:pt idx="200">
                  <c:v>45.128999999999998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61.944817464032759</c:v>
                </c:pt>
                <c:pt idx="1">
                  <c:v>62.182054924242223</c:v>
                </c:pt>
                <c:pt idx="2">
                  <c:v>62.419015924312269</c:v>
                </c:pt>
                <c:pt idx="3">
                  <c:v>62.655607473700357</c:v>
                </c:pt>
                <c:pt idx="4">
                  <c:v>62.89172214115839</c:v>
                </c:pt>
                <c:pt idx="5">
                  <c:v>63.127236376416882</c:v>
                </c:pt>
                <c:pt idx="6">
                  <c:v>63.362008699108259</c:v>
                </c:pt>
                <c:pt idx="7">
                  <c:v>63.595877756882878</c:v>
                </c:pt>
                <c:pt idx="8">
                  <c:v>63.828660258578132</c:v>
                </c:pt>
                <c:pt idx="9">
                  <c:v>64.060148793423082</c:v>
                </c:pt>
                <c:pt idx="10">
                  <c:v>64.290109553991982</c:v>
                </c:pt>
                <c:pt idx="11">
                  <c:v>64.518279989567759</c:v>
                </c:pt>
                <c:pt idx="12">
                  <c:v>64.744366428708389</c:v>
                </c:pt>
                <c:pt idx="13">
                  <c:v>64.968041726691695</c:v>
                </c:pt>
                <c:pt idx="14">
                  <c:v>65.188943017705768</c:v>
                </c:pt>
                <c:pt idx="15">
                  <c:v>65.406669687283568</c:v>
                </c:pt>
                <c:pt idx="16">
                  <c:v>65.620781734141787</c:v>
                </c:pt>
                <c:pt idx="17">
                  <c:v>65.830798772570176</c:v>
                </c:pt>
                <c:pt idx="18">
                  <c:v>66.036200052505194</c:v>
                </c:pt>
                <c:pt idx="19">
                  <c:v>66.236426067630987</c:v>
                </c:pt>
                <c:pt idx="20">
                  <c:v>66.430882615550132</c:v>
                </c:pt>
                <c:pt idx="21">
                  <c:v>66.618948614185712</c:v>
                </c:pt>
                <c:pt idx="22">
                  <c:v>66.799989625817474</c:v>
                </c:pt>
                <c:pt idx="23">
                  <c:v>66.973379970571926</c:v>
                </c:pt>
                <c:pt idx="24">
                  <c:v>67.138537613710085</c:v>
                </c:pt>
                <c:pt idx="25">
                  <c:v>67.294977779788752</c:v>
                </c:pt>
                <c:pt idx="26">
                  <c:v>67.442393565445983</c:v>
                </c:pt>
                <c:pt idx="27">
                  <c:v>67.580774738396627</c:v>
                </c:pt>
                <c:pt idx="28">
                  <c:v>67.710579394852189</c:v>
                </c:pt>
                <c:pt idx="29">
                  <c:v>67.832977044391924</c:v>
                </c:pt>
                <c:pt idx="30">
                  <c:v>67.950185651386377</c:v>
                </c:pt>
                <c:pt idx="31">
                  <c:v>68.065928575687437</c:v>
                </c:pt>
                <c:pt idx="32">
                  <c:v>68.186039292005987</c:v>
                </c:pt>
                <c:pt idx="33">
                  <c:v>68.319240944914554</c:v>
                </c:pt>
                <c:pt idx="34">
                  <c:v>68.478122604854804</c:v>
                </c:pt>
                <c:pt idx="35">
                  <c:v>68.680322702403629</c:v>
                </c:pt>
                <c:pt idx="36">
                  <c:v>68.949910712242186</c:v>
                </c:pt>
                <c:pt idx="37">
                  <c:v>69.318929275644464</c:v>
                </c:pt>
                <c:pt idx="38">
                  <c:v>69.829019976581122</c:v>
                </c:pt>
                <c:pt idx="39">
                  <c:v>70.533007724864234</c:v>
                </c:pt>
                <c:pt idx="40">
                  <c:v>71.496263953041677</c:v>
                </c:pt>
                <c:pt idx="41">
                  <c:v>72.797612872620036</c:v>
                </c:pt>
                <c:pt idx="42">
                  <c:v>74.529495791969211</c:v>
                </c:pt>
                <c:pt idx="43">
                  <c:v>76.797076314703673</c:v>
                </c:pt>
                <c:pt idx="44">
                  <c:v>79.715966018837918</c:v>
                </c:pt>
                <c:pt idx="45">
                  <c:v>83.408287918627011</c:v>
                </c:pt>
                <c:pt idx="46">
                  <c:v>87.996883503523151</c:v>
                </c:pt>
                <c:pt idx="47">
                  <c:v>93.597613674759373</c:v>
                </c:pt>
                <c:pt idx="48">
                  <c:v>100.30990250442849</c:v>
                </c:pt>
                <c:pt idx="49">
                  <c:v>108.20591420592581</c:v>
                </c:pt>
                <c:pt idx="50">
                  <c:v>117.31901658594114</c:v>
                </c:pt>
                <c:pt idx="51">
                  <c:v>127.63243757599815</c:v>
                </c:pt>
                <c:pt idx="52">
                  <c:v>139.06922741963032</c:v>
                </c:pt>
                <c:pt idx="53">
                  <c:v>151.48475780069137</c:v>
                </c:pt>
                <c:pt idx="54">
                  <c:v>164.66298423822292</c:v>
                </c:pt>
                <c:pt idx="55">
                  <c:v>178.31752765726614</c:v>
                </c:pt>
                <c:pt idx="56">
                  <c:v>192.09800180369245</c:v>
                </c:pt>
                <c:pt idx="57">
                  <c:v>205.59783846551329</c:v>
                </c:pt>
                <c:pt idx="58">
                  <c:v>218.33164242235881</c:v>
                </c:pt>
                <c:pt idx="59">
                  <c:v>229.52890016443209</c:v>
                </c:pt>
                <c:pt idx="60">
                  <c:v>237.3678025989457</c:v>
                </c:pt>
                <c:pt idx="61">
                  <c:v>237.61211990240042</c:v>
                </c:pt>
                <c:pt idx="62">
                  <c:v>223.73842712677703</c:v>
                </c:pt>
                <c:pt idx="63">
                  <c:v>192.03940908638765</c:v>
                </c:pt>
                <c:pt idx="64">
                  <c:v>148.82241595106689</c:v>
                </c:pt>
                <c:pt idx="65">
                  <c:v>108.74543657765038</c:v>
                </c:pt>
                <c:pt idx="66">
                  <c:v>82.961568342105139</c:v>
                </c:pt>
                <c:pt idx="67">
                  <c:v>71.853340446125898</c:v>
                </c:pt>
                <c:pt idx="68">
                  <c:v>69.59970797202476</c:v>
                </c:pt>
                <c:pt idx="69">
                  <c:v>71.214819813050383</c:v>
                </c:pt>
                <c:pt idx="70">
                  <c:v>74.560050842216768</c:v>
                </c:pt>
                <c:pt idx="71">
                  <c:v>79.163956295882926</c:v>
                </c:pt>
                <c:pt idx="72">
                  <c:v>85.071887503078912</c:v>
                </c:pt>
                <c:pt idx="73">
                  <c:v>92.398589348892131</c:v>
                </c:pt>
                <c:pt idx="74">
                  <c:v>101.209186379519</c:v>
                </c:pt>
                <c:pt idx="75">
                  <c:v>111.47937423478155</c:v>
                </c:pt>
                <c:pt idx="76">
                  <c:v>123.07067880978121</c:v>
                </c:pt>
                <c:pt idx="77">
                  <c:v>135.71440434935525</c:v>
                </c:pt>
                <c:pt idx="78">
                  <c:v>149.00628852125939</c:v>
                </c:pt>
                <c:pt idx="79">
                  <c:v>162.40312972426173</c:v>
                </c:pt>
                <c:pt idx="80">
                  <c:v>175.14661903278531</c:v>
                </c:pt>
                <c:pt idx="81">
                  <c:v>185.84423974911886</c:v>
                </c:pt>
                <c:pt idx="82">
                  <c:v>191.39845239366318</c:v>
                </c:pt>
                <c:pt idx="83">
                  <c:v>186.33182518307029</c:v>
                </c:pt>
                <c:pt idx="84">
                  <c:v>165.86053037860691</c:v>
                </c:pt>
                <c:pt idx="85">
                  <c:v>132.75712619108393</c:v>
                </c:pt>
                <c:pt idx="86">
                  <c:v>98.750682837394507</c:v>
                </c:pt>
                <c:pt idx="87">
                  <c:v>75.011042765637328</c:v>
                </c:pt>
                <c:pt idx="88">
                  <c:v>63.519793239401046</c:v>
                </c:pt>
                <c:pt idx="89">
                  <c:v>59.590537915498182</c:v>
                </c:pt>
                <c:pt idx="90">
                  <c:v>58.572097183109975</c:v>
                </c:pt>
                <c:pt idx="91">
                  <c:v>58.292729680413132</c:v>
                </c:pt>
                <c:pt idx="92">
                  <c:v>58.141037941636981</c:v>
                </c:pt>
                <c:pt idx="93">
                  <c:v>58.005582986691593</c:v>
                </c:pt>
                <c:pt idx="94">
                  <c:v>57.872741112295969</c:v>
                </c:pt>
                <c:pt idx="95">
                  <c:v>57.741306362605748</c:v>
                </c:pt>
                <c:pt idx="96">
                  <c:v>57.611133488337337</c:v>
                </c:pt>
                <c:pt idx="97">
                  <c:v>57.482156796118232</c:v>
                </c:pt>
                <c:pt idx="98">
                  <c:v>57.354354325663287</c:v>
                </c:pt>
                <c:pt idx="99">
                  <c:v>57.22779751771256</c:v>
                </c:pt>
                <c:pt idx="100">
                  <c:v>57.102767460338185</c:v>
                </c:pt>
                <c:pt idx="101">
                  <c:v>56.980001155432127</c:v>
                </c:pt>
                <c:pt idx="102">
                  <c:v>56.861183932537934</c:v>
                </c:pt>
                <c:pt idx="103">
                  <c:v>56.749876736749684</c:v>
                </c:pt>
                <c:pt idx="104">
                  <c:v>56.653154351086982</c:v>
                </c:pt>
                <c:pt idx="105">
                  <c:v>56.5843054794884</c:v>
                </c:pt>
                <c:pt idx="106">
                  <c:v>56.56694982479776</c:v>
                </c:pt>
                <c:pt idx="107">
                  <c:v>56.640768024993982</c:v>
                </c:pt>
                <c:pt idx="108">
                  <c:v>56.868606010296773</c:v>
                </c:pt>
                <c:pt idx="109">
                  <c:v>57.343923920211417</c:v>
                </c:pt>
                <c:pt idx="110">
                  <c:v>58.196441146321504</c:v>
                </c:pt>
                <c:pt idx="111">
                  <c:v>59.592618270376377</c:v>
                </c:pt>
                <c:pt idx="112">
                  <c:v>61.726788020078963</c:v>
                </c:pt>
                <c:pt idx="113">
                  <c:v>64.798853655406717</c:v>
                </c:pt>
                <c:pt idx="114">
                  <c:v>68.975578193941061</c:v>
                </c:pt>
                <c:pt idx="115">
                  <c:v>74.3332001419937</c:v>
                </c:pt>
                <c:pt idx="116">
                  <c:v>80.776787058776705</c:v>
                </c:pt>
                <c:pt idx="117">
                  <c:v>87.928571740849094</c:v>
                </c:pt>
                <c:pt idx="118">
                  <c:v>94.993938621501286</c:v>
                </c:pt>
                <c:pt idx="119">
                  <c:v>100.68465493796489</c:v>
                </c:pt>
                <c:pt idx="120">
                  <c:v>103.38570596259595</c:v>
                </c:pt>
                <c:pt idx="121">
                  <c:v>101.73449066318253</c:v>
                </c:pt>
                <c:pt idx="122">
                  <c:v>95.456828421064017</c:v>
                </c:pt>
                <c:pt idx="123">
                  <c:v>85.854209657667369</c:v>
                </c:pt>
                <c:pt idx="124">
                  <c:v>75.362415604688223</c:v>
                </c:pt>
                <c:pt idx="125">
                  <c:v>66.350278494843508</c:v>
                </c:pt>
                <c:pt idx="126">
                  <c:v>60.062040934631391</c:v>
                </c:pt>
                <c:pt idx="127">
                  <c:v>56.434984862700205</c:v>
                </c:pt>
                <c:pt idx="128">
                  <c:v>54.671019944774386</c:v>
                </c:pt>
                <c:pt idx="129">
                  <c:v>53.914220321862928</c:v>
                </c:pt>
                <c:pt idx="130">
                  <c:v>53.59065773399724</c:v>
                </c:pt>
                <c:pt idx="131">
                  <c:v>53.417568522126544</c:v>
                </c:pt>
                <c:pt idx="132">
                  <c:v>53.286936773701868</c:v>
                </c:pt>
                <c:pt idx="133">
                  <c:v>53.165950945803004</c:v>
                </c:pt>
                <c:pt idx="134">
                  <c:v>53.04656949345118</c:v>
                </c:pt>
                <c:pt idx="135">
                  <c:v>52.927213929882541</c:v>
                </c:pt>
                <c:pt idx="136">
                  <c:v>52.8078126659994</c:v>
                </c:pt>
                <c:pt idx="137">
                  <c:v>52.689223477198041</c:v>
                </c:pt>
                <c:pt idx="138">
                  <c:v>52.574890992274</c:v>
                </c:pt>
                <c:pt idx="139">
                  <c:v>52.476360837165323</c:v>
                </c:pt>
                <c:pt idx="140">
                  <c:v>52.427352433353441</c:v>
                </c:pt>
                <c:pt idx="141">
                  <c:v>52.513225418334279</c:v>
                </c:pt>
                <c:pt idx="142">
                  <c:v>52.918726156891296</c:v>
                </c:pt>
                <c:pt idx="143">
                  <c:v>53.977342663825709</c:v>
                </c:pt>
                <c:pt idx="144">
                  <c:v>56.166668217225009</c:v>
                </c:pt>
                <c:pt idx="145">
                  <c:v>59.961051418333838</c:v>
                </c:pt>
                <c:pt idx="146">
                  <c:v>65.492088989380477</c:v>
                </c:pt>
                <c:pt idx="147">
                  <c:v>72.134833683084423</c:v>
                </c:pt>
                <c:pt idx="148">
                  <c:v>78.353222014497078</c:v>
                </c:pt>
                <c:pt idx="149">
                  <c:v>82.143548845533047</c:v>
                </c:pt>
                <c:pt idx="150">
                  <c:v>82.015291799161417</c:v>
                </c:pt>
                <c:pt idx="151">
                  <c:v>77.890705584052256</c:v>
                </c:pt>
                <c:pt idx="152">
                  <c:v>71.199145446625579</c:v>
                </c:pt>
                <c:pt idx="153">
                  <c:v>64.051113221060859</c:v>
                </c:pt>
                <c:pt idx="154">
                  <c:v>58.140014181893193</c:v>
                </c:pt>
                <c:pt idx="155">
                  <c:v>54.148863350339745</c:v>
                </c:pt>
                <c:pt idx="156">
                  <c:v>51.881383729765616</c:v>
                </c:pt>
                <c:pt idx="157">
                  <c:v>50.75984257689516</c:v>
                </c:pt>
                <c:pt idx="158">
                  <c:v>50.242431813477594</c:v>
                </c:pt>
                <c:pt idx="159">
                  <c:v>49.985049411628488</c:v>
                </c:pt>
                <c:pt idx="160">
                  <c:v>49.820444223852761</c:v>
                </c:pt>
                <c:pt idx="161">
                  <c:v>49.683538122368489</c:v>
                </c:pt>
                <c:pt idx="162">
                  <c:v>49.553617433966032</c:v>
                </c:pt>
                <c:pt idx="163">
                  <c:v>49.42523271947455</c:v>
                </c:pt>
                <c:pt idx="164">
                  <c:v>49.297202191639435</c:v>
                </c:pt>
                <c:pt idx="165">
                  <c:v>49.169326198573657</c:v>
                </c:pt>
                <c:pt idx="166">
                  <c:v>49.041591065917331</c:v>
                </c:pt>
                <c:pt idx="167">
                  <c:v>48.914010340038502</c:v>
                </c:pt>
                <c:pt idx="168">
                  <c:v>48.786598562891214</c:v>
                </c:pt>
                <c:pt idx="169">
                  <c:v>48.659367763767435</c:v>
                </c:pt>
                <c:pt idx="170">
                  <c:v>48.53232721337065</c:v>
                </c:pt>
                <c:pt idx="171">
                  <c:v>48.405483591006828</c:v>
                </c:pt>
                <c:pt idx="172">
                  <c:v>48.278841210291532</c:v>
                </c:pt>
                <c:pt idx="173">
                  <c:v>48.152402259326038</c:v>
                </c:pt>
                <c:pt idx="174">
                  <c:v>48.026167044535207</c:v>
                </c:pt>
                <c:pt idx="175">
                  <c:v>47.900134231464683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61.94481746397468</c:v>
                </c:pt>
                <c:pt idx="1">
                  <c:v>62.18205492409966</c:v>
                </c:pt>
                <c:pt idx="2">
                  <c:v>62.419015923967244</c:v>
                </c:pt>
                <c:pt idx="3">
                  <c:v>62.655607472877122</c:v>
                </c:pt>
                <c:pt idx="4">
                  <c:v>62.891722139221855</c:v>
                </c:pt>
                <c:pt idx="5">
                  <c:v>63.127236371925704</c:v>
                </c:pt>
                <c:pt idx="6">
                  <c:v>63.36200868883931</c:v>
                </c:pt>
                <c:pt idx="7">
                  <c:v>63.595877733734397</c:v>
                </c:pt>
                <c:pt idx="8">
                  <c:v>63.828660207132316</c:v>
                </c:pt>
                <c:pt idx="9">
                  <c:v>64.060148680701062</c:v>
                </c:pt>
                <c:pt idx="10">
                  <c:v>64.290109310492241</c:v>
                </c:pt>
                <c:pt idx="11">
                  <c:v>64.518279470983543</c:v>
                </c:pt>
                <c:pt idx="12">
                  <c:v>64.74436533985066</c:v>
                </c:pt>
                <c:pt idx="13">
                  <c:v>64.968039472691075</c:v>
                </c:pt>
                <c:pt idx="14">
                  <c:v>65.188938417598351</c:v>
                </c:pt>
                <c:pt idx="15">
                  <c:v>65.40666043150479</c:v>
                </c:pt>
                <c:pt idx="16">
                  <c:v>65.620763373451283</c:v>
                </c:pt>
                <c:pt idx="17">
                  <c:v>65.83076286416599</c:v>
                </c:pt>
                <c:pt idx="18">
                  <c:v>66.036130816141494</c:v>
                </c:pt>
                <c:pt idx="19">
                  <c:v>66.236294453219173</c:v>
                </c:pt>
                <c:pt idx="20">
                  <c:v>66.43063595272875</c:v>
                </c:pt>
                <c:pt idx="21">
                  <c:v>66.61849285545901</c:v>
                </c:pt>
                <c:pt idx="22">
                  <c:v>66.799159397882079</c:v>
                </c:pt>
                <c:pt idx="23">
                  <c:v>66.971888925600197</c:v>
                </c:pt>
                <c:pt idx="24">
                  <c:v>67.135897545221297</c:v>
                </c:pt>
                <c:pt idx="25">
                  <c:v>67.290369161962204</c:v>
                </c:pt>
                <c:pt idx="26">
                  <c:v>67.434462030388744</c:v>
                </c:pt>
                <c:pt idx="27">
                  <c:v>67.56731691416617</c:v>
                </c:pt>
                <c:pt idx="28">
                  <c:v>67.688066906231981</c:v>
                </c:pt>
                <c:pt idx="29">
                  <c:v>67.795848902795882</c:v>
                </c:pt>
                <c:pt idx="30">
                  <c:v>67.889816653326463</c:v>
                </c:pt>
                <c:pt idx="31">
                  <c:v>67.969155225723611</c:v>
                </c:pt>
                <c:pt idx="32">
                  <c:v>68.033096634151562</c:v>
                </c:pt>
                <c:pt idx="33">
                  <c:v>68.08093628102985</c:v>
                </c:pt>
                <c:pt idx="34">
                  <c:v>68.112049770466342</c:v>
                </c:pt>
                <c:pt idx="35">
                  <c:v>68.125909565274256</c:v>
                </c:pt>
                <c:pt idx="36">
                  <c:v>68.122100891738256</c:v>
                </c:pt>
                <c:pt idx="37">
                  <c:v>68.100336253686464</c:v>
                </c:pt>
                <c:pt idx="38">
                  <c:v>68.060467907585988</c:v>
                </c:pt>
                <c:pt idx="39">
                  <c:v>68.002497678931746</c:v>
                </c:pt>
                <c:pt idx="40">
                  <c:v>67.926583570027034</c:v>
                </c:pt>
                <c:pt idx="41">
                  <c:v>67.833042719747638</c:v>
                </c:pt>
                <c:pt idx="42">
                  <c:v>67.722350422511269</c:v>
                </c:pt>
                <c:pt idx="43">
                  <c:v>67.595135088048934</c:v>
                </c:pt>
                <c:pt idx="44">
                  <c:v>67.452169214007895</c:v>
                </c:pt>
                <c:pt idx="45">
                  <c:v>67.294356635998952</c:v>
                </c:pt>
                <c:pt idx="46">
                  <c:v>67.122716499733158</c:v>
                </c:pt>
                <c:pt idx="47">
                  <c:v>66.93836455350808</c:v>
                </c:pt>
                <c:pt idx="48">
                  <c:v>66.742492475007253</c:v>
                </c:pt>
                <c:pt idx="49">
                  <c:v>66.536346016300271</c:v>
                </c:pt>
                <c:pt idx="50">
                  <c:v>66.321202771603623</c:v>
                </c:pt>
                <c:pt idx="51">
                  <c:v>66.098350344871832</c:v>
                </c:pt>
                <c:pt idx="52">
                  <c:v>65.869065623904163</c:v>
                </c:pt>
                <c:pt idx="53">
                  <c:v>65.634595762915453</c:v>
                </c:pt>
                <c:pt idx="54">
                  <c:v>65.396141347075513</c:v>
                </c:pt>
                <c:pt idx="55">
                  <c:v>65.154842071783179</c:v>
                </c:pt>
                <c:pt idx="56">
                  <c:v>64.911765127388847</c:v>
                </c:pt>
                <c:pt idx="57">
                  <c:v>64.667896346242173</c:v>
                </c:pt>
                <c:pt idx="58">
                  <c:v>64.42413405074403</c:v>
                </c:pt>
                <c:pt idx="59">
                  <c:v>64.181285443506326</c:v>
                </c:pt>
                <c:pt idx="60">
                  <c:v>63.94006530632393</c:v>
                </c:pt>
                <c:pt idx="61">
                  <c:v>63.701096723805222</c:v>
                </c:pt>
                <c:pt idx="62">
                  <c:v>63.464913518803684</c:v>
                </c:pt>
                <c:pt idx="63">
                  <c:v>63.231964077585999</c:v>
                </c:pt>
                <c:pt idx="64">
                  <c:v>63.002616249552005</c:v>
                </c:pt>
                <c:pt idx="65">
                  <c:v>62.777163025568093</c:v>
                </c:pt>
                <c:pt idx="66">
                  <c:v>62.555828726921455</c:v>
                </c:pt>
                <c:pt idx="67">
                  <c:v>62.338775470198883</c:v>
                </c:pt>
                <c:pt idx="68">
                  <c:v>62.126109709173996</c:v>
                </c:pt>
                <c:pt idx="69">
                  <c:v>61.917888690740831</c:v>
                </c:pt>
                <c:pt idx="70">
                  <c:v>61.714126696321649</c:v>
                </c:pt>
                <c:pt idx="71">
                  <c:v>61.514800971794834</c:v>
                </c:pt>
                <c:pt idx="72">
                  <c:v>61.319857277090108</c:v>
                </c:pt>
                <c:pt idx="73">
                  <c:v>61.129215010821312</c:v>
                </c:pt>
                <c:pt idx="74">
                  <c:v>60.942771885602355</c:v>
                </c:pt>
                <c:pt idx="75">
                  <c:v>60.760408146168515</c:v>
                </c:pt>
                <c:pt idx="76">
                  <c:v>60.581990335394018</c:v>
                </c:pt>
                <c:pt idx="77">
                  <c:v>60.407374623136747</c:v>
                </c:pt>
                <c:pt idx="78">
                  <c:v>60.236409719968684</c:v>
                </c:pt>
                <c:pt idx="79">
                  <c:v>60.068939402692969</c:v>
                </c:pt>
                <c:pt idx="80">
                  <c:v>59.904804681509852</c:v>
                </c:pt>
                <c:pt idx="81">
                  <c:v>59.743845640149488</c:v>
                </c:pt>
                <c:pt idx="82">
                  <c:v>59.585902980572151</c:v>
                </c:pt>
                <c:pt idx="83">
                  <c:v>59.430819303232703</c:v>
                </c:pt>
                <c:pt idx="84">
                  <c:v>59.278440152659606</c:v>
                </c:pt>
                <c:pt idx="85">
                  <c:v>59.128614856408973</c:v>
                </c:pt>
                <c:pt idx="86">
                  <c:v>58.981197183483118</c:v>
                </c:pt>
                <c:pt idx="87">
                  <c:v>58.836045846176987</c:v>
                </c:pt>
                <c:pt idx="88">
                  <c:v>58.693024867134461</c:v>
                </c:pt>
                <c:pt idx="89">
                  <c:v>58.552003831230799</c:v>
                </c:pt>
                <c:pt idx="90">
                  <c:v>58.412858039802224</c:v>
                </c:pt>
                <c:pt idx="91">
                  <c:v>58.275468582754478</c:v>
                </c:pt>
                <c:pt idx="92">
                  <c:v>58.139722342222221</c:v>
                </c:pt>
                <c:pt idx="93">
                  <c:v>58.005511939734575</c:v>
                </c:pt>
                <c:pt idx="94">
                  <c:v>57.872735637274104</c:v>
                </c:pt>
                <c:pt idx="95">
                  <c:v>57.741297201196737</c:v>
                </c:pt>
                <c:pt idx="96">
                  <c:v>57.61110573670566</c:v>
                </c:pt>
                <c:pt idx="97">
                  <c:v>57.482075499434906</c:v>
                </c:pt>
                <c:pt idx="98">
                  <c:v>57.354125689690392</c:v>
                </c:pt>
                <c:pt idx="99">
                  <c:v>57.227180234008337</c:v>
                </c:pt>
                <c:pt idx="100">
                  <c:v>57.101167557911879</c:v>
                </c:pt>
                <c:pt idx="101">
                  <c:v>56.976020353068577</c:v>
                </c:pt>
                <c:pt idx="102">
                  <c:v>56.851675341462411</c:v>
                </c:pt>
                <c:pt idx="103">
                  <c:v>56.72807303868678</c:v>
                </c:pt>
                <c:pt idx="104">
                  <c:v>56.605157518030062</c:v>
                </c:pt>
                <c:pt idx="105">
                  <c:v>56.482876176656305</c:v>
                </c:pt>
                <c:pt idx="106">
                  <c:v>56.361179504872496</c:v>
                </c:pt>
                <c:pt idx="107">
                  <c:v>56.240020859215981</c:v>
                </c:pt>
                <c:pt idx="108">
                  <c:v>56.119356239885661</c:v>
                </c:pt>
                <c:pt idx="109">
                  <c:v>55.999144072873875</c:v>
                </c:pt>
                <c:pt idx="110">
                  <c:v>55.879344997030195</c:v>
                </c:pt>
                <c:pt idx="111">
                  <c:v>55.759921656200916</c:v>
                </c:pt>
                <c:pt idx="112">
                  <c:v>55.640838496536276</c:v>
                </c:pt>
                <c:pt idx="113">
                  <c:v>55.522061569042215</c:v>
                </c:pt>
                <c:pt idx="114">
                  <c:v>55.403558337472568</c:v>
                </c:pt>
                <c:pt idx="115">
                  <c:v>55.285297491712733</c:v>
                </c:pt>
                <c:pt idx="116">
                  <c:v>55.167248766896343</c:v>
                </c:pt>
                <c:pt idx="117">
                  <c:v>55.049382768624206</c:v>
                </c:pt>
                <c:pt idx="118">
                  <c:v>54.931670804819596</c:v>
                </c:pt>
                <c:pt idx="119">
                  <c:v>54.814084724957361</c:v>
                </c:pt>
                <c:pt idx="120">
                  <c:v>54.696596767644763</c:v>
                </c:pt>
                <c:pt idx="121">
                  <c:v>54.579179417809435</c:v>
                </c:pt>
                <c:pt idx="122">
                  <c:v>54.461805275060421</c:v>
                </c:pt>
                <c:pt idx="123">
                  <c:v>54.344446935126975</c:v>
                </c:pt>
                <c:pt idx="124">
                  <c:v>54.227076886637363</c:v>
                </c:pt>
                <c:pt idx="125">
                  <c:v>54.109667425865901</c:v>
                </c:pt>
                <c:pt idx="126">
                  <c:v>53.992190592431001</c:v>
                </c:pt>
                <c:pt idx="127">
                  <c:v>53.874618129250564</c:v>
                </c:pt>
                <c:pt idx="128">
                  <c:v>53.756921470323746</c:v>
                </c:pt>
                <c:pt idx="129">
                  <c:v>53.639071760075765</c:v>
                </c:pt>
                <c:pt idx="130">
                  <c:v>53.521039908036251</c:v>
                </c:pt>
                <c:pt idx="131">
                  <c:v>53.402796682475284</c:v>
                </c:pt>
                <c:pt idx="132">
                  <c:v>53.284312846249151</c:v>
                </c:pt>
                <c:pt idx="133">
                  <c:v>53.165559337462533</c:v>
                </c:pt>
                <c:pt idx="134">
                  <c:v>53.046507496593264</c:v>
                </c:pt>
                <c:pt idx="135">
                  <c:v>52.92712934042072</c:v>
                </c:pt>
                <c:pt idx="136">
                  <c:v>52.807397881434078</c:v>
                </c:pt>
                <c:pt idx="137">
                  <c:v>52.687287489385213</c:v>
                </c:pt>
                <c:pt idx="138">
                  <c:v>52.566774289336138</c:v>
                </c:pt>
                <c:pt idx="139">
                  <c:v>52.445836588015545</c:v>
                </c:pt>
                <c:pt idx="140">
                  <c:v>52.324455317667315</c:v>
                </c:pt>
                <c:pt idx="141">
                  <c:v>52.202614484012138</c:v>
                </c:pt>
                <c:pt idx="142">
                  <c:v>52.080301602653904</c:v>
                </c:pt>
                <c:pt idx="143">
                  <c:v>51.957508106470939</c:v>
                </c:pt>
                <c:pt idx="144">
                  <c:v>51.834229705469383</c:v>
                </c:pt>
                <c:pt idx="145">
                  <c:v>51.71046668045495</c:v>
                </c:pt>
                <c:pt idx="146">
                  <c:v>51.586224092864839</c:v>
                </c:pt>
                <c:pt idx="147">
                  <c:v>51.46151189528377</c:v>
                </c:pt>
                <c:pt idx="148">
                  <c:v>51.336344930541152</c:v>
                </c:pt>
                <c:pt idx="149">
                  <c:v>51.210742811727194</c:v>
                </c:pt>
                <c:pt idx="150">
                  <c:v>51.084729680740082</c:v>
                </c:pt>
                <c:pt idx="151">
                  <c:v>50.958333848744047</c:v>
                </c:pt>
                <c:pt idx="152">
                  <c:v>50.831587327766719</c:v>
                </c:pt>
                <c:pt idx="153">
                  <c:v>50.704525268147947</c:v>
                </c:pt>
                <c:pt idx="154">
                  <c:v>50.577185321238773</c:v>
                </c:pt>
                <c:pt idx="155">
                  <c:v>50.449606950271971</c:v>
                </c:pt>
                <c:pt idx="156">
                  <c:v>50.321830714421779</c:v>
                </c:pt>
                <c:pt idx="157">
                  <c:v>50.193897551611833</c:v>
                </c:pt>
                <c:pt idx="158">
                  <c:v>50.065848084633828</c:v>
                </c:pt>
                <c:pt idx="159">
                  <c:v>49.93772197275738</c:v>
                </c:pt>
                <c:pt idx="160">
                  <c:v>49.809557327509786</c:v>
                </c:pt>
                <c:pt idx="161">
                  <c:v>49.681390207022801</c:v>
                </c:pt>
                <c:pt idx="162">
                  <c:v>49.553254198657633</c:v>
                </c:pt>
                <c:pt idx="163">
                  <c:v>49.425180094893108</c:v>
                </c:pt>
                <c:pt idx="164">
                  <c:v>49.297195663020474</c:v>
                </c:pt>
                <c:pt idx="165">
                  <c:v>49.169325505284725</c:v>
                </c:pt>
                <c:pt idx="166">
                  <c:v>49.041591002920654</c:v>
                </c:pt>
                <c:pt idx="167">
                  <c:v>48.914010335141839</c:v>
                </c:pt>
                <c:pt idx="168">
                  <c:v>48.786598562565715</c:v>
                </c:pt>
                <c:pt idx="169">
                  <c:v>48.659367763748932</c:v>
                </c:pt>
                <c:pt idx="170">
                  <c:v>48.532327213369754</c:v>
                </c:pt>
                <c:pt idx="171">
                  <c:v>48.405483591006792</c:v>
                </c:pt>
                <c:pt idx="172">
                  <c:v>48.278841210291532</c:v>
                </c:pt>
                <c:pt idx="173">
                  <c:v>48.152402259326038</c:v>
                </c:pt>
                <c:pt idx="174">
                  <c:v>48.026167044535207</c:v>
                </c:pt>
                <c:pt idx="175">
                  <c:v>47.900134231464683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64.421999999999997</c:v>
                </c:pt>
                <c:pt idx="1">
                  <c:v>63.094000000000001</c:v>
                </c:pt>
                <c:pt idx="2">
                  <c:v>63.921999999999997</c:v>
                </c:pt>
                <c:pt idx="3">
                  <c:v>65.483999999999995</c:v>
                </c:pt>
                <c:pt idx="4">
                  <c:v>64.561999999999998</c:v>
                </c:pt>
                <c:pt idx="5">
                  <c:v>64.125</c:v>
                </c:pt>
                <c:pt idx="6">
                  <c:v>64.5</c:v>
                </c:pt>
                <c:pt idx="7">
                  <c:v>65.421999999999997</c:v>
                </c:pt>
                <c:pt idx="8">
                  <c:v>64.891000000000005</c:v>
                </c:pt>
                <c:pt idx="9">
                  <c:v>63.594000000000001</c:v>
                </c:pt>
                <c:pt idx="10">
                  <c:v>63.421999999999997</c:v>
                </c:pt>
                <c:pt idx="11">
                  <c:v>63.546999999999997</c:v>
                </c:pt>
                <c:pt idx="12">
                  <c:v>65.078000000000003</c:v>
                </c:pt>
                <c:pt idx="13">
                  <c:v>65.516000000000005</c:v>
                </c:pt>
                <c:pt idx="14">
                  <c:v>65.938000000000002</c:v>
                </c:pt>
                <c:pt idx="15">
                  <c:v>65.188000000000002</c:v>
                </c:pt>
                <c:pt idx="16">
                  <c:v>65.983999999999995</c:v>
                </c:pt>
                <c:pt idx="17">
                  <c:v>64.641000000000005</c:v>
                </c:pt>
                <c:pt idx="18">
                  <c:v>66.046999999999997</c:v>
                </c:pt>
                <c:pt idx="19">
                  <c:v>66.421999999999997</c:v>
                </c:pt>
                <c:pt idx="20">
                  <c:v>65.718999999999994</c:v>
                </c:pt>
                <c:pt idx="21">
                  <c:v>64.828000000000003</c:v>
                </c:pt>
                <c:pt idx="22">
                  <c:v>65.406000000000006</c:v>
                </c:pt>
                <c:pt idx="23">
                  <c:v>66.281000000000006</c:v>
                </c:pt>
                <c:pt idx="24">
                  <c:v>66.468999999999994</c:v>
                </c:pt>
                <c:pt idx="25">
                  <c:v>66.968999999999994</c:v>
                </c:pt>
                <c:pt idx="26">
                  <c:v>67.061999999999998</c:v>
                </c:pt>
                <c:pt idx="27">
                  <c:v>67.531000000000006</c:v>
                </c:pt>
                <c:pt idx="28">
                  <c:v>67.421999999999997</c:v>
                </c:pt>
                <c:pt idx="29">
                  <c:v>67.343999999999994</c:v>
                </c:pt>
                <c:pt idx="30">
                  <c:v>68.156000000000006</c:v>
                </c:pt>
                <c:pt idx="31">
                  <c:v>67.608999999999995</c:v>
                </c:pt>
                <c:pt idx="32">
                  <c:v>68.733999999999995</c:v>
                </c:pt>
                <c:pt idx="33">
                  <c:v>68.468999999999994</c:v>
                </c:pt>
                <c:pt idx="34">
                  <c:v>69.296999999999997</c:v>
                </c:pt>
                <c:pt idx="35">
                  <c:v>67.921999999999997</c:v>
                </c:pt>
                <c:pt idx="36">
                  <c:v>69.171999999999997</c:v>
                </c:pt>
                <c:pt idx="37">
                  <c:v>70.875</c:v>
                </c:pt>
                <c:pt idx="38">
                  <c:v>71.608999999999995</c:v>
                </c:pt>
                <c:pt idx="39">
                  <c:v>70.343999999999994</c:v>
                </c:pt>
                <c:pt idx="40">
                  <c:v>72.546999999999997</c:v>
                </c:pt>
                <c:pt idx="41">
                  <c:v>73.796999999999997</c:v>
                </c:pt>
                <c:pt idx="42">
                  <c:v>76.358999999999995</c:v>
                </c:pt>
                <c:pt idx="43">
                  <c:v>79.811999999999998</c:v>
                </c:pt>
                <c:pt idx="44">
                  <c:v>80.671999999999997</c:v>
                </c:pt>
                <c:pt idx="45">
                  <c:v>82.561999999999998</c:v>
                </c:pt>
                <c:pt idx="46">
                  <c:v>85.358999999999995</c:v>
                </c:pt>
                <c:pt idx="47">
                  <c:v>88.546999999999997</c:v>
                </c:pt>
                <c:pt idx="48">
                  <c:v>91.311999999999998</c:v>
                </c:pt>
                <c:pt idx="49">
                  <c:v>98.358999999999995</c:v>
                </c:pt>
                <c:pt idx="50">
                  <c:v>106.188</c:v>
                </c:pt>
                <c:pt idx="51">
                  <c:v>118.84399999999999</c:v>
                </c:pt>
                <c:pt idx="52">
                  <c:v>134.31200000000001</c:v>
                </c:pt>
                <c:pt idx="53">
                  <c:v>152.09399999999999</c:v>
                </c:pt>
                <c:pt idx="54">
                  <c:v>169.84399999999999</c:v>
                </c:pt>
                <c:pt idx="55">
                  <c:v>184.48400000000001</c:v>
                </c:pt>
                <c:pt idx="56">
                  <c:v>196.5</c:v>
                </c:pt>
                <c:pt idx="57">
                  <c:v>206.625</c:v>
                </c:pt>
                <c:pt idx="58">
                  <c:v>214.578</c:v>
                </c:pt>
                <c:pt idx="59">
                  <c:v>221.047</c:v>
                </c:pt>
                <c:pt idx="60">
                  <c:v>223.21899999999999</c:v>
                </c:pt>
                <c:pt idx="61">
                  <c:v>222.59399999999999</c:v>
                </c:pt>
                <c:pt idx="62">
                  <c:v>216.39099999999999</c:v>
                </c:pt>
                <c:pt idx="63">
                  <c:v>203.46899999999999</c:v>
                </c:pt>
                <c:pt idx="64">
                  <c:v>174.78100000000001</c:v>
                </c:pt>
                <c:pt idx="65">
                  <c:v>123.64100000000001</c:v>
                </c:pt>
                <c:pt idx="66">
                  <c:v>78.203000000000003</c:v>
                </c:pt>
                <c:pt idx="67">
                  <c:v>65.671999999999997</c:v>
                </c:pt>
                <c:pt idx="68">
                  <c:v>65.516000000000005</c:v>
                </c:pt>
                <c:pt idx="69">
                  <c:v>67.125</c:v>
                </c:pt>
                <c:pt idx="70">
                  <c:v>69.296999999999997</c:v>
                </c:pt>
                <c:pt idx="71">
                  <c:v>72.046999999999997</c:v>
                </c:pt>
                <c:pt idx="72">
                  <c:v>78.125</c:v>
                </c:pt>
                <c:pt idx="73">
                  <c:v>84.561999999999998</c:v>
                </c:pt>
                <c:pt idx="74">
                  <c:v>94.5</c:v>
                </c:pt>
                <c:pt idx="75">
                  <c:v>105.812</c:v>
                </c:pt>
                <c:pt idx="76">
                  <c:v>118.953</c:v>
                </c:pt>
                <c:pt idx="77">
                  <c:v>134.01599999999999</c:v>
                </c:pt>
                <c:pt idx="78">
                  <c:v>146.71899999999999</c:v>
                </c:pt>
                <c:pt idx="79">
                  <c:v>157.85900000000001</c:v>
                </c:pt>
                <c:pt idx="80">
                  <c:v>168.71899999999999</c:v>
                </c:pt>
                <c:pt idx="81">
                  <c:v>173.28100000000001</c:v>
                </c:pt>
                <c:pt idx="82">
                  <c:v>176.84399999999999</c:v>
                </c:pt>
                <c:pt idx="83">
                  <c:v>177.96899999999999</c:v>
                </c:pt>
                <c:pt idx="84">
                  <c:v>174.35900000000001</c:v>
                </c:pt>
                <c:pt idx="85">
                  <c:v>164.328</c:v>
                </c:pt>
                <c:pt idx="86">
                  <c:v>137.81200000000001</c:v>
                </c:pt>
                <c:pt idx="87">
                  <c:v>96.671999999999997</c:v>
                </c:pt>
                <c:pt idx="88">
                  <c:v>66.156000000000006</c:v>
                </c:pt>
                <c:pt idx="89">
                  <c:v>58.844000000000001</c:v>
                </c:pt>
                <c:pt idx="90">
                  <c:v>58.375</c:v>
                </c:pt>
                <c:pt idx="91">
                  <c:v>57.015999999999998</c:v>
                </c:pt>
                <c:pt idx="92">
                  <c:v>57.734000000000002</c:v>
                </c:pt>
                <c:pt idx="93">
                  <c:v>56.390999999999998</c:v>
                </c:pt>
                <c:pt idx="94">
                  <c:v>57.640999999999998</c:v>
                </c:pt>
                <c:pt idx="95">
                  <c:v>56.984000000000002</c:v>
                </c:pt>
                <c:pt idx="96">
                  <c:v>56.561999999999998</c:v>
                </c:pt>
                <c:pt idx="97">
                  <c:v>56.561999999999998</c:v>
                </c:pt>
                <c:pt idx="98">
                  <c:v>56.969000000000001</c:v>
                </c:pt>
                <c:pt idx="99">
                  <c:v>56.938000000000002</c:v>
                </c:pt>
                <c:pt idx="100">
                  <c:v>56.405999999999999</c:v>
                </c:pt>
                <c:pt idx="101">
                  <c:v>56.375</c:v>
                </c:pt>
                <c:pt idx="102">
                  <c:v>57.405999999999999</c:v>
                </c:pt>
                <c:pt idx="103">
                  <c:v>56.828000000000003</c:v>
                </c:pt>
                <c:pt idx="104">
                  <c:v>56.203000000000003</c:v>
                </c:pt>
                <c:pt idx="105">
                  <c:v>58.046999999999997</c:v>
                </c:pt>
                <c:pt idx="106">
                  <c:v>57.905999999999999</c:v>
                </c:pt>
                <c:pt idx="107">
                  <c:v>57.859000000000002</c:v>
                </c:pt>
                <c:pt idx="108">
                  <c:v>59.078000000000003</c:v>
                </c:pt>
                <c:pt idx="109">
                  <c:v>58.030999999999999</c:v>
                </c:pt>
                <c:pt idx="110">
                  <c:v>57.640999999999998</c:v>
                </c:pt>
                <c:pt idx="111">
                  <c:v>57.765999999999998</c:v>
                </c:pt>
                <c:pt idx="112">
                  <c:v>59.578000000000003</c:v>
                </c:pt>
                <c:pt idx="113">
                  <c:v>61.671999999999997</c:v>
                </c:pt>
                <c:pt idx="114">
                  <c:v>64.796999999999997</c:v>
                </c:pt>
                <c:pt idx="115">
                  <c:v>70.078000000000003</c:v>
                </c:pt>
                <c:pt idx="116">
                  <c:v>74.171999999999997</c:v>
                </c:pt>
                <c:pt idx="117">
                  <c:v>82.343999999999994</c:v>
                </c:pt>
                <c:pt idx="118">
                  <c:v>89.468999999999994</c:v>
                </c:pt>
                <c:pt idx="119">
                  <c:v>95.203000000000003</c:v>
                </c:pt>
                <c:pt idx="120">
                  <c:v>100.547</c:v>
                </c:pt>
                <c:pt idx="121">
                  <c:v>103.422</c:v>
                </c:pt>
                <c:pt idx="122">
                  <c:v>101.672</c:v>
                </c:pt>
                <c:pt idx="123">
                  <c:v>98.046999999999997</c:v>
                </c:pt>
                <c:pt idx="124">
                  <c:v>91.171999999999997</c:v>
                </c:pt>
                <c:pt idx="125">
                  <c:v>82.281000000000006</c:v>
                </c:pt>
                <c:pt idx="126">
                  <c:v>72.061999999999998</c:v>
                </c:pt>
                <c:pt idx="127">
                  <c:v>63.203000000000003</c:v>
                </c:pt>
                <c:pt idx="128">
                  <c:v>56.546999999999997</c:v>
                </c:pt>
                <c:pt idx="129">
                  <c:v>53.405999999999999</c:v>
                </c:pt>
                <c:pt idx="130">
                  <c:v>53.015999999999998</c:v>
                </c:pt>
                <c:pt idx="131">
                  <c:v>53.203000000000003</c:v>
                </c:pt>
                <c:pt idx="132">
                  <c:v>53.234000000000002</c:v>
                </c:pt>
                <c:pt idx="133">
                  <c:v>53.296999999999997</c:v>
                </c:pt>
                <c:pt idx="134">
                  <c:v>52.359000000000002</c:v>
                </c:pt>
                <c:pt idx="135">
                  <c:v>52.515999999999998</c:v>
                </c:pt>
                <c:pt idx="136">
                  <c:v>53.234000000000002</c:v>
                </c:pt>
                <c:pt idx="137">
                  <c:v>53.375</c:v>
                </c:pt>
                <c:pt idx="138">
                  <c:v>52.578000000000003</c:v>
                </c:pt>
                <c:pt idx="139">
                  <c:v>51.484000000000002</c:v>
                </c:pt>
                <c:pt idx="140">
                  <c:v>52.296999999999997</c:v>
                </c:pt>
                <c:pt idx="141">
                  <c:v>53.734000000000002</c:v>
                </c:pt>
                <c:pt idx="142">
                  <c:v>52.578000000000003</c:v>
                </c:pt>
                <c:pt idx="143">
                  <c:v>52.875</c:v>
                </c:pt>
                <c:pt idx="144">
                  <c:v>55.469000000000001</c:v>
                </c:pt>
                <c:pt idx="145">
                  <c:v>58.109000000000002</c:v>
                </c:pt>
                <c:pt idx="146">
                  <c:v>61.969000000000001</c:v>
                </c:pt>
                <c:pt idx="147">
                  <c:v>65.531000000000006</c:v>
                </c:pt>
                <c:pt idx="148">
                  <c:v>70.453000000000003</c:v>
                </c:pt>
                <c:pt idx="149">
                  <c:v>75.921999999999997</c:v>
                </c:pt>
                <c:pt idx="150">
                  <c:v>79.578000000000003</c:v>
                </c:pt>
                <c:pt idx="151">
                  <c:v>81.156000000000006</c:v>
                </c:pt>
                <c:pt idx="152">
                  <c:v>79.328000000000003</c:v>
                </c:pt>
                <c:pt idx="153">
                  <c:v>76.328000000000003</c:v>
                </c:pt>
                <c:pt idx="154">
                  <c:v>69.5</c:v>
                </c:pt>
                <c:pt idx="155">
                  <c:v>61.938000000000002</c:v>
                </c:pt>
                <c:pt idx="156">
                  <c:v>54.890999999999998</c:v>
                </c:pt>
                <c:pt idx="157">
                  <c:v>49.811999999999998</c:v>
                </c:pt>
                <c:pt idx="158">
                  <c:v>48.530999999999999</c:v>
                </c:pt>
                <c:pt idx="159">
                  <c:v>47.609000000000002</c:v>
                </c:pt>
                <c:pt idx="160">
                  <c:v>48.265999999999998</c:v>
                </c:pt>
                <c:pt idx="161">
                  <c:v>49.546999999999997</c:v>
                </c:pt>
                <c:pt idx="162">
                  <c:v>47.905999999999999</c:v>
                </c:pt>
                <c:pt idx="163">
                  <c:v>47.484000000000002</c:v>
                </c:pt>
                <c:pt idx="164">
                  <c:v>48.125</c:v>
                </c:pt>
                <c:pt idx="165">
                  <c:v>48.234000000000002</c:v>
                </c:pt>
                <c:pt idx="166">
                  <c:v>49</c:v>
                </c:pt>
                <c:pt idx="167">
                  <c:v>48.561999999999998</c:v>
                </c:pt>
                <c:pt idx="168">
                  <c:v>47.905999999999999</c:v>
                </c:pt>
                <c:pt idx="169">
                  <c:v>48.328000000000003</c:v>
                </c:pt>
                <c:pt idx="170">
                  <c:v>47.796999999999997</c:v>
                </c:pt>
                <c:pt idx="171">
                  <c:v>47.859000000000002</c:v>
                </c:pt>
                <c:pt idx="172">
                  <c:v>46.905999999999999</c:v>
                </c:pt>
                <c:pt idx="173">
                  <c:v>46.953000000000003</c:v>
                </c:pt>
                <c:pt idx="174">
                  <c:v>46.280999999999999</c:v>
                </c:pt>
                <c:pt idx="175">
                  <c:v>46.094000000000001</c:v>
                </c:pt>
                <c:pt idx="176">
                  <c:v>47.546999999999997</c:v>
                </c:pt>
                <c:pt idx="177">
                  <c:v>48.125</c:v>
                </c:pt>
                <c:pt idx="178">
                  <c:v>47.375</c:v>
                </c:pt>
                <c:pt idx="179">
                  <c:v>46.734000000000002</c:v>
                </c:pt>
                <c:pt idx="180">
                  <c:v>46.25</c:v>
                </c:pt>
                <c:pt idx="181">
                  <c:v>45.844000000000001</c:v>
                </c:pt>
                <c:pt idx="182">
                  <c:v>47.734000000000002</c:v>
                </c:pt>
                <c:pt idx="183">
                  <c:v>46.953000000000003</c:v>
                </c:pt>
                <c:pt idx="184">
                  <c:v>47.390999999999998</c:v>
                </c:pt>
                <c:pt idx="185">
                  <c:v>45.405999999999999</c:v>
                </c:pt>
                <c:pt idx="186">
                  <c:v>46</c:v>
                </c:pt>
                <c:pt idx="187">
                  <c:v>46.390999999999998</c:v>
                </c:pt>
                <c:pt idx="188">
                  <c:v>46.234000000000002</c:v>
                </c:pt>
                <c:pt idx="189">
                  <c:v>45.390999999999998</c:v>
                </c:pt>
                <c:pt idx="190">
                  <c:v>45.859000000000002</c:v>
                </c:pt>
                <c:pt idx="191">
                  <c:v>45.890999999999998</c:v>
                </c:pt>
                <c:pt idx="192">
                  <c:v>45.984000000000002</c:v>
                </c:pt>
                <c:pt idx="193">
                  <c:v>46.296999999999997</c:v>
                </c:pt>
                <c:pt idx="194">
                  <c:v>45.25</c:v>
                </c:pt>
                <c:pt idx="195">
                  <c:v>45.515999999999998</c:v>
                </c:pt>
                <c:pt idx="196">
                  <c:v>45.109000000000002</c:v>
                </c:pt>
                <c:pt idx="197">
                  <c:v>44.546999999999997</c:v>
                </c:pt>
                <c:pt idx="198">
                  <c:v>46.688000000000002</c:v>
                </c:pt>
                <c:pt idx="199">
                  <c:v>46.469000000000001</c:v>
                </c:pt>
                <c:pt idx="200">
                  <c:v>45.344000000000001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62.941326177723425</c:v>
                </c:pt>
                <c:pt idx="1">
                  <c:v>63.128196498713713</c:v>
                </c:pt>
                <c:pt idx="2">
                  <c:v>63.314637470766108</c:v>
                </c:pt>
                <c:pt idx="3">
                  <c:v>63.500553210099511</c:v>
                </c:pt>
                <c:pt idx="4">
                  <c:v>63.685834310024603</c:v>
                </c:pt>
                <c:pt idx="5">
                  <c:v>63.870356366133429</c:v>
                </c:pt>
                <c:pt idx="6">
                  <c:v>64.053978397277788</c:v>
                </c:pt>
                <c:pt idx="7">
                  <c:v>64.236541167277025</c:v>
                </c:pt>
                <c:pt idx="8">
                  <c:v>64.417865416532749</c:v>
                </c:pt>
                <c:pt idx="9">
                  <c:v>64.597750018374683</c:v>
                </c:pt>
                <c:pt idx="10">
                  <c:v>64.775970082585815</c:v>
                </c:pt>
                <c:pt idx="11">
                  <c:v>64.952275039047237</c:v>
                </c:pt>
                <c:pt idx="12">
                  <c:v>65.126386749225972</c:v>
                </c:pt>
                <c:pt idx="13">
                  <c:v>65.29799771456257</c:v>
                </c:pt>
                <c:pt idx="14">
                  <c:v>65.466769482257575</c:v>
                </c:pt>
                <c:pt idx="15">
                  <c:v>65.632331396041792</c:v>
                </c:pt>
                <c:pt idx="16">
                  <c:v>65.794279910652648</c:v>
                </c:pt>
                <c:pt idx="17">
                  <c:v>65.952178796430772</c:v>
                </c:pt>
                <c:pt idx="18">
                  <c:v>66.105560722766313</c:v>
                </c:pt>
                <c:pt idx="19">
                  <c:v>66.25393095136593</c:v>
                </c:pt>
                <c:pt idx="20">
                  <c:v>66.396774226680634</c:v>
                </c:pt>
                <c:pt idx="21">
                  <c:v>66.533566465605375</c:v>
                </c:pt>
                <c:pt idx="22">
                  <c:v>66.663793576164366</c:v>
                </c:pt>
                <c:pt idx="23">
                  <c:v>66.786980737814076</c:v>
                </c:pt>
                <c:pt idx="24">
                  <c:v>66.90273681917391</c:v>
                </c:pt>
                <c:pt idx="25">
                  <c:v>67.010820349102872</c:v>
                </c:pt>
                <c:pt idx="26">
                  <c:v>67.111235624942225</c:v>
                </c:pt>
                <c:pt idx="27">
                  <c:v>67.204370116801883</c:v>
                </c:pt>
                <c:pt idx="28">
                  <c:v>67.29118720259865</c:v>
                </c:pt>
                <c:pt idx="29">
                  <c:v>67.373491211644591</c:v>
                </c:pt>
                <c:pt idx="30">
                  <c:v>67.454284359799473</c:v>
                </c:pt>
                <c:pt idx="31">
                  <c:v>67.538236809957482</c:v>
                </c:pt>
                <c:pt idx="32">
                  <c:v>67.632290936505555</c:v>
                </c:pt>
                <c:pt idx="33">
                  <c:v>67.746417833909504</c:v>
                </c:pt>
                <c:pt idx="34">
                  <c:v>67.894536943546768</c:v>
                </c:pt>
                <c:pt idx="35">
                  <c:v>68.095597095886561</c:v>
                </c:pt>
                <c:pt idx="36">
                  <c:v>68.374798163004897</c:v>
                </c:pt>
                <c:pt idx="37">
                  <c:v>68.764906235412084</c:v>
                </c:pt>
                <c:pt idx="38">
                  <c:v>69.307581941042443</c:v>
                </c:pt>
                <c:pt idx="39">
                  <c:v>70.054602578002346</c:v>
                </c:pt>
                <c:pt idx="40">
                  <c:v>71.068817046535884</c:v>
                </c:pt>
                <c:pt idx="41">
                  <c:v>72.424632809691047</c:v>
                </c:pt>
                <c:pt idx="42">
                  <c:v>74.207802697644595</c:v>
                </c:pt>
                <c:pt idx="43">
                  <c:v>76.514264098587134</c:v>
                </c:pt>
                <c:pt idx="44">
                  <c:v>79.447792384949096</c:v>
                </c:pt>
                <c:pt idx="45">
                  <c:v>83.116272205217385</c:v>
                </c:pt>
                <c:pt idx="46">
                  <c:v>87.626470370208025</c:v>
                </c:pt>
                <c:pt idx="47">
                  <c:v>93.077314571175336</c:v>
                </c:pt>
                <c:pt idx="48">
                  <c:v>99.551839832931421</c:v>
                </c:pt>
                <c:pt idx="49">
                  <c:v>107.10814967331494</c:v>
                </c:pt>
                <c:pt idx="50">
                  <c:v>115.76993479990979</c:v>
                </c:pt>
                <c:pt idx="51">
                  <c:v>125.51727611693543</c:v>
                </c:pt>
                <c:pt idx="52">
                  <c:v>136.27860407077665</c:v>
                </c:pt>
                <c:pt idx="53">
                  <c:v>147.92476536791125</c:v>
                </c:pt>
                <c:pt idx="54">
                  <c:v>160.2661365768495</c:v>
                </c:pt>
                <c:pt idx="55">
                  <c:v>173.05360254342489</c:v>
                </c:pt>
                <c:pt idx="56">
                  <c:v>185.98391119675122</c:v>
                </c:pt>
                <c:pt idx="57">
                  <c:v>198.70843190501449</c:v>
                </c:pt>
                <c:pt idx="58">
                  <c:v>210.83270051789242</c:v>
                </c:pt>
                <c:pt idx="59">
                  <c:v>221.82660676455311</c:v>
                </c:pt>
                <c:pt idx="60">
                  <c:v>230.55589283556193</c:v>
                </c:pt>
                <c:pt idx="61">
                  <c:v>234.05398973694162</c:v>
                </c:pt>
                <c:pt idx="62">
                  <c:v>226.48475002037083</c:v>
                </c:pt>
                <c:pt idx="63">
                  <c:v>201.95327311456782</c:v>
                </c:pt>
                <c:pt idx="64">
                  <c:v>162.21233977429591</c:v>
                </c:pt>
                <c:pt idx="65">
                  <c:v>119.88997959256203</c:v>
                </c:pt>
                <c:pt idx="66">
                  <c:v>89.032182428784765</c:v>
                </c:pt>
                <c:pt idx="67">
                  <c:v>73.855100740980546</c:v>
                </c:pt>
                <c:pt idx="68">
                  <c:v>69.613933762613385</c:v>
                </c:pt>
                <c:pt idx="69">
                  <c:v>70.44758218357228</c:v>
                </c:pt>
                <c:pt idx="70">
                  <c:v>73.325093969893331</c:v>
                </c:pt>
                <c:pt idx="71">
                  <c:v>77.391078695447277</c:v>
                </c:pt>
                <c:pt idx="72">
                  <c:v>82.578956951373385</c:v>
                </c:pt>
                <c:pt idx="73">
                  <c:v>88.9734842278352</c:v>
                </c:pt>
                <c:pt idx="74">
                  <c:v>96.639910487906292</c:v>
                </c:pt>
                <c:pt idx="75">
                  <c:v>105.58114684308119</c:v>
                </c:pt>
                <c:pt idx="76">
                  <c:v>115.71731717802135</c:v>
                </c:pt>
                <c:pt idx="77">
                  <c:v>126.87176564865356</c:v>
                </c:pt>
                <c:pt idx="78">
                  <c:v>138.76420349549761</c:v>
                </c:pt>
                <c:pt idx="79">
                  <c:v>151.01125018167502</c:v>
                </c:pt>
                <c:pt idx="80">
                  <c:v>163.11858365880127</c:v>
                </c:pt>
                <c:pt idx="81">
                  <c:v>174.37412954891926</c:v>
                </c:pt>
                <c:pt idx="82">
                  <c:v>183.38428131576796</c:v>
                </c:pt>
                <c:pt idx="83">
                  <c:v>187.1041248116515</c:v>
                </c:pt>
                <c:pt idx="84">
                  <c:v>180.5653602510925</c:v>
                </c:pt>
                <c:pt idx="85">
                  <c:v>160.02163144969688</c:v>
                </c:pt>
                <c:pt idx="86">
                  <c:v>128.64885811663063</c:v>
                </c:pt>
                <c:pt idx="87">
                  <c:v>96.980387083127681</c:v>
                </c:pt>
                <c:pt idx="88">
                  <c:v>74.683480081346289</c:v>
                </c:pt>
                <c:pt idx="89">
                  <c:v>63.545451470667899</c:v>
                </c:pt>
                <c:pt idx="90">
                  <c:v>59.537606657510274</c:v>
                </c:pt>
                <c:pt idx="91">
                  <c:v>58.442134483871783</c:v>
                </c:pt>
                <c:pt idx="92">
                  <c:v>58.149311710011915</c:v>
                </c:pt>
                <c:pt idx="93">
                  <c:v>58.00993599972395</c:v>
                </c:pt>
                <c:pt idx="94">
                  <c:v>57.89194808312952</c:v>
                </c:pt>
                <c:pt idx="95">
                  <c:v>57.776983551272963</c:v>
                </c:pt>
                <c:pt idx="96">
                  <c:v>57.663216915521545</c:v>
                </c:pt>
                <c:pt idx="97">
                  <c:v>57.550476731125237</c:v>
                </c:pt>
                <c:pt idx="98">
                  <c:v>57.438740844507379</c:v>
                </c:pt>
                <c:pt idx="99">
                  <c:v>57.328072837541136</c:v>
                </c:pt>
                <c:pt idx="100">
                  <c:v>57.218708812806035</c:v>
                </c:pt>
                <c:pt idx="101">
                  <c:v>57.111244055496236</c:v>
                </c:pt>
                <c:pt idx="102">
                  <c:v>57.006993635201034</c:v>
                </c:pt>
                <c:pt idx="103">
                  <c:v>56.908652108394513</c:v>
                </c:pt>
                <c:pt idx="104">
                  <c:v>56.821433907682341</c:v>
                </c:pt>
                <c:pt idx="105">
                  <c:v>56.754927805357191</c:v>
                </c:pt>
                <c:pt idx="106">
                  <c:v>56.72591550048984</c:v>
                </c:pt>
                <c:pt idx="107">
                  <c:v>56.762335848653329</c:v>
                </c:pt>
                <c:pt idx="108">
                  <c:v>56.908358490543534</c:v>
                </c:pt>
                <c:pt idx="109">
                  <c:v>57.2301057347157</c:v>
                </c:pt>
                <c:pt idx="110">
                  <c:v>57.820915715639174</c:v>
                </c:pt>
                <c:pt idx="111">
                  <c:v>58.804253003086714</c:v>
                </c:pt>
                <c:pt idx="112">
                  <c:v>60.331657127517651</c:v>
                </c:pt>
                <c:pt idx="113">
                  <c:v>62.572799047308607</c:v>
                </c:pt>
                <c:pt idx="114">
                  <c:v>65.695063381702596</c:v>
                </c:pt>
                <c:pt idx="115">
                  <c:v>69.830905683085845</c:v>
                </c:pt>
                <c:pt idx="116">
                  <c:v>75.03139770553878</c:v>
                </c:pt>
                <c:pt idx="117">
                  <c:v>81.202329431227739</c:v>
                </c:pt>
                <c:pt idx="118">
                  <c:v>88.017364144446006</c:v>
                </c:pt>
                <c:pt idx="119">
                  <c:v>94.814933257189224</c:v>
                </c:pt>
                <c:pt idx="120">
                  <c:v>100.53322787434641</c:v>
                </c:pt>
                <c:pt idx="121">
                  <c:v>103.81004845325961</c:v>
                </c:pt>
                <c:pt idx="122">
                  <c:v>103.37777750656001</c:v>
                </c:pt>
                <c:pt idx="123">
                  <c:v>98.697351390702153</c:v>
                </c:pt>
                <c:pt idx="124">
                  <c:v>90.461878417261957</c:v>
                </c:pt>
                <c:pt idx="125">
                  <c:v>80.502393425448162</c:v>
                </c:pt>
                <c:pt idx="126">
                  <c:v>71.011197977265667</c:v>
                </c:pt>
                <c:pt idx="127">
                  <c:v>63.580420313031055</c:v>
                </c:pt>
                <c:pt idx="128">
                  <c:v>58.711166341409431</c:v>
                </c:pt>
                <c:pt idx="129">
                  <c:v>56.003616563438094</c:v>
                </c:pt>
                <c:pt idx="130">
                  <c:v>54.698437333781726</c:v>
                </c:pt>
                <c:pt idx="131">
                  <c:v>54.123289637287392</c:v>
                </c:pt>
                <c:pt idx="132">
                  <c:v>53.859010938643905</c:v>
                </c:pt>
                <c:pt idx="133">
                  <c:v>53.703842636496987</c:v>
                </c:pt>
                <c:pt idx="134">
                  <c:v>53.57997434488707</c:v>
                </c:pt>
                <c:pt idx="135">
                  <c:v>53.462891492890456</c:v>
                </c:pt>
                <c:pt idx="136">
                  <c:v>53.346247380770514</c:v>
                </c:pt>
                <c:pt idx="137">
                  <c:v>53.228935402606005</c:v>
                </c:pt>
                <c:pt idx="138">
                  <c:v>53.111929251651496</c:v>
                </c:pt>
                <c:pt idx="139">
                  <c:v>52.999503089304596</c:v>
                </c:pt>
                <c:pt idx="140">
                  <c:v>52.904767885689175</c:v>
                </c:pt>
                <c:pt idx="141">
                  <c:v>52.862770286924253</c:v>
                </c:pt>
                <c:pt idx="142">
                  <c:v>52.955585490896375</c:v>
                </c:pt>
                <c:pt idx="143">
                  <c:v>53.349688036166647</c:v>
                </c:pt>
                <c:pt idx="144">
                  <c:v>54.33100959269786</c:v>
                </c:pt>
                <c:pt idx="145">
                  <c:v>56.297056567377126</c:v>
                </c:pt>
                <c:pt idx="146">
                  <c:v>59.645756663948134</c:v>
                </c:pt>
                <c:pt idx="147">
                  <c:v>64.527417503310815</c:v>
                </c:pt>
                <c:pt idx="148">
                  <c:v>70.531613802262768</c:v>
                </c:pt>
                <c:pt idx="149">
                  <c:v>76.522719003191256</c:v>
                </c:pt>
                <c:pt idx="150">
                  <c:v>80.870568986713323</c:v>
                </c:pt>
                <c:pt idx="151">
                  <c:v>82.111647400684902</c:v>
                </c:pt>
                <c:pt idx="152">
                  <c:v>79.707068791175772</c:v>
                </c:pt>
                <c:pt idx="153">
                  <c:v>74.37367652899772</c:v>
                </c:pt>
                <c:pt idx="154">
                  <c:v>67.717718809571537</c:v>
                </c:pt>
                <c:pt idx="155">
                  <c:v>61.424660112792566</c:v>
                </c:pt>
                <c:pt idx="156">
                  <c:v>56.564532853719896</c:v>
                </c:pt>
                <c:pt idx="157">
                  <c:v>53.392677826124704</c:v>
                </c:pt>
                <c:pt idx="158">
                  <c:v>51.596574049773835</c:v>
                </c:pt>
                <c:pt idx="159">
                  <c:v>50.678950274508679</c:v>
                </c:pt>
                <c:pt idx="160">
                  <c:v>50.220829097919811</c:v>
                </c:pt>
                <c:pt idx="161">
                  <c:v>49.963787478450463</c:v>
                </c:pt>
                <c:pt idx="162">
                  <c:v>49.781254163872724</c:v>
                </c:pt>
                <c:pt idx="163">
                  <c:v>49.62232904636587</c:v>
                </c:pt>
                <c:pt idx="164">
                  <c:v>49.469939549754827</c:v>
                </c:pt>
                <c:pt idx="165">
                  <c:v>49.31929713775839</c:v>
                </c:pt>
                <c:pt idx="166">
                  <c:v>49.169310894699109</c:v>
                </c:pt>
                <c:pt idx="167">
                  <c:v>49.019818898777125</c:v>
                </c:pt>
                <c:pt idx="168">
                  <c:v>48.870849685283424</c:v>
                </c:pt>
                <c:pt idx="169">
                  <c:v>48.722457284499889</c:v>
                </c:pt>
                <c:pt idx="170">
                  <c:v>48.574690402477103</c:v>
                </c:pt>
                <c:pt idx="171">
                  <c:v>48.427587983739336</c:v>
                </c:pt>
                <c:pt idx="172">
                  <c:v>48.281179237013738</c:v>
                </c:pt>
                <c:pt idx="173">
                  <c:v>48.135484359986748</c:v>
                </c:pt>
                <c:pt idx="174">
                  <c:v>47.990515392033089</c:v>
                </c:pt>
                <c:pt idx="175">
                  <c:v>47.846277098845832</c:v>
                </c:pt>
                <c:pt idx="176">
                  <c:v>47.7027678564273</c:v>
                </c:pt>
                <c:pt idx="177">
                  <c:v>47.559980512986961</c:v>
                </c:pt>
                <c:pt idx="178">
                  <c:v>47.417903212515547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62.94132617745305</c:v>
                </c:pt>
                <c:pt idx="1">
                  <c:v>63.128196498084783</c:v>
                </c:pt>
                <c:pt idx="2">
                  <c:v>63.31463746932242</c:v>
                </c:pt>
                <c:pt idx="3">
                  <c:v>63.500553206829252</c:v>
                </c:pt>
                <c:pt idx="4">
                  <c:v>63.685834302714476</c:v>
                </c:pt>
                <c:pt idx="5">
                  <c:v>63.870356350008294</c:v>
                </c:pt>
                <c:pt idx="6">
                  <c:v>64.053978362176991</c:v>
                </c:pt>
                <c:pt idx="7">
                  <c:v>64.23654109187801</c:v>
                </c:pt>
                <c:pt idx="8">
                  <c:v>64.417865256705952</c:v>
                </c:pt>
                <c:pt idx="9">
                  <c:v>64.597749684049859</c:v>
                </c:pt>
                <c:pt idx="10">
                  <c:v>64.775969392468625</c:v>
                </c:pt>
                <c:pt idx="11">
                  <c:v>64.952273633283838</c:v>
                </c:pt>
                <c:pt idx="12">
                  <c:v>65.126383923456174</c:v>
                </c:pt>
                <c:pt idx="13">
                  <c:v>65.297992109293133</c:v>
                </c:pt>
                <c:pt idx="14">
                  <c:v>65.466758510116705</c:v>
                </c:pt>
                <c:pt idx="15">
                  <c:v>65.632310201627348</c:v>
                </c:pt>
                <c:pt idx="16">
                  <c:v>65.794239510162285</c:v>
                </c:pt>
                <c:pt idx="17">
                  <c:v>65.952102801081281</c:v>
                </c:pt>
                <c:pt idx="18">
                  <c:v>66.105419656697663</c:v>
                </c:pt>
                <c:pt idx="19">
                  <c:v>66.253672550909684</c:v>
                </c:pt>
                <c:pt idx="20">
                  <c:v>66.396307138201522</c:v>
                </c:pt>
                <c:pt idx="21">
                  <c:v>66.532733282987479</c:v>
                </c:pt>
                <c:pt idx="22">
                  <c:v>66.66232696018362</c:v>
                </c:pt>
                <c:pt idx="23">
                  <c:v>66.784433158046426</c:v>
                </c:pt>
                <c:pt idx="24">
                  <c:v>66.898369908225504</c:v>
                </c:pt>
                <c:pt idx="25">
                  <c:v>67.003433554101505</c:v>
                </c:pt>
                <c:pt idx="26">
                  <c:v>67.098905345366447</c:v>
                </c:pt>
                <c:pt idx="27">
                  <c:v>67.184059413248207</c:v>
                </c:pt>
                <c:pt idx="28">
                  <c:v>67.258172136026502</c:v>
                </c:pt>
                <c:pt idx="29">
                  <c:v>67.320532848470236</c:v>
                </c:pt>
                <c:pt idx="30">
                  <c:v>67.370455782393222</c:v>
                </c:pt>
                <c:pt idx="31">
                  <c:v>67.407293050659902</c:v>
                </c:pt>
                <c:pt idx="32">
                  <c:v>67.430448406932697</c:v>
                </c:pt>
                <c:pt idx="33">
                  <c:v>67.43939143279907</c:v>
                </c:pt>
                <c:pt idx="34">
                  <c:v>67.433671728402899</c:v>
                </c:pt>
                <c:pt idx="35">
                  <c:v>67.412932618953192</c:v>
                </c:pt>
                <c:pt idx="36">
                  <c:v>67.376923844488445</c:v>
                </c:pt>
                <c:pt idx="37">
                  <c:v>67.325512680701394</c:v>
                </c:pt>
                <c:pt idx="38">
                  <c:v>67.258692950011124</c:v>
                </c:pt>
                <c:pt idx="39">
                  <c:v>67.17659142795867</c:v>
                </c:pt>
                <c:pt idx="40">
                  <c:v>67.079471231239324</c:v>
                </c:pt>
                <c:pt idx="41">
                  <c:v>66.967731887876752</c:v>
                </c:pt>
                <c:pt idx="42">
                  <c:v>66.841905931421067</c:v>
                </c:pt>
                <c:pt idx="43">
                  <c:v>66.702652020736991</c:v>
                </c:pt>
                <c:pt idx="44">
                  <c:v>66.55074475368481</c:v>
                </c:pt>
                <c:pt idx="45">
                  <c:v>66.387061504252586</c:v>
                </c:pt>
                <c:pt idx="46">
                  <c:v>66.212566756006041</c:v>
                </c:pt>
                <c:pt idx="47">
                  <c:v>66.028294519078159</c:v>
                </c:pt>
                <c:pt idx="48">
                  <c:v>65.835329494998021</c:v>
                </c:pt>
                <c:pt idx="49">
                  <c:v>65.634787688704009</c:v>
                </c:pt>
                <c:pt idx="50">
                  <c:v>65.427797159306081</c:v>
                </c:pt>
                <c:pt idx="51">
                  <c:v>65.215479553613889</c:v>
                </c:pt>
                <c:pt idx="52">
                  <c:v>64.998932985457415</c:v>
                </c:pt>
                <c:pt idx="53">
                  <c:v>64.779216718041425</c:v>
                </c:pt>
                <c:pt idx="54">
                  <c:v>64.557337985853522</c:v>
                </c:pt>
                <c:pt idx="55">
                  <c:v>64.334241166922752</c:v>
                </c:pt>
                <c:pt idx="56">
                  <c:v>64.110799394529209</c:v>
                </c:pt>
                <c:pt idx="57">
                  <c:v>63.887808587193263</c:v>
                </c:pt>
                <c:pt idx="58">
                  <c:v>63.665983782256163</c:v>
                </c:pt>
                <c:pt idx="59">
                  <c:v>63.445957584750751</c:v>
                </c:pt>
                <c:pt idx="60">
                  <c:v>63.22828049064411</c:v>
                </c:pt>
                <c:pt idx="61">
                  <c:v>63.013422811266786</c:v>
                </c:pt>
                <c:pt idx="62">
                  <c:v>62.801777911861883</c:v>
                </c:pt>
                <c:pt idx="63">
                  <c:v>62.59366647886624</c:v>
                </c:pt>
                <c:pt idx="64">
                  <c:v>62.389341544511929</c:v>
                </c:pt>
                <c:pt idx="65">
                  <c:v>62.188994020272673</c:v>
                </c:pt>
                <c:pt idx="66">
                  <c:v>61.992758519437992</c:v>
                </c:pt>
                <c:pt idx="67">
                  <c:v>61.800719280923936</c:v>
                </c:pt>
                <c:pt idx="68">
                  <c:v>61.612916039052273</c:v>
                </c:pt>
                <c:pt idx="69">
                  <c:v>61.429349715696191</c:v>
                </c:pt>
                <c:pt idx="70">
                  <c:v>61.249987840643406</c:v>
                </c:pt>
                <c:pt idx="71">
                  <c:v>61.074769632455755</c:v>
                </c:pt>
                <c:pt idx="72">
                  <c:v>60.903610695069958</c:v>
                </c:pt>
                <c:pt idx="73">
                  <c:v>60.736407304747807</c:v>
                </c:pt>
                <c:pt idx="74">
                  <c:v>60.573040277822955</c:v>
                </c:pt>
                <c:pt idx="75">
                  <c:v>60.413378422240726</c:v>
                </c:pt>
                <c:pt idx="76">
                  <c:v>60.257281585472739</c:v>
                </c:pt>
                <c:pt idx="77">
                  <c:v>60.104603318386971</c:v>
                </c:pt>
                <c:pt idx="78">
                  <c:v>59.955193179458583</c:v>
                </c:pt>
                <c:pt idx="79">
                  <c:v>59.808898706695878</c:v>
                </c:pt>
                <c:pt idx="80">
                  <c:v>59.665567086185114</c:v>
                </c:pt>
                <c:pt idx="81">
                  <c:v>59.525046546543706</c:v>
                </c:pt>
                <c:pt idx="82">
                  <c:v>59.38718750808976</c:v>
                </c:pt>
                <c:pt idx="83">
                  <c:v>59.251843514421601</c:v>
                </c:pt>
                <c:pt idx="84">
                  <c:v>59.118871972547659</c:v>
                </c:pt>
                <c:pt idx="85">
                  <c:v>58.988134725871518</c:v>
                </c:pt>
                <c:pt idx="86">
                  <c:v>58.859498482343746</c:v>
                </c:pt>
                <c:pt idx="87">
                  <c:v>58.732835118036647</c:v>
                </c:pt>
                <c:pt idx="88">
                  <c:v>58.608021874352538</c:v>
                </c:pt>
                <c:pt idx="89">
                  <c:v>58.484941465091488</c:v>
                </c:pt>
                <c:pt idx="90">
                  <c:v>58.36348210771844</c:v>
                </c:pt>
                <c:pt idx="91">
                  <c:v>58.243537491402954</c:v>
                </c:pt>
                <c:pt idx="92">
                  <c:v>58.125006692773468</c:v>
                </c:pt>
                <c:pt idx="93">
                  <c:v>58.007794048834981</c:v>
                </c:pt>
                <c:pt idx="94">
                  <c:v>57.89180899514777</c:v>
                </c:pt>
                <c:pt idx="95">
                  <c:v>57.776965876147777</c:v>
                </c:pt>
                <c:pt idx="96">
                  <c:v>57.663183733403876</c:v>
                </c:pt>
                <c:pt idx="97">
                  <c:v>57.550386076642837</c:v>
                </c:pt>
                <c:pt idx="98">
                  <c:v>57.438500641520726</c:v>
                </c:pt>
                <c:pt idx="99">
                  <c:v>57.327459137371953</c:v>
                </c:pt>
                <c:pt idx="100">
                  <c:v>57.217196987512786</c:v>
                </c:pt>
                <c:pt idx="101">
                  <c:v>57.107653064107346</c:v>
                </c:pt>
                <c:pt idx="102">
                  <c:v>56.998769419113046</c:v>
                </c:pt>
                <c:pt idx="103">
                  <c:v>56.89049101240046</c:v>
                </c:pt>
                <c:pt idx="104">
                  <c:v>56.782765437784562</c:v>
                </c:pt>
                <c:pt idx="105">
                  <c:v>56.675542647404754</c:v>
                </c:pt>
                <c:pt idx="106">
                  <c:v>56.568774674645326</c:v>
                </c:pt>
                <c:pt idx="107">
                  <c:v>56.462415355593109</c:v>
                </c:pt>
                <c:pt idx="108">
                  <c:v>56.356420048884409</c:v>
                </c:pt>
                <c:pt idx="109">
                  <c:v>56.250745353696203</c:v>
                </c:pt>
                <c:pt idx="110">
                  <c:v>56.145348825590396</c:v>
                </c:pt>
                <c:pt idx="111">
                  <c:v>56.040188689924079</c:v>
                </c:pt>
                <c:pt idx="112">
                  <c:v>55.935223552598771</c:v>
                </c:pt>
                <c:pt idx="113">
                  <c:v>55.830412108041209</c:v>
                </c:pt>
                <c:pt idx="114">
                  <c:v>55.725712844492797</c:v>
                </c:pt>
                <c:pt idx="115">
                  <c:v>55.621083746942809</c:v>
                </c:pt>
                <c:pt idx="116">
                  <c:v>55.516481998378083</c:v>
                </c:pt>
                <c:pt idx="117">
                  <c:v>55.41186368044972</c:v>
                </c:pt>
                <c:pt idx="118">
                  <c:v>55.307183475181162</c:v>
                </c:pt>
                <c:pt idx="119">
                  <c:v>55.202394369974229</c:v>
                </c:pt>
                <c:pt idx="120">
                  <c:v>55.097447368912448</c:v>
                </c:pt>
                <c:pt idx="121">
                  <c:v>54.992291214223187</c:v>
                </c:pt>
                <c:pt idx="122">
                  <c:v>54.886872122739035</c:v>
                </c:pt>
                <c:pt idx="123">
                  <c:v>54.78113354329161</c:v>
                </c:pt>
                <c:pt idx="124">
                  <c:v>54.675015942162943</c:v>
                </c:pt>
                <c:pt idx="125">
                  <c:v>54.568456624989338</c:v>
                </c:pt>
                <c:pt idx="126">
                  <c:v>54.461389604822237</c:v>
                </c:pt>
                <c:pt idx="127">
                  <c:v>54.35374552734919</c:v>
                </c:pt>
                <c:pt idx="128">
                  <c:v>54.245451665494919</c:v>
                </c:pt>
                <c:pt idx="129">
                  <c:v>54.136431996666019</c:v>
                </c:pt>
                <c:pt idx="130">
                  <c:v>54.026607376659584</c:v>
                </c:pt>
                <c:pt idx="131">
                  <c:v>53.915895824592823</c:v>
                </c:pt>
                <c:pt idx="132">
                  <c:v>53.804212932970238</c:v>
                </c:pt>
                <c:pt idx="133">
                  <c:v>53.691472416023799</c:v>
                </c:pt>
                <c:pt idx="134">
                  <c:v>53.577586807565602</c:v>
                </c:pt>
                <c:pt idx="135">
                  <c:v>53.462468316621901</c:v>
                </c:pt>
                <c:pt idx="136">
                  <c:v>53.346029844940553</c:v>
                </c:pt>
                <c:pt idx="137">
                  <c:v>53.228186164999542</c:v>
                </c:pt>
                <c:pt idx="138">
                  <c:v>53.108855250390938</c:v>
                </c:pt>
                <c:pt idx="139">
                  <c:v>52.987959742514725</c:v>
                </c:pt>
                <c:pt idx="140">
                  <c:v>52.865428528624761</c:v>
                </c:pt>
                <c:pt idx="141">
                  <c:v>52.74119839680305</c:v>
                </c:pt>
                <c:pt idx="142">
                  <c:v>52.615215723936274</c:v>
                </c:pt>
                <c:pt idx="143">
                  <c:v>52.487438143903518</c:v>
                </c:pt>
                <c:pt idx="144">
                  <c:v>52.357836135745004</c:v>
                </c:pt>
                <c:pt idx="145">
                  <c:v>52.22639446640504</c:v>
                </c:pt>
                <c:pt idx="146">
                  <c:v>52.093113420541101</c:v>
                </c:pt>
                <c:pt idx="147">
                  <c:v>51.958009751553661</c:v>
                </c:pt>
                <c:pt idx="148">
                  <c:v>51.821117293881429</c:v>
                </c:pt>
                <c:pt idx="149">
                  <c:v>51.682487186869295</c:v>
                </c:pt>
                <c:pt idx="150">
                  <c:v>51.542187674902777</c:v>
                </c:pt>
                <c:pt idx="151">
                  <c:v>51.400303466346728</c:v>
                </c:pt>
                <c:pt idx="152">
                  <c:v>51.256934654060608</c:v>
                </c:pt>
                <c:pt idx="153">
                  <c:v>51.112195221496385</c:v>
                </c:pt>
                <c:pt idx="154">
                  <c:v>50.966211179039448</c:v>
                </c:pt>
                <c:pt idx="155">
                  <c:v>50.819118393714838</c:v>
                </c:pt>
                <c:pt idx="156">
                  <c:v>50.671060190196386</c:v>
                </c:pt>
                <c:pt idx="157">
                  <c:v>50.522184811082269</c:v>
                </c:pt>
                <c:pt idx="158">
                  <c:v>50.372642828945061</c:v>
                </c:pt>
                <c:pt idx="159">
                  <c:v>50.22258460154579</c:v>
                </c:pt>
                <c:pt idx="160">
                  <c:v>50.072157855157123</c:v>
                </c:pt>
                <c:pt idx="161">
                  <c:v>49.92150546996033</c:v>
                </c:pt>
                <c:pt idx="162">
                  <c:v>49.770763527090139</c:v>
                </c:pt>
                <c:pt idx="163">
                  <c:v>49.620059660422854</c:v>
                </c:pt>
                <c:pt idx="164">
                  <c:v>49.469511738989141</c:v>
                </c:pt>
                <c:pt idx="165">
                  <c:v>49.319226889200863</c:v>
                </c:pt>
                <c:pt idx="166">
                  <c:v>49.169300850953761</c:v>
                </c:pt>
                <c:pt idx="167">
                  <c:v>49.019817648869527</c:v>
                </c:pt>
                <c:pt idx="168">
                  <c:v>48.87084954993491</c:v>
                </c:pt>
                <c:pt idx="169">
                  <c:v>48.722457271749967</c:v>
                </c:pt>
                <c:pt idx="170">
                  <c:v>48.574690401432534</c:v>
                </c:pt>
                <c:pt idx="171">
                  <c:v>48.427587983664921</c:v>
                </c:pt>
                <c:pt idx="172">
                  <c:v>48.281179237009127</c:v>
                </c:pt>
                <c:pt idx="173">
                  <c:v>48.135484359986499</c:v>
                </c:pt>
                <c:pt idx="174">
                  <c:v>47.990515392033075</c:v>
                </c:pt>
                <c:pt idx="175">
                  <c:v>47.846277098845832</c:v>
                </c:pt>
                <c:pt idx="176">
                  <c:v>47.7027678564273</c:v>
                </c:pt>
                <c:pt idx="177">
                  <c:v>47.559980512986961</c:v>
                </c:pt>
                <c:pt idx="178">
                  <c:v>47.417903212515547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2.0720675783631494E-2</c:v>
                </c:pt>
                <c:pt idx="2">
                  <c:v>3.7873807533361892E-2</c:v>
                </c:pt>
                <c:pt idx="3">
                  <c:v>5.626382653015282E-2</c:v>
                </c:pt>
                <c:pt idx="4">
                  <c:v>7.0574473586540287E-2</c:v>
                </c:pt>
                <c:pt idx="5">
                  <c:v>8.3667540134708313E-2</c:v>
                </c:pt>
                <c:pt idx="6">
                  <c:v>9.1606603063986949E-2</c:v>
                </c:pt>
                <c:pt idx="7">
                  <c:v>0.10541230708552984</c:v>
                </c:pt>
                <c:pt idx="8">
                  <c:v>0.11555172480323313</c:v>
                </c:pt>
                <c:pt idx="9">
                  <c:v>0.12263020878180524</c:v>
                </c:pt>
                <c:pt idx="10">
                  <c:v>0.13145737366774496</c:v>
                </c:pt>
                <c:pt idx="11">
                  <c:v>0.13916863689589407</c:v>
                </c:pt>
                <c:pt idx="12">
                  <c:v>0.14680153215073696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1.4317195737271404E-3</c:v>
                </c:pt>
                <c:pt idx="1">
                  <c:v>1.6343761147830368E-2</c:v>
                </c:pt>
                <c:pt idx="2">
                  <c:v>3.6360060803352356E-2</c:v>
                </c:pt>
                <c:pt idx="3">
                  <c:v>4.8852950316339634E-2</c:v>
                </c:pt>
                <c:pt idx="4">
                  <c:v>7.6877963289386578E-2</c:v>
                </c:pt>
                <c:pt idx="5">
                  <c:v>7.1234240225917483E-2</c:v>
                </c:pt>
                <c:pt idx="6">
                  <c:v>8.6238267639536709E-2</c:v>
                </c:pt>
                <c:pt idx="7">
                  <c:v>9.383380688222924E-2</c:v>
                </c:pt>
                <c:pt idx="8">
                  <c:v>0.10479997676639674</c:v>
                </c:pt>
                <c:pt idx="9">
                  <c:v>0.11359193818807649</c:v>
                </c:pt>
                <c:pt idx="10">
                  <c:v>0.11862052997759362</c:v>
                </c:pt>
                <c:pt idx="11">
                  <c:v>0.13009167654642795</c:v>
                </c:pt>
                <c:pt idx="12">
                  <c:v>0.1314658086117543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66.593999999999994</c:v>
                </c:pt>
                <c:pt idx="1">
                  <c:v>66.016000000000005</c:v>
                </c:pt>
                <c:pt idx="2">
                  <c:v>66.75</c:v>
                </c:pt>
                <c:pt idx="3">
                  <c:v>66.858999999999995</c:v>
                </c:pt>
                <c:pt idx="4">
                  <c:v>67.156000000000006</c:v>
                </c:pt>
                <c:pt idx="5">
                  <c:v>65.046999999999997</c:v>
                </c:pt>
                <c:pt idx="6">
                  <c:v>65.421999999999997</c:v>
                </c:pt>
                <c:pt idx="7">
                  <c:v>66.968999999999994</c:v>
                </c:pt>
                <c:pt idx="8">
                  <c:v>66.218999999999994</c:v>
                </c:pt>
                <c:pt idx="9">
                  <c:v>66.391000000000005</c:v>
                </c:pt>
                <c:pt idx="10">
                  <c:v>66.156000000000006</c:v>
                </c:pt>
                <c:pt idx="11">
                  <c:v>65.671999999999997</c:v>
                </c:pt>
                <c:pt idx="12">
                  <c:v>66.968999999999994</c:v>
                </c:pt>
                <c:pt idx="13">
                  <c:v>66.078000000000003</c:v>
                </c:pt>
                <c:pt idx="14">
                  <c:v>66.953000000000003</c:v>
                </c:pt>
                <c:pt idx="15">
                  <c:v>67.188000000000002</c:v>
                </c:pt>
                <c:pt idx="16">
                  <c:v>66.453000000000003</c:v>
                </c:pt>
                <c:pt idx="17">
                  <c:v>65.031000000000006</c:v>
                </c:pt>
                <c:pt idx="18">
                  <c:v>67.156000000000006</c:v>
                </c:pt>
                <c:pt idx="19">
                  <c:v>64.483999999999995</c:v>
                </c:pt>
                <c:pt idx="20">
                  <c:v>66.875</c:v>
                </c:pt>
                <c:pt idx="21">
                  <c:v>66.5</c:v>
                </c:pt>
                <c:pt idx="22">
                  <c:v>66.938000000000002</c:v>
                </c:pt>
                <c:pt idx="23">
                  <c:v>66.733999999999995</c:v>
                </c:pt>
                <c:pt idx="24">
                  <c:v>67.561999999999998</c:v>
                </c:pt>
                <c:pt idx="25">
                  <c:v>67.561999999999998</c:v>
                </c:pt>
                <c:pt idx="26">
                  <c:v>68.078000000000003</c:v>
                </c:pt>
                <c:pt idx="27">
                  <c:v>68.516000000000005</c:v>
                </c:pt>
                <c:pt idx="28">
                  <c:v>68.468999999999994</c:v>
                </c:pt>
                <c:pt idx="29">
                  <c:v>68.296999999999997</c:v>
                </c:pt>
                <c:pt idx="30">
                  <c:v>69.391000000000005</c:v>
                </c:pt>
                <c:pt idx="31">
                  <c:v>69.5</c:v>
                </c:pt>
                <c:pt idx="32">
                  <c:v>70.641000000000005</c:v>
                </c:pt>
                <c:pt idx="33">
                  <c:v>71.375</c:v>
                </c:pt>
                <c:pt idx="34">
                  <c:v>71.156000000000006</c:v>
                </c:pt>
                <c:pt idx="35">
                  <c:v>72.641000000000005</c:v>
                </c:pt>
                <c:pt idx="36">
                  <c:v>73.625</c:v>
                </c:pt>
                <c:pt idx="37">
                  <c:v>73.75</c:v>
                </c:pt>
                <c:pt idx="38">
                  <c:v>74.125</c:v>
                </c:pt>
                <c:pt idx="39">
                  <c:v>75.233999999999995</c:v>
                </c:pt>
                <c:pt idx="40">
                  <c:v>75.858999999999995</c:v>
                </c:pt>
                <c:pt idx="41">
                  <c:v>80</c:v>
                </c:pt>
                <c:pt idx="42">
                  <c:v>83.061999999999998</c:v>
                </c:pt>
                <c:pt idx="43">
                  <c:v>84.453000000000003</c:v>
                </c:pt>
                <c:pt idx="44">
                  <c:v>87.281000000000006</c:v>
                </c:pt>
                <c:pt idx="45">
                  <c:v>89.811999999999998</c:v>
                </c:pt>
                <c:pt idx="46">
                  <c:v>93.516000000000005</c:v>
                </c:pt>
                <c:pt idx="47">
                  <c:v>97.218999999999994</c:v>
                </c:pt>
                <c:pt idx="48">
                  <c:v>102.73399999999999</c:v>
                </c:pt>
                <c:pt idx="49">
                  <c:v>109.203</c:v>
                </c:pt>
                <c:pt idx="50">
                  <c:v>116.78100000000001</c:v>
                </c:pt>
                <c:pt idx="51">
                  <c:v>128.53100000000001</c:v>
                </c:pt>
                <c:pt idx="52">
                  <c:v>139.953</c:v>
                </c:pt>
                <c:pt idx="53">
                  <c:v>156.422</c:v>
                </c:pt>
                <c:pt idx="54">
                  <c:v>170.25</c:v>
                </c:pt>
                <c:pt idx="55">
                  <c:v>183.96899999999999</c:v>
                </c:pt>
                <c:pt idx="56">
                  <c:v>195.078</c:v>
                </c:pt>
                <c:pt idx="57">
                  <c:v>203.875</c:v>
                </c:pt>
                <c:pt idx="58">
                  <c:v>210.375</c:v>
                </c:pt>
                <c:pt idx="59">
                  <c:v>213.31200000000001</c:v>
                </c:pt>
                <c:pt idx="60">
                  <c:v>214.09399999999999</c:v>
                </c:pt>
                <c:pt idx="61">
                  <c:v>211.047</c:v>
                </c:pt>
                <c:pt idx="62">
                  <c:v>200.81200000000001</c:v>
                </c:pt>
                <c:pt idx="63">
                  <c:v>181.18799999999999</c:v>
                </c:pt>
                <c:pt idx="64">
                  <c:v>144.875</c:v>
                </c:pt>
                <c:pt idx="65">
                  <c:v>99</c:v>
                </c:pt>
                <c:pt idx="66">
                  <c:v>74.016000000000005</c:v>
                </c:pt>
                <c:pt idx="67">
                  <c:v>70.796999999999997</c:v>
                </c:pt>
                <c:pt idx="68">
                  <c:v>71.656000000000006</c:v>
                </c:pt>
                <c:pt idx="69">
                  <c:v>73.843999999999994</c:v>
                </c:pt>
                <c:pt idx="70">
                  <c:v>76.031000000000006</c:v>
                </c:pt>
                <c:pt idx="71">
                  <c:v>79.438000000000002</c:v>
                </c:pt>
                <c:pt idx="72">
                  <c:v>82.625</c:v>
                </c:pt>
                <c:pt idx="73">
                  <c:v>88.203000000000003</c:v>
                </c:pt>
                <c:pt idx="74">
                  <c:v>95.733999999999995</c:v>
                </c:pt>
                <c:pt idx="75">
                  <c:v>105.21899999999999</c:v>
                </c:pt>
                <c:pt idx="76">
                  <c:v>117.438</c:v>
                </c:pt>
                <c:pt idx="77">
                  <c:v>130.172</c:v>
                </c:pt>
                <c:pt idx="78">
                  <c:v>141.21899999999999</c:v>
                </c:pt>
                <c:pt idx="79">
                  <c:v>150.797</c:v>
                </c:pt>
                <c:pt idx="80">
                  <c:v>160.03100000000001</c:v>
                </c:pt>
                <c:pt idx="81">
                  <c:v>166.64099999999999</c:v>
                </c:pt>
                <c:pt idx="82">
                  <c:v>169.06200000000001</c:v>
                </c:pt>
                <c:pt idx="83">
                  <c:v>169.14099999999999</c:v>
                </c:pt>
                <c:pt idx="84">
                  <c:v>164.78100000000001</c:v>
                </c:pt>
                <c:pt idx="85">
                  <c:v>154.375</c:v>
                </c:pt>
                <c:pt idx="86">
                  <c:v>129.672</c:v>
                </c:pt>
                <c:pt idx="87">
                  <c:v>95</c:v>
                </c:pt>
                <c:pt idx="88">
                  <c:v>69.875</c:v>
                </c:pt>
                <c:pt idx="89">
                  <c:v>60.984000000000002</c:v>
                </c:pt>
                <c:pt idx="90">
                  <c:v>58.015999999999998</c:v>
                </c:pt>
                <c:pt idx="91">
                  <c:v>58.390999999999998</c:v>
                </c:pt>
                <c:pt idx="92">
                  <c:v>59.265999999999998</c:v>
                </c:pt>
                <c:pt idx="93">
                  <c:v>59.890999999999998</c:v>
                </c:pt>
                <c:pt idx="94">
                  <c:v>59</c:v>
                </c:pt>
                <c:pt idx="95">
                  <c:v>60.140999999999998</c:v>
                </c:pt>
                <c:pt idx="96">
                  <c:v>60.280999999999999</c:v>
                </c:pt>
                <c:pt idx="97">
                  <c:v>61.061999999999998</c:v>
                </c:pt>
                <c:pt idx="98">
                  <c:v>60.811999999999998</c:v>
                </c:pt>
                <c:pt idx="99">
                  <c:v>59.078000000000003</c:v>
                </c:pt>
                <c:pt idx="100">
                  <c:v>58.625</c:v>
                </c:pt>
                <c:pt idx="101">
                  <c:v>58.25</c:v>
                </c:pt>
                <c:pt idx="102">
                  <c:v>58.640999999999998</c:v>
                </c:pt>
                <c:pt idx="103">
                  <c:v>58.265999999999998</c:v>
                </c:pt>
                <c:pt idx="104">
                  <c:v>59.578000000000003</c:v>
                </c:pt>
                <c:pt idx="105">
                  <c:v>58.655999999999999</c:v>
                </c:pt>
                <c:pt idx="106">
                  <c:v>58.030999999999999</c:v>
                </c:pt>
                <c:pt idx="107">
                  <c:v>59.140999999999998</c:v>
                </c:pt>
                <c:pt idx="108">
                  <c:v>60.030999999999999</c:v>
                </c:pt>
                <c:pt idx="109">
                  <c:v>61.875</c:v>
                </c:pt>
                <c:pt idx="110">
                  <c:v>61.859000000000002</c:v>
                </c:pt>
                <c:pt idx="111">
                  <c:v>63.015999999999998</c:v>
                </c:pt>
                <c:pt idx="112">
                  <c:v>64.733999999999995</c:v>
                </c:pt>
                <c:pt idx="113">
                  <c:v>67.343999999999994</c:v>
                </c:pt>
                <c:pt idx="114">
                  <c:v>70.718999999999994</c:v>
                </c:pt>
                <c:pt idx="115">
                  <c:v>74.733999999999995</c:v>
                </c:pt>
                <c:pt idx="116">
                  <c:v>81.171999999999997</c:v>
                </c:pt>
                <c:pt idx="117">
                  <c:v>85.781000000000006</c:v>
                </c:pt>
                <c:pt idx="118">
                  <c:v>92.125</c:v>
                </c:pt>
                <c:pt idx="119">
                  <c:v>98.906000000000006</c:v>
                </c:pt>
                <c:pt idx="120">
                  <c:v>105.46899999999999</c:v>
                </c:pt>
                <c:pt idx="121">
                  <c:v>109.48399999999999</c:v>
                </c:pt>
                <c:pt idx="122">
                  <c:v>110.562</c:v>
                </c:pt>
                <c:pt idx="123">
                  <c:v>110.703</c:v>
                </c:pt>
                <c:pt idx="124">
                  <c:v>105.578</c:v>
                </c:pt>
                <c:pt idx="125">
                  <c:v>99.921999999999997</c:v>
                </c:pt>
                <c:pt idx="126">
                  <c:v>91.421999999999997</c:v>
                </c:pt>
                <c:pt idx="127">
                  <c:v>81.328000000000003</c:v>
                </c:pt>
                <c:pt idx="128">
                  <c:v>71.016000000000005</c:v>
                </c:pt>
                <c:pt idx="129">
                  <c:v>63.280999999999999</c:v>
                </c:pt>
                <c:pt idx="130">
                  <c:v>57.219000000000001</c:v>
                </c:pt>
                <c:pt idx="131">
                  <c:v>54.515999999999998</c:v>
                </c:pt>
                <c:pt idx="132">
                  <c:v>52.578000000000003</c:v>
                </c:pt>
                <c:pt idx="133">
                  <c:v>50.405999999999999</c:v>
                </c:pt>
                <c:pt idx="134">
                  <c:v>53.515999999999998</c:v>
                </c:pt>
                <c:pt idx="135">
                  <c:v>51.719000000000001</c:v>
                </c:pt>
                <c:pt idx="136">
                  <c:v>52.561999999999998</c:v>
                </c:pt>
                <c:pt idx="137">
                  <c:v>52.828000000000003</c:v>
                </c:pt>
                <c:pt idx="138">
                  <c:v>53.265999999999998</c:v>
                </c:pt>
                <c:pt idx="139">
                  <c:v>52.719000000000001</c:v>
                </c:pt>
                <c:pt idx="140">
                  <c:v>53.984000000000002</c:v>
                </c:pt>
                <c:pt idx="141">
                  <c:v>54.688000000000002</c:v>
                </c:pt>
                <c:pt idx="142">
                  <c:v>53.640999999999998</c:v>
                </c:pt>
                <c:pt idx="143">
                  <c:v>55.561999999999998</c:v>
                </c:pt>
                <c:pt idx="144">
                  <c:v>57.203000000000003</c:v>
                </c:pt>
                <c:pt idx="145">
                  <c:v>59.405999999999999</c:v>
                </c:pt>
                <c:pt idx="146">
                  <c:v>62.796999999999997</c:v>
                </c:pt>
                <c:pt idx="147">
                  <c:v>67.25</c:v>
                </c:pt>
                <c:pt idx="148">
                  <c:v>70.108999999999995</c:v>
                </c:pt>
                <c:pt idx="149">
                  <c:v>75.016000000000005</c:v>
                </c:pt>
                <c:pt idx="150">
                  <c:v>79</c:v>
                </c:pt>
                <c:pt idx="151">
                  <c:v>83.016000000000005</c:v>
                </c:pt>
                <c:pt idx="152">
                  <c:v>85.811999999999998</c:v>
                </c:pt>
                <c:pt idx="153">
                  <c:v>84.843999999999994</c:v>
                </c:pt>
                <c:pt idx="154">
                  <c:v>82.421999999999997</c:v>
                </c:pt>
                <c:pt idx="155">
                  <c:v>79.375</c:v>
                </c:pt>
                <c:pt idx="156">
                  <c:v>74.875</c:v>
                </c:pt>
                <c:pt idx="157">
                  <c:v>67.593999999999994</c:v>
                </c:pt>
                <c:pt idx="158">
                  <c:v>61.484000000000002</c:v>
                </c:pt>
                <c:pt idx="159">
                  <c:v>56.796999999999997</c:v>
                </c:pt>
                <c:pt idx="160">
                  <c:v>53.061999999999998</c:v>
                </c:pt>
                <c:pt idx="161">
                  <c:v>50.219000000000001</c:v>
                </c:pt>
                <c:pt idx="162">
                  <c:v>49.515999999999998</c:v>
                </c:pt>
                <c:pt idx="163">
                  <c:v>48.405999999999999</c:v>
                </c:pt>
                <c:pt idx="164">
                  <c:v>48.890999999999998</c:v>
                </c:pt>
                <c:pt idx="165">
                  <c:v>48.688000000000002</c:v>
                </c:pt>
                <c:pt idx="166">
                  <c:v>48.140999999999998</c:v>
                </c:pt>
                <c:pt idx="167">
                  <c:v>48.25</c:v>
                </c:pt>
                <c:pt idx="168">
                  <c:v>49.046999999999997</c:v>
                </c:pt>
                <c:pt idx="169">
                  <c:v>47.640999999999998</c:v>
                </c:pt>
                <c:pt idx="170">
                  <c:v>48.609000000000002</c:v>
                </c:pt>
                <c:pt idx="171">
                  <c:v>47.421999999999997</c:v>
                </c:pt>
                <c:pt idx="172">
                  <c:v>47.905999999999999</c:v>
                </c:pt>
                <c:pt idx="173">
                  <c:v>48.311999999999998</c:v>
                </c:pt>
                <c:pt idx="174">
                  <c:v>47.625</c:v>
                </c:pt>
                <c:pt idx="175">
                  <c:v>46.609000000000002</c:v>
                </c:pt>
                <c:pt idx="176">
                  <c:v>47.015999999999998</c:v>
                </c:pt>
                <c:pt idx="177">
                  <c:v>47.125</c:v>
                </c:pt>
                <c:pt idx="178">
                  <c:v>47.811999999999998</c:v>
                </c:pt>
                <c:pt idx="179">
                  <c:v>46.796999999999997</c:v>
                </c:pt>
                <c:pt idx="180">
                  <c:v>48.234000000000002</c:v>
                </c:pt>
                <c:pt idx="181">
                  <c:v>49.280999999999999</c:v>
                </c:pt>
                <c:pt idx="182">
                  <c:v>47.234000000000002</c:v>
                </c:pt>
                <c:pt idx="183">
                  <c:v>47.594000000000001</c:v>
                </c:pt>
                <c:pt idx="184">
                  <c:v>46.530999999999999</c:v>
                </c:pt>
                <c:pt idx="185">
                  <c:v>47.609000000000002</c:v>
                </c:pt>
                <c:pt idx="186">
                  <c:v>47.859000000000002</c:v>
                </c:pt>
                <c:pt idx="187">
                  <c:v>47.078000000000003</c:v>
                </c:pt>
                <c:pt idx="188">
                  <c:v>46.561999999999998</c:v>
                </c:pt>
                <c:pt idx="189">
                  <c:v>47.203000000000003</c:v>
                </c:pt>
                <c:pt idx="190">
                  <c:v>47.438000000000002</c:v>
                </c:pt>
                <c:pt idx="191">
                  <c:v>46.811999999999998</c:v>
                </c:pt>
                <c:pt idx="192">
                  <c:v>46.390999999999998</c:v>
                </c:pt>
                <c:pt idx="193">
                  <c:v>46.969000000000001</c:v>
                </c:pt>
                <c:pt idx="194">
                  <c:v>46.811999999999998</c:v>
                </c:pt>
                <c:pt idx="195">
                  <c:v>46.203000000000003</c:v>
                </c:pt>
                <c:pt idx="196">
                  <c:v>47.953000000000003</c:v>
                </c:pt>
                <c:pt idx="197">
                  <c:v>47.655999999999999</c:v>
                </c:pt>
                <c:pt idx="198">
                  <c:v>46.171999999999997</c:v>
                </c:pt>
                <c:pt idx="199">
                  <c:v>45.969000000000001</c:v>
                </c:pt>
                <c:pt idx="200">
                  <c:v>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64.437344763463429</c:v>
                </c:pt>
                <c:pt idx="1">
                  <c:v>64.650903321745702</c:v>
                </c:pt>
                <c:pt idx="2">
                  <c:v>64.864740795775063</c:v>
                </c:pt>
                <c:pt idx="3">
                  <c:v>65.078800916057943</c:v>
                </c:pt>
                <c:pt idx="4">
                  <c:v>65.293014629708324</c:v>
                </c:pt>
                <c:pt idx="5">
                  <c:v>65.507298381659723</c:v>
                </c:pt>
                <c:pt idx="6">
                  <c:v>65.721552243806386</c:v>
                </c:pt>
                <c:pt idx="7">
                  <c:v>65.935657893754495</c:v>
                </c:pt>
                <c:pt idx="8">
                  <c:v>66.149476450590925</c:v>
                </c:pt>
                <c:pt idx="9">
                  <c:v>66.362846183348893</c:v>
                </c:pt>
                <c:pt idx="10">
                  <c:v>66.575580119867794</c:v>
                </c:pt>
                <c:pt idx="11">
                  <c:v>66.787463601329407</c:v>
                </c:pt>
                <c:pt idx="12">
                  <c:v>66.998251853698775</c:v>
                </c:pt>
                <c:pt idx="13">
                  <c:v>67.207667685783193</c:v>
                </c:pt>
                <c:pt idx="14">
                  <c:v>67.415399480847441</c:v>
                </c:pt>
                <c:pt idx="15">
                  <c:v>67.621099733668146</c:v>
                </c:pt>
                <c:pt idx="16">
                  <c:v>67.824384510279444</c:v>
                </c:pt>
                <c:pt idx="17">
                  <c:v>68.024834390926259</c:v>
                </c:pt>
                <c:pt idx="18">
                  <c:v>68.22199772112829</c:v>
                </c:pt>
                <c:pt idx="19">
                  <c:v>68.415397370956754</c:v>
                </c:pt>
                <c:pt idx="20">
                  <c:v>68.604542724758787</c:v>
                </c:pt>
                <c:pt idx="21">
                  <c:v>68.788949333866171</c:v>
                </c:pt>
                <c:pt idx="22">
                  <c:v>68.968169606170662</c:v>
                </c:pt>
                <c:pt idx="23">
                  <c:v>69.141839116864546</c:v>
                </c:pt>
                <c:pt idx="24">
                  <c:v>69.309744626733405</c:v>
                </c:pt>
                <c:pt idx="25">
                  <c:v>69.471921679901044</c:v>
                </c:pt>
                <c:pt idx="26">
                  <c:v>69.62879166215663</c:v>
                </c:pt>
                <c:pt idx="27">
                  <c:v>69.781350297577745</c:v>
                </c:pt>
                <c:pt idx="28">
                  <c:v>69.931421504411958</c:v>
                </c:pt>
                <c:pt idx="29">
                  <c:v>70.081991949932359</c:v>
                </c:pt>
                <c:pt idx="30">
                  <c:v>70.237642018366813</c:v>
                </c:pt>
                <c:pt idx="31">
                  <c:v>70.40508756575727</c:v>
                </c:pt>
                <c:pt idx="32">
                  <c:v>70.593842985403867</c:v>
                </c:pt>
                <c:pt idx="33">
                  <c:v>70.817008890132911</c:v>
                </c:pt>
                <c:pt idx="34">
                  <c:v>71.092176323713858</c:v>
                </c:pt>
                <c:pt idx="35">
                  <c:v>71.442423242715151</c:v>
                </c:pt>
                <c:pt idx="36">
                  <c:v>71.897357876770954</c:v>
                </c:pt>
                <c:pt idx="37">
                  <c:v>72.494137946178427</c:v>
                </c:pt>
                <c:pt idx="38">
                  <c:v>73.27836594358827</c:v>
                </c:pt>
                <c:pt idx="39">
                  <c:v>74.304731196487609</c:v>
                </c:pt>
                <c:pt idx="40">
                  <c:v>75.637242798048405</c:v>
                </c:pt>
                <c:pt idx="41">
                  <c:v>77.348878372155667</c:v>
                </c:pt>
                <c:pt idx="42">
                  <c:v>79.520467430779291</c:v>
                </c:pt>
                <c:pt idx="43">
                  <c:v>82.23864039522752</c:v>
                </c:pt>
                <c:pt idx="44">
                  <c:v>85.59271018816402</c:v>
                </c:pt>
                <c:pt idx="45">
                  <c:v>89.670416062060468</c:v>
                </c:pt>
                <c:pt idx="46">
                  <c:v>94.552549750369877</c:v>
                </c:pt>
                <c:pt idx="47">
                  <c:v>100.30659922312896</c:v>
                </c:pt>
                <c:pt idx="48">
                  <c:v>106.97967813346482</c:v>
                </c:pt>
                <c:pt idx="49">
                  <c:v>114.59114787997457</c:v>
                </c:pt>
                <c:pt idx="50">
                  <c:v>123.1254686592335</c:v>
                </c:pt>
                <c:pt idx="51">
                  <c:v>132.52591801647733</c:v>
                </c:pt>
                <c:pt idx="52">
                  <c:v>142.68987187254189</c:v>
                </c:pt>
                <c:pt idx="53">
                  <c:v>153.46633760820694</c:v>
                </c:pt>
                <c:pt idx="54">
                  <c:v>164.65634861007314</c:v>
                </c:pt>
                <c:pt idx="55">
                  <c:v>176.01663471530674</c:v>
                </c:pt>
                <c:pt idx="56">
                  <c:v>187.26617700283526</c:v>
                </c:pt>
                <c:pt idx="57">
                  <c:v>198.08934505516859</c:v>
                </c:pt>
                <c:pt idx="58">
                  <c:v>208.09402518999917</c:v>
                </c:pt>
                <c:pt idx="59">
                  <c:v>216.55901047895702</c:v>
                </c:pt>
                <c:pt idx="60">
                  <c:v>221.66040048919908</c:v>
                </c:pt>
                <c:pt idx="61">
                  <c:v>219.40299666441055</c:v>
                </c:pt>
                <c:pt idx="62">
                  <c:v>204.36695949324272</c:v>
                </c:pt>
                <c:pt idx="63">
                  <c:v>174.59444986745672</c:v>
                </c:pt>
                <c:pt idx="64">
                  <c:v>136.80325219612908</c:v>
                </c:pt>
                <c:pt idx="65">
                  <c:v>103.40944887157332</c:v>
                </c:pt>
                <c:pt idx="66">
                  <c:v>82.670662092102035</c:v>
                </c:pt>
                <c:pt idx="67">
                  <c:v>74.031621513962705</c:v>
                </c:pt>
                <c:pt idx="68">
                  <c:v>72.492210406771591</c:v>
                </c:pt>
                <c:pt idx="69">
                  <c:v>74.032617300920862</c:v>
                </c:pt>
                <c:pt idx="70">
                  <c:v>76.942081980269919</c:v>
                </c:pt>
                <c:pt idx="71">
                  <c:v>80.819609286121761</c:v>
                </c:pt>
                <c:pt idx="72">
                  <c:v>85.671059141506817</c:v>
                </c:pt>
                <c:pt idx="73">
                  <c:v>91.561700275291585</c:v>
                </c:pt>
                <c:pt idx="74">
                  <c:v>98.526684268381089</c:v>
                </c:pt>
                <c:pt idx="75">
                  <c:v>106.54525585151232</c:v>
                </c:pt>
                <c:pt idx="76">
                  <c:v>115.52667484949224</c:v>
                </c:pt>
                <c:pt idx="77">
                  <c:v>125.30111482985508</c:v>
                </c:pt>
                <c:pt idx="78">
                  <c:v>135.61646408945387</c:v>
                </c:pt>
                <c:pt idx="79">
                  <c:v>146.14056675508058</c:v>
                </c:pt>
                <c:pt idx="80">
                  <c:v>156.45333345722474</c:v>
                </c:pt>
                <c:pt idx="81">
                  <c:v>165.94500933603553</c:v>
                </c:pt>
                <c:pt idx="82">
                  <c:v>173.39172507632082</c:v>
                </c:pt>
                <c:pt idx="83">
                  <c:v>176.0990912266044</c:v>
                </c:pt>
                <c:pt idx="84">
                  <c:v>169.71553747659266</c:v>
                </c:pt>
                <c:pt idx="85">
                  <c:v>151.06438186441775</c:v>
                </c:pt>
                <c:pt idx="86">
                  <c:v>123.08576159294641</c:v>
                </c:pt>
                <c:pt idx="87">
                  <c:v>95.055769971652481</c:v>
                </c:pt>
                <c:pt idx="88">
                  <c:v>75.36208750588537</c:v>
                </c:pt>
                <c:pt idx="89">
                  <c:v>65.490208931784963</c:v>
                </c:pt>
                <c:pt idx="90">
                  <c:v>61.886960982382547</c:v>
                </c:pt>
                <c:pt idx="91">
                  <c:v>60.852280975302286</c:v>
                </c:pt>
                <c:pt idx="92">
                  <c:v>60.530102536992572</c:v>
                </c:pt>
                <c:pt idx="93">
                  <c:v>60.345457504761796</c:v>
                </c:pt>
                <c:pt idx="94">
                  <c:v>60.180305011689747</c:v>
                </c:pt>
                <c:pt idx="95">
                  <c:v>60.018166154981294</c:v>
                </c:pt>
                <c:pt idx="96">
                  <c:v>59.857649464914026</c:v>
                </c:pt>
                <c:pt idx="97">
                  <c:v>59.699106776116736</c:v>
                </c:pt>
                <c:pt idx="98">
                  <c:v>59.543404941524464</c:v>
                </c:pt>
                <c:pt idx="99">
                  <c:v>59.392098107981653</c:v>
                </c:pt>
                <c:pt idx="100">
                  <c:v>59.247841290697394</c:v>
                </c:pt>
                <c:pt idx="101">
                  <c:v>59.115009407753554</c:v>
                </c:pt>
                <c:pt idx="102">
                  <c:v>59.000575319516315</c:v>
                </c:pt>
                <c:pt idx="103">
                  <c:v>58.915297762616348</c:v>
                </c:pt>
                <c:pt idx="104">
                  <c:v>58.875244680633891</c:v>
                </c:pt>
                <c:pt idx="105">
                  <c:v>58.903625641802627</c:v>
                </c:pt>
                <c:pt idx="106">
                  <c:v>59.032822962004069</c:v>
                </c:pt>
                <c:pt idx="107">
                  <c:v>59.306394017390382</c:v>
                </c:pt>
                <c:pt idx="108">
                  <c:v>59.780675400225498</c:v>
                </c:pt>
                <c:pt idx="109">
                  <c:v>60.525474139053784</c:v>
                </c:pt>
                <c:pt idx="110">
                  <c:v>61.623217479304529</c:v>
                </c:pt>
                <c:pt idx="111">
                  <c:v>63.165897624752162</c:v>
                </c:pt>
                <c:pt idx="112">
                  <c:v>65.249240933269164</c:v>
                </c:pt>
                <c:pt idx="113">
                  <c:v>67.963785172074012</c:v>
                </c:pt>
                <c:pt idx="114">
                  <c:v>71.382938339990901</c:v>
                </c:pt>
                <c:pt idx="115">
                  <c:v>75.548444689400213</c:v>
                </c:pt>
                <c:pt idx="116">
                  <c:v>80.453521439222627</c:v>
                </c:pt>
                <c:pt idx="117">
                  <c:v>86.022420915289644</c:v>
                </c:pt>
                <c:pt idx="118">
                  <c:v>92.081865547077697</c:v>
                </c:pt>
                <c:pt idx="119">
                  <c:v>98.317176729448263</c:v>
                </c:pt>
                <c:pt idx="120">
                  <c:v>104.21268107984821</c:v>
                </c:pt>
                <c:pt idx="121">
                  <c:v>109.00388185137182</c:v>
                </c:pt>
                <c:pt idx="122">
                  <c:v>111.71358155392929</c:v>
                </c:pt>
                <c:pt idx="123">
                  <c:v>111.36089037730881</c:v>
                </c:pt>
                <c:pt idx="124">
                  <c:v>107.35341807575743</c:v>
                </c:pt>
                <c:pt idx="125">
                  <c:v>99.898502479242467</c:v>
                </c:pt>
                <c:pt idx="126">
                  <c:v>90.140390627037107</c:v>
                </c:pt>
                <c:pt idx="127">
                  <c:v>79.831966373556568</c:v>
                </c:pt>
                <c:pt idx="128">
                  <c:v>70.671781458009718</c:v>
                </c:pt>
                <c:pt idx="129">
                  <c:v>63.703184259700542</c:v>
                </c:pt>
                <c:pt idx="130">
                  <c:v>59.116338419766116</c:v>
                </c:pt>
                <c:pt idx="131">
                  <c:v>56.474478247385115</c:v>
                </c:pt>
                <c:pt idx="132">
                  <c:v>55.114686861607467</c:v>
                </c:pt>
                <c:pt idx="133">
                  <c:v>54.457875310138981</c:v>
                </c:pt>
                <c:pt idx="134">
                  <c:v>54.127839391988672</c:v>
                </c:pt>
                <c:pt idx="135">
                  <c:v>53.930683204156814</c:v>
                </c:pt>
                <c:pt idx="136">
                  <c:v>53.787325513425941</c:v>
                </c:pt>
                <c:pt idx="137">
                  <c:v>53.677288019717039</c:v>
                </c:pt>
                <c:pt idx="138">
                  <c:v>53.608638521808999</c:v>
                </c:pt>
                <c:pt idx="139">
                  <c:v>53.607650990316145</c:v>
                </c:pt>
                <c:pt idx="140">
                  <c:v>53.718681110231074</c:v>
                </c:pt>
                <c:pt idx="141">
                  <c:v>54.007834927418159</c:v>
                </c:pt>
                <c:pt idx="142">
                  <c:v>54.566541698893005</c:v>
                </c:pt>
                <c:pt idx="143">
                  <c:v>55.511883819473866</c:v>
                </c:pt>
                <c:pt idx="144">
                  <c:v>56.980245028498892</c:v>
                </c:pt>
                <c:pt idx="145">
                  <c:v>59.110395790549731</c:v>
                </c:pt>
                <c:pt idx="146">
                  <c:v>62.0122829808479</c:v>
                </c:pt>
                <c:pt idx="147">
                  <c:v>65.719566208460037</c:v>
                </c:pt>
                <c:pt idx="148">
                  <c:v>70.129123296210452</c:v>
                </c:pt>
                <c:pt idx="149">
                  <c:v>74.94122453896658</c:v>
                </c:pt>
                <c:pt idx="150">
                  <c:v>79.628846134595349</c:v>
                </c:pt>
                <c:pt idx="151">
                  <c:v>83.475262030825263</c:v>
                </c:pt>
                <c:pt idx="152">
                  <c:v>85.709622106746963</c:v>
                </c:pt>
                <c:pt idx="153">
                  <c:v>85.728479751049989</c:v>
                </c:pt>
                <c:pt idx="154">
                  <c:v>83.328602127365116</c:v>
                </c:pt>
                <c:pt idx="155">
                  <c:v>78.835238365197526</c:v>
                </c:pt>
                <c:pt idx="156">
                  <c:v>73.036875442096047</c:v>
                </c:pt>
                <c:pt idx="157">
                  <c:v>66.93492228243403</c:v>
                </c:pt>
                <c:pt idx="158">
                  <c:v>61.423948533049717</c:v>
                </c:pt>
                <c:pt idx="159">
                  <c:v>57.054903512445399</c:v>
                </c:pt>
                <c:pt idx="160">
                  <c:v>53.97297256116525</c:v>
                </c:pt>
                <c:pt idx="161">
                  <c:v>52.014380547346121</c:v>
                </c:pt>
                <c:pt idx="162">
                  <c:v>50.872223023699952</c:v>
                </c:pt>
                <c:pt idx="163">
                  <c:v>50.239196977224381</c:v>
                </c:pt>
                <c:pt idx="164">
                  <c:v>49.882767522244578</c:v>
                </c:pt>
                <c:pt idx="165">
                  <c:v>49.65840675277547</c:v>
                </c:pt>
                <c:pt idx="166">
                  <c:v>49.489777305639116</c:v>
                </c:pt>
                <c:pt idx="167">
                  <c:v>49.342006322222922</c:v>
                </c:pt>
                <c:pt idx="168">
                  <c:v>49.201167533178861</c:v>
                </c:pt>
                <c:pt idx="169">
                  <c:v>49.062360998619475</c:v>
                </c:pt>
                <c:pt idx="170">
                  <c:v>48.9240543482356</c:v>
                </c:pt>
                <c:pt idx="171">
                  <c:v>48.785813718465306</c:v>
                </c:pt>
                <c:pt idx="172">
                  <c:v>48.647521402885793</c:v>
                </c:pt>
                <c:pt idx="173">
                  <c:v>48.509141344675129</c:v>
                </c:pt>
                <c:pt idx="174">
                  <c:v>48.370657534182463</c:v>
                </c:pt>
                <c:pt idx="175">
                  <c:v>48.232059687080437</c:v>
                </c:pt>
                <c:pt idx="176">
                  <c:v>48.093340202854719</c:v>
                </c:pt>
                <c:pt idx="177">
                  <c:v>47.954493478074518</c:v>
                </c:pt>
                <c:pt idx="178">
                  <c:v>47.815515647881888</c:v>
                </c:pt>
                <c:pt idx="179">
                  <c:v>47.676404394592858</c:v>
                </c:pt>
                <c:pt idx="180">
                  <c:v>47.537158767057356</c:v>
                </c:pt>
                <c:pt idx="181">
                  <c:v>47.397779005787818</c:v>
                </c:pt>
                <c:pt idx="182">
                  <c:v>47.258266375832314</c:v>
                </c:pt>
                <c:pt idx="183">
                  <c:v>47.11862300957619</c:v>
                </c:pt>
                <c:pt idx="184">
                  <c:v>46.97885176103884</c:v>
                </c:pt>
                <c:pt idx="185">
                  <c:v>46.838956072611523</c:v>
                </c:pt>
                <c:pt idx="186">
                  <c:v>46.698939854659315</c:v>
                </c:pt>
                <c:pt idx="187">
                  <c:v>46.558807377990775</c:v>
                </c:pt>
                <c:pt idx="188">
                  <c:v>46.418563178874329</c:v>
                </c:pt>
                <c:pt idx="189">
                  <c:v>46.278211976039522</c:v>
                </c:pt>
                <c:pt idx="190">
                  <c:v>46.137758598933594</c:v>
                </c:pt>
                <c:pt idx="191">
                  <c:v>45.997207926395745</c:v>
                </c:pt>
                <c:pt idx="192">
                  <c:v>45.856564834852378</c:v>
                </c:pt>
                <c:pt idx="193">
                  <c:v>45.715834155116241</c:v>
                </c:pt>
                <c:pt idx="194">
                  <c:v>45.575020636881931</c:v>
                </c:pt>
                <c:pt idx="195">
                  <c:v>45.434128920040415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64.437344761521118</c:v>
                </c:pt>
                <c:pt idx="1">
                  <c:v>64.650903317481038</c:v>
                </c:pt>
                <c:pt idx="2">
                  <c:v>64.864740786527335</c:v>
                </c:pt>
                <c:pt idx="3">
                  <c:v>65.078800896253128</c:v>
                </c:pt>
                <c:pt idx="4">
                  <c:v>65.293014587820124</c:v>
                </c:pt>
                <c:pt idx="5">
                  <c:v>65.5072982941617</c:v>
                </c:pt>
                <c:pt idx="6">
                  <c:v>65.72155206330099</c:v>
                </c:pt>
                <c:pt idx="7">
                  <c:v>65.935657525991843</c:v>
                </c:pt>
                <c:pt idx="8">
                  <c:v>66.149475710592966</c:v>
                </c:pt>
                <c:pt idx="9">
                  <c:v>66.362844712802044</c:v>
                </c:pt>
                <c:pt idx="10">
                  <c:v>66.575577233759176</c:v>
                </c:pt>
                <c:pt idx="11">
                  <c:v>66.787458007207348</c:v>
                </c:pt>
                <c:pt idx="12">
                  <c:v>66.998241145001018</c:v>
                </c:pt>
                <c:pt idx="13">
                  <c:v>67.207647440360702</c:v>
                </c:pt>
                <c:pt idx="14">
                  <c:v>67.415361679917325</c:v>
                </c:pt>
                <c:pt idx="15">
                  <c:v>67.621030028723467</c:v>
                </c:pt>
                <c:pt idx="16">
                  <c:v>67.824257566873484</c:v>
                </c:pt>
                <c:pt idx="17">
                  <c:v>68.024606071867694</c:v>
                </c:pt>
                <c:pt idx="18">
                  <c:v>68.221592156899746</c:v>
                </c:pt>
                <c:pt idx="19">
                  <c:v>68.414685891149219</c:v>
                </c:pt>
                <c:pt idx="20">
                  <c:v>68.603310042986124</c:v>
                </c:pt>
                <c:pt idx="21">
                  <c:v>68.786840099549963</c:v>
                </c:pt>
                <c:pt idx="22">
                  <c:v>68.964605224992937</c:v>
                </c:pt>
                <c:pt idx="23">
                  <c:v>69.135890323088219</c:v>
                </c:pt>
                <c:pt idx="24">
                  <c:v>69.299939366041059</c:v>
                </c:pt>
                <c:pt idx="25">
                  <c:v>69.455960138281341</c:v>
                </c:pt>
                <c:pt idx="26">
                  <c:v>69.603130519943164</c:v>
                </c:pt>
                <c:pt idx="27">
                  <c:v>69.740606398136038</c:v>
                </c:pt>
                <c:pt idx="28">
                  <c:v>69.867531244040592</c:v>
                </c:pt>
                <c:pt idx="29">
                  <c:v>69.983047330221964</c:v>
                </c:pt>
                <c:pt idx="30">
                  <c:v>70.086308486380801</c:v>
                </c:pt>
                <c:pt idx="31">
                  <c:v>70.176494205460543</c:v>
                </c:pt>
                <c:pt idx="32">
                  <c:v>70.252824819520185</c:v>
                </c:pt>
                <c:pt idx="33">
                  <c:v>70.314577371499013</c:v>
                </c:pt>
                <c:pt idx="34">
                  <c:v>70.36110172169839</c:v>
                </c:pt>
                <c:pt idx="35">
                  <c:v>70.391836354137652</c:v>
                </c:pt>
                <c:pt idx="36">
                  <c:v>70.406323295813806</c:v>
                </c:pt>
                <c:pt idx="37">
                  <c:v>70.40422153863075</c:v>
                </c:pt>
                <c:pt idx="38">
                  <c:v>70.385318365183664</c:v>
                </c:pt>
                <c:pt idx="39">
                  <c:v>70.349538029075163</c:v>
                </c:pt>
                <c:pt idx="40">
                  <c:v>70.296947328232278</c:v>
                </c:pt>
                <c:pt idx="41">
                  <c:v>70.227757732413124</c:v>
                </c:pt>
                <c:pt idx="42">
                  <c:v>70.142323876772451</c:v>
                </c:pt>
                <c:pt idx="43">
                  <c:v>70.041138401901648</c:v>
                </c:pt>
                <c:pt idx="44">
                  <c:v>69.924823294895148</c:v>
                </c:pt>
                <c:pt idx="45">
                  <c:v>69.794118052528106</c:v>
                </c:pt>
                <c:pt idx="46">
                  <c:v>69.649865133908477</c:v>
                </c:pt>
                <c:pt idx="47">
                  <c:v>69.492993285266266</c:v>
                </c:pt>
                <c:pt idx="48">
                  <c:v>69.324499396213227</c:v>
                </c:pt>
                <c:pt idx="49">
                  <c:v>69.145429580987013</c:v>
                </c:pt>
                <c:pt idx="50">
                  <c:v>68.956860170010543</c:v>
                </c:pt>
                <c:pt idx="51">
                  <c:v>68.759879250373075</c:v>
                </c:pt>
                <c:pt idx="52">
                  <c:v>68.555569315354205</c:v>
                </c:pt>
                <c:pt idx="53">
                  <c:v>68.344991481607792</c:v>
                </c:pt>
                <c:pt idx="54">
                  <c:v>68.129171617690361</c:v>
                </c:pt>
                <c:pt idx="55">
                  <c:v>67.909088608643913</c:v>
                </c:pt>
                <c:pt idx="56">
                  <c:v>67.685664866643606</c:v>
                </c:pt>
                <c:pt idx="57">
                  <c:v>67.459759093950055</c:v>
                </c:pt>
                <c:pt idx="58">
                  <c:v>67.232161216232981</c:v>
                </c:pt>
                <c:pt idx="59">
                  <c:v>67.003589334426493</c:v>
                </c:pt>
                <c:pt idx="60">
                  <c:v>66.774688492451617</c:v>
                </c:pt>
                <c:pt idx="61">
                  <c:v>66.546031025711756</c:v>
                </c:pt>
                <c:pt idx="62">
                  <c:v>66.318118239413536</c:v>
                </c:pt>
                <c:pt idx="63">
                  <c:v>66.09138316396195</c:v>
                </c:pt>
                <c:pt idx="64">
                  <c:v>65.86619414404619</c:v>
                </c:pt>
                <c:pt idx="65">
                  <c:v>65.642859035657978</c:v>
                </c:pt>
                <c:pt idx="66">
                  <c:v>65.421629808432499</c:v>
                </c:pt>
                <c:pt idx="67">
                  <c:v>65.202707376982104</c:v>
                </c:pt>
                <c:pt idx="68">
                  <c:v>64.986246512315958</c:v>
                </c:pt>
                <c:pt idx="69">
                  <c:v>64.772360711467456</c:v>
                </c:pt>
                <c:pt idx="70">
                  <c:v>64.561126928951268</c:v>
                </c:pt>
                <c:pt idx="71">
                  <c:v>64.352590096900968</c:v>
                </c:pt>
                <c:pt idx="72">
                  <c:v>64.146767381254534</c:v>
                </c:pt>
                <c:pt idx="73">
                  <c:v>63.943652138983005</c:v>
                </c:pt>
                <c:pt idx="74">
                  <c:v>63.743217556101271</c:v>
                </c:pt>
                <c:pt idx="75">
                  <c:v>63.545419958207937</c:v>
                </c:pt>
                <c:pt idx="76">
                  <c:v>63.350201794799972</c:v>
                </c:pt>
                <c:pt idx="77">
                  <c:v>63.15749430588491</c:v>
                </c:pt>
                <c:pt idx="78">
                  <c:v>62.967219884764503</c:v>
                </c:pt>
                <c:pt idx="79">
                  <c:v>62.779294154593259</c:v>
                </c:pt>
                <c:pt idx="80">
                  <c:v>62.593627778707422</c:v>
                </c:pt>
                <c:pt idx="81">
                  <c:v>62.410128026033313</c:v>
                </c:pt>
                <c:pt idx="82">
                  <c:v>62.228700113352012</c:v>
                </c:pt>
                <c:pt idx="83">
                  <c:v>62.049248346016952</c:v>
                </c:pt>
                <c:pt idx="84">
                  <c:v>61.871677078062909</c:v>
                </c:pt>
                <c:pt idx="85">
                  <c:v>61.695891511647183</c:v>
                </c:pt>
                <c:pt idx="86">
                  <c:v>61.521798354540955</c:v>
                </c:pt>
                <c:pt idx="87">
                  <c:v>61.349306353030286</c:v>
                </c:pt>
                <c:pt idx="88">
                  <c:v>61.178326716162616</c:v>
                </c:pt>
                <c:pt idx="89">
                  <c:v>61.00877344583968</c:v>
                </c:pt>
                <c:pt idx="90">
                  <c:v>60.840563585849878</c:v>
                </c:pt>
                <c:pt idx="91">
                  <c:v>60.673617401581517</c:v>
                </c:pt>
                <c:pt idx="92">
                  <c:v>60.507858500881554</c:v>
                </c:pt>
                <c:pt idx="93">
                  <c:v>60.343213905334174</c:v>
                </c:pt>
                <c:pt idx="94">
                  <c:v>60.17961408013651</c:v>
                </c:pt>
                <c:pt idx="95">
                  <c:v>60.016992929746884</c:v>
                </c:pt>
                <c:pt idx="96">
                  <c:v>59.85528776557355</c:v>
                </c:pt>
                <c:pt idx="97">
                  <c:v>59.694439251155828</c:v>
                </c:pt>
                <c:pt idx="98">
                  <c:v>59.534391329560258</c:v>
                </c:pt>
                <c:pt idx="99">
                  <c:v>59.37509113706632</c:v>
                </c:pt>
                <c:pt idx="100">
                  <c:v>59.216488906643697</c:v>
                </c:pt>
                <c:pt idx="101">
                  <c:v>59.058537864219154</c:v>
                </c:pt>
                <c:pt idx="102">
                  <c:v>58.901194120290306</c:v>
                </c:pt>
                <c:pt idx="103">
                  <c:v>58.74441655905904</c:v>
                </c:pt>
                <c:pt idx="104">
                  <c:v>58.588166726923284</c:v>
                </c:pt>
                <c:pt idx="105">
                  <c:v>58.432408721877501</c:v>
                </c:pt>
                <c:pt idx="106">
                  <c:v>58.277109085123158</c:v>
                </c:pt>
                <c:pt idx="107">
                  <c:v>58.122236695976184</c:v>
                </c:pt>
                <c:pt idx="108">
                  <c:v>57.967762670974928</c:v>
                </c:pt>
                <c:pt idx="109">
                  <c:v>57.813660267934317</c:v>
                </c:pt>
                <c:pt idx="110">
                  <c:v>57.659904795556031</c:v>
                </c:pt>
                <c:pt idx="111">
                  <c:v>57.506473529087181</c:v>
                </c:pt>
                <c:pt idx="112">
                  <c:v>57.353345632416961</c:v>
                </c:pt>
                <c:pt idx="113">
                  <c:v>57.200502086909104</c:v>
                </c:pt>
                <c:pt idx="114">
                  <c:v>57.047925627183922</c:v>
                </c:pt>
                <c:pt idx="115">
                  <c:v>56.895600683984497</c:v>
                </c:pt>
                <c:pt idx="116">
                  <c:v>56.743513334183</c:v>
                </c:pt>
                <c:pt idx="117">
                  <c:v>56.591651257902726</c:v>
                </c:pt>
                <c:pt idx="118">
                  <c:v>56.440003702645328</c:v>
                </c:pt>
                <c:pt idx="119">
                  <c:v>56.288561454217387</c:v>
                </c:pt>
                <c:pt idx="120">
                  <c:v>56.137316814142757</c:v>
                </c:pt>
                <c:pt idx="121">
                  <c:v>55.98626358312346</c:v>
                </c:pt>
                <c:pt idx="122">
                  <c:v>55.835397049968854</c:v>
                </c:pt>
                <c:pt idx="123">
                  <c:v>55.684713985247242</c:v>
                </c:pt>
                <c:pt idx="124">
                  <c:v>55.534212638724135</c:v>
                </c:pt>
                <c:pt idx="125">
                  <c:v>55.383892739434224</c:v>
                </c:pt>
                <c:pt idx="126">
                  <c:v>55.233755496989957</c:v>
                </c:pt>
                <c:pt idx="127">
                  <c:v>55.083803602458964</c:v>
                </c:pt>
                <c:pt idx="128">
                  <c:v>54.934041226848677</c:v>
                </c:pt>
                <c:pt idx="129">
                  <c:v>54.784474014925323</c:v>
                </c:pt>
                <c:pt idx="130">
                  <c:v>54.635109071774686</c:v>
                </c:pt>
                <c:pt idx="131">
                  <c:v>54.485954939198834</c:v>
                </c:pt>
                <c:pt idx="132">
                  <c:v>54.337021558751516</c:v>
                </c:pt>
                <c:pt idx="133">
                  <c:v>54.188320217973072</c:v>
                </c:pt>
                <c:pt idx="134">
                  <c:v>54.039863476217505</c:v>
                </c:pt>
                <c:pt idx="135">
                  <c:v>53.891665066408663</c:v>
                </c:pt>
                <c:pt idx="136">
                  <c:v>53.743739769153841</c:v>
                </c:pt>
                <c:pt idx="137">
                  <c:v>53.596103255925669</c:v>
                </c:pt>
                <c:pt idx="138">
                  <c:v>53.448771898535703</c:v>
                </c:pt>
                <c:pt idx="139">
                  <c:v>53.301762542903219</c:v>
                </c:pt>
                <c:pt idx="140">
                  <c:v>53.155092246198926</c:v>
                </c:pt>
                <c:pt idx="141">
                  <c:v>53.008777977827229</c:v>
                </c:pt>
                <c:pt idx="142">
                  <c:v>52.862836286395307</c:v>
                </c:pt>
                <c:pt idx="143">
                  <c:v>52.717282936765891</c:v>
                </c:pt>
                <c:pt idx="144">
                  <c:v>52.572132523435471</c:v>
                </c:pt>
                <c:pt idx="145">
                  <c:v>52.427398068714822</c:v>
                </c:pt>
                <c:pt idx="146">
                  <c:v>52.283090616376192</c:v>
                </c:pt>
                <c:pt idx="147">
                  <c:v>52.139218833400534</c:v>
                </c:pt>
                <c:pt idx="148">
                  <c:v>51.995788634018623</c:v>
                </c:pt>
                <c:pt idx="149">
                  <c:v>51.852802841200564</c:v>
                </c:pt>
                <c:pt idx="150">
                  <c:v>51.710260900931033</c:v>
                </c:pt>
                <c:pt idx="151">
                  <c:v>51.568158663877156</c:v>
                </c:pt>
                <c:pt idx="152">
                  <c:v>51.426488247339663</c:v>
                </c:pt>
                <c:pt idx="153">
                  <c:v>51.285237987684255</c:v>
                </c:pt>
                <c:pt idx="154">
                  <c:v>51.144392489881596</c:v>
                </c:pt>
                <c:pt idx="155">
                  <c:v>51.003932776537155</c:v>
                </c:pt>
                <c:pt idx="156">
                  <c:v>50.863836534145378</c:v>
                </c:pt>
                <c:pt idx="157">
                  <c:v>50.724078449591552</c:v>
                </c:pt>
                <c:pt idx="158">
                  <c:v>50.584630625508865</c:v>
                </c:pt>
                <c:pt idx="159">
                  <c:v>50.445463059323323</c:v>
                </c:pt>
                <c:pt idx="160">
                  <c:v>50.306544167973826</c:v>
                </c:pt>
                <c:pt idx="161">
                  <c:v>50.167841338583059</c:v>
                </c:pt>
                <c:pt idx="162">
                  <c:v>50.029321484873236</c:v>
                </c:pt>
                <c:pt idx="163">
                  <c:v>49.890951589849927</c:v>
                </c:pt>
                <c:pt idx="164">
                  <c:v>49.75269921709188</c:v>
                </c:pt>
                <c:pt idx="165">
                  <c:v>49.614532975676141</c:v>
                </c:pt>
                <c:pt idx="166">
                  <c:v>49.476422927065059</c:v>
                </c:pt>
                <c:pt idx="167">
                  <c:v>49.33834092589764</c:v>
                </c:pt>
                <c:pt idx="168">
                  <c:v>49.200260890277171</c:v>
                </c:pt>
                <c:pt idx="169">
                  <c:v>49.062159000584302</c:v>
                </c:pt>
                <c:pt idx="170">
                  <c:v>48.924013828873925</c:v>
                </c:pt>
                <c:pt idx="171">
                  <c:v>48.785806403405282</c:v>
                </c:pt>
                <c:pt idx="172">
                  <c:v>48.647520214738485</c:v>
                </c:pt>
                <c:pt idx="173">
                  <c:v>48.509141171096807</c:v>
                </c:pt>
                <c:pt idx="174">
                  <c:v>48.370657511379839</c:v>
                </c:pt>
                <c:pt idx="175">
                  <c:v>48.232059684387394</c:v>
                </c:pt>
                <c:pt idx="176">
                  <c:v>48.093340202568839</c:v>
                </c:pt>
                <c:pt idx="177">
                  <c:v>47.954493478047247</c:v>
                </c:pt>
                <c:pt idx="178">
                  <c:v>47.81551564787955</c:v>
                </c:pt>
                <c:pt idx="179">
                  <c:v>47.67640439459268</c:v>
                </c:pt>
                <c:pt idx="180">
                  <c:v>47.537158767057342</c:v>
                </c:pt>
                <c:pt idx="181">
                  <c:v>47.397779005787818</c:v>
                </c:pt>
                <c:pt idx="182">
                  <c:v>47.258266375832314</c:v>
                </c:pt>
                <c:pt idx="183">
                  <c:v>47.11862300957619</c:v>
                </c:pt>
                <c:pt idx="184">
                  <c:v>46.97885176103884</c:v>
                </c:pt>
                <c:pt idx="185">
                  <c:v>46.838956072611523</c:v>
                </c:pt>
                <c:pt idx="186">
                  <c:v>46.698939854659315</c:v>
                </c:pt>
                <c:pt idx="187">
                  <c:v>46.558807377990775</c:v>
                </c:pt>
                <c:pt idx="188">
                  <c:v>46.418563178874329</c:v>
                </c:pt>
                <c:pt idx="189">
                  <c:v>46.278211976039522</c:v>
                </c:pt>
                <c:pt idx="190">
                  <c:v>46.137758598933594</c:v>
                </c:pt>
                <c:pt idx="191">
                  <c:v>45.997207926395745</c:v>
                </c:pt>
                <c:pt idx="192">
                  <c:v>45.856564834852378</c:v>
                </c:pt>
                <c:pt idx="193">
                  <c:v>45.715834155116241</c:v>
                </c:pt>
                <c:pt idx="194">
                  <c:v>45.575020636881931</c:v>
                </c:pt>
                <c:pt idx="195">
                  <c:v>45.434128920040415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61.953000000000003</c:v>
                </c:pt>
                <c:pt idx="1">
                  <c:v>62.344000000000001</c:v>
                </c:pt>
                <c:pt idx="2">
                  <c:v>64.516000000000005</c:v>
                </c:pt>
                <c:pt idx="3">
                  <c:v>64.468999999999994</c:v>
                </c:pt>
                <c:pt idx="4">
                  <c:v>65</c:v>
                </c:pt>
                <c:pt idx="5">
                  <c:v>63.219000000000001</c:v>
                </c:pt>
                <c:pt idx="6">
                  <c:v>62.640999999999998</c:v>
                </c:pt>
                <c:pt idx="7">
                  <c:v>63.390999999999998</c:v>
                </c:pt>
                <c:pt idx="8">
                  <c:v>64.375</c:v>
                </c:pt>
                <c:pt idx="9">
                  <c:v>64.311999999999998</c:v>
                </c:pt>
                <c:pt idx="10">
                  <c:v>66.266000000000005</c:v>
                </c:pt>
                <c:pt idx="11">
                  <c:v>64.188000000000002</c:v>
                </c:pt>
                <c:pt idx="12">
                  <c:v>65.061999999999998</c:v>
                </c:pt>
                <c:pt idx="13">
                  <c:v>64.875</c:v>
                </c:pt>
                <c:pt idx="14">
                  <c:v>64.266000000000005</c:v>
                </c:pt>
                <c:pt idx="15">
                  <c:v>63.780999999999999</c:v>
                </c:pt>
                <c:pt idx="16">
                  <c:v>62.953000000000003</c:v>
                </c:pt>
                <c:pt idx="17">
                  <c:v>62.765999999999998</c:v>
                </c:pt>
                <c:pt idx="18">
                  <c:v>62.75</c:v>
                </c:pt>
                <c:pt idx="19">
                  <c:v>63.171999999999997</c:v>
                </c:pt>
                <c:pt idx="20">
                  <c:v>62.609000000000002</c:v>
                </c:pt>
                <c:pt idx="21">
                  <c:v>61.280999999999999</c:v>
                </c:pt>
                <c:pt idx="22">
                  <c:v>62.594000000000001</c:v>
                </c:pt>
                <c:pt idx="23">
                  <c:v>62.219000000000001</c:v>
                </c:pt>
                <c:pt idx="24">
                  <c:v>63.780999999999999</c:v>
                </c:pt>
                <c:pt idx="25">
                  <c:v>64.031000000000006</c:v>
                </c:pt>
                <c:pt idx="26">
                  <c:v>63.140999999999998</c:v>
                </c:pt>
                <c:pt idx="27">
                  <c:v>64.406000000000006</c:v>
                </c:pt>
                <c:pt idx="28">
                  <c:v>64.718999999999994</c:v>
                </c:pt>
                <c:pt idx="29">
                  <c:v>65.296999999999997</c:v>
                </c:pt>
                <c:pt idx="30">
                  <c:v>65.046999999999997</c:v>
                </c:pt>
                <c:pt idx="31">
                  <c:v>64.858999999999995</c:v>
                </c:pt>
                <c:pt idx="32">
                  <c:v>64.156000000000006</c:v>
                </c:pt>
                <c:pt idx="33">
                  <c:v>63.859000000000002</c:v>
                </c:pt>
                <c:pt idx="34">
                  <c:v>65.811999999999998</c:v>
                </c:pt>
                <c:pt idx="35">
                  <c:v>65.375</c:v>
                </c:pt>
                <c:pt idx="36">
                  <c:v>67.141000000000005</c:v>
                </c:pt>
                <c:pt idx="37">
                  <c:v>67.046999999999997</c:v>
                </c:pt>
                <c:pt idx="38">
                  <c:v>67.733999999999995</c:v>
                </c:pt>
                <c:pt idx="39">
                  <c:v>66.358999999999995</c:v>
                </c:pt>
                <c:pt idx="40">
                  <c:v>68.296999999999997</c:v>
                </c:pt>
                <c:pt idx="41">
                  <c:v>69.171999999999997</c:v>
                </c:pt>
                <c:pt idx="42">
                  <c:v>70.406000000000006</c:v>
                </c:pt>
                <c:pt idx="43">
                  <c:v>71.718999999999994</c:v>
                </c:pt>
                <c:pt idx="44">
                  <c:v>73.328000000000003</c:v>
                </c:pt>
                <c:pt idx="45">
                  <c:v>75.938000000000002</c:v>
                </c:pt>
                <c:pt idx="46">
                  <c:v>76.875</c:v>
                </c:pt>
                <c:pt idx="47">
                  <c:v>80.311999999999998</c:v>
                </c:pt>
                <c:pt idx="48">
                  <c:v>82.938000000000002</c:v>
                </c:pt>
                <c:pt idx="49">
                  <c:v>84.031000000000006</c:v>
                </c:pt>
                <c:pt idx="50">
                  <c:v>88.593999999999994</c:v>
                </c:pt>
                <c:pt idx="51">
                  <c:v>92.468999999999994</c:v>
                </c:pt>
                <c:pt idx="52">
                  <c:v>101.53100000000001</c:v>
                </c:pt>
                <c:pt idx="53">
                  <c:v>110.203</c:v>
                </c:pt>
                <c:pt idx="54">
                  <c:v>123.15600000000001</c:v>
                </c:pt>
                <c:pt idx="55">
                  <c:v>138.71899999999999</c:v>
                </c:pt>
                <c:pt idx="56">
                  <c:v>153.297</c:v>
                </c:pt>
                <c:pt idx="57">
                  <c:v>164.703</c:v>
                </c:pt>
                <c:pt idx="58">
                  <c:v>175.78100000000001</c:v>
                </c:pt>
                <c:pt idx="59">
                  <c:v>183.078</c:v>
                </c:pt>
                <c:pt idx="60">
                  <c:v>187.64099999999999</c:v>
                </c:pt>
                <c:pt idx="61">
                  <c:v>188.65600000000001</c:v>
                </c:pt>
                <c:pt idx="62">
                  <c:v>183.68799999999999</c:v>
                </c:pt>
                <c:pt idx="63">
                  <c:v>173.047</c:v>
                </c:pt>
                <c:pt idx="64">
                  <c:v>151.875</c:v>
                </c:pt>
                <c:pt idx="65">
                  <c:v>115.76600000000001</c:v>
                </c:pt>
                <c:pt idx="66">
                  <c:v>79.203000000000003</c:v>
                </c:pt>
                <c:pt idx="67">
                  <c:v>64.046999999999997</c:v>
                </c:pt>
                <c:pt idx="68">
                  <c:v>63.561999999999998</c:v>
                </c:pt>
                <c:pt idx="69">
                  <c:v>63.719000000000001</c:v>
                </c:pt>
                <c:pt idx="70">
                  <c:v>64.843999999999994</c:v>
                </c:pt>
                <c:pt idx="71">
                  <c:v>67.016000000000005</c:v>
                </c:pt>
                <c:pt idx="72">
                  <c:v>68.125</c:v>
                </c:pt>
                <c:pt idx="73">
                  <c:v>69.718999999999994</c:v>
                </c:pt>
                <c:pt idx="74">
                  <c:v>72.718999999999994</c:v>
                </c:pt>
                <c:pt idx="75">
                  <c:v>78.608999999999995</c:v>
                </c:pt>
                <c:pt idx="76">
                  <c:v>85.938000000000002</c:v>
                </c:pt>
                <c:pt idx="77">
                  <c:v>94.438000000000002</c:v>
                </c:pt>
                <c:pt idx="78">
                  <c:v>107.562</c:v>
                </c:pt>
                <c:pt idx="79">
                  <c:v>117.98399999999999</c:v>
                </c:pt>
                <c:pt idx="80">
                  <c:v>129.172</c:v>
                </c:pt>
                <c:pt idx="81">
                  <c:v>138.578</c:v>
                </c:pt>
                <c:pt idx="82">
                  <c:v>144.93799999999999</c:v>
                </c:pt>
                <c:pt idx="83">
                  <c:v>148.31200000000001</c:v>
                </c:pt>
                <c:pt idx="84">
                  <c:v>148.203</c:v>
                </c:pt>
                <c:pt idx="85">
                  <c:v>142.75</c:v>
                </c:pt>
                <c:pt idx="86">
                  <c:v>129.73400000000001</c:v>
                </c:pt>
                <c:pt idx="87">
                  <c:v>103.438</c:v>
                </c:pt>
                <c:pt idx="88">
                  <c:v>72.733999999999995</c:v>
                </c:pt>
                <c:pt idx="89">
                  <c:v>59.609000000000002</c:v>
                </c:pt>
                <c:pt idx="90">
                  <c:v>58.719000000000001</c:v>
                </c:pt>
                <c:pt idx="91">
                  <c:v>58.219000000000001</c:v>
                </c:pt>
                <c:pt idx="92">
                  <c:v>59.171999999999997</c:v>
                </c:pt>
                <c:pt idx="93">
                  <c:v>59.875</c:v>
                </c:pt>
                <c:pt idx="94">
                  <c:v>61.859000000000002</c:v>
                </c:pt>
                <c:pt idx="95">
                  <c:v>61.655999999999999</c:v>
                </c:pt>
                <c:pt idx="96">
                  <c:v>61</c:v>
                </c:pt>
                <c:pt idx="97">
                  <c:v>61.734000000000002</c:v>
                </c:pt>
                <c:pt idx="98">
                  <c:v>62.905999999999999</c:v>
                </c:pt>
                <c:pt idx="99">
                  <c:v>61.828000000000003</c:v>
                </c:pt>
                <c:pt idx="100">
                  <c:v>62.969000000000001</c:v>
                </c:pt>
                <c:pt idx="101">
                  <c:v>60.5</c:v>
                </c:pt>
                <c:pt idx="102">
                  <c:v>62.094000000000001</c:v>
                </c:pt>
                <c:pt idx="103">
                  <c:v>60.828000000000003</c:v>
                </c:pt>
                <c:pt idx="104">
                  <c:v>62.984000000000002</c:v>
                </c:pt>
                <c:pt idx="105">
                  <c:v>62.5</c:v>
                </c:pt>
                <c:pt idx="106">
                  <c:v>62.890999999999998</c:v>
                </c:pt>
                <c:pt idx="107">
                  <c:v>64.188000000000002</c:v>
                </c:pt>
                <c:pt idx="108">
                  <c:v>65.625</c:v>
                </c:pt>
                <c:pt idx="109">
                  <c:v>67.5</c:v>
                </c:pt>
                <c:pt idx="110">
                  <c:v>68.561999999999998</c:v>
                </c:pt>
                <c:pt idx="111">
                  <c:v>70.391000000000005</c:v>
                </c:pt>
                <c:pt idx="112">
                  <c:v>73.733999999999995</c:v>
                </c:pt>
                <c:pt idx="113">
                  <c:v>77.718999999999994</c:v>
                </c:pt>
                <c:pt idx="114">
                  <c:v>80.5</c:v>
                </c:pt>
                <c:pt idx="115">
                  <c:v>86.311999999999998</c:v>
                </c:pt>
                <c:pt idx="116">
                  <c:v>92.796999999999997</c:v>
                </c:pt>
                <c:pt idx="117">
                  <c:v>102.422</c:v>
                </c:pt>
                <c:pt idx="118">
                  <c:v>110.5</c:v>
                </c:pt>
                <c:pt idx="119">
                  <c:v>123.453</c:v>
                </c:pt>
                <c:pt idx="120">
                  <c:v>131.328</c:v>
                </c:pt>
                <c:pt idx="121">
                  <c:v>139.85900000000001</c:v>
                </c:pt>
                <c:pt idx="122">
                  <c:v>148.26599999999999</c:v>
                </c:pt>
                <c:pt idx="123">
                  <c:v>152.64099999999999</c:v>
                </c:pt>
                <c:pt idx="124">
                  <c:v>155.328</c:v>
                </c:pt>
                <c:pt idx="125">
                  <c:v>156.51599999999999</c:v>
                </c:pt>
                <c:pt idx="126">
                  <c:v>154.047</c:v>
                </c:pt>
                <c:pt idx="127">
                  <c:v>147.953</c:v>
                </c:pt>
                <c:pt idx="128">
                  <c:v>135.03100000000001</c:v>
                </c:pt>
                <c:pt idx="129">
                  <c:v>118.59399999999999</c:v>
                </c:pt>
                <c:pt idx="130">
                  <c:v>99.968999999999994</c:v>
                </c:pt>
                <c:pt idx="131">
                  <c:v>81.108999999999995</c:v>
                </c:pt>
                <c:pt idx="132">
                  <c:v>66.891000000000005</c:v>
                </c:pt>
                <c:pt idx="133">
                  <c:v>60.015999999999998</c:v>
                </c:pt>
                <c:pt idx="134">
                  <c:v>57.828000000000003</c:v>
                </c:pt>
                <c:pt idx="135">
                  <c:v>56.875</c:v>
                </c:pt>
                <c:pt idx="136">
                  <c:v>54.859000000000002</c:v>
                </c:pt>
                <c:pt idx="137">
                  <c:v>54.421999999999997</c:v>
                </c:pt>
                <c:pt idx="138">
                  <c:v>56.438000000000002</c:v>
                </c:pt>
                <c:pt idx="139">
                  <c:v>56.719000000000001</c:v>
                </c:pt>
                <c:pt idx="140">
                  <c:v>56.046999999999997</c:v>
                </c:pt>
                <c:pt idx="141">
                  <c:v>58.578000000000003</c:v>
                </c:pt>
                <c:pt idx="142">
                  <c:v>58.515999999999998</c:v>
                </c:pt>
                <c:pt idx="143">
                  <c:v>61.438000000000002</c:v>
                </c:pt>
                <c:pt idx="144">
                  <c:v>64.296999999999997</c:v>
                </c:pt>
                <c:pt idx="145">
                  <c:v>65.891000000000005</c:v>
                </c:pt>
                <c:pt idx="146">
                  <c:v>71.171999999999997</c:v>
                </c:pt>
                <c:pt idx="147">
                  <c:v>75.983999999999995</c:v>
                </c:pt>
                <c:pt idx="148">
                  <c:v>80.811999999999998</c:v>
                </c:pt>
                <c:pt idx="149">
                  <c:v>89.531000000000006</c:v>
                </c:pt>
                <c:pt idx="150">
                  <c:v>96.141000000000005</c:v>
                </c:pt>
                <c:pt idx="151">
                  <c:v>102.422</c:v>
                </c:pt>
                <c:pt idx="152">
                  <c:v>109.625</c:v>
                </c:pt>
                <c:pt idx="153">
                  <c:v>114.672</c:v>
                </c:pt>
                <c:pt idx="154">
                  <c:v>119.40600000000001</c:v>
                </c:pt>
                <c:pt idx="155">
                  <c:v>121.547</c:v>
                </c:pt>
                <c:pt idx="156">
                  <c:v>119.812</c:v>
                </c:pt>
                <c:pt idx="157">
                  <c:v>114.84399999999999</c:v>
                </c:pt>
                <c:pt idx="158">
                  <c:v>106.34399999999999</c:v>
                </c:pt>
                <c:pt idx="159">
                  <c:v>93.593999999999994</c:v>
                </c:pt>
                <c:pt idx="160">
                  <c:v>81.266000000000005</c:v>
                </c:pt>
                <c:pt idx="161">
                  <c:v>68.281000000000006</c:v>
                </c:pt>
                <c:pt idx="162">
                  <c:v>58.921999999999997</c:v>
                </c:pt>
                <c:pt idx="163">
                  <c:v>53.905999999999999</c:v>
                </c:pt>
                <c:pt idx="164">
                  <c:v>51.719000000000001</c:v>
                </c:pt>
                <c:pt idx="165">
                  <c:v>52.688000000000002</c:v>
                </c:pt>
                <c:pt idx="166">
                  <c:v>51.530999999999999</c:v>
                </c:pt>
                <c:pt idx="167">
                  <c:v>49.719000000000001</c:v>
                </c:pt>
                <c:pt idx="168">
                  <c:v>51.219000000000001</c:v>
                </c:pt>
                <c:pt idx="169">
                  <c:v>51.578000000000003</c:v>
                </c:pt>
                <c:pt idx="170">
                  <c:v>50.546999999999997</c:v>
                </c:pt>
                <c:pt idx="171">
                  <c:v>52.311999999999998</c:v>
                </c:pt>
                <c:pt idx="172">
                  <c:v>53.375</c:v>
                </c:pt>
                <c:pt idx="173">
                  <c:v>51.875</c:v>
                </c:pt>
                <c:pt idx="174">
                  <c:v>50.609000000000002</c:v>
                </c:pt>
                <c:pt idx="175">
                  <c:v>51.5</c:v>
                </c:pt>
                <c:pt idx="176">
                  <c:v>52.030999999999999</c:v>
                </c:pt>
                <c:pt idx="177">
                  <c:v>51.015999999999998</c:v>
                </c:pt>
                <c:pt idx="178">
                  <c:v>51.515999999999998</c:v>
                </c:pt>
                <c:pt idx="179">
                  <c:v>50.203000000000003</c:v>
                </c:pt>
                <c:pt idx="180">
                  <c:v>50.015999999999998</c:v>
                </c:pt>
                <c:pt idx="181">
                  <c:v>49.546999999999997</c:v>
                </c:pt>
                <c:pt idx="182">
                  <c:v>51.030999999999999</c:v>
                </c:pt>
                <c:pt idx="183">
                  <c:v>49.546999999999997</c:v>
                </c:pt>
                <c:pt idx="184">
                  <c:v>48.390999999999998</c:v>
                </c:pt>
                <c:pt idx="185">
                  <c:v>49.030999999999999</c:v>
                </c:pt>
                <c:pt idx="186">
                  <c:v>48.328000000000003</c:v>
                </c:pt>
                <c:pt idx="187">
                  <c:v>48.828000000000003</c:v>
                </c:pt>
                <c:pt idx="188">
                  <c:v>48.578000000000003</c:v>
                </c:pt>
                <c:pt idx="189">
                  <c:v>49.094000000000001</c:v>
                </c:pt>
                <c:pt idx="190">
                  <c:v>47.688000000000002</c:v>
                </c:pt>
                <c:pt idx="191">
                  <c:v>47.828000000000003</c:v>
                </c:pt>
                <c:pt idx="192">
                  <c:v>47.984000000000002</c:v>
                </c:pt>
                <c:pt idx="193">
                  <c:v>47.953000000000003</c:v>
                </c:pt>
                <c:pt idx="194">
                  <c:v>48.405999999999999</c:v>
                </c:pt>
                <c:pt idx="195">
                  <c:v>48.140999999999998</c:v>
                </c:pt>
                <c:pt idx="196">
                  <c:v>47.311999999999998</c:v>
                </c:pt>
                <c:pt idx="197">
                  <c:v>47.219000000000001</c:v>
                </c:pt>
                <c:pt idx="198">
                  <c:v>47.405999999999999</c:v>
                </c:pt>
                <c:pt idx="199">
                  <c:v>48.484000000000002</c:v>
                </c:pt>
                <c:pt idx="200">
                  <c:v>47.234000000000002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62.245532446438766</c:v>
                </c:pt>
                <c:pt idx="6">
                  <c:v>62.41635599264918</c:v>
                </c:pt>
                <c:pt idx="7">
                  <c:v>62.587860596808063</c:v>
                </c:pt>
                <c:pt idx="8">
                  <c:v>62.760039093448043</c:v>
                </c:pt>
                <c:pt idx="9">
                  <c:v>62.932876719819539</c:v>
                </c:pt>
                <c:pt idx="10">
                  <c:v>63.106349830753231</c:v>
                </c:pt>
                <c:pt idx="11">
                  <c:v>63.280424474881848</c:v>
                </c:pt>
                <c:pt idx="12">
                  <c:v>63.455054827406094</c:v>
                </c:pt>
                <c:pt idx="13">
                  <c:v>63.630181477103505</c:v>
                </c:pt>
                <c:pt idx="14">
                  <c:v>63.805729568756391</c:v>
                </c:pt>
                <c:pt idx="15">
                  <c:v>63.981606806931858</c:v>
                </c:pt>
                <c:pt idx="16">
                  <c:v>64.157701333586203</c:v>
                </c:pt>
                <c:pt idx="17">
                  <c:v>64.333879501147749</c:v>
                </c:pt>
                <c:pt idx="18">
                  <c:v>64.509983576064272</c:v>
                </c:pt>
                <c:pt idx="19">
                  <c:v>64.685829427998982</c:v>
                </c:pt>
                <c:pt idx="20">
                  <c:v>64.861204291741501</c:v>
                </c:pt>
                <c:pt idx="21">
                  <c:v>65.035864740924879</c:v>
                </c:pt>
                <c:pt idx="22">
                  <c:v>65.209535099252633</c:v>
                </c:pt>
                <c:pt idx="23">
                  <c:v>65.381906660118105</c:v>
                </c:pt>
                <c:pt idx="24">
                  <c:v>65.552638327709317</c:v>
                </c:pt>
                <c:pt idx="25">
                  <c:v>65.721359691338336</c:v>
                </c:pt>
                <c:pt idx="26">
                  <c:v>65.887678187704509</c:v>
                </c:pt>
                <c:pt idx="27">
                  <c:v>66.051193016810203</c:v>
                </c:pt>
                <c:pt idx="28">
                  <c:v>66.211520020308356</c:v>
                </c:pt>
                <c:pt idx="29">
                  <c:v>66.368334007419776</c:v>
                </c:pt>
                <c:pt idx="30">
                  <c:v>66.521438244114435</c:v>
                </c:pt>
                <c:pt idx="31">
                  <c:v>66.670875205317245</c:v>
                </c:pt>
                <c:pt idx="32">
                  <c:v>66.817098330139871</c:v>
                </c:pt>
                <c:pt idx="33">
                  <c:v>66.961231305358126</c:v>
                </c:pt>
                <c:pt idx="34">
                  <c:v>67.105448846333545</c:v>
                </c:pt>
                <c:pt idx="35">
                  <c:v>67.25351999232916</c:v>
                </c:pt>
                <c:pt idx="36">
                  <c:v>67.411559766792124</c:v>
                </c:pt>
                <c:pt idx="37">
                  <c:v>67.589034956464303</c:v>
                </c:pt>
                <c:pt idx="38">
                  <c:v>67.800061132528242</c:v>
                </c:pt>
                <c:pt idx="39">
                  <c:v>68.065006646381377</c:v>
                </c:pt>
                <c:pt idx="40">
                  <c:v>68.412380958824343</c:v>
                </c:pt>
                <c:pt idx="41">
                  <c:v>68.880926136624595</c:v>
                </c:pt>
                <c:pt idx="42">
                  <c:v>69.521751020555058</c:v>
                </c:pt>
                <c:pt idx="43">
                  <c:v>70.400250995732748</c:v>
                </c:pt>
                <c:pt idx="44">
                  <c:v>71.597451862102105</c:v>
                </c:pt>
                <c:pt idx="45">
                  <c:v>73.210320215498939</c:v>
                </c:pt>
                <c:pt idx="46">
                  <c:v>75.350517809186655</c:v>
                </c:pt>
                <c:pt idx="47">
                  <c:v>78.141070934438119</c:v>
                </c:pt>
                <c:pt idx="48">
                  <c:v>81.710505669399424</c:v>
                </c:pt>
                <c:pt idx="49">
                  <c:v>86.184187775284713</c:v>
                </c:pt>
                <c:pt idx="50">
                  <c:v>91.672910598838456</c:v>
                </c:pt>
                <c:pt idx="51">
                  <c:v>98.259183472830912</c:v>
                </c:pt>
                <c:pt idx="52">
                  <c:v>105.9821490149621</c:v>
                </c:pt>
                <c:pt idx="53">
                  <c:v>114.8225363012934</c:v>
                </c:pt>
                <c:pt idx="54">
                  <c:v>124.68945312878796</c:v>
                </c:pt>
                <c:pt idx="55">
                  <c:v>135.411039436457</c:v>
                </c:pt>
                <c:pt idx="56">
                  <c:v>146.73092653746249</c:v>
                </c:pt>
                <c:pt idx="57">
                  <c:v>158.31147158822023</c:v>
                </c:pt>
                <c:pt idx="58">
                  <c:v>169.73739403833721</c:v>
                </c:pt>
                <c:pt idx="59">
                  <c:v>180.46843309218863</c:v>
                </c:pt>
                <c:pt idx="60">
                  <c:v>189.5326724400673</c:v>
                </c:pt>
                <c:pt idx="61">
                  <c:v>194.6204635137176</c:v>
                </c:pt>
                <c:pt idx="62">
                  <c:v>191.13462108633522</c:v>
                </c:pt>
                <c:pt idx="63">
                  <c:v>174.04375480460973</c:v>
                </c:pt>
                <c:pt idx="64">
                  <c:v>143.99644136912138</c:v>
                </c:pt>
                <c:pt idx="65">
                  <c:v>110.63416380527408</c:v>
                </c:pt>
                <c:pt idx="66">
                  <c:v>85.490355960342626</c:v>
                </c:pt>
                <c:pt idx="67">
                  <c:v>72.452257642969016</c:v>
                </c:pt>
                <c:pt idx="68">
                  <c:v>67.91784203194247</c:v>
                </c:pt>
                <c:pt idx="69">
                  <c:v>67.163961671544286</c:v>
                </c:pt>
                <c:pt idx="70">
                  <c:v>67.725209812332196</c:v>
                </c:pt>
                <c:pt idx="71">
                  <c:v>68.92450440713192</c:v>
                </c:pt>
                <c:pt idx="72">
                  <c:v>70.755976693198775</c:v>
                </c:pt>
                <c:pt idx="73">
                  <c:v>73.37537587225701</c:v>
                </c:pt>
                <c:pt idx="74">
                  <c:v>76.965479868329695</c:v>
                </c:pt>
                <c:pt idx="75">
                  <c:v>81.696619258357842</c:v>
                </c:pt>
                <c:pt idx="76">
                  <c:v>87.696113013486567</c:v>
                </c:pt>
                <c:pt idx="77">
                  <c:v>95.014561918402961</c:v>
                </c:pt>
                <c:pt idx="78">
                  <c:v>103.59215873408569</c:v>
                </c:pt>
                <c:pt idx="79">
                  <c:v>113.23130352185329</c:v>
                </c:pt>
                <c:pt idx="80">
                  <c:v>123.58182146812364</c:v>
                </c:pt>
                <c:pt idx="81">
                  <c:v>134.13357314233181</c:v>
                </c:pt>
                <c:pt idx="82">
                  <c:v>144.13151863427231</c:v>
                </c:pt>
                <c:pt idx="83">
                  <c:v>152.07342571575924</c:v>
                </c:pt>
                <c:pt idx="84">
                  <c:v>154.51222665984162</c:v>
                </c:pt>
                <c:pt idx="85">
                  <c:v>146.09405925712923</c:v>
                </c:pt>
                <c:pt idx="86">
                  <c:v>124.7612692247524</c:v>
                </c:pt>
                <c:pt idx="87">
                  <c:v>97.864953954099605</c:v>
                </c:pt>
                <c:pt idx="88">
                  <c:v>77.018333790568505</c:v>
                </c:pt>
                <c:pt idx="89">
                  <c:v>66.666147129434393</c:v>
                </c:pt>
                <c:pt idx="90">
                  <c:v>63.289240237661211</c:v>
                </c:pt>
                <c:pt idx="91">
                  <c:v>62.49668365621114</c:v>
                </c:pt>
                <c:pt idx="92">
                  <c:v>62.284799079593029</c:v>
                </c:pt>
                <c:pt idx="93">
                  <c:v>62.156051993181649</c:v>
                </c:pt>
                <c:pt idx="94">
                  <c:v>62.037349406842857</c:v>
                </c:pt>
                <c:pt idx="95">
                  <c:v>61.923140704668164</c:v>
                </c:pt>
                <c:pt idx="96">
                  <c:v>61.814944275084102</c:v>
                </c:pt>
                <c:pt idx="97">
                  <c:v>61.715650095286151</c:v>
                </c:pt>
                <c:pt idx="98">
                  <c:v>61.629578162848262</c:v>
                </c:pt>
                <c:pt idx="99">
                  <c:v>61.563019151210135</c:v>
                </c:pt>
                <c:pt idx="100">
                  <c:v>61.524940644476317</c:v>
                </c:pt>
                <c:pt idx="101">
                  <c:v>61.527856608994966</c:v>
                </c:pt>
                <c:pt idx="102">
                  <c:v>61.588855044645086</c:v>
                </c:pt>
                <c:pt idx="103">
                  <c:v>61.73075541050963</c:v>
                </c:pt>
                <c:pt idx="104">
                  <c:v>61.983334892452653</c:v>
                </c:pt>
                <c:pt idx="105">
                  <c:v>62.384521824421505</c:v>
                </c:pt>
                <c:pt idx="106">
                  <c:v>62.981408113746753</c:v>
                </c:pt>
                <c:pt idx="107">
                  <c:v>63.830885199243767</c:v>
                </c:pt>
                <c:pt idx="108">
                  <c:v>64.999667243053707</c:v>
                </c:pt>
                <c:pt idx="109">
                  <c:v>66.56344050465124</c:v>
                </c:pt>
                <c:pt idx="110">
                  <c:v>68.604880088596886</c:v>
                </c:pt>
                <c:pt idx="111">
                  <c:v>71.210315187568824</c:v>
                </c:pt>
                <c:pt idx="112">
                  <c:v>74.464909846133835</c:v>
                </c:pt>
                <c:pt idx="113">
                  <c:v>78.446361495977726</c:v>
                </c:pt>
                <c:pt idx="114">
                  <c:v>83.217299961373527</c:v>
                </c:pt>
                <c:pt idx="115">
                  <c:v>88.816781470883825</c:v>
                </c:pt>
                <c:pt idx="116">
                  <c:v>95.251487759451607</c:v>
                </c:pt>
                <c:pt idx="117">
                  <c:v>102.48739876613841</c:v>
                </c:pt>
                <c:pt idx="118">
                  <c:v>110.44262769691098</c:v>
                </c:pt>
                <c:pt idx="119">
                  <c:v>118.98121024676519</c:v>
                </c:pt>
                <c:pt idx="120">
                  <c:v>127.90444600115488</c:v>
                </c:pt>
                <c:pt idx="121">
                  <c:v>136.92871633234654</c:v>
                </c:pt>
                <c:pt idx="122">
                  <c:v>145.62776375923474</c:v>
                </c:pt>
                <c:pt idx="123">
                  <c:v>153.3185153804063</c:v>
                </c:pt>
                <c:pt idx="124">
                  <c:v>158.91743278079741</c:v>
                </c:pt>
                <c:pt idx="125">
                  <c:v>160.90717448489968</c:v>
                </c:pt>
                <c:pt idx="126">
                  <c:v>157.64650961192913</c:v>
                </c:pt>
                <c:pt idx="127">
                  <c:v>148.13003452548298</c:v>
                </c:pt>
                <c:pt idx="128">
                  <c:v>132.8767712788385</c:v>
                </c:pt>
                <c:pt idx="129">
                  <c:v>114.24076964295952</c:v>
                </c:pt>
                <c:pt idx="130">
                  <c:v>95.656935222912296</c:v>
                </c:pt>
                <c:pt idx="131">
                  <c:v>80.177249554368231</c:v>
                </c:pt>
                <c:pt idx="132">
                  <c:v>69.300304733575871</c:v>
                </c:pt>
                <c:pt idx="133">
                  <c:v>62.820189530020393</c:v>
                </c:pt>
                <c:pt idx="134">
                  <c:v>59.538202174936991</c:v>
                </c:pt>
                <c:pt idx="135">
                  <c:v>58.131992125872642</c:v>
                </c:pt>
                <c:pt idx="136">
                  <c:v>57.65187025261114</c:v>
                </c:pt>
                <c:pt idx="137">
                  <c:v>57.592257093905708</c:v>
                </c:pt>
                <c:pt idx="138">
                  <c:v>57.755919689436503</c:v>
                </c:pt>
                <c:pt idx="139">
                  <c:v>58.105790599480997</c:v>
                </c:pt>
                <c:pt idx="140">
                  <c:v>58.675224123400575</c:v>
                </c:pt>
                <c:pt idx="141">
                  <c:v>59.528694382278736</c:v>
                </c:pt>
                <c:pt idx="142">
                  <c:v>60.747495531972291</c:v>
                </c:pt>
                <c:pt idx="143">
                  <c:v>62.423379807527461</c:v>
                </c:pt>
                <c:pt idx="144">
                  <c:v>64.652660331339362</c:v>
                </c:pt>
                <c:pt idx="145">
                  <c:v>67.528305149531377</c:v>
                </c:pt>
                <c:pt idx="146">
                  <c:v>71.12954671432523</c:v>
                </c:pt>
                <c:pt idx="147">
                  <c:v>75.509421483746422</c:v>
                </c:pt>
                <c:pt idx="148">
                  <c:v>80.681212680167476</c:v>
                </c:pt>
                <c:pt idx="149">
                  <c:v>86.604924752475796</c:v>
                </c:pt>
                <c:pt idx="150">
                  <c:v>93.173731189748807</c:v>
                </c:pt>
                <c:pt idx="151">
                  <c:v>100.19566499614911</c:v>
                </c:pt>
                <c:pt idx="152">
                  <c:v>107.35597776787399</c:v>
                </c:pt>
                <c:pt idx="153">
                  <c:v>114.13788756977812</c:v>
                </c:pt>
                <c:pt idx="154">
                  <c:v>119.70292717264464</c:v>
                </c:pt>
                <c:pt idx="155">
                  <c:v>122.82227382665344</c:v>
                </c:pt>
                <c:pt idx="156">
                  <c:v>122.06592544901022</c:v>
                </c:pt>
                <c:pt idx="157">
                  <c:v>116.40900660773369</c:v>
                </c:pt>
                <c:pt idx="158">
                  <c:v>106.04474912482736</c:v>
                </c:pt>
                <c:pt idx="159">
                  <c:v>92.758244012811105</c:v>
                </c:pt>
                <c:pt idx="160">
                  <c:v>79.32948852364845</c:v>
                </c:pt>
                <c:pt idx="161">
                  <c:v>68.240719667972357</c:v>
                </c:pt>
                <c:pt idx="162">
                  <c:v>60.643948196050673</c:v>
                </c:pt>
                <c:pt idx="163">
                  <c:v>56.27684840520125</c:v>
                </c:pt>
                <c:pt idx="164">
                  <c:v>54.131252485365287</c:v>
                </c:pt>
                <c:pt idx="165">
                  <c:v>53.1866947540951</c:v>
                </c:pt>
                <c:pt idx="166">
                  <c:v>52.765014613149887</c:v>
                </c:pt>
                <c:pt idx="167">
                  <c:v>52.529032258836978</c:v>
                </c:pt>
                <c:pt idx="168">
                  <c:v>52.347352429922552</c:v>
                </c:pt>
                <c:pt idx="169">
                  <c:v>52.178975730206808</c:v>
                </c:pt>
                <c:pt idx="170">
                  <c:v>52.013579733297881</c:v>
                </c:pt>
                <c:pt idx="171">
                  <c:v>51.849105865659546</c:v>
                </c:pt>
                <c:pt idx="172">
                  <c:v>51.685283223164525</c:v>
                </c:pt>
                <c:pt idx="173">
                  <c:v>51.522146431516241</c:v>
                </c:pt>
                <c:pt idx="174">
                  <c:v>51.359762780691945</c:v>
                </c:pt>
                <c:pt idx="175">
                  <c:v>51.198191707279761</c:v>
                </c:pt>
                <c:pt idx="176">
                  <c:v>51.037480370357059</c:v>
                </c:pt>
                <c:pt idx="177">
                  <c:v>50.877663917088597</c:v>
                </c:pt>
                <c:pt idx="178">
                  <c:v>50.718766349242308</c:v>
                </c:pt>
                <c:pt idx="179">
                  <c:v>50.56080152192078</c:v>
                </c:pt>
                <c:pt idx="180">
                  <c:v>50.403774197596</c:v>
                </c:pt>
                <c:pt idx="181">
                  <c:v>50.247681117708126</c:v>
                </c:pt>
                <c:pt idx="182">
                  <c:v>50.092512062301147</c:v>
                </c:pt>
                <c:pt idx="183">
                  <c:v>49.938250874136067</c:v>
                </c:pt>
                <c:pt idx="184">
                  <c:v>49.784876429288325</c:v>
                </c:pt>
                <c:pt idx="185">
                  <c:v>49.632363541319819</c:v>
                </c:pt>
                <c:pt idx="186">
                  <c:v>49.480683790595144</c:v>
                </c:pt>
                <c:pt idx="187">
                  <c:v>49.329806274123236</c:v>
                </c:pt>
                <c:pt idx="188">
                  <c:v>49.179698274442011</c:v>
                </c:pt>
                <c:pt idx="189">
                  <c:v>49.030325848551058</c:v>
                </c:pt>
                <c:pt idx="190">
                  <c:v>48.881654339791538</c:v>
                </c:pt>
                <c:pt idx="191">
                  <c:v>48.733648816942953</c:v>
                </c:pt>
                <c:pt idx="192">
                  <c:v>48.586274445727973</c:v>
                </c:pt>
                <c:pt idx="193">
                  <c:v>48.439496798467616</c:v>
                </c:pt>
                <c:pt idx="194">
                  <c:v>48.293282107880827</c:v>
                </c:pt>
                <c:pt idx="195">
                  <c:v>48.147597471042253</c:v>
                </c:pt>
                <c:pt idx="196">
                  <c:v>48.002411009357097</c:v>
                </c:pt>
                <c:pt idx="197">
                  <c:v>47.857691990132025</c:v>
                </c:pt>
                <c:pt idx="198">
                  <c:v>47.713410914957457</c:v>
                </c:pt>
                <c:pt idx="199">
                  <c:v>47.569539579701647</c:v>
                </c:pt>
                <c:pt idx="200">
                  <c:v>47.426051110476855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62.245532446435149</c:v>
                </c:pt>
                <c:pt idx="6">
                  <c:v>62.416355992638842</c:v>
                </c:pt>
                <c:pt idx="7">
                  <c:v>62.587860596779045</c:v>
                </c:pt>
                <c:pt idx="8">
                  <c:v>62.760039093368064</c:v>
                </c:pt>
                <c:pt idx="9">
                  <c:v>62.932876719602994</c:v>
                </c:pt>
                <c:pt idx="10">
                  <c:v>63.106349830177315</c:v>
                </c:pt>
                <c:pt idx="11">
                  <c:v>63.28042447337733</c:v>
                </c:pt>
                <c:pt idx="12">
                  <c:v>63.455054823545417</c:v>
                </c:pt>
                <c:pt idx="13">
                  <c:v>63.630181467372509</c:v>
                </c:pt>
                <c:pt idx="14">
                  <c:v>63.805729544664011</c:v>
                </c:pt>
                <c:pt idx="15">
                  <c:v>63.981606748340866</c:v>
                </c:pt>
                <c:pt idx="16">
                  <c:v>64.15770119362405</c:v>
                </c:pt>
                <c:pt idx="17">
                  <c:v>64.333879172735706</c:v>
                </c:pt>
                <c:pt idx="18">
                  <c:v>64.509982819133484</c:v>
                </c:pt>
                <c:pt idx="19">
                  <c:v>64.685827714349799</c:v>
                </c:pt>
                <c:pt idx="20">
                  <c:v>64.861200480940042</c:v>
                </c:pt>
                <c:pt idx="21">
                  <c:v>65.035856416784824</c:v>
                </c:pt>
                <c:pt idx="22">
                  <c:v>65.209517238856478</c:v>
                </c:pt>
                <c:pt idx="23">
                  <c:v>65.381869018225615</c:v>
                </c:pt>
                <c:pt idx="24">
                  <c:v>65.552560402053587</c:v>
                </c:pt>
                <c:pt idx="25">
                  <c:v>65.721201231892039</c:v>
                </c:pt>
                <c:pt idx="26">
                  <c:v>65.88736167987642</c:v>
                </c:pt>
                <c:pt idx="27">
                  <c:v>66.050572034211328</c:v>
                </c:pt>
                <c:pt idx="28">
                  <c:v>66.210323271348969</c:v>
                </c:pt>
                <c:pt idx="29">
                  <c:v>66.366068552943503</c:v>
                </c:pt>
                <c:pt idx="30">
                  <c:v>66.517225779422461</c:v>
                </c:pt>
                <c:pt idx="31">
                  <c:v>66.66318131729939</c:v>
                </c:pt>
                <c:pt idx="32">
                  <c:v>66.803294992814727</c:v>
                </c:pt>
                <c:pt idx="33">
                  <c:v>66.936906409205122</c:v>
                </c:pt>
                <c:pt idx="34">
                  <c:v>67.063342598585123</c:v>
                </c:pt>
                <c:pt idx="35">
                  <c:v>67.181926962670531</c:v>
                </c:pt>
                <c:pt idx="36">
                  <c:v>67.291989391042918</c:v>
                </c:pt>
                <c:pt idx="37">
                  <c:v>67.392877374214805</c:v>
                </c:pt>
                <c:pt idx="38">
                  <c:v>67.483967855463376</c:v>
                </c:pt>
                <c:pt idx="39">
                  <c:v>67.564679495381128</c:v>
                </c:pt>
                <c:pt idx="40">
                  <c:v>67.634484962200148</c:v>
                </c:pt>
                <c:pt idx="41">
                  <c:v>67.692922815272226</c:v>
                </c:pt>
                <c:pt idx="42">
                  <c:v>67.739608524325945</c:v>
                </c:pt>
                <c:pt idx="43">
                  <c:v>67.774244167850583</c:v>
                </c:pt>
                <c:pt idx="44">
                  <c:v>67.796626382951928</c:v>
                </c:pt>
                <c:pt idx="45">
                  <c:v>67.806652196707404</c:v>
                </c:pt>
                <c:pt idx="46">
                  <c:v>67.804322453159216</c:v>
                </c:pt>
                <c:pt idx="47">
                  <c:v>67.789742655712828</c:v>
                </c:pt>
                <c:pt idx="48">
                  <c:v>67.763121164634114</c:v>
                </c:pt>
                <c:pt idx="49">
                  <c:v>67.724764814746351</c:v>
                </c:pt>
                <c:pt idx="50">
                  <c:v>67.675072139829069</c:v>
                </c:pt>
                <c:pt idx="51">
                  <c:v>67.614524498498113</c:v>
                </c:pt>
                <c:pt idx="52">
                  <c:v>67.543675483758022</c:v>
                </c:pt>
                <c:pt idx="53">
                  <c:v>67.463139059374711</c:v>
                </c:pt>
                <c:pt idx="54">
                  <c:v>67.373576897796525</c:v>
                </c:pt>
                <c:pt idx="55">
                  <c:v>67.275685396406345</c:v>
                </c:pt>
                <c:pt idx="56">
                  <c:v>67.170182823833301</c:v>
                </c:pt>
                <c:pt idx="57">
                  <c:v>67.057797000362129</c:v>
                </c:pt>
                <c:pt idx="58">
                  <c:v>66.939253851978862</c:v>
                </c:pt>
                <c:pt idx="59">
                  <c:v>66.815267102729138</c:v>
                </c:pt>
                <c:pt idx="60">
                  <c:v>66.686529291174182</c:v>
                </c:pt>
                <c:pt idx="61">
                  <c:v>66.553704219473445</c:v>
                </c:pt>
                <c:pt idx="62">
                  <c:v>66.417420872575647</c:v>
                </c:pt>
                <c:pt idx="63">
                  <c:v>66.278268783456653</c:v>
                </c:pt>
                <c:pt idx="64">
                  <c:v>66.136794770268878</c:v>
                </c:pt>
                <c:pt idx="65">
                  <c:v>65.993500933426134</c:v>
                </c:pt>
                <c:pt idx="66">
                  <c:v>65.848843774790751</c:v>
                </c:pt>
                <c:pt idx="67">
                  <c:v>65.703234286252027</c:v>
                </c:pt>
                <c:pt idx="68">
                  <c:v>65.55703884958443</c:v>
                </c:pt>
                <c:pt idx="69">
                  <c:v>65.410580791788135</c:v>
                </c:pt>
                <c:pt idx="70">
                  <c:v>65.264142448318665</c:v>
                </c:pt>
                <c:pt idx="71">
                  <c:v>65.117967598964185</c:v>
                </c:pt>
                <c:pt idx="72">
                  <c:v>64.972264156081764</c:v>
                </c:pt>
                <c:pt idx="73">
                  <c:v>64.827207001138632</c:v>
                </c:pt>
                <c:pt idx="74">
                  <c:v>64.68294088198526</c:v>
                </c:pt>
                <c:pt idx="75">
                  <c:v>64.539583299217313</c:v>
                </c:pt>
                <c:pt idx="76">
                  <c:v>64.397227324817237</c:v>
                </c:pt>
                <c:pt idx="77">
                  <c:v>64.255944309652932</c:v>
                </c:pt>
                <c:pt idx="78">
                  <c:v>64.115786448163419</c:v>
                </c:pt>
                <c:pt idx="79">
                  <c:v>63.976789178627705</c:v>
                </c:pt>
                <c:pt idx="80">
                  <c:v>63.838973405828604</c:v>
                </c:pt>
                <c:pt idx="81">
                  <c:v>63.702347539790232</c:v>
                </c:pt>
                <c:pt idx="82">
                  <c:v>63.566909349731034</c:v>
                </c:pt>
                <c:pt idx="83">
                  <c:v>63.432647636594389</c:v>
                </c:pt>
                <c:pt idx="84">
                  <c:v>63.299543730668525</c:v>
                </c:pt>
                <c:pt idx="85">
                  <c:v>63.167572823052275</c:v>
                </c:pt>
                <c:pt idx="86">
                  <c:v>63.036705141219727</c:v>
                </c:pt>
                <c:pt idx="87">
                  <c:v>62.906906979826999</c:v>
                </c:pt>
                <c:pt idx="88">
                  <c:v>62.778141598314001</c:v>
                </c:pt>
                <c:pt idx="89">
                  <c:v>62.650369996890646</c:v>
                </c:pt>
                <c:pt idx="90">
                  <c:v>62.523551582253916</c:v>
                </c:pt>
                <c:pt idx="91">
                  <c:v>62.397644733933646</c:v>
                </c:pt>
                <c:pt idx="92">
                  <c:v>62.272607281575539</c:v>
                </c:pt>
                <c:pt idx="93">
                  <c:v>62.148396902787894</c:v>
                </c:pt>
                <c:pt idx="94">
                  <c:v>62.024971450444504</c:v>
                </c:pt>
                <c:pt idx="95">
                  <c:v>61.902289217580083</c:v>
                </c:pt>
                <c:pt idx="96">
                  <c:v>61.780309147258933</c:v>
                </c:pt>
                <c:pt idx="97">
                  <c:v>61.658990994060616</c:v>
                </c:pt>
                <c:pt idx="98">
                  <c:v>61.538295443118002</c:v>
                </c:pt>
                <c:pt idx="99">
                  <c:v>61.418184191972919</c:v>
                </c:pt>
                <c:pt idx="100">
                  <c:v>61.298619999887357</c:v>
                </c:pt>
                <c:pt idx="101">
                  <c:v>61.179566708664495</c:v>
                </c:pt>
                <c:pt idx="102">
                  <c:v>61.060989238498372</c:v>
                </c:pt>
                <c:pt idx="103">
                  <c:v>60.942853561879019</c:v>
                </c:pt>
                <c:pt idx="104">
                  <c:v>60.825126658133719</c:v>
                </c:pt>
                <c:pt idx="105">
                  <c:v>60.707776450781132</c:v>
                </c:pt>
                <c:pt idx="106">
                  <c:v>60.590771729511843</c:v>
                </c:pt>
                <c:pt idx="107">
                  <c:v>60.474082058284658</c:v>
                </c:pt>
                <c:pt idx="108">
                  <c:v>60.357677670740671</c:v>
                </c:pt>
                <c:pt idx="109">
                  <c:v>60.241529353885049</c:v>
                </c:pt>
                <c:pt idx="110">
                  <c:v>60.125608320769274</c:v>
                </c:pt>
                <c:pt idx="111">
                  <c:v>60.00988607272209</c:v>
                </c:pt>
                <c:pt idx="112">
                  <c:v>59.894334251527397</c:v>
                </c:pt>
                <c:pt idx="113">
                  <c:v>59.77892448183119</c:v>
                </c:pt>
                <c:pt idx="114">
                  <c:v>59.66362820397903</c:v>
                </c:pt>
                <c:pt idx="115">
                  <c:v>59.548416497443533</c:v>
                </c:pt>
                <c:pt idx="116">
                  <c:v>59.433259895000113</c:v>
                </c:pt>
                <c:pt idx="117">
                  <c:v>59.318128187853205</c:v>
                </c:pt>
                <c:pt idx="118">
                  <c:v>59.202990222010435</c:v>
                </c:pt>
                <c:pt idx="119">
                  <c:v>59.087813686353115</c:v>
                </c:pt>
                <c:pt idx="120">
                  <c:v>58.972564893067037</c:v>
                </c:pt>
                <c:pt idx="121">
                  <c:v>58.857208551384012</c:v>
                </c:pt>
                <c:pt idx="122">
                  <c:v>58.741707535951932</c:v>
                </c:pt>
                <c:pt idx="123">
                  <c:v>58.626022651606839</c:v>
                </c:pt>
                <c:pt idx="124">
                  <c:v>58.510112396874732</c:v>
                </c:pt>
                <c:pt idx="125">
                  <c:v>58.393932729190006</c:v>
                </c:pt>
                <c:pt idx="126">
                  <c:v>58.277436835589</c:v>
                </c:pt>
                <c:pt idx="127">
                  <c:v>58.160574913523888</c:v>
                </c:pt>
                <c:pt idx="128">
                  <c:v>58.043293967442757</c:v>
                </c:pt>
                <c:pt idx="129">
                  <c:v>57.925537627890563</c:v>
                </c:pt>
                <c:pt idx="130">
                  <c:v>57.807246001085112</c:v>
                </c:pt>
                <c:pt idx="131">
                  <c:v>57.688355558188526</c:v>
                </c:pt>
                <c:pt idx="132">
                  <c:v>57.568799074786533</c:v>
                </c:pt>
                <c:pt idx="133">
                  <c:v>57.448505632350042</c:v>
                </c:pt>
                <c:pt idx="134">
                  <c:v>57.327400694612052</c:v>
                </c:pt>
                <c:pt idx="135">
                  <c:v>57.205406272749968</c:v>
                </c:pt>
                <c:pt idx="136">
                  <c:v>57.082441193903882</c:v>
                </c:pt>
                <c:pt idx="137">
                  <c:v>56.958421487743053</c:v>
                </c:pt>
                <c:pt idx="138">
                  <c:v>56.833260905359069</c:v>
                </c:pt>
                <c:pt idx="139">
                  <c:v>56.706871583542892</c:v>
                </c:pt>
                <c:pt idx="140">
                  <c:v>56.579164865319456</c:v>
                </c:pt>
                <c:pt idx="141">
                  <c:v>56.450052284305556</c:v>
                </c:pt>
                <c:pt idx="142">
                  <c:v>56.319446715890393</c:v>
                </c:pt>
                <c:pt idx="143">
                  <c:v>56.187263692336899</c:v>
                </c:pt>
                <c:pt idx="144">
                  <c:v>56.053422871665539</c:v>
                </c:pt>
                <c:pt idx="145">
                  <c:v>55.917849641726718</c:v>
                </c:pt>
                <c:pt idx="146">
                  <c:v>55.780476831436232</c:v>
                </c:pt>
                <c:pt idx="147">
                  <c:v>55.641246491146589</c:v>
                </c:pt>
                <c:pt idx="148">
                  <c:v>55.500111694114203</c:v>
                </c:pt>
                <c:pt idx="149">
                  <c:v>55.357038301717878</c:v>
                </c:pt>
                <c:pt idx="150">
                  <c:v>55.212006627313848</c:v>
                </c:pt>
                <c:pt idx="151">
                  <c:v>55.065012928274967</c:v>
                </c:pt>
                <c:pt idx="152">
                  <c:v>54.916070653721029</c:v>
                </c:pt>
                <c:pt idx="153">
                  <c:v>54.765211377452644</c:v>
                </c:pt>
                <c:pt idx="154">
                  <c:v>54.612485352164683</c:v>
                </c:pt>
                <c:pt idx="155">
                  <c:v>54.457961632311097</c:v>
                </c:pt>
                <c:pt idx="156">
                  <c:v>54.301727728780428</c:v>
                </c:pt>
                <c:pt idx="157">
                  <c:v>54.143888778120171</c:v>
                </c:pt>
                <c:pt idx="158">
                  <c:v>53.984566231280304</c:v>
                </c:pt>
                <c:pt idx="159">
                  <c:v>53.82389609022681</c:v>
                </c:pt>
                <c:pt idx="160">
                  <c:v>53.662026743574508</c:v>
                </c:pt>
                <c:pt idx="161">
                  <c:v>53.499116472820567</c:v>
                </c:pt>
                <c:pt idx="162">
                  <c:v>53.335330717190644</c:v>
                </c:pt>
                <c:pt idx="163">
                  <c:v>53.170839196236457</c:v>
                </c:pt>
                <c:pt idx="164">
                  <c:v>53.005812994330299</c:v>
                </c:pt>
                <c:pt idx="165">
                  <c:v>52.840421709841181</c:v>
                </c:pt>
                <c:pt idx="166">
                  <c:v>52.674830764387565</c:v>
                </c:pt>
                <c:pt idx="167">
                  <c:v>52.509198955001722</c:v>
                </c:pt>
                <c:pt idx="168">
                  <c:v>52.343676315567997</c:v>
                </c:pt>
                <c:pt idx="169">
                  <c:v>52.178402335005778</c:v>
                </c:pt>
                <c:pt idx="170">
                  <c:v>52.013504559909272</c:v>
                </c:pt>
                <c:pt idx="171">
                  <c:v>51.849097590180293</c:v>
                </c:pt>
                <c:pt idx="172">
                  <c:v>51.6852824588142</c:v>
                </c:pt>
                <c:pt idx="173">
                  <c:v>51.522146372322759</c:v>
                </c:pt>
                <c:pt idx="174">
                  <c:v>51.359762776850474</c:v>
                </c:pt>
                <c:pt idx="175">
                  <c:v>51.198191707070947</c:v>
                </c:pt>
                <c:pt idx="176">
                  <c:v>51.037480370347552</c:v>
                </c:pt>
                <c:pt idx="177">
                  <c:v>50.877663917088235</c:v>
                </c:pt>
                <c:pt idx="178">
                  <c:v>50.718766349242294</c:v>
                </c:pt>
                <c:pt idx="179">
                  <c:v>50.56080152192078</c:v>
                </c:pt>
                <c:pt idx="180">
                  <c:v>50.403774197596</c:v>
                </c:pt>
                <c:pt idx="181">
                  <c:v>50.247681117708126</c:v>
                </c:pt>
                <c:pt idx="182">
                  <c:v>50.092512062301147</c:v>
                </c:pt>
                <c:pt idx="183">
                  <c:v>49.938250874136067</c:v>
                </c:pt>
                <c:pt idx="184">
                  <c:v>49.784876429288325</c:v>
                </c:pt>
                <c:pt idx="185">
                  <c:v>49.632363541319819</c:v>
                </c:pt>
                <c:pt idx="186">
                  <c:v>49.480683790595144</c:v>
                </c:pt>
                <c:pt idx="187">
                  <c:v>49.329806274123236</c:v>
                </c:pt>
                <c:pt idx="188">
                  <c:v>49.179698274442011</c:v>
                </c:pt>
                <c:pt idx="189">
                  <c:v>49.030325848551058</c:v>
                </c:pt>
                <c:pt idx="190">
                  <c:v>48.881654339791538</c:v>
                </c:pt>
                <c:pt idx="191">
                  <c:v>48.733648816942953</c:v>
                </c:pt>
                <c:pt idx="192">
                  <c:v>48.586274445727973</c:v>
                </c:pt>
                <c:pt idx="193">
                  <c:v>48.439496798467616</c:v>
                </c:pt>
                <c:pt idx="194">
                  <c:v>48.293282107880827</c:v>
                </c:pt>
                <c:pt idx="195">
                  <c:v>48.147597471042253</c:v>
                </c:pt>
                <c:pt idx="196">
                  <c:v>48.002411009357097</c:v>
                </c:pt>
                <c:pt idx="197">
                  <c:v>47.857691990132025</c:v>
                </c:pt>
                <c:pt idx="198">
                  <c:v>47.713410914957457</c:v>
                </c:pt>
                <c:pt idx="199">
                  <c:v>47.569539579701647</c:v>
                </c:pt>
                <c:pt idx="200">
                  <c:v>47.426051110476855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58</c:v>
                </c:pt>
                <c:pt idx="1">
                  <c:v>57.677</c:v>
                </c:pt>
                <c:pt idx="2">
                  <c:v>58.523000000000003</c:v>
                </c:pt>
                <c:pt idx="3">
                  <c:v>58.523000000000003</c:v>
                </c:pt>
                <c:pt idx="4">
                  <c:v>59.308</c:v>
                </c:pt>
                <c:pt idx="5">
                  <c:v>57.753999999999998</c:v>
                </c:pt>
                <c:pt idx="6">
                  <c:v>56.091999999999999</c:v>
                </c:pt>
                <c:pt idx="7">
                  <c:v>56.753999999999998</c:v>
                </c:pt>
                <c:pt idx="8">
                  <c:v>56.122999999999998</c:v>
                </c:pt>
                <c:pt idx="9">
                  <c:v>57.537999999999997</c:v>
                </c:pt>
                <c:pt idx="10">
                  <c:v>56.954000000000001</c:v>
                </c:pt>
                <c:pt idx="11">
                  <c:v>56.845999999999997</c:v>
                </c:pt>
                <c:pt idx="12">
                  <c:v>56.462000000000003</c:v>
                </c:pt>
                <c:pt idx="13">
                  <c:v>55.862000000000002</c:v>
                </c:pt>
                <c:pt idx="14">
                  <c:v>58.061999999999998</c:v>
                </c:pt>
                <c:pt idx="15">
                  <c:v>56.631</c:v>
                </c:pt>
                <c:pt idx="16">
                  <c:v>57</c:v>
                </c:pt>
                <c:pt idx="17">
                  <c:v>56.784999999999997</c:v>
                </c:pt>
                <c:pt idx="18">
                  <c:v>58.122999999999998</c:v>
                </c:pt>
                <c:pt idx="19">
                  <c:v>57.107999999999997</c:v>
                </c:pt>
                <c:pt idx="20">
                  <c:v>57.923000000000002</c:v>
                </c:pt>
                <c:pt idx="21">
                  <c:v>58.262</c:v>
                </c:pt>
                <c:pt idx="22">
                  <c:v>59.185000000000002</c:v>
                </c:pt>
                <c:pt idx="23">
                  <c:v>59.122999999999998</c:v>
                </c:pt>
                <c:pt idx="24">
                  <c:v>58.845999999999997</c:v>
                </c:pt>
                <c:pt idx="25">
                  <c:v>60.061999999999998</c:v>
                </c:pt>
                <c:pt idx="26">
                  <c:v>60.292000000000002</c:v>
                </c:pt>
                <c:pt idx="27">
                  <c:v>60.814999999999998</c:v>
                </c:pt>
                <c:pt idx="28">
                  <c:v>62.569000000000003</c:v>
                </c:pt>
                <c:pt idx="29">
                  <c:v>62</c:v>
                </c:pt>
                <c:pt idx="30">
                  <c:v>62.814999999999998</c:v>
                </c:pt>
                <c:pt idx="31">
                  <c:v>62.277000000000001</c:v>
                </c:pt>
                <c:pt idx="32">
                  <c:v>63.430999999999997</c:v>
                </c:pt>
                <c:pt idx="33">
                  <c:v>62.954000000000001</c:v>
                </c:pt>
                <c:pt idx="34">
                  <c:v>63.862000000000002</c:v>
                </c:pt>
                <c:pt idx="35">
                  <c:v>65.722999999999999</c:v>
                </c:pt>
                <c:pt idx="36">
                  <c:v>67.108000000000004</c:v>
                </c:pt>
                <c:pt idx="37">
                  <c:v>67.599999999999994</c:v>
                </c:pt>
                <c:pt idx="38">
                  <c:v>69.477000000000004</c:v>
                </c:pt>
                <c:pt idx="39">
                  <c:v>71.908000000000001</c:v>
                </c:pt>
                <c:pt idx="40">
                  <c:v>73.322999999999993</c:v>
                </c:pt>
                <c:pt idx="41">
                  <c:v>76.722999999999999</c:v>
                </c:pt>
                <c:pt idx="42">
                  <c:v>78.754000000000005</c:v>
                </c:pt>
                <c:pt idx="43">
                  <c:v>81.923000000000002</c:v>
                </c:pt>
                <c:pt idx="44">
                  <c:v>85.2</c:v>
                </c:pt>
                <c:pt idx="45">
                  <c:v>89.061999999999998</c:v>
                </c:pt>
                <c:pt idx="46">
                  <c:v>93.430999999999997</c:v>
                </c:pt>
                <c:pt idx="47">
                  <c:v>99.091999999999999</c:v>
                </c:pt>
                <c:pt idx="48">
                  <c:v>105.2</c:v>
                </c:pt>
                <c:pt idx="49">
                  <c:v>113.923</c:v>
                </c:pt>
                <c:pt idx="50">
                  <c:v>122.646</c:v>
                </c:pt>
                <c:pt idx="51">
                  <c:v>134.69200000000001</c:v>
                </c:pt>
                <c:pt idx="52">
                  <c:v>146.477</c:v>
                </c:pt>
                <c:pt idx="53">
                  <c:v>160.369</c:v>
                </c:pt>
                <c:pt idx="54">
                  <c:v>174.23099999999999</c:v>
                </c:pt>
                <c:pt idx="55">
                  <c:v>186.477</c:v>
                </c:pt>
                <c:pt idx="56">
                  <c:v>195.72300000000001</c:v>
                </c:pt>
                <c:pt idx="57">
                  <c:v>203.2</c:v>
                </c:pt>
                <c:pt idx="58">
                  <c:v>209</c:v>
                </c:pt>
                <c:pt idx="59">
                  <c:v>211.58500000000001</c:v>
                </c:pt>
                <c:pt idx="60">
                  <c:v>212.96899999999999</c:v>
                </c:pt>
                <c:pt idx="61">
                  <c:v>211.16900000000001</c:v>
                </c:pt>
                <c:pt idx="62">
                  <c:v>207.35400000000001</c:v>
                </c:pt>
                <c:pt idx="63">
                  <c:v>200.154</c:v>
                </c:pt>
                <c:pt idx="64">
                  <c:v>187.69200000000001</c:v>
                </c:pt>
                <c:pt idx="65">
                  <c:v>165.523</c:v>
                </c:pt>
                <c:pt idx="66">
                  <c:v>137</c:v>
                </c:pt>
                <c:pt idx="67">
                  <c:v>104.30800000000001</c:v>
                </c:pt>
                <c:pt idx="68">
                  <c:v>79.353999999999999</c:v>
                </c:pt>
                <c:pt idx="69">
                  <c:v>69.400000000000006</c:v>
                </c:pt>
                <c:pt idx="70">
                  <c:v>69.814999999999998</c:v>
                </c:pt>
                <c:pt idx="71">
                  <c:v>73.308000000000007</c:v>
                </c:pt>
                <c:pt idx="72">
                  <c:v>77.876999999999995</c:v>
                </c:pt>
                <c:pt idx="73">
                  <c:v>86.245999999999995</c:v>
                </c:pt>
                <c:pt idx="74">
                  <c:v>95.108000000000004</c:v>
                </c:pt>
                <c:pt idx="75">
                  <c:v>106.508</c:v>
                </c:pt>
                <c:pt idx="76">
                  <c:v>118.092</c:v>
                </c:pt>
                <c:pt idx="77">
                  <c:v>129.16900000000001</c:v>
                </c:pt>
                <c:pt idx="78">
                  <c:v>140.90799999999999</c:v>
                </c:pt>
                <c:pt idx="79">
                  <c:v>149.69200000000001</c:v>
                </c:pt>
                <c:pt idx="80">
                  <c:v>156.631</c:v>
                </c:pt>
                <c:pt idx="81">
                  <c:v>162.01499999999999</c:v>
                </c:pt>
                <c:pt idx="82">
                  <c:v>164.64599999999999</c:v>
                </c:pt>
                <c:pt idx="83">
                  <c:v>165.369</c:v>
                </c:pt>
                <c:pt idx="84">
                  <c:v>164.215</c:v>
                </c:pt>
                <c:pt idx="85">
                  <c:v>160.87700000000001</c:v>
                </c:pt>
                <c:pt idx="86">
                  <c:v>149.785</c:v>
                </c:pt>
                <c:pt idx="87">
                  <c:v>134.785</c:v>
                </c:pt>
                <c:pt idx="88">
                  <c:v>111.04600000000001</c:v>
                </c:pt>
                <c:pt idx="89">
                  <c:v>83.861999999999995</c:v>
                </c:pt>
                <c:pt idx="90">
                  <c:v>60.030999999999999</c:v>
                </c:pt>
                <c:pt idx="91">
                  <c:v>51.015000000000001</c:v>
                </c:pt>
                <c:pt idx="92">
                  <c:v>46.831000000000003</c:v>
                </c:pt>
                <c:pt idx="93">
                  <c:v>48.323</c:v>
                </c:pt>
                <c:pt idx="94">
                  <c:v>48.122999999999998</c:v>
                </c:pt>
                <c:pt idx="95">
                  <c:v>46.753999999999998</c:v>
                </c:pt>
                <c:pt idx="96">
                  <c:v>47.908000000000001</c:v>
                </c:pt>
                <c:pt idx="97">
                  <c:v>47.892000000000003</c:v>
                </c:pt>
                <c:pt idx="98">
                  <c:v>48.414999999999999</c:v>
                </c:pt>
                <c:pt idx="99">
                  <c:v>47.154000000000003</c:v>
                </c:pt>
                <c:pt idx="100">
                  <c:v>48.030999999999999</c:v>
                </c:pt>
                <c:pt idx="101">
                  <c:v>47.384999999999998</c:v>
                </c:pt>
                <c:pt idx="102">
                  <c:v>47.984999999999999</c:v>
                </c:pt>
                <c:pt idx="103">
                  <c:v>48.692</c:v>
                </c:pt>
                <c:pt idx="104">
                  <c:v>48.308</c:v>
                </c:pt>
                <c:pt idx="105">
                  <c:v>48.292000000000002</c:v>
                </c:pt>
                <c:pt idx="106">
                  <c:v>47.185000000000002</c:v>
                </c:pt>
                <c:pt idx="107">
                  <c:v>48.462000000000003</c:v>
                </c:pt>
                <c:pt idx="108">
                  <c:v>48.615000000000002</c:v>
                </c:pt>
                <c:pt idx="109">
                  <c:v>48.246000000000002</c:v>
                </c:pt>
                <c:pt idx="110">
                  <c:v>46.569000000000003</c:v>
                </c:pt>
                <c:pt idx="111">
                  <c:v>46.462000000000003</c:v>
                </c:pt>
                <c:pt idx="112">
                  <c:v>47.661999999999999</c:v>
                </c:pt>
                <c:pt idx="113">
                  <c:v>47.692</c:v>
                </c:pt>
                <c:pt idx="114">
                  <c:v>46.631</c:v>
                </c:pt>
                <c:pt idx="115">
                  <c:v>47.369</c:v>
                </c:pt>
                <c:pt idx="116">
                  <c:v>46.923000000000002</c:v>
                </c:pt>
                <c:pt idx="117">
                  <c:v>45.369</c:v>
                </c:pt>
                <c:pt idx="118">
                  <c:v>46.323</c:v>
                </c:pt>
                <c:pt idx="119">
                  <c:v>46.491999999999997</c:v>
                </c:pt>
                <c:pt idx="120">
                  <c:v>46.4</c:v>
                </c:pt>
                <c:pt idx="121">
                  <c:v>45.707999999999998</c:v>
                </c:pt>
                <c:pt idx="122">
                  <c:v>45.677</c:v>
                </c:pt>
                <c:pt idx="123">
                  <c:v>46.292000000000002</c:v>
                </c:pt>
                <c:pt idx="124">
                  <c:v>46.908000000000001</c:v>
                </c:pt>
                <c:pt idx="125">
                  <c:v>46.569000000000003</c:v>
                </c:pt>
                <c:pt idx="126">
                  <c:v>45.677</c:v>
                </c:pt>
                <c:pt idx="127">
                  <c:v>46.015000000000001</c:v>
                </c:pt>
                <c:pt idx="128">
                  <c:v>46.445999999999998</c:v>
                </c:pt>
                <c:pt idx="129">
                  <c:v>47.692</c:v>
                </c:pt>
                <c:pt idx="130">
                  <c:v>45.508000000000003</c:v>
                </c:pt>
                <c:pt idx="131">
                  <c:v>44.476999999999997</c:v>
                </c:pt>
                <c:pt idx="132">
                  <c:v>44.631</c:v>
                </c:pt>
                <c:pt idx="133">
                  <c:v>45.185000000000002</c:v>
                </c:pt>
                <c:pt idx="134">
                  <c:v>44.877000000000002</c:v>
                </c:pt>
                <c:pt idx="135">
                  <c:v>45.277000000000001</c:v>
                </c:pt>
                <c:pt idx="136">
                  <c:v>45.091999999999999</c:v>
                </c:pt>
                <c:pt idx="137">
                  <c:v>44.831000000000003</c:v>
                </c:pt>
                <c:pt idx="138">
                  <c:v>46.154000000000003</c:v>
                </c:pt>
                <c:pt idx="139">
                  <c:v>46.091999999999999</c:v>
                </c:pt>
                <c:pt idx="140">
                  <c:v>45.523000000000003</c:v>
                </c:pt>
                <c:pt idx="141">
                  <c:v>46.462000000000003</c:v>
                </c:pt>
                <c:pt idx="142">
                  <c:v>44.969000000000001</c:v>
                </c:pt>
                <c:pt idx="143">
                  <c:v>45.369</c:v>
                </c:pt>
                <c:pt idx="144">
                  <c:v>45.677</c:v>
                </c:pt>
                <c:pt idx="145">
                  <c:v>46.015000000000001</c:v>
                </c:pt>
                <c:pt idx="146">
                  <c:v>46</c:v>
                </c:pt>
                <c:pt idx="147">
                  <c:v>45.107999999999997</c:v>
                </c:pt>
                <c:pt idx="148">
                  <c:v>44.2</c:v>
                </c:pt>
                <c:pt idx="149">
                  <c:v>44.845999999999997</c:v>
                </c:pt>
                <c:pt idx="150">
                  <c:v>43.954000000000001</c:v>
                </c:pt>
                <c:pt idx="151">
                  <c:v>45</c:v>
                </c:pt>
                <c:pt idx="152">
                  <c:v>45.384999999999998</c:v>
                </c:pt>
                <c:pt idx="153">
                  <c:v>44.631</c:v>
                </c:pt>
                <c:pt idx="154">
                  <c:v>43.045999999999999</c:v>
                </c:pt>
                <c:pt idx="155">
                  <c:v>43.076999999999998</c:v>
                </c:pt>
                <c:pt idx="156">
                  <c:v>42.969000000000001</c:v>
                </c:pt>
                <c:pt idx="157">
                  <c:v>42.923000000000002</c:v>
                </c:pt>
                <c:pt idx="158">
                  <c:v>43.091999999999999</c:v>
                </c:pt>
                <c:pt idx="159">
                  <c:v>43.384999999999998</c:v>
                </c:pt>
                <c:pt idx="160">
                  <c:v>44.215000000000003</c:v>
                </c:pt>
                <c:pt idx="161">
                  <c:v>43.631</c:v>
                </c:pt>
                <c:pt idx="162">
                  <c:v>42.845999999999997</c:v>
                </c:pt>
                <c:pt idx="163">
                  <c:v>43.2</c:v>
                </c:pt>
                <c:pt idx="164">
                  <c:v>43.845999999999997</c:v>
                </c:pt>
                <c:pt idx="165">
                  <c:v>42.585000000000001</c:v>
                </c:pt>
                <c:pt idx="166">
                  <c:v>43.722999999999999</c:v>
                </c:pt>
                <c:pt idx="167">
                  <c:v>42.585000000000001</c:v>
                </c:pt>
                <c:pt idx="168">
                  <c:v>42.215000000000003</c:v>
                </c:pt>
                <c:pt idx="169">
                  <c:v>43.107999999999997</c:v>
                </c:pt>
                <c:pt idx="170">
                  <c:v>43.938000000000002</c:v>
                </c:pt>
                <c:pt idx="171">
                  <c:v>43.015000000000001</c:v>
                </c:pt>
                <c:pt idx="172">
                  <c:v>42.908000000000001</c:v>
                </c:pt>
                <c:pt idx="173">
                  <c:v>41.262</c:v>
                </c:pt>
                <c:pt idx="174">
                  <c:v>42.831000000000003</c:v>
                </c:pt>
                <c:pt idx="175">
                  <c:v>41.323</c:v>
                </c:pt>
                <c:pt idx="176">
                  <c:v>42.6</c:v>
                </c:pt>
                <c:pt idx="177">
                  <c:v>43.338000000000001</c:v>
                </c:pt>
                <c:pt idx="178">
                  <c:v>44.722999999999999</c:v>
                </c:pt>
                <c:pt idx="179">
                  <c:v>42.353999999999999</c:v>
                </c:pt>
                <c:pt idx="180">
                  <c:v>42.015000000000001</c:v>
                </c:pt>
                <c:pt idx="181">
                  <c:v>42.091999999999999</c:v>
                </c:pt>
                <c:pt idx="182">
                  <c:v>41.845999999999997</c:v>
                </c:pt>
                <c:pt idx="183">
                  <c:v>42.154000000000003</c:v>
                </c:pt>
                <c:pt idx="184">
                  <c:v>42.091999999999999</c:v>
                </c:pt>
                <c:pt idx="185">
                  <c:v>41.508000000000003</c:v>
                </c:pt>
                <c:pt idx="186">
                  <c:v>41.122999999999998</c:v>
                </c:pt>
                <c:pt idx="187">
                  <c:v>42.845999999999997</c:v>
                </c:pt>
                <c:pt idx="188">
                  <c:v>42.091999999999999</c:v>
                </c:pt>
                <c:pt idx="189">
                  <c:v>41.845999999999997</c:v>
                </c:pt>
                <c:pt idx="190">
                  <c:v>41.692</c:v>
                </c:pt>
                <c:pt idx="191">
                  <c:v>42.061999999999998</c:v>
                </c:pt>
                <c:pt idx="192">
                  <c:v>41.646000000000001</c:v>
                </c:pt>
                <c:pt idx="193">
                  <c:v>40.738</c:v>
                </c:pt>
                <c:pt idx="194">
                  <c:v>40.462000000000003</c:v>
                </c:pt>
                <c:pt idx="195">
                  <c:v>41.231000000000002</c:v>
                </c:pt>
                <c:pt idx="196">
                  <c:v>40.476999999999997</c:v>
                </c:pt>
                <c:pt idx="197">
                  <c:v>41.969000000000001</c:v>
                </c:pt>
                <c:pt idx="198">
                  <c:v>40.938000000000002</c:v>
                </c:pt>
                <c:pt idx="199">
                  <c:v>40.984999999999999</c:v>
                </c:pt>
                <c:pt idx="200">
                  <c:v>40.585000000000001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55.255800942732783</c:v>
                </c:pt>
                <c:pt idx="1">
                  <c:v>55.474592544793481</c:v>
                </c:pt>
                <c:pt idx="2">
                  <c:v>55.691521423755098</c:v>
                </c:pt>
                <c:pt idx="3">
                  <c:v>55.906341368298065</c:v>
                </c:pt>
                <c:pt idx="4">
                  <c:v>56.118780252491241</c:v>
                </c:pt>
                <c:pt idx="5">
                  <c:v>56.328538390067692</c:v>
                </c:pt>
                <c:pt idx="6">
                  <c:v>56.53528710223209</c:v>
                </c:pt>
                <c:pt idx="7">
                  <c:v>56.738667644273825</c:v>
                </c:pt>
                <c:pt idx="8">
                  <c:v>56.938290691043683</c:v>
                </c:pt>
                <c:pt idx="9">
                  <c:v>57.133736653927038</c:v>
                </c:pt>
                <c:pt idx="10">
                  <c:v>57.324557197063058</c:v>
                </c:pt>
                <c:pt idx="11">
                  <c:v>57.510278443685699</c:v>
                </c:pt>
                <c:pt idx="12">
                  <c:v>57.690406520629367</c:v>
                </c:pt>
                <c:pt idx="13">
                  <c:v>57.864436286479958</c:v>
                </c:pt>
                <c:pt idx="14">
                  <c:v>58.031864332424433</c:v>
                </c:pt>
                <c:pt idx="15">
                  <c:v>58.192207639148279</c:v>
                </c:pt>
                <c:pt idx="16">
                  <c:v>58.345029620218256</c:v>
                </c:pt>
                <c:pt idx="17">
                  <c:v>58.48997568013715</c:v>
                </c:pt>
                <c:pt idx="18">
                  <c:v>58.62682085525374</c:v>
                </c:pt>
                <c:pt idx="19">
                  <c:v>58.755532570784744</c:v>
                </c:pt>
                <c:pt idx="20">
                  <c:v>58.876352008719849</c:v>
                </c:pt>
                <c:pt idx="21">
                  <c:v>58.989897996492665</c:v>
                </c:pt>
                <c:pt idx="22">
                  <c:v>59.097297635537473</c:v>
                </c:pt>
                <c:pt idx="23">
                  <c:v>59.200348014514873</c:v>
                </c:pt>
                <c:pt idx="24">
                  <c:v>59.30171319792953</c:v>
                </c:pt>
                <c:pt idx="25">
                  <c:v>59.405160134389057</c:v>
                </c:pt>
                <c:pt idx="26">
                  <c:v>59.515836065350001</c:v>
                </c:pt>
                <c:pt idx="27">
                  <c:v>59.640588306758239</c:v>
                </c:pt>
                <c:pt idx="28">
                  <c:v>59.788324803050692</c:v>
                </c:pt>
                <c:pt idx="29">
                  <c:v>59.970410521096362</c:v>
                </c:pt>
                <c:pt idx="30">
                  <c:v>60.201090511605322</c:v>
                </c:pt>
                <c:pt idx="31">
                  <c:v>60.497925336389379</c:v>
                </c:pt>
                <c:pt idx="32">
                  <c:v>60.882218653095734</c:v>
                </c:pt>
                <c:pt idx="33">
                  <c:v>61.379410291180974</c:v>
                </c:pt>
                <c:pt idx="34">
                  <c:v>62.019401503335743</c:v>
                </c:pt>
                <c:pt idx="35">
                  <c:v>62.836772736616808</c:v>
                </c:pt>
                <c:pt idx="36">
                  <c:v>63.870848876580943</c:v>
                </c:pt>
                <c:pt idx="37">
                  <c:v>65.165563232603176</c:v>
                </c:pt>
                <c:pt idx="38">
                  <c:v>66.76907038727883</c:v>
                </c:pt>
                <c:pt idx="39">
                  <c:v>68.733060277020925</c:v>
                </c:pt>
                <c:pt idx="40">
                  <c:v>71.111732288535492</c:v>
                </c:pt>
                <c:pt idx="41">
                  <c:v>73.960399367187762</c:v>
                </c:pt>
                <c:pt idx="42">
                  <c:v>77.333708488696573</c:v>
                </c:pt>
                <c:pt idx="43">
                  <c:v>81.283485320104276</c:v>
                </c:pt>
                <c:pt idx="44">
                  <c:v>85.856236998204622</c:v>
                </c:pt>
                <c:pt idx="45">
                  <c:v>91.090376663396</c:v>
                </c:pt>
                <c:pt idx="46">
                  <c:v>97.013265135320736</c:v>
                </c:pt>
                <c:pt idx="47">
                  <c:v>103.6381968201373</c:v>
                </c:pt>
                <c:pt idx="48">
                  <c:v>110.9614860948256</c:v>
                </c:pt>
                <c:pt idx="49">
                  <c:v>118.95983425229225</c:v>
                </c:pt>
                <c:pt idx="50">
                  <c:v>127.588172747847</c:v>
                </c:pt>
                <c:pt idx="51">
                  <c:v>136.77818288411228</c:v>
                </c:pt>
                <c:pt idx="52">
                  <c:v>146.43767939231827</c:v>
                </c:pt>
                <c:pt idx="53">
                  <c:v>156.45099040063604</c:v>
                </c:pt>
                <c:pt idx="54">
                  <c:v>166.68024452764121</c:v>
                </c:pt>
                <c:pt idx="55">
                  <c:v>176.96658295166213</c:v>
                </c:pt>
                <c:pt idx="56">
                  <c:v>187.12723142335281</c:v>
                </c:pt>
                <c:pt idx="57">
                  <c:v>196.93616711210439</c:v>
                </c:pt>
                <c:pt idx="58">
                  <c:v>206.0615026066952</c:v>
                </c:pt>
                <c:pt idx="59">
                  <c:v>213.92370100346122</c:v>
                </c:pt>
                <c:pt idx="60">
                  <c:v>219.47506465843068</c:v>
                </c:pt>
                <c:pt idx="61">
                  <c:v>221.02845323684139</c:v>
                </c:pt>
                <c:pt idx="62">
                  <c:v>216.43433571506802</c:v>
                </c:pt>
                <c:pt idx="63">
                  <c:v>203.88915215105851</c:v>
                </c:pt>
                <c:pt idx="64">
                  <c:v>183.21401294148922</c:v>
                </c:pt>
                <c:pt idx="65">
                  <c:v>156.77820964704796</c:v>
                </c:pt>
                <c:pt idx="66">
                  <c:v>129.1124733856532</c:v>
                </c:pt>
                <c:pt idx="67">
                  <c:v>105.13940620612313</c:v>
                </c:pt>
                <c:pt idx="68">
                  <c:v>88.149182257835875</c:v>
                </c:pt>
                <c:pt idx="69">
                  <c:v>78.883315559179749</c:v>
                </c:pt>
                <c:pt idx="70">
                  <c:v>76.09057536317134</c:v>
                </c:pt>
                <c:pt idx="71">
                  <c:v>77.792501558041721</c:v>
                </c:pt>
                <c:pt idx="72">
                  <c:v>82.288686802342681</c:v>
                </c:pt>
                <c:pt idx="73">
                  <c:v>88.512068908933429</c:v>
                </c:pt>
                <c:pt idx="74">
                  <c:v>95.919824342959259</c:v>
                </c:pt>
                <c:pt idx="75">
                  <c:v>104.25123127989684</c:v>
                </c:pt>
                <c:pt idx="76">
                  <c:v>113.34197060318971</c:v>
                </c:pt>
                <c:pt idx="77">
                  <c:v>123.02751163941522</c:v>
                </c:pt>
                <c:pt idx="78">
                  <c:v>133.10197606139656</c:v>
                </c:pt>
                <c:pt idx="79">
                  <c:v>143.29193069652442</c:v>
                </c:pt>
                <c:pt idx="80">
                  <c:v>153.20798436023105</c:v>
                </c:pt>
                <c:pt idx="81">
                  <c:v>162.23952644075649</c:v>
                </c:pt>
                <c:pt idx="82">
                  <c:v>169.38931375821829</c:v>
                </c:pt>
                <c:pt idx="83">
                  <c:v>173.14578011614586</c:v>
                </c:pt>
                <c:pt idx="84">
                  <c:v>171.62953599455221</c:v>
                </c:pt>
                <c:pt idx="85">
                  <c:v>163.24436027406398</c:v>
                </c:pt>
                <c:pt idx="86">
                  <c:v>147.71293348842025</c:v>
                </c:pt>
                <c:pt idx="87">
                  <c:v>126.83845065957257</c:v>
                </c:pt>
                <c:pt idx="88">
                  <c:v>104.21298130456125</c:v>
                </c:pt>
                <c:pt idx="89">
                  <c:v>83.79517350009607</c:v>
                </c:pt>
                <c:pt idx="90">
                  <c:v>68.259605189069532</c:v>
                </c:pt>
                <c:pt idx="91">
                  <c:v>58.230016880219942</c:v>
                </c:pt>
                <c:pt idx="92">
                  <c:v>52.70915241644709</c:v>
                </c:pt>
                <c:pt idx="93">
                  <c:v>50.09753239634567</c:v>
                </c:pt>
                <c:pt idx="94">
                  <c:v>49.013683321437945</c:v>
                </c:pt>
                <c:pt idx="95">
                  <c:v>48.593551989542341</c:v>
                </c:pt>
                <c:pt idx="96">
                  <c:v>48.414398764089952</c:v>
                </c:pt>
                <c:pt idx="97">
                  <c:v>48.309079685669865</c:v>
                </c:pt>
                <c:pt idx="98">
                  <c:v>48.223252119214251</c:v>
                </c:pt>
                <c:pt idx="99">
                  <c:v>48.142216500143554</c:v>
                </c:pt>
                <c:pt idx="100">
                  <c:v>48.062617331486571</c:v>
                </c:pt>
                <c:pt idx="101">
                  <c:v>47.983778234869874</c:v>
                </c:pt>
                <c:pt idx="102">
                  <c:v>47.905551258059269</c:v>
                </c:pt>
                <c:pt idx="103">
                  <c:v>47.827877985986625</c:v>
                </c:pt>
                <c:pt idx="104">
                  <c:v>47.750715112743791</c:v>
                </c:pt>
                <c:pt idx="105">
                  <c:v>47.67402375118256</c:v>
                </c:pt>
                <c:pt idx="106">
                  <c:v>47.597767987333867</c:v>
                </c:pt>
                <c:pt idx="107">
                  <c:v>47.521914562030155</c:v>
                </c:pt>
                <c:pt idx="108">
                  <c:v>47.446432677019509</c:v>
                </c:pt>
                <c:pt idx="109">
                  <c:v>47.371293821930472</c:v>
                </c:pt>
                <c:pt idx="110">
                  <c:v>47.29647161271555</c:v>
                </c:pt>
                <c:pt idx="111">
                  <c:v>47.221941640436746</c:v>
                </c:pt>
                <c:pt idx="112">
                  <c:v>47.147681329854194</c:v>
                </c:pt>
                <c:pt idx="113">
                  <c:v>47.073669807314673</c:v>
                </c:pt>
                <c:pt idx="114">
                  <c:v>46.999887777443263</c:v>
                </c:pt>
                <c:pt idx="115">
                  <c:v>46.92631740815002</c:v>
                </c:pt>
                <c:pt idx="116">
                  <c:v>46.852942223475644</c:v>
                </c:pt>
                <c:pt idx="117">
                  <c:v>46.779747003814251</c:v>
                </c:pt>
                <c:pt idx="118">
                  <c:v>46.706717693068143</c:v>
                </c:pt>
                <c:pt idx="119">
                  <c:v>46.633841312306956</c:v>
                </c:pt>
                <c:pt idx="120">
                  <c:v>46.561105879521897</c:v>
                </c:pt>
                <c:pt idx="121">
                  <c:v>46.488500335085277</c:v>
                </c:pt>
                <c:pt idx="122">
                  <c:v>46.416014472544504</c:v>
                </c:pt>
                <c:pt idx="123">
                  <c:v>46.343638874399026</c:v>
                </c:pt>
                <c:pt idx="124">
                  <c:v>46.271364852527576</c:v>
                </c:pt>
                <c:pt idx="125">
                  <c:v>46.199184392951985</c:v>
                </c:pt>
                <c:pt idx="126">
                  <c:v>46.12709010464166</c:v>
                </c:pt>
                <c:pt idx="127">
                  <c:v>46.055075172080436</c:v>
                </c:pt>
                <c:pt idx="128">
                  <c:v>45.983133311334321</c:v>
                </c:pt>
                <c:pt idx="129">
                  <c:v>45.911258729375263</c:v>
                </c:pt>
                <c:pt idx="130">
                  <c:v>45.839446086430804</c:v>
                </c:pt>
                <c:pt idx="131">
                  <c:v>45.767690461144866</c:v>
                </c:pt>
                <c:pt idx="132">
                  <c:v>45.695987318348664</c:v>
                </c:pt>
                <c:pt idx="133">
                  <c:v>45.624332479253894</c:v>
                </c:pt>
                <c:pt idx="134">
                  <c:v>45.552722093893045</c:v>
                </c:pt>
                <c:pt idx="135">
                  <c:v>45.481152615643644</c:v>
                </c:pt>
                <c:pt idx="136">
                  <c:v>45.409620777683891</c:v>
                </c:pt>
                <c:pt idx="137">
                  <c:v>45.338123571238135</c:v>
                </c:pt>
                <c:pt idx="138">
                  <c:v>45.266658225480377</c:v>
                </c:pt>
                <c:pt idx="139">
                  <c:v>45.195222188972934</c:v>
                </c:pt>
                <c:pt idx="140">
                  <c:v>45.123813112526243</c:v>
                </c:pt>
                <c:pt idx="141">
                  <c:v>45.052428833374165</c:v>
                </c:pt>
                <c:pt idx="142">
                  <c:v>44.981067360566001</c:v>
                </c:pt>
                <c:pt idx="143">
                  <c:v>44.909726861484224</c:v>
                </c:pt>
                <c:pt idx="144">
                  <c:v>44.838405649403136</c:v>
                </c:pt>
                <c:pt idx="145">
                  <c:v>44.767102172009828</c:v>
                </c:pt>
                <c:pt idx="146">
                  <c:v>44.69581500081464</c:v>
                </c:pt>
                <c:pt idx="147">
                  <c:v>44.624542821383741</c:v>
                </c:pt>
                <c:pt idx="148">
                  <c:v>44.553284424331011</c:v>
                </c:pt>
                <c:pt idx="149">
                  <c:v>44.482038697011681</c:v>
                </c:pt>
                <c:pt idx="150">
                  <c:v>44.410804615863825</c:v>
                </c:pt>
                <c:pt idx="151">
                  <c:v>44.339581239348149</c:v>
                </c:pt>
                <c:pt idx="152">
                  <c:v>44.268367701440205</c:v>
                </c:pt>
                <c:pt idx="153">
                  <c:v>44.197163205632528</c:v>
                </c:pt>
                <c:pt idx="154">
                  <c:v>44.125967019407327</c:v>
                </c:pt>
                <c:pt idx="155">
                  <c:v>44.054778469143379</c:v>
                </c:pt>
                <c:pt idx="156">
                  <c:v>43.983596935423805</c:v>
                </c:pt>
                <c:pt idx="157">
                  <c:v>43.912421848713187</c:v>
                </c:pt>
                <c:pt idx="158">
                  <c:v>43.841252685375835</c:v>
                </c:pt>
                <c:pt idx="159">
                  <c:v>43.770088964008337</c:v>
                </c:pt>
                <c:pt idx="160">
                  <c:v>43.698930242062147</c:v>
                </c:pt>
                <c:pt idx="161">
                  <c:v>43.627776112733365</c:v>
                </c:pt>
                <c:pt idx="162">
                  <c:v>43.556626202099103</c:v>
                </c:pt>
                <c:pt idx="163">
                  <c:v>43.485480166480876</c:v>
                </c:pt>
                <c:pt idx="164">
                  <c:v>43.414337690017462</c:v>
                </c:pt>
                <c:pt idx="165">
                  <c:v>43.343198482430616</c:v>
                </c:pt>
                <c:pt idx="166">
                  <c:v>43.272062276968633</c:v>
                </c:pt>
                <c:pt idx="167">
                  <c:v>43.200928828513661</c:v>
                </c:pt>
                <c:pt idx="168">
                  <c:v>43.129797911839979</c:v>
                </c:pt>
                <c:pt idx="169">
                  <c:v>43.058669320011198</c:v>
                </c:pt>
                <c:pt idx="170">
                  <c:v>42.987542862905549</c:v>
                </c:pt>
                <c:pt idx="171">
                  <c:v>42.916418365859052</c:v>
                </c:pt>
                <c:pt idx="172">
                  <c:v>42.845295668417322</c:v>
                </c:pt>
                <c:pt idx="173">
                  <c:v>42.774174623187221</c:v>
                </c:pt>
                <c:pt idx="174">
                  <c:v>42.703055094780709</c:v>
                </c:pt>
                <c:pt idx="175">
                  <c:v>42.63193695884339</c:v>
                </c:pt>
                <c:pt idx="176">
                  <c:v>42.560820101160978</c:v>
                </c:pt>
                <c:pt idx="177">
                  <c:v>42.489704416837682</c:v>
                </c:pt>
                <c:pt idx="178">
                  <c:v>42.418589809540649</c:v>
                </c:pt>
                <c:pt idx="179">
                  <c:v>42.347476190805182</c:v>
                </c:pt>
                <c:pt idx="180">
                  <c:v>42.276363479395897</c:v>
                </c:pt>
                <c:pt idx="181">
                  <c:v>42.205251600719549</c:v>
                </c:pt>
                <c:pt idx="182">
                  <c:v>42.134140486284998</c:v>
                </c:pt>
                <c:pt idx="183">
                  <c:v>42.063030073206932</c:v>
                </c:pt>
                <c:pt idx="184">
                  <c:v>41.991920303749609</c:v>
                </c:pt>
                <c:pt idx="185">
                  <c:v>41.920811124907566</c:v>
                </c:pt>
                <c:pt idx="186">
                  <c:v>41.8497024880201</c:v>
                </c:pt>
                <c:pt idx="187">
                  <c:v>41.77859434841718</c:v>
                </c:pt>
                <c:pt idx="188">
                  <c:v>41.707486665093832</c:v>
                </c:pt>
                <c:pt idx="189">
                  <c:v>41.636379400410988</c:v>
                </c:pt>
                <c:pt idx="190">
                  <c:v>41.565272519820745</c:v>
                </c:pt>
                <c:pt idx="191">
                  <c:v>41.494165991613663</c:v>
                </c:pt>
                <c:pt idx="192">
                  <c:v>41.4230597866868</c:v>
                </c:pt>
                <c:pt idx="193">
                  <c:v>41.351953878330519</c:v>
                </c:pt>
                <c:pt idx="194">
                  <c:v>41.280848242032633</c:v>
                </c:pt>
                <c:pt idx="195">
                  <c:v>41.209742855298479</c:v>
                </c:pt>
                <c:pt idx="196">
                  <c:v>41.138637697485635</c:v>
                </c:pt>
                <c:pt idx="197">
                  <c:v>41.067532749652194</c:v>
                </c:pt>
                <c:pt idx="198">
                  <c:v>40.996427994417282</c:v>
                </c:pt>
                <c:pt idx="199">
                  <c:v>40.925323415832942</c:v>
                </c:pt>
                <c:pt idx="200">
                  <c:v>40.854218999266649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55.255797264875902</c:v>
                </c:pt>
                <c:pt idx="1">
                  <c:v>55.474586228814694</c:v>
                </c:pt>
                <c:pt idx="2">
                  <c:v>55.691510667651691</c:v>
                </c:pt>
                <c:pt idx="3">
                  <c:v>55.906323203200131</c:v>
                </c:pt>
                <c:pt idx="4">
                  <c:v>56.11874983040542</c:v>
                </c:pt>
                <c:pt idx="5">
                  <c:v>56.328487864791136</c:v>
                </c:pt>
                <c:pt idx="6">
                  <c:v>56.535203888139804</c:v>
                </c:pt>
                <c:pt idx="7">
                  <c:v>56.738531733611275</c:v>
                </c:pt>
                <c:pt idx="8">
                  <c:v>56.938070561340638</c:v>
                </c:pt>
                <c:pt idx="9">
                  <c:v>57.133383086511117</c:v>
                </c:pt>
                <c:pt idx="10">
                  <c:v>57.323994033834751</c:v>
                </c:pt>
                <c:pt idx="11">
                  <c:v>57.509388905053797</c:v>
                </c:pt>
                <c:pt idx="12">
                  <c:v>57.68901315912882</c:v>
                </c:pt>
                <c:pt idx="13">
                  <c:v>57.862271917664891</c:v>
                </c:pt>
                <c:pt idx="14">
                  <c:v>58.02853032012375</c:v>
                </c:pt>
                <c:pt idx="15">
                  <c:v>58.187114663537855</c:v>
                </c:pt>
                <c:pt idx="16">
                  <c:v>58.337314468628357</c:v>
                </c:pt>
                <c:pt idx="17">
                  <c:v>58.478385617060383</c:v>
                </c:pt>
                <c:pt idx="18">
                  <c:v>58.60955470149505</c:v>
                </c:pt>
                <c:pt idx="19">
                  <c:v>58.730024719443868</c:v>
                </c:pt>
                <c:pt idx="20">
                  <c:v>58.838982222008553</c:v>
                </c:pt>
                <c:pt idx="21">
                  <c:v>58.935605997841613</c:v>
                </c:pt>
                <c:pt idx="22">
                  <c:v>59.019077329854177</c:v>
                </c:pt>
                <c:pt idx="23">
                  <c:v>59.088591806658933</c:v>
                </c:pt>
                <c:pt idx="24">
                  <c:v>59.143372602615351</c:v>
                </c:pt>
                <c:pt idx="25">
                  <c:v>59.182685060880907</c:v>
                </c:pt>
                <c:pt idx="26">
                  <c:v>59.205852325625344</c:v>
                </c:pt>
                <c:pt idx="27">
                  <c:v>59.212271676562466</c:v>
                </c:pt>
                <c:pt idx="28">
                  <c:v>59.201431126722532</c:v>
                </c:pt>
                <c:pt idx="29">
                  <c:v>59.172925759784995</c:v>
                </c:pt>
                <c:pt idx="30">
                  <c:v>59.12647321413273</c:v>
                </c:pt>
                <c:pt idx="31">
                  <c:v>59.061927675239019</c:v>
                </c:pt>
                <c:pt idx="32">
                  <c:v>58.979291723752716</c:v>
                </c:pt>
                <c:pt idx="33">
                  <c:v>58.878725409971032</c:v>
                </c:pt>
                <c:pt idx="34">
                  <c:v>58.760551990135127</c:v>
                </c:pt>
                <c:pt idx="35">
                  <c:v>58.625259866714636</c:v>
                </c:pt>
                <c:pt idx="36">
                  <c:v>58.473500420246829</c:v>
                </c:pt>
                <c:pt idx="37">
                  <c:v>58.306081596997309</c:v>
                </c:pt>
                <c:pt idx="38">
                  <c:v>58.123957313645008</c:v>
                </c:pt>
                <c:pt idx="39">
                  <c:v>57.928212943477646</c:v>
                </c:pt>
                <c:pt idx="40">
                  <c:v>57.720047342865577</c:v>
                </c:pt>
                <c:pt idx="41">
                  <c:v>57.500752046879555</c:v>
                </c:pt>
                <c:pt idx="42">
                  <c:v>57.271688395531683</c:v>
                </c:pt>
                <c:pt idx="43">
                  <c:v>57.034263437328327</c:v>
                </c:pt>
                <c:pt idx="44">
                  <c:v>56.789905489171367</c:v>
                </c:pt>
                <c:pt idx="45">
                  <c:v>56.540040210625548</c:v>
                </c:pt>
                <c:pt idx="46">
                  <c:v>56.286067980472467</c:v>
                </c:pt>
                <c:pt idx="47">
                  <c:v>56.029343252637183</c:v>
                </c:pt>
                <c:pt idx="48">
                  <c:v>55.771156428200399</c:v>
                </c:pt>
                <c:pt idx="49">
                  <c:v>55.512718622935438</c:v>
                </c:pt>
                <c:pt idx="50">
                  <c:v>55.255149548275504</c:v>
                </c:pt>
                <c:pt idx="51">
                  <c:v>54.999468569218742</c:v>
                </c:pt>
                <c:pt idx="52">
                  <c:v>54.746588864641708</c:v>
                </c:pt>
                <c:pt idx="53">
                  <c:v>54.497314500344906</c:v>
                </c:pt>
                <c:pt idx="54">
                  <c:v>54.252340136577928</c:v>
                </c:pt>
                <c:pt idx="55">
                  <c:v>54.012253030821036</c:v>
                </c:pt>
                <c:pt idx="56">
                  <c:v>53.777536962036642</c:v>
                </c:pt>
                <c:pt idx="57">
                  <c:v>53.548577691594033</c:v>
                </c:pt>
                <c:pt idx="58">
                  <c:v>53.325669584691461</c:v>
                </c:pt>
                <c:pt idx="59">
                  <c:v>53.109023039930769</c:v>
                </c:pt>
                <c:pt idx="60">
                  <c:v>52.898772409288682</c:v>
                </c:pt>
                <c:pt idx="61">
                  <c:v>52.694984131944814</c:v>
                </c:pt>
                <c:pt idx="62">
                  <c:v>52.497664849691724</c:v>
                </c:pt>
                <c:pt idx="63">
                  <c:v>52.306769316066067</c:v>
                </c:pt>
                <c:pt idx="64">
                  <c:v>52.122207953703771</c:v>
                </c:pt>
                <c:pt idx="65">
                  <c:v>51.943853953208425</c:v>
                </c:pt>
                <c:pt idx="66">
                  <c:v>51.771549841095116</c:v>
                </c:pt>
                <c:pt idx="67">
                  <c:v>51.605113473680383</c:v>
                </c:pt>
                <c:pt idx="68">
                  <c:v>51.44434343806752</c:v>
                </c:pt>
                <c:pt idx="69">
                  <c:v>51.289023860833332</c:v>
                </c:pt>
                <c:pt idx="70">
                  <c:v>51.138928640052292</c:v>
                </c:pt>
                <c:pt idx="71">
                  <c:v>50.993825127400321</c:v>
                </c:pt>
                <c:pt idx="72">
                  <c:v>50.85347729481694</c:v>
                </c:pt>
                <c:pt idx="73">
                  <c:v>50.717648425126754</c:v>
                </c:pt>
                <c:pt idx="74">
                  <c:v>50.586103368659217</c:v>
                </c:pt>
                <c:pt idx="75">
                  <c:v>50.458610408744306</c:v>
                </c:pt>
                <c:pt idx="76">
                  <c:v>50.334942778426786</c:v>
                </c:pt>
                <c:pt idx="77">
                  <c:v>50.214879869197723</c:v>
                </c:pt>
                <c:pt idx="78">
                  <c:v>50.098208170296793</c:v>
                </c:pt>
                <c:pt idx="79">
                  <c:v>49.984721974437605</c:v>
                </c:pt>
                <c:pt idx="80">
                  <c:v>49.874223882850714</c:v>
                </c:pt>
                <c:pt idx="81">
                  <c:v>49.766525139476741</c:v>
                </c:pt>
                <c:pt idx="82">
                  <c:v>49.661445821089629</c:v>
                </c:pt>
                <c:pt idx="83">
                  <c:v>49.558814907171097</c:v>
                </c:pt>
                <c:pt idx="84">
                  <c:v>49.458470250549624</c:v>
                </c:pt>
                <c:pt idx="85">
                  <c:v>49.360258467196324</c:v>
                </c:pt>
                <c:pt idx="86">
                  <c:v>49.264034761158861</c:v>
                </c:pt>
                <c:pt idx="87">
                  <c:v>49.169662698421462</c:v>
                </c:pt>
                <c:pt idx="88">
                  <c:v>49.077013941503211</c:v>
                </c:pt>
                <c:pt idx="89">
                  <c:v>48.985967954843922</c:v>
                </c:pt>
                <c:pt idx="90">
                  <c:v>48.896411689465054</c:v>
                </c:pt>
                <c:pt idx="91">
                  <c:v>48.808239254018893</c:v>
                </c:pt>
                <c:pt idx="92">
                  <c:v>48.721351578139121</c:v>
                </c:pt>
                <c:pt idx="93">
                  <c:v>48.635656072962249</c:v>
                </c:pt>
                <c:pt idx="94">
                  <c:v>48.55106629278918</c:v>
                </c:pt>
                <c:pt idx="95">
                  <c:v>48.467501601081608</c:v>
                </c:pt>
                <c:pt idx="96">
                  <c:v>48.384886843327344</c:v>
                </c:pt>
                <c:pt idx="97">
                  <c:v>48.30315202874629</c:v>
                </c:pt>
                <c:pt idx="98">
                  <c:v>48.222232022334786</c:v>
                </c:pt>
                <c:pt idx="99">
                  <c:v>48.142066248346595</c:v>
                </c:pt>
                <c:pt idx="100">
                  <c:v>48.062598405976424</c:v>
                </c:pt>
                <c:pt idx="101">
                  <c:v>47.983776197735764</c:v>
                </c:pt>
                <c:pt idx="102">
                  <c:v>47.905551070783631</c:v>
                </c:pt>
                <c:pt idx="103">
                  <c:v>47.827877971289958</c:v>
                </c:pt>
                <c:pt idx="104">
                  <c:v>47.750715111759661</c:v>
                </c:pt>
                <c:pt idx="105">
                  <c:v>47.674023751126349</c:v>
                </c:pt>
                <c:pt idx="106">
                  <c:v>47.597767987331132</c:v>
                </c:pt>
                <c:pt idx="107">
                  <c:v>47.521914562030041</c:v>
                </c:pt>
                <c:pt idx="108">
                  <c:v>47.446432677019502</c:v>
                </c:pt>
                <c:pt idx="109">
                  <c:v>47.371293821930472</c:v>
                </c:pt>
                <c:pt idx="110">
                  <c:v>47.29647161271555</c:v>
                </c:pt>
                <c:pt idx="111">
                  <c:v>47.221941640436746</c:v>
                </c:pt>
                <c:pt idx="112">
                  <c:v>47.147681329854194</c:v>
                </c:pt>
                <c:pt idx="113">
                  <c:v>47.073669807314673</c:v>
                </c:pt>
                <c:pt idx="114">
                  <c:v>46.999887777443263</c:v>
                </c:pt>
                <c:pt idx="115">
                  <c:v>46.92631740815002</c:v>
                </c:pt>
                <c:pt idx="116">
                  <c:v>46.852942223475644</c:v>
                </c:pt>
                <c:pt idx="117">
                  <c:v>46.779747003814251</c:v>
                </c:pt>
                <c:pt idx="118">
                  <c:v>46.706717693068143</c:v>
                </c:pt>
                <c:pt idx="119">
                  <c:v>46.633841312306956</c:v>
                </c:pt>
                <c:pt idx="120">
                  <c:v>46.561105879521897</c:v>
                </c:pt>
                <c:pt idx="121">
                  <c:v>46.488500335085277</c:v>
                </c:pt>
                <c:pt idx="122">
                  <c:v>46.416014472544504</c:v>
                </c:pt>
                <c:pt idx="123">
                  <c:v>46.343638874399026</c:v>
                </c:pt>
                <c:pt idx="124">
                  <c:v>46.271364852527576</c:v>
                </c:pt>
                <c:pt idx="125">
                  <c:v>46.199184392951985</c:v>
                </c:pt>
                <c:pt idx="126">
                  <c:v>46.12709010464166</c:v>
                </c:pt>
                <c:pt idx="127">
                  <c:v>46.055075172080436</c:v>
                </c:pt>
                <c:pt idx="128">
                  <c:v>45.983133311334321</c:v>
                </c:pt>
                <c:pt idx="129">
                  <c:v>45.911258729375263</c:v>
                </c:pt>
                <c:pt idx="130">
                  <c:v>45.839446086430804</c:v>
                </c:pt>
                <c:pt idx="131">
                  <c:v>45.767690461144866</c:v>
                </c:pt>
                <c:pt idx="132">
                  <c:v>45.695987318348664</c:v>
                </c:pt>
                <c:pt idx="133">
                  <c:v>45.624332479253894</c:v>
                </c:pt>
                <c:pt idx="134">
                  <c:v>45.552722093893045</c:v>
                </c:pt>
                <c:pt idx="135">
                  <c:v>45.481152615643644</c:v>
                </c:pt>
                <c:pt idx="136">
                  <c:v>45.409620777683891</c:v>
                </c:pt>
                <c:pt idx="137">
                  <c:v>45.338123571238135</c:v>
                </c:pt>
                <c:pt idx="138">
                  <c:v>45.266658225480377</c:v>
                </c:pt>
                <c:pt idx="139">
                  <c:v>45.195222188972934</c:v>
                </c:pt>
                <c:pt idx="140">
                  <c:v>45.123813112526243</c:v>
                </c:pt>
                <c:pt idx="141">
                  <c:v>45.052428833374165</c:v>
                </c:pt>
                <c:pt idx="142">
                  <c:v>44.981067360566001</c:v>
                </c:pt>
                <c:pt idx="143">
                  <c:v>44.909726861484224</c:v>
                </c:pt>
                <c:pt idx="144">
                  <c:v>44.838405649403136</c:v>
                </c:pt>
                <c:pt idx="145">
                  <c:v>44.767102172009828</c:v>
                </c:pt>
                <c:pt idx="146">
                  <c:v>44.69581500081464</c:v>
                </c:pt>
                <c:pt idx="147">
                  <c:v>44.624542821383741</c:v>
                </c:pt>
                <c:pt idx="148">
                  <c:v>44.553284424331011</c:v>
                </c:pt>
                <c:pt idx="149">
                  <c:v>44.482038697011681</c:v>
                </c:pt>
                <c:pt idx="150">
                  <c:v>44.410804615863825</c:v>
                </c:pt>
                <c:pt idx="151">
                  <c:v>44.339581239348149</c:v>
                </c:pt>
                <c:pt idx="152">
                  <c:v>44.268367701440205</c:v>
                </c:pt>
                <c:pt idx="153">
                  <c:v>44.197163205632528</c:v>
                </c:pt>
                <c:pt idx="154">
                  <c:v>44.125967019407327</c:v>
                </c:pt>
                <c:pt idx="155">
                  <c:v>44.054778469143379</c:v>
                </c:pt>
                <c:pt idx="156">
                  <c:v>43.983596935423805</c:v>
                </c:pt>
                <c:pt idx="157">
                  <c:v>43.912421848713187</c:v>
                </c:pt>
                <c:pt idx="158">
                  <c:v>43.841252685375835</c:v>
                </c:pt>
                <c:pt idx="159">
                  <c:v>43.770088964008337</c:v>
                </c:pt>
                <c:pt idx="160">
                  <c:v>43.698930242062147</c:v>
                </c:pt>
                <c:pt idx="161">
                  <c:v>43.627776112733365</c:v>
                </c:pt>
                <c:pt idx="162">
                  <c:v>43.556626202099103</c:v>
                </c:pt>
                <c:pt idx="163">
                  <c:v>43.485480166480876</c:v>
                </c:pt>
                <c:pt idx="164">
                  <c:v>43.414337690017462</c:v>
                </c:pt>
                <c:pt idx="165">
                  <c:v>43.343198482430616</c:v>
                </c:pt>
                <c:pt idx="166">
                  <c:v>43.272062276968633</c:v>
                </c:pt>
                <c:pt idx="167">
                  <c:v>43.200928828513661</c:v>
                </c:pt>
                <c:pt idx="168">
                  <c:v>43.129797911839979</c:v>
                </c:pt>
                <c:pt idx="169">
                  <c:v>43.058669320011198</c:v>
                </c:pt>
                <c:pt idx="170">
                  <c:v>42.987542862905549</c:v>
                </c:pt>
                <c:pt idx="171">
                  <c:v>42.916418365859052</c:v>
                </c:pt>
                <c:pt idx="172">
                  <c:v>42.845295668417322</c:v>
                </c:pt>
                <c:pt idx="173">
                  <c:v>42.774174623187221</c:v>
                </c:pt>
                <c:pt idx="174">
                  <c:v>42.703055094780709</c:v>
                </c:pt>
                <c:pt idx="175">
                  <c:v>42.63193695884339</c:v>
                </c:pt>
                <c:pt idx="176">
                  <c:v>42.560820101160978</c:v>
                </c:pt>
                <c:pt idx="177">
                  <c:v>42.489704416837682</c:v>
                </c:pt>
                <c:pt idx="178">
                  <c:v>42.418589809540649</c:v>
                </c:pt>
                <c:pt idx="179">
                  <c:v>42.347476190805182</c:v>
                </c:pt>
                <c:pt idx="180">
                  <c:v>42.276363479395897</c:v>
                </c:pt>
                <c:pt idx="181">
                  <c:v>42.205251600719549</c:v>
                </c:pt>
                <c:pt idx="182">
                  <c:v>42.134140486284998</c:v>
                </c:pt>
                <c:pt idx="183">
                  <c:v>42.063030073206932</c:v>
                </c:pt>
                <c:pt idx="184">
                  <c:v>41.991920303749609</c:v>
                </c:pt>
                <c:pt idx="185">
                  <c:v>41.920811124907566</c:v>
                </c:pt>
                <c:pt idx="186">
                  <c:v>41.8497024880201</c:v>
                </c:pt>
                <c:pt idx="187">
                  <c:v>41.77859434841718</c:v>
                </c:pt>
                <c:pt idx="188">
                  <c:v>41.707486665093832</c:v>
                </c:pt>
                <c:pt idx="189">
                  <c:v>41.636379400410988</c:v>
                </c:pt>
                <c:pt idx="190">
                  <c:v>41.565272519820745</c:v>
                </c:pt>
                <c:pt idx="191">
                  <c:v>41.494165991613663</c:v>
                </c:pt>
                <c:pt idx="192">
                  <c:v>41.4230597866868</c:v>
                </c:pt>
                <c:pt idx="193">
                  <c:v>41.351953878330519</c:v>
                </c:pt>
                <c:pt idx="194">
                  <c:v>41.280848242032633</c:v>
                </c:pt>
                <c:pt idx="195">
                  <c:v>41.209742855298479</c:v>
                </c:pt>
                <c:pt idx="196">
                  <c:v>41.138637697485635</c:v>
                </c:pt>
                <c:pt idx="197">
                  <c:v>41.067532749652194</c:v>
                </c:pt>
                <c:pt idx="198">
                  <c:v>40.996427994417282</c:v>
                </c:pt>
                <c:pt idx="199">
                  <c:v>40.925323415832942</c:v>
                </c:pt>
                <c:pt idx="200">
                  <c:v>40.854218999266649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5824"/>
        <c:axId val="398346216"/>
      </c:scatterChart>
      <c:valAx>
        <c:axId val="398345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6216"/>
        <c:crosses val="autoZero"/>
        <c:crossBetween val="midCat"/>
      </c:valAx>
      <c:valAx>
        <c:axId val="398346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58.097000000000001</c:v>
                </c:pt>
                <c:pt idx="1">
                  <c:v>60.031999999999996</c:v>
                </c:pt>
                <c:pt idx="2">
                  <c:v>59.5</c:v>
                </c:pt>
                <c:pt idx="3">
                  <c:v>60.161000000000001</c:v>
                </c:pt>
                <c:pt idx="4">
                  <c:v>59.515999999999998</c:v>
                </c:pt>
                <c:pt idx="5">
                  <c:v>60.564999999999998</c:v>
                </c:pt>
                <c:pt idx="6">
                  <c:v>61</c:v>
                </c:pt>
                <c:pt idx="7">
                  <c:v>59.871000000000002</c:v>
                </c:pt>
                <c:pt idx="8">
                  <c:v>59.241999999999997</c:v>
                </c:pt>
                <c:pt idx="9">
                  <c:v>58.515999999999998</c:v>
                </c:pt>
                <c:pt idx="10">
                  <c:v>57.29</c:v>
                </c:pt>
                <c:pt idx="11">
                  <c:v>59.081000000000003</c:v>
                </c:pt>
                <c:pt idx="12">
                  <c:v>58.097000000000001</c:v>
                </c:pt>
                <c:pt idx="13">
                  <c:v>58.805999999999997</c:v>
                </c:pt>
                <c:pt idx="14">
                  <c:v>59</c:v>
                </c:pt>
                <c:pt idx="15">
                  <c:v>59.613</c:v>
                </c:pt>
                <c:pt idx="16">
                  <c:v>57.613</c:v>
                </c:pt>
                <c:pt idx="17">
                  <c:v>59.225999999999999</c:v>
                </c:pt>
                <c:pt idx="18">
                  <c:v>58.274000000000001</c:v>
                </c:pt>
                <c:pt idx="19">
                  <c:v>59.741999999999997</c:v>
                </c:pt>
                <c:pt idx="20">
                  <c:v>58.305999999999997</c:v>
                </c:pt>
                <c:pt idx="21">
                  <c:v>59.887</c:v>
                </c:pt>
                <c:pt idx="22">
                  <c:v>59.645000000000003</c:v>
                </c:pt>
                <c:pt idx="23">
                  <c:v>60.21</c:v>
                </c:pt>
                <c:pt idx="24">
                  <c:v>59.838999999999999</c:v>
                </c:pt>
                <c:pt idx="25">
                  <c:v>58.515999999999998</c:v>
                </c:pt>
                <c:pt idx="26">
                  <c:v>59.21</c:v>
                </c:pt>
                <c:pt idx="27">
                  <c:v>59.613</c:v>
                </c:pt>
                <c:pt idx="28">
                  <c:v>60.097000000000001</c:v>
                </c:pt>
                <c:pt idx="29">
                  <c:v>61.887</c:v>
                </c:pt>
                <c:pt idx="30">
                  <c:v>61.031999999999996</c:v>
                </c:pt>
                <c:pt idx="31">
                  <c:v>60.838999999999999</c:v>
                </c:pt>
                <c:pt idx="32">
                  <c:v>62.354999999999997</c:v>
                </c:pt>
                <c:pt idx="33">
                  <c:v>62.887</c:v>
                </c:pt>
                <c:pt idx="34">
                  <c:v>65.048000000000002</c:v>
                </c:pt>
                <c:pt idx="35">
                  <c:v>65</c:v>
                </c:pt>
                <c:pt idx="36">
                  <c:v>65.644999999999996</c:v>
                </c:pt>
                <c:pt idx="37">
                  <c:v>66.548000000000002</c:v>
                </c:pt>
                <c:pt idx="38">
                  <c:v>67.177000000000007</c:v>
                </c:pt>
                <c:pt idx="39">
                  <c:v>67.855000000000004</c:v>
                </c:pt>
                <c:pt idx="40">
                  <c:v>69.387</c:v>
                </c:pt>
                <c:pt idx="41">
                  <c:v>71.531999999999996</c:v>
                </c:pt>
                <c:pt idx="42">
                  <c:v>72.5</c:v>
                </c:pt>
                <c:pt idx="43">
                  <c:v>74.774000000000001</c:v>
                </c:pt>
                <c:pt idx="44">
                  <c:v>77.935000000000002</c:v>
                </c:pt>
                <c:pt idx="45">
                  <c:v>79.468000000000004</c:v>
                </c:pt>
                <c:pt idx="46">
                  <c:v>83.822999999999993</c:v>
                </c:pt>
                <c:pt idx="47">
                  <c:v>89.435000000000002</c:v>
                </c:pt>
                <c:pt idx="48">
                  <c:v>95.451999999999998</c:v>
                </c:pt>
                <c:pt idx="49">
                  <c:v>103.355</c:v>
                </c:pt>
                <c:pt idx="50">
                  <c:v>112.968</c:v>
                </c:pt>
                <c:pt idx="51">
                  <c:v>125.09699999999999</c:v>
                </c:pt>
                <c:pt idx="52">
                  <c:v>138.87100000000001</c:v>
                </c:pt>
                <c:pt idx="53">
                  <c:v>154.226</c:v>
                </c:pt>
                <c:pt idx="54">
                  <c:v>170.887</c:v>
                </c:pt>
                <c:pt idx="55">
                  <c:v>185.25800000000001</c:v>
                </c:pt>
                <c:pt idx="56">
                  <c:v>197.32300000000001</c:v>
                </c:pt>
                <c:pt idx="57">
                  <c:v>207.85499999999999</c:v>
                </c:pt>
                <c:pt idx="58">
                  <c:v>215.85499999999999</c:v>
                </c:pt>
                <c:pt idx="59">
                  <c:v>220.08099999999999</c:v>
                </c:pt>
                <c:pt idx="60">
                  <c:v>222.435</c:v>
                </c:pt>
                <c:pt idx="61">
                  <c:v>221.774</c:v>
                </c:pt>
                <c:pt idx="62">
                  <c:v>219.69399999999999</c:v>
                </c:pt>
                <c:pt idx="63">
                  <c:v>211.5</c:v>
                </c:pt>
                <c:pt idx="64">
                  <c:v>199.90299999999999</c:v>
                </c:pt>
                <c:pt idx="65">
                  <c:v>179.065</c:v>
                </c:pt>
                <c:pt idx="66">
                  <c:v>152.435</c:v>
                </c:pt>
                <c:pt idx="67">
                  <c:v>117.90300000000001</c:v>
                </c:pt>
                <c:pt idx="68">
                  <c:v>91.677000000000007</c:v>
                </c:pt>
                <c:pt idx="69">
                  <c:v>75.096999999999994</c:v>
                </c:pt>
                <c:pt idx="70">
                  <c:v>70.048000000000002</c:v>
                </c:pt>
                <c:pt idx="71">
                  <c:v>72.483999999999995</c:v>
                </c:pt>
                <c:pt idx="72">
                  <c:v>76.935000000000002</c:v>
                </c:pt>
                <c:pt idx="73">
                  <c:v>85.064999999999998</c:v>
                </c:pt>
                <c:pt idx="74">
                  <c:v>94.774000000000001</c:v>
                </c:pt>
                <c:pt idx="75">
                  <c:v>105.806</c:v>
                </c:pt>
                <c:pt idx="76">
                  <c:v>119.565</c:v>
                </c:pt>
                <c:pt idx="77">
                  <c:v>131.64500000000001</c:v>
                </c:pt>
                <c:pt idx="78">
                  <c:v>144.339</c:v>
                </c:pt>
                <c:pt idx="79">
                  <c:v>155.161</c:v>
                </c:pt>
                <c:pt idx="80">
                  <c:v>162.935</c:v>
                </c:pt>
                <c:pt idx="81">
                  <c:v>169.58099999999999</c:v>
                </c:pt>
                <c:pt idx="82">
                  <c:v>173.21</c:v>
                </c:pt>
                <c:pt idx="83">
                  <c:v>173.21</c:v>
                </c:pt>
                <c:pt idx="84">
                  <c:v>171.87100000000001</c:v>
                </c:pt>
                <c:pt idx="85">
                  <c:v>167</c:v>
                </c:pt>
                <c:pt idx="86">
                  <c:v>154.226</c:v>
                </c:pt>
                <c:pt idx="87">
                  <c:v>135.59700000000001</c:v>
                </c:pt>
                <c:pt idx="88">
                  <c:v>110.29</c:v>
                </c:pt>
                <c:pt idx="89">
                  <c:v>82.161000000000001</c:v>
                </c:pt>
                <c:pt idx="90">
                  <c:v>63.613</c:v>
                </c:pt>
                <c:pt idx="91">
                  <c:v>54.725999999999999</c:v>
                </c:pt>
                <c:pt idx="92">
                  <c:v>50.177</c:v>
                </c:pt>
                <c:pt idx="93">
                  <c:v>49.145000000000003</c:v>
                </c:pt>
                <c:pt idx="94">
                  <c:v>50.758000000000003</c:v>
                </c:pt>
                <c:pt idx="95">
                  <c:v>50.387</c:v>
                </c:pt>
                <c:pt idx="96">
                  <c:v>49.918999999999997</c:v>
                </c:pt>
                <c:pt idx="97">
                  <c:v>49.435000000000002</c:v>
                </c:pt>
                <c:pt idx="98">
                  <c:v>50.354999999999997</c:v>
                </c:pt>
                <c:pt idx="99">
                  <c:v>49.031999999999996</c:v>
                </c:pt>
                <c:pt idx="100">
                  <c:v>50.225999999999999</c:v>
                </c:pt>
                <c:pt idx="101">
                  <c:v>50.597000000000001</c:v>
                </c:pt>
                <c:pt idx="102">
                  <c:v>49.774000000000001</c:v>
                </c:pt>
                <c:pt idx="103">
                  <c:v>49.402999999999999</c:v>
                </c:pt>
                <c:pt idx="104">
                  <c:v>49.338999999999999</c:v>
                </c:pt>
                <c:pt idx="105">
                  <c:v>50.902999999999999</c:v>
                </c:pt>
                <c:pt idx="106">
                  <c:v>50.677</c:v>
                </c:pt>
                <c:pt idx="107">
                  <c:v>49.79</c:v>
                </c:pt>
                <c:pt idx="108">
                  <c:v>50.871000000000002</c:v>
                </c:pt>
                <c:pt idx="109">
                  <c:v>50.741999999999997</c:v>
                </c:pt>
                <c:pt idx="110">
                  <c:v>49.871000000000002</c:v>
                </c:pt>
                <c:pt idx="111">
                  <c:v>49.968000000000004</c:v>
                </c:pt>
                <c:pt idx="112">
                  <c:v>49.113</c:v>
                </c:pt>
                <c:pt idx="113">
                  <c:v>49.305999999999997</c:v>
                </c:pt>
                <c:pt idx="114">
                  <c:v>50.968000000000004</c:v>
                </c:pt>
                <c:pt idx="115">
                  <c:v>52.758000000000003</c:v>
                </c:pt>
                <c:pt idx="116">
                  <c:v>52.951999999999998</c:v>
                </c:pt>
                <c:pt idx="117">
                  <c:v>55.71</c:v>
                </c:pt>
                <c:pt idx="118">
                  <c:v>57.21</c:v>
                </c:pt>
                <c:pt idx="119">
                  <c:v>58.225999999999999</c:v>
                </c:pt>
                <c:pt idx="120">
                  <c:v>57.902999999999999</c:v>
                </c:pt>
                <c:pt idx="121">
                  <c:v>56.838999999999999</c:v>
                </c:pt>
                <c:pt idx="122">
                  <c:v>54.854999999999997</c:v>
                </c:pt>
                <c:pt idx="123">
                  <c:v>52.968000000000004</c:v>
                </c:pt>
                <c:pt idx="124">
                  <c:v>52.515999999999998</c:v>
                </c:pt>
                <c:pt idx="125">
                  <c:v>49.371000000000002</c:v>
                </c:pt>
                <c:pt idx="126">
                  <c:v>48.838999999999999</c:v>
                </c:pt>
                <c:pt idx="127">
                  <c:v>48.161000000000001</c:v>
                </c:pt>
                <c:pt idx="128">
                  <c:v>46.645000000000003</c:v>
                </c:pt>
                <c:pt idx="129">
                  <c:v>46.613</c:v>
                </c:pt>
                <c:pt idx="130">
                  <c:v>47.548000000000002</c:v>
                </c:pt>
                <c:pt idx="131">
                  <c:v>47.274000000000001</c:v>
                </c:pt>
                <c:pt idx="132">
                  <c:v>47.031999999999996</c:v>
                </c:pt>
                <c:pt idx="133">
                  <c:v>45.79</c:v>
                </c:pt>
                <c:pt idx="134">
                  <c:v>46.048000000000002</c:v>
                </c:pt>
                <c:pt idx="135">
                  <c:v>45.564999999999998</c:v>
                </c:pt>
                <c:pt idx="136">
                  <c:v>47.323</c:v>
                </c:pt>
                <c:pt idx="137">
                  <c:v>45.597000000000001</c:v>
                </c:pt>
                <c:pt idx="138">
                  <c:v>45.871000000000002</c:v>
                </c:pt>
                <c:pt idx="139">
                  <c:v>45.531999999999996</c:v>
                </c:pt>
                <c:pt idx="140">
                  <c:v>46.823</c:v>
                </c:pt>
                <c:pt idx="141">
                  <c:v>45.371000000000002</c:v>
                </c:pt>
                <c:pt idx="142">
                  <c:v>46.21</c:v>
                </c:pt>
                <c:pt idx="143">
                  <c:v>45.758000000000003</c:v>
                </c:pt>
                <c:pt idx="144">
                  <c:v>46.097000000000001</c:v>
                </c:pt>
                <c:pt idx="145">
                  <c:v>46.402999999999999</c:v>
                </c:pt>
                <c:pt idx="146">
                  <c:v>46.323</c:v>
                </c:pt>
                <c:pt idx="147">
                  <c:v>48.097000000000001</c:v>
                </c:pt>
                <c:pt idx="148">
                  <c:v>48.418999999999997</c:v>
                </c:pt>
                <c:pt idx="149">
                  <c:v>49.258000000000003</c:v>
                </c:pt>
                <c:pt idx="150">
                  <c:v>49.031999999999996</c:v>
                </c:pt>
                <c:pt idx="151">
                  <c:v>47.581000000000003</c:v>
                </c:pt>
                <c:pt idx="152">
                  <c:v>46.968000000000004</c:v>
                </c:pt>
                <c:pt idx="153">
                  <c:v>46.194000000000003</c:v>
                </c:pt>
                <c:pt idx="154">
                  <c:v>46.194000000000003</c:v>
                </c:pt>
                <c:pt idx="155">
                  <c:v>44.951999999999998</c:v>
                </c:pt>
                <c:pt idx="156">
                  <c:v>44.097000000000001</c:v>
                </c:pt>
                <c:pt idx="157">
                  <c:v>42.918999999999997</c:v>
                </c:pt>
                <c:pt idx="158">
                  <c:v>45.274000000000001</c:v>
                </c:pt>
                <c:pt idx="159">
                  <c:v>44.258000000000003</c:v>
                </c:pt>
                <c:pt idx="160">
                  <c:v>44.323</c:v>
                </c:pt>
                <c:pt idx="161">
                  <c:v>44.902999999999999</c:v>
                </c:pt>
                <c:pt idx="162">
                  <c:v>43.823</c:v>
                </c:pt>
                <c:pt idx="163">
                  <c:v>44.484000000000002</c:v>
                </c:pt>
                <c:pt idx="164">
                  <c:v>44.71</c:v>
                </c:pt>
                <c:pt idx="165">
                  <c:v>44.241999999999997</c:v>
                </c:pt>
                <c:pt idx="166">
                  <c:v>43.741999999999997</c:v>
                </c:pt>
                <c:pt idx="167">
                  <c:v>43.694000000000003</c:v>
                </c:pt>
                <c:pt idx="168">
                  <c:v>43.854999999999997</c:v>
                </c:pt>
                <c:pt idx="169">
                  <c:v>44.21</c:v>
                </c:pt>
                <c:pt idx="170">
                  <c:v>43.128999999999998</c:v>
                </c:pt>
                <c:pt idx="171">
                  <c:v>43.838999999999999</c:v>
                </c:pt>
                <c:pt idx="172">
                  <c:v>44.225999999999999</c:v>
                </c:pt>
                <c:pt idx="173">
                  <c:v>43.21</c:v>
                </c:pt>
                <c:pt idx="174">
                  <c:v>42.515999999999998</c:v>
                </c:pt>
                <c:pt idx="175">
                  <c:v>43.258000000000003</c:v>
                </c:pt>
                <c:pt idx="176">
                  <c:v>42.305999999999997</c:v>
                </c:pt>
                <c:pt idx="177">
                  <c:v>42.902999999999999</c:v>
                </c:pt>
                <c:pt idx="178">
                  <c:v>43</c:v>
                </c:pt>
                <c:pt idx="179">
                  <c:v>42.5</c:v>
                </c:pt>
                <c:pt idx="180">
                  <c:v>42.113</c:v>
                </c:pt>
                <c:pt idx="181">
                  <c:v>42.031999999999996</c:v>
                </c:pt>
                <c:pt idx="182">
                  <c:v>42.725999999999999</c:v>
                </c:pt>
                <c:pt idx="183">
                  <c:v>41.725999999999999</c:v>
                </c:pt>
                <c:pt idx="184">
                  <c:v>42.79</c:v>
                </c:pt>
                <c:pt idx="185">
                  <c:v>41.741999999999997</c:v>
                </c:pt>
                <c:pt idx="186">
                  <c:v>41.015999999999998</c:v>
                </c:pt>
                <c:pt idx="187">
                  <c:v>41.274000000000001</c:v>
                </c:pt>
                <c:pt idx="188">
                  <c:v>41.015999999999998</c:v>
                </c:pt>
                <c:pt idx="189">
                  <c:v>42.838999999999999</c:v>
                </c:pt>
                <c:pt idx="190">
                  <c:v>42.081000000000003</c:v>
                </c:pt>
                <c:pt idx="191">
                  <c:v>41.305999999999997</c:v>
                </c:pt>
                <c:pt idx="192">
                  <c:v>42.402999999999999</c:v>
                </c:pt>
                <c:pt idx="193">
                  <c:v>41.871000000000002</c:v>
                </c:pt>
                <c:pt idx="194">
                  <c:v>41.323</c:v>
                </c:pt>
                <c:pt idx="195">
                  <c:v>41.741999999999997</c:v>
                </c:pt>
                <c:pt idx="196">
                  <c:v>42.323</c:v>
                </c:pt>
                <c:pt idx="197">
                  <c:v>41.435000000000002</c:v>
                </c:pt>
                <c:pt idx="198">
                  <c:v>42.177</c:v>
                </c:pt>
                <c:pt idx="199">
                  <c:v>41.484000000000002</c:v>
                </c:pt>
                <c:pt idx="200">
                  <c:v>42.21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57.536910854452891</c:v>
                </c:pt>
                <c:pt idx="1">
                  <c:v>57.699545571140831</c:v>
                </c:pt>
                <c:pt idx="2">
                  <c:v>57.861577136414311</c:v>
                </c:pt>
                <c:pt idx="3">
                  <c:v>58.022889646872528</c:v>
                </c:pt>
                <c:pt idx="4">
                  <c:v>58.183351850383232</c:v>
                </c:pt>
                <c:pt idx="5">
                  <c:v>58.342815609360898</c:v>
                </c:pt>
                <c:pt idx="6">
                  <c:v>58.501114295191414</c:v>
                </c:pt>
                <c:pt idx="7">
                  <c:v>58.658061138031883</c:v>
                </c:pt>
                <c:pt idx="8">
                  <c:v>58.813447569652006</c:v>
                </c:pt>
                <c:pt idx="9">
                  <c:v>58.967041616310489</c:v>
                </c:pt>
                <c:pt idx="10">
                  <c:v>59.118586426466258</c:v>
                </c:pt>
                <c:pt idx="11">
                  <c:v>59.267799058044936</c:v>
                </c:pt>
                <c:pt idx="12">
                  <c:v>59.414369707045338</c:v>
                </c:pt>
                <c:pt idx="13">
                  <c:v>59.557961640267344</c:v>
                </c:pt>
                <c:pt idx="14">
                  <c:v>59.69821220883285</c:v>
                </c:pt>
                <c:pt idx="15">
                  <c:v>59.834735477434712</c:v>
                </c:pt>
                <c:pt idx="16">
                  <c:v>59.967127221104029</c:v>
                </c:pt>
                <c:pt idx="17">
                  <c:v>60.094973333629561</c:v>
                </c:pt>
                <c:pt idx="18">
                  <c:v>60.217863078610591</c:v>
                </c:pt>
                <c:pt idx="19">
                  <c:v>60.335409115333739</c:v>
                </c:pt>
                <c:pt idx="20">
                  <c:v>60.447276865602866</c:v>
                </c:pt>
                <c:pt idx="21">
                  <c:v>60.553226567514287</c:v>
                </c:pt>
                <c:pt idx="22">
                  <c:v>60.653172290664358</c:v>
                </c:pt>
                <c:pt idx="23">
                  <c:v>60.747263249490722</c:v>
                </c:pt>
                <c:pt idx="24">
                  <c:v>60.835993905977311</c:v>
                </c:pt>
                <c:pt idx="25">
                  <c:v>60.920350521670926</c:v>
                </c:pt>
                <c:pt idx="26">
                  <c:v>61.002002876339745</c:v>
                </c:pt>
                <c:pt idx="27">
                  <c:v>61.083550634122986</c:v>
                </c:pt>
                <c:pt idx="28">
                  <c:v>61.168834061774561</c:v>
                </c:pt>
                <c:pt idx="29">
                  <c:v>61.263318178109145</c:v>
                </c:pt>
                <c:pt idx="30">
                  <c:v>61.374557575175729</c:v>
                </c:pt>
                <c:pt idx="31">
                  <c:v>61.512745704018727</c:v>
                </c:pt>
                <c:pt idx="32">
                  <c:v>61.691346971125512</c:v>
                </c:pt>
                <c:pt idx="33">
                  <c:v>61.927802217612417</c:v>
                </c:pt>
                <c:pt idx="34">
                  <c:v>62.244287858589679</c:v>
                </c:pt>
                <c:pt idx="35">
                  <c:v>62.66849617330984</c:v>
                </c:pt>
                <c:pt idx="36">
                  <c:v>63.234389300338869</c:v>
                </c:pt>
                <c:pt idx="37">
                  <c:v>63.982863149925826</c:v>
                </c:pt>
                <c:pt idx="38">
                  <c:v>64.962240907728869</c:v>
                </c:pt>
                <c:pt idx="39">
                  <c:v>66.228500769516131</c:v>
                </c:pt>
                <c:pt idx="40">
                  <c:v>67.845131167628153</c:v>
                </c:pt>
                <c:pt idx="41">
                  <c:v>69.882501517229841</c:v>
                </c:pt>
                <c:pt idx="42">
                  <c:v>72.416640049224583</c:v>
                </c:pt>
                <c:pt idx="43">
                  <c:v>75.527325076881198</c:v>
                </c:pt>
                <c:pt idx="44">
                  <c:v>79.295424014594431</c:v>
                </c:pt>
                <c:pt idx="45">
                  <c:v>83.79945665433327</c:v>
                </c:pt>
                <c:pt idx="46">
                  <c:v>89.111415309185404</c:v>
                </c:pt>
                <c:pt idx="47">
                  <c:v>95.291942501696724</c:v>
                </c:pt>
                <c:pt idx="48">
                  <c:v>102.38504310606332</c:v>
                </c:pt>
                <c:pt idx="49">
                  <c:v>110.41258657176476</c:v>
                </c:pt>
                <c:pt idx="50">
                  <c:v>119.3689284988361</c:v>
                </c:pt>
                <c:pt idx="51">
                  <c:v>129.21603872892143</c:v>
                </c:pt>
                <c:pt idx="52">
                  <c:v>139.87954300254543</c:v>
                </c:pt>
                <c:pt idx="53">
                  <c:v>151.24599493466366</c:v>
                </c:pt>
                <c:pt idx="54">
                  <c:v>163.16124517476405</c:v>
                </c:pt>
                <c:pt idx="55">
                  <c:v>175.42824910725838</c:v>
                </c:pt>
                <c:pt idx="56">
                  <c:v>187.79858627632623</c:v>
                </c:pt>
                <c:pt idx="57">
                  <c:v>199.94394472126154</c:v>
                </c:pt>
                <c:pt idx="58">
                  <c:v>211.38469882858814</c:v>
                </c:pt>
                <c:pt idx="59">
                  <c:v>221.35738850890002</c:v>
                </c:pt>
                <c:pt idx="60">
                  <c:v>228.64920949063082</c:v>
                </c:pt>
                <c:pt idx="61">
                  <c:v>231.52760190652089</c:v>
                </c:pt>
                <c:pt idx="62">
                  <c:v>227.98420400088975</c:v>
                </c:pt>
                <c:pt idx="63">
                  <c:v>216.44424893606035</c:v>
                </c:pt>
                <c:pt idx="64">
                  <c:v>196.76530963916446</c:v>
                </c:pt>
                <c:pt idx="65">
                  <c:v>170.93970904610239</c:v>
                </c:pt>
                <c:pt idx="66">
                  <c:v>142.85876661839086</c:v>
                </c:pt>
                <c:pt idx="67">
                  <c:v>117.04282826636818</c:v>
                </c:pt>
                <c:pt idx="68">
                  <c:v>97.019096352182657</c:v>
                </c:pt>
                <c:pt idx="69">
                  <c:v>84.313155282711051</c:v>
                </c:pt>
                <c:pt idx="70">
                  <c:v>78.524326247208762</c:v>
                </c:pt>
                <c:pt idx="71">
                  <c:v>78.172763112653215</c:v>
                </c:pt>
                <c:pt idx="72">
                  <c:v>81.632563030968953</c:v>
                </c:pt>
                <c:pt idx="73">
                  <c:v>87.673302847340722</c:v>
                </c:pt>
                <c:pt idx="74">
                  <c:v>95.556822360143343</c:v>
                </c:pt>
                <c:pt idx="75">
                  <c:v>104.88858575428804</c:v>
                </c:pt>
                <c:pt idx="76">
                  <c:v>115.42561252112874</c:v>
                </c:pt>
                <c:pt idx="77">
                  <c:v>126.93373285110724</c:v>
                </c:pt>
                <c:pt idx="78">
                  <c:v>139.09525090286658</c:v>
                </c:pt>
                <c:pt idx="79">
                  <c:v>151.42981325083787</c:v>
                </c:pt>
                <c:pt idx="80">
                  <c:v>163.19377126079374</c:v>
                </c:pt>
                <c:pt idx="81">
                  <c:v>173.26124429997719</c:v>
                </c:pt>
                <c:pt idx="82">
                  <c:v>180.06601439457413</c:v>
                </c:pt>
                <c:pt idx="83">
                  <c:v>181.76142347899244</c:v>
                </c:pt>
                <c:pt idx="84">
                  <c:v>176.73298753199734</c:v>
                </c:pt>
                <c:pt idx="85">
                  <c:v>164.38368754746105</c:v>
                </c:pt>
                <c:pt idx="86">
                  <c:v>145.79068189341166</c:v>
                </c:pt>
                <c:pt idx="87">
                  <c:v>123.70949464094767</c:v>
                </c:pt>
                <c:pt idx="88">
                  <c:v>101.72711001271797</c:v>
                </c:pt>
                <c:pt idx="89">
                  <c:v>82.967766302827073</c:v>
                </c:pt>
                <c:pt idx="90">
                  <c:v>69.103569074336619</c:v>
                </c:pt>
                <c:pt idx="91">
                  <c:v>60.176283314328892</c:v>
                </c:pt>
                <c:pt idx="92">
                  <c:v>55.139431218088411</c:v>
                </c:pt>
                <c:pt idx="93">
                  <c:v>52.624833133472578</c:v>
                </c:pt>
                <c:pt idx="94">
                  <c:v>51.486995105439568</c:v>
                </c:pt>
                <c:pt idx="95">
                  <c:v>50.989856123839594</c:v>
                </c:pt>
                <c:pt idx="96">
                  <c:v>50.749023417526175</c:v>
                </c:pt>
                <c:pt idx="97">
                  <c:v>50.597068241745937</c:v>
                </c:pt>
                <c:pt idx="98">
                  <c:v>50.47235655321812</c:v>
                </c:pt>
                <c:pt idx="99">
                  <c:v>50.355685701276407</c:v>
                </c:pt>
                <c:pt idx="100">
                  <c:v>50.242251854689364</c:v>
                </c:pt>
                <c:pt idx="101">
                  <c:v>50.131652452193798</c:v>
                </c:pt>
                <c:pt idx="102">
                  <c:v>50.025068011966034</c:v>
                </c:pt>
                <c:pt idx="103">
                  <c:v>49.924818431765409</c:v>
                </c:pt>
                <c:pt idx="104">
                  <c:v>49.834635808540632</c:v>
                </c:pt>
                <c:pt idx="105">
                  <c:v>49.760176246724811</c:v>
                </c:pt>
                <c:pt idx="106">
                  <c:v>49.709618518889116</c:v>
                </c:pt>
                <c:pt idx="107">
                  <c:v>49.694235546702473</c:v>
                </c:pt>
                <c:pt idx="108">
                  <c:v>49.728782151407543</c:v>
                </c:pt>
                <c:pt idx="109">
                  <c:v>49.831487499951507</c:v>
                </c:pt>
                <c:pt idx="110">
                  <c:v>50.023406253282666</c:v>
                </c:pt>
                <c:pt idx="111">
                  <c:v>50.326895958160563</c:v>
                </c:pt>
                <c:pt idx="112">
                  <c:v>50.763067631466527</c:v>
                </c:pt>
                <c:pt idx="113">
                  <c:v>51.348183866003353</c:v>
                </c:pt>
                <c:pt idx="114">
                  <c:v>52.089047721947274</c:v>
                </c:pt>
                <c:pt idx="115">
                  <c:v>52.97720033200352</c:v>
                </c:pt>
                <c:pt idx="116">
                  <c:v>53.981038662534623</c:v>
                </c:pt>
                <c:pt idx="117">
                  <c:v>55.034410140573534</c:v>
                </c:pt>
                <c:pt idx="118">
                  <c:v>56.022365021169854</c:v>
                </c:pt>
                <c:pt idx="119">
                  <c:v>56.772816244875202</c:v>
                </c:pt>
                <c:pt idx="120">
                  <c:v>57.074275574816554</c:v>
                </c:pt>
                <c:pt idx="121">
                  <c:v>56.739237615453717</c:v>
                </c:pt>
                <c:pt idx="122">
                  <c:v>55.702529330126097</c:v>
                </c:pt>
                <c:pt idx="123">
                  <c:v>54.096160054058053</c:v>
                </c:pt>
                <c:pt idx="124">
                  <c:v>52.229567935235828</c:v>
                </c:pt>
                <c:pt idx="125">
                  <c:v>50.464489839428893</c:v>
                </c:pt>
                <c:pt idx="126">
                  <c:v>49.062378818476972</c:v>
                </c:pt>
                <c:pt idx="127">
                  <c:v>48.105954920767743</c:v>
                </c:pt>
                <c:pt idx="128">
                  <c:v>47.528613904009937</c:v>
                </c:pt>
                <c:pt idx="129">
                  <c:v>47.201597699931021</c:v>
                </c:pt>
                <c:pt idx="130">
                  <c:v>47.008304797726822</c:v>
                </c:pt>
                <c:pt idx="131">
                  <c:v>46.874016198212573</c:v>
                </c:pt>
                <c:pt idx="132">
                  <c:v>46.761591033551021</c:v>
                </c:pt>
                <c:pt idx="133">
                  <c:v>46.656182715426624</c:v>
                </c:pt>
                <c:pt idx="134">
                  <c:v>46.552956877550429</c:v>
                </c:pt>
                <c:pt idx="135">
                  <c:v>46.45071157425064</c:v>
                </c:pt>
                <c:pt idx="136">
                  <c:v>46.349539470642625</c:v>
                </c:pt>
                <c:pt idx="137">
                  <c:v>46.250570917739488</c:v>
                </c:pt>
                <c:pt idx="138">
                  <c:v>46.157021257053977</c:v>
                </c:pt>
                <c:pt idx="139">
                  <c:v>46.076585008934835</c:v>
                </c:pt>
                <c:pt idx="140">
                  <c:v>46.025147648214215</c:v>
                </c:pt>
                <c:pt idx="141">
                  <c:v>46.030492021704752</c:v>
                </c:pt>
                <c:pt idx="142">
                  <c:v>46.132288196047327</c:v>
                </c:pt>
                <c:pt idx="143">
                  <c:v>46.372838189540538</c:v>
                </c:pt>
                <c:pt idx="144">
                  <c:v>46.775227152098481</c:v>
                </c:pt>
                <c:pt idx="145">
                  <c:v>47.314203914497128</c:v>
                </c:pt>
                <c:pt idx="146">
                  <c:v>47.896857416542218</c:v>
                </c:pt>
                <c:pt idx="147">
                  <c:v>48.374141771324702</c:v>
                </c:pt>
                <c:pt idx="148">
                  <c:v>48.590474289431128</c:v>
                </c:pt>
                <c:pt idx="149">
                  <c:v>48.451315238090864</c:v>
                </c:pt>
                <c:pt idx="150">
                  <c:v>47.969260461652489</c:v>
                </c:pt>
                <c:pt idx="151">
                  <c:v>47.258242752367295</c:v>
                </c:pt>
                <c:pt idx="152">
                  <c:v>46.47943370474885</c:v>
                </c:pt>
                <c:pt idx="153">
                  <c:v>45.773677833596253</c:v>
                </c:pt>
                <c:pt idx="154">
                  <c:v>45.218578149459667</c:v>
                </c:pt>
                <c:pt idx="155">
                  <c:v>44.825084265545144</c:v>
                </c:pt>
                <c:pt idx="156">
                  <c:v>44.561685270950079</c:v>
                </c:pt>
                <c:pt idx="157">
                  <c:v>44.383919688814132</c:v>
                </c:pt>
                <c:pt idx="158">
                  <c:v>44.253868447366656</c:v>
                </c:pt>
                <c:pt idx="159">
                  <c:v>44.146720668706315</c:v>
                </c:pt>
                <c:pt idx="160">
                  <c:v>44.049133755102638</c:v>
                </c:pt>
                <c:pt idx="161">
                  <c:v>43.955023905811935</c:v>
                </c:pt>
                <c:pt idx="162">
                  <c:v>43.861993509602804</c:v>
                </c:pt>
                <c:pt idx="163">
                  <c:v>43.769210127039976</c:v>
                </c:pt>
                <c:pt idx="164">
                  <c:v>43.676409669962986</c:v>
                </c:pt>
                <c:pt idx="165">
                  <c:v>43.583507882934462</c:v>
                </c:pt>
                <c:pt idx="166">
                  <c:v>43.490471764527918</c:v>
                </c:pt>
                <c:pt idx="167">
                  <c:v>43.397282878898153</c:v>
                </c:pt>
                <c:pt idx="168">
                  <c:v>43.303928165970724</c:v>
                </c:pt>
                <c:pt idx="169">
                  <c:v>43.21039780305027</c:v>
                </c:pt>
                <c:pt idx="170">
                  <c:v>43.116684620513475</c:v>
                </c:pt>
                <c:pt idx="171">
                  <c:v>43.022783807681215</c:v>
                </c:pt>
                <c:pt idx="172">
                  <c:v>42.928692662293102</c:v>
                </c:pt>
                <c:pt idx="173">
                  <c:v>42.834410346341471</c:v>
                </c:pt>
                <c:pt idx="174">
                  <c:v>42.739937647456429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57.536910797707932</c:v>
                </c:pt>
                <c:pt idx="1">
                  <c:v>57.699545460427643</c:v>
                </c:pt>
                <c:pt idx="2">
                  <c:v>57.86157692262033</c:v>
                </c:pt>
                <c:pt idx="3">
                  <c:v>58.02288923825634</c:v>
                </c:pt>
                <c:pt idx="4">
                  <c:v>58.183351077418514</c:v>
                </c:pt>
                <c:pt idx="5">
                  <c:v>58.342814162163499</c:v>
                </c:pt>
                <c:pt idx="6">
                  <c:v>58.501111613431611</c:v>
                </c:pt>
                <c:pt idx="7">
                  <c:v>58.658056219494476</c:v>
                </c:pt>
                <c:pt idx="8">
                  <c:v>58.813438641201792</c:v>
                </c:pt>
                <c:pt idx="9">
                  <c:v>58.967025574987467</c:v>
                </c:pt>
                <c:pt idx="10">
                  <c:v>59.118557901293251</c:v>
                </c:pt>
                <c:pt idx="11">
                  <c:v>59.267748853805713</c:v>
                </c:pt>
                <c:pt idx="12">
                  <c:v>59.414282253686601</c:v>
                </c:pt>
                <c:pt idx="13">
                  <c:v>59.557810862746834</c:v>
                </c:pt>
                <c:pt idx="14">
                  <c:v>59.6979549201398</c:v>
                </c:pt>
                <c:pt idx="15">
                  <c:v>59.834300938390498</c:v>
                </c:pt>
                <c:pt idx="16">
                  <c:v>59.966400846069909</c:v>
                </c:pt>
                <c:pt idx="17">
                  <c:v>60.09377157565384</c:v>
                </c:pt>
                <c:pt idx="18">
                  <c:v>60.215895205381948</c:v>
                </c:pt>
                <c:pt idx="19">
                  <c:v>60.332219772378458</c:v>
                </c:pt>
                <c:pt idx="20">
                  <c:v>60.442160879843151</c:v>
                </c:pt>
                <c:pt idx="21">
                  <c:v>60.54510422252261</c:v>
                </c:pt>
                <c:pt idx="22">
                  <c:v>60.64040915054585</c:v>
                </c:pt>
                <c:pt idx="23">
                  <c:v>60.727413380605057</c:v>
                </c:pt>
                <c:pt idx="24">
                  <c:v>60.80543894397308</c:v>
                </c:pt>
                <c:pt idx="25">
                  <c:v>60.873799431753923</c:v>
                </c:pt>
                <c:pt idx="26">
                  <c:v>60.931808558210392</c:v>
                </c:pt>
                <c:pt idx="27">
                  <c:v>60.978790012743978</c:v>
                </c:pt>
                <c:pt idx="28">
                  <c:v>61.014088510658191</c:v>
                </c:pt>
                <c:pt idx="29">
                  <c:v>61.037081883788296</c:v>
                </c:pt>
                <c:pt idx="30">
                  <c:v>61.047193977168078</c:v>
                </c:pt>
                <c:pt idx="31">
                  <c:v>61.04390804111695</c:v>
                </c:pt>
                <c:pt idx="32">
                  <c:v>61.026780234628212</c:v>
                </c:pt>
                <c:pt idx="33">
                  <c:v>60.995452791813541</c:v>
                </c:pt>
                <c:pt idx="34">
                  <c:v>60.949666355005768</c:v>
                </c:pt>
                <c:pt idx="35">
                  <c:v>60.889270952428205</c:v>
                </c:pt>
                <c:pt idx="36">
                  <c:v>60.814235100740717</c:v>
                </c:pt>
                <c:pt idx="37">
                  <c:v>60.724652547251317</c:v>
                </c:pt>
                <c:pt idx="38">
                  <c:v>60.620746234720379</c:v>
                </c:pt>
                <c:pt idx="39">
                  <c:v>60.502869172109826</c:v>
                </c:pt>
                <c:pt idx="40">
                  <c:v>60.37150202275199</c:v>
                </c:pt>
                <c:pt idx="41">
                  <c:v>60.227247369573924</c:v>
                </c:pt>
                <c:pt idx="42">
                  <c:v>60.070820775050862</c:v>
                </c:pt>
                <c:pt idx="43">
                  <c:v>59.903038909767446</c:v>
                </c:pt>
                <c:pt idx="44">
                  <c:v>59.724805165811645</c:v>
                </c:pt>
                <c:pt idx="45">
                  <c:v>59.53709328870562</c:v>
                </c:pt>
                <c:pt idx="46">
                  <c:v>59.340929645428886</c:v>
                </c:pt>
                <c:pt idx="47">
                  <c:v>59.137374790753121</c:v>
                </c:pt>
                <c:pt idx="48">
                  <c:v>58.927504997747064</c:v>
                </c:pt>
                <c:pt idx="49">
                  <c:v>58.712394382840174</c:v>
                </c:pt>
                <c:pt idx="50">
                  <c:v>58.49309818648684</c:v>
                </c:pt>
                <c:pt idx="51">
                  <c:v>58.270637674985018</c:v>
                </c:pt>
                <c:pt idx="52">
                  <c:v>58.045987016575019</c:v>
                </c:pt>
                <c:pt idx="53">
                  <c:v>57.82006236515268</c:v>
                </c:pt>
                <c:pt idx="54">
                  <c:v>57.593713266732941</c:v>
                </c:pt>
                <c:pt idx="55">
                  <c:v>57.367716394761615</c:v>
                </c:pt>
                <c:pt idx="56">
                  <c:v>57.142771526170947</c:v>
                </c:pt>
                <c:pt idx="57">
                  <c:v>56.919499594304156</c:v>
                </c:pt>
                <c:pt idx="58">
                  <c:v>56.698442599063853</c:v>
                </c:pt>
                <c:pt idx="59">
                  <c:v>56.480065118675128</c:v>
                </c:pt>
                <c:pt idx="60">
                  <c:v>56.264757149721007</c:v>
                </c:pt>
                <c:pt idx="61">
                  <c:v>56.052838000082119</c:v>
                </c:pt>
                <c:pt idx="62">
                  <c:v>55.844560970041755</c:v>
                </c:pt>
                <c:pt idx="63">
                  <c:v>55.640118576892348</c:v>
                </c:pt>
                <c:pt idx="64">
                  <c:v>55.439648104813251</c:v>
                </c:pt>
                <c:pt idx="65">
                  <c:v>55.243237291827626</c:v>
                </c:pt>
                <c:pt idx="66">
                  <c:v>55.050929996975945</c:v>
                </c:pt>
                <c:pt idx="67">
                  <c:v>54.862731721647741</c:v>
                </c:pt>
                <c:pt idx="68">
                  <c:v>54.678614887959689</c:v>
                </c:pt>
                <c:pt idx="69">
                  <c:v>54.49852380327075</c:v>
                </c:pt>
                <c:pt idx="70">
                  <c:v>54.322379262874563</c:v>
                </c:pt>
                <c:pt idx="71">
                  <c:v>54.150082762403478</c:v>
                </c:pt>
                <c:pt idx="72">
                  <c:v>53.981520307545274</c:v>
                </c:pt>
                <c:pt idx="73">
                  <c:v>53.816565821504497</c:v>
                </c:pt>
                <c:pt idx="74">
                  <c:v>53.65508416053239</c:v>
                </c:pt>
                <c:pt idx="75">
                  <c:v>53.496933755157855</c:v>
                </c:pt>
                <c:pt idx="76">
                  <c:v>53.341968899852098</c:v>
                </c:pt>
                <c:pt idx="77">
                  <c:v>53.190041717123748</c:v>
                </c:pt>
                <c:pt idx="78">
                  <c:v>53.041003823819082</c:v>
                </c:pt>
                <c:pt idx="79">
                  <c:v>52.894707728007077</c:v>
                </c:pt>
                <c:pt idx="80">
                  <c:v>52.751007984539861</c:v>
                </c:pt>
                <c:pt idx="81">
                  <c:v>52.609762136430604</c:v>
                </c:pt>
                <c:pt idx="82">
                  <c:v>52.470831467780059</c:v>
                </c:pt>
                <c:pt idx="83">
                  <c:v>52.334081592269015</c:v>
                </c:pt>
                <c:pt idx="84">
                  <c:v>52.19938289934548</c:v>
                </c:pt>
                <c:pt idx="85">
                  <c:v>52.066610878269152</c:v>
                </c:pt>
                <c:pt idx="86">
                  <c:v>51.935646338208009</c:v>
                </c:pt>
                <c:pt idx="87">
                  <c:v>51.806375540665904</c:v>
                </c:pt>
                <c:pt idx="88">
                  <c:v>51.678690258693706</c:v>
                </c:pt>
                <c:pt idx="89">
                  <c:v>51.552487775626467</c:v>
                </c:pt>
                <c:pt idx="90">
                  <c:v>51.427670834507268</c:v>
                </c:pt>
                <c:pt idx="91">
                  <c:v>51.304147547914788</c:v>
                </c:pt>
                <c:pt idx="92">
                  <c:v>51.181831276605266</c:v>
                </c:pt>
                <c:pt idx="93">
                  <c:v>51.06064048420825</c:v>
                </c:pt>
                <c:pt idx="94">
                  <c:v>50.940498574173333</c:v>
                </c:pt>
                <c:pt idx="95">
                  <c:v>50.821333714244169</c:v>
                </c:pt>
                <c:pt idx="96">
                  <c:v>50.703078652927019</c:v>
                </c:pt>
                <c:pt idx="97">
                  <c:v>50.585670531714676</c:v>
                </c:pt>
                <c:pt idx="98">
                  <c:v>50.46905069621306</c:v>
                </c:pt>
                <c:pt idx="99">
                  <c:v>50.353164508787124</c:v>
                </c:pt>
                <c:pt idx="100">
                  <c:v>50.237961164886286</c:v>
                </c:pt>
                <c:pt idx="101">
                  <c:v>50.123393514817565</c:v>
                </c:pt>
                <c:pt idx="102">
                  <c:v>50.009417892400016</c:v>
                </c:pt>
                <c:pt idx="103">
                  <c:v>49.895993951647455</c:v>
                </c:pt>
                <c:pt idx="104">
                  <c:v>49.783084512382459</c:v>
                </c:pt>
                <c:pt idx="105">
                  <c:v>49.67065541547418</c:v>
                </c:pt>
                <c:pt idx="106">
                  <c:v>49.558675388212116</c:v>
                </c:pt>
                <c:pt idx="107">
                  <c:v>49.447115920168251</c:v>
                </c:pt>
                <c:pt idx="108">
                  <c:v>49.335951149758451</c:v>
                </c:pt>
                <c:pt idx="109">
                  <c:v>49.225157761582992</c:v>
                </c:pt>
                <c:pt idx="110">
                  <c:v>49.114714894501439</c:v>
                </c:pt>
                <c:pt idx="111">
                  <c:v>49.004604060272953</c:v>
                </c:pt>
                <c:pt idx="112">
                  <c:v>48.894809072465513</c:v>
                </c:pt>
                <c:pt idx="113">
                  <c:v>48.785315985199887</c:v>
                </c:pt>
                <c:pt idx="114">
                  <c:v>48.676113041144028</c:v>
                </c:pt>
                <c:pt idx="115">
                  <c:v>48.567190628003502</c:v>
                </c:pt>
                <c:pt idx="116">
                  <c:v>48.45854124256212</c:v>
                </c:pt>
                <c:pt idx="117">
                  <c:v>48.350159461108753</c:v>
                </c:pt>
                <c:pt idx="118">
                  <c:v>48.242041914838893</c:v>
                </c:pt>
                <c:pt idx="119">
                  <c:v>48.134187268541893</c:v>
                </c:pt>
                <c:pt idx="120">
                  <c:v>48.026596200576115</c:v>
                </c:pt>
                <c:pt idx="121">
                  <c:v>47.919271381797927</c:v>
                </c:pt>
                <c:pt idx="122">
                  <c:v>47.812217450750644</c:v>
                </c:pt>
                <c:pt idx="123">
                  <c:v>47.705440982046809</c:v>
                </c:pt>
                <c:pt idx="124">
                  <c:v>47.598950444503721</c:v>
                </c:pt>
                <c:pt idx="125">
                  <c:v>47.492756145237955</c:v>
                </c:pt>
                <c:pt idx="126">
                  <c:v>47.386870155614993</c:v>
                </c:pt>
                <c:pt idx="127">
                  <c:v>47.281306214714931</c:v>
                </c:pt>
                <c:pt idx="128">
                  <c:v>47.176079605855271</c:v>
                </c:pt>
                <c:pt idx="129">
                  <c:v>47.071207001747929</c:v>
                </c:pt>
                <c:pt idx="130">
                  <c:v>46.966706274110294</c:v>
                </c:pt>
                <c:pt idx="131">
                  <c:v>46.86259626404793</c:v>
                </c:pt>
                <c:pt idx="132">
                  <c:v>46.758896510327453</c:v>
                </c:pt>
                <c:pt idx="133">
                  <c:v>46.655626933802779</c:v>
                </c:pt>
                <c:pt idx="134">
                  <c:v>46.552807477772348</c:v>
                </c:pt>
                <c:pt idx="135">
                  <c:v>46.450457705934028</c:v>
                </c:pt>
                <c:pt idx="136">
                  <c:v>46.348596361844372</c:v>
                </c:pt>
                <c:pt idx="137">
                  <c:v>46.247240896317912</c:v>
                </c:pt>
                <c:pt idx="138">
                  <c:v>46.146406971918026</c:v>
                </c:pt>
                <c:pt idx="139">
                  <c:v>46.046107956445397</c:v>
                </c:pt>
                <c:pt idx="140">
                  <c:v>45.946354419934792</c:v>
                </c:pt>
                <c:pt idx="141">
                  <c:v>45.847153651903142</c:v>
                </c:pt>
                <c:pt idx="142">
                  <c:v>45.748509217212522</c:v>
                </c:pt>
                <c:pt idx="143">
                  <c:v>45.650420569686013</c:v>
                </c:pt>
                <c:pt idx="144">
                  <c:v>45.552882742338269</c:v>
                </c:pt>
                <c:pt idx="145">
                  <c:v>45.455886131615372</c:v>
                </c:pt>
                <c:pt idx="146">
                  <c:v>45.359416390324704</c:v>
                </c:pt>
                <c:pt idx="147">
                  <c:v>45.263454440031836</c:v>
                </c:pt>
                <c:pt idx="148">
                  <c:v>45.167976608783221</c:v>
                </c:pt>
                <c:pt idx="149">
                  <c:v>45.072954894368962</c:v>
                </c:pt>
                <c:pt idx="150">
                  <c:v>44.978357347355562</c:v>
                </c:pt>
                <c:pt idx="151">
                  <c:v>44.884148562236092</c:v>
                </c:pt>
                <c:pt idx="152">
                  <c:v>44.790290259720948</c:v>
                </c:pt>
                <c:pt idx="153">
                  <c:v>44.696741938845364</c:v>
                </c:pt>
                <c:pt idx="154">
                  <c:v>44.603461574533057</c:v>
                </c:pt>
                <c:pt idx="155">
                  <c:v>44.510406334740438</c:v>
                </c:pt>
                <c:pt idx="156">
                  <c:v>44.417533291379854</c:v>
                </c:pt>
                <c:pt idx="157">
                  <c:v>44.32480010080657</c:v>
                </c:pt>
                <c:pt idx="158">
                  <c:v>44.232165632544664</c:v>
                </c:pt>
                <c:pt idx="159">
                  <c:v>44.139590528816086</c:v>
                </c:pt>
                <c:pt idx="160">
                  <c:v>44.047037681961463</c:v>
                </c:pt>
                <c:pt idx="161">
                  <c:v>43.95447262162169</c:v>
                </c:pt>
                <c:pt idx="162">
                  <c:v>43.861863808231845</c:v>
                </c:pt>
                <c:pt idx="163">
                  <c:v>43.769182833665269</c:v>
                </c:pt>
                <c:pt idx="164">
                  <c:v>43.676404533532121</c:v>
                </c:pt>
                <c:pt idx="165">
                  <c:v>43.58350701854603</c:v>
                </c:pt>
                <c:pt idx="166">
                  <c:v>43.490471634464534</c:v>
                </c:pt>
                <c:pt idx="167">
                  <c:v>43.397282861401365</c:v>
                </c:pt>
                <c:pt idx="168">
                  <c:v>43.303928163866559</c:v>
                </c:pt>
                <c:pt idx="169">
                  <c:v>43.210397802824076</c:v>
                </c:pt>
                <c:pt idx="170">
                  <c:v>43.116684620491739</c:v>
                </c:pt>
                <c:pt idx="171">
                  <c:v>43.022783807679346</c:v>
                </c:pt>
                <c:pt idx="172">
                  <c:v>42.92869266229296</c:v>
                </c:pt>
                <c:pt idx="173">
                  <c:v>42.834410346341464</c:v>
                </c:pt>
                <c:pt idx="174">
                  <c:v>42.739937647456429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8347000"/>
        <c:axId val="398347392"/>
      </c:scatterChart>
      <c:valAx>
        <c:axId val="3983470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98347392"/>
        <c:crosses val="autoZero"/>
        <c:crossBetween val="midCat"/>
      </c:valAx>
      <c:valAx>
        <c:axId val="398347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98347000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58.305999999999997</c:v>
                </c:pt>
                <c:pt idx="1">
                  <c:v>57.935000000000002</c:v>
                </c:pt>
                <c:pt idx="2">
                  <c:v>58.241999999999997</c:v>
                </c:pt>
                <c:pt idx="3">
                  <c:v>57.984000000000002</c:v>
                </c:pt>
                <c:pt idx="4">
                  <c:v>58.548000000000002</c:v>
                </c:pt>
                <c:pt idx="5">
                  <c:v>57.918999999999997</c:v>
                </c:pt>
                <c:pt idx="6">
                  <c:v>57.838999999999999</c:v>
                </c:pt>
                <c:pt idx="7">
                  <c:v>58.048000000000002</c:v>
                </c:pt>
                <c:pt idx="8">
                  <c:v>59.21</c:v>
                </c:pt>
                <c:pt idx="9">
                  <c:v>58.628999999999998</c:v>
                </c:pt>
                <c:pt idx="10">
                  <c:v>57</c:v>
                </c:pt>
                <c:pt idx="11">
                  <c:v>56.918999999999997</c:v>
                </c:pt>
                <c:pt idx="12">
                  <c:v>58.725999999999999</c:v>
                </c:pt>
                <c:pt idx="13">
                  <c:v>57.548000000000002</c:v>
                </c:pt>
                <c:pt idx="14">
                  <c:v>57.918999999999997</c:v>
                </c:pt>
                <c:pt idx="15">
                  <c:v>58.548000000000002</c:v>
                </c:pt>
                <c:pt idx="16">
                  <c:v>59.387</c:v>
                </c:pt>
                <c:pt idx="17">
                  <c:v>59.661000000000001</c:v>
                </c:pt>
                <c:pt idx="18">
                  <c:v>58.79</c:v>
                </c:pt>
                <c:pt idx="19">
                  <c:v>58.128999999999998</c:v>
                </c:pt>
                <c:pt idx="20">
                  <c:v>58.902999999999999</c:v>
                </c:pt>
                <c:pt idx="21">
                  <c:v>59.241999999999997</c:v>
                </c:pt>
                <c:pt idx="22">
                  <c:v>59.823</c:v>
                </c:pt>
                <c:pt idx="23">
                  <c:v>60.597000000000001</c:v>
                </c:pt>
                <c:pt idx="24">
                  <c:v>59.854999999999997</c:v>
                </c:pt>
                <c:pt idx="25">
                  <c:v>59.177</c:v>
                </c:pt>
                <c:pt idx="26">
                  <c:v>59.661000000000001</c:v>
                </c:pt>
                <c:pt idx="27">
                  <c:v>59.918999999999997</c:v>
                </c:pt>
                <c:pt idx="28">
                  <c:v>60.113</c:v>
                </c:pt>
                <c:pt idx="29">
                  <c:v>60.21</c:v>
                </c:pt>
                <c:pt idx="30">
                  <c:v>62.21</c:v>
                </c:pt>
                <c:pt idx="31">
                  <c:v>62.805999999999997</c:v>
                </c:pt>
                <c:pt idx="32">
                  <c:v>62.774000000000001</c:v>
                </c:pt>
                <c:pt idx="33">
                  <c:v>64.855000000000004</c:v>
                </c:pt>
                <c:pt idx="34">
                  <c:v>63.371000000000002</c:v>
                </c:pt>
                <c:pt idx="35">
                  <c:v>65.790000000000006</c:v>
                </c:pt>
                <c:pt idx="36">
                  <c:v>66.209999999999994</c:v>
                </c:pt>
                <c:pt idx="37">
                  <c:v>67.242000000000004</c:v>
                </c:pt>
                <c:pt idx="38">
                  <c:v>68.403000000000006</c:v>
                </c:pt>
                <c:pt idx="39">
                  <c:v>66.790000000000006</c:v>
                </c:pt>
                <c:pt idx="40">
                  <c:v>67.387</c:v>
                </c:pt>
                <c:pt idx="41">
                  <c:v>70.096999999999994</c:v>
                </c:pt>
                <c:pt idx="42">
                  <c:v>71.918999999999997</c:v>
                </c:pt>
                <c:pt idx="43">
                  <c:v>72.725999999999999</c:v>
                </c:pt>
                <c:pt idx="44">
                  <c:v>75.290000000000006</c:v>
                </c:pt>
                <c:pt idx="45">
                  <c:v>77.725999999999999</c:v>
                </c:pt>
                <c:pt idx="46">
                  <c:v>81.918999999999997</c:v>
                </c:pt>
                <c:pt idx="47">
                  <c:v>87.144999999999996</c:v>
                </c:pt>
                <c:pt idx="48">
                  <c:v>91.805999999999997</c:v>
                </c:pt>
                <c:pt idx="49">
                  <c:v>99.531999999999996</c:v>
                </c:pt>
                <c:pt idx="50">
                  <c:v>107.774</c:v>
                </c:pt>
                <c:pt idx="51">
                  <c:v>118.48399999999999</c:v>
                </c:pt>
                <c:pt idx="52">
                  <c:v>133.69399999999999</c:v>
                </c:pt>
                <c:pt idx="53">
                  <c:v>150.53200000000001</c:v>
                </c:pt>
                <c:pt idx="54">
                  <c:v>166.48400000000001</c:v>
                </c:pt>
                <c:pt idx="55">
                  <c:v>182.79</c:v>
                </c:pt>
                <c:pt idx="56">
                  <c:v>198.226</c:v>
                </c:pt>
                <c:pt idx="57">
                  <c:v>208.74199999999999</c:v>
                </c:pt>
                <c:pt idx="58">
                  <c:v>217.048</c:v>
                </c:pt>
                <c:pt idx="59">
                  <c:v>223.48400000000001</c:v>
                </c:pt>
                <c:pt idx="60">
                  <c:v>225.96799999999999</c:v>
                </c:pt>
                <c:pt idx="61">
                  <c:v>225.58099999999999</c:v>
                </c:pt>
                <c:pt idx="62">
                  <c:v>221</c:v>
                </c:pt>
                <c:pt idx="63">
                  <c:v>212.62899999999999</c:v>
                </c:pt>
                <c:pt idx="64">
                  <c:v>195.71</c:v>
                </c:pt>
                <c:pt idx="65">
                  <c:v>168.91900000000001</c:v>
                </c:pt>
                <c:pt idx="66">
                  <c:v>130.08099999999999</c:v>
                </c:pt>
                <c:pt idx="67">
                  <c:v>93.531999999999996</c:v>
                </c:pt>
                <c:pt idx="68">
                  <c:v>70.838999999999999</c:v>
                </c:pt>
                <c:pt idx="69">
                  <c:v>65.5</c:v>
                </c:pt>
                <c:pt idx="70">
                  <c:v>65.548000000000002</c:v>
                </c:pt>
                <c:pt idx="71">
                  <c:v>69.742000000000004</c:v>
                </c:pt>
                <c:pt idx="72">
                  <c:v>75.338999999999999</c:v>
                </c:pt>
                <c:pt idx="73">
                  <c:v>83.257999999999996</c:v>
                </c:pt>
                <c:pt idx="74">
                  <c:v>94.081000000000003</c:v>
                </c:pt>
                <c:pt idx="75">
                  <c:v>106.645</c:v>
                </c:pt>
                <c:pt idx="76">
                  <c:v>118.98399999999999</c:v>
                </c:pt>
                <c:pt idx="77">
                  <c:v>133.113</c:v>
                </c:pt>
                <c:pt idx="78">
                  <c:v>147.48400000000001</c:v>
                </c:pt>
                <c:pt idx="79">
                  <c:v>157.82300000000001</c:v>
                </c:pt>
                <c:pt idx="80">
                  <c:v>167</c:v>
                </c:pt>
                <c:pt idx="81">
                  <c:v>172.21</c:v>
                </c:pt>
                <c:pt idx="82">
                  <c:v>175.14500000000001</c:v>
                </c:pt>
                <c:pt idx="83">
                  <c:v>173.75800000000001</c:v>
                </c:pt>
                <c:pt idx="84">
                  <c:v>171.065</c:v>
                </c:pt>
                <c:pt idx="85">
                  <c:v>161.21</c:v>
                </c:pt>
                <c:pt idx="86">
                  <c:v>145.40299999999999</c:v>
                </c:pt>
                <c:pt idx="87">
                  <c:v>117.387</c:v>
                </c:pt>
                <c:pt idx="88">
                  <c:v>85.677000000000007</c:v>
                </c:pt>
                <c:pt idx="89">
                  <c:v>61.79</c:v>
                </c:pt>
                <c:pt idx="90">
                  <c:v>51.064999999999998</c:v>
                </c:pt>
                <c:pt idx="91">
                  <c:v>50.694000000000003</c:v>
                </c:pt>
                <c:pt idx="92">
                  <c:v>49.79</c:v>
                </c:pt>
                <c:pt idx="93">
                  <c:v>50.435000000000002</c:v>
                </c:pt>
                <c:pt idx="94">
                  <c:v>50.402999999999999</c:v>
                </c:pt>
                <c:pt idx="95">
                  <c:v>50.29</c:v>
                </c:pt>
                <c:pt idx="96">
                  <c:v>50.274000000000001</c:v>
                </c:pt>
                <c:pt idx="97">
                  <c:v>50.548000000000002</c:v>
                </c:pt>
                <c:pt idx="98">
                  <c:v>50.694000000000003</c:v>
                </c:pt>
                <c:pt idx="99">
                  <c:v>50.548000000000002</c:v>
                </c:pt>
                <c:pt idx="100">
                  <c:v>50.694000000000003</c:v>
                </c:pt>
                <c:pt idx="101">
                  <c:v>49.935000000000002</c:v>
                </c:pt>
                <c:pt idx="102">
                  <c:v>50.823</c:v>
                </c:pt>
                <c:pt idx="103">
                  <c:v>50.645000000000003</c:v>
                </c:pt>
                <c:pt idx="104">
                  <c:v>52.29</c:v>
                </c:pt>
                <c:pt idx="105">
                  <c:v>51.048000000000002</c:v>
                </c:pt>
                <c:pt idx="106">
                  <c:v>50.935000000000002</c:v>
                </c:pt>
                <c:pt idx="107">
                  <c:v>51.097000000000001</c:v>
                </c:pt>
                <c:pt idx="108">
                  <c:v>50.548000000000002</c:v>
                </c:pt>
                <c:pt idx="109">
                  <c:v>51.918999999999997</c:v>
                </c:pt>
                <c:pt idx="110">
                  <c:v>51.048000000000002</c:v>
                </c:pt>
                <c:pt idx="111">
                  <c:v>51.241999999999997</c:v>
                </c:pt>
                <c:pt idx="112">
                  <c:v>51.402999999999999</c:v>
                </c:pt>
                <c:pt idx="113">
                  <c:v>51.371000000000002</c:v>
                </c:pt>
                <c:pt idx="114">
                  <c:v>53.113</c:v>
                </c:pt>
                <c:pt idx="115">
                  <c:v>53.451999999999998</c:v>
                </c:pt>
                <c:pt idx="116">
                  <c:v>56.5</c:v>
                </c:pt>
                <c:pt idx="117">
                  <c:v>59.531999999999996</c:v>
                </c:pt>
                <c:pt idx="118">
                  <c:v>61.71</c:v>
                </c:pt>
                <c:pt idx="119">
                  <c:v>63.951999999999998</c:v>
                </c:pt>
                <c:pt idx="120">
                  <c:v>62.241999999999997</c:v>
                </c:pt>
                <c:pt idx="121">
                  <c:v>62.402999999999999</c:v>
                </c:pt>
                <c:pt idx="122">
                  <c:v>60.402999999999999</c:v>
                </c:pt>
                <c:pt idx="123">
                  <c:v>58.194000000000003</c:v>
                </c:pt>
                <c:pt idx="124">
                  <c:v>54.694000000000003</c:v>
                </c:pt>
                <c:pt idx="125">
                  <c:v>53.354999999999997</c:v>
                </c:pt>
                <c:pt idx="126">
                  <c:v>50.194000000000003</c:v>
                </c:pt>
                <c:pt idx="127">
                  <c:v>49.387</c:v>
                </c:pt>
                <c:pt idx="128">
                  <c:v>46.677</c:v>
                </c:pt>
                <c:pt idx="129">
                  <c:v>46.5</c:v>
                </c:pt>
                <c:pt idx="130">
                  <c:v>45.823</c:v>
                </c:pt>
                <c:pt idx="131">
                  <c:v>46.871000000000002</c:v>
                </c:pt>
                <c:pt idx="132">
                  <c:v>46.581000000000003</c:v>
                </c:pt>
                <c:pt idx="133">
                  <c:v>45.774000000000001</c:v>
                </c:pt>
                <c:pt idx="134">
                  <c:v>45.581000000000003</c:v>
                </c:pt>
                <c:pt idx="135">
                  <c:v>45.468000000000004</c:v>
                </c:pt>
                <c:pt idx="136">
                  <c:v>46.774000000000001</c:v>
                </c:pt>
                <c:pt idx="137">
                  <c:v>47.015999999999998</c:v>
                </c:pt>
                <c:pt idx="138">
                  <c:v>46.758000000000003</c:v>
                </c:pt>
                <c:pt idx="139">
                  <c:v>46.581000000000003</c:v>
                </c:pt>
                <c:pt idx="140">
                  <c:v>45.177</c:v>
                </c:pt>
                <c:pt idx="141">
                  <c:v>44.854999999999997</c:v>
                </c:pt>
                <c:pt idx="142">
                  <c:v>44.871000000000002</c:v>
                </c:pt>
                <c:pt idx="143">
                  <c:v>45.628999999999998</c:v>
                </c:pt>
                <c:pt idx="144">
                  <c:v>45.871000000000002</c:v>
                </c:pt>
                <c:pt idx="145">
                  <c:v>46.402999999999999</c:v>
                </c:pt>
                <c:pt idx="146">
                  <c:v>49.161000000000001</c:v>
                </c:pt>
                <c:pt idx="147">
                  <c:v>49.645000000000003</c:v>
                </c:pt>
                <c:pt idx="148">
                  <c:v>49.805999999999997</c:v>
                </c:pt>
                <c:pt idx="149">
                  <c:v>52.194000000000003</c:v>
                </c:pt>
                <c:pt idx="150">
                  <c:v>52.694000000000003</c:v>
                </c:pt>
                <c:pt idx="151">
                  <c:v>51.484000000000002</c:v>
                </c:pt>
                <c:pt idx="152">
                  <c:v>49.951999999999998</c:v>
                </c:pt>
                <c:pt idx="153">
                  <c:v>47.951999999999998</c:v>
                </c:pt>
                <c:pt idx="154">
                  <c:v>45.984000000000002</c:v>
                </c:pt>
                <c:pt idx="155">
                  <c:v>44.902999999999999</c:v>
                </c:pt>
                <c:pt idx="156">
                  <c:v>43.871000000000002</c:v>
                </c:pt>
                <c:pt idx="157">
                  <c:v>43.305999999999997</c:v>
                </c:pt>
                <c:pt idx="158">
                  <c:v>44.015999999999998</c:v>
                </c:pt>
                <c:pt idx="159">
                  <c:v>44.241999999999997</c:v>
                </c:pt>
                <c:pt idx="160">
                  <c:v>44.177</c:v>
                </c:pt>
                <c:pt idx="161">
                  <c:v>42.918999999999997</c:v>
                </c:pt>
                <c:pt idx="162">
                  <c:v>42.613</c:v>
                </c:pt>
                <c:pt idx="163">
                  <c:v>42.918999999999997</c:v>
                </c:pt>
                <c:pt idx="164">
                  <c:v>44.031999999999996</c:v>
                </c:pt>
                <c:pt idx="165">
                  <c:v>42.274000000000001</c:v>
                </c:pt>
                <c:pt idx="166">
                  <c:v>44.048000000000002</c:v>
                </c:pt>
                <c:pt idx="167">
                  <c:v>43.241999999999997</c:v>
                </c:pt>
                <c:pt idx="168">
                  <c:v>43.774000000000001</c:v>
                </c:pt>
                <c:pt idx="169">
                  <c:v>44.241999999999997</c:v>
                </c:pt>
                <c:pt idx="170">
                  <c:v>43.677</c:v>
                </c:pt>
                <c:pt idx="171">
                  <c:v>42.661000000000001</c:v>
                </c:pt>
                <c:pt idx="172">
                  <c:v>42.225999999999999</c:v>
                </c:pt>
                <c:pt idx="173">
                  <c:v>42.935000000000002</c:v>
                </c:pt>
                <c:pt idx="174">
                  <c:v>42.581000000000003</c:v>
                </c:pt>
                <c:pt idx="175">
                  <c:v>43.241999999999997</c:v>
                </c:pt>
                <c:pt idx="176">
                  <c:v>43.805999999999997</c:v>
                </c:pt>
                <c:pt idx="177">
                  <c:v>44.194000000000003</c:v>
                </c:pt>
                <c:pt idx="178">
                  <c:v>43.418999999999997</c:v>
                </c:pt>
                <c:pt idx="179">
                  <c:v>42.387</c:v>
                </c:pt>
                <c:pt idx="180">
                  <c:v>44.015999999999998</c:v>
                </c:pt>
                <c:pt idx="181">
                  <c:v>42.741999999999997</c:v>
                </c:pt>
                <c:pt idx="182">
                  <c:v>42.435000000000002</c:v>
                </c:pt>
                <c:pt idx="183">
                  <c:v>43.097000000000001</c:v>
                </c:pt>
                <c:pt idx="184">
                  <c:v>43.402999999999999</c:v>
                </c:pt>
                <c:pt idx="185">
                  <c:v>42.274000000000001</c:v>
                </c:pt>
                <c:pt idx="186">
                  <c:v>42.951999999999998</c:v>
                </c:pt>
                <c:pt idx="187">
                  <c:v>42.758000000000003</c:v>
                </c:pt>
                <c:pt idx="188">
                  <c:v>43.177</c:v>
                </c:pt>
                <c:pt idx="189">
                  <c:v>42.581000000000003</c:v>
                </c:pt>
                <c:pt idx="190">
                  <c:v>42.468000000000004</c:v>
                </c:pt>
                <c:pt idx="191">
                  <c:v>43.774000000000001</c:v>
                </c:pt>
                <c:pt idx="192">
                  <c:v>43.274000000000001</c:v>
                </c:pt>
                <c:pt idx="193">
                  <c:v>43.128999999999998</c:v>
                </c:pt>
                <c:pt idx="194">
                  <c:v>41.871000000000002</c:v>
                </c:pt>
                <c:pt idx="195">
                  <c:v>42.661000000000001</c:v>
                </c:pt>
                <c:pt idx="196">
                  <c:v>41.918999999999997</c:v>
                </c:pt>
                <c:pt idx="197">
                  <c:v>41.145000000000003</c:v>
                </c:pt>
                <c:pt idx="198">
                  <c:v>42.031999999999996</c:v>
                </c:pt>
                <c:pt idx="199">
                  <c:v>41.177</c:v>
                </c:pt>
                <c:pt idx="200">
                  <c:v>41.628999999999998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55.85565442103843</c:v>
                </c:pt>
                <c:pt idx="1">
                  <c:v>56.10696737615492</c:v>
                </c:pt>
                <c:pt idx="2">
                  <c:v>56.358061949249425</c:v>
                </c:pt>
                <c:pt idx="3">
                  <c:v>56.60884220572752</c:v>
                </c:pt>
                <c:pt idx="4">
                  <c:v>56.859196741085007</c:v>
                </c:pt>
                <c:pt idx="5">
                  <c:v>57.108996859299623</c:v>
                </c:pt>
                <c:pt idx="6">
                  <c:v>57.358094608694223</c:v>
                </c:pt>
                <c:pt idx="7">
                  <c:v>57.606320679375486</c:v>
                </c:pt>
                <c:pt idx="8">
                  <c:v>57.853482171956841</c:v>
                </c:pt>
                <c:pt idx="9">
                  <c:v>58.099360255075787</c:v>
                </c:pt>
                <c:pt idx="10">
                  <c:v>58.343707740174196</c:v>
                </c:pt>
                <c:pt idx="11">
                  <c:v>58.586246617592664</c:v>
                </c:pt>
                <c:pt idx="12">
                  <c:v>58.82666562047536</c:v>
                </c:pt>
                <c:pt idx="13">
                  <c:v>59.064617915682241</c:v>
                </c:pt>
                <c:pt idx="14">
                  <c:v>59.299719068935516</c:v>
                </c:pt>
                <c:pt idx="15">
                  <c:v>59.531545502237812</c:v>
                </c:pt>
                <c:pt idx="16">
                  <c:v>59.759633765910415</c:v>
                </c:pt>
                <c:pt idx="17">
                  <c:v>59.983481100435128</c:v>
                </c:pt>
                <c:pt idx="18">
                  <c:v>60.202547985097631</c:v>
                </c:pt>
                <c:pt idx="19">
                  <c:v>60.416263688133022</c:v>
                </c:pt>
                <c:pt idx="20">
                  <c:v>60.624036280644631</c:v>
                </c:pt>
                <c:pt idx="21">
                  <c:v>60.825269194785008</c:v>
                </c:pt>
                <c:pt idx="22">
                  <c:v>61.01938724129586</c:v>
                </c:pt>
                <c:pt idx="23">
                  <c:v>61.205876098928151</c:v>
                </c:pt>
                <c:pt idx="24">
                  <c:v>61.384340687873227</c:v>
                </c:pt>
                <c:pt idx="25">
                  <c:v>61.554589561217071</c:v>
                </c:pt>
                <c:pt idx="26">
                  <c:v>61.716754475883292</c:v>
                </c:pt>
                <c:pt idx="27">
                  <c:v>61.87145656109513</c:v>
                </c:pt>
                <c:pt idx="28">
                  <c:v>62.020032824245845</c:v>
                </c:pt>
                <c:pt idx="29">
                  <c:v>62.164838840328031</c:v>
                </c:pt>
                <c:pt idx="30">
                  <c:v>62.309644936475365</c:v>
                </c:pt>
                <c:pt idx="31">
                  <c:v>62.460143420269951</c:v>
                </c:pt>
                <c:pt idx="32">
                  <c:v>62.624582660674086</c:v>
                </c:pt>
                <c:pt idx="33">
                  <c:v>62.814539235018145</c:v>
                </c:pt>
                <c:pt idx="34">
                  <c:v>63.045830967762789</c:v>
                </c:pt>
                <c:pt idx="35">
                  <c:v>63.339560634726134</c:v>
                </c:pt>
                <c:pt idx="36">
                  <c:v>63.723261759080984</c:v>
                </c:pt>
                <c:pt idx="37">
                  <c:v>64.232094117103841</c:v>
                </c:pt>
                <c:pt idx="38">
                  <c:v>64.910007856278156</c:v>
                </c:pt>
                <c:pt idx="39">
                  <c:v>65.810763028987168</c:v>
                </c:pt>
                <c:pt idx="40">
                  <c:v>66.998658550335691</c:v>
                </c:pt>
                <c:pt idx="41">
                  <c:v>68.548795035128975</c:v>
                </c:pt>
                <c:pt idx="42">
                  <c:v>70.546674744521013</c:v>
                </c:pt>
                <c:pt idx="43">
                  <c:v>73.086934884546466</c:v>
                </c:pt>
                <c:pt idx="44">
                  <c:v>76.271023873366133</c:v>
                </c:pt>
                <c:pt idx="45">
                  <c:v>80.203669417140773</c:v>
                </c:pt>
                <c:pt idx="46">
                  <c:v>84.988056090416194</c:v>
                </c:pt>
                <c:pt idx="47">
                  <c:v>90.719729551824287</c:v>
                </c:pt>
                <c:pt idx="48">
                  <c:v>97.479371611845252</c:v>
                </c:pt>
                <c:pt idx="49">
                  <c:v>105.32473758676208</c:v>
                </c:pt>
                <c:pt idx="50">
                  <c:v>114.28220242326384</c:v>
                </c:pt>
                <c:pt idx="51">
                  <c:v>124.33850828507997</c:v>
                </c:pt>
                <c:pt idx="52">
                  <c:v>135.43342249952241</c:v>
                </c:pt>
                <c:pt idx="53">
                  <c:v>147.45406595497798</c:v>
                </c:pt>
                <c:pt idx="54">
                  <c:v>160.23154229734803</c:v>
                </c:pt>
                <c:pt idx="55">
                  <c:v>173.53967983261728</c:v>
                </c:pt>
                <c:pt idx="56">
                  <c:v>187.09233782702171</c:v>
                </c:pt>
                <c:pt idx="57">
                  <c:v>200.52523937870791</c:v>
                </c:pt>
                <c:pt idx="58">
                  <c:v>213.32588675973415</c:v>
                </c:pt>
                <c:pt idx="59">
                  <c:v>224.65369713224348</c:v>
                </c:pt>
                <c:pt idx="60">
                  <c:v>233.03495018509943</c:v>
                </c:pt>
                <c:pt idx="61">
                  <c:v>236.1153692346027</c:v>
                </c:pt>
                <c:pt idx="62">
                  <c:v>230.94602536897045</c:v>
                </c:pt>
                <c:pt idx="63">
                  <c:v>215.24853895251547</c:v>
                </c:pt>
                <c:pt idx="64">
                  <c:v>189.30950465492833</c:v>
                </c:pt>
                <c:pt idx="65">
                  <c:v>157.05586060109877</c:v>
                </c:pt>
                <c:pt idx="66">
                  <c:v>124.92038087923319</c:v>
                </c:pt>
                <c:pt idx="67">
                  <c:v>98.902787347877648</c:v>
                </c:pt>
                <c:pt idx="68">
                  <c:v>82.007923676994267</c:v>
                </c:pt>
                <c:pt idx="69">
                  <c:v>73.852836466195825</c:v>
                </c:pt>
                <c:pt idx="70">
                  <c:v>72.166554313779841</c:v>
                </c:pt>
                <c:pt idx="71">
                  <c:v>74.571258093485639</c:v>
                </c:pt>
                <c:pt idx="72">
                  <c:v>79.491633366120851</c:v>
                </c:pt>
                <c:pt idx="73">
                  <c:v>86.174146270253871</c:v>
                </c:pt>
                <c:pt idx="74">
                  <c:v>94.344075818542507</c:v>
                </c:pt>
                <c:pt idx="75">
                  <c:v>103.89525083814641</c:v>
                </c:pt>
                <c:pt idx="76">
                  <c:v>114.71697706629018</c:v>
                </c:pt>
                <c:pt idx="77">
                  <c:v>126.61733217967829</c:v>
                </c:pt>
                <c:pt idx="78">
                  <c:v>139.28317775778564</c:v>
                </c:pt>
                <c:pt idx="79">
                  <c:v>152.22740187750475</c:v>
                </c:pt>
                <c:pt idx="80">
                  <c:v>164.67411551771556</c:v>
                </c:pt>
                <c:pt idx="81">
                  <c:v>175.356753323579</c:v>
                </c:pt>
                <c:pt idx="82">
                  <c:v>182.32615760918495</c:v>
                </c:pt>
                <c:pt idx="83">
                  <c:v>183.08096916501677</c:v>
                </c:pt>
                <c:pt idx="84">
                  <c:v>175.39141926760161</c:v>
                </c:pt>
                <c:pt idx="85">
                  <c:v>158.72448695191525</c:v>
                </c:pt>
                <c:pt idx="86">
                  <c:v>135.3388077577446</c:v>
                </c:pt>
                <c:pt idx="87">
                  <c:v>109.87105720700268</c:v>
                </c:pt>
                <c:pt idx="88">
                  <c:v>87.310716231410112</c:v>
                </c:pt>
                <c:pt idx="89">
                  <c:v>70.767304493806037</c:v>
                </c:pt>
                <c:pt idx="90">
                  <c:v>60.635051678867868</c:v>
                </c:pt>
                <c:pt idx="91">
                  <c:v>55.408890193668171</c:v>
                </c:pt>
                <c:pt idx="92">
                  <c:v>53.100946362438755</c:v>
                </c:pt>
                <c:pt idx="93">
                  <c:v>52.185574704397062</c:v>
                </c:pt>
                <c:pt idx="94">
                  <c:v>51.812122411474576</c:v>
                </c:pt>
                <c:pt idx="95">
                  <c:v>51.612631044480743</c:v>
                </c:pt>
                <c:pt idx="96">
                  <c:v>51.459976954157881</c:v>
                </c:pt>
                <c:pt idx="97">
                  <c:v>51.318526415237685</c:v>
                </c:pt>
                <c:pt idx="98">
                  <c:v>51.180122039663637</c:v>
                </c:pt>
                <c:pt idx="99">
                  <c:v>51.04331971893474</c:v>
                </c:pt>
                <c:pt idx="100">
                  <c:v>50.908153326669577</c:v>
                </c:pt>
                <c:pt idx="101">
                  <c:v>50.775191954002466</c:v>
                </c:pt>
                <c:pt idx="102">
                  <c:v>50.645607959825291</c:v>
                </c:pt>
                <c:pt idx="103">
                  <c:v>50.521550570823202</c:v>
                </c:pt>
                <c:pt idx="104">
                  <c:v>50.40674119824881</c:v>
                </c:pt>
                <c:pt idx="105">
                  <c:v>50.307311689687118</c:v>
                </c:pt>
                <c:pt idx="106">
                  <c:v>50.232887909346523</c:v>
                </c:pt>
                <c:pt idx="107">
                  <c:v>50.197850714599532</c:v>
                </c:pt>
                <c:pt idx="108">
                  <c:v>50.222592846208769</c:v>
                </c:pt>
                <c:pt idx="109">
                  <c:v>50.334443703657712</c:v>
                </c:pt>
                <c:pt idx="110">
                  <c:v>50.567784284322883</c:v>
                </c:pt>
                <c:pt idx="111">
                  <c:v>50.962775419688114</c:v>
                </c:pt>
                <c:pt idx="112">
                  <c:v>51.562142644755475</c:v>
                </c:pt>
                <c:pt idx="113">
                  <c:v>52.405651572145047</c:v>
                </c:pt>
                <c:pt idx="114">
                  <c:v>53.522218797763173</c:v>
                </c:pt>
                <c:pt idx="115">
                  <c:v>54.919726199453379</c:v>
                </c:pt>
                <c:pt idx="116">
                  <c:v>56.571882695638791</c:v>
                </c:pt>
                <c:pt idx="117">
                  <c:v>58.399620377705766</c:v>
                </c:pt>
                <c:pt idx="118">
                  <c:v>60.24422199620404</c:v>
                </c:pt>
                <c:pt idx="119">
                  <c:v>61.838737951838489</c:v>
                </c:pt>
                <c:pt idx="120">
                  <c:v>62.809098791345249</c:v>
                </c:pt>
                <c:pt idx="121">
                  <c:v>62.757212382781162</c:v>
                </c:pt>
                <c:pt idx="122">
                  <c:v>61.444508533828824</c:v>
                </c:pt>
                <c:pt idx="123">
                  <c:v>58.987637452838307</c:v>
                </c:pt>
                <c:pt idx="124">
                  <c:v>55.895514035820398</c:v>
                </c:pt>
                <c:pt idx="125">
                  <c:v>52.859977669530622</c:v>
                </c:pt>
                <c:pt idx="126">
                  <c:v>50.428389005640035</c:v>
                </c:pt>
                <c:pt idx="127">
                  <c:v>48.800367046281472</c:v>
                </c:pt>
                <c:pt idx="128">
                  <c:v>47.864006974923193</c:v>
                </c:pt>
                <c:pt idx="129">
                  <c:v>47.375230674931608</c:v>
                </c:pt>
                <c:pt idx="130">
                  <c:v>47.115178423316614</c:v>
                </c:pt>
                <c:pt idx="131">
                  <c:v>46.949583110179304</c:v>
                </c:pt>
                <c:pt idx="132">
                  <c:v>46.816018657774173</c:v>
                </c:pt>
                <c:pt idx="133">
                  <c:v>46.69160410158613</c:v>
                </c:pt>
                <c:pt idx="134">
                  <c:v>46.569604830026265</c:v>
                </c:pt>
                <c:pt idx="135">
                  <c:v>46.448434489044146</c:v>
                </c:pt>
                <c:pt idx="136">
                  <c:v>46.327878140292228</c:v>
                </c:pt>
                <c:pt idx="137">
                  <c:v>46.208265830016117</c:v>
                </c:pt>
                <c:pt idx="138">
                  <c:v>46.090939439881417</c:v>
                </c:pt>
                <c:pt idx="139">
                  <c:v>45.980143744930906</c:v>
                </c:pt>
                <c:pt idx="140">
                  <c:v>45.887498996666814</c:v>
                </c:pt>
                <c:pt idx="141">
                  <c:v>45.840262376871976</c:v>
                </c:pt>
                <c:pt idx="142">
                  <c:v>45.89225195104985</c:v>
                </c:pt>
                <c:pt idx="143">
                  <c:v>46.130176026334901</c:v>
                </c:pt>
                <c:pt idx="144">
                  <c:v>46.660433892174979</c:v>
                </c:pt>
                <c:pt idx="145">
                  <c:v>47.561583115889327</c:v>
                </c:pt>
                <c:pt idx="146">
                  <c:v>48.807408833884033</c:v>
                </c:pt>
                <c:pt idx="147">
                  <c:v>50.202228973149715</c:v>
                </c:pt>
                <c:pt idx="148">
                  <c:v>51.392945483056131</c:v>
                </c:pt>
                <c:pt idx="149">
                  <c:v>51.991502677476369</c:v>
                </c:pt>
                <c:pt idx="150">
                  <c:v>51.758671579222082</c:v>
                </c:pt>
                <c:pt idx="151">
                  <c:v>50.732692143972969</c:v>
                </c:pt>
                <c:pt idx="152">
                  <c:v>49.209535115775545</c:v>
                </c:pt>
                <c:pt idx="153">
                  <c:v>47.58849302338426</c:v>
                </c:pt>
                <c:pt idx="154">
                  <c:v>46.191973607030924</c:v>
                </c:pt>
                <c:pt idx="155">
                  <c:v>45.168170635529997</c:v>
                </c:pt>
                <c:pt idx="156">
                  <c:v>44.504857007850198</c:v>
                </c:pt>
                <c:pt idx="157">
                  <c:v>44.105675183962319</c:v>
                </c:pt>
                <c:pt idx="158">
                  <c:v>43.863960084975069</c:v>
                </c:pt>
                <c:pt idx="159">
                  <c:v>43.700992542345254</c:v>
                </c:pt>
                <c:pt idx="160">
                  <c:v>43.571590484943528</c:v>
                </c:pt>
                <c:pt idx="161">
                  <c:v>43.454490703047313</c:v>
                </c:pt>
                <c:pt idx="162">
                  <c:v>43.341274210869685</c:v>
                </c:pt>
                <c:pt idx="163">
                  <c:v>43.229088886073157</c:v>
                </c:pt>
                <c:pt idx="164">
                  <c:v>43.117092236022337</c:v>
                </c:pt>
                <c:pt idx="165">
                  <c:v>43.005057457423568</c:v>
                </c:pt>
                <c:pt idx="166">
                  <c:v>42.892920769974154</c:v>
                </c:pt>
                <c:pt idx="167">
                  <c:v>42.780657334483649</c:v>
                </c:pt>
                <c:pt idx="168">
                  <c:v>42.668252155698774</c:v>
                </c:pt>
                <c:pt idx="169">
                  <c:v>42.555694112311237</c:v>
                </c:pt>
                <c:pt idx="170">
                  <c:v>42.442974769398951</c:v>
                </c:pt>
                <c:pt idx="171">
                  <c:v>42.330088027019535</c:v>
                </c:pt>
                <c:pt idx="172">
                  <c:v>42.217029886683889</c:v>
                </c:pt>
                <c:pt idx="173">
                  <c:v>42.103798228625173</c:v>
                </c:pt>
                <c:pt idx="174">
                  <c:v>41.990392590714038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55.855654419603674</c:v>
                </c:pt>
                <c:pt idx="1">
                  <c:v>56.106967373005233</c:v>
                </c:pt>
                <c:pt idx="2">
                  <c:v>56.358061942418963</c:v>
                </c:pt>
                <c:pt idx="3">
                  <c:v>56.608842191094809</c:v>
                </c:pt>
                <c:pt idx="4">
                  <c:v>56.859196710118489</c:v>
                </c:pt>
                <c:pt idx="5">
                  <c:v>57.1089967945626</c:v>
                </c:pt>
                <c:pt idx="6">
                  <c:v>57.358094475002112</c:v>
                </c:pt>
                <c:pt idx="7">
                  <c:v>57.606320406633742</c:v>
                </c:pt>
                <c:pt idx="8">
                  <c:v>57.85348162230185</c:v>
                </c:pt>
                <c:pt idx="9">
                  <c:v>58.099359160813385</c:v>
                </c:pt>
                <c:pt idx="10">
                  <c:v>58.343705588158059</c:v>
                </c:pt>
                <c:pt idx="11">
                  <c:v>58.586242436764586</c:v>
                </c:pt>
                <c:pt idx="12">
                  <c:v>58.82665759682795</c:v>
                </c:pt>
                <c:pt idx="13">
                  <c:v>59.06460270411003</c:v>
                </c:pt>
                <c:pt idx="14">
                  <c:v>59.299690580466425</c:v>
                </c:pt>
                <c:pt idx="15">
                  <c:v>59.531492796625756</c:v>
                </c:pt>
                <c:pt idx="16">
                  <c:v>59.759537441280052</c:v>
                </c:pt>
                <c:pt idx="17">
                  <c:v>59.983307196030438</c:v>
                </c:pt>
                <c:pt idx="18">
                  <c:v>60.202237831692315</c:v>
                </c:pt>
                <c:pt idx="19">
                  <c:v>60.415717257212499</c:v>
                </c:pt>
                <c:pt idx="20">
                  <c:v>60.623085267061271</c:v>
                </c:pt>
                <c:pt idx="21">
                  <c:v>60.82363414525021</c:v>
                </c:pt>
                <c:pt idx="22">
                  <c:v>61.016610292642099</c:v>
                </c:pt>
                <c:pt idx="23">
                  <c:v>61.201217047270518</c:v>
                </c:pt>
                <c:pt idx="24">
                  <c:v>61.376618863091053</c:v>
                </c:pt>
                <c:pt idx="25">
                  <c:v>61.541946998971852</c:v>
                </c:pt>
                <c:pt idx="26">
                  <c:v>61.696306844883068</c:v>
                </c:pt>
                <c:pt idx="27">
                  <c:v>61.838786974508487</c:v>
                </c:pt>
                <c:pt idx="28">
                  <c:v>61.968469961734797</c:v>
                </c:pt>
                <c:pt idx="29">
                  <c:v>62.084444932333867</c:v>
                </c:pt>
                <c:pt idx="30">
                  <c:v>62.18582174240268</c:v>
                </c:pt>
                <c:pt idx="31">
                  <c:v>62.27174658390495</c:v>
                </c:pt>
                <c:pt idx="32">
                  <c:v>62.341418718686121</c:v>
                </c:pt>
                <c:pt idx="33">
                  <c:v>62.394107940979382</c:v>
                </c:pt>
                <c:pt idx="34">
                  <c:v>62.429172271579532</c:v>
                </c:pt>
                <c:pt idx="35">
                  <c:v>62.446075302614915</c:v>
                </c:pt>
                <c:pt idx="36">
                  <c:v>62.444402548852977</c:v>
                </c:pt>
                <c:pt idx="37">
                  <c:v>62.42387612814688</c:v>
                </c:pt>
                <c:pt idx="38">
                  <c:v>62.38436709714496</c:v>
                </c:pt>
                <c:pt idx="39">
                  <c:v>62.325904813637322</c:v>
                </c:pt>
                <c:pt idx="40">
                  <c:v>62.248682785586865</c:v>
                </c:pt>
                <c:pt idx="41">
                  <c:v>62.15306059677846</c:v>
                </c:pt>
                <c:pt idx="42">
                  <c:v>62.039561663779743</c:v>
                </c:pt>
                <c:pt idx="43">
                  <c:v>61.908866768336928</c:v>
                </c:pt>
                <c:pt idx="44">
                  <c:v>61.761803510181416</c:v>
                </c:pt>
                <c:pt idx="45">
                  <c:v>61.599332022501649</c:v>
                </c:pt>
                <c:pt idx="46">
                  <c:v>61.422527470887594</c:v>
                </c:pt>
                <c:pt idx="47">
                  <c:v>61.232560002767087</c:v>
                </c:pt>
                <c:pt idx="48">
                  <c:v>61.030672917646669</c:v>
                </c:pt>
                <c:pt idx="49">
                  <c:v>60.818159882414641</c:v>
                </c:pt>
                <c:pt idx="50">
                  <c:v>60.596342018832544</c:v>
                </c:pt>
                <c:pt idx="51">
                  <c:v>60.366545645029895</c:v>
                </c:pt>
                <c:pt idx="52">
                  <c:v>60.130081366219997</c:v>
                </c:pt>
                <c:pt idx="53">
                  <c:v>59.888225091788335</c:v>
                </c:pt>
                <c:pt idx="54">
                  <c:v>59.642201417804777</c:v>
                </c:pt>
                <c:pt idx="55">
                  <c:v>59.393169667593988</c:v>
                </c:pt>
                <c:pt idx="56">
                  <c:v>59.142212739083682</c:v>
                </c:pt>
                <c:pt idx="57">
                  <c:v>58.890328775256826</c:v>
                </c:pt>
                <c:pt idx="58">
                  <c:v>58.638425559844514</c:v>
                </c:pt>
                <c:pt idx="59">
                  <c:v>58.387317448556217</c:v>
                </c:pt>
                <c:pt idx="60">
                  <c:v>58.137724578383015</c:v>
                </c:pt>
                <c:pt idx="61">
                  <c:v>57.89027405347526</c:v>
                </c:pt>
                <c:pt idx="62">
                  <c:v>57.645502783828121</c:v>
                </c:pt>
                <c:pt idx="63">
                  <c:v>57.403861649459223</c:v>
                </c:pt>
                <c:pt idx="64">
                  <c:v>57.165720674290753</c:v>
                </c:pt>
                <c:pt idx="65">
                  <c:v>56.93137491675224</c:v>
                </c:pt>
                <c:pt idx="66">
                  <c:v>56.70105081456132</c:v>
                </c:pt>
                <c:pt idx="67">
                  <c:v>56.474912755977613</c:v>
                </c:pt>
                <c:pt idx="68">
                  <c:v>56.253069686342585</c:v>
                </c:pt>
                <c:pt idx="69">
                  <c:v>56.035581594779408</c:v>
                </c:pt>
                <c:pt idx="70">
                  <c:v>55.822465759959428</c:v>
                </c:pt>
                <c:pt idx="71">
                  <c:v>55.61370266479215</c:v>
                </c:pt>
                <c:pt idx="72">
                  <c:v>55.409241517148644</c:v>
                </c:pt>
                <c:pt idx="73">
                  <c:v>55.209005337024202</c:v>
                </c:pt>
                <c:pt idx="74">
                  <c:v>55.01289558989437</c:v>
                </c:pt>
                <c:pt idx="75">
                  <c:v>54.820796361620495</c:v>
                </c:pt>
                <c:pt idx="76">
                  <c:v>54.632578082441754</c:v>
                </c:pt>
                <c:pt idx="77">
                  <c:v>54.44810081674715</c:v>
                </c:pt>
                <c:pt idx="78">
                  <c:v>54.267217141876735</c:v>
                </c:pt>
                <c:pt idx="79">
                  <c:v>54.089774643578004</c:v>
                </c:pt>
                <c:pt idx="80">
                  <c:v>53.915618058341366</c:v>
                </c:pt>
                <c:pt idx="81">
                  <c:v>53.744591094018801</c:v>
                </c:pt>
                <c:pt idx="82">
                  <c:v>53.576537960213415</c:v>
                </c:pt>
                <c:pt idx="83">
                  <c:v>53.411304639189957</c:v>
                </c:pt>
                <c:pt idx="84">
                  <c:v>53.248739926726103</c:v>
                </c:pt>
                <c:pt idx="85">
                  <c:v>53.088696270593154</c:v>
                </c:pt>
                <c:pt idx="86">
                  <c:v>52.931030432373035</c:v>
                </c:pt>
                <c:pt idx="87">
                  <c:v>52.775603996204957</c:v>
                </c:pt>
                <c:pt idx="88">
                  <c:v>52.622283745903303</c:v>
                </c:pt>
                <c:pt idx="89">
                  <c:v>52.470941929763448</c:v>
                </c:pt>
                <c:pt idx="90">
                  <c:v>52.321456430324226</c:v>
                </c:pt>
                <c:pt idx="91">
                  <c:v>52.173710854419127</c:v>
                </c:pt>
                <c:pt idx="92">
                  <c:v>52.027594557040949</c:v>
                </c:pt>
                <c:pt idx="93">
                  <c:v>51.883002610881626</c:v>
                </c:pt>
                <c:pt idx="94">
                  <c:v>51.739835731892299</c:v>
                </c:pt>
                <c:pt idx="95">
                  <c:v>51.598000169838862</c:v>
                </c:pt>
                <c:pt idx="96">
                  <c:v>51.457407571599923</c:v>
                </c:pt>
                <c:pt idx="97">
                  <c:v>51.317974823860759</c:v>
                </c:pt>
                <c:pt idx="98">
                  <c:v>51.179623880889039</c:v>
                </c:pt>
                <c:pt idx="99">
                  <c:v>51.042281582226572</c:v>
                </c:pt>
                <c:pt idx="100">
                  <c:v>50.905879464385286</c:v>
                </c:pt>
                <c:pt idx="101">
                  <c:v>50.770353569985367</c:v>
                </c:pt>
                <c:pt idx="102">
                  <c:v>50.635644257208654</c:v>
                </c:pt>
                <c:pt idx="103">
                  <c:v>50.501696011950749</c:v>
                </c:pt>
                <c:pt idx="104">
                  <c:v>50.368457264632987</c:v>
                </c:pt>
                <c:pt idx="105">
                  <c:v>50.235880213269994</c:v>
                </c:pt>
                <c:pt idx="106">
                  <c:v>50.103920654073079</c:v>
                </c:pt>
                <c:pt idx="107">
                  <c:v>49.972537820596408</c:v>
                </c:pt>
                <c:pt idx="108">
                  <c:v>49.841694232193142</c:v>
                </c:pt>
                <c:pt idx="109">
                  <c:v>49.711355552338524</c:v>
                </c:pt>
                <c:pt idx="110">
                  <c:v>49.581490457186341</c:v>
                </c:pt>
                <c:pt idx="111">
                  <c:v>49.452070514551018</c:v>
                </c:pt>
                <c:pt idx="112">
                  <c:v>49.32307007334267</c:v>
                </c:pt>
                <c:pt idx="113">
                  <c:v>49.194466163320946</c:v>
                </c:pt>
                <c:pt idx="114">
                  <c:v>49.066238404870717</c:v>
                </c:pt>
                <c:pt idx="115">
                  <c:v>48.938368928333091</c:v>
                </c:pt>
                <c:pt idx="116">
                  <c:v>48.810842302243898</c:v>
                </c:pt>
                <c:pt idx="117">
                  <c:v>48.683645469634705</c:v>
                </c:pt>
                <c:pt idx="118">
                  <c:v>48.5567676913345</c:v>
                </c:pt>
                <c:pt idx="119">
                  <c:v>48.430200494970201</c:v>
                </c:pt>
                <c:pt idx="120">
                  <c:v>48.303937628100691</c:v>
                </c:pt>
                <c:pt idx="121">
                  <c:v>48.177975013629904</c:v>
                </c:pt>
                <c:pt idx="122">
                  <c:v>48.052310705334015</c:v>
                </c:pt>
                <c:pt idx="123">
                  <c:v>47.92694484100916</c:v>
                </c:pt>
                <c:pt idx="124">
                  <c:v>47.801879590408547</c:v>
                </c:pt>
                <c:pt idx="125">
                  <c:v>47.677119094803409</c:v>
                </c:pt>
                <c:pt idx="126">
                  <c:v>47.552669394689126</c:v>
                </c:pt>
                <c:pt idx="127">
                  <c:v>47.428538341887595</c:v>
                </c:pt>
                <c:pt idx="128">
                  <c:v>47.304735492100022</c:v>
                </c:pt>
                <c:pt idx="129">
                  <c:v>47.18127197387372</c:v>
                </c:pt>
                <c:pt idx="130">
                  <c:v>47.058160330002067</c:v>
                </c:pt>
                <c:pt idx="131">
                  <c:v>46.935414327622993</c:v>
                </c:pt>
                <c:pt idx="132">
                  <c:v>46.813048733760397</c:v>
                </c:pt>
                <c:pt idx="133">
                  <c:v>46.691079053808295</c:v>
                </c:pt>
                <c:pt idx="134">
                  <c:v>46.569521231524504</c:v>
                </c:pt>
                <c:pt idx="135">
                  <c:v>46.448391310498323</c:v>
                </c:pt>
                <c:pt idx="136">
                  <c:v>46.327705058789896</c:v>
                </c:pt>
                <c:pt idx="137">
                  <c:v>46.207477560480612</c:v>
                </c:pt>
                <c:pt idx="138">
                  <c:v>46.087722780164768</c:v>
                </c:pt>
                <c:pt idx="139">
                  <c:v>45.968453108858263</c:v>
                </c:pt>
                <c:pt idx="140">
                  <c:v>45.849678902261985</c:v>
                </c:pt>
                <c:pt idx="141">
                  <c:v>45.731408024622795</c:v>
                </c:pt>
                <c:pt idx="142">
                  <c:v>45.61364541338412</c:v>
                </c:pt>
                <c:pt idx="143">
                  <c:v>45.496392681192859</c:v>
                </c:pt>
                <c:pt idx="144">
                  <c:v>45.379647772423397</c:v>
                </c:pt>
                <c:pt idx="145">
                  <c:v>45.263404691013925</c:v>
                </c:pt>
                <c:pt idx="146">
                  <c:v>45.147653314965808</c:v>
                </c:pt>
                <c:pt idx="147">
                  <c:v>45.032379310292832</c:v>
                </c:pt>
                <c:pt idx="148">
                  <c:v>44.917564153588756</c:v>
                </c:pt>
                <c:pt idx="149">
                  <c:v>44.803185267872038</c:v>
                </c:pt>
                <c:pt idx="150">
                  <c:v>44.689216271241825</c:v>
                </c:pt>
                <c:pt idx="151">
                  <c:v>44.575627332487713</c:v>
                </c:pt>
                <c:pt idx="152">
                  <c:v>44.462385622541689</c:v>
                </c:pt>
                <c:pt idx="153">
                  <c:v>44.34945584595215</c:v>
                </c:pt>
                <c:pt idx="154">
                  <c:v>44.236800832767557</c:v>
                </c:pt>
                <c:pt idx="155">
                  <c:v>44.124382168631186</c:v>
                </c:pt>
                <c:pt idx="156">
                  <c:v>44.012160839686615</c:v>
                </c:pt>
                <c:pt idx="157">
                  <c:v>43.900097869121851</c:v>
                </c:pt>
                <c:pt idx="158">
                  <c:v>43.788154923757048</c:v>
                </c:pt>
                <c:pt idx="159">
                  <c:v>43.676294871807144</c:v>
                </c:pt>
                <c:pt idx="160">
                  <c:v>43.56448227654424</c:v>
                </c:pt>
                <c:pt idx="161">
                  <c:v>43.452683814714078</c:v>
                </c:pt>
                <c:pt idx="162">
                  <c:v>43.340868612884051</c:v>
                </c:pt>
                <c:pt idx="163">
                  <c:v>43.229008499102633</c:v>
                </c:pt>
                <c:pt idx="164">
                  <c:v>43.117078171067845</c:v>
                </c:pt>
                <c:pt idx="165">
                  <c:v>43.005055285242193</c:v>
                </c:pt>
                <c:pt idx="166">
                  <c:v>42.892920473896453</c:v>
                </c:pt>
                <c:pt idx="167">
                  <c:v>42.780657298869869</c:v>
                </c:pt>
                <c:pt idx="168">
                  <c:v>42.668252151918807</c:v>
                </c:pt>
                <c:pt idx="169">
                  <c:v>42.555694111957258</c:v>
                </c:pt>
                <c:pt idx="170">
                  <c:v>42.442974769369705</c:v>
                </c:pt>
                <c:pt idx="171">
                  <c:v>42.330088027017403</c:v>
                </c:pt>
                <c:pt idx="172">
                  <c:v>42.217029886683754</c:v>
                </c:pt>
                <c:pt idx="173">
                  <c:v>42.103798228625166</c:v>
                </c:pt>
                <c:pt idx="174">
                  <c:v>41.990392590714038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7248"/>
        <c:axId val="115957640"/>
      </c:scatterChart>
      <c:valAx>
        <c:axId val="1159572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15957640"/>
        <c:crosses val="autoZero"/>
        <c:crossBetween val="midCat"/>
      </c:valAx>
      <c:valAx>
        <c:axId val="115957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891E-2"/>
          <c:w val="0.82395876775078625"/>
          <c:h val="0.8405701388888888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58.161000000000001</c:v>
                </c:pt>
                <c:pt idx="1">
                  <c:v>57.774000000000001</c:v>
                </c:pt>
                <c:pt idx="2">
                  <c:v>57.725999999999999</c:v>
                </c:pt>
                <c:pt idx="3">
                  <c:v>58.758000000000003</c:v>
                </c:pt>
                <c:pt idx="4">
                  <c:v>57.71</c:v>
                </c:pt>
                <c:pt idx="5">
                  <c:v>57.725999999999999</c:v>
                </c:pt>
                <c:pt idx="6">
                  <c:v>57.887</c:v>
                </c:pt>
                <c:pt idx="7">
                  <c:v>56.531999999999996</c:v>
                </c:pt>
                <c:pt idx="8">
                  <c:v>56.984000000000002</c:v>
                </c:pt>
                <c:pt idx="9">
                  <c:v>57.741999999999997</c:v>
                </c:pt>
                <c:pt idx="10">
                  <c:v>57.387</c:v>
                </c:pt>
                <c:pt idx="11">
                  <c:v>57.823</c:v>
                </c:pt>
                <c:pt idx="12">
                  <c:v>59.71</c:v>
                </c:pt>
                <c:pt idx="13">
                  <c:v>59.097000000000001</c:v>
                </c:pt>
                <c:pt idx="14">
                  <c:v>58.048000000000002</c:v>
                </c:pt>
                <c:pt idx="15">
                  <c:v>58.725999999999999</c:v>
                </c:pt>
                <c:pt idx="16">
                  <c:v>58.613</c:v>
                </c:pt>
                <c:pt idx="17">
                  <c:v>58.031999999999996</c:v>
                </c:pt>
                <c:pt idx="18">
                  <c:v>57.305999999999997</c:v>
                </c:pt>
                <c:pt idx="19">
                  <c:v>57.774000000000001</c:v>
                </c:pt>
                <c:pt idx="20">
                  <c:v>58.984000000000002</c:v>
                </c:pt>
                <c:pt idx="21">
                  <c:v>58.338999999999999</c:v>
                </c:pt>
                <c:pt idx="22">
                  <c:v>57.564999999999998</c:v>
                </c:pt>
                <c:pt idx="23">
                  <c:v>57.645000000000003</c:v>
                </c:pt>
                <c:pt idx="24">
                  <c:v>59.387</c:v>
                </c:pt>
                <c:pt idx="25">
                  <c:v>59.838999999999999</c:v>
                </c:pt>
                <c:pt idx="26">
                  <c:v>60.902999999999999</c:v>
                </c:pt>
                <c:pt idx="27">
                  <c:v>62.871000000000002</c:v>
                </c:pt>
                <c:pt idx="28">
                  <c:v>63.258000000000003</c:v>
                </c:pt>
                <c:pt idx="29">
                  <c:v>63.305999999999997</c:v>
                </c:pt>
                <c:pt idx="30">
                  <c:v>59.645000000000003</c:v>
                </c:pt>
                <c:pt idx="31">
                  <c:v>62.29</c:v>
                </c:pt>
                <c:pt idx="32">
                  <c:v>61.774000000000001</c:v>
                </c:pt>
                <c:pt idx="33">
                  <c:v>64.161000000000001</c:v>
                </c:pt>
                <c:pt idx="34">
                  <c:v>65.048000000000002</c:v>
                </c:pt>
                <c:pt idx="35">
                  <c:v>64.418999999999997</c:v>
                </c:pt>
                <c:pt idx="36">
                  <c:v>64.822999999999993</c:v>
                </c:pt>
                <c:pt idx="37">
                  <c:v>66.144999999999996</c:v>
                </c:pt>
                <c:pt idx="38">
                  <c:v>66.209999999999994</c:v>
                </c:pt>
                <c:pt idx="39">
                  <c:v>65.838999999999999</c:v>
                </c:pt>
                <c:pt idx="40">
                  <c:v>67.483999999999995</c:v>
                </c:pt>
                <c:pt idx="41">
                  <c:v>68.855000000000004</c:v>
                </c:pt>
                <c:pt idx="42">
                  <c:v>71.290000000000006</c:v>
                </c:pt>
                <c:pt idx="43">
                  <c:v>73.161000000000001</c:v>
                </c:pt>
                <c:pt idx="44">
                  <c:v>74.725999999999999</c:v>
                </c:pt>
                <c:pt idx="45">
                  <c:v>77.935000000000002</c:v>
                </c:pt>
                <c:pt idx="46">
                  <c:v>81.774000000000001</c:v>
                </c:pt>
                <c:pt idx="47">
                  <c:v>85.644999999999996</c:v>
                </c:pt>
                <c:pt idx="48">
                  <c:v>92.918999999999997</c:v>
                </c:pt>
                <c:pt idx="49">
                  <c:v>100.258</c:v>
                </c:pt>
                <c:pt idx="50">
                  <c:v>111.887</c:v>
                </c:pt>
                <c:pt idx="51">
                  <c:v>126.774</c:v>
                </c:pt>
                <c:pt idx="52">
                  <c:v>144.12899999999999</c:v>
                </c:pt>
                <c:pt idx="53">
                  <c:v>160.75800000000001</c:v>
                </c:pt>
                <c:pt idx="54">
                  <c:v>179.09700000000001</c:v>
                </c:pt>
                <c:pt idx="55">
                  <c:v>192.79</c:v>
                </c:pt>
                <c:pt idx="56">
                  <c:v>204.565</c:v>
                </c:pt>
                <c:pt idx="57">
                  <c:v>214.387</c:v>
                </c:pt>
                <c:pt idx="58">
                  <c:v>220.71</c:v>
                </c:pt>
                <c:pt idx="59">
                  <c:v>225.25800000000001</c:v>
                </c:pt>
                <c:pt idx="60">
                  <c:v>226.048</c:v>
                </c:pt>
                <c:pt idx="61">
                  <c:v>222.87100000000001</c:v>
                </c:pt>
                <c:pt idx="62">
                  <c:v>213.065</c:v>
                </c:pt>
                <c:pt idx="63">
                  <c:v>192.887</c:v>
                </c:pt>
                <c:pt idx="64">
                  <c:v>157.46799999999999</c:v>
                </c:pt>
                <c:pt idx="65">
                  <c:v>112.968</c:v>
                </c:pt>
                <c:pt idx="66">
                  <c:v>78.694000000000003</c:v>
                </c:pt>
                <c:pt idx="67">
                  <c:v>63.725999999999999</c:v>
                </c:pt>
                <c:pt idx="68">
                  <c:v>60.515999999999998</c:v>
                </c:pt>
                <c:pt idx="69">
                  <c:v>62.515999999999998</c:v>
                </c:pt>
                <c:pt idx="70">
                  <c:v>65.403000000000006</c:v>
                </c:pt>
                <c:pt idx="71">
                  <c:v>69.742000000000004</c:v>
                </c:pt>
                <c:pt idx="72">
                  <c:v>78.225999999999999</c:v>
                </c:pt>
                <c:pt idx="73">
                  <c:v>88.822999999999993</c:v>
                </c:pt>
                <c:pt idx="74">
                  <c:v>101.194</c:v>
                </c:pt>
                <c:pt idx="75">
                  <c:v>114.242</c:v>
                </c:pt>
                <c:pt idx="76">
                  <c:v>130.08099999999999</c:v>
                </c:pt>
                <c:pt idx="77">
                  <c:v>144.79</c:v>
                </c:pt>
                <c:pt idx="78">
                  <c:v>156.41900000000001</c:v>
                </c:pt>
                <c:pt idx="79">
                  <c:v>166.19399999999999</c:v>
                </c:pt>
                <c:pt idx="80">
                  <c:v>174.64500000000001</c:v>
                </c:pt>
                <c:pt idx="81">
                  <c:v>179.25800000000001</c:v>
                </c:pt>
                <c:pt idx="82">
                  <c:v>179.774</c:v>
                </c:pt>
                <c:pt idx="83">
                  <c:v>175.387</c:v>
                </c:pt>
                <c:pt idx="84">
                  <c:v>162.98400000000001</c:v>
                </c:pt>
                <c:pt idx="85">
                  <c:v>137.32300000000001</c:v>
                </c:pt>
                <c:pt idx="86">
                  <c:v>102.806</c:v>
                </c:pt>
                <c:pt idx="87">
                  <c:v>71.483999999999995</c:v>
                </c:pt>
                <c:pt idx="88">
                  <c:v>56.564999999999998</c:v>
                </c:pt>
                <c:pt idx="89">
                  <c:v>50.823</c:v>
                </c:pt>
                <c:pt idx="90">
                  <c:v>49.531999999999996</c:v>
                </c:pt>
                <c:pt idx="91">
                  <c:v>50.887</c:v>
                </c:pt>
                <c:pt idx="92">
                  <c:v>49.468000000000004</c:v>
                </c:pt>
                <c:pt idx="93">
                  <c:v>49.645000000000003</c:v>
                </c:pt>
                <c:pt idx="94">
                  <c:v>51.79</c:v>
                </c:pt>
                <c:pt idx="95">
                  <c:v>49.338999999999999</c:v>
                </c:pt>
                <c:pt idx="96">
                  <c:v>50.564999999999998</c:v>
                </c:pt>
                <c:pt idx="97">
                  <c:v>49.661000000000001</c:v>
                </c:pt>
                <c:pt idx="98">
                  <c:v>50.774000000000001</c:v>
                </c:pt>
                <c:pt idx="99">
                  <c:v>50.968000000000004</c:v>
                </c:pt>
                <c:pt idx="100">
                  <c:v>50.935000000000002</c:v>
                </c:pt>
                <c:pt idx="101">
                  <c:v>49.871000000000002</c:v>
                </c:pt>
                <c:pt idx="102">
                  <c:v>50.128999999999998</c:v>
                </c:pt>
                <c:pt idx="103">
                  <c:v>50.661000000000001</c:v>
                </c:pt>
                <c:pt idx="104">
                  <c:v>50.758000000000003</c:v>
                </c:pt>
                <c:pt idx="105">
                  <c:v>51.5</c:v>
                </c:pt>
                <c:pt idx="106">
                  <c:v>51.064999999999998</c:v>
                </c:pt>
                <c:pt idx="107">
                  <c:v>50.402999999999999</c:v>
                </c:pt>
                <c:pt idx="108">
                  <c:v>49.581000000000003</c:v>
                </c:pt>
                <c:pt idx="109">
                  <c:v>49.645000000000003</c:v>
                </c:pt>
                <c:pt idx="110">
                  <c:v>49.918999999999997</c:v>
                </c:pt>
                <c:pt idx="111">
                  <c:v>49.581000000000003</c:v>
                </c:pt>
                <c:pt idx="112">
                  <c:v>50.79</c:v>
                </c:pt>
                <c:pt idx="113">
                  <c:v>51.031999999999996</c:v>
                </c:pt>
                <c:pt idx="114">
                  <c:v>53.258000000000003</c:v>
                </c:pt>
                <c:pt idx="115">
                  <c:v>57.725999999999999</c:v>
                </c:pt>
                <c:pt idx="116">
                  <c:v>59.951999999999998</c:v>
                </c:pt>
                <c:pt idx="117">
                  <c:v>64.709999999999994</c:v>
                </c:pt>
                <c:pt idx="118">
                  <c:v>67.290000000000006</c:v>
                </c:pt>
                <c:pt idx="119">
                  <c:v>67.918999999999997</c:v>
                </c:pt>
                <c:pt idx="120">
                  <c:v>68.968000000000004</c:v>
                </c:pt>
                <c:pt idx="121">
                  <c:v>65.209999999999994</c:v>
                </c:pt>
                <c:pt idx="122">
                  <c:v>62.048000000000002</c:v>
                </c:pt>
                <c:pt idx="123">
                  <c:v>55.468000000000004</c:v>
                </c:pt>
                <c:pt idx="124">
                  <c:v>54.29</c:v>
                </c:pt>
                <c:pt idx="125">
                  <c:v>50.902999999999999</c:v>
                </c:pt>
                <c:pt idx="126">
                  <c:v>47.613</c:v>
                </c:pt>
                <c:pt idx="127">
                  <c:v>45.323</c:v>
                </c:pt>
                <c:pt idx="128">
                  <c:v>45.338999999999999</c:v>
                </c:pt>
                <c:pt idx="129">
                  <c:v>46</c:v>
                </c:pt>
                <c:pt idx="130">
                  <c:v>44.968000000000004</c:v>
                </c:pt>
                <c:pt idx="131">
                  <c:v>46.484000000000002</c:v>
                </c:pt>
                <c:pt idx="132">
                  <c:v>46.113</c:v>
                </c:pt>
                <c:pt idx="133">
                  <c:v>45.048000000000002</c:v>
                </c:pt>
                <c:pt idx="134">
                  <c:v>45.241999999999997</c:v>
                </c:pt>
                <c:pt idx="135">
                  <c:v>47.064999999999998</c:v>
                </c:pt>
                <c:pt idx="136">
                  <c:v>45.677</c:v>
                </c:pt>
                <c:pt idx="137">
                  <c:v>44.241999999999997</c:v>
                </c:pt>
                <c:pt idx="138">
                  <c:v>45.371000000000002</c:v>
                </c:pt>
                <c:pt idx="139">
                  <c:v>44.305999999999997</c:v>
                </c:pt>
                <c:pt idx="140">
                  <c:v>44.548000000000002</c:v>
                </c:pt>
                <c:pt idx="141">
                  <c:v>44.225999999999999</c:v>
                </c:pt>
                <c:pt idx="142">
                  <c:v>44.774000000000001</c:v>
                </c:pt>
                <c:pt idx="143">
                  <c:v>45.581000000000003</c:v>
                </c:pt>
                <c:pt idx="144">
                  <c:v>44.531999999999996</c:v>
                </c:pt>
                <c:pt idx="145">
                  <c:v>47.854999999999997</c:v>
                </c:pt>
                <c:pt idx="146">
                  <c:v>51.323</c:v>
                </c:pt>
                <c:pt idx="147">
                  <c:v>52.597000000000001</c:v>
                </c:pt>
                <c:pt idx="148">
                  <c:v>54.387</c:v>
                </c:pt>
                <c:pt idx="149">
                  <c:v>55.968000000000004</c:v>
                </c:pt>
                <c:pt idx="150">
                  <c:v>53.5</c:v>
                </c:pt>
                <c:pt idx="151">
                  <c:v>53.338999999999999</c:v>
                </c:pt>
                <c:pt idx="152">
                  <c:v>49.323</c:v>
                </c:pt>
                <c:pt idx="153">
                  <c:v>47.548000000000002</c:v>
                </c:pt>
                <c:pt idx="154">
                  <c:v>45.387</c:v>
                </c:pt>
                <c:pt idx="155">
                  <c:v>43.871000000000002</c:v>
                </c:pt>
                <c:pt idx="156">
                  <c:v>44.113</c:v>
                </c:pt>
                <c:pt idx="157">
                  <c:v>43.741999999999997</c:v>
                </c:pt>
                <c:pt idx="158">
                  <c:v>43.854999999999997</c:v>
                </c:pt>
                <c:pt idx="159">
                  <c:v>44.354999999999997</c:v>
                </c:pt>
                <c:pt idx="160">
                  <c:v>43.694000000000003</c:v>
                </c:pt>
                <c:pt idx="161">
                  <c:v>42.128999999999998</c:v>
                </c:pt>
                <c:pt idx="162">
                  <c:v>42.354999999999997</c:v>
                </c:pt>
                <c:pt idx="163">
                  <c:v>42.435000000000002</c:v>
                </c:pt>
                <c:pt idx="164">
                  <c:v>42.902999999999999</c:v>
                </c:pt>
                <c:pt idx="165">
                  <c:v>41.951999999999998</c:v>
                </c:pt>
                <c:pt idx="166">
                  <c:v>43.564999999999998</c:v>
                </c:pt>
                <c:pt idx="167">
                  <c:v>43.968000000000004</c:v>
                </c:pt>
                <c:pt idx="168">
                  <c:v>41.725999999999999</c:v>
                </c:pt>
                <c:pt idx="169">
                  <c:v>42.323</c:v>
                </c:pt>
                <c:pt idx="170">
                  <c:v>42.258000000000003</c:v>
                </c:pt>
                <c:pt idx="171">
                  <c:v>41.935000000000002</c:v>
                </c:pt>
                <c:pt idx="172">
                  <c:v>42.015999999999998</c:v>
                </c:pt>
                <c:pt idx="173">
                  <c:v>41.935000000000002</c:v>
                </c:pt>
                <c:pt idx="174">
                  <c:v>42.531999999999996</c:v>
                </c:pt>
                <c:pt idx="175">
                  <c:v>42.225999999999999</c:v>
                </c:pt>
                <c:pt idx="176">
                  <c:v>42.805999999999997</c:v>
                </c:pt>
                <c:pt idx="177">
                  <c:v>41.354999999999997</c:v>
                </c:pt>
                <c:pt idx="178">
                  <c:v>42.21</c:v>
                </c:pt>
                <c:pt idx="179">
                  <c:v>41.015999999999998</c:v>
                </c:pt>
                <c:pt idx="180">
                  <c:v>41.274000000000001</c:v>
                </c:pt>
                <c:pt idx="181">
                  <c:v>41.758000000000003</c:v>
                </c:pt>
                <c:pt idx="182">
                  <c:v>42.597000000000001</c:v>
                </c:pt>
                <c:pt idx="183">
                  <c:v>40.29</c:v>
                </c:pt>
                <c:pt idx="184">
                  <c:v>42.468000000000004</c:v>
                </c:pt>
                <c:pt idx="185">
                  <c:v>40.935000000000002</c:v>
                </c:pt>
                <c:pt idx="186">
                  <c:v>41.677</c:v>
                </c:pt>
                <c:pt idx="187">
                  <c:v>41.241999999999997</c:v>
                </c:pt>
                <c:pt idx="188">
                  <c:v>41.613</c:v>
                </c:pt>
                <c:pt idx="189">
                  <c:v>40.758000000000003</c:v>
                </c:pt>
                <c:pt idx="190">
                  <c:v>41.645000000000003</c:v>
                </c:pt>
                <c:pt idx="191">
                  <c:v>41.661000000000001</c:v>
                </c:pt>
                <c:pt idx="192">
                  <c:v>41.645000000000003</c:v>
                </c:pt>
                <c:pt idx="193">
                  <c:v>40.387</c:v>
                </c:pt>
                <c:pt idx="194">
                  <c:v>41.128999999999998</c:v>
                </c:pt>
                <c:pt idx="195">
                  <c:v>40.725999999999999</c:v>
                </c:pt>
                <c:pt idx="196">
                  <c:v>40.823</c:v>
                </c:pt>
                <c:pt idx="197">
                  <c:v>42.274000000000001</c:v>
                </c:pt>
                <c:pt idx="198">
                  <c:v>40.79</c:v>
                </c:pt>
                <c:pt idx="199">
                  <c:v>42.194000000000003</c:v>
                </c:pt>
                <c:pt idx="200">
                  <c:v>41.5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55.89822663991977</c:v>
                </c:pt>
                <c:pt idx="1">
                  <c:v>56.130690480118552</c:v>
                </c:pt>
                <c:pt idx="2">
                  <c:v>56.363032011108885</c:v>
                </c:pt>
                <c:pt idx="3">
                  <c:v>56.595161175611935</c:v>
                </c:pt>
                <c:pt idx="4">
                  <c:v>56.826972690226718</c:v>
                </c:pt>
                <c:pt idx="5">
                  <c:v>57.058344225183312</c:v>
                </c:pt>
                <c:pt idx="6">
                  <c:v>57.289134442770802</c:v>
                </c:pt>
                <c:pt idx="7">
                  <c:v>57.519180899688706</c:v>
                </c:pt>
                <c:pt idx="8">
                  <c:v>57.748297824711607</c:v>
                </c:pt>
                <c:pt idx="9">
                  <c:v>57.97627379167087</c:v>
                </c:pt>
                <c:pt idx="10">
                  <c:v>58.202869319977488</c:v>
                </c:pt>
                <c:pt idx="11">
                  <c:v>58.4278144524936</c:v>
                </c:pt>
                <c:pt idx="12">
                  <c:v>58.650806386203151</c:v>
                </c:pt>
                <c:pt idx="13">
                  <c:v>58.871507268956066</c:v>
                </c:pt>
                <c:pt idx="14">
                  <c:v>59.089542331746451</c:v>
                </c:pt>
                <c:pt idx="15">
                  <c:v>59.304498609637143</c:v>
                </c:pt>
                <c:pt idx="16">
                  <c:v>59.51592462865348</c:v>
                </c:pt>
                <c:pt idx="17">
                  <c:v>59.723331619051024</c:v>
                </c:pt>
                <c:pt idx="18">
                  <c:v>59.926197082146551</c:v>
                </c:pt>
                <c:pt idx="19">
                  <c:v>60.123971920811435</c:v>
                </c:pt>
                <c:pt idx="20">
                  <c:v>60.31609288325393</c:v>
                </c:pt>
                <c:pt idx="21">
                  <c:v>60.502002813627463</c:v>
                </c:pt>
                <c:pt idx="22">
                  <c:v>60.681182203412462</c:v>
                </c:pt>
                <c:pt idx="23">
                  <c:v>60.853196844722675</c:v>
                </c:pt>
                <c:pt idx="24">
                  <c:v>61.017768038527954</c:v>
                </c:pt>
                <c:pt idx="25">
                  <c:v>61.174873816394545</c:v>
                </c:pt>
                <c:pt idx="26">
                  <c:v>61.324891951551592</c:v>
                </c:pt>
                <c:pt idx="27">
                  <c:v>61.468798041674063</c:v>
                </c:pt>
                <c:pt idx="28">
                  <c:v>61.608434406277063</c:v>
                </c:pt>
                <c:pt idx="29">
                  <c:v>61.746867573669775</c:v>
                </c:pt>
                <c:pt idx="30">
                  <c:v>61.888853179167448</c:v>
                </c:pt>
                <c:pt idx="31">
                  <c:v>62.041426414554877</c:v>
                </c:pt>
                <c:pt idx="32">
                  <c:v>62.214632845297949</c:v>
                </c:pt>
                <c:pt idx="33">
                  <c:v>62.422407420710904</c:v>
                </c:pt>
                <c:pt idx="34">
                  <c:v>62.683597815910808</c:v>
                </c:pt>
                <c:pt idx="35">
                  <c:v>63.023111007413981</c:v>
                </c:pt>
                <c:pt idx="36">
                  <c:v>63.473138746673804</c:v>
                </c:pt>
                <c:pt idx="37">
                  <c:v>64.074388593167541</c:v>
                </c:pt>
                <c:pt idx="38">
                  <c:v>64.877213615964592</c:v>
                </c:pt>
                <c:pt idx="39">
                  <c:v>65.942498223168556</c:v>
                </c:pt>
                <c:pt idx="40">
                  <c:v>67.342123678668472</c:v>
                </c:pt>
                <c:pt idx="41">
                  <c:v>69.158809931479368</c:v>
                </c:pt>
                <c:pt idx="42">
                  <c:v>71.485116725636857</c:v>
                </c:pt>
                <c:pt idx="43">
                  <c:v>74.421393406157335</c:v>
                </c:pt>
                <c:pt idx="44">
                  <c:v>78.072499842843214</c:v>
                </c:pt>
                <c:pt idx="45">
                  <c:v>82.543185382841116</c:v>
                </c:pt>
                <c:pt idx="46">
                  <c:v>87.93211080985084</c:v>
                </c:pt>
                <c:pt idx="47">
                  <c:v>94.324627947346883</c:v>
                </c:pt>
                <c:pt idx="48">
                  <c:v>101.78458577402142</c:v>
                </c:pt>
                <c:pt idx="49">
                  <c:v>110.34559827502795</c:v>
                </c:pt>
                <c:pt idx="50">
                  <c:v>120.00237027632673</c:v>
                </c:pt>
                <c:pt idx="51">
                  <c:v>130.70281211249625</c:v>
                </c:pt>
                <c:pt idx="52">
                  <c:v>142.34175976753684</c:v>
                </c:pt>
                <c:pt idx="53">
                  <c:v>154.75713309509271</c:v>
                </c:pt>
                <c:pt idx="54">
                  <c:v>167.72928676985438</c:v>
                </c:pt>
                <c:pt idx="55">
                  <c:v>180.98401145607403</c:v>
                </c:pt>
                <c:pt idx="56">
                  <c:v>194.19802719042724</c:v>
                </c:pt>
                <c:pt idx="57">
                  <c:v>206.99605381074983</c:v>
                </c:pt>
                <c:pt idx="58">
                  <c:v>218.88547564010813</c:v>
                </c:pt>
                <c:pt idx="59">
                  <c:v>228.96570618353678</c:v>
                </c:pt>
                <c:pt idx="60">
                  <c:v>235.20156893142612</c:v>
                </c:pt>
                <c:pt idx="61">
                  <c:v>233.6062504961433</c:v>
                </c:pt>
                <c:pt idx="62">
                  <c:v>219.04052865946448</c:v>
                </c:pt>
                <c:pt idx="63">
                  <c:v>189.23923360159958</c:v>
                </c:pt>
                <c:pt idx="64">
                  <c:v>149.36482131602872</c:v>
                </c:pt>
                <c:pt idx="65">
                  <c:v>110.7415026833478</c:v>
                </c:pt>
                <c:pt idx="66">
                  <c:v>83.144264137130421</c:v>
                </c:pt>
                <c:pt idx="67">
                  <c:v>68.885881479069994</c:v>
                </c:pt>
                <c:pt idx="68">
                  <c:v>64.348633125712922</c:v>
                </c:pt>
                <c:pt idx="69">
                  <c:v>65.010288615867282</c:v>
                </c:pt>
                <c:pt idx="70">
                  <c:v>68.222999707918035</c:v>
                </c:pt>
                <c:pt idx="71">
                  <c:v>73.093778976033661</c:v>
                </c:pt>
                <c:pt idx="72">
                  <c:v>79.537916165072673</c:v>
                </c:pt>
                <c:pt idx="73">
                  <c:v>87.678319596936888</c:v>
                </c:pt>
                <c:pt idx="74">
                  <c:v>97.614644999524359</c:v>
                </c:pt>
                <c:pt idx="75">
                  <c:v>109.3409418572778</c:v>
                </c:pt>
                <c:pt idx="76">
                  <c:v>122.69905023730779</c:v>
                </c:pt>
                <c:pt idx="77">
                  <c:v>137.32985156585016</c:v>
                </c:pt>
                <c:pt idx="78">
                  <c:v>152.5890901119723</c:v>
                </c:pt>
                <c:pt idx="79">
                  <c:v>167.37876254647651</c:v>
                </c:pt>
                <c:pt idx="80">
                  <c:v>179.88900290039192</c:v>
                </c:pt>
                <c:pt idx="81">
                  <c:v>187.4414870962363</c:v>
                </c:pt>
                <c:pt idx="82">
                  <c:v>186.89656223154842</c:v>
                </c:pt>
                <c:pt idx="83">
                  <c:v>175.99749287020254</c:v>
                </c:pt>
                <c:pt idx="84">
                  <c:v>155.17888680907382</c:v>
                </c:pt>
                <c:pt idx="85">
                  <c:v>128.35589421499159</c:v>
                </c:pt>
                <c:pt idx="86">
                  <c:v>101.50950204044641</c:v>
                </c:pt>
                <c:pt idx="87">
                  <c:v>79.790154433682815</c:v>
                </c:pt>
                <c:pt idx="88">
                  <c:v>65.36007561707936</c:v>
                </c:pt>
                <c:pt idx="89">
                  <c:v>57.411961024619522</c:v>
                </c:pt>
                <c:pt idx="90">
                  <c:v>53.737914101996118</c:v>
                </c:pt>
                <c:pt idx="91">
                  <c:v>52.267388149110261</c:v>
                </c:pt>
                <c:pt idx="92">
                  <c:v>51.706463407629236</c:v>
                </c:pt>
                <c:pt idx="93">
                  <c:v>51.450336138600882</c:v>
                </c:pt>
                <c:pt idx="94">
                  <c:v>51.278215607591058</c:v>
                </c:pt>
                <c:pt idx="95">
                  <c:v>51.12577323817689</c:v>
                </c:pt>
                <c:pt idx="96">
                  <c:v>50.977837719709321</c:v>
                </c:pt>
                <c:pt idx="97">
                  <c:v>50.831463260713711</c:v>
                </c:pt>
                <c:pt idx="98">
                  <c:v>50.686164863401288</c:v>
                </c:pt>
                <c:pt idx="99">
                  <c:v>50.541905810917839</c:v>
                </c:pt>
                <c:pt idx="100">
                  <c:v>50.398821356031192</c:v>
                </c:pt>
                <c:pt idx="101">
                  <c:v>50.257308599610823</c:v>
                </c:pt>
                <c:pt idx="102">
                  <c:v>50.118288961655331</c:v>
                </c:pt>
                <c:pt idx="103">
                  <c:v>49.983702114761975</c:v>
                </c:pt>
                <c:pt idx="104">
                  <c:v>49.857360502687307</c:v>
                </c:pt>
                <c:pt idx="105">
                  <c:v>49.746321919088949</c:v>
                </c:pt>
                <c:pt idx="106">
                  <c:v>49.662917334969102</c:v>
                </c:pt>
                <c:pt idx="107">
                  <c:v>49.627459584044935</c:v>
                </c:pt>
                <c:pt idx="108">
                  <c:v>49.671408467931073</c:v>
                </c:pt>
                <c:pt idx="109">
                  <c:v>49.840358350244315</c:v>
                </c:pt>
                <c:pt idx="110">
                  <c:v>50.195692334127834</c:v>
                </c:pt>
                <c:pt idx="111">
                  <c:v>50.813266122517689</c:v>
                </c:pt>
                <c:pt idx="112">
                  <c:v>51.777306501367129</c:v>
                </c:pt>
                <c:pt idx="113">
                  <c:v>53.168111320006233</c:v>
                </c:pt>
                <c:pt idx="114">
                  <c:v>55.043105311937559</c:v>
                </c:pt>
                <c:pt idx="115">
                  <c:v>57.411339807581832</c:v>
                </c:pt>
                <c:pt idx="116">
                  <c:v>60.199122248035444</c:v>
                </c:pt>
                <c:pt idx="117">
                  <c:v>63.198621363184486</c:v>
                </c:pt>
                <c:pt idx="118">
                  <c:v>65.996375144497264</c:v>
                </c:pt>
                <c:pt idx="119">
                  <c:v>67.928641628679614</c:v>
                </c:pt>
                <c:pt idx="120">
                  <c:v>68.198241317266806</c:v>
                </c:pt>
                <c:pt idx="121">
                  <c:v>66.265388444051737</c:v>
                </c:pt>
                <c:pt idx="122">
                  <c:v>62.335964669688565</c:v>
                </c:pt>
                <c:pt idx="123">
                  <c:v>57.46080460243644</c:v>
                </c:pt>
                <c:pt idx="124">
                  <c:v>52.98616997023516</c:v>
                </c:pt>
                <c:pt idx="125">
                  <c:v>49.784615126689005</c:v>
                </c:pt>
                <c:pt idx="126">
                  <c:v>47.946473706718038</c:v>
                </c:pt>
                <c:pt idx="127">
                  <c:v>47.063048652409066</c:v>
                </c:pt>
                <c:pt idx="128">
                  <c:v>46.668085647276733</c:v>
                </c:pt>
                <c:pt idx="129">
                  <c:v>46.46324269246854</c:v>
                </c:pt>
                <c:pt idx="130">
                  <c:v>46.315919374817156</c:v>
                </c:pt>
                <c:pt idx="131">
                  <c:v>46.182468505574171</c:v>
                </c:pt>
                <c:pt idx="132">
                  <c:v>46.051950576009382</c:v>
                </c:pt>
                <c:pt idx="133">
                  <c:v>45.922256874943471</c:v>
                </c:pt>
                <c:pt idx="134">
                  <c:v>45.79308513268635</c:v>
                </c:pt>
                <c:pt idx="135">
                  <c:v>45.664420094429921</c:v>
                </c:pt>
                <c:pt idx="136">
                  <c:v>45.536298847934475</c:v>
                </c:pt>
                <c:pt idx="137">
                  <c:v>45.408865934666231</c:v>
                </c:pt>
                <c:pt idx="138">
                  <c:v>45.282782706798066</c:v>
                </c:pt>
                <c:pt idx="139">
                  <c:v>45.160850493323167</c:v>
                </c:pt>
                <c:pt idx="140">
                  <c:v>45.053219792259256</c:v>
                </c:pt>
                <c:pt idx="141">
                  <c:v>44.990629613570079</c:v>
                </c:pt>
                <c:pt idx="142">
                  <c:v>45.049482640419413</c:v>
                </c:pt>
                <c:pt idx="143">
                  <c:v>45.381372600286333</c:v>
                </c:pt>
                <c:pt idx="144">
                  <c:v>46.213073594461605</c:v>
                </c:pt>
                <c:pt idx="145">
                  <c:v>47.760564335754886</c:v>
                </c:pt>
                <c:pt idx="146">
                  <c:v>50.035401866575619</c:v>
                </c:pt>
                <c:pt idx="147">
                  <c:v>52.643216388827767</c:v>
                </c:pt>
                <c:pt idx="148">
                  <c:v>54.78822436489439</c:v>
                </c:pt>
                <c:pt idx="149">
                  <c:v>55.616518107905193</c:v>
                </c:pt>
                <c:pt idx="150">
                  <c:v>54.725585523006941</c:v>
                </c:pt>
                <c:pt idx="151">
                  <c:v>52.435230585311601</c:v>
                </c:pt>
                <c:pt idx="152">
                  <c:v>49.576375340857638</c:v>
                </c:pt>
                <c:pt idx="153">
                  <c:v>46.984353898447942</c:v>
                </c:pt>
                <c:pt idx="154">
                  <c:v>45.110566438982232</c:v>
                </c:pt>
                <c:pt idx="155">
                  <c:v>43.977325384689649</c:v>
                </c:pt>
                <c:pt idx="156">
                  <c:v>43.372704492807735</c:v>
                </c:pt>
                <c:pt idx="157">
                  <c:v>43.059489902885488</c:v>
                </c:pt>
                <c:pt idx="158">
                  <c:v>42.875567165890104</c:v>
                </c:pt>
                <c:pt idx="159">
                  <c:v>42.738770094638703</c:v>
                </c:pt>
                <c:pt idx="160">
                  <c:v>42.616246956617722</c:v>
                </c:pt>
                <c:pt idx="161">
                  <c:v>42.497328071970102</c:v>
                </c:pt>
                <c:pt idx="162">
                  <c:v>42.379140738676156</c:v>
                </c:pt>
                <c:pt idx="163">
                  <c:v>42.261023246898382</c:v>
                </c:pt>
                <c:pt idx="164">
                  <c:v>42.142830146147567</c:v>
                </c:pt>
                <c:pt idx="165">
                  <c:v>42.024518225880534</c:v>
                </c:pt>
                <c:pt idx="166">
                  <c:v>41.906063646553193</c:v>
                </c:pt>
                <c:pt idx="167">
                  <c:v>41.787448134427116</c:v>
                </c:pt>
                <c:pt idx="168">
                  <c:v>41.668656946551494</c:v>
                </c:pt>
                <c:pt idx="169">
                  <c:v>41.54967846521027</c:v>
                </c:pt>
                <c:pt idx="170">
                  <c:v>41.430503955885023</c:v>
                </c:pt>
                <c:pt idx="171">
                  <c:v>41.311127321446016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55.89822663842839</c:v>
                </c:pt>
                <c:pt idx="1">
                  <c:v>56.130690476810727</c:v>
                </c:pt>
                <c:pt idx="2">
                  <c:v>56.363032003863971</c:v>
                </c:pt>
                <c:pt idx="3">
                  <c:v>56.595161159942286</c:v>
                </c:pt>
                <c:pt idx="4">
                  <c:v>56.826972656759374</c:v>
                </c:pt>
                <c:pt idx="5">
                  <c:v>57.058344154597258</c:v>
                </c:pt>
                <c:pt idx="6">
                  <c:v>57.289134295759006</c:v>
                </c:pt>
                <c:pt idx="7">
                  <c:v>57.519180597330937</c:v>
                </c:pt>
                <c:pt idx="8">
                  <c:v>57.748297210630497</c:v>
                </c:pt>
                <c:pt idx="9">
                  <c:v>57.97627256008127</c:v>
                </c:pt>
                <c:pt idx="10">
                  <c:v>58.202866880808166</c:v>
                </c:pt>
                <c:pt idx="11">
                  <c:v>58.427809682107288</c:v>
                </c:pt>
                <c:pt idx="12">
                  <c:v>58.650797173208574</c:v>
                </c:pt>
                <c:pt idx="13">
                  <c:v>58.871489698471272</c:v>
                </c:pt>
                <c:pt idx="14">
                  <c:v>59.089509241322027</c:v>
                </c:pt>
                <c:pt idx="15">
                  <c:v>59.30443706976429</c:v>
                </c:pt>
                <c:pt idx="16">
                  <c:v>59.51581161094024</c:v>
                </c:pt>
                <c:pt idx="17">
                  <c:v>59.723126657640684</c:v>
                </c:pt>
                <c:pt idx="18">
                  <c:v>59.925830025282501</c:v>
                </c:pt>
                <c:pt idx="19">
                  <c:v>60.123322792930608</c:v>
                </c:pt>
                <c:pt idx="20">
                  <c:v>60.314959275415717</c:v>
                </c:pt>
                <c:pt idx="21">
                  <c:v>60.500047884212627</c:v>
                </c:pt>
                <c:pt idx="22">
                  <c:v>60.677853040970973</c:v>
                </c:pt>
                <c:pt idx="23">
                  <c:v>60.847598307686134</c:v>
                </c:pt>
                <c:pt idx="24">
                  <c:v>61.008470889580209</c:v>
                </c:pt>
                <c:pt idx="25">
                  <c:v>61.159627648923802</c:v>
                </c:pt>
                <c:pt idx="26">
                  <c:v>61.300202738512965</c:v>
                </c:pt>
                <c:pt idx="27">
                  <c:v>61.429316920935776</c:v>
                </c:pt>
                <c:pt idx="28">
                  <c:v>61.546088583372743</c:v>
                </c:pt>
                <c:pt idx="29">
                  <c:v>61.649646387649888</c:v>
                </c:pt>
                <c:pt idx="30">
                  <c:v>61.739143412991595</c:v>
                </c:pt>
                <c:pt idx="31">
                  <c:v>61.813772557226599</c:v>
                </c:pt>
                <c:pt idx="32">
                  <c:v>61.872782865485092</c:v>
                </c:pt>
                <c:pt idx="33">
                  <c:v>61.915496359629813</c:v>
                </c:pt>
                <c:pt idx="34">
                  <c:v>61.941324854046542</c:v>
                </c:pt>
                <c:pt idx="35">
                  <c:v>61.949786172080806</c:v>
                </c:pt>
                <c:pt idx="36">
                  <c:v>61.940519130596449</c:v>
                </c:pt>
                <c:pt idx="37">
                  <c:v>61.913296645354215</c:v>
                </c:pt>
                <c:pt idx="38">
                  <c:v>61.868036332940207</c:v>
                </c:pt>
                <c:pt idx="39">
                  <c:v>61.804808048909294</c:v>
                </c:pt>
                <c:pt idx="40">
                  <c:v>61.723837906290086</c:v>
                </c:pt>
                <c:pt idx="41">
                  <c:v>61.625508459396293</c:v>
                </c:pt>
                <c:pt idx="42">
                  <c:v>61.510354906941402</c:v>
                </c:pt>
                <c:pt idx="43">
                  <c:v>61.379057354415103</c:v>
                </c:pt>
                <c:pt idx="44">
                  <c:v>61.232429364974266</c:v>
                </c:pt>
                <c:pt idx="45">
                  <c:v>61.071403206322728</c:v>
                </c:pt>
                <c:pt idx="46">
                  <c:v>60.897012354555173</c:v>
                </c:pt>
                <c:pt idx="47">
                  <c:v>60.710371933341719</c:v>
                </c:pt>
                <c:pt idx="48">
                  <c:v>60.512657840254349</c:v>
                </c:pt>
                <c:pt idx="49">
                  <c:v>60.305085337850009</c:v>
                </c:pt>
                <c:pt idx="50">
                  <c:v>60.088887866129504</c:v>
                </c:pt>
                <c:pt idx="51">
                  <c:v>59.865296770039144</c:v>
                </c:pt>
                <c:pt idx="52">
                  <c:v>59.635522538833449</c:v>
                </c:pt>
                <c:pt idx="53">
                  <c:v>59.400738033492416</c:v>
                </c:pt>
                <c:pt idx="54">
                  <c:v>59.162064044913848</c:v>
                </c:pt>
                <c:pt idx="55">
                  <c:v>58.920557389828332</c:v>
                </c:pt>
                <c:pt idx="56">
                  <c:v>58.677201622531229</c:v>
                </c:pt>
                <c:pt idx="57">
                  <c:v>58.432900325825713</c:v>
                </c:pt>
                <c:pt idx="58">
                  <c:v>58.188472848951704</c:v>
                </c:pt>
                <c:pt idx="59">
                  <c:v>57.944652286358398</c:v>
                </c:pt>
                <c:pt idx="60">
                  <c:v>57.702085439493466</c:v>
                </c:pt>
                <c:pt idx="61">
                  <c:v>57.461334473174873</c:v>
                </c:pt>
                <c:pt idx="62">
                  <c:v>57.22287996619859</c:v>
                </c:pt>
                <c:pt idx="63">
                  <c:v>56.987125059486139</c:v>
                </c:pt>
                <c:pt idx="64">
                  <c:v>56.754400420830919</c:v>
                </c:pt>
                <c:pt idx="65">
                  <c:v>56.524969769727456</c:v>
                </c:pt>
                <c:pt idx="66">
                  <c:v>56.299035735697558</c:v>
                </c:pt>
                <c:pt idx="67">
                  <c:v>56.076745856231931</c:v>
                </c:pt>
                <c:pt idx="68">
                  <c:v>55.858198553726744</c:v>
                </c:pt>
                <c:pt idx="69">
                  <c:v>55.643448962919841</c:v>
                </c:pt>
                <c:pt idx="70">
                  <c:v>55.432514510126573</c:v>
                </c:pt>
                <c:pt idx="71">
                  <c:v>55.225380172281049</c:v>
                </c:pt>
                <c:pt idx="72">
                  <c:v>55.02200336700826</c:v>
                </c:pt>
                <c:pt idx="73">
                  <c:v>54.822318444572176</c:v>
                </c:pt>
                <c:pt idx="74">
                  <c:v>54.626240768659883</c:v>
                </c:pt>
                <c:pt idx="75">
                  <c:v>54.433670385810409</c:v>
                </c:pt>
                <c:pt idx="76">
                  <c:v>54.24449529320573</c:v>
                </c:pt>
                <c:pt idx="77">
                  <c:v>54.058594321881571</c:v>
                </c:pt>
                <c:pt idx="78">
                  <c:v>53.87583965757085</c:v>
                </c:pt>
                <c:pt idx="79">
                  <c:v>53.696099024733144</c:v>
                </c:pt>
                <c:pt idx="80">
                  <c:v>53.519237561197336</c:v>
                </c:pt>
                <c:pt idx="81">
                  <c:v>53.345119411558017</c:v>
                </c:pt>
                <c:pt idx="82">
                  <c:v>53.173609067293278</c:v>
                </c:pt>
                <c:pt idx="83">
                  <c:v>53.004572480739448</c:v>
                </c:pt>
                <c:pt idx="84">
                  <c:v>52.837877978759344</c:v>
                </c:pt>
                <c:pt idx="85">
                  <c:v>52.673397000332102</c:v>
                </c:pt>
                <c:pt idx="86">
                  <c:v>52.511004680496356</c:v>
                </c:pt>
                <c:pt idx="87">
                  <c:v>52.350580301193212</c:v>
                </c:pt>
                <c:pt idx="88">
                  <c:v>52.192007627654355</c:v>
                </c:pt>
                <c:pt idx="89">
                  <c:v>52.035175147117478</c:v>
                </c:pt>
                <c:pt idx="90">
                  <c:v>51.879976224864734</c:v>
                </c:pt>
                <c:pt idx="91">
                  <c:v>51.726309190896508</c:v>
                </c:pt>
                <c:pt idx="92">
                  <c:v>51.574077368987744</c:v>
                </c:pt>
                <c:pt idx="93">
                  <c:v>51.423189058435668</c:v>
                </c:pt>
                <c:pt idx="94">
                  <c:v>51.273557477499772</c:v>
                </c:pt>
                <c:pt idx="95">
                  <c:v>51.125100676353384</c:v>
                </c:pt>
                <c:pt idx="96">
                  <c:v>50.977741426309215</c:v>
                </c:pt>
                <c:pt idx="97">
                  <c:v>50.831407091139631</c:v>
                </c:pt>
                <c:pt idx="98">
                  <c:v>50.686029485480148</c:v>
                </c:pt>
                <c:pt idx="99">
                  <c:v>50.541544724571281</c:v>
                </c:pt>
                <c:pt idx="100">
                  <c:v>50.397893068952293</c:v>
                </c:pt>
                <c:pt idx="101">
                  <c:v>50.255018767159065</c:v>
                </c:pt>
                <c:pt idx="102">
                  <c:v>50.112869898991555</c:v>
                </c:pt>
                <c:pt idx="103">
                  <c:v>49.97139822149196</c:v>
                </c:pt>
                <c:pt idx="104">
                  <c:v>49.830559019407659</c:v>
                </c:pt>
                <c:pt idx="105">
                  <c:v>49.690310961594022</c:v>
                </c:pt>
                <c:pt idx="106">
                  <c:v>49.550615964533307</c:v>
                </c:pt>
                <c:pt idx="107">
                  <c:v>49.411439063902165</c:v>
                </c:pt>
                <c:pt idx="108">
                  <c:v>49.272748294902229</c:v>
                </c:pt>
                <c:pt idx="109">
                  <c:v>49.134514581872665</c:v>
                </c:pt>
                <c:pt idx="110">
                  <c:v>48.996711637520932</c:v>
                </c:pt>
                <c:pt idx="111">
                  <c:v>48.859315871935429</c:v>
                </c:pt>
                <c:pt idx="112">
                  <c:v>48.722306311372712</c:v>
                </c:pt>
                <c:pt idx="113">
                  <c:v>48.585664526639164</c:v>
                </c:pt>
                <c:pt idx="114">
                  <c:v>48.449374570704713</c:v>
                </c:pt>
                <c:pt idx="115">
                  <c:v>48.313422924990974</c:v>
                </c:pt>
                <c:pt idx="116">
                  <c:v>48.177798453561813</c:v>
                </c:pt>
                <c:pt idx="117">
                  <c:v>48.042492364206915</c:v>
                </c:pt>
                <c:pt idx="118">
                  <c:v>47.907498175144525</c:v>
                </c:pt>
                <c:pt idx="119">
                  <c:v>47.772811685775871</c:v>
                </c:pt>
                <c:pt idx="120">
                  <c:v>47.63843094959941</c:v>
                </c:pt>
                <c:pt idx="121">
                  <c:v>47.504356247039233</c:v>
                </c:pt>
                <c:pt idx="122">
                  <c:v>47.370590055563234</c:v>
                </c:pt>
                <c:pt idx="123">
                  <c:v>47.237137014069383</c:v>
                </c:pt>
                <c:pt idx="124">
                  <c:v>47.104003878115492</c:v>
                </c:pt>
                <c:pt idx="125">
                  <c:v>46.971199462176166</c:v>
                </c:pt>
                <c:pt idx="126">
                  <c:v>46.838734564753558</c:v>
                </c:pt>
                <c:pt idx="127">
                  <c:v>46.706621871875569</c:v>
                </c:pt>
                <c:pt idx="128">
                  <c:v>46.574875834324253</c:v>
                </c:pt>
                <c:pt idx="129">
                  <c:v>46.443512513890518</c:v>
                </c:pt>
                <c:pt idx="130">
                  <c:v>46.312549394098241</c:v>
                </c:pt>
                <c:pt idx="131">
                  <c:v>46.182005151235003</c:v>
                </c:pt>
                <c:pt idx="132">
                  <c:v>46.051899382216511</c:v>
                </c:pt>
                <c:pt idx="133">
                  <c:v>45.922252286849343</c:v>
                </c:pt>
                <c:pt idx="134">
                  <c:v>45.793084303472774</c:v>
                </c:pt>
                <c:pt idx="135">
                  <c:v>45.664415698776239</c:v>
                </c:pt>
                <c:pt idx="136">
                  <c:v>45.536266114792205</c:v>
                </c:pt>
                <c:pt idx="137">
                  <c:v>45.408654078610681</c:v>
                </c:pt>
                <c:pt idx="138">
                  <c:v>45.281596483164428</c:v>
                </c:pt>
                <c:pt idx="139">
                  <c:v>45.155108050358663</c:v>
                </c:pt>
                <c:pt idx="140">
                  <c:v>45.029200790687128</c:v>
                </c:pt>
                <c:pt idx="141">
                  <c:v>44.903883476065978</c:v>
                </c:pt>
                <c:pt idx="142">
                  <c:v>44.779161144681545</c:v>
                </c:pt>
                <c:pt idx="143">
                  <c:v>44.655034657931978</c:v>
                </c:pt>
                <c:pt idx="144">
                  <c:v>44.531500329808722</c:v>
                </c:pt>
                <c:pt idx="145">
                  <c:v>44.408549648126481</c:v>
                </c:pt>
                <c:pt idx="146">
                  <c:v>44.286169104761115</c:v>
                </c:pt>
                <c:pt idx="147">
                  <c:v>44.164340148494787</c:v>
                </c:pt>
                <c:pt idx="148">
                  <c:v>44.043039269318832</c:v>
                </c:pt>
                <c:pt idx="149">
                  <c:v>43.922238217358299</c:v>
                </c:pt>
                <c:pt idx="150">
                  <c:v>43.801904353320396</c:v>
                </c:pt>
                <c:pt idx="151">
                  <c:v>43.682001120980466</c:v>
                </c:pt>
                <c:pt idx="152">
                  <c:v>43.562488626188724</c:v>
                </c:pt>
                <c:pt idx="153">
                  <c:v>43.443324301682651</c:v>
                </c:pt>
                <c:pt idx="154">
                  <c:v>43.324463633031101</c:v>
                </c:pt>
                <c:pt idx="155">
                  <c:v>43.205860918609602</c:v>
                </c:pt>
                <c:pt idx="156">
                  <c:v>43.087470035763744</c:v>
                </c:pt>
                <c:pt idx="157">
                  <c:v>42.969245186250426</c:v>
                </c:pt>
                <c:pt idx="158">
                  <c:v>42.851141596499865</c:v>
                </c:pt>
                <c:pt idx="159">
                  <c:v>42.733116151934126</c:v>
                </c:pt>
                <c:pt idx="160">
                  <c:v>42.615127949145545</c:v>
                </c:pt>
                <c:pt idx="161">
                  <c:v>42.497138754779137</c:v>
                </c:pt>
                <c:pt idx="162">
                  <c:v>42.379113365077231</c:v>
                </c:pt>
                <c:pt idx="163">
                  <c:v>42.261019864881682</c:v>
                </c:pt>
                <c:pt idx="164">
                  <c:v>42.142829789165823</c:v>
                </c:pt>
                <c:pt idx="165">
                  <c:v>42.024518193694043</c:v>
                </c:pt>
                <c:pt idx="166">
                  <c:v>41.906063644074656</c:v>
                </c:pt>
                <c:pt idx="167">
                  <c:v>41.787448134264132</c:v>
                </c:pt>
                <c:pt idx="168">
                  <c:v>41.668656946542342</c:v>
                </c:pt>
                <c:pt idx="169">
                  <c:v>41.54967846520983</c:v>
                </c:pt>
                <c:pt idx="170">
                  <c:v>41.430503955885001</c:v>
                </c:pt>
                <c:pt idx="171">
                  <c:v>41.311127321446016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958424"/>
        <c:axId val="289206472"/>
      </c:scatterChart>
      <c:valAx>
        <c:axId val="1159584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6472"/>
        <c:crosses val="autoZero"/>
        <c:crossBetween val="midCat"/>
      </c:valAx>
      <c:valAx>
        <c:axId val="289206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15958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58.234000000000002</c:v>
                </c:pt>
                <c:pt idx="1">
                  <c:v>58.265999999999998</c:v>
                </c:pt>
                <c:pt idx="2">
                  <c:v>57.640999999999998</c:v>
                </c:pt>
                <c:pt idx="3">
                  <c:v>57.796999999999997</c:v>
                </c:pt>
                <c:pt idx="4">
                  <c:v>58.453000000000003</c:v>
                </c:pt>
                <c:pt idx="5">
                  <c:v>57.094000000000001</c:v>
                </c:pt>
                <c:pt idx="6">
                  <c:v>58.484000000000002</c:v>
                </c:pt>
                <c:pt idx="7">
                  <c:v>58.311999999999998</c:v>
                </c:pt>
                <c:pt idx="8">
                  <c:v>57.155999999999999</c:v>
                </c:pt>
                <c:pt idx="9">
                  <c:v>57.5</c:v>
                </c:pt>
                <c:pt idx="10">
                  <c:v>57.546999999999997</c:v>
                </c:pt>
                <c:pt idx="11">
                  <c:v>57.609000000000002</c:v>
                </c:pt>
                <c:pt idx="12">
                  <c:v>58.655999999999999</c:v>
                </c:pt>
                <c:pt idx="13">
                  <c:v>57.780999999999999</c:v>
                </c:pt>
                <c:pt idx="14">
                  <c:v>60.515999999999998</c:v>
                </c:pt>
                <c:pt idx="15">
                  <c:v>58.046999999999997</c:v>
                </c:pt>
                <c:pt idx="16">
                  <c:v>58.984000000000002</c:v>
                </c:pt>
                <c:pt idx="17">
                  <c:v>58.688000000000002</c:v>
                </c:pt>
                <c:pt idx="18">
                  <c:v>59.203000000000003</c:v>
                </c:pt>
                <c:pt idx="19">
                  <c:v>57.75</c:v>
                </c:pt>
                <c:pt idx="20">
                  <c:v>58.125</c:v>
                </c:pt>
                <c:pt idx="21">
                  <c:v>59.015999999999998</c:v>
                </c:pt>
                <c:pt idx="22">
                  <c:v>58.265999999999998</c:v>
                </c:pt>
                <c:pt idx="23">
                  <c:v>59.015999999999998</c:v>
                </c:pt>
                <c:pt idx="24">
                  <c:v>58.515999999999998</c:v>
                </c:pt>
                <c:pt idx="25">
                  <c:v>61.078000000000003</c:v>
                </c:pt>
                <c:pt idx="26">
                  <c:v>59.375</c:v>
                </c:pt>
                <c:pt idx="27">
                  <c:v>60.5</c:v>
                </c:pt>
                <c:pt idx="28">
                  <c:v>60.359000000000002</c:v>
                </c:pt>
                <c:pt idx="29">
                  <c:v>61.640999999999998</c:v>
                </c:pt>
                <c:pt idx="30">
                  <c:v>61.155999999999999</c:v>
                </c:pt>
                <c:pt idx="31">
                  <c:v>62.5</c:v>
                </c:pt>
                <c:pt idx="32">
                  <c:v>61.984000000000002</c:v>
                </c:pt>
                <c:pt idx="33">
                  <c:v>62.453000000000003</c:v>
                </c:pt>
                <c:pt idx="34">
                  <c:v>62.703000000000003</c:v>
                </c:pt>
                <c:pt idx="35">
                  <c:v>62.859000000000002</c:v>
                </c:pt>
                <c:pt idx="36">
                  <c:v>63.421999999999997</c:v>
                </c:pt>
                <c:pt idx="37">
                  <c:v>65.266000000000005</c:v>
                </c:pt>
                <c:pt idx="38">
                  <c:v>65.453000000000003</c:v>
                </c:pt>
                <c:pt idx="39">
                  <c:v>65.391000000000005</c:v>
                </c:pt>
                <c:pt idx="40">
                  <c:v>67.688000000000002</c:v>
                </c:pt>
                <c:pt idx="41">
                  <c:v>67.953000000000003</c:v>
                </c:pt>
                <c:pt idx="42">
                  <c:v>68.718999999999994</c:v>
                </c:pt>
                <c:pt idx="43">
                  <c:v>71.078000000000003</c:v>
                </c:pt>
                <c:pt idx="44">
                  <c:v>73.328000000000003</c:v>
                </c:pt>
                <c:pt idx="45">
                  <c:v>77.578000000000003</c:v>
                </c:pt>
                <c:pt idx="46">
                  <c:v>79.141000000000005</c:v>
                </c:pt>
                <c:pt idx="47">
                  <c:v>82.218999999999994</c:v>
                </c:pt>
                <c:pt idx="48">
                  <c:v>85.968999999999994</c:v>
                </c:pt>
                <c:pt idx="49">
                  <c:v>92.828000000000003</c:v>
                </c:pt>
                <c:pt idx="50">
                  <c:v>102.547</c:v>
                </c:pt>
                <c:pt idx="51">
                  <c:v>114.98399999999999</c:v>
                </c:pt>
                <c:pt idx="52">
                  <c:v>129.64099999999999</c:v>
                </c:pt>
                <c:pt idx="53">
                  <c:v>148.297</c:v>
                </c:pt>
                <c:pt idx="54">
                  <c:v>166.06200000000001</c:v>
                </c:pt>
                <c:pt idx="55">
                  <c:v>181.89099999999999</c:v>
                </c:pt>
                <c:pt idx="56">
                  <c:v>195.35900000000001</c:v>
                </c:pt>
                <c:pt idx="57">
                  <c:v>205.23400000000001</c:v>
                </c:pt>
                <c:pt idx="58">
                  <c:v>211.96899999999999</c:v>
                </c:pt>
                <c:pt idx="59">
                  <c:v>217.89099999999999</c:v>
                </c:pt>
                <c:pt idx="60">
                  <c:v>221.39099999999999</c:v>
                </c:pt>
                <c:pt idx="61">
                  <c:v>220.422</c:v>
                </c:pt>
                <c:pt idx="62">
                  <c:v>216.625</c:v>
                </c:pt>
                <c:pt idx="63">
                  <c:v>205</c:v>
                </c:pt>
                <c:pt idx="64">
                  <c:v>182.375</c:v>
                </c:pt>
                <c:pt idx="65">
                  <c:v>140.922</c:v>
                </c:pt>
                <c:pt idx="66">
                  <c:v>92.546999999999997</c:v>
                </c:pt>
                <c:pt idx="67">
                  <c:v>65</c:v>
                </c:pt>
                <c:pt idx="68">
                  <c:v>58.875</c:v>
                </c:pt>
                <c:pt idx="69">
                  <c:v>60.061999999999998</c:v>
                </c:pt>
                <c:pt idx="70">
                  <c:v>63.421999999999997</c:v>
                </c:pt>
                <c:pt idx="71">
                  <c:v>65.625</c:v>
                </c:pt>
                <c:pt idx="72">
                  <c:v>72.311999999999998</c:v>
                </c:pt>
                <c:pt idx="73">
                  <c:v>78.983999999999995</c:v>
                </c:pt>
                <c:pt idx="74">
                  <c:v>90.983999999999995</c:v>
                </c:pt>
                <c:pt idx="75">
                  <c:v>102.53100000000001</c:v>
                </c:pt>
                <c:pt idx="76">
                  <c:v>117.73399999999999</c:v>
                </c:pt>
                <c:pt idx="77">
                  <c:v>132.28100000000001</c:v>
                </c:pt>
                <c:pt idx="78">
                  <c:v>145.547</c:v>
                </c:pt>
                <c:pt idx="79">
                  <c:v>157.625</c:v>
                </c:pt>
                <c:pt idx="80">
                  <c:v>167.18799999999999</c:v>
                </c:pt>
                <c:pt idx="81">
                  <c:v>174.453</c:v>
                </c:pt>
                <c:pt idx="82">
                  <c:v>177.828</c:v>
                </c:pt>
                <c:pt idx="83">
                  <c:v>179.23400000000001</c:v>
                </c:pt>
                <c:pt idx="84">
                  <c:v>172.98400000000001</c:v>
                </c:pt>
                <c:pt idx="85">
                  <c:v>159.84399999999999</c:v>
                </c:pt>
                <c:pt idx="86">
                  <c:v>130.35900000000001</c:v>
                </c:pt>
                <c:pt idx="87">
                  <c:v>92.296999999999997</c:v>
                </c:pt>
                <c:pt idx="88">
                  <c:v>61.703000000000003</c:v>
                </c:pt>
                <c:pt idx="89">
                  <c:v>52.828000000000003</c:v>
                </c:pt>
                <c:pt idx="90">
                  <c:v>52.828000000000003</c:v>
                </c:pt>
                <c:pt idx="91">
                  <c:v>51.561999999999998</c:v>
                </c:pt>
                <c:pt idx="92">
                  <c:v>51.719000000000001</c:v>
                </c:pt>
                <c:pt idx="93">
                  <c:v>50.546999999999997</c:v>
                </c:pt>
                <c:pt idx="94">
                  <c:v>50.078000000000003</c:v>
                </c:pt>
                <c:pt idx="95">
                  <c:v>50.469000000000001</c:v>
                </c:pt>
                <c:pt idx="96">
                  <c:v>50.625</c:v>
                </c:pt>
                <c:pt idx="97">
                  <c:v>50</c:v>
                </c:pt>
                <c:pt idx="98">
                  <c:v>51.078000000000003</c:v>
                </c:pt>
                <c:pt idx="99">
                  <c:v>50.171999999999997</c:v>
                </c:pt>
                <c:pt idx="100">
                  <c:v>50.094000000000001</c:v>
                </c:pt>
                <c:pt idx="101">
                  <c:v>49.609000000000002</c:v>
                </c:pt>
                <c:pt idx="102">
                  <c:v>49.530999999999999</c:v>
                </c:pt>
                <c:pt idx="103">
                  <c:v>50.515999999999998</c:v>
                </c:pt>
                <c:pt idx="104">
                  <c:v>49.780999999999999</c:v>
                </c:pt>
                <c:pt idx="105">
                  <c:v>51.578000000000003</c:v>
                </c:pt>
                <c:pt idx="106">
                  <c:v>50.780999999999999</c:v>
                </c:pt>
                <c:pt idx="107">
                  <c:v>50.859000000000002</c:v>
                </c:pt>
                <c:pt idx="108">
                  <c:v>50.234000000000002</c:v>
                </c:pt>
                <c:pt idx="109">
                  <c:v>48.811999999999998</c:v>
                </c:pt>
                <c:pt idx="110">
                  <c:v>51.594000000000001</c:v>
                </c:pt>
                <c:pt idx="111">
                  <c:v>49.734000000000002</c:v>
                </c:pt>
                <c:pt idx="112">
                  <c:v>50.844000000000001</c:v>
                </c:pt>
                <c:pt idx="113">
                  <c:v>51.375</c:v>
                </c:pt>
                <c:pt idx="114">
                  <c:v>53.25</c:v>
                </c:pt>
                <c:pt idx="115">
                  <c:v>54.688000000000002</c:v>
                </c:pt>
                <c:pt idx="116">
                  <c:v>59.188000000000002</c:v>
                </c:pt>
                <c:pt idx="117">
                  <c:v>62.438000000000002</c:v>
                </c:pt>
                <c:pt idx="118">
                  <c:v>66.953000000000003</c:v>
                </c:pt>
                <c:pt idx="119">
                  <c:v>70.061999999999998</c:v>
                </c:pt>
                <c:pt idx="120">
                  <c:v>71.561999999999998</c:v>
                </c:pt>
                <c:pt idx="121">
                  <c:v>71.625</c:v>
                </c:pt>
                <c:pt idx="122">
                  <c:v>70.5</c:v>
                </c:pt>
                <c:pt idx="123">
                  <c:v>67.718999999999994</c:v>
                </c:pt>
                <c:pt idx="124">
                  <c:v>61.969000000000001</c:v>
                </c:pt>
                <c:pt idx="125">
                  <c:v>54.703000000000003</c:v>
                </c:pt>
                <c:pt idx="126">
                  <c:v>51.765999999999998</c:v>
                </c:pt>
                <c:pt idx="127">
                  <c:v>48.030999999999999</c:v>
                </c:pt>
                <c:pt idx="128">
                  <c:v>45.594000000000001</c:v>
                </c:pt>
                <c:pt idx="129">
                  <c:v>45.969000000000001</c:v>
                </c:pt>
                <c:pt idx="130">
                  <c:v>46.969000000000001</c:v>
                </c:pt>
                <c:pt idx="131">
                  <c:v>47.359000000000002</c:v>
                </c:pt>
                <c:pt idx="132">
                  <c:v>46.188000000000002</c:v>
                </c:pt>
                <c:pt idx="133">
                  <c:v>46.140999999999998</c:v>
                </c:pt>
                <c:pt idx="134">
                  <c:v>44.780999999999999</c:v>
                </c:pt>
                <c:pt idx="135">
                  <c:v>45.188000000000002</c:v>
                </c:pt>
                <c:pt idx="136">
                  <c:v>45.953000000000003</c:v>
                </c:pt>
                <c:pt idx="137">
                  <c:v>44.469000000000001</c:v>
                </c:pt>
                <c:pt idx="138">
                  <c:v>45.561999999999998</c:v>
                </c:pt>
                <c:pt idx="139">
                  <c:v>44.609000000000002</c:v>
                </c:pt>
                <c:pt idx="140">
                  <c:v>43.938000000000002</c:v>
                </c:pt>
                <c:pt idx="141">
                  <c:v>44.046999999999997</c:v>
                </c:pt>
                <c:pt idx="142">
                  <c:v>45</c:v>
                </c:pt>
                <c:pt idx="143">
                  <c:v>45.734000000000002</c:v>
                </c:pt>
                <c:pt idx="144">
                  <c:v>45.655999999999999</c:v>
                </c:pt>
                <c:pt idx="145">
                  <c:v>47.203000000000003</c:v>
                </c:pt>
                <c:pt idx="146">
                  <c:v>48.671999999999997</c:v>
                </c:pt>
                <c:pt idx="147">
                  <c:v>51.328000000000003</c:v>
                </c:pt>
                <c:pt idx="148">
                  <c:v>54.405999999999999</c:v>
                </c:pt>
                <c:pt idx="149">
                  <c:v>56.265999999999998</c:v>
                </c:pt>
                <c:pt idx="150">
                  <c:v>57.984000000000002</c:v>
                </c:pt>
                <c:pt idx="151">
                  <c:v>57.609000000000002</c:v>
                </c:pt>
                <c:pt idx="152">
                  <c:v>55.655999999999999</c:v>
                </c:pt>
                <c:pt idx="153">
                  <c:v>52.5</c:v>
                </c:pt>
                <c:pt idx="154">
                  <c:v>49.469000000000001</c:v>
                </c:pt>
                <c:pt idx="155">
                  <c:v>45.515999999999998</c:v>
                </c:pt>
                <c:pt idx="156">
                  <c:v>43.969000000000001</c:v>
                </c:pt>
                <c:pt idx="157">
                  <c:v>42.969000000000001</c:v>
                </c:pt>
                <c:pt idx="158">
                  <c:v>42.969000000000001</c:v>
                </c:pt>
                <c:pt idx="159">
                  <c:v>42.828000000000003</c:v>
                </c:pt>
                <c:pt idx="160">
                  <c:v>42.109000000000002</c:v>
                </c:pt>
                <c:pt idx="161">
                  <c:v>44.203000000000003</c:v>
                </c:pt>
                <c:pt idx="162">
                  <c:v>43.875</c:v>
                </c:pt>
                <c:pt idx="163">
                  <c:v>42.905999999999999</c:v>
                </c:pt>
                <c:pt idx="164">
                  <c:v>42.594000000000001</c:v>
                </c:pt>
                <c:pt idx="165">
                  <c:v>41.969000000000001</c:v>
                </c:pt>
                <c:pt idx="166">
                  <c:v>42.561999999999998</c:v>
                </c:pt>
                <c:pt idx="167">
                  <c:v>42.546999999999997</c:v>
                </c:pt>
                <c:pt idx="168">
                  <c:v>42.280999999999999</c:v>
                </c:pt>
                <c:pt idx="169">
                  <c:v>42.719000000000001</c:v>
                </c:pt>
                <c:pt idx="170">
                  <c:v>42.171999999999997</c:v>
                </c:pt>
                <c:pt idx="171">
                  <c:v>41.421999999999997</c:v>
                </c:pt>
                <c:pt idx="172">
                  <c:v>42.296999999999997</c:v>
                </c:pt>
                <c:pt idx="173">
                  <c:v>41.453000000000003</c:v>
                </c:pt>
                <c:pt idx="174">
                  <c:v>42.515999999999998</c:v>
                </c:pt>
                <c:pt idx="175">
                  <c:v>43.484000000000002</c:v>
                </c:pt>
                <c:pt idx="176">
                  <c:v>43.453000000000003</c:v>
                </c:pt>
                <c:pt idx="177">
                  <c:v>43.515999999999998</c:v>
                </c:pt>
                <c:pt idx="178">
                  <c:v>45.796999999999997</c:v>
                </c:pt>
                <c:pt idx="179">
                  <c:v>46.265999999999998</c:v>
                </c:pt>
                <c:pt idx="180">
                  <c:v>46.671999999999997</c:v>
                </c:pt>
                <c:pt idx="181">
                  <c:v>46.061999999999998</c:v>
                </c:pt>
                <c:pt idx="182">
                  <c:v>45.453000000000003</c:v>
                </c:pt>
                <c:pt idx="183">
                  <c:v>45.921999999999997</c:v>
                </c:pt>
                <c:pt idx="184">
                  <c:v>45.703000000000003</c:v>
                </c:pt>
                <c:pt idx="185">
                  <c:v>44.265999999999998</c:v>
                </c:pt>
                <c:pt idx="186">
                  <c:v>45.688000000000002</c:v>
                </c:pt>
                <c:pt idx="187">
                  <c:v>45.109000000000002</c:v>
                </c:pt>
                <c:pt idx="188">
                  <c:v>44.609000000000002</c:v>
                </c:pt>
                <c:pt idx="189">
                  <c:v>43.578000000000003</c:v>
                </c:pt>
                <c:pt idx="190">
                  <c:v>44.234000000000002</c:v>
                </c:pt>
                <c:pt idx="191">
                  <c:v>45.546999999999997</c:v>
                </c:pt>
                <c:pt idx="192">
                  <c:v>43.344000000000001</c:v>
                </c:pt>
                <c:pt idx="193">
                  <c:v>43.984000000000002</c:v>
                </c:pt>
                <c:pt idx="194">
                  <c:v>42.109000000000002</c:v>
                </c:pt>
                <c:pt idx="195">
                  <c:v>41.125</c:v>
                </c:pt>
                <c:pt idx="196">
                  <c:v>42.984000000000002</c:v>
                </c:pt>
                <c:pt idx="197">
                  <c:v>42.125</c:v>
                </c:pt>
                <c:pt idx="198">
                  <c:v>41.859000000000002</c:v>
                </c:pt>
                <c:pt idx="199">
                  <c:v>42.155999999999999</c:v>
                </c:pt>
                <c:pt idx="200">
                  <c:v>40.953000000000003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56.170207097290827</c:v>
                </c:pt>
                <c:pt idx="1">
                  <c:v>56.381125523953799</c:v>
                </c:pt>
                <c:pt idx="2">
                  <c:v>56.59198943040564</c:v>
                </c:pt>
                <c:pt idx="3">
                  <c:v>56.802725538692748</c:v>
                </c:pt>
                <c:pt idx="4">
                  <c:v>57.013247698721742</c:v>
                </c:pt>
                <c:pt idx="5">
                  <c:v>57.223455301081728</c:v>
                </c:pt>
                <c:pt idx="6">
                  <c:v>57.433231556284596</c:v>
                </c:pt>
                <c:pt idx="7">
                  <c:v>57.642441641326904</c:v>
                </c:pt>
                <c:pt idx="8">
                  <c:v>57.850930718563809</c:v>
                </c:pt>
                <c:pt idx="9">
                  <c:v>58.058521837539253</c:v>
                </c:pt>
                <c:pt idx="10">
                  <c:v>58.265013738298805</c:v>
                </c:pt>
                <c:pt idx="11">
                  <c:v>58.470178585847641</c:v>
                </c:pt>
                <c:pt idx="12">
                  <c:v>58.67375968141657</c:v>
                </c:pt>
                <c:pt idx="13">
                  <c:v>58.875469219579422</c:v>
                </c:pt>
                <c:pt idx="14">
                  <c:v>59.074986194929821</c:v>
                </c:pt>
                <c:pt idx="15">
                  <c:v>59.27195461393196</c:v>
                </c:pt>
                <c:pt idx="16">
                  <c:v>59.46598224563985</c:v>
                </c:pt>
                <c:pt idx="17">
                  <c:v>59.656640262291646</c:v>
                </c:pt>
                <c:pt idx="18">
                  <c:v>59.843464295933643</c:v>
                </c:pt>
                <c:pt idx="19">
                  <c:v>60.025957695878795</c:v>
                </c:pt>
                <c:pt idx="20">
                  <c:v>60.203598148116264</c:v>
                </c:pt>
                <c:pt idx="21">
                  <c:v>60.375849355288643</c:v>
                </c:pt>
                <c:pt idx="22">
                  <c:v>60.542180227094015</c:v>
                </c:pt>
                <c:pt idx="23">
                  <c:v>60.702095054981989</c:v>
                </c:pt>
                <c:pt idx="24">
                  <c:v>60.855179501288056</c:v>
                </c:pt>
                <c:pt idx="25">
                  <c:v>61.001168970484969</c:v>
                </c:pt>
                <c:pt idx="26">
                  <c:v>61.140048070157427</c:v>
                </c:pt>
                <c:pt idx="27">
                  <c:v>61.272192380063693</c:v>
                </c:pt>
                <c:pt idx="28">
                  <c:v>61.398566512553835</c:v>
                </c:pt>
                <c:pt idx="29">
                  <c:v>61.520995226470077</c:v>
                </c:pt>
                <c:pt idx="30">
                  <c:v>61.642526745485497</c:v>
                </c:pt>
                <c:pt idx="31">
                  <c:v>61.767908828178818</c:v>
                </c:pt>
                <c:pt idx="32">
                  <c:v>61.904197721920106</c:v>
                </c:pt>
                <c:pt idx="33">
                  <c:v>62.061516883025504</c:v>
                </c:pt>
                <c:pt idx="34">
                  <c:v>62.253975095222437</c:v>
                </c:pt>
                <c:pt idx="35">
                  <c:v>62.500741180300999</c:v>
                </c:pt>
                <c:pt idx="36">
                  <c:v>62.827253857855467</c:v>
                </c:pt>
                <c:pt idx="37">
                  <c:v>63.266519910070492</c:v>
                </c:pt>
                <c:pt idx="38">
                  <c:v>63.860421850913319</c:v>
                </c:pt>
                <c:pt idx="39">
                  <c:v>64.660919116974696</c:v>
                </c:pt>
                <c:pt idx="40">
                  <c:v>65.73098715041624</c:v>
                </c:pt>
                <c:pt idx="41">
                  <c:v>67.145101013642062</c:v>
                </c:pt>
                <c:pt idx="42">
                  <c:v>68.989040337455705</c:v>
                </c:pt>
                <c:pt idx="43">
                  <c:v>71.358777709027507</c:v>
                </c:pt>
                <c:pt idx="44">
                  <c:v>74.358220887500494</c:v>
                </c:pt>
                <c:pt idx="45">
                  <c:v>78.095617850822919</c:v>
                </c:pt>
                <c:pt idx="46">
                  <c:v>82.678508132482904</c:v>
                </c:pt>
                <c:pt idx="47">
                  <c:v>88.207216317078277</c:v>
                </c:pt>
                <c:pt idx="48">
                  <c:v>94.767031195194875</c:v>
                </c:pt>
                <c:pt idx="49">
                  <c:v>102.41938826769142</c:v>
                </c:pt>
                <c:pt idx="50">
                  <c:v>111.19255907149871</c:v>
                </c:pt>
                <c:pt idx="51">
                  <c:v>121.07252752063505</c:v>
                </c:pt>
                <c:pt idx="52">
                  <c:v>131.99487654295888</c:v>
                </c:pt>
                <c:pt idx="53">
                  <c:v>143.83859207096503</c:v>
                </c:pt>
                <c:pt idx="54">
                  <c:v>156.42269130708129</c:v>
                </c:pt>
                <c:pt idx="55">
                  <c:v>169.50645417204487</c:v>
                </c:pt>
                <c:pt idx="56">
                  <c:v>182.79345757605626</c:v>
                </c:pt>
                <c:pt idx="57">
                  <c:v>195.93609622372765</c:v>
                </c:pt>
                <c:pt idx="58">
                  <c:v>208.51824375418238</c:v>
                </c:pt>
                <c:pt idx="59">
                  <c:v>219.92540358728428</c:v>
                </c:pt>
                <c:pt idx="60">
                  <c:v>228.8949578649956</c:v>
                </c:pt>
                <c:pt idx="61">
                  <c:v>232.65941956361746</c:v>
                </c:pt>
                <c:pt idx="62">
                  <c:v>226.54411086052752</c:v>
                </c:pt>
                <c:pt idx="63">
                  <c:v>206.04602467713605</c:v>
                </c:pt>
                <c:pt idx="64">
                  <c:v>171.65935297149738</c:v>
                </c:pt>
                <c:pt idx="65">
                  <c:v>131.6197819204296</c:v>
                </c:pt>
                <c:pt idx="66">
                  <c:v>97.469541204233039</c:v>
                </c:pt>
                <c:pt idx="67">
                  <c:v>76.065198385116261</c:v>
                </c:pt>
                <c:pt idx="68">
                  <c:v>66.718574388431108</c:v>
                </c:pt>
                <c:pt idx="69">
                  <c:v>64.944028076157807</c:v>
                </c:pt>
                <c:pt idx="70">
                  <c:v>66.904875393328467</c:v>
                </c:pt>
                <c:pt idx="71">
                  <c:v>70.778339092628769</c:v>
                </c:pt>
                <c:pt idx="72">
                  <c:v>76.070808771485005</c:v>
                </c:pt>
                <c:pt idx="73">
                  <c:v>82.780617059616901</c:v>
                </c:pt>
                <c:pt idx="74">
                  <c:v>90.991511397031644</c:v>
                </c:pt>
                <c:pt idx="75">
                  <c:v>100.7365453538694</c:v>
                </c:pt>
                <c:pt idx="76">
                  <c:v>111.95073619110435</c:v>
                </c:pt>
                <c:pt idx="77">
                  <c:v>124.44643884281908</c:v>
                </c:pt>
                <c:pt idx="78">
                  <c:v>137.89754181277979</c:v>
                </c:pt>
                <c:pt idx="79">
                  <c:v>151.81913574437937</c:v>
                </c:pt>
                <c:pt idx="80">
                  <c:v>165.48672169780278</c:v>
                </c:pt>
                <c:pt idx="81">
                  <c:v>177.66119856812551</c:v>
                </c:pt>
                <c:pt idx="82">
                  <c:v>186.03837908656496</c:v>
                </c:pt>
                <c:pt idx="83">
                  <c:v>186.89841961579953</c:v>
                </c:pt>
                <c:pt idx="84">
                  <c:v>176.26669686644854</c:v>
                </c:pt>
                <c:pt idx="85">
                  <c:v>153.18199658807649</c:v>
                </c:pt>
                <c:pt idx="86">
                  <c:v>122.44949297159047</c:v>
                </c:pt>
                <c:pt idx="87">
                  <c:v>92.823891600080557</c:v>
                </c:pt>
                <c:pt idx="88">
                  <c:v>71.300036938868701</c:v>
                </c:pt>
                <c:pt idx="89">
                  <c:v>59.334206813050649</c:v>
                </c:pt>
                <c:pt idx="90">
                  <c:v>54.178574705025248</c:v>
                </c:pt>
                <c:pt idx="91">
                  <c:v>52.399615933882451</c:v>
                </c:pt>
                <c:pt idx="92">
                  <c:v>51.841957744801633</c:v>
                </c:pt>
                <c:pt idx="93">
                  <c:v>51.613961324738298</c:v>
                </c:pt>
                <c:pt idx="94">
                  <c:v>51.453768067868801</c:v>
                </c:pt>
                <c:pt idx="95">
                  <c:v>51.304977432899882</c:v>
                </c:pt>
                <c:pt idx="96">
                  <c:v>51.158489396884789</c:v>
                </c:pt>
                <c:pt idx="97">
                  <c:v>51.013156861795458</c:v>
                </c:pt>
                <c:pt idx="98">
                  <c:v>50.86884785350145</c:v>
                </c:pt>
                <c:pt idx="99">
                  <c:v>50.725576032804234</c:v>
                </c:pt>
                <c:pt idx="100">
                  <c:v>50.583473198696936</c:v>
                </c:pt>
                <c:pt idx="101">
                  <c:v>50.44290113058878</c:v>
                </c:pt>
                <c:pt idx="102">
                  <c:v>50.304677018024243</c:v>
                </c:pt>
                <c:pt idx="103">
                  <c:v>50.17048186659067</c:v>
                </c:pt>
                <c:pt idx="104">
                  <c:v>50.043556737612249</c:v>
                </c:pt>
                <c:pt idx="105">
                  <c:v>49.929815386314253</c:v>
                </c:pt>
                <c:pt idx="106">
                  <c:v>49.839498212839558</c:v>
                </c:pt>
                <c:pt idx="107">
                  <c:v>49.789431167402796</c:v>
                </c:pt>
                <c:pt idx="108">
                  <c:v>49.805799078944297</c:v>
                </c:pt>
                <c:pt idx="109">
                  <c:v>49.927070592179348</c:v>
                </c:pt>
                <c:pt idx="110">
                  <c:v>50.206330792221152</c:v>
                </c:pt>
                <c:pt idx="111">
                  <c:v>50.711859381997861</c:v>
                </c:pt>
                <c:pt idx="112">
                  <c:v>51.524487358323121</c:v>
                </c:pt>
                <c:pt idx="113">
                  <c:v>52.730281738439018</c:v>
                </c:pt>
                <c:pt idx="114">
                  <c:v>54.407609301849185</c:v>
                </c:pt>
                <c:pt idx="115">
                  <c:v>56.608456506956649</c:v>
                </c:pt>
                <c:pt idx="116">
                  <c:v>59.33401740110962</c:v>
                </c:pt>
                <c:pt idx="117">
                  <c:v>62.502009499855198</c:v>
                </c:pt>
                <c:pt idx="118">
                  <c:v>65.898295688923213</c:v>
                </c:pt>
                <c:pt idx="119">
                  <c:v>69.110521530752891</c:v>
                </c:pt>
                <c:pt idx="120">
                  <c:v>71.482719172463987</c:v>
                </c:pt>
                <c:pt idx="121">
                  <c:v>72.202468289443757</c:v>
                </c:pt>
                <c:pt idx="122">
                  <c:v>70.629452633250111</c:v>
                </c:pt>
                <c:pt idx="123">
                  <c:v>66.763865969912615</c:v>
                </c:pt>
                <c:pt idx="124">
                  <c:v>61.466667515097448</c:v>
                </c:pt>
                <c:pt idx="125">
                  <c:v>56.106662488248702</c:v>
                </c:pt>
                <c:pt idx="126">
                  <c:v>51.833759835735137</c:v>
                </c:pt>
                <c:pt idx="127">
                  <c:v>49.07539197647732</c:v>
                </c:pt>
                <c:pt idx="128">
                  <c:v>47.596745565513686</c:v>
                </c:pt>
                <c:pt idx="129">
                  <c:v>46.90423550621194</c:v>
                </c:pt>
                <c:pt idx="130">
                  <c:v>46.582756692170221</c:v>
                </c:pt>
                <c:pt idx="131">
                  <c:v>46.399181447082235</c:v>
                </c:pt>
                <c:pt idx="132">
                  <c:v>46.256597482912575</c:v>
                </c:pt>
                <c:pt idx="133">
                  <c:v>46.123973710052475</c:v>
                </c:pt>
                <c:pt idx="134">
                  <c:v>45.993507858879148</c:v>
                </c:pt>
                <c:pt idx="135">
                  <c:v>45.863649181938811</c:v>
                </c:pt>
                <c:pt idx="136">
                  <c:v>45.734168195150467</c:v>
                </c:pt>
                <c:pt idx="137">
                  <c:v>45.605100243630929</c:v>
                </c:pt>
                <c:pt idx="138">
                  <c:v>45.476740124077082</c:v>
                </c:pt>
                <c:pt idx="139">
                  <c:v>45.35036189892562</c:v>
                </c:pt>
                <c:pt idx="140">
                  <c:v>45.230752027532198</c:v>
                </c:pt>
                <c:pt idx="141">
                  <c:v>45.133319109891033</c:v>
                </c:pt>
                <c:pt idx="142">
                  <c:v>45.100009007919596</c:v>
                </c:pt>
                <c:pt idx="143">
                  <c:v>45.225824605123705</c:v>
                </c:pt>
                <c:pt idx="144">
                  <c:v>45.684949872816674</c:v>
                </c:pt>
                <c:pt idx="145">
                  <c:v>46.721476400021309</c:v>
                </c:pt>
                <c:pt idx="146">
                  <c:v>48.555411100096485</c:v>
                </c:pt>
                <c:pt idx="147">
                  <c:v>51.192602569985084</c:v>
                </c:pt>
                <c:pt idx="148">
                  <c:v>54.232949463975118</c:v>
                </c:pt>
                <c:pt idx="149">
                  <c:v>56.8644937689537</c:v>
                </c:pt>
                <c:pt idx="150">
                  <c:v>58.166923772832902</c:v>
                </c:pt>
                <c:pt idx="151">
                  <c:v>57.599048471856101</c:v>
                </c:pt>
                <c:pt idx="152">
                  <c:v>55.326186654671424</c:v>
                </c:pt>
                <c:pt idx="153">
                  <c:v>52.121787594823275</c:v>
                </c:pt>
                <c:pt idx="154">
                  <c:v>48.921899449128581</c:v>
                </c:pt>
                <c:pt idx="155">
                  <c:v>46.377833165534653</c:v>
                </c:pt>
                <c:pt idx="156">
                  <c:v>44.687962056768392</c:v>
                </c:pt>
                <c:pt idx="157">
                  <c:v>43.714200086186317</c:v>
                </c:pt>
                <c:pt idx="158">
                  <c:v>43.199526189376051</c:v>
                </c:pt>
                <c:pt idx="159">
                  <c:v>42.922768558645735</c:v>
                </c:pt>
                <c:pt idx="160">
                  <c:v>42.748247085531879</c:v>
                </c:pt>
                <c:pt idx="161">
                  <c:v>42.610661187781325</c:v>
                </c:pt>
                <c:pt idx="162">
                  <c:v>42.484380929191133</c:v>
                </c:pt>
                <c:pt idx="163">
                  <c:v>42.361031832811769</c:v>
                </c:pt>
                <c:pt idx="164">
                  <c:v>42.238301558952138</c:v>
                </c:pt>
                <c:pt idx="165">
                  <c:v>42.115638585438639</c:v>
                </c:pt>
                <c:pt idx="166">
                  <c:v>41.992920973473652</c:v>
                </c:pt>
                <c:pt idx="167">
                  <c:v>41.870116734044856</c:v>
                </c:pt>
                <c:pt idx="168">
                  <c:v>41.747211376228854</c:v>
                </c:pt>
                <c:pt idx="169">
                  <c:v>41.624194808882656</c:v>
                </c:pt>
                <c:pt idx="170">
                  <c:v>41.501059241324405</c:v>
                </c:pt>
                <c:pt idx="171">
                  <c:v>41.37779878715299</c:v>
                </c:pt>
                <c:pt idx="172">
                  <c:v>41.254409281062543</c:v>
                </c:pt>
                <c:pt idx="173">
                  <c:v>41.130888111894365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56.170207096884056</c:v>
                </c:pt>
                <c:pt idx="1">
                  <c:v>56.381125523021872</c:v>
                </c:pt>
                <c:pt idx="2">
                  <c:v>56.591989428298085</c:v>
                </c:pt>
                <c:pt idx="3">
                  <c:v>56.802725533987939</c:v>
                </c:pt>
                <c:pt idx="4">
                  <c:v>57.013247688354333</c:v>
                </c:pt>
                <c:pt idx="5">
                  <c:v>57.223455278530842</c:v>
                </c:pt>
                <c:pt idx="6">
                  <c:v>57.433231507864896</c:v>
                </c:pt>
                <c:pt idx="7">
                  <c:v>57.64244153870365</c:v>
                </c:pt>
                <c:pt idx="8">
                  <c:v>57.850930503862529</c:v>
                </c:pt>
                <c:pt idx="9">
                  <c:v>58.058521394146489</c:v>
                </c:pt>
                <c:pt idx="10">
                  <c:v>58.265012834425185</c:v>
                </c:pt>
                <c:pt idx="11">
                  <c:v>58.470176767018259</c:v>
                </c:pt>
                <c:pt idx="12">
                  <c:v>58.673756068637942</c:v>
                </c:pt>
                <c:pt idx="13">
                  <c:v>58.875462135949263</c:v>
                </c:pt>
                <c:pt idx="14">
                  <c:v>59.07497248499012</c:v>
                </c:pt>
                <c:pt idx="15">
                  <c:v>59.271928421227074</c:v>
                </c:pt>
                <c:pt idx="16">
                  <c:v>59.465932849809121</c:v>
                </c:pt>
                <c:pt idx="17">
                  <c:v>59.656548309403107</c:v>
                </c:pt>
                <c:pt idx="18">
                  <c:v>59.843295327492321</c:v>
                </c:pt>
                <c:pt idx="19">
                  <c:v>60.025651209655081</c:v>
                </c:pt>
                <c:pt idx="20">
                  <c:v>60.203049389367493</c:v>
                </c:pt>
                <c:pt idx="21">
                  <c:v>60.374879477318125</c:v>
                </c:pt>
                <c:pt idx="22">
                  <c:v>60.540488158862679</c:v>
                </c:pt>
                <c:pt idx="23">
                  <c:v>60.699181093632383</c:v>
                </c:pt>
                <c:pt idx="24">
                  <c:v>60.850225970789744</c:v>
                </c:pt>
                <c:pt idx="25">
                  <c:v>60.992856865225768</c:v>
                </c:pt>
                <c:pt idx="26">
                  <c:v>61.126280022330057</c:v>
                </c:pt>
                <c:pt idx="27">
                  <c:v>61.249681170212604</c:v>
                </c:pt>
                <c:pt idx="28">
                  <c:v>61.362234417156479</c:v>
                </c:pt>
                <c:pt idx="29">
                  <c:v>61.463112737996049</c:v>
                </c:pt>
                <c:pt idx="30">
                  <c:v>61.551499986302133</c:v>
                </c:pt>
                <c:pt idx="31">
                  <c:v>61.62660429112367</c:v>
                </c:pt>
                <c:pt idx="32">
                  <c:v>61.687672610364309</c:v>
                </c:pt>
                <c:pt idx="33">
                  <c:v>61.734006121918654</c:v>
                </c:pt>
                <c:pt idx="34">
                  <c:v>61.764976044154871</c:v>
                </c:pt>
                <c:pt idx="35">
                  <c:v>61.780039396107469</c:v>
                </c:pt>
                <c:pt idx="36">
                  <c:v>61.77875414248571</c:v>
                </c:pt>
                <c:pt idx="37">
                  <c:v>61.760793127025138</c:v>
                </c:pt>
                <c:pt idx="38">
                  <c:v>61.725956186759554</c:v>
                </c:pt>
                <c:pt idx="39">
                  <c:v>61.674179864709245</c:v>
                </c:pt>
                <c:pt idx="40">
                  <c:v>61.605544201918271</c:v>
                </c:pt>
                <c:pt idx="41">
                  <c:v>61.520276191095519</c:v>
                </c:pt>
                <c:pt idx="42">
                  <c:v>61.418749609029454</c:v>
                </c:pt>
                <c:pt idx="43">
                  <c:v>61.301481105591783</c:v>
                </c:pt>
                <c:pt idx="44">
                  <c:v>61.169122602640918</c:v>
                </c:pt>
                <c:pt idx="45">
                  <c:v>61.022450233605952</c:v>
                </c:pt>
                <c:pt idx="46">
                  <c:v>60.862350220443602</c:v>
                </c:pt>
                <c:pt idx="47">
                  <c:v>60.689802226322087</c:v>
                </c:pt>
                <c:pt idx="48">
                  <c:v>60.505860829344421</c:v>
                </c:pt>
                <c:pt idx="49">
                  <c:v>60.311635827800167</c:v>
                </c:pt>
                <c:pt idx="50">
                  <c:v>60.108272107768656</c:v>
                </c:pt>
                <c:pt idx="51">
                  <c:v>59.896929780491135</c:v>
                </c:pt>
                <c:pt idx="52">
                  <c:v>59.678765234635385</c:v>
                </c:pt>
                <c:pt idx="53">
                  <c:v>59.454913655185663</c:v>
                </c:pt>
                <c:pt idx="54">
                  <c:v>59.226473445823231</c:v>
                </c:pt>
                <c:pt idx="55">
                  <c:v>58.994492865605594</c:v>
                </c:pt>
                <c:pt idx="56">
                  <c:v>58.759959063344759</c:v>
                </c:pt>
                <c:pt idx="57">
                  <c:v>58.523789572855733</c:v>
                </c:pt>
                <c:pt idx="58">
                  <c:v>58.286826225815268</c:v>
                </c:pt>
                <c:pt idx="59">
                  <c:v>58.049831350785048</c:v>
                </c:pt>
                <c:pt idx="60">
                  <c:v>57.813486059291932</c:v>
                </c:pt>
                <c:pt idx="61">
                  <c:v>57.578390373070796</c:v>
                </c:pt>
                <c:pt idx="62">
                  <c:v>57.34506491945492</c:v>
                </c:pt>
                <c:pt idx="63">
                  <c:v>57.113953912126071</c:v>
                </c:pt>
                <c:pt idx="64">
                  <c:v>56.885429139024914</c:v>
                </c:pt>
                <c:pt idx="65">
                  <c:v>56.659794694906537</c:v>
                </c:pt>
                <c:pt idx="66">
                  <c:v>56.437292219591185</c:v>
                </c:pt>
                <c:pt idx="67">
                  <c:v>56.218106431456299</c:v>
                </c:pt>
                <c:pt idx="68">
                  <c:v>56.002370776618918</c:v>
                </c:pt>
                <c:pt idx="69">
                  <c:v>55.790173045518515</c:v>
                </c:pt>
                <c:pt idx="70">
                  <c:v>55.581560838685121</c:v>
                </c:pt>
                <c:pt idx="71">
                  <c:v>55.37654679127786</c:v>
                </c:pt>
                <c:pt idx="72">
                  <c:v>55.175113490824899</c:v>
                </c:pt>
                <c:pt idx="73">
                  <c:v>54.977218044140479</c:v>
                </c:pt>
                <c:pt idx="74">
                  <c:v>54.782796267551213</c:v>
                </c:pt>
                <c:pt idx="75">
                  <c:v>54.591766489436864</c:v>
                </c:pt>
                <c:pt idx="76">
                  <c:v>54.40403296591338</c:v>
                </c:pt>
                <c:pt idx="77">
                  <c:v>54.219488919572484</c:v>
                </c:pt>
                <c:pt idx="78">
                  <c:v>54.038019217892781</c:v>
                </c:pt>
                <c:pt idx="79">
                  <c:v>53.859502712613185</c:v>
                </c:pt>
                <c:pt idx="80">
                  <c:v>53.68381426435927</c:v>
                </c:pt>
                <c:pt idx="81">
                  <c:v>53.510826478459251</c:v>
                </c:pt>
                <c:pt idx="82">
                  <c:v>53.340411178465672</c:v>
                </c:pt>
                <c:pt idx="83">
                  <c:v>53.172440643665816</c:v>
                </c:pt>
                <c:pt idx="84">
                  <c:v>53.006788636027196</c:v>
                </c:pt>
                <c:pt idx="85">
                  <c:v>52.843331240765878</c:v>
                </c:pt>
                <c:pt idx="86">
                  <c:v>52.681947543184506</c:v>
                </c:pt>
                <c:pt idx="87">
                  <c:v>52.522520162721705</c:v>
                </c:pt>
                <c:pt idx="88">
                  <c:v>52.364935663371227</c:v>
                </c:pt>
                <c:pt idx="89">
                  <c:v>52.209084857837738</c:v>
                </c:pt>
                <c:pt idx="90">
                  <c:v>52.054863021043339</c:v>
                </c:pt>
                <c:pt idx="91">
                  <c:v>51.902170026922811</c:v>
                </c:pt>
                <c:pt idx="92">
                  <c:v>51.750910420866688</c:v>
                </c:pt>
                <c:pt idx="93">
                  <c:v>51.600993438705729</c:v>
                </c:pt>
                <c:pt idx="94">
                  <c:v>51.452332981785069</c:v>
                </c:pt>
                <c:pt idx="95">
                  <c:v>51.304847556452081</c:v>
                </c:pt>
                <c:pt idx="96">
                  <c:v>51.158460185179031</c:v>
                </c:pt>
                <c:pt idx="97">
                  <c:v>51.013098295553135</c:v>
                </c:pt>
                <c:pt idx="98">
                  <c:v>50.868693592487645</c:v>
                </c:pt>
                <c:pt idx="99">
                  <c:v>50.725181918230398</c:v>
                </c:pt>
                <c:pt idx="100">
                  <c:v>50.582503104061914</c:v>
                </c:pt>
                <c:pt idx="101">
                  <c:v>50.440600816975866</c:v>
                </c:pt>
                <c:pt idx="102">
                  <c:v>50.299422404112356</c:v>
                </c:pt>
                <c:pt idx="103">
                  <c:v>50.158918737259889</c:v>
                </c:pt>
                <c:pt idx="104">
                  <c:v>50.019044059348367</c:v>
                </c:pt>
                <c:pt idx="105">
                  <c:v>49.879755834514683</c:v>
                </c:pt>
                <c:pt idx="106">
                  <c:v>49.741014603028518</c:v>
                </c:pt>
                <c:pt idx="107">
                  <c:v>49.602783842110561</c:v>
                </c:pt>
                <c:pt idx="108">
                  <c:v>49.465029833454906</c:v>
                </c:pt>
                <c:pt idx="109">
                  <c:v>49.327721538073462</c:v>
                </c:pt>
                <c:pt idx="110">
                  <c:v>49.190830478909675</c:v>
                </c:pt>
                <c:pt idx="111">
                  <c:v>49.054330631514986</c:v>
                </c:pt>
                <c:pt idx="112">
                  <c:v>48.918198322940874</c:v>
                </c:pt>
                <c:pt idx="113">
                  <c:v>48.782412138865865</c:v>
                </c:pt>
                <c:pt idx="114">
                  <c:v>48.646952838847582</c:v>
                </c:pt>
                <c:pt idx="115">
                  <c:v>48.511803279459876</c:v>
                </c:pt>
                <c:pt idx="116">
                  <c:v>48.376948344940267</c:v>
                </c:pt>
                <c:pt idx="117">
                  <c:v>48.242374884829822</c:v>
                </c:pt>
                <c:pt idx="118">
                  <c:v>48.108071657933046</c:v>
                </c:pt>
                <c:pt idx="119">
                  <c:v>47.974029281756422</c:v>
                </c:pt>
                <c:pt idx="120">
                  <c:v>47.840240186397992</c:v>
                </c:pt>
                <c:pt idx="121">
                  <c:v>47.706698571658066</c:v>
                </c:pt>
                <c:pt idx="122">
                  <c:v>47.573400365918999</c:v>
                </c:pt>
                <c:pt idx="123">
                  <c:v>47.440343185106734</c:v>
                </c:pt>
                <c:pt idx="124">
                  <c:v>47.30752628979792</c:v>
                </c:pt>
                <c:pt idx="125">
                  <c:v>47.174950538284087</c:v>
                </c:pt>
                <c:pt idx="126">
                  <c:v>47.042618333156753</c:v>
                </c:pt>
                <c:pt idx="127">
                  <c:v>46.91053355874908</c:v>
                </c:pt>
                <c:pt idx="128">
                  <c:v>46.778701506577903</c:v>
                </c:pt>
                <c:pt idx="129">
                  <c:v>46.64712878579877</c:v>
                </c:pt>
                <c:pt idx="130">
                  <c:v>46.515823215639486</c:v>
                </c:pt>
                <c:pt idx="131">
                  <c:v>46.38479369684832</c:v>
                </c:pt>
                <c:pt idx="132">
                  <c:v>46.254050059411242</c:v>
                </c:pt>
                <c:pt idx="133">
                  <c:v>46.123602884193119</c:v>
                </c:pt>
                <c:pt idx="134">
                  <c:v>45.993463296770166</c:v>
                </c:pt>
                <c:pt idx="135">
                  <c:v>45.863642732570582</c:v>
                </c:pt>
                <c:pt idx="136">
                  <c:v>45.734152673540223</c:v>
                </c:pt>
                <c:pt idx="137">
                  <c:v>45.605004357898117</c:v>
                </c:pt>
                <c:pt idx="138">
                  <c:v>45.476208466119687</c:v>
                </c:pt>
                <c:pt idx="139">
                  <c:v>45.347774788033526</c:v>
                </c:pt>
                <c:pt idx="140">
                  <c:v>45.219711877763793</c:v>
                </c:pt>
                <c:pt idx="141">
                  <c:v>45.092026705084926</c:v>
                </c:pt>
                <c:pt idx="142">
                  <c:v>44.964724313446268</c:v>
                </c:pt>
                <c:pt idx="143">
                  <c:v>44.837807496314568</c:v>
                </c:pt>
                <c:pt idx="144">
                  <c:v>44.711276504413163</c:v>
                </c:pt>
                <c:pt idx="145">
                  <c:v>44.585128796751135</c:v>
                </c:pt>
                <c:pt idx="146">
                  <c:v>44.459358847909485</c:v>
                </c:pt>
                <c:pt idx="147">
                  <c:v>44.333958022801788</c:v>
                </c:pt>
                <c:pt idx="148">
                  <c:v>44.208914528040097</c:v>
                </c:pt>
                <c:pt idx="149">
                  <c:v>44.084213446172129</c:v>
                </c:pt>
                <c:pt idx="150">
                  <c:v>43.959836855554883</c:v>
                </c:pt>
                <c:pt idx="151">
                  <c:v>43.83576403471023</c:v>
                </c:pt>
                <c:pt idx="152">
                  <c:v>43.711971745942321</c:v>
                </c:pt>
                <c:pt idx="153">
                  <c:v>43.588434589093175</c:v>
                </c:pt>
                <c:pt idx="154">
                  <c:v>43.465125412874912</c:v>
                </c:pt>
                <c:pt idx="155">
                  <c:v>43.342015768517207</c:v>
                </c:pt>
                <c:pt idx="156">
                  <c:v>43.219076388709752</c:v>
                </c:pt>
                <c:pt idx="157">
                  <c:v>43.096277674120095</c:v>
                </c:pt>
                <c:pt idx="158">
                  <c:v>42.973590170142678</c:v>
                </c:pt>
                <c:pt idx="159">
                  <c:v>42.850985017907007</c:v>
                </c:pt>
                <c:pt idx="160">
                  <c:v>42.728434365777588</c:v>
                </c:pt>
                <c:pt idx="161">
                  <c:v>42.605911730392961</c:v>
                </c:pt>
                <c:pt idx="162">
                  <c:v>42.483392299462409</c:v>
                </c:pt>
                <c:pt idx="163">
                  <c:v>42.360853171809531</c:v>
                </c:pt>
                <c:pt idx="164">
                  <c:v>42.238273533289529</c:v>
                </c:pt>
                <c:pt idx="165">
                  <c:v>42.11563477002197</c:v>
                </c:pt>
                <c:pt idx="166">
                  <c:v>41.9929205227361</c:v>
                </c:pt>
                <c:pt idx="167">
                  <c:v>41.870116687844835</c:v>
                </c:pt>
                <c:pt idx="168">
                  <c:v>41.747211372120731</c:v>
                </c:pt>
                <c:pt idx="169">
                  <c:v>41.62419480856579</c:v>
                </c:pt>
                <c:pt idx="170">
                  <c:v>41.50105924130321</c:v>
                </c:pt>
                <c:pt idx="171">
                  <c:v>41.377798787151761</c:v>
                </c:pt>
                <c:pt idx="172">
                  <c:v>41.254409281062479</c:v>
                </c:pt>
                <c:pt idx="173">
                  <c:v>41.130888111894365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648"/>
        <c:axId val="289208040"/>
      </c:scatterChart>
      <c:valAx>
        <c:axId val="289207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9208040"/>
        <c:crosses val="autoZero"/>
        <c:crossBetween val="midCat"/>
      </c:valAx>
      <c:valAx>
        <c:axId val="289208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920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59.79</c:v>
                </c:pt>
                <c:pt idx="1">
                  <c:v>58.305999999999997</c:v>
                </c:pt>
                <c:pt idx="2">
                  <c:v>58.031999999999996</c:v>
                </c:pt>
                <c:pt idx="3">
                  <c:v>58.194000000000003</c:v>
                </c:pt>
                <c:pt idx="4">
                  <c:v>59.468000000000004</c:v>
                </c:pt>
                <c:pt idx="5">
                  <c:v>58.758000000000003</c:v>
                </c:pt>
                <c:pt idx="6">
                  <c:v>58.741999999999997</c:v>
                </c:pt>
                <c:pt idx="7">
                  <c:v>59.241999999999997</c:v>
                </c:pt>
                <c:pt idx="8">
                  <c:v>58.677</c:v>
                </c:pt>
                <c:pt idx="9">
                  <c:v>57.371000000000002</c:v>
                </c:pt>
                <c:pt idx="10">
                  <c:v>59.484000000000002</c:v>
                </c:pt>
                <c:pt idx="11">
                  <c:v>57.468000000000004</c:v>
                </c:pt>
                <c:pt idx="12">
                  <c:v>58.435000000000002</c:v>
                </c:pt>
                <c:pt idx="13">
                  <c:v>59.274000000000001</c:v>
                </c:pt>
                <c:pt idx="14">
                  <c:v>59.935000000000002</c:v>
                </c:pt>
                <c:pt idx="15">
                  <c:v>59.29</c:v>
                </c:pt>
                <c:pt idx="16">
                  <c:v>59.725999999999999</c:v>
                </c:pt>
                <c:pt idx="17">
                  <c:v>58.774000000000001</c:v>
                </c:pt>
                <c:pt idx="18">
                  <c:v>57.402999999999999</c:v>
                </c:pt>
                <c:pt idx="19">
                  <c:v>59.338999999999999</c:v>
                </c:pt>
                <c:pt idx="20">
                  <c:v>57.71</c:v>
                </c:pt>
                <c:pt idx="21">
                  <c:v>59.5</c:v>
                </c:pt>
                <c:pt idx="22">
                  <c:v>59.402999999999999</c:v>
                </c:pt>
                <c:pt idx="23">
                  <c:v>59.097000000000001</c:v>
                </c:pt>
                <c:pt idx="24">
                  <c:v>59.758000000000003</c:v>
                </c:pt>
                <c:pt idx="25">
                  <c:v>59.984000000000002</c:v>
                </c:pt>
                <c:pt idx="26">
                  <c:v>60.484000000000002</c:v>
                </c:pt>
                <c:pt idx="27">
                  <c:v>62.097000000000001</c:v>
                </c:pt>
                <c:pt idx="28">
                  <c:v>60.968000000000004</c:v>
                </c:pt>
                <c:pt idx="29">
                  <c:v>61.581000000000003</c:v>
                </c:pt>
                <c:pt idx="30">
                  <c:v>62.597000000000001</c:v>
                </c:pt>
                <c:pt idx="31">
                  <c:v>60.725999999999999</c:v>
                </c:pt>
                <c:pt idx="32">
                  <c:v>61.113</c:v>
                </c:pt>
                <c:pt idx="33">
                  <c:v>62.048000000000002</c:v>
                </c:pt>
                <c:pt idx="34">
                  <c:v>62.177</c:v>
                </c:pt>
                <c:pt idx="35">
                  <c:v>63.902999999999999</c:v>
                </c:pt>
                <c:pt idx="36">
                  <c:v>63.548000000000002</c:v>
                </c:pt>
                <c:pt idx="37">
                  <c:v>65.129000000000005</c:v>
                </c:pt>
                <c:pt idx="38">
                  <c:v>64.661000000000001</c:v>
                </c:pt>
                <c:pt idx="39">
                  <c:v>66.531999999999996</c:v>
                </c:pt>
                <c:pt idx="40">
                  <c:v>68.274000000000001</c:v>
                </c:pt>
                <c:pt idx="41">
                  <c:v>67.677000000000007</c:v>
                </c:pt>
                <c:pt idx="42">
                  <c:v>69.355000000000004</c:v>
                </c:pt>
                <c:pt idx="43">
                  <c:v>71.468000000000004</c:v>
                </c:pt>
                <c:pt idx="44">
                  <c:v>74.548000000000002</c:v>
                </c:pt>
                <c:pt idx="45">
                  <c:v>78.031999999999996</c:v>
                </c:pt>
                <c:pt idx="46">
                  <c:v>82.096999999999994</c:v>
                </c:pt>
                <c:pt idx="47">
                  <c:v>85.144999999999996</c:v>
                </c:pt>
                <c:pt idx="48">
                  <c:v>90.177000000000007</c:v>
                </c:pt>
                <c:pt idx="49">
                  <c:v>96.822999999999993</c:v>
                </c:pt>
                <c:pt idx="50">
                  <c:v>105.952</c:v>
                </c:pt>
                <c:pt idx="51">
                  <c:v>119.29</c:v>
                </c:pt>
                <c:pt idx="52">
                  <c:v>134.952</c:v>
                </c:pt>
                <c:pt idx="53">
                  <c:v>152</c:v>
                </c:pt>
                <c:pt idx="54">
                  <c:v>169.75800000000001</c:v>
                </c:pt>
                <c:pt idx="55">
                  <c:v>185.452</c:v>
                </c:pt>
                <c:pt idx="56">
                  <c:v>198.548</c:v>
                </c:pt>
                <c:pt idx="57">
                  <c:v>209.79</c:v>
                </c:pt>
                <c:pt idx="58">
                  <c:v>217.09700000000001</c:v>
                </c:pt>
                <c:pt idx="59">
                  <c:v>221.24199999999999</c:v>
                </c:pt>
                <c:pt idx="60">
                  <c:v>224.08099999999999</c:v>
                </c:pt>
                <c:pt idx="61">
                  <c:v>223.17699999999999</c:v>
                </c:pt>
                <c:pt idx="62">
                  <c:v>218.82300000000001</c:v>
                </c:pt>
                <c:pt idx="63">
                  <c:v>205.87100000000001</c:v>
                </c:pt>
                <c:pt idx="64">
                  <c:v>180.64500000000001</c:v>
                </c:pt>
                <c:pt idx="65">
                  <c:v>137</c:v>
                </c:pt>
                <c:pt idx="66">
                  <c:v>89.387</c:v>
                </c:pt>
                <c:pt idx="67">
                  <c:v>63.645000000000003</c:v>
                </c:pt>
                <c:pt idx="68">
                  <c:v>58.5</c:v>
                </c:pt>
                <c:pt idx="69">
                  <c:v>57.79</c:v>
                </c:pt>
                <c:pt idx="70">
                  <c:v>63.064999999999998</c:v>
                </c:pt>
                <c:pt idx="71">
                  <c:v>64.661000000000001</c:v>
                </c:pt>
                <c:pt idx="72">
                  <c:v>70.194000000000003</c:v>
                </c:pt>
                <c:pt idx="73">
                  <c:v>78.531999999999996</c:v>
                </c:pt>
                <c:pt idx="74">
                  <c:v>88.677000000000007</c:v>
                </c:pt>
                <c:pt idx="75">
                  <c:v>102.242</c:v>
                </c:pt>
                <c:pt idx="76">
                  <c:v>117.113</c:v>
                </c:pt>
                <c:pt idx="77">
                  <c:v>132.12899999999999</c:v>
                </c:pt>
                <c:pt idx="78">
                  <c:v>145.887</c:v>
                </c:pt>
                <c:pt idx="79">
                  <c:v>157.03200000000001</c:v>
                </c:pt>
                <c:pt idx="80">
                  <c:v>167.12899999999999</c:v>
                </c:pt>
                <c:pt idx="81">
                  <c:v>173.35499999999999</c:v>
                </c:pt>
                <c:pt idx="82">
                  <c:v>177.726</c:v>
                </c:pt>
                <c:pt idx="83">
                  <c:v>178.35499999999999</c:v>
                </c:pt>
                <c:pt idx="84">
                  <c:v>172.46799999999999</c:v>
                </c:pt>
                <c:pt idx="85">
                  <c:v>158.14500000000001</c:v>
                </c:pt>
                <c:pt idx="86">
                  <c:v>128.30600000000001</c:v>
                </c:pt>
                <c:pt idx="87">
                  <c:v>89.435000000000002</c:v>
                </c:pt>
                <c:pt idx="88">
                  <c:v>58.468000000000004</c:v>
                </c:pt>
                <c:pt idx="89">
                  <c:v>51.064999999999998</c:v>
                </c:pt>
                <c:pt idx="90">
                  <c:v>49.838999999999999</c:v>
                </c:pt>
                <c:pt idx="91">
                  <c:v>50.113</c:v>
                </c:pt>
                <c:pt idx="92">
                  <c:v>48.564999999999998</c:v>
                </c:pt>
                <c:pt idx="93">
                  <c:v>49.805999999999997</c:v>
                </c:pt>
                <c:pt idx="94">
                  <c:v>50.29</c:v>
                </c:pt>
                <c:pt idx="95">
                  <c:v>49.935000000000002</c:v>
                </c:pt>
                <c:pt idx="96">
                  <c:v>50.402999999999999</c:v>
                </c:pt>
                <c:pt idx="97">
                  <c:v>50.418999999999997</c:v>
                </c:pt>
                <c:pt idx="98">
                  <c:v>50.531999999999996</c:v>
                </c:pt>
                <c:pt idx="99">
                  <c:v>49.823</c:v>
                </c:pt>
                <c:pt idx="100">
                  <c:v>50.838999999999999</c:v>
                </c:pt>
                <c:pt idx="101">
                  <c:v>51.694000000000003</c:v>
                </c:pt>
                <c:pt idx="102">
                  <c:v>50.531999999999996</c:v>
                </c:pt>
                <c:pt idx="103">
                  <c:v>50.71</c:v>
                </c:pt>
                <c:pt idx="104">
                  <c:v>51.354999999999997</c:v>
                </c:pt>
                <c:pt idx="105">
                  <c:v>51.984000000000002</c:v>
                </c:pt>
                <c:pt idx="106">
                  <c:v>51.838999999999999</c:v>
                </c:pt>
                <c:pt idx="107">
                  <c:v>51.097000000000001</c:v>
                </c:pt>
                <c:pt idx="108">
                  <c:v>50.225999999999999</c:v>
                </c:pt>
                <c:pt idx="109">
                  <c:v>51.015999999999998</c:v>
                </c:pt>
                <c:pt idx="110">
                  <c:v>49.613</c:v>
                </c:pt>
                <c:pt idx="111">
                  <c:v>52.451999999999998</c:v>
                </c:pt>
                <c:pt idx="112">
                  <c:v>50.531999999999996</c:v>
                </c:pt>
                <c:pt idx="113">
                  <c:v>51.968000000000004</c:v>
                </c:pt>
                <c:pt idx="114">
                  <c:v>53.854999999999997</c:v>
                </c:pt>
                <c:pt idx="115">
                  <c:v>55.548000000000002</c:v>
                </c:pt>
                <c:pt idx="116">
                  <c:v>60.225999999999999</c:v>
                </c:pt>
                <c:pt idx="117">
                  <c:v>64.918999999999997</c:v>
                </c:pt>
                <c:pt idx="118">
                  <c:v>69.403000000000006</c:v>
                </c:pt>
                <c:pt idx="119">
                  <c:v>73.838999999999999</c:v>
                </c:pt>
                <c:pt idx="120">
                  <c:v>76.516000000000005</c:v>
                </c:pt>
                <c:pt idx="121">
                  <c:v>76.564999999999998</c:v>
                </c:pt>
                <c:pt idx="122">
                  <c:v>75.257999999999996</c:v>
                </c:pt>
                <c:pt idx="123">
                  <c:v>70.483999999999995</c:v>
                </c:pt>
                <c:pt idx="124">
                  <c:v>65.805999999999997</c:v>
                </c:pt>
                <c:pt idx="125">
                  <c:v>59.484000000000002</c:v>
                </c:pt>
                <c:pt idx="126">
                  <c:v>52.725999999999999</c:v>
                </c:pt>
                <c:pt idx="127">
                  <c:v>47.628999999999998</c:v>
                </c:pt>
                <c:pt idx="128">
                  <c:v>47.887</c:v>
                </c:pt>
                <c:pt idx="129">
                  <c:v>45.531999999999996</c:v>
                </c:pt>
                <c:pt idx="130">
                  <c:v>44.323</c:v>
                </c:pt>
                <c:pt idx="131">
                  <c:v>45.613</c:v>
                </c:pt>
                <c:pt idx="132">
                  <c:v>46.177</c:v>
                </c:pt>
                <c:pt idx="133">
                  <c:v>46.984000000000002</c:v>
                </c:pt>
                <c:pt idx="134">
                  <c:v>46.838999999999999</c:v>
                </c:pt>
                <c:pt idx="135">
                  <c:v>46.323</c:v>
                </c:pt>
                <c:pt idx="136">
                  <c:v>46</c:v>
                </c:pt>
                <c:pt idx="137">
                  <c:v>46.113</c:v>
                </c:pt>
                <c:pt idx="138">
                  <c:v>45.29</c:v>
                </c:pt>
                <c:pt idx="139">
                  <c:v>45.354999999999997</c:v>
                </c:pt>
                <c:pt idx="140">
                  <c:v>44.725999999999999</c:v>
                </c:pt>
                <c:pt idx="141">
                  <c:v>43.984000000000002</c:v>
                </c:pt>
                <c:pt idx="142">
                  <c:v>45</c:v>
                </c:pt>
                <c:pt idx="143">
                  <c:v>44.951999999999998</c:v>
                </c:pt>
                <c:pt idx="144">
                  <c:v>45.371000000000002</c:v>
                </c:pt>
                <c:pt idx="145">
                  <c:v>47.113</c:v>
                </c:pt>
                <c:pt idx="146">
                  <c:v>50.854999999999997</c:v>
                </c:pt>
                <c:pt idx="147">
                  <c:v>52.531999999999996</c:v>
                </c:pt>
                <c:pt idx="148">
                  <c:v>56.097000000000001</c:v>
                </c:pt>
                <c:pt idx="149">
                  <c:v>59.418999999999997</c:v>
                </c:pt>
                <c:pt idx="150">
                  <c:v>59.951999999999998</c:v>
                </c:pt>
                <c:pt idx="151">
                  <c:v>60.725999999999999</c:v>
                </c:pt>
                <c:pt idx="152">
                  <c:v>60.387</c:v>
                </c:pt>
                <c:pt idx="153">
                  <c:v>56.628999999999998</c:v>
                </c:pt>
                <c:pt idx="154">
                  <c:v>50.5</c:v>
                </c:pt>
                <c:pt idx="155">
                  <c:v>46.564999999999998</c:v>
                </c:pt>
                <c:pt idx="156">
                  <c:v>43.531999999999996</c:v>
                </c:pt>
                <c:pt idx="157">
                  <c:v>42.951999999999998</c:v>
                </c:pt>
                <c:pt idx="158">
                  <c:v>42.323</c:v>
                </c:pt>
                <c:pt idx="159">
                  <c:v>43.258000000000003</c:v>
                </c:pt>
                <c:pt idx="160">
                  <c:v>43.531999999999996</c:v>
                </c:pt>
                <c:pt idx="161">
                  <c:v>41.661000000000001</c:v>
                </c:pt>
                <c:pt idx="162">
                  <c:v>43.694000000000003</c:v>
                </c:pt>
                <c:pt idx="163">
                  <c:v>41.548000000000002</c:v>
                </c:pt>
                <c:pt idx="164">
                  <c:v>42.354999999999997</c:v>
                </c:pt>
                <c:pt idx="165">
                  <c:v>42.177</c:v>
                </c:pt>
                <c:pt idx="166">
                  <c:v>42.418999999999997</c:v>
                </c:pt>
                <c:pt idx="167">
                  <c:v>42.694000000000003</c:v>
                </c:pt>
                <c:pt idx="168">
                  <c:v>43.354999999999997</c:v>
                </c:pt>
                <c:pt idx="169">
                  <c:v>43.581000000000003</c:v>
                </c:pt>
                <c:pt idx="170">
                  <c:v>42.871000000000002</c:v>
                </c:pt>
                <c:pt idx="171">
                  <c:v>42.048000000000002</c:v>
                </c:pt>
                <c:pt idx="172">
                  <c:v>43.015999999999998</c:v>
                </c:pt>
                <c:pt idx="173">
                  <c:v>44.145000000000003</c:v>
                </c:pt>
                <c:pt idx="174">
                  <c:v>43.823</c:v>
                </c:pt>
                <c:pt idx="175">
                  <c:v>43.902999999999999</c:v>
                </c:pt>
                <c:pt idx="176">
                  <c:v>42.241999999999997</c:v>
                </c:pt>
                <c:pt idx="177">
                  <c:v>44.113</c:v>
                </c:pt>
                <c:pt idx="178">
                  <c:v>41.613</c:v>
                </c:pt>
                <c:pt idx="179">
                  <c:v>42.805999999999997</c:v>
                </c:pt>
                <c:pt idx="180">
                  <c:v>42.581000000000003</c:v>
                </c:pt>
                <c:pt idx="181">
                  <c:v>43</c:v>
                </c:pt>
                <c:pt idx="182">
                  <c:v>42.258000000000003</c:v>
                </c:pt>
                <c:pt idx="183">
                  <c:v>41.887</c:v>
                </c:pt>
                <c:pt idx="184">
                  <c:v>43.387</c:v>
                </c:pt>
                <c:pt idx="185">
                  <c:v>42.468000000000004</c:v>
                </c:pt>
                <c:pt idx="186">
                  <c:v>41.628999999999998</c:v>
                </c:pt>
                <c:pt idx="187">
                  <c:v>41.387</c:v>
                </c:pt>
                <c:pt idx="188">
                  <c:v>40.418999999999997</c:v>
                </c:pt>
                <c:pt idx="189">
                  <c:v>40.79</c:v>
                </c:pt>
                <c:pt idx="190">
                  <c:v>40.887</c:v>
                </c:pt>
                <c:pt idx="191">
                  <c:v>41.015999999999998</c:v>
                </c:pt>
                <c:pt idx="192">
                  <c:v>39.951999999999998</c:v>
                </c:pt>
                <c:pt idx="193">
                  <c:v>39.725999999999999</c:v>
                </c:pt>
                <c:pt idx="194">
                  <c:v>39.694000000000003</c:v>
                </c:pt>
                <c:pt idx="195">
                  <c:v>41.048000000000002</c:v>
                </c:pt>
                <c:pt idx="196">
                  <c:v>39.951999999999998</c:v>
                </c:pt>
                <c:pt idx="197">
                  <c:v>40.097000000000001</c:v>
                </c:pt>
                <c:pt idx="198">
                  <c:v>39.774000000000001</c:v>
                </c:pt>
                <c:pt idx="199">
                  <c:v>40.015999999999998</c:v>
                </c:pt>
                <c:pt idx="200">
                  <c:v>39.645000000000003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56.970702136977444</c:v>
                </c:pt>
                <c:pt idx="1">
                  <c:v>57.157802207360575</c:v>
                </c:pt>
                <c:pt idx="2">
                  <c:v>57.344680037233879</c:v>
                </c:pt>
                <c:pt idx="3">
                  <c:v>57.531251706237377</c:v>
                </c:pt>
                <c:pt idx="4">
                  <c:v>57.717420059883523</c:v>
                </c:pt>
                <c:pt idx="5">
                  <c:v>57.903073172275796</c:v>
                </c:pt>
                <c:pt idx="6">
                  <c:v>58.088082691191993</c:v>
                </c:pt>
                <c:pt idx="7">
                  <c:v>58.272302069530873</c:v>
                </c:pt>
                <c:pt idx="8">
                  <c:v>58.455564691879552</c:v>
                </c:pt>
                <c:pt idx="9">
                  <c:v>58.63768191156192</c:v>
                </c:pt>
                <c:pt idx="10">
                  <c:v>58.818441022810816</c:v>
                </c:pt>
                <c:pt idx="11">
                  <c:v>58.997603205963379</c:v>
                </c:pt>
                <c:pt idx="12">
                  <c:v>59.174901502838537</c:v>
                </c:pt>
                <c:pt idx="13">
                  <c:v>59.350038907854632</c:v>
                </c:pt>
                <c:pt idx="14">
                  <c:v>59.522686702782707</c:v>
                </c:pt>
                <c:pt idx="15">
                  <c:v>59.692483226508891</c:v>
                </c:pt>
                <c:pt idx="16">
                  <c:v>59.859033366378981</c:v>
                </c:pt>
                <c:pt idx="17">
                  <c:v>60.021909199770505</c:v>
                </c:pt>
                <c:pt idx="18">
                  <c:v>60.180652424554005</c:v>
                </c:pt>
                <c:pt idx="19">
                  <c:v>60.334779523398232</c:v>
                </c:pt>
                <c:pt idx="20">
                  <c:v>60.483791046058947</c:v>
                </c:pt>
                <c:pt idx="21">
                  <c:v>60.627187010954145</c:v>
                </c:pt>
                <c:pt idx="22">
                  <c:v>60.764491274620056</c:v>
                </c:pt>
                <c:pt idx="23">
                  <c:v>60.895288850266326</c:v>
                </c:pt>
                <c:pt idx="24">
                  <c:v>61.019281624994754</c:v>
                </c:pt>
                <c:pt idx="25">
                  <c:v>61.136369761872366</c:v>
                </c:pt>
                <c:pt idx="26">
                  <c:v>61.246768273354441</c:v>
                </c:pt>
                <c:pt idx="27">
                  <c:v>61.351170748636754</c:v>
                </c:pt>
                <c:pt idx="28">
                  <c:v>61.450974845873233</c:v>
                </c:pt>
                <c:pt idx="29">
                  <c:v>61.548586625777752</c:v>
                </c:pt>
                <c:pt idx="30">
                  <c:v>61.647822644901204</c:v>
                </c:pt>
                <c:pt idx="31">
                  <c:v>61.754429292993493</c:v>
                </c:pt>
                <c:pt idx="32">
                  <c:v>61.876737302839786</c:v>
                </c:pt>
                <c:pt idx="33">
                  <c:v>62.026464672463767</c:v>
                </c:pt>
                <c:pt idx="34">
                  <c:v>62.219672324278079</c:v>
                </c:pt>
                <c:pt idx="35">
                  <c:v>62.477862646165228</c:v>
                </c:pt>
                <c:pt idx="36">
                  <c:v>62.829190842472435</c:v>
                </c:pt>
                <c:pt idx="37">
                  <c:v>63.309732527970006</c:v>
                </c:pt>
                <c:pt idx="38">
                  <c:v>63.964718824047139</c:v>
                </c:pt>
                <c:pt idx="39">
                  <c:v>64.84961410701635</c:v>
                </c:pt>
                <c:pt idx="40">
                  <c:v>66.030874641584148</c:v>
                </c:pt>
                <c:pt idx="41">
                  <c:v>67.586193222449594</c:v>
                </c:pt>
                <c:pt idx="42">
                  <c:v>69.604011622989731</c:v>
                </c:pt>
                <c:pt idx="43">
                  <c:v>72.182076043460384</c:v>
                </c:pt>
                <c:pt idx="44">
                  <c:v>75.424827999620248</c:v>
                </c:pt>
                <c:pt idx="45">
                  <c:v>79.43947047364685</c:v>
                </c:pt>
                <c:pt idx="46">
                  <c:v>84.330630775922998</c:v>
                </c:pt>
                <c:pt idx="47">
                  <c:v>90.193658006553903</c:v>
                </c:pt>
                <c:pt idx="48">
                  <c:v>97.106740055980694</c:v>
                </c:pt>
                <c:pt idx="49">
                  <c:v>105.12219297878458</c:v>
                </c:pt>
                <c:pt idx="50">
                  <c:v>114.25744890805787</c:v>
                </c:pt>
                <c:pt idx="51">
                  <c:v>124.48642726385069</c:v>
                </c:pt>
                <c:pt idx="52">
                  <c:v>135.73209477379271</c:v>
                </c:pt>
                <c:pt idx="53">
                  <c:v>147.86107952539268</c:v>
                </c:pt>
                <c:pt idx="54">
                  <c:v>160.681180406316</c:v>
                </c:pt>
                <c:pt idx="55">
                  <c:v>173.94245065632398</c:v>
                </c:pt>
                <c:pt idx="56">
                  <c:v>187.34178016088362</c:v>
                </c:pt>
                <c:pt idx="57">
                  <c:v>200.52630443256098</c:v>
                </c:pt>
                <c:pt idx="58">
                  <c:v>213.06753434392451</c:v>
                </c:pt>
                <c:pt idx="59">
                  <c:v>224.30130610732297</c:v>
                </c:pt>
                <c:pt idx="60">
                  <c:v>232.82064218680702</c:v>
                </c:pt>
                <c:pt idx="61">
                  <c:v>235.60677270456671</c:v>
                </c:pt>
                <c:pt idx="62">
                  <c:v>227.82655110279367</c:v>
                </c:pt>
                <c:pt idx="63">
                  <c:v>205.29364676682999</c:v>
                </c:pt>
                <c:pt idx="64">
                  <c:v>169.33514223863705</c:v>
                </c:pt>
                <c:pt idx="65">
                  <c:v>128.86626781258443</c:v>
                </c:pt>
                <c:pt idx="66">
                  <c:v>95.290350493755767</c:v>
                </c:pt>
                <c:pt idx="67">
                  <c:v>74.752058058880579</c:v>
                </c:pt>
                <c:pt idx="68">
                  <c:v>66.024237385464062</c:v>
                </c:pt>
                <c:pt idx="69">
                  <c:v>64.537592154276226</c:v>
                </c:pt>
                <c:pt idx="70">
                  <c:v>66.592207334228604</c:v>
                </c:pt>
                <c:pt idx="71">
                  <c:v>70.482192218938565</c:v>
                </c:pt>
                <c:pt idx="72">
                  <c:v>75.760330017855125</c:v>
                </c:pt>
                <c:pt idx="73">
                  <c:v>82.433501630591877</c:v>
                </c:pt>
                <c:pt idx="74">
                  <c:v>90.58281778842597</c:v>
                </c:pt>
                <c:pt idx="75">
                  <c:v>100.23717045298957</c:v>
                </c:pt>
                <c:pt idx="76">
                  <c:v>111.32859841080827</c:v>
                </c:pt>
                <c:pt idx="77">
                  <c:v>123.66901780675094</c:v>
                </c:pt>
                <c:pt idx="78">
                  <c:v>136.93708719825509</c:v>
                </c:pt>
                <c:pt idx="79">
                  <c:v>150.66790480511762</c:v>
                </c:pt>
                <c:pt idx="80">
                  <c:v>164.2017000994318</c:v>
                </c:pt>
                <c:pt idx="81">
                  <c:v>176.44727434801055</c:v>
                </c:pt>
                <c:pt idx="82">
                  <c:v>185.26919274947801</c:v>
                </c:pt>
                <c:pt idx="83">
                  <c:v>186.83255212784911</c:v>
                </c:pt>
                <c:pt idx="84">
                  <c:v>176.50198753270314</c:v>
                </c:pt>
                <c:pt idx="85">
                  <c:v>152.63588344567188</c:v>
                </c:pt>
                <c:pt idx="86">
                  <c:v>120.39514189481253</c:v>
                </c:pt>
                <c:pt idx="87">
                  <c:v>89.809674639176464</c:v>
                </c:pt>
                <c:pt idx="88">
                  <c:v>68.578994962853528</c:v>
                </c:pt>
                <c:pt idx="89">
                  <c:v>57.629371691149089</c:v>
                </c:pt>
                <c:pt idx="90">
                  <c:v>53.369907015151355</c:v>
                </c:pt>
                <c:pt idx="91">
                  <c:v>52.059319803321301</c:v>
                </c:pt>
                <c:pt idx="92">
                  <c:v>51.670242957808561</c:v>
                </c:pt>
                <c:pt idx="93">
                  <c:v>51.49014695379612</c:v>
                </c:pt>
                <c:pt idx="94">
                  <c:v>51.345511362832191</c:v>
                </c:pt>
                <c:pt idx="95">
                  <c:v>51.206148379767981</c:v>
                </c:pt>
                <c:pt idx="96">
                  <c:v>51.068204408612736</c:v>
                </c:pt>
                <c:pt idx="97">
                  <c:v>50.931278589424629</c:v>
                </c:pt>
                <c:pt idx="98">
                  <c:v>50.795322490231207</c:v>
                </c:pt>
                <c:pt idx="99">
                  <c:v>50.660368607417553</c:v>
                </c:pt>
                <c:pt idx="100">
                  <c:v>50.526574306818077</c:v>
                </c:pt>
                <c:pt idx="101">
                  <c:v>50.394352379493455</c:v>
                </c:pt>
                <c:pt idx="102">
                  <c:v>50.264623338855237</c:v>
                </c:pt>
                <c:pt idx="103">
                  <c:v>50.139273122370973</c:v>
                </c:pt>
                <c:pt idx="104">
                  <c:v>50.0219359281582</c:v>
                </c:pt>
                <c:pt idx="105">
                  <c:v>49.919250425510981</c:v>
                </c:pt>
                <c:pt idx="106">
                  <c:v>49.842737016736962</c:v>
                </c:pt>
                <c:pt idx="107">
                  <c:v>49.811379804305133</c:v>
                </c:pt>
                <c:pt idx="108">
                  <c:v>49.854828645036733</c:v>
                </c:pt>
                <c:pt idx="109">
                  <c:v>50.016833061839449</c:v>
                </c:pt>
                <c:pt idx="110">
                  <c:v>50.358086713975069</c:v>
                </c:pt>
                <c:pt idx="111">
                  <c:v>50.957173719283823</c:v>
                </c:pt>
                <c:pt idx="112">
                  <c:v>51.907931676919397</c:v>
                </c:pt>
                <c:pt idx="113">
                  <c:v>53.311517977959468</c:v>
                </c:pt>
                <c:pt idx="114">
                  <c:v>55.261989699228295</c:v>
                </c:pt>
                <c:pt idx="115">
                  <c:v>57.825160554565656</c:v>
                </c:pt>
                <c:pt idx="116">
                  <c:v>61.01084168614603</c:v>
                </c:pt>
                <c:pt idx="117">
                  <c:v>64.736051082537927</c:v>
                </c:pt>
                <c:pt idx="118">
                  <c:v>68.771057944335126</c:v>
                </c:pt>
                <c:pt idx="119">
                  <c:v>72.663305631711268</c:v>
                </c:pt>
                <c:pt idx="120">
                  <c:v>75.675957736480527</c:v>
                </c:pt>
                <c:pt idx="121">
                  <c:v>76.861756730185988</c:v>
                </c:pt>
                <c:pt idx="122">
                  <c:v>75.410883118347073</c:v>
                </c:pt>
                <c:pt idx="123">
                  <c:v>71.198375754414684</c:v>
                </c:pt>
                <c:pt idx="124">
                  <c:v>65.110033879053262</c:v>
                </c:pt>
                <c:pt idx="125">
                  <c:v>58.721606496472532</c:v>
                </c:pt>
                <c:pt idx="126">
                  <c:v>53.469788582795971</c:v>
                </c:pt>
                <c:pt idx="127">
                  <c:v>49.9881022458042</c:v>
                </c:pt>
                <c:pt idx="128">
                  <c:v>48.08682534710271</c:v>
                </c:pt>
                <c:pt idx="129">
                  <c:v>47.199232827358195</c:v>
                </c:pt>
                <c:pt idx="130">
                  <c:v>46.809250021576972</c:v>
                </c:pt>
                <c:pt idx="131">
                  <c:v>46.61141899566681</c:v>
                </c:pt>
                <c:pt idx="132">
                  <c:v>46.472972634602016</c:v>
                </c:pt>
                <c:pt idx="133">
                  <c:v>46.349602428354686</c:v>
                </c:pt>
                <c:pt idx="134">
                  <c:v>46.229718220509703</c:v>
                </c:pt>
                <c:pt idx="135">
                  <c:v>46.110931957473326</c:v>
                </c:pt>
                <c:pt idx="136">
                  <c:v>45.99288044049657</c:v>
                </c:pt>
                <c:pt idx="137">
                  <c:v>45.875596014909199</c:v>
                </c:pt>
                <c:pt idx="138">
                  <c:v>45.759391338811682</c:v>
                </c:pt>
                <c:pt idx="139">
                  <c:v>45.645582775591905</c:v>
                </c:pt>
                <c:pt idx="140">
                  <c:v>45.539136931232768</c:v>
                </c:pt>
                <c:pt idx="141">
                  <c:v>45.456257019335176</c:v>
                </c:pt>
                <c:pt idx="142">
                  <c:v>45.441817830003053</c:v>
                </c:pt>
                <c:pt idx="143">
                  <c:v>45.59959457572122</c:v>
                </c:pt>
                <c:pt idx="144">
                  <c:v>46.124928595525752</c:v>
                </c:pt>
                <c:pt idx="145">
                  <c:v>47.302128864351239</c:v>
                </c:pt>
                <c:pt idx="146">
                  <c:v>49.408141708160983</c:v>
                </c:pt>
                <c:pt idx="147">
                  <c:v>52.498465508003875</c:v>
                </c:pt>
                <c:pt idx="148">
                  <c:v>56.168173919787044</c:v>
                </c:pt>
                <c:pt idx="149">
                  <c:v>59.50244528455945</c:v>
                </c:pt>
                <c:pt idx="150">
                  <c:v>61.387658059464528</c:v>
                </c:pt>
                <c:pt idx="151">
                  <c:v>61.081125036012338</c:v>
                </c:pt>
                <c:pt idx="152">
                  <c:v>58.652740600108046</c:v>
                </c:pt>
                <c:pt idx="153">
                  <c:v>54.946113620012213</c:v>
                </c:pt>
                <c:pt idx="154">
                  <c:v>51.088018709208129</c:v>
                </c:pt>
                <c:pt idx="155">
                  <c:v>47.930036033479979</c:v>
                </c:pt>
                <c:pt idx="156">
                  <c:v>45.789667872296796</c:v>
                </c:pt>
                <c:pt idx="157">
                  <c:v>44.548095460360862</c:v>
                </c:pt>
                <c:pt idx="158">
                  <c:v>43.905575844269897</c:v>
                </c:pt>
                <c:pt idx="159">
                  <c:v>43.58425081840528</c:v>
                </c:pt>
                <c:pt idx="160">
                  <c:v>43.405427979063056</c:v>
                </c:pt>
                <c:pt idx="161">
                  <c:v>43.279710105054924</c:v>
                </c:pt>
                <c:pt idx="162">
                  <c:v>43.170747444632973</c:v>
                </c:pt>
                <c:pt idx="163">
                  <c:v>43.066248949083729</c:v>
                </c:pt>
                <c:pt idx="164">
                  <c:v>42.962698310766882</c:v>
                </c:pt>
                <c:pt idx="165">
                  <c:v>42.859220459587171</c:v>
                </c:pt>
                <c:pt idx="166">
                  <c:v>42.755608239873681</c:v>
                </c:pt>
                <c:pt idx="167">
                  <c:v>42.651800210005618</c:v>
                </c:pt>
                <c:pt idx="168">
                  <c:v>42.547765204146174</c:v>
                </c:pt>
                <c:pt idx="169">
                  <c:v>42.443480686895107</c:v>
                </c:pt>
                <c:pt idx="170">
                  <c:v>42.338929118476237</c:v>
                </c:pt>
                <c:pt idx="171">
                  <c:v>42.234097199388202</c:v>
                </c:pt>
                <c:pt idx="172">
                  <c:v>42.128975480393571</c:v>
                </c:pt>
                <c:pt idx="173">
                  <c:v>42.023557996221633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56.970702136174445</c:v>
                </c:pt>
                <c:pt idx="1">
                  <c:v>57.157802205555726</c:v>
                </c:pt>
                <c:pt idx="2">
                  <c:v>57.344680033228393</c:v>
                </c:pt>
                <c:pt idx="3">
                  <c:v>57.531251697460192</c:v>
                </c:pt>
                <c:pt idx="4">
                  <c:v>57.717420040892776</c:v>
                </c:pt>
                <c:pt idx="5">
                  <c:v>57.903073131704851</c:v>
                </c:pt>
                <c:pt idx="6">
                  <c:v>58.088082605611511</c:v>
                </c:pt>
                <c:pt idx="7">
                  <c:v>58.272301891284464</c:v>
                </c:pt>
                <c:pt idx="8">
                  <c:v>58.455564325312565</c:v>
                </c:pt>
                <c:pt idx="9">
                  <c:v>58.637681167220165</c:v>
                </c:pt>
                <c:pt idx="10">
                  <c:v>58.818439530436066</c:v>
                </c:pt>
                <c:pt idx="11">
                  <c:v>58.997600251559383</c:v>
                </c:pt>
                <c:pt idx="12">
                  <c:v>59.174895727886906</c:v>
                </c:pt>
                <c:pt idx="13">
                  <c:v>59.350027762001943</c:v>
                </c:pt>
                <c:pt idx="14">
                  <c:v>59.522665462283214</c:v>
                </c:pt>
                <c:pt idx="15">
                  <c:v>59.692443259409465</c:v>
                </c:pt>
                <c:pt idx="16">
                  <c:v>59.858959111154498</c:v>
                </c:pt>
                <c:pt idx="17">
                  <c:v>60.021772980710622</c:v>
                </c:pt>
                <c:pt idx="18">
                  <c:v>60.180405687019437</c:v>
                </c:pt>
                <c:pt idx="19">
                  <c:v>60.334338238523536</c:v>
                </c:pt>
                <c:pt idx="20">
                  <c:v>60.483011773574297</c:v>
                </c:pt>
                <c:pt idx="21">
                  <c:v>60.625828240418265</c:v>
                </c:pt>
                <c:pt idx="22">
                  <c:v>60.762151955994504</c:v>
                </c:pt>
                <c:pt idx="23">
                  <c:v>60.891312184273666</c:v>
                </c:pt>
                <c:pt idx="24">
                  <c:v>61.012606869970789</c:v>
                </c:pt>
                <c:pt idx="25">
                  <c:v>61.125307650531362</c:v>
                </c:pt>
                <c:pt idx="26">
                  <c:v>61.228666246755367</c:v>
                </c:pt>
                <c:pt idx="27">
                  <c:v>61.32192229897101</c:v>
                </c:pt>
                <c:pt idx="28">
                  <c:v>61.404312670445876</c:v>
                </c:pt>
                <c:pt idx="29">
                  <c:v>61.475082182582462</c:v>
                </c:pt>
                <c:pt idx="30">
                  <c:v>61.533495678204829</c:v>
                </c:pt>
                <c:pt idx="31">
                  <c:v>61.578851231892742</c:v>
                </c:pt>
                <c:pt idx="32">
                  <c:v>61.610494243190573</c:v>
                </c:pt>
                <c:pt idx="33">
                  <c:v>61.627832064301444</c:v>
                </c:pt>
                <c:pt idx="34">
                  <c:v>61.630348734510171</c:v>
                </c:pt>
                <c:pt idx="35">
                  <c:v>61.617619325912734</c:v>
                </c:pt>
                <c:pt idx="36">
                  <c:v>61.589323356301996</c:v>
                </c:pt>
                <c:pt idx="37">
                  <c:v>61.545256702175685</c:v>
                </c:pt>
                <c:pt idx="38">
                  <c:v>61.485341453526217</c:v>
                </c:pt>
                <c:pt idx="39">
                  <c:v>61.409633196040318</c:v>
                </c:pt>
                <c:pt idx="40">
                  <c:v>61.31832528648669</c:v>
                </c:pt>
                <c:pt idx="41">
                  <c:v>61.211749801000749</c:v>
                </c:pt>
                <c:pt idx="42">
                  <c:v>61.090374977842984</c:v>
                </c:pt>
                <c:pt idx="43">
                  <c:v>60.954799137013865</c:v>
                </c:pt>
                <c:pt idx="44">
                  <c:v>60.805741227464821</c:v>
                </c:pt>
                <c:pt idx="45">
                  <c:v>60.644028315891156</c:v>
                </c:pt>
                <c:pt idx="46">
                  <c:v>60.470580476671984</c:v>
                </c:pt>
                <c:pt idx="47">
                  <c:v>60.286393659367796</c:v>
                </c:pt>
                <c:pt idx="48">
                  <c:v>60.092521189953729</c:v>
                </c:pt>
                <c:pt idx="49">
                  <c:v>59.890054599887705</c:v>
                </c:pt>
                <c:pt idx="50">
                  <c:v>59.680104472382013</c:v>
                </c:pt>
                <c:pt idx="51">
                  <c:v>59.463781950880829</c:v>
                </c:pt>
                <c:pt idx="52">
                  <c:v>59.242181476987824</c:v>
                </c:pt>
                <c:pt idx="53">
                  <c:v>59.01636522246713</c:v>
                </c:pt>
                <c:pt idx="54">
                  <c:v>58.787349562162504</c:v>
                </c:pt>
                <c:pt idx="55">
                  <c:v>58.556093811516199</c:v>
                </c:pt>
                <c:pt idx="56">
                  <c:v>58.32349133269912</c:v>
                </c:pt>
                <c:pt idx="57">
                  <c:v>58.090363004462539</c:v>
                </c:pt>
                <c:pt idx="58">
                  <c:v>57.857452957955211</c:v>
                </c:pt>
                <c:pt idx="59">
                  <c:v>57.625426407052032</c:v>
                </c:pt>
                <c:pt idx="60">
                  <c:v>57.394869348352309</c:v>
                </c:pt>
                <c:pt idx="61">
                  <c:v>57.166289872373667</c:v>
                </c:pt>
                <c:pt idx="62">
                  <c:v>56.940120811759485</c:v>
                </c:pt>
                <c:pt idx="63">
                  <c:v>56.716723451855088</c:v>
                </c:pt>
                <c:pt idx="64">
                  <c:v>56.49639204068049</c:v>
                </c:pt>
                <c:pt idx="65">
                  <c:v>56.279358855938582</c:v>
                </c:pt>
                <c:pt idx="66">
                  <c:v>56.065799613230091</c:v>
                </c:pt>
                <c:pt idx="67">
                  <c:v>55.855839029438911</c:v>
                </c:pt>
                <c:pt idx="68">
                  <c:v>55.649556386099242</c:v>
                </c:pt>
                <c:pt idx="69">
                  <c:v>55.446990967740824</c:v>
                </c:pt>
                <c:pt idx="70">
                  <c:v>55.248147278488993</c:v>
                </c:pt>
                <c:pt idx="71">
                  <c:v>55.052999965751475</c:v>
                </c:pt>
                <c:pt idx="72">
                  <c:v>54.861498402196453</c:v>
                </c:pt>
                <c:pt idx="73">
                  <c:v>54.673570896242552</c:v>
                </c:pt>
                <c:pt idx="74">
                  <c:v>54.489128516983918</c:v>
                </c:pt>
                <c:pt idx="75">
                  <c:v>54.308068532056282</c:v>
                </c:pt>
                <c:pt idx="76">
                  <c:v>54.130277466701578</c:v>
                </c:pt>
                <c:pt idx="77">
                  <c:v>53.955633799552338</c:v>
                </c:pt>
                <c:pt idx="78">
                  <c:v>53.784010315792045</c:v>
                </c:pt>
                <c:pt idx="79">
                  <c:v>53.615276141708542</c:v>
                </c:pt>
                <c:pt idx="80">
                  <c:v>53.449298486577412</c:v>
                </c:pt>
                <c:pt idx="81">
                  <c:v>53.285944118591011</c:v>
                </c:pt>
                <c:pt idx="82">
                  <c:v>53.125080601449618</c:v>
                </c:pt>
                <c:pt idx="83">
                  <c:v>52.96657731748072</c:v>
                </c:pt>
                <c:pt idx="84">
                  <c:v>52.810306301936983</c:v>
                </c:pt>
                <c:pt idx="85">
                  <c:v>52.656142911598273</c:v>
                </c:pt>
                <c:pt idx="86">
                  <c:v>52.503966349089751</c:v>
                </c:pt>
                <c:pt idx="87">
                  <c:v>52.353660062523517</c:v>
                </c:pt>
                <c:pt idx="88">
                  <c:v>52.205112038246476</c:v>
                </c:pt>
                <c:pt idx="89">
                  <c:v>52.058215002689273</c:v>
                </c:pt>
                <c:pt idx="90">
                  <c:v>51.912866547594383</c:v>
                </c:pt>
                <c:pt idx="91">
                  <c:v>51.768969191284874</c:v>
                </c:pt>
                <c:pt idx="92">
                  <c:v>51.626430387133496</c:v>
                </c:pt>
                <c:pt idx="93">
                  <c:v>51.48516248901241</c:v>
                </c:pt>
                <c:pt idx="94">
                  <c:v>51.34508268225111</c:v>
                </c:pt>
                <c:pt idx="95">
                  <c:v>51.206112887501064</c:v>
                </c:pt>
                <c:pt idx="96">
                  <c:v>51.068179643896464</c:v>
                </c:pt>
                <c:pt idx="97">
                  <c:v>50.931213977004504</c:v>
                </c:pt>
                <c:pt idx="98">
                  <c:v>50.795151256267893</c:v>
                </c:pt>
                <c:pt idx="99">
                  <c:v>50.659931045948454</c:v>
                </c:pt>
                <c:pt idx="100">
                  <c:v>50.525496952974692</c:v>
                </c:pt>
                <c:pt idx="101">
                  <c:v>50.391796474569404</c:v>
                </c:pt>
                <c:pt idx="102">
                  <c:v>50.25878084807659</c:v>
                </c:pt>
                <c:pt idx="103">
                  <c:v>50.126404905012734</c:v>
                </c:pt>
                <c:pt idx="104">
                  <c:v>49.994626931026168</c:v>
                </c:pt>
                <c:pt idx="105">
                  <c:v>49.863408533154299</c:v>
                </c:pt>
                <c:pt idx="106">
                  <c:v>49.732714515512299</c:v>
                </c:pt>
                <c:pt idx="107">
                  <c:v>49.602512764323087</c:v>
                </c:pt>
                <c:pt idx="108">
                  <c:v>49.472774143000088</c:v>
                </c:pt>
                <c:pt idx="109">
                  <c:v>49.343472397813855</c:v>
                </c:pt>
                <c:pt idx="110">
                  <c:v>49.214584074505929</c:v>
                </c:pt>
                <c:pt idx="111">
                  <c:v>49.086088446051711</c:v>
                </c:pt>
                <c:pt idx="112">
                  <c:v>48.957967451611665</c:v>
                </c:pt>
                <c:pt idx="113">
                  <c:v>48.830205646541941</c:v>
                </c:pt>
                <c:pt idx="114">
                  <c:v>48.702790163153558</c:v>
                </c:pt>
                <c:pt idx="115">
                  <c:v>48.575710681708799</c:v>
                </c:pt>
                <c:pt idx="116">
                  <c:v>48.448959410917659</c:v>
                </c:pt>
                <c:pt idx="117">
                  <c:v>48.322531076939519</c:v>
                </c:pt>
                <c:pt idx="118">
                  <c:v>48.196422919601837</c:v>
                </c:pt>
                <c:pt idx="119">
                  <c:v>48.070634694211904</c:v>
                </c:pt>
                <c:pt idx="120">
                  <c:v>47.945168676958048</c:v>
                </c:pt>
                <c:pt idx="121">
                  <c:v>47.820029671470188</c:v>
                </c:pt>
                <c:pt idx="122">
                  <c:v>47.695225013638563</c:v>
                </c:pt>
                <c:pt idx="123">
                  <c:v>47.570764571277223</c:v>
                </c:pt>
                <c:pt idx="124">
                  <c:v>47.446660734675909</c:v>
                </c:pt>
                <c:pt idx="125">
                  <c:v>47.322928393524009</c:v>
                </c:pt>
                <c:pt idx="126">
                  <c:v>47.19958489513624</c:v>
                </c:pt>
                <c:pt idx="127">
                  <c:v>47.076649978390456</c:v>
                </c:pt>
                <c:pt idx="128">
                  <c:v>46.954145677343604</c:v>
                </c:pt>
                <c:pt idx="129">
                  <c:v>46.832096188169999</c:v>
                </c:pt>
                <c:pt idx="130">
                  <c:v>46.710527692925595</c:v>
                </c:pt>
                <c:pt idx="131">
                  <c:v>46.589468133747957</c:v>
                </c:pt>
                <c:pt idx="132">
                  <c:v>46.468946931528308</c:v>
                </c:pt>
                <c:pt idx="133">
                  <c:v>46.348994643910515</c:v>
                </c:pt>
                <c:pt idx="134">
                  <c:v>46.22964255875435</c:v>
                </c:pt>
                <c:pt idx="135">
                  <c:v>46.110922221001452</c:v>
                </c:pt>
                <c:pt idx="136">
                  <c:v>45.992864893238654</c:v>
                </c:pt>
                <c:pt idx="137">
                  <c:v>45.875500953163368</c:v>
                </c:pt>
                <c:pt idx="138">
                  <c:v>45.758859234577415</c:v>
                </c:pt>
                <c:pt idx="139">
                  <c:v>45.642966322365666</c:v>
                </c:pt>
                <c:pt idx="140">
                  <c:v>45.527845815991796</c:v>
                </c:pt>
                <c:pt idx="141">
                  <c:v>45.413517580134034</c:v>
                </c:pt>
                <c:pt idx="142">
                  <c:v>45.299997004897435</c:v>
                </c:pt>
                <c:pt idx="143">
                  <c:v>45.187294301239518</c:v>
                </c:pt>
                <c:pt idx="144">
                  <c:v>45.075413859471809</c:v>
                </c:pt>
                <c:pt idx="145">
                  <c:v>44.964353699605475</c:v>
                </c:pt>
                <c:pt idx="146">
                  <c:v>44.854105041600342</c:v>
                </c:pt>
                <c:pt idx="147">
                  <c:v>44.744652021057831</c:v>
                </c:pt>
                <c:pt idx="148">
                  <c:v>44.635971571511909</c:v>
                </c:pt>
                <c:pt idx="149">
                  <c:v>44.528033488327011</c:v>
                </c:pt>
                <c:pt idx="150">
                  <c:v>44.420800681598521</c:v>
                </c:pt>
                <c:pt idx="151">
                  <c:v>44.314229616827589</c:v>
                </c:pt>
                <c:pt idx="152">
                  <c:v>44.208270933104295</c:v>
                </c:pt>
                <c:pt idx="153">
                  <c:v>44.102870219754536</c:v>
                </c:pt>
                <c:pt idx="154">
                  <c:v>43.997968924572774</c:v>
                </c:pt>
                <c:pt idx="155">
                  <c:v>43.89350536048984</c:v>
                </c:pt>
                <c:pt idx="156">
                  <c:v>43.789415773293861</c:v>
                </c:pt>
                <c:pt idx="157">
                  <c:v>43.685635431121256</c:v>
                </c:pt>
                <c:pt idx="158">
                  <c:v>43.582099696934009</c:v>
                </c:pt>
                <c:pt idx="159">
                  <c:v>43.478745047952032</c:v>
                </c:pt>
                <c:pt idx="160">
                  <c:v>43.375510010674574</c:v>
                </c:pt>
                <c:pt idx="161">
                  <c:v>43.272335986223652</c:v>
                </c:pt>
                <c:pt idx="162">
                  <c:v>43.169167947715664</c:v>
                </c:pt>
                <c:pt idx="163">
                  <c:v>43.065954998640919</c:v>
                </c:pt>
                <c:pt idx="164">
                  <c:v>42.96265078827826</c:v>
                </c:pt>
                <c:pt idx="165">
                  <c:v>42.859213786552765</c:v>
                </c:pt>
                <c:pt idx="166">
                  <c:v>42.755607426140692</c:v>
                </c:pt>
                <c:pt idx="167">
                  <c:v>42.651800123843692</c:v>
                </c:pt>
                <c:pt idx="168">
                  <c:v>42.54776519622537</c:v>
                </c:pt>
                <c:pt idx="169">
                  <c:v>42.443480686262994</c:v>
                </c:pt>
                <c:pt idx="170">
                  <c:v>42.338929118432453</c:v>
                </c:pt>
                <c:pt idx="171">
                  <c:v>42.234097199385573</c:v>
                </c:pt>
                <c:pt idx="172">
                  <c:v>42.128975480393436</c:v>
                </c:pt>
                <c:pt idx="173">
                  <c:v>42.023557996221626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3448"/>
        <c:axId val="282673840"/>
      </c:scatterChart>
      <c:valAx>
        <c:axId val="2826734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2673840"/>
        <c:crosses val="autoZero"/>
        <c:crossBetween val="midCat"/>
      </c:valAx>
      <c:valAx>
        <c:axId val="2826738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3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58.81</c:v>
                </c:pt>
                <c:pt idx="1">
                  <c:v>58.302</c:v>
                </c:pt>
                <c:pt idx="2">
                  <c:v>58.920999999999999</c:v>
                </c:pt>
                <c:pt idx="3">
                  <c:v>58.905000000000001</c:v>
                </c:pt>
                <c:pt idx="4">
                  <c:v>59.381</c:v>
                </c:pt>
                <c:pt idx="5">
                  <c:v>59.746000000000002</c:v>
                </c:pt>
                <c:pt idx="6">
                  <c:v>58.555999999999997</c:v>
                </c:pt>
                <c:pt idx="7">
                  <c:v>58.127000000000002</c:v>
                </c:pt>
                <c:pt idx="8">
                  <c:v>58.063000000000002</c:v>
                </c:pt>
                <c:pt idx="9">
                  <c:v>58.936999999999998</c:v>
                </c:pt>
                <c:pt idx="10">
                  <c:v>58.651000000000003</c:v>
                </c:pt>
                <c:pt idx="11">
                  <c:v>59.332999999999998</c:v>
                </c:pt>
                <c:pt idx="12">
                  <c:v>59.54</c:v>
                </c:pt>
                <c:pt idx="13">
                  <c:v>60.253999999999998</c:v>
                </c:pt>
                <c:pt idx="14">
                  <c:v>58.667000000000002</c:v>
                </c:pt>
                <c:pt idx="15">
                  <c:v>57.984000000000002</c:v>
                </c:pt>
                <c:pt idx="16">
                  <c:v>59.110999999999997</c:v>
                </c:pt>
                <c:pt idx="17">
                  <c:v>59.110999999999997</c:v>
                </c:pt>
                <c:pt idx="18">
                  <c:v>58.968000000000004</c:v>
                </c:pt>
                <c:pt idx="19">
                  <c:v>59.587000000000003</c:v>
                </c:pt>
                <c:pt idx="20">
                  <c:v>59.634999999999998</c:v>
                </c:pt>
                <c:pt idx="21">
                  <c:v>58.238</c:v>
                </c:pt>
                <c:pt idx="22">
                  <c:v>58.762</c:v>
                </c:pt>
                <c:pt idx="23">
                  <c:v>59.253999999999998</c:v>
                </c:pt>
                <c:pt idx="24">
                  <c:v>59.491999999999997</c:v>
                </c:pt>
                <c:pt idx="25">
                  <c:v>60.746000000000002</c:v>
                </c:pt>
                <c:pt idx="26">
                  <c:v>59.555999999999997</c:v>
                </c:pt>
                <c:pt idx="27">
                  <c:v>59.951999999999998</c:v>
                </c:pt>
                <c:pt idx="28">
                  <c:v>60.936999999999998</c:v>
                </c:pt>
                <c:pt idx="29">
                  <c:v>60.429000000000002</c:v>
                </c:pt>
                <c:pt idx="30">
                  <c:v>60</c:v>
                </c:pt>
                <c:pt idx="31">
                  <c:v>60.048000000000002</c:v>
                </c:pt>
                <c:pt idx="32">
                  <c:v>61.81</c:v>
                </c:pt>
                <c:pt idx="33">
                  <c:v>60.889000000000003</c:v>
                </c:pt>
                <c:pt idx="34">
                  <c:v>61.54</c:v>
                </c:pt>
                <c:pt idx="35">
                  <c:v>63.951999999999998</c:v>
                </c:pt>
                <c:pt idx="36">
                  <c:v>64.206000000000003</c:v>
                </c:pt>
                <c:pt idx="37">
                  <c:v>63.825000000000003</c:v>
                </c:pt>
                <c:pt idx="38">
                  <c:v>65.412999999999997</c:v>
                </c:pt>
                <c:pt idx="39">
                  <c:v>65.159000000000006</c:v>
                </c:pt>
                <c:pt idx="40">
                  <c:v>65.983999999999995</c:v>
                </c:pt>
                <c:pt idx="41">
                  <c:v>66.254000000000005</c:v>
                </c:pt>
                <c:pt idx="42">
                  <c:v>67.840999999999994</c:v>
                </c:pt>
                <c:pt idx="43">
                  <c:v>69.126999999999995</c:v>
                </c:pt>
                <c:pt idx="44">
                  <c:v>71.286000000000001</c:v>
                </c:pt>
                <c:pt idx="45">
                  <c:v>73.635000000000005</c:v>
                </c:pt>
                <c:pt idx="46">
                  <c:v>76.602999999999994</c:v>
                </c:pt>
                <c:pt idx="47">
                  <c:v>82.475999999999999</c:v>
                </c:pt>
                <c:pt idx="48">
                  <c:v>87.381</c:v>
                </c:pt>
                <c:pt idx="49">
                  <c:v>94.143000000000001</c:v>
                </c:pt>
                <c:pt idx="50">
                  <c:v>102.77800000000001</c:v>
                </c:pt>
                <c:pt idx="51">
                  <c:v>113.143</c:v>
                </c:pt>
                <c:pt idx="52">
                  <c:v>127.30200000000001</c:v>
                </c:pt>
                <c:pt idx="53">
                  <c:v>143.93700000000001</c:v>
                </c:pt>
                <c:pt idx="54">
                  <c:v>161.524</c:v>
                </c:pt>
                <c:pt idx="55">
                  <c:v>178.63499999999999</c:v>
                </c:pt>
                <c:pt idx="56">
                  <c:v>192.39699999999999</c:v>
                </c:pt>
                <c:pt idx="57">
                  <c:v>205.238</c:v>
                </c:pt>
                <c:pt idx="58">
                  <c:v>213.15899999999999</c:v>
                </c:pt>
                <c:pt idx="59">
                  <c:v>219.19</c:v>
                </c:pt>
                <c:pt idx="60">
                  <c:v>222.41300000000001</c:v>
                </c:pt>
                <c:pt idx="61">
                  <c:v>221.68299999999999</c:v>
                </c:pt>
                <c:pt idx="62">
                  <c:v>217.74600000000001</c:v>
                </c:pt>
                <c:pt idx="63">
                  <c:v>208.96799999999999</c:v>
                </c:pt>
                <c:pt idx="64">
                  <c:v>188.82499999999999</c:v>
                </c:pt>
                <c:pt idx="65">
                  <c:v>151.095</c:v>
                </c:pt>
                <c:pt idx="66">
                  <c:v>100.714</c:v>
                </c:pt>
                <c:pt idx="67">
                  <c:v>68.221999999999994</c:v>
                </c:pt>
                <c:pt idx="68">
                  <c:v>59.793999999999997</c:v>
                </c:pt>
                <c:pt idx="69">
                  <c:v>58.73</c:v>
                </c:pt>
                <c:pt idx="70">
                  <c:v>60.936999999999998</c:v>
                </c:pt>
                <c:pt idx="71">
                  <c:v>64.143000000000001</c:v>
                </c:pt>
                <c:pt idx="72">
                  <c:v>69.444000000000003</c:v>
                </c:pt>
                <c:pt idx="73">
                  <c:v>76.094999999999999</c:v>
                </c:pt>
                <c:pt idx="74">
                  <c:v>83.174999999999997</c:v>
                </c:pt>
                <c:pt idx="75">
                  <c:v>95.444000000000003</c:v>
                </c:pt>
                <c:pt idx="76">
                  <c:v>108.524</c:v>
                </c:pt>
                <c:pt idx="77">
                  <c:v>123.333</c:v>
                </c:pt>
                <c:pt idx="78">
                  <c:v>137.31700000000001</c:v>
                </c:pt>
                <c:pt idx="79">
                  <c:v>149.63499999999999</c:v>
                </c:pt>
                <c:pt idx="80">
                  <c:v>161.333</c:v>
                </c:pt>
                <c:pt idx="81">
                  <c:v>169.73</c:v>
                </c:pt>
                <c:pt idx="82">
                  <c:v>173.98400000000001</c:v>
                </c:pt>
                <c:pt idx="83">
                  <c:v>176.143</c:v>
                </c:pt>
                <c:pt idx="84">
                  <c:v>173.07900000000001</c:v>
                </c:pt>
                <c:pt idx="85">
                  <c:v>160.524</c:v>
                </c:pt>
                <c:pt idx="86">
                  <c:v>135.87299999999999</c:v>
                </c:pt>
                <c:pt idx="87">
                  <c:v>97.412999999999997</c:v>
                </c:pt>
                <c:pt idx="88">
                  <c:v>64.936999999999998</c:v>
                </c:pt>
                <c:pt idx="89">
                  <c:v>53.332999999999998</c:v>
                </c:pt>
                <c:pt idx="90">
                  <c:v>52.46</c:v>
                </c:pt>
                <c:pt idx="91">
                  <c:v>52.444000000000003</c:v>
                </c:pt>
                <c:pt idx="92">
                  <c:v>52.968000000000004</c:v>
                </c:pt>
                <c:pt idx="93">
                  <c:v>51.332999999999998</c:v>
                </c:pt>
                <c:pt idx="94">
                  <c:v>50.587000000000003</c:v>
                </c:pt>
                <c:pt idx="95">
                  <c:v>49.81</c:v>
                </c:pt>
                <c:pt idx="96">
                  <c:v>49.683</c:v>
                </c:pt>
                <c:pt idx="97">
                  <c:v>51.143000000000001</c:v>
                </c:pt>
                <c:pt idx="98">
                  <c:v>51.015999999999998</c:v>
                </c:pt>
                <c:pt idx="99">
                  <c:v>50.951999999999998</c:v>
                </c:pt>
                <c:pt idx="100">
                  <c:v>50.286000000000001</c:v>
                </c:pt>
                <c:pt idx="101">
                  <c:v>49.54</c:v>
                </c:pt>
                <c:pt idx="102">
                  <c:v>50.238</c:v>
                </c:pt>
                <c:pt idx="103">
                  <c:v>50.683</c:v>
                </c:pt>
                <c:pt idx="104">
                  <c:v>50.683</c:v>
                </c:pt>
                <c:pt idx="105">
                  <c:v>51.110999999999997</c:v>
                </c:pt>
                <c:pt idx="106">
                  <c:v>51.412999999999997</c:v>
                </c:pt>
                <c:pt idx="107">
                  <c:v>51.015999999999998</c:v>
                </c:pt>
                <c:pt idx="108">
                  <c:v>50.587000000000003</c:v>
                </c:pt>
                <c:pt idx="109">
                  <c:v>50.841000000000001</c:v>
                </c:pt>
                <c:pt idx="110">
                  <c:v>49.713999999999999</c:v>
                </c:pt>
                <c:pt idx="111">
                  <c:v>49.54</c:v>
                </c:pt>
                <c:pt idx="112">
                  <c:v>50.19</c:v>
                </c:pt>
                <c:pt idx="113">
                  <c:v>50.079000000000001</c:v>
                </c:pt>
                <c:pt idx="114">
                  <c:v>51.412999999999997</c:v>
                </c:pt>
                <c:pt idx="115">
                  <c:v>55.619</c:v>
                </c:pt>
                <c:pt idx="116">
                  <c:v>59.951999999999998</c:v>
                </c:pt>
                <c:pt idx="117">
                  <c:v>64.587000000000003</c:v>
                </c:pt>
                <c:pt idx="118">
                  <c:v>70.762</c:v>
                </c:pt>
                <c:pt idx="119">
                  <c:v>75.397000000000006</c:v>
                </c:pt>
                <c:pt idx="120">
                  <c:v>79.667000000000002</c:v>
                </c:pt>
                <c:pt idx="121">
                  <c:v>80.936999999999998</c:v>
                </c:pt>
                <c:pt idx="122">
                  <c:v>80.19</c:v>
                </c:pt>
                <c:pt idx="123">
                  <c:v>77.316999999999993</c:v>
                </c:pt>
                <c:pt idx="124">
                  <c:v>73</c:v>
                </c:pt>
                <c:pt idx="125">
                  <c:v>67</c:v>
                </c:pt>
                <c:pt idx="126">
                  <c:v>58.651000000000003</c:v>
                </c:pt>
                <c:pt idx="127">
                  <c:v>53.302</c:v>
                </c:pt>
                <c:pt idx="128">
                  <c:v>48.936999999999998</c:v>
                </c:pt>
                <c:pt idx="129">
                  <c:v>46.889000000000003</c:v>
                </c:pt>
                <c:pt idx="130">
                  <c:v>45.570999999999998</c:v>
                </c:pt>
                <c:pt idx="131">
                  <c:v>46.222000000000001</c:v>
                </c:pt>
                <c:pt idx="132">
                  <c:v>46.412999999999997</c:v>
                </c:pt>
                <c:pt idx="133">
                  <c:v>46.158999999999999</c:v>
                </c:pt>
                <c:pt idx="134">
                  <c:v>46.079000000000001</c:v>
                </c:pt>
                <c:pt idx="135">
                  <c:v>45.491999999999997</c:v>
                </c:pt>
                <c:pt idx="136">
                  <c:v>45.603000000000002</c:v>
                </c:pt>
                <c:pt idx="137">
                  <c:v>45.619</c:v>
                </c:pt>
                <c:pt idx="138">
                  <c:v>45.491999999999997</c:v>
                </c:pt>
                <c:pt idx="139">
                  <c:v>45.127000000000002</c:v>
                </c:pt>
                <c:pt idx="140">
                  <c:v>45.27</c:v>
                </c:pt>
                <c:pt idx="141">
                  <c:v>45.317</c:v>
                </c:pt>
                <c:pt idx="142">
                  <c:v>46.429000000000002</c:v>
                </c:pt>
                <c:pt idx="143">
                  <c:v>45.317</c:v>
                </c:pt>
                <c:pt idx="144">
                  <c:v>46.777999999999999</c:v>
                </c:pt>
                <c:pt idx="145">
                  <c:v>47.127000000000002</c:v>
                </c:pt>
                <c:pt idx="146">
                  <c:v>50.365000000000002</c:v>
                </c:pt>
                <c:pt idx="147">
                  <c:v>53.429000000000002</c:v>
                </c:pt>
                <c:pt idx="148">
                  <c:v>56.396999999999998</c:v>
                </c:pt>
                <c:pt idx="149">
                  <c:v>59.634999999999998</c:v>
                </c:pt>
                <c:pt idx="150">
                  <c:v>62.158999999999999</c:v>
                </c:pt>
                <c:pt idx="151">
                  <c:v>63.475999999999999</c:v>
                </c:pt>
                <c:pt idx="152">
                  <c:v>62.73</c:v>
                </c:pt>
                <c:pt idx="153">
                  <c:v>59.777999999999999</c:v>
                </c:pt>
                <c:pt idx="154">
                  <c:v>53.872999999999998</c:v>
                </c:pt>
                <c:pt idx="155">
                  <c:v>49.825000000000003</c:v>
                </c:pt>
                <c:pt idx="156">
                  <c:v>44.936999999999998</c:v>
                </c:pt>
                <c:pt idx="157">
                  <c:v>44.54</c:v>
                </c:pt>
                <c:pt idx="158">
                  <c:v>43.856999999999999</c:v>
                </c:pt>
                <c:pt idx="159">
                  <c:v>43.667000000000002</c:v>
                </c:pt>
                <c:pt idx="160">
                  <c:v>42.856999999999999</c:v>
                </c:pt>
                <c:pt idx="161">
                  <c:v>43.381</c:v>
                </c:pt>
                <c:pt idx="162">
                  <c:v>42</c:v>
                </c:pt>
                <c:pt idx="163">
                  <c:v>42.667000000000002</c:v>
                </c:pt>
                <c:pt idx="164">
                  <c:v>42.555999999999997</c:v>
                </c:pt>
                <c:pt idx="165">
                  <c:v>43.286000000000001</c:v>
                </c:pt>
                <c:pt idx="166">
                  <c:v>43.063000000000002</c:v>
                </c:pt>
                <c:pt idx="167">
                  <c:v>42.951999999999998</c:v>
                </c:pt>
                <c:pt idx="168">
                  <c:v>42.396999999999998</c:v>
                </c:pt>
                <c:pt idx="169">
                  <c:v>42</c:v>
                </c:pt>
                <c:pt idx="170">
                  <c:v>42.174999999999997</c:v>
                </c:pt>
                <c:pt idx="171">
                  <c:v>41.54</c:v>
                </c:pt>
                <c:pt idx="172">
                  <c:v>42.746000000000002</c:v>
                </c:pt>
                <c:pt idx="173">
                  <c:v>41.841000000000001</c:v>
                </c:pt>
                <c:pt idx="174">
                  <c:v>41.856999999999999</c:v>
                </c:pt>
                <c:pt idx="175">
                  <c:v>41.302</c:v>
                </c:pt>
                <c:pt idx="176">
                  <c:v>42.429000000000002</c:v>
                </c:pt>
                <c:pt idx="177">
                  <c:v>41.619</c:v>
                </c:pt>
                <c:pt idx="178">
                  <c:v>40.841000000000001</c:v>
                </c:pt>
                <c:pt idx="179">
                  <c:v>42.110999999999997</c:v>
                </c:pt>
                <c:pt idx="180">
                  <c:v>41.793999999999997</c:v>
                </c:pt>
                <c:pt idx="181">
                  <c:v>42.048000000000002</c:v>
                </c:pt>
                <c:pt idx="182">
                  <c:v>41.429000000000002</c:v>
                </c:pt>
                <c:pt idx="183">
                  <c:v>41.46</c:v>
                </c:pt>
                <c:pt idx="184">
                  <c:v>41.27</c:v>
                </c:pt>
                <c:pt idx="185">
                  <c:v>41.713999999999999</c:v>
                </c:pt>
                <c:pt idx="186">
                  <c:v>40.698</c:v>
                </c:pt>
                <c:pt idx="187">
                  <c:v>40.381</c:v>
                </c:pt>
                <c:pt idx="188">
                  <c:v>42.158999999999999</c:v>
                </c:pt>
                <c:pt idx="189">
                  <c:v>41.889000000000003</c:v>
                </c:pt>
                <c:pt idx="190">
                  <c:v>41.158999999999999</c:v>
                </c:pt>
                <c:pt idx="191">
                  <c:v>40.936999999999998</c:v>
                </c:pt>
                <c:pt idx="192">
                  <c:v>41.429000000000002</c:v>
                </c:pt>
                <c:pt idx="193">
                  <c:v>40.856999999999999</c:v>
                </c:pt>
                <c:pt idx="194">
                  <c:v>40.825000000000003</c:v>
                </c:pt>
                <c:pt idx="195">
                  <c:v>42.127000000000002</c:v>
                </c:pt>
                <c:pt idx="196">
                  <c:v>40.444000000000003</c:v>
                </c:pt>
                <c:pt idx="197">
                  <c:v>41.905000000000001</c:v>
                </c:pt>
                <c:pt idx="198">
                  <c:v>40.048000000000002</c:v>
                </c:pt>
                <c:pt idx="199">
                  <c:v>40.332999999999998</c:v>
                </c:pt>
                <c:pt idx="200">
                  <c:v>39.951999999999998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57.22354389234502</c:v>
                </c:pt>
                <c:pt idx="1">
                  <c:v>57.392564443216962</c:v>
                </c:pt>
                <c:pt idx="2">
                  <c:v>57.561521160005121</c:v>
                </c:pt>
                <c:pt idx="3">
                  <c:v>57.730351276902589</c:v>
                </c:pt>
                <c:pt idx="4">
                  <c:v>57.898981136142432</c:v>
                </c:pt>
                <c:pt idx="5">
                  <c:v>58.067324845579058</c:v>
                </c:pt>
                <c:pt idx="6">
                  <c:v>58.235282821541141</c:v>
                </c:pt>
                <c:pt idx="7">
                  <c:v>58.402740216885377</c:v>
                </c:pt>
                <c:pt idx="8">
                  <c:v>58.569565237310321</c:v>
                </c:pt>
                <c:pt idx="9">
                  <c:v>58.73560735329319</c:v>
                </c:pt>
                <c:pt idx="10">
                  <c:v>58.900695420971907</c:v>
                </c:pt>
                <c:pt idx="11">
                  <c:v>59.064635733662726</c:v>
                </c:pt>
                <c:pt idx="12">
                  <c:v>59.227210037675313</c:v>
                </c:pt>
                <c:pt idx="13">
                  <c:v>59.38817356357923</c:v>
                </c:pt>
                <c:pt idx="14">
                  <c:v>59.547253150117101</c:v>
                </c:pt>
                <c:pt idx="15">
                  <c:v>59.704145577308466</c:v>
                </c:pt>
                <c:pt idx="16">
                  <c:v>59.858516285256329</c:v>
                </c:pt>
                <c:pt idx="17">
                  <c:v>60.009998746771871</c:v>
                </c:pt>
                <c:pt idx="18">
                  <c:v>60.158194901334902</c:v>
                </c:pt>
                <c:pt idx="19">
                  <c:v>60.302677268145999</c:v>
                </c:pt>
                <c:pt idx="20">
                  <c:v>60.442993668862002</c:v>
                </c:pt>
                <c:pt idx="21">
                  <c:v>60.578675948152465</c:v>
                </c:pt>
                <c:pt idx="22">
                  <c:v>60.709254735787574</c:v>
                </c:pt>
                <c:pt idx="23">
                  <c:v>60.83428321121098</c:v>
                </c:pt>
                <c:pt idx="24">
                  <c:v>60.953374080583238</c:v>
                </c:pt>
                <c:pt idx="25">
                  <c:v>61.066255625212953</c:v>
                </c:pt>
                <c:pt idx="26">
                  <c:v>61.172854780269105</c:v>
                </c:pt>
                <c:pt idx="27">
                  <c:v>61.273417764735925</c:v>
                </c:pt>
                <c:pt idx="28">
                  <c:v>61.368681746264244</c:v>
                </c:pt>
                <c:pt idx="29">
                  <c:v>61.460114212603592</c:v>
                </c:pt>
                <c:pt idx="30">
                  <c:v>61.550239798154102</c:v>
                </c:pt>
                <c:pt idx="31">
                  <c:v>61.643076734847689</c:v>
                </c:pt>
                <c:pt idx="32">
                  <c:v>61.744706070976299</c:v>
                </c:pt>
                <c:pt idx="33">
                  <c:v>61.863995283788086</c:v>
                </c:pt>
                <c:pt idx="34">
                  <c:v>62.013492633652696</c:v>
                </c:pt>
                <c:pt idx="35">
                  <c:v>62.210498177849118</c:v>
                </c:pt>
                <c:pt idx="36">
                  <c:v>62.47830044642113</c:v>
                </c:pt>
                <c:pt idx="37">
                  <c:v>62.847543376195716</c:v>
                </c:pt>
                <c:pt idx="38">
                  <c:v>63.357655882207929</c:v>
                </c:pt>
                <c:pt idx="39">
                  <c:v>64.058237193736133</c:v>
                </c:pt>
                <c:pt idx="40">
                  <c:v>65.010247071670591</c:v>
                </c:pt>
                <c:pt idx="41">
                  <c:v>66.286805350021211</c:v>
                </c:pt>
                <c:pt idx="42">
                  <c:v>67.973365940006204</c:v>
                </c:pt>
                <c:pt idx="43">
                  <c:v>70.167004279775057</c:v>
                </c:pt>
                <c:pt idx="44">
                  <c:v>72.974553132650414</c:v>
                </c:pt>
                <c:pt idx="45">
                  <c:v>76.509348647800849</c:v>
                </c:pt>
                <c:pt idx="46">
                  <c:v>80.886414319922082</c:v>
                </c:pt>
                <c:pt idx="47">
                  <c:v>86.216019362950249</c:v>
                </c:pt>
                <c:pt idx="48">
                  <c:v>92.595699483779995</c:v>
                </c:pt>
                <c:pt idx="49">
                  <c:v>100.10101499610603</c:v>
                </c:pt>
                <c:pt idx="50">
                  <c:v>108.77552914746936</c:v>
                </c:pt>
                <c:pt idx="51">
                  <c:v>118.62069676485467</c:v>
                </c:pt>
                <c:pt idx="52">
                  <c:v>129.58653255248984</c:v>
                </c:pt>
                <c:pt idx="53">
                  <c:v>141.56404941753527</c:v>
                </c:pt>
                <c:pt idx="54">
                  <c:v>154.3804874007588</c:v>
                </c:pt>
                <c:pt idx="55">
                  <c:v>167.798217609754</c:v>
                </c:pt>
                <c:pt idx="56">
                  <c:v>181.51740496475952</c:v>
                </c:pt>
                <c:pt idx="57">
                  <c:v>195.17795987492357</c:v>
                </c:pt>
                <c:pt idx="58">
                  <c:v>208.33538482632628</c:v>
                </c:pt>
                <c:pt idx="59">
                  <c:v>220.32237354564811</c:v>
                </c:pt>
                <c:pt idx="60">
                  <c:v>229.82667869145266</c:v>
                </c:pt>
                <c:pt idx="61">
                  <c:v>234.16971475783788</c:v>
                </c:pt>
                <c:pt idx="62">
                  <c:v>229.05446746159805</c:v>
                </c:pt>
                <c:pt idx="63">
                  <c:v>210.36485992249294</c:v>
                </c:pt>
                <c:pt idx="64">
                  <c:v>178.174777507241</c:v>
                </c:pt>
                <c:pt idx="65">
                  <c:v>139.29820431227265</c:v>
                </c:pt>
                <c:pt idx="66">
                  <c:v>104.18998036937028</c:v>
                </c:pt>
                <c:pt idx="67">
                  <c:v>80.228478202537772</c:v>
                </c:pt>
                <c:pt idx="68">
                  <c:v>68.199955615787218</c:v>
                </c:pt>
                <c:pt idx="69">
                  <c:v>64.537114771380089</c:v>
                </c:pt>
                <c:pt idx="70">
                  <c:v>65.363798504942366</c:v>
                </c:pt>
                <c:pt idx="71">
                  <c:v>68.44843233389409</c:v>
                </c:pt>
                <c:pt idx="72">
                  <c:v>73.003575067336413</c:v>
                </c:pt>
                <c:pt idx="73">
                  <c:v>78.917226863991559</c:v>
                </c:pt>
                <c:pt idx="74">
                  <c:v>86.260852521677748</c:v>
                </c:pt>
                <c:pt idx="75">
                  <c:v>95.092886633514411</c:v>
                </c:pt>
                <c:pt idx="76">
                  <c:v>105.3900539137735</c:v>
                </c:pt>
                <c:pt idx="77">
                  <c:v>117.01636712693956</c:v>
                </c:pt>
                <c:pt idx="78">
                  <c:v>129.70565696227342</c:v>
                </c:pt>
                <c:pt idx="79">
                  <c:v>143.05265421759981</c:v>
                </c:pt>
                <c:pt idx="80">
                  <c:v>156.49108372111004</c:v>
                </c:pt>
                <c:pt idx="81">
                  <c:v>169.15954356092811</c:v>
                </c:pt>
                <c:pt idx="82">
                  <c:v>179.43297189647632</c:v>
                </c:pt>
                <c:pt idx="83">
                  <c:v>184.11106211847979</c:v>
                </c:pt>
                <c:pt idx="84">
                  <c:v>178.4373417310423</c:v>
                </c:pt>
                <c:pt idx="85">
                  <c:v>159.02627289576327</c:v>
                </c:pt>
                <c:pt idx="86">
                  <c:v>128.65685865748583</c:v>
                </c:pt>
                <c:pt idx="87">
                  <c:v>96.763058413113285</c:v>
                </c:pt>
                <c:pt idx="88">
                  <c:v>72.779245251944531</c:v>
                </c:pt>
                <c:pt idx="89">
                  <c:v>59.60233806903711</c:v>
                </c:pt>
                <c:pt idx="90">
                  <c:v>54.23709904744311</c:v>
                </c:pt>
                <c:pt idx="91">
                  <c:v>52.555753179944531</c:v>
                </c:pt>
                <c:pt idx="92">
                  <c:v>52.078236407997913</c:v>
                </c:pt>
                <c:pt idx="93">
                  <c:v>51.880876617023844</c:v>
                </c:pt>
                <c:pt idx="94">
                  <c:v>51.731213816320498</c:v>
                </c:pt>
                <c:pt idx="95">
                  <c:v>51.588252717424858</c:v>
                </c:pt>
                <c:pt idx="96">
                  <c:v>51.446791215964069</c:v>
                </c:pt>
                <c:pt idx="97">
                  <c:v>51.306307430465864</c:v>
                </c:pt>
                <c:pt idx="98">
                  <c:v>51.16672975989276</c:v>
                </c:pt>
                <c:pt idx="99">
                  <c:v>51.028050442536951</c:v>
                </c:pt>
                <c:pt idx="100">
                  <c:v>50.890338770286021</c:v>
                </c:pt>
                <c:pt idx="101">
                  <c:v>50.753826525314778</c:v>
                </c:pt>
                <c:pt idx="102">
                  <c:v>50.619083429205368</c:v>
                </c:pt>
                <c:pt idx="103">
                  <c:v>50.487353378494397</c:v>
                </c:pt>
                <c:pt idx="104">
                  <c:v>50.361163117398554</c:v>
                </c:pt>
                <c:pt idx="105">
                  <c:v>50.245359326661664</c:v>
                </c:pt>
                <c:pt idx="106">
                  <c:v>50.148762687290478</c:v>
                </c:pt>
                <c:pt idx="107">
                  <c:v>50.086617040460425</c:v>
                </c:pt>
                <c:pt idx="108">
                  <c:v>50.083911826215548</c:v>
                </c:pt>
                <c:pt idx="109">
                  <c:v>50.179414274918244</c:v>
                </c:pt>
                <c:pt idx="110">
                  <c:v>50.429830083280834</c:v>
                </c:pt>
                <c:pt idx="111">
                  <c:v>50.912939278338769</c:v>
                </c:pt>
                <c:pt idx="112">
                  <c:v>51.72794700739081</c:v>
                </c:pt>
                <c:pt idx="113">
                  <c:v>52.990884424357183</c:v>
                </c:pt>
                <c:pt idx="114">
                  <c:v>54.823005753971998</c:v>
                </c:pt>
                <c:pt idx="115">
                  <c:v>57.330962552049577</c:v>
                </c:pt>
                <c:pt idx="116">
                  <c:v>60.578726146882275</c:v>
                </c:pt>
                <c:pt idx="117">
                  <c:v>64.551000483369975</c:v>
                </c:pt>
                <c:pt idx="118">
                  <c:v>69.103273582051088</c:v>
                </c:pt>
                <c:pt idx="119">
                  <c:v>73.887099851464086</c:v>
                </c:pt>
                <c:pt idx="120">
                  <c:v>78.253564896927969</c:v>
                </c:pt>
                <c:pt idx="121">
                  <c:v>81.210913057643864</c:v>
                </c:pt>
                <c:pt idx="122">
                  <c:v>81.613865977271502</c:v>
                </c:pt>
                <c:pt idx="123">
                  <c:v>78.705305341341685</c:v>
                </c:pt>
                <c:pt idx="124">
                  <c:v>72.763949665735538</c:v>
                </c:pt>
                <c:pt idx="125">
                  <c:v>65.251167717291295</c:v>
                </c:pt>
                <c:pt idx="126">
                  <c:v>58.119855511981498</c:v>
                </c:pt>
                <c:pt idx="127">
                  <c:v>52.771825830996072</c:v>
                </c:pt>
                <c:pt idx="128">
                  <c:v>49.528400033634874</c:v>
                </c:pt>
                <c:pt idx="129">
                  <c:v>47.899723626131042</c:v>
                </c:pt>
                <c:pt idx="130">
                  <c:v>47.186199472410479</c:v>
                </c:pt>
                <c:pt idx="131">
                  <c:v>46.873007526426775</c:v>
                </c:pt>
                <c:pt idx="132">
                  <c:v>46.697831179083963</c:v>
                </c:pt>
                <c:pt idx="133">
                  <c:v>46.560674014397954</c:v>
                </c:pt>
                <c:pt idx="134">
                  <c:v>46.432072960261145</c:v>
                </c:pt>
                <c:pt idx="135">
                  <c:v>46.305207751235685</c:v>
                </c:pt>
                <c:pt idx="136">
                  <c:v>46.178834184193377</c:v>
                </c:pt>
                <c:pt idx="137">
                  <c:v>46.052800032795702</c:v>
                </c:pt>
                <c:pt idx="138">
                  <c:v>45.927225487775303</c:v>
                </c:pt>
                <c:pt idx="139">
                  <c:v>45.802772372298023</c:v>
                </c:pt>
                <c:pt idx="140">
                  <c:v>45.682228923053117</c:v>
                </c:pt>
                <c:pt idx="141">
                  <c:v>45.575694388013289</c:v>
                </c:pt>
                <c:pt idx="142">
                  <c:v>45.514264072339394</c:v>
                </c:pt>
                <c:pt idx="143">
                  <c:v>45.57828758377245</c:v>
                </c:pt>
                <c:pt idx="144">
                  <c:v>45.938706755307898</c:v>
                </c:pt>
                <c:pt idx="145">
                  <c:v>46.884612392281859</c:v>
                </c:pt>
                <c:pt idx="146">
                  <c:v>48.774118047603984</c:v>
                </c:pt>
                <c:pt idx="147">
                  <c:v>51.844268118309131</c:v>
                </c:pt>
                <c:pt idx="148">
                  <c:v>55.910520016865625</c:v>
                </c:pt>
                <c:pt idx="149">
                  <c:v>60.157482512265979</c:v>
                </c:pt>
                <c:pt idx="150">
                  <c:v>63.296080593864694</c:v>
                </c:pt>
                <c:pt idx="151">
                  <c:v>64.149922175226337</c:v>
                </c:pt>
                <c:pt idx="152">
                  <c:v>62.331302841740928</c:v>
                </c:pt>
                <c:pt idx="153">
                  <c:v>58.486545471950194</c:v>
                </c:pt>
                <c:pt idx="154">
                  <c:v>53.902722297161461</c:v>
                </c:pt>
                <c:pt idx="155">
                  <c:v>49.797245152710659</c:v>
                </c:pt>
                <c:pt idx="156">
                  <c:v>46.816682219245266</c:v>
                </c:pt>
                <c:pt idx="157">
                  <c:v>44.994894311855688</c:v>
                </c:pt>
                <c:pt idx="158">
                  <c:v>44.022757993358404</c:v>
                </c:pt>
                <c:pt idx="159">
                  <c:v>43.540420964671277</c:v>
                </c:pt>
                <c:pt idx="160">
                  <c:v>43.288807966149449</c:v>
                </c:pt>
                <c:pt idx="161">
                  <c:v>43.127735297171512</c:v>
                </c:pt>
                <c:pt idx="162">
                  <c:v>42.996586791889818</c:v>
                </c:pt>
                <c:pt idx="163">
                  <c:v>42.873815141494568</c:v>
                </c:pt>
                <c:pt idx="164">
                  <c:v>42.753019246085138</c:v>
                </c:pt>
                <c:pt idx="165">
                  <c:v>42.632587935261796</c:v>
                </c:pt>
                <c:pt idx="166">
                  <c:v>42.512168580716263</c:v>
                </c:pt>
                <c:pt idx="167">
                  <c:v>42.391687246638277</c:v>
                </c:pt>
                <c:pt idx="168">
                  <c:v>42.271123436012957</c:v>
                </c:pt>
                <c:pt idx="169">
                  <c:v>42.1504666665992</c:v>
                </c:pt>
                <c:pt idx="170">
                  <c:v>42.029709337682675</c:v>
                </c:pt>
                <c:pt idx="171">
                  <c:v>41.908845648770708</c:v>
                </c:pt>
                <c:pt idx="172">
                  <c:v>41.787871358594039</c:v>
                </c:pt>
                <c:pt idx="173">
                  <c:v>41.666783635600929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57.223543892169729</c:v>
                </c:pt>
                <c:pt idx="1">
                  <c:v>57.392564442805323</c:v>
                </c:pt>
                <c:pt idx="2">
                  <c:v>57.561521159051296</c:v>
                </c:pt>
                <c:pt idx="3">
                  <c:v>57.730351274721691</c:v>
                </c:pt>
                <c:pt idx="4">
                  <c:v>57.898981131221902</c:v>
                </c:pt>
                <c:pt idx="5">
                  <c:v>58.067324834624408</c:v>
                </c:pt>
                <c:pt idx="6">
                  <c:v>58.235282797475598</c:v>
                </c:pt>
                <c:pt idx="7">
                  <c:v>58.402740164717521</c:v>
                </c:pt>
                <c:pt idx="8">
                  <c:v>58.569565125721553</c:v>
                </c:pt>
                <c:pt idx="9">
                  <c:v>58.735607117762108</c:v>
                </c:pt>
                <c:pt idx="10">
                  <c:v>58.900694930418631</c:v>
                </c:pt>
                <c:pt idx="11">
                  <c:v>59.064634725491345</c:v>
                </c:pt>
                <c:pt idx="12">
                  <c:v>59.227207993148689</c:v>
                </c:pt>
                <c:pt idx="13">
                  <c:v>59.388169472278513</c:v>
                </c:pt>
                <c:pt idx="14">
                  <c:v>59.547245071439839</c:v>
                </c:pt>
                <c:pt idx="15">
                  <c:v>59.704129836416421</c:v>
                </c:pt>
                <c:pt idx="16">
                  <c:v>59.858486021094727</c:v>
                </c:pt>
                <c:pt idx="17">
                  <c:v>60.009941330078306</c:v>
                </c:pt>
                <c:pt idx="18">
                  <c:v>60.158087413841216</c:v>
                </c:pt>
                <c:pt idx="19">
                  <c:v>60.302478709904129</c:v>
                </c:pt>
                <c:pt idx="20">
                  <c:v>60.442631735909067</c:v>
                </c:pt>
                <c:pt idx="21">
                  <c:v>60.578024951794745</c:v>
                </c:pt>
                <c:pt idx="22">
                  <c:v>60.708099317555018</c:v>
                </c:pt>
                <c:pt idx="23">
                  <c:v>60.83225967910554</c:v>
                </c:pt>
                <c:pt idx="24">
                  <c:v>60.949877116213592</c:v>
                </c:pt>
                <c:pt idx="25">
                  <c:v>61.060292381753733</c:v>
                </c:pt>
                <c:pt idx="26">
                  <c:v>61.16282054917626</c:v>
                </c:pt>
                <c:pt idx="27">
                  <c:v>61.256756963538486</c:v>
                </c:pt>
                <c:pt idx="28">
                  <c:v>61.341384559518225</c:v>
                </c:pt>
                <c:pt idx="29">
                  <c:v>61.4159825667289</c:v>
                </c:pt>
                <c:pt idx="30">
                  <c:v>61.47983656830008</c:v>
                </c:pt>
                <c:pt idx="31">
                  <c:v>61.532249813911818</c:v>
                </c:pt>
                <c:pt idx="32">
                  <c:v>61.572555615242564</c:v>
                </c:pt>
                <c:pt idx="33">
                  <c:v>61.600130573338518</c:v>
                </c:pt>
                <c:pt idx="34">
                  <c:v>61.61440830825569</c:v>
                </c:pt>
                <c:pt idx="35">
                  <c:v>61.614893287126989</c:v>
                </c:pt>
                <c:pt idx="36">
                  <c:v>61.601174284056732</c:v>
                </c:pt>
                <c:pt idx="37">
                  <c:v>61.572936960736854</c:v>
                </c:pt>
                <c:pt idx="38">
                  <c:v>61.529975036826173</c:v>
                </c:pt>
                <c:pt idx="39">
                  <c:v>61.472199529167085</c:v>
                </c:pt>
                <c:pt idx="40">
                  <c:v>61.399645582088361</c:v>
                </c:pt>
                <c:pt idx="41">
                  <c:v>61.312476487935008</c:v>
                </c:pt>
                <c:pt idx="42">
                  <c:v>61.210984605043564</c:v>
                </c:pt>
                <c:pt idx="43">
                  <c:v>61.095589013901794</c:v>
                </c:pt>
                <c:pt idx="44">
                  <c:v>60.966829902574169</c:v>
                </c:pt>
                <c:pt idx="45">
                  <c:v>60.825359828887557</c:v>
                </c:pt>
                <c:pt idx="46">
                  <c:v>60.671932157550295</c:v>
                </c:pt>
                <c:pt idx="47">
                  <c:v>60.507387103751213</c:v>
                </c:pt>
                <c:pt idx="48">
                  <c:v>60.332635920797038</c:v>
                </c:pt>
                <c:pt idx="49">
                  <c:v>60.148643840564205</c:v>
                </c:pt>
                <c:pt idx="50">
                  <c:v>59.956412407898895</c:v>
                </c:pt>
                <c:pt idx="51">
                  <c:v>59.756961843201381</c:v>
                </c:pt>
                <c:pt idx="52">
                  <c:v>59.551314024368743</c:v>
                </c:pt>
                <c:pt idx="53">
                  <c:v>59.340476606032297</c:v>
                </c:pt>
                <c:pt idx="54">
                  <c:v>59.125428698601397</c:v>
                </c:pt>
                <c:pt idx="55">
                  <c:v>58.907108420981224</c:v>
                </c:pt>
                <c:pt idx="56">
                  <c:v>58.686402527896661</c:v>
                </c:pt>
                <c:pt idx="57">
                  <c:v>58.464138203560402</c:v>
                </c:pt>
                <c:pt idx="58">
                  <c:v>58.241077014489306</c:v>
                </c:pt>
                <c:pt idx="59">
                  <c:v>58.017910930249933</c:v>
                </c:pt>
                <c:pt idx="60">
                  <c:v>57.795260254514481</c:v>
                </c:pt>
                <c:pt idx="61">
                  <c:v>57.573673260939401</c:v>
                </c:pt>
                <c:pt idx="62">
                  <c:v>57.353627298434006</c:v>
                </c:pt>
                <c:pt idx="63">
                  <c:v>57.135531116630759</c:v>
                </c:pt>
                <c:pt idx="64">
                  <c:v>56.919728162326543</c:v>
                </c:pt>
                <c:pt idx="65">
                  <c:v>56.706500608498054</c:v>
                </c:pt>
                <c:pt idx="66">
                  <c:v>56.496073896307678</c:v>
                </c:pt>
                <c:pt idx="67">
                  <c:v>56.288621594589657</c:v>
                </c:pt>
                <c:pt idx="68">
                  <c:v>56.084270408254191</c:v>
                </c:pt>
                <c:pt idx="69">
                  <c:v>55.883105194893822</c:v>
                </c:pt>
                <c:pt idx="70">
                  <c:v>55.685173876096059</c:v>
                </c:pt>
                <c:pt idx="71">
                  <c:v>55.490492155449225</c:v>
                </c:pt>
                <c:pt idx="72">
                  <c:v>55.299047978253121</c:v>
                </c:pt>
                <c:pt idx="73">
                  <c:v>55.110805688105998</c:v>
                </c:pt>
                <c:pt idx="74">
                  <c:v>54.925709852685529</c:v>
                </c:pt>
                <c:pt idx="75">
                  <c:v>54.743688745214918</c:v>
                </c:pt>
                <c:pt idx="76">
                  <c:v>54.564657479480154</c:v>
                </c:pt>
                <c:pt idx="77">
                  <c:v>54.388520805102104</c:v>
                </c:pt>
                <c:pt idx="78">
                  <c:v>54.215175576371166</c:v>
                </c:pt>
                <c:pt idx="79">
                  <c:v>54.044512912646596</c:v>
                </c:pt>
                <c:pt idx="80">
                  <c:v>53.876420071421798</c:v>
                </c:pt>
                <c:pt idx="81">
                  <c:v>53.710782056958969</c:v>
                </c:pt>
                <c:pt idx="82">
                  <c:v>53.54748298816947</c:v>
                </c:pt>
                <c:pt idx="83">
                  <c:v>53.386407249394864</c:v>
                </c:pt>
                <c:pt idx="84">
                  <c:v>53.227440447130022</c:v>
                </c:pt>
                <c:pt idx="85">
                  <c:v>53.070470194693037</c:v>
                </c:pt>
                <c:pt idx="86">
                  <c:v>52.915386745521708</c:v>
                </c:pt>
                <c:pt idx="87">
                  <c:v>52.762083494278372</c:v>
                </c:pt>
                <c:pt idx="88">
                  <c:v>52.610457363354634</c:v>
                </c:pt>
                <c:pt idx="89">
                  <c:v>52.460409090755519</c:v>
                </c:pt>
                <c:pt idx="90">
                  <c:v>52.311843433754873</c:v>
                </c:pt>
                <c:pt idx="91">
                  <c:v>52.164669301186443</c:v>
                </c:pt>
                <c:pt idx="92">
                  <c:v>52.01879982579198</c:v>
                </c:pt>
                <c:pt idx="93">
                  <c:v>51.874152386702477</c:v>
                </c:pt>
                <c:pt idx="94">
                  <c:v>51.730648590891619</c:v>
                </c:pt>
                <c:pt idx="95">
                  <c:v>51.588214221312072</c:v>
                </c:pt>
                <c:pt idx="96">
                  <c:v>51.446779158405917</c:v>
                </c:pt>
                <c:pt idx="97">
                  <c:v>51.306277280767866</c:v>
                </c:pt>
                <c:pt idx="98">
                  <c:v>51.166646349924626</c:v>
                </c:pt>
                <c:pt idx="99">
                  <c:v>51.02782788347448</c:v>
                </c:pt>
                <c:pt idx="100">
                  <c:v>50.889767020195855</c:v>
                </c:pt>
                <c:pt idx="101">
                  <c:v>50.7524123801782</c:v>
                </c:pt>
                <c:pt idx="102">
                  <c:v>50.61571592254284</c:v>
                </c:pt>
                <c:pt idx="103">
                  <c:v>50.479632802900177</c:v>
                </c:pt>
                <c:pt idx="104">
                  <c:v>50.344121232324277</c:v>
                </c:pt>
                <c:pt idx="105">
                  <c:v>50.209142339310056</c:v>
                </c:pt>
                <c:pt idx="106">
                  <c:v>50.074660035906078</c:v>
                </c:pt>
                <c:pt idx="107">
                  <c:v>49.94064088898088</c:v>
                </c:pt>
                <c:pt idx="108">
                  <c:v>49.807053997377515</c:v>
                </c:pt>
                <c:pt idx="109">
                  <c:v>49.673870875534689</c:v>
                </c:pt>
                <c:pt idx="110">
                  <c:v>49.541065343997573</c:v>
                </c:pt>
                <c:pt idx="111">
                  <c:v>49.408613427104818</c:v>
                </c:pt>
                <c:pt idx="112">
                  <c:v>49.276493258013147</c:v>
                </c:pt>
                <c:pt idx="113">
                  <c:v>49.144684991105883</c:v>
                </c:pt>
                <c:pt idx="114">
                  <c:v>49.013170721721323</c:v>
                </c:pt>
                <c:pt idx="115">
                  <c:v>48.88193441302775</c:v>
                </c:pt>
                <c:pt idx="116">
                  <c:v>48.750961829761465</c:v>
                </c:pt>
                <c:pt idx="117">
                  <c:v>48.620240478426759</c:v>
                </c:pt>
                <c:pt idx="118">
                  <c:v>48.489759553433174</c:v>
                </c:pt>
                <c:pt idx="119">
                  <c:v>48.359509888508462</c:v>
                </c:pt>
                <c:pt idx="120">
                  <c:v>48.229483912577408</c:v>
                </c:pt>
                <c:pt idx="121">
                  <c:v>48.099675609132653</c:v>
                </c:pt>
                <c:pt idx="122">
                  <c:v>47.970080477945118</c:v>
                </c:pt>
                <c:pt idx="123">
                  <c:v>47.840695497768557</c:v>
                </c:pt>
                <c:pt idx="124">
                  <c:v>47.711519088488146</c:v>
                </c:pt>
                <c:pt idx="125">
                  <c:v>47.582551070950807</c:v>
                </c:pt>
                <c:pt idx="126">
                  <c:v>47.45379262250232</c:v>
                </c:pt>
                <c:pt idx="127">
                  <c:v>47.32524622605397</c:v>
                </c:pt>
                <c:pt idx="128">
                  <c:v>47.196915610321156</c:v>
                </c:pt>
                <c:pt idx="129">
                  <c:v>47.068805678737057</c:v>
                </c:pt>
                <c:pt idx="130">
                  <c:v>46.940922424465036</c:v>
                </c:pt>
                <c:pt idx="131">
                  <c:v>46.813272828938892</c:v>
                </c:pt>
                <c:pt idx="132">
                  <c:v>46.685864741477637</c:v>
                </c:pt>
                <c:pt idx="133">
                  <c:v>46.558706737777626</c:v>
                </c:pt>
                <c:pt idx="134">
                  <c:v>46.431807955508816</c:v>
                </c:pt>
                <c:pt idx="135">
                  <c:v>46.305177905856993</c:v>
                </c:pt>
                <c:pt idx="136">
                  <c:v>46.178826260676836</c:v>
                </c:pt>
                <c:pt idx="137">
                  <c:v>46.052762615957775</c:v>
                </c:pt>
                <c:pt idx="138">
                  <c:v>45.926996233546646</c:v>
                </c:pt>
                <c:pt idx="139">
                  <c:v>45.801535764487348</c:v>
                </c:pt>
                <c:pt idx="140">
                  <c:v>45.676388958875918</c:v>
                </c:pt>
                <c:pt idx="141">
                  <c:v>45.551562368711721</c:v>
                </c:pt>
                <c:pt idx="142">
                  <c:v>45.427061051747387</c:v>
                </c:pt>
                <c:pt idx="143">
                  <c:v>45.302888285680829</c:v>
                </c:pt>
                <c:pt idx="144">
                  <c:v>45.179045303053755</c:v>
                </c:pt>
                <c:pt idx="145">
                  <c:v>45.055531057787661</c:v>
                </c:pt>
                <c:pt idx="146">
                  <c:v>44.93234203427626</c:v>
                </c:pt>
                <c:pt idx="147">
                  <c:v>44.809472109270217</c:v>
                </c:pt>
                <c:pt idx="148">
                  <c:v>44.68691247539202</c:v>
                </c:pt>
                <c:pt idx="149">
                  <c:v>44.5646516330184</c:v>
                </c:pt>
                <c:pt idx="150">
                  <c:v>44.442675454551051</c:v>
                </c:pt>
                <c:pt idx="151">
                  <c:v>44.320967321911496</c:v>
                </c:pt>
                <c:pt idx="152">
                  <c:v>44.199508334655548</c:v>
                </c:pt>
                <c:pt idx="153">
                  <c:v>44.07827758265428</c:v>
                </c:pt>
                <c:pt idx="154">
                  <c:v>43.957252474099619</c:v>
                </c:pt>
                <c:pt idx="155">
                  <c:v>43.836409106912825</c:v>
                </c:pt>
                <c:pt idx="156">
                  <c:v>43.715722669674491</c:v>
                </c:pt>
                <c:pt idx="157">
                  <c:v>43.595167857096726</c:v>
                </c:pt>
                <c:pt idx="158">
                  <c:v>43.474719284885111</c:v>
                </c:pt>
                <c:pt idx="159">
                  <c:v>43.354351889565443</c:v>
                </c:pt>
                <c:pt idx="160">
                  <c:v>43.234041300376063</c:v>
                </c:pt>
                <c:pt idx="161">
                  <c:v>43.113764172484892</c:v>
                </c:pt>
                <c:pt idx="162">
                  <c:v>42.993498473374217</c:v>
                </c:pt>
                <c:pt idx="163">
                  <c:v>42.873223717024686</c:v>
                </c:pt>
                <c:pt idx="164">
                  <c:v>42.752921143309266</c:v>
                </c:pt>
                <c:pt idx="165">
                  <c:v>42.632573842592443</c:v>
                </c:pt>
                <c:pt idx="166">
                  <c:v>42.512166827778117</c:v>
                </c:pt>
                <c:pt idx="167">
                  <c:v>42.39168705786593</c:v>
                </c:pt>
                <c:pt idx="168">
                  <c:v>42.271123418415456</c:v>
                </c:pt>
                <c:pt idx="169">
                  <c:v>42.150466665179323</c:v>
                </c:pt>
                <c:pt idx="170">
                  <c:v>42.029709337583526</c:v>
                </c:pt>
                <c:pt idx="171">
                  <c:v>41.908845648764718</c:v>
                </c:pt>
                <c:pt idx="172">
                  <c:v>41.787871358593726</c:v>
                </c:pt>
                <c:pt idx="173">
                  <c:v>41.666783635600915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52776"/>
        <c:axId val="406336832"/>
      </c:scatterChart>
      <c:valAx>
        <c:axId val="472252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6832"/>
        <c:crosses val="autoZero"/>
        <c:crossBetween val="midCat"/>
      </c:valAx>
      <c:valAx>
        <c:axId val="4063368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2252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59.841000000000001</c:v>
                </c:pt>
                <c:pt idx="1">
                  <c:v>60.079000000000001</c:v>
                </c:pt>
                <c:pt idx="2">
                  <c:v>59.048000000000002</c:v>
                </c:pt>
                <c:pt idx="3">
                  <c:v>58.841000000000001</c:v>
                </c:pt>
                <c:pt idx="4">
                  <c:v>59.825000000000003</c:v>
                </c:pt>
                <c:pt idx="5">
                  <c:v>60</c:v>
                </c:pt>
                <c:pt idx="6">
                  <c:v>58.555999999999997</c:v>
                </c:pt>
                <c:pt idx="7">
                  <c:v>59.094999999999999</c:v>
                </c:pt>
                <c:pt idx="8">
                  <c:v>58.46</c:v>
                </c:pt>
                <c:pt idx="9">
                  <c:v>58.968000000000004</c:v>
                </c:pt>
                <c:pt idx="10">
                  <c:v>59.174999999999997</c:v>
                </c:pt>
                <c:pt idx="11">
                  <c:v>59.762</c:v>
                </c:pt>
                <c:pt idx="12">
                  <c:v>59.286000000000001</c:v>
                </c:pt>
                <c:pt idx="13">
                  <c:v>59.841000000000001</c:v>
                </c:pt>
                <c:pt idx="14">
                  <c:v>59.079000000000001</c:v>
                </c:pt>
                <c:pt idx="15">
                  <c:v>58.762</c:v>
                </c:pt>
                <c:pt idx="16">
                  <c:v>59.54</c:v>
                </c:pt>
                <c:pt idx="17">
                  <c:v>59.651000000000003</c:v>
                </c:pt>
                <c:pt idx="18">
                  <c:v>60.079000000000001</c:v>
                </c:pt>
                <c:pt idx="19">
                  <c:v>58.603000000000002</c:v>
                </c:pt>
                <c:pt idx="20">
                  <c:v>60.396999999999998</c:v>
                </c:pt>
                <c:pt idx="21">
                  <c:v>58.872999999999998</c:v>
                </c:pt>
                <c:pt idx="22">
                  <c:v>60.508000000000003</c:v>
                </c:pt>
                <c:pt idx="23">
                  <c:v>60.302</c:v>
                </c:pt>
                <c:pt idx="24">
                  <c:v>60.27</c:v>
                </c:pt>
                <c:pt idx="25">
                  <c:v>60.302</c:v>
                </c:pt>
                <c:pt idx="26">
                  <c:v>61.444000000000003</c:v>
                </c:pt>
                <c:pt idx="27">
                  <c:v>60.555999999999997</c:v>
                </c:pt>
                <c:pt idx="28">
                  <c:v>60.54</c:v>
                </c:pt>
                <c:pt idx="29">
                  <c:v>61.015999999999998</c:v>
                </c:pt>
                <c:pt idx="30">
                  <c:v>60.825000000000003</c:v>
                </c:pt>
                <c:pt idx="31">
                  <c:v>61.222000000000001</c:v>
                </c:pt>
                <c:pt idx="32">
                  <c:v>62.841000000000001</c:v>
                </c:pt>
                <c:pt idx="33">
                  <c:v>61.508000000000003</c:v>
                </c:pt>
                <c:pt idx="34">
                  <c:v>62.381</c:v>
                </c:pt>
                <c:pt idx="35">
                  <c:v>63.698</c:v>
                </c:pt>
                <c:pt idx="36">
                  <c:v>64.159000000000006</c:v>
                </c:pt>
                <c:pt idx="37">
                  <c:v>64.905000000000001</c:v>
                </c:pt>
                <c:pt idx="38">
                  <c:v>65.302000000000007</c:v>
                </c:pt>
                <c:pt idx="39">
                  <c:v>64.619</c:v>
                </c:pt>
                <c:pt idx="40">
                  <c:v>65.697999999999993</c:v>
                </c:pt>
                <c:pt idx="41">
                  <c:v>65.968000000000004</c:v>
                </c:pt>
                <c:pt idx="42">
                  <c:v>67.492000000000004</c:v>
                </c:pt>
                <c:pt idx="43">
                  <c:v>69.507999999999996</c:v>
                </c:pt>
                <c:pt idx="44">
                  <c:v>70.206000000000003</c:v>
                </c:pt>
                <c:pt idx="45">
                  <c:v>74.174999999999997</c:v>
                </c:pt>
                <c:pt idx="46">
                  <c:v>76.159000000000006</c:v>
                </c:pt>
                <c:pt idx="47">
                  <c:v>80.332999999999998</c:v>
                </c:pt>
                <c:pt idx="48">
                  <c:v>84.286000000000001</c:v>
                </c:pt>
                <c:pt idx="49">
                  <c:v>92.713999999999999</c:v>
                </c:pt>
                <c:pt idx="50">
                  <c:v>101.762</c:v>
                </c:pt>
                <c:pt idx="51">
                  <c:v>113.524</c:v>
                </c:pt>
                <c:pt idx="52">
                  <c:v>129.96799999999999</c:v>
                </c:pt>
                <c:pt idx="53">
                  <c:v>149.77799999999999</c:v>
                </c:pt>
                <c:pt idx="54">
                  <c:v>167.238</c:v>
                </c:pt>
                <c:pt idx="55">
                  <c:v>183.84100000000001</c:v>
                </c:pt>
                <c:pt idx="56">
                  <c:v>197.476</c:v>
                </c:pt>
                <c:pt idx="57">
                  <c:v>209.524</c:v>
                </c:pt>
                <c:pt idx="58">
                  <c:v>217.952</c:v>
                </c:pt>
                <c:pt idx="59">
                  <c:v>222.762</c:v>
                </c:pt>
                <c:pt idx="60">
                  <c:v>224.17500000000001</c:v>
                </c:pt>
                <c:pt idx="61">
                  <c:v>222.07900000000001</c:v>
                </c:pt>
                <c:pt idx="62">
                  <c:v>215.41300000000001</c:v>
                </c:pt>
                <c:pt idx="63">
                  <c:v>201.49199999999999</c:v>
                </c:pt>
                <c:pt idx="64">
                  <c:v>174.286</c:v>
                </c:pt>
                <c:pt idx="65">
                  <c:v>130.88900000000001</c:v>
                </c:pt>
                <c:pt idx="66">
                  <c:v>86.238</c:v>
                </c:pt>
                <c:pt idx="67">
                  <c:v>63.936999999999998</c:v>
                </c:pt>
                <c:pt idx="68">
                  <c:v>60.063000000000002</c:v>
                </c:pt>
                <c:pt idx="69">
                  <c:v>60.825000000000003</c:v>
                </c:pt>
                <c:pt idx="70">
                  <c:v>61.698</c:v>
                </c:pt>
                <c:pt idx="71">
                  <c:v>66</c:v>
                </c:pt>
                <c:pt idx="72">
                  <c:v>71.364999999999995</c:v>
                </c:pt>
                <c:pt idx="73">
                  <c:v>77.635000000000005</c:v>
                </c:pt>
                <c:pt idx="74">
                  <c:v>88.619</c:v>
                </c:pt>
                <c:pt idx="75">
                  <c:v>101.46</c:v>
                </c:pt>
                <c:pt idx="76">
                  <c:v>116.095</c:v>
                </c:pt>
                <c:pt idx="77">
                  <c:v>131.72999999999999</c:v>
                </c:pt>
                <c:pt idx="78">
                  <c:v>146.15899999999999</c:v>
                </c:pt>
                <c:pt idx="79">
                  <c:v>156.79400000000001</c:v>
                </c:pt>
                <c:pt idx="80">
                  <c:v>165.68299999999999</c:v>
                </c:pt>
                <c:pt idx="81">
                  <c:v>172.11099999999999</c:v>
                </c:pt>
                <c:pt idx="82">
                  <c:v>175.49199999999999</c:v>
                </c:pt>
                <c:pt idx="83">
                  <c:v>172.84100000000001</c:v>
                </c:pt>
                <c:pt idx="84">
                  <c:v>164.50800000000001</c:v>
                </c:pt>
                <c:pt idx="85">
                  <c:v>145.63499999999999</c:v>
                </c:pt>
                <c:pt idx="86">
                  <c:v>112.31699999999999</c:v>
                </c:pt>
                <c:pt idx="87">
                  <c:v>74.587000000000003</c:v>
                </c:pt>
                <c:pt idx="88">
                  <c:v>53.238</c:v>
                </c:pt>
                <c:pt idx="89">
                  <c:v>50.667000000000002</c:v>
                </c:pt>
                <c:pt idx="90">
                  <c:v>51.094999999999999</c:v>
                </c:pt>
                <c:pt idx="91">
                  <c:v>51</c:v>
                </c:pt>
                <c:pt idx="92">
                  <c:v>50.396999999999998</c:v>
                </c:pt>
                <c:pt idx="93">
                  <c:v>51.094999999999999</c:v>
                </c:pt>
                <c:pt idx="94">
                  <c:v>50.762</c:v>
                </c:pt>
                <c:pt idx="95">
                  <c:v>51.54</c:v>
                </c:pt>
                <c:pt idx="96">
                  <c:v>50.412999999999997</c:v>
                </c:pt>
                <c:pt idx="97">
                  <c:v>51.475999999999999</c:v>
                </c:pt>
                <c:pt idx="98">
                  <c:v>52</c:v>
                </c:pt>
                <c:pt idx="99">
                  <c:v>51.396999999999998</c:v>
                </c:pt>
                <c:pt idx="100">
                  <c:v>50.81</c:v>
                </c:pt>
                <c:pt idx="101">
                  <c:v>50.81</c:v>
                </c:pt>
                <c:pt idx="102">
                  <c:v>50.332999999999998</c:v>
                </c:pt>
                <c:pt idx="103">
                  <c:v>50.174999999999997</c:v>
                </c:pt>
                <c:pt idx="104">
                  <c:v>50.110999999999997</c:v>
                </c:pt>
                <c:pt idx="105">
                  <c:v>50.396999999999998</c:v>
                </c:pt>
                <c:pt idx="106">
                  <c:v>50.713999999999999</c:v>
                </c:pt>
                <c:pt idx="107">
                  <c:v>50.174999999999997</c:v>
                </c:pt>
                <c:pt idx="108">
                  <c:v>50.079000000000001</c:v>
                </c:pt>
                <c:pt idx="109">
                  <c:v>50.238</c:v>
                </c:pt>
                <c:pt idx="110">
                  <c:v>50.429000000000002</c:v>
                </c:pt>
                <c:pt idx="111">
                  <c:v>50.381</c:v>
                </c:pt>
                <c:pt idx="112">
                  <c:v>51.603000000000002</c:v>
                </c:pt>
                <c:pt idx="113">
                  <c:v>52.984000000000002</c:v>
                </c:pt>
                <c:pt idx="114">
                  <c:v>57.206000000000003</c:v>
                </c:pt>
                <c:pt idx="115">
                  <c:v>61.063000000000002</c:v>
                </c:pt>
                <c:pt idx="116">
                  <c:v>63.508000000000003</c:v>
                </c:pt>
                <c:pt idx="117">
                  <c:v>70.587000000000003</c:v>
                </c:pt>
                <c:pt idx="118">
                  <c:v>76.063000000000002</c:v>
                </c:pt>
                <c:pt idx="119">
                  <c:v>80.238</c:v>
                </c:pt>
                <c:pt idx="120">
                  <c:v>84.143000000000001</c:v>
                </c:pt>
                <c:pt idx="121">
                  <c:v>82.951999999999998</c:v>
                </c:pt>
                <c:pt idx="122">
                  <c:v>80.094999999999999</c:v>
                </c:pt>
                <c:pt idx="123">
                  <c:v>75.524000000000001</c:v>
                </c:pt>
                <c:pt idx="124">
                  <c:v>67.555999999999997</c:v>
                </c:pt>
                <c:pt idx="125">
                  <c:v>61.381</c:v>
                </c:pt>
                <c:pt idx="126">
                  <c:v>55.110999999999997</c:v>
                </c:pt>
                <c:pt idx="127">
                  <c:v>49.174999999999997</c:v>
                </c:pt>
                <c:pt idx="128">
                  <c:v>45.951999999999998</c:v>
                </c:pt>
                <c:pt idx="129">
                  <c:v>44.634999999999998</c:v>
                </c:pt>
                <c:pt idx="130">
                  <c:v>43.936999999999998</c:v>
                </c:pt>
                <c:pt idx="131">
                  <c:v>46.206000000000003</c:v>
                </c:pt>
                <c:pt idx="132">
                  <c:v>46.365000000000002</c:v>
                </c:pt>
                <c:pt idx="133">
                  <c:v>45.094999999999999</c:v>
                </c:pt>
                <c:pt idx="134">
                  <c:v>45.158999999999999</c:v>
                </c:pt>
                <c:pt idx="135">
                  <c:v>46.651000000000003</c:v>
                </c:pt>
                <c:pt idx="136">
                  <c:v>45.365000000000002</c:v>
                </c:pt>
                <c:pt idx="137">
                  <c:v>46.475999999999999</c:v>
                </c:pt>
                <c:pt idx="138">
                  <c:v>46.27</c:v>
                </c:pt>
                <c:pt idx="139">
                  <c:v>46.19</c:v>
                </c:pt>
                <c:pt idx="140">
                  <c:v>47.238</c:v>
                </c:pt>
                <c:pt idx="141">
                  <c:v>47.555999999999997</c:v>
                </c:pt>
                <c:pt idx="142">
                  <c:v>47.048000000000002</c:v>
                </c:pt>
                <c:pt idx="143">
                  <c:v>47.508000000000003</c:v>
                </c:pt>
                <c:pt idx="144">
                  <c:v>49.381</c:v>
                </c:pt>
                <c:pt idx="145">
                  <c:v>50.889000000000003</c:v>
                </c:pt>
                <c:pt idx="146">
                  <c:v>54.238</c:v>
                </c:pt>
                <c:pt idx="147">
                  <c:v>57.936999999999998</c:v>
                </c:pt>
                <c:pt idx="148">
                  <c:v>62.920999999999999</c:v>
                </c:pt>
                <c:pt idx="149">
                  <c:v>64.873000000000005</c:v>
                </c:pt>
                <c:pt idx="150">
                  <c:v>65.745999999999995</c:v>
                </c:pt>
                <c:pt idx="151">
                  <c:v>64.650999999999996</c:v>
                </c:pt>
                <c:pt idx="152">
                  <c:v>61.031999999999996</c:v>
                </c:pt>
                <c:pt idx="153">
                  <c:v>56.444000000000003</c:v>
                </c:pt>
                <c:pt idx="154">
                  <c:v>50.302</c:v>
                </c:pt>
                <c:pt idx="155">
                  <c:v>44.332999999999998</c:v>
                </c:pt>
                <c:pt idx="156">
                  <c:v>44.348999999999997</c:v>
                </c:pt>
                <c:pt idx="157">
                  <c:v>42.951999999999998</c:v>
                </c:pt>
                <c:pt idx="158">
                  <c:v>43.475999999999999</c:v>
                </c:pt>
                <c:pt idx="159">
                  <c:v>43.570999999999998</c:v>
                </c:pt>
                <c:pt idx="160">
                  <c:v>45.143000000000001</c:v>
                </c:pt>
                <c:pt idx="161">
                  <c:v>44.396999999999998</c:v>
                </c:pt>
                <c:pt idx="162">
                  <c:v>43.667000000000002</c:v>
                </c:pt>
                <c:pt idx="163">
                  <c:v>43.984000000000002</c:v>
                </c:pt>
                <c:pt idx="164">
                  <c:v>41.713999999999999</c:v>
                </c:pt>
                <c:pt idx="165">
                  <c:v>42.841000000000001</c:v>
                </c:pt>
                <c:pt idx="166">
                  <c:v>43.048000000000002</c:v>
                </c:pt>
                <c:pt idx="167">
                  <c:v>42.746000000000002</c:v>
                </c:pt>
                <c:pt idx="168">
                  <c:v>41.27</c:v>
                </c:pt>
                <c:pt idx="169">
                  <c:v>42.762</c:v>
                </c:pt>
                <c:pt idx="170">
                  <c:v>42.475999999999999</c:v>
                </c:pt>
                <c:pt idx="171">
                  <c:v>42.348999999999997</c:v>
                </c:pt>
                <c:pt idx="172">
                  <c:v>42.570999999999998</c:v>
                </c:pt>
                <c:pt idx="173">
                  <c:v>42.968000000000004</c:v>
                </c:pt>
                <c:pt idx="174">
                  <c:v>41.825000000000003</c:v>
                </c:pt>
                <c:pt idx="175">
                  <c:v>40.81</c:v>
                </c:pt>
                <c:pt idx="176">
                  <c:v>42.412999999999997</c:v>
                </c:pt>
                <c:pt idx="177">
                  <c:v>42.634999999999998</c:v>
                </c:pt>
                <c:pt idx="178">
                  <c:v>42.317</c:v>
                </c:pt>
                <c:pt idx="179">
                  <c:v>42.746000000000002</c:v>
                </c:pt>
                <c:pt idx="180">
                  <c:v>42.27</c:v>
                </c:pt>
                <c:pt idx="181">
                  <c:v>41.206000000000003</c:v>
                </c:pt>
                <c:pt idx="182">
                  <c:v>42.222000000000001</c:v>
                </c:pt>
                <c:pt idx="183">
                  <c:v>41.984000000000002</c:v>
                </c:pt>
                <c:pt idx="184">
                  <c:v>42.570999999999998</c:v>
                </c:pt>
                <c:pt idx="185">
                  <c:v>42.094999999999999</c:v>
                </c:pt>
                <c:pt idx="186">
                  <c:v>42.158999999999999</c:v>
                </c:pt>
                <c:pt idx="187">
                  <c:v>41.031999999999996</c:v>
                </c:pt>
                <c:pt idx="188">
                  <c:v>42</c:v>
                </c:pt>
                <c:pt idx="189">
                  <c:v>41.127000000000002</c:v>
                </c:pt>
                <c:pt idx="190">
                  <c:v>42.174999999999997</c:v>
                </c:pt>
                <c:pt idx="191">
                  <c:v>42.555999999999997</c:v>
                </c:pt>
                <c:pt idx="192">
                  <c:v>43.286000000000001</c:v>
                </c:pt>
                <c:pt idx="193">
                  <c:v>43.206000000000003</c:v>
                </c:pt>
                <c:pt idx="194">
                  <c:v>43.048000000000002</c:v>
                </c:pt>
                <c:pt idx="195">
                  <c:v>42.127000000000002</c:v>
                </c:pt>
                <c:pt idx="196">
                  <c:v>43.048000000000002</c:v>
                </c:pt>
                <c:pt idx="197">
                  <c:v>42.048000000000002</c:v>
                </c:pt>
                <c:pt idx="198">
                  <c:v>40.317</c:v>
                </c:pt>
                <c:pt idx="199">
                  <c:v>39.920999999999999</c:v>
                </c:pt>
                <c:pt idx="200">
                  <c:v>40.348999999999997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57.784381615928069</c:v>
                </c:pt>
                <c:pt idx="1">
                  <c:v>57.941144136043825</c:v>
                </c:pt>
                <c:pt idx="2">
                  <c:v>58.097564674799372</c:v>
                </c:pt>
                <c:pt idx="3">
                  <c:v>58.253562562097493</c:v>
                </c:pt>
                <c:pt idx="4">
                  <c:v>58.409045508799153</c:v>
                </c:pt>
                <c:pt idx="5">
                  <c:v>58.563908306170006</c:v>
                </c:pt>
                <c:pt idx="6">
                  <c:v>58.718031425790123</c:v>
                </c:pt>
                <c:pt idx="7">
                  <c:v>58.87127952174118</c:v>
                </c:pt>
                <c:pt idx="8">
                  <c:v>59.023499839822712</c:v>
                </c:pt>
                <c:pt idx="9">
                  <c:v>59.174520542357648</c:v>
                </c:pt>
                <c:pt idx="10">
                  <c:v>59.3241489621022</c:v>
                </c:pt>
                <c:pt idx="11">
                  <c:v>59.472169805288694</c:v>
                </c:pt>
                <c:pt idx="12">
                  <c:v>59.618343332581098</c:v>
                </c:pt>
                <c:pt idx="13">
                  <c:v>59.762403558824388</c:v>
                </c:pt>
                <c:pt idx="14">
                  <c:v>59.904056529789123</c:v>
                </c:pt>
                <c:pt idx="15">
                  <c:v>60.04297875975297</c:v>
                </c:pt>
                <c:pt idx="16">
                  <c:v>60.178815952814531</c:v>
                </c:pt>
                <c:pt idx="17">
                  <c:v>60.311182191500443</c:v>
                </c:pt>
                <c:pt idx="18">
                  <c:v>60.439659871387143</c:v>
                </c:pt>
                <c:pt idx="19">
                  <c:v>60.563800809825729</c:v>
                </c:pt>
                <c:pt idx="20">
                  <c:v>60.683129189659155</c:v>
                </c:pt>
                <c:pt idx="21">
                  <c:v>60.797147356948336</c:v>
                </c:pt>
                <c:pt idx="22">
                  <c:v>60.905346032889447</c:v>
                </c:pt>
                <c:pt idx="23">
                  <c:v>61.007221300250556</c:v>
                </c:pt>
                <c:pt idx="24">
                  <c:v>61.102301878197459</c:v>
                </c:pt>
                <c:pt idx="25">
                  <c:v>61.190191815257364</c:v>
                </c:pt>
                <c:pt idx="26">
                  <c:v>61.2706359208658</c:v>
                </c:pt>
                <c:pt idx="27">
                  <c:v>61.343618116126173</c:v>
                </c:pt>
                <c:pt idx="28">
                  <c:v>61.409506455767556</c:v>
                </c:pt>
                <c:pt idx="29">
                  <c:v>61.469262792956521</c:v>
                </c:pt>
                <c:pt idx="30">
                  <c:v>61.524739691046165</c:v>
                </c:pt>
                <c:pt idx="31">
                  <c:v>61.579091742485573</c:v>
                </c:pt>
                <c:pt idx="32">
                  <c:v>61.637332109467216</c:v>
                </c:pt>
                <c:pt idx="33">
                  <c:v>61.707066624929737</c:v>
                </c:pt>
                <c:pt idx="34">
                  <c:v>61.799435532136478</c:v>
                </c:pt>
                <c:pt idx="35">
                  <c:v>61.930284873053495</c:v>
                </c:pt>
                <c:pt idx="36">
                  <c:v>62.12157344173788</c:v>
                </c:pt>
                <c:pt idx="37">
                  <c:v>62.402995008871777</c:v>
                </c:pt>
                <c:pt idx="38">
                  <c:v>62.813757724049431</c:v>
                </c:pt>
                <c:pt idx="39">
                  <c:v>63.404412992032626</c:v>
                </c:pt>
                <c:pt idx="40">
                  <c:v>64.238566446627715</c:v>
                </c:pt>
                <c:pt idx="41">
                  <c:v>65.394238311006106</c:v>
                </c:pt>
                <c:pt idx="42">
                  <c:v>66.964576957741357</c:v>
                </c:pt>
                <c:pt idx="43">
                  <c:v>69.057578558560039</c:v>
                </c:pt>
                <c:pt idx="44">
                  <c:v>71.794440626700933</c:v>
                </c:pt>
                <c:pt idx="45">
                  <c:v>75.306192512262967</c:v>
                </c:pt>
                <c:pt idx="46">
                  <c:v>79.728315056473761</c:v>
                </c:pt>
                <c:pt idx="47">
                  <c:v>85.19319435196148</c:v>
                </c:pt>
                <c:pt idx="48">
                  <c:v>91.820453569823371</c:v>
                </c:pt>
                <c:pt idx="49">
                  <c:v>99.705464798310558</c:v>
                </c:pt>
                <c:pt idx="50">
                  <c:v>108.90664052509901</c:v>
                </c:pt>
                <c:pt idx="51">
                  <c:v>119.43241023623263</c:v>
                </c:pt>
                <c:pt idx="52">
                  <c:v>131.22905915890195</c:v>
                </c:pt>
                <c:pt idx="53">
                  <c:v>144.17078725852332</c:v>
                </c:pt>
                <c:pt idx="54">
                  <c:v>158.05330914158094</c:v>
                </c:pt>
                <c:pt idx="55">
                  <c:v>172.59145596938691</c:v>
                </c:pt>
                <c:pt idx="56">
                  <c:v>187.41673207294858</c:v>
                </c:pt>
                <c:pt idx="57">
                  <c:v>202.05354802979645</c:v>
                </c:pt>
                <c:pt idx="58">
                  <c:v>215.80934860552421</c:v>
                </c:pt>
                <c:pt idx="59">
                  <c:v>227.46711640800248</c:v>
                </c:pt>
                <c:pt idx="60">
                  <c:v>234.77073977591957</c:v>
                </c:pt>
                <c:pt idx="61">
                  <c:v>234.1620742684124</c:v>
                </c:pt>
                <c:pt idx="62">
                  <c:v>221.78230920166126</c:v>
                </c:pt>
                <c:pt idx="63">
                  <c:v>196.18817061666005</c:v>
                </c:pt>
                <c:pt idx="64">
                  <c:v>161.00768884553835</c:v>
                </c:pt>
                <c:pt idx="65">
                  <c:v>124.37985014818928</c:v>
                </c:pt>
                <c:pt idx="66">
                  <c:v>94.61404965633642</c:v>
                </c:pt>
                <c:pt idx="67">
                  <c:v>75.767248527942655</c:v>
                </c:pt>
                <c:pt idx="68">
                  <c:v>66.92973387330683</c:v>
                </c:pt>
                <c:pt idx="69">
                  <c:v>64.799052158918855</c:v>
                </c:pt>
                <c:pt idx="70">
                  <c:v>66.402136316271381</c:v>
                </c:pt>
                <c:pt idx="71">
                  <c:v>70.111914903301866</c:v>
                </c:pt>
                <c:pt idx="72">
                  <c:v>75.360726231342824</c:v>
                </c:pt>
                <c:pt idx="73">
                  <c:v>82.072720820739391</c:v>
                </c:pt>
                <c:pt idx="74">
                  <c:v>90.297988350114792</c:v>
                </c:pt>
                <c:pt idx="75">
                  <c:v>100.05135186224902</c:v>
                </c:pt>
                <c:pt idx="76">
                  <c:v>111.24827540456226</c:v>
                </c:pt>
                <c:pt idx="77">
                  <c:v>123.67557880297797</c:v>
                </c:pt>
                <c:pt idx="78">
                  <c:v>136.97678533148002</c:v>
                </c:pt>
                <c:pt idx="79">
                  <c:v>150.63578354220101</c:v>
                </c:pt>
                <c:pt idx="80">
                  <c:v>163.89092226010575</c:v>
                </c:pt>
                <c:pt idx="81">
                  <c:v>175.39687064571487</c:v>
                </c:pt>
                <c:pt idx="82">
                  <c:v>182.50654393398042</c:v>
                </c:pt>
                <c:pt idx="83">
                  <c:v>180.87910021470779</c:v>
                </c:pt>
                <c:pt idx="84">
                  <c:v>166.32460375026906</c:v>
                </c:pt>
                <c:pt idx="85">
                  <c:v>139.25497532614145</c:v>
                </c:pt>
                <c:pt idx="86">
                  <c:v>107.11094997299232</c:v>
                </c:pt>
                <c:pt idx="87">
                  <c:v>79.951483730977046</c:v>
                </c:pt>
                <c:pt idx="88">
                  <c:v>63.148458500056186</c:v>
                </c:pt>
                <c:pt idx="89">
                  <c:v>55.433849783061348</c:v>
                </c:pt>
                <c:pt idx="90">
                  <c:v>52.749472785828779</c:v>
                </c:pt>
                <c:pt idx="91">
                  <c:v>51.980820681553034</c:v>
                </c:pt>
                <c:pt idx="92">
                  <c:v>51.731765033132604</c:v>
                </c:pt>
                <c:pt idx="93">
                  <c:v>51.585402318162551</c:v>
                </c:pt>
                <c:pt idx="94">
                  <c:v>51.454734773354204</c:v>
                </c:pt>
                <c:pt idx="95">
                  <c:v>51.326735452324776</c:v>
                </c:pt>
                <c:pt idx="96">
                  <c:v>51.199936761809369</c:v>
                </c:pt>
                <c:pt idx="97">
                  <c:v>51.074170870782964</c:v>
                </c:pt>
                <c:pt idx="98">
                  <c:v>50.949402047976022</c:v>
                </c:pt>
                <c:pt idx="99">
                  <c:v>50.825662860157735</c:v>
                </c:pt>
                <c:pt idx="100">
                  <c:v>50.703121753661726</c:v>
                </c:pt>
                <c:pt idx="101">
                  <c:v>50.582235542700168</c:v>
                </c:pt>
                <c:pt idx="102">
                  <c:v>50.464050496558237</c:v>
                </c:pt>
                <c:pt idx="103">
                  <c:v>50.350762984999946</c:v>
                </c:pt>
                <c:pt idx="104">
                  <c:v>50.246702110279614</c:v>
                </c:pt>
                <c:pt idx="105">
                  <c:v>50.159942726448151</c:v>
                </c:pt>
                <c:pt idx="106">
                  <c:v>50.104767056251561</c:v>
                </c:pt>
                <c:pt idx="107">
                  <c:v>50.105116674551653</c:v>
                </c:pt>
                <c:pt idx="108">
                  <c:v>50.198951466578912</c:v>
                </c:pt>
                <c:pt idx="109">
                  <c:v>50.443006528290148</c:v>
                </c:pt>
                <c:pt idx="110">
                  <c:v>50.916812606462315</c:v>
                </c:pt>
                <c:pt idx="111">
                  <c:v>51.724125728488367</c:v>
                </c:pt>
                <c:pt idx="112">
                  <c:v>52.989343069900933</c:v>
                </c:pt>
                <c:pt idx="113">
                  <c:v>54.846426933617913</c:v>
                </c:pt>
                <c:pt idx="114">
                  <c:v>57.41863056572334</c:v>
                </c:pt>
                <c:pt idx="115">
                  <c:v>60.788713549315574</c:v>
                </c:pt>
                <c:pt idx="116">
                  <c:v>64.959684825825306</c:v>
                </c:pt>
                <c:pt idx="117">
                  <c:v>69.80196424973596</c:v>
                </c:pt>
                <c:pt idx="118">
                  <c:v>74.974680843533065</c:v>
                </c:pt>
                <c:pt idx="119">
                  <c:v>79.818210099152623</c:v>
                </c:pt>
                <c:pt idx="120">
                  <c:v>83.287377743847529</c:v>
                </c:pt>
                <c:pt idx="121">
                  <c:v>84.116742901388889</c:v>
                </c:pt>
                <c:pt idx="122">
                  <c:v>81.385113456963211</c:v>
                </c:pt>
                <c:pt idx="123">
                  <c:v>75.261164510452772</c:v>
                </c:pt>
                <c:pt idx="124">
                  <c:v>67.255033745492199</c:v>
                </c:pt>
                <c:pt idx="125">
                  <c:v>59.517270021002965</c:v>
                </c:pt>
                <c:pt idx="126">
                  <c:v>53.660446058155813</c:v>
                </c:pt>
                <c:pt idx="127">
                  <c:v>50.103406977456316</c:v>
                </c:pt>
                <c:pt idx="128">
                  <c:v>48.332238174524875</c:v>
                </c:pt>
                <c:pt idx="129">
                  <c:v>47.575291288371211</c:v>
                </c:pt>
                <c:pt idx="130">
                  <c:v>47.259786178748328</c:v>
                </c:pt>
                <c:pt idx="131">
                  <c:v>47.094718851473424</c:v>
                </c:pt>
                <c:pt idx="132">
                  <c:v>46.970274612907588</c:v>
                </c:pt>
                <c:pt idx="133">
                  <c:v>46.854606642601027</c:v>
                </c:pt>
                <c:pt idx="134">
                  <c:v>46.740489073915924</c:v>
                </c:pt>
                <c:pt idx="135">
                  <c:v>46.626626290263822</c:v>
                </c:pt>
                <c:pt idx="136">
                  <c:v>46.512852068435386</c:v>
                </c:pt>
                <c:pt idx="137">
                  <c:v>46.399275518583011</c:v>
                </c:pt>
                <c:pt idx="138">
                  <c:v>46.28657285523159</c:v>
                </c:pt>
                <c:pt idx="139">
                  <c:v>46.177709077848881</c:v>
                </c:pt>
                <c:pt idx="140">
                  <c:v>46.083696169453106</c:v>
                </c:pt>
                <c:pt idx="141">
                  <c:v>46.039095537377115</c:v>
                </c:pt>
                <c:pt idx="142">
                  <c:v>46.134545784015558</c:v>
                </c:pt>
                <c:pt idx="143">
                  <c:v>46.564886678369575</c:v>
                </c:pt>
                <c:pt idx="144">
                  <c:v>47.661229422669003</c:v>
                </c:pt>
                <c:pt idx="145">
                  <c:v>49.831978956031236</c:v>
                </c:pt>
                <c:pt idx="146">
                  <c:v>53.336986123756468</c:v>
                </c:pt>
                <c:pt idx="147">
                  <c:v>57.935811348070601</c:v>
                </c:pt>
                <c:pt idx="148">
                  <c:v>62.657214937709092</c:v>
                </c:pt>
                <c:pt idx="149">
                  <c:v>66.013911677043296</c:v>
                </c:pt>
                <c:pt idx="150">
                  <c:v>66.711480465750753</c:v>
                </c:pt>
                <c:pt idx="151">
                  <c:v>64.416946478997801</c:v>
                </c:pt>
                <c:pt idx="152">
                  <c:v>59.976074440461119</c:v>
                </c:pt>
                <c:pt idx="153">
                  <c:v>54.889742511926087</c:v>
                </c:pt>
                <c:pt idx="154">
                  <c:v>50.484619605285204</c:v>
                </c:pt>
                <c:pt idx="155">
                  <c:v>47.391754520580399</c:v>
                </c:pt>
                <c:pt idx="156">
                  <c:v>45.566512269661324</c:v>
                </c:pt>
                <c:pt idx="157">
                  <c:v>44.627307344762649</c:v>
                </c:pt>
                <c:pt idx="158">
                  <c:v>44.176615440098153</c:v>
                </c:pt>
                <c:pt idx="159">
                  <c:v>43.945939004072791</c:v>
                </c:pt>
                <c:pt idx="160">
                  <c:v>43.797668110789623</c:v>
                </c:pt>
                <c:pt idx="161">
                  <c:v>43.675336303910306</c:v>
                </c:pt>
                <c:pt idx="162">
                  <c:v>43.559914816394532</c:v>
                </c:pt>
                <c:pt idx="163">
                  <c:v>43.446061516087525</c:v>
                </c:pt>
                <c:pt idx="164">
                  <c:v>43.332515874888685</c:v>
                </c:pt>
                <c:pt idx="165">
                  <c:v>43.21902646390496</c:v>
                </c:pt>
                <c:pt idx="166">
                  <c:v>43.105550754002998</c:v>
                </c:pt>
                <c:pt idx="167">
                  <c:v>42.992082649252779</c:v>
                </c:pt>
                <c:pt idx="168">
                  <c:v>42.878621407638661</c:v>
                </c:pt>
                <c:pt idx="169">
                  <c:v>42.765166926732014</c:v>
                </c:pt>
                <c:pt idx="170">
                  <c:v>42.651719140408488</c:v>
                </c:pt>
                <c:pt idx="171">
                  <c:v>42.538277955639359</c:v>
                </c:pt>
                <c:pt idx="172">
                  <c:v>42.424843249655055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57.784381615904543</c:v>
                </c:pt>
                <c:pt idx="1">
                  <c:v>57.941144135984565</c:v>
                </c:pt>
                <c:pt idx="2">
                  <c:v>58.097564674652268</c:v>
                </c:pt>
                <c:pt idx="3">
                  <c:v>58.253562561737574</c:v>
                </c:pt>
                <c:pt idx="4">
                  <c:v>58.40904550793126</c:v>
                </c:pt>
                <c:pt idx="5">
                  <c:v>58.563908304107436</c:v>
                </c:pt>
                <c:pt idx="6">
                  <c:v>58.718031420959157</c:v>
                </c:pt>
                <c:pt idx="7">
                  <c:v>58.871279510589424</c:v>
                </c:pt>
                <c:pt idx="8">
                  <c:v>59.023499814451817</c:v>
                </c:pt>
                <c:pt idx="9">
                  <c:v>59.174520485470822</c:v>
                </c:pt>
                <c:pt idx="10">
                  <c:v>59.324148836391863</c:v>
                </c:pt>
                <c:pt idx="11">
                  <c:v>59.472169531501208</c:v>
                </c:pt>
                <c:pt idx="12">
                  <c:v>59.618342744902911</c:v>
                </c:pt>
                <c:pt idx="13">
                  <c:v>59.76240231560179</c:v>
                </c:pt>
                <c:pt idx="14">
                  <c:v>59.904053937749836</c:v>
                </c:pt>
                <c:pt idx="15">
                  <c:v>60.042973433551118</c:v>
                </c:pt>
                <c:pt idx="16">
                  <c:v>60.178805166402199</c:v>
                </c:pt>
                <c:pt idx="17">
                  <c:v>60.311160662702989</c:v>
                </c:pt>
                <c:pt idx="18">
                  <c:v>60.439617522121665</c:v>
                </c:pt>
                <c:pt idx="19">
                  <c:v>60.563718707520906</c:v>
                </c:pt>
                <c:pt idx="20">
                  <c:v>60.682972316669805</c:v>
                </c:pt>
                <c:pt idx="21">
                  <c:v>60.796851947519805</c:v>
                </c:pt>
                <c:pt idx="22">
                  <c:v>60.904797776263457</c:v>
                </c:pt>
                <c:pt idx="23">
                  <c:v>61.00621847148669</c:v>
                </c:pt>
                <c:pt idx="24">
                  <c:v>61.100494067167041</c:v>
                </c:pt>
                <c:pt idx="25">
                  <c:v>61.186979910651282</c:v>
                </c:pt>
                <c:pt idx="26">
                  <c:v>61.265011787623862</c:v>
                </c:pt>
                <c:pt idx="27">
                  <c:v>61.333912303106743</c:v>
                </c:pt>
                <c:pt idx="28">
                  <c:v>61.392998564621905</c:v>
                </c:pt>
                <c:pt idx="29">
                  <c:v>61.441591170160471</c:v>
                </c:pt>
                <c:pt idx="30">
                  <c:v>61.47902444957294</c:v>
                </c:pt>
                <c:pt idx="31">
                  <c:v>61.504657844348536</c:v>
                </c:pt>
                <c:pt idx="32">
                  <c:v>61.517888239498994</c:v>
                </c:pt>
                <c:pt idx="33">
                  <c:v>61.51816298562494</c:v>
                </c:pt>
                <c:pt idx="34">
                  <c:v>61.504993273664752</c:v>
                </c:pt>
                <c:pt idx="35">
                  <c:v>61.477967454841924</c:v>
                </c:pt>
                <c:pt idx="36">
                  <c:v>61.436763840243849</c:v>
                </c:pt>
                <c:pt idx="37">
                  <c:v>61.381162474863558</c:v>
                </c:pt>
                <c:pt idx="38">
                  <c:v>61.311055365999252</c:v>
                </c:pt>
                <c:pt idx="39">
                  <c:v>61.226454660648542</c:v>
                </c:pt>
                <c:pt idx="40">
                  <c:v>61.127498314017778</c:v>
                </c:pt>
                <c:pt idx="41">
                  <c:v>61.014452871915012</c:v>
                </c:pt>
                <c:pt idx="42">
                  <c:v>60.88771310096255</c:v>
                </c:pt>
                <c:pt idx="43">
                  <c:v>60.747798336425198</c:v>
                </c:pt>
                <c:pt idx="44">
                  <c:v>60.5953455693178</c:v>
                </c:pt>
                <c:pt idx="45">
                  <c:v>60.431099451518939</c:v>
                </c:pt>
                <c:pt idx="46">
                  <c:v>60.255899548003249</c:v>
                </c:pt>
                <c:pt idx="47">
                  <c:v>60.070665297375079</c:v>
                </c:pt>
                <c:pt idx="48">
                  <c:v>59.876379245526152</c:v>
                </c:pt>
                <c:pt idx="49">
                  <c:v>59.674069184993819</c:v>
                </c:pt>
                <c:pt idx="50">
                  <c:v>59.464789860434713</c:v>
                </c:pt>
                <c:pt idx="51">
                  <c:v>59.249604888277901</c:v>
                </c:pt>
                <c:pt idx="52">
                  <c:v>59.029569489385544</c:v>
                </c:pt>
                <c:pt idx="53">
                  <c:v>58.805714553717166</c:v>
                </c:pt>
                <c:pt idx="54">
                  <c:v>58.579032453922835</c:v>
                </c:pt>
                <c:pt idx="55">
                  <c:v>58.350464909839665</c:v>
                </c:pt>
                <c:pt idx="56">
                  <c:v>58.120893087342964</c:v>
                </c:pt>
                <c:pt idx="57">
                  <c:v>57.891130001261537</c:v>
                </c:pt>
                <c:pt idx="58">
                  <c:v>57.661915189852628</c:v>
                </c:pt>
                <c:pt idx="59">
                  <c:v>57.433911542415075</c:v>
                </c:pt>
                <c:pt idx="60">
                  <c:v>57.207704094715595</c:v>
                </c:pt>
                <c:pt idx="61">
                  <c:v>56.983800559813702</c:v>
                </c:pt>
                <c:pt idx="62">
                  <c:v>56.762633333806384</c:v>
                </c:pt>
                <c:pt idx="63">
                  <c:v>56.544562704994192</c:v>
                </c:pt>
                <c:pt idx="64">
                  <c:v>56.329880998254374</c:v>
                </c:pt>
                <c:pt idx="65">
                  <c:v>56.11881740088841</c:v>
                </c:pt>
                <c:pt idx="66">
                  <c:v>55.911543238752792</c:v>
                </c:pt>
                <c:pt idx="67">
                  <c:v>55.708177499157948</c:v>
                </c:pt>
                <c:pt idx="68">
                  <c:v>55.508792427286927</c:v>
                </c:pt>
                <c:pt idx="69">
                  <c:v>55.31341905365931</c:v>
                </c:pt>
                <c:pt idx="70">
                  <c:v>55.122052539855417</c:v>
                </c:pt>
                <c:pt idx="71">
                  <c:v>54.934657257190558</c:v>
                </c:pt>
                <c:pt idx="72">
                  <c:v>54.751171537573626</c:v>
                </c:pt>
                <c:pt idx="73">
                  <c:v>54.571512057026546</c:v>
                </c:pt>
                <c:pt idx="74">
                  <c:v>54.395577830178382</c:v>
                </c:pt>
                <c:pt idx="75">
                  <c:v>54.223253808579209</c:v>
                </c:pt>
                <c:pt idx="76">
                  <c:v>54.054414087137651</c:v>
                </c:pt>
                <c:pt idx="77">
                  <c:v>53.888924731691404</c:v>
                </c:pt>
                <c:pt idx="78">
                  <c:v>53.726646247030622</c:v>
                </c:pt>
                <c:pt idx="79">
                  <c:v>53.567435708981428</c:v>
                </c:pt>
                <c:pt idx="80">
                  <c:v>53.411148586775553</c:v>
                </c:pt>
                <c:pt idx="81">
                  <c:v>53.257640283215359</c:v>
                </c:pt>
                <c:pt idx="82">
                  <c:v>53.10676742038418</c:v>
                </c:pt>
                <c:pt idx="83">
                  <c:v>52.958388898106655</c:v>
                </c:pt>
                <c:pt idx="84">
                  <c:v>52.812366751248888</c:v>
                </c:pt>
                <c:pt idx="85">
                  <c:v>52.66856683044135</c:v>
                </c:pt>
                <c:pt idx="86">
                  <c:v>52.526859329054055</c:v>
                </c:pt>
                <c:pt idx="87">
                  <c:v>52.387119177365506</c:v>
                </c:pt>
                <c:pt idx="88">
                  <c:v>52.249226322932735</c:v>
                </c:pt>
                <c:pt idx="89">
                  <c:v>52.113065914254165</c:v>
                </c:pt>
                <c:pt idx="90">
                  <c:v>51.978528402966042</c:v>
                </c:pt>
                <c:pt idx="91">
                  <c:v>51.845509578060849</c:v>
                </c:pt>
                <c:pt idx="92">
                  <c:v>51.71391054398093</c:v>
                </c:pt>
                <c:pt idx="93">
                  <c:v>51.583637652934897</c:v>
                </c:pt>
                <c:pt idx="94">
                  <c:v>51.454602400413627</c:v>
                </c:pt>
                <c:pt idx="95">
                  <c:v>51.326721291643885</c:v>
                </c:pt>
                <c:pt idx="96">
                  <c:v>51.199915685610577</c:v>
                </c:pt>
                <c:pt idx="97">
                  <c:v>51.074111622292435</c:v>
                </c:pt>
                <c:pt idx="98">
                  <c:v>50.949239637886443</c:v>
                </c:pt>
                <c:pt idx="99">
                  <c:v>50.825234572032116</c:v>
                </c:pt>
                <c:pt idx="100">
                  <c:v>50.702035370379463</c:v>
                </c:pt>
                <c:pt idx="101">
                  <c:v>50.579584885264701</c:v>
                </c:pt>
                <c:pt idx="102">
                  <c:v>50.457829676756965</c:v>
                </c:pt>
                <c:pt idx="103">
                  <c:v>50.336719815907557</c:v>
                </c:pt>
                <c:pt idx="104">
                  <c:v>50.216208691664548</c:v>
                </c:pt>
                <c:pt idx="105">
                  <c:v>50.09625282260054</c:v>
                </c:pt>
                <c:pt idx="106">
                  <c:v>49.976811674335075</c:v>
                </c:pt>
                <c:pt idx="107">
                  <c:v>49.857847483307999</c:v>
                </c:pt>
                <c:pt idx="108">
                  <c:v>49.739325087371888</c:v>
                </c:pt>
                <c:pt idx="109">
                  <c:v>49.621211763514353</c:v>
                </c:pt>
                <c:pt idx="110">
                  <c:v>49.503477072891769</c:v>
                </c:pt>
                <c:pt idx="111">
                  <c:v>49.386092713249418</c:v>
                </c:pt>
                <c:pt idx="112">
                  <c:v>49.269032378717291</c:v>
                </c:pt>
                <c:pt idx="113">
                  <c:v>49.152271626901744</c:v>
                </c:pt>
                <c:pt idx="114">
                  <c:v>49.035787753139608</c:v>
                </c:pt>
                <c:pt idx="115">
                  <c:v>48.919559671740046</c:v>
                </c:pt>
                <c:pt idx="116">
                  <c:v>48.803567804008537</c:v>
                </c:pt>
                <c:pt idx="117">
                  <c:v>48.687793972826768</c:v>
                </c:pt>
                <c:pt idx="118">
                  <c:v>48.572221303548091</c:v>
                </c:pt>
                <c:pt idx="119">
                  <c:v>48.456834130961781</c:v>
                </c:pt>
                <c:pt idx="120">
                  <c:v>48.341617912077723</c:v>
                </c:pt>
                <c:pt idx="121">
                  <c:v>48.226559144486941</c:v>
                </c:pt>
                <c:pt idx="122">
                  <c:v>48.111645290060238</c:v>
                </c:pt>
                <c:pt idx="123">
                  <c:v>47.996864703758092</c:v>
                </c:pt>
                <c:pt idx="124">
                  <c:v>47.882206567337249</c:v>
                </c:pt>
                <c:pt idx="125">
                  <c:v>47.767660827754426</c:v>
                </c:pt>
                <c:pt idx="126">
                  <c:v>47.653218140082267</c:v>
                </c:pt>
                <c:pt idx="127">
                  <c:v>47.538869814768574</c:v>
                </c:pt>
                <c:pt idx="128">
                  <c:v>47.42460776908429</c:v>
                </c:pt>
                <c:pt idx="129">
                  <c:v>47.310424482618203</c:v>
                </c:pt>
                <c:pt idx="130">
                  <c:v>47.196312956686832</c:v>
                </c:pt>
                <c:pt idx="131">
                  <c:v>47.08226667753334</c:v>
                </c:pt>
                <c:pt idx="132">
                  <c:v>46.968279583190949</c:v>
                </c:pt>
                <c:pt idx="133">
                  <c:v>46.854346033880276</c:v>
                </c:pt>
                <c:pt idx="134">
                  <c:v>46.740460785799016</c:v>
                </c:pt>
                <c:pt idx="135">
                  <c:v>46.626618968141017</c:v>
                </c:pt>
                <c:pt idx="136">
                  <c:v>46.512816063155817</c:v>
                </c:pt>
                <c:pt idx="137">
                  <c:v>46.399047889022853</c:v>
                </c:pt>
                <c:pt idx="138">
                  <c:v>46.285310585274679</c:v>
                </c:pt>
                <c:pt idx="139">
                  <c:v>46.171600600456166</c:v>
                </c:pt>
                <c:pt idx="140">
                  <c:v>46.057914681660513</c:v>
                </c:pt>
                <c:pt idx="141">
                  <c:v>45.944249865536655</c:v>
                </c:pt>
                <c:pt idx="142">
                  <c:v>45.830603470324768</c:v>
                </c:pt>
                <c:pt idx="143">
                  <c:v>45.716973088448803</c:v>
                </c:pt>
                <c:pt idx="144">
                  <c:v>45.603356579184307</c:v>
                </c:pt>
                <c:pt idx="145">
                  <c:v>45.489752060929192</c:v>
                </c:pt>
                <c:pt idx="146">
                  <c:v>45.376157902638184</c:v>
                </c:pt>
                <c:pt idx="147">
                  <c:v>45.262572714039536</c:v>
                </c:pt>
                <c:pt idx="148">
                  <c:v>45.148995334335062</c:v>
                </c:pt>
                <c:pt idx="149">
                  <c:v>45.035424819187554</c:v>
                </c:pt>
                <c:pt idx="150">
                  <c:v>44.921860425918005</c:v>
                </c:pt>
                <c:pt idx="151">
                  <c:v>44.808301596961641</c:v>
                </c:pt>
                <c:pt idx="152">
                  <c:v>44.694747941756802</c:v>
                </c:pt>
                <c:pt idx="153">
                  <c:v>44.581199217355348</c:v>
                </c:pt>
                <c:pt idx="154">
                  <c:v>44.467655308138816</c:v>
                </c:pt>
                <c:pt idx="155">
                  <c:v>44.354116205093526</c:v>
                </c:pt>
                <c:pt idx="156">
                  <c:v>44.24058198513594</c:v>
                </c:pt>
                <c:pt idx="157">
                  <c:v>44.127052790984706</c:v>
                </c:pt>
                <c:pt idx="158">
                  <c:v>44.013528812048946</c:v>
                </c:pt>
                <c:pt idx="159">
                  <c:v>43.900010266748318</c:v>
                </c:pt>
                <c:pt idx="160">
                  <c:v>43.786497386603941</c:v>
                </c:pt>
                <c:pt idx="161">
                  <c:v>43.672990402348972</c:v>
                </c:pt>
                <c:pt idx="162">
                  <c:v>43.559489532211018</c:v>
                </c:pt>
                <c:pt idx="163">
                  <c:v>43.445994972422241</c:v>
                </c:pt>
                <c:pt idx="164">
                  <c:v>43.332506889925178</c:v>
                </c:pt>
                <c:pt idx="165">
                  <c:v>43.219025417165724</c:v>
                </c:pt>
                <c:pt idx="166">
                  <c:v>43.105550648804488</c:v>
                </c:pt>
                <c:pt idx="167">
                  <c:v>42.992082640133276</c:v>
                </c:pt>
                <c:pt idx="168">
                  <c:v>42.878621406956839</c:v>
                </c:pt>
                <c:pt idx="169">
                  <c:v>42.765166926688053</c:v>
                </c:pt>
                <c:pt idx="170">
                  <c:v>42.651719140406044</c:v>
                </c:pt>
                <c:pt idx="171">
                  <c:v>42.538277955639245</c:v>
                </c:pt>
                <c:pt idx="172">
                  <c:v>42.424843249655048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337616"/>
        <c:axId val="406338008"/>
      </c:scatterChart>
      <c:valAx>
        <c:axId val="4063376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6338008"/>
        <c:crosses val="autoZero"/>
        <c:crossBetween val="midCat"/>
      </c:valAx>
      <c:valAx>
        <c:axId val="4063380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6337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58.475999999999999</c:v>
                </c:pt>
                <c:pt idx="1">
                  <c:v>58.905000000000001</c:v>
                </c:pt>
                <c:pt idx="2">
                  <c:v>58.508000000000003</c:v>
                </c:pt>
                <c:pt idx="3">
                  <c:v>58.524000000000001</c:v>
                </c:pt>
                <c:pt idx="4">
                  <c:v>59.856999999999999</c:v>
                </c:pt>
                <c:pt idx="5">
                  <c:v>57.905000000000001</c:v>
                </c:pt>
                <c:pt idx="6">
                  <c:v>59.110999999999997</c:v>
                </c:pt>
                <c:pt idx="7">
                  <c:v>57.603000000000002</c:v>
                </c:pt>
                <c:pt idx="8">
                  <c:v>58.905000000000001</c:v>
                </c:pt>
                <c:pt idx="9">
                  <c:v>59.619</c:v>
                </c:pt>
                <c:pt idx="10">
                  <c:v>57.968000000000004</c:v>
                </c:pt>
                <c:pt idx="11">
                  <c:v>58.27</c:v>
                </c:pt>
                <c:pt idx="12">
                  <c:v>59.015999999999998</c:v>
                </c:pt>
                <c:pt idx="13">
                  <c:v>58.713999999999999</c:v>
                </c:pt>
                <c:pt idx="14">
                  <c:v>60.174999999999997</c:v>
                </c:pt>
                <c:pt idx="15">
                  <c:v>57.302</c:v>
                </c:pt>
                <c:pt idx="16">
                  <c:v>60.286000000000001</c:v>
                </c:pt>
                <c:pt idx="17">
                  <c:v>59.348999999999997</c:v>
                </c:pt>
                <c:pt idx="18">
                  <c:v>60.127000000000002</c:v>
                </c:pt>
                <c:pt idx="19">
                  <c:v>59.429000000000002</c:v>
                </c:pt>
                <c:pt idx="20">
                  <c:v>58.46</c:v>
                </c:pt>
                <c:pt idx="21">
                  <c:v>60.094999999999999</c:v>
                </c:pt>
                <c:pt idx="22">
                  <c:v>59.031999999999996</c:v>
                </c:pt>
                <c:pt idx="23">
                  <c:v>58.491999999999997</c:v>
                </c:pt>
                <c:pt idx="24">
                  <c:v>57.856999999999999</c:v>
                </c:pt>
                <c:pt idx="25">
                  <c:v>58.412999999999997</c:v>
                </c:pt>
                <c:pt idx="26">
                  <c:v>60.920999999999999</c:v>
                </c:pt>
                <c:pt idx="27">
                  <c:v>58.651000000000003</c:v>
                </c:pt>
                <c:pt idx="28">
                  <c:v>58.825000000000003</c:v>
                </c:pt>
                <c:pt idx="29">
                  <c:v>59</c:v>
                </c:pt>
                <c:pt idx="30">
                  <c:v>61.158999999999999</c:v>
                </c:pt>
                <c:pt idx="31">
                  <c:v>61.27</c:v>
                </c:pt>
                <c:pt idx="32">
                  <c:v>61.856999999999999</c:v>
                </c:pt>
                <c:pt idx="33">
                  <c:v>61.713999999999999</c:v>
                </c:pt>
                <c:pt idx="34">
                  <c:v>62.872999999999998</c:v>
                </c:pt>
                <c:pt idx="35">
                  <c:v>63.491999999999997</c:v>
                </c:pt>
                <c:pt idx="36">
                  <c:v>63.570999999999998</c:v>
                </c:pt>
                <c:pt idx="37">
                  <c:v>64.459999999999994</c:v>
                </c:pt>
                <c:pt idx="38">
                  <c:v>63.968000000000004</c:v>
                </c:pt>
                <c:pt idx="39">
                  <c:v>64.524000000000001</c:v>
                </c:pt>
                <c:pt idx="40">
                  <c:v>65.745999999999995</c:v>
                </c:pt>
                <c:pt idx="41">
                  <c:v>65.825000000000003</c:v>
                </c:pt>
                <c:pt idx="42">
                  <c:v>65.745999999999995</c:v>
                </c:pt>
                <c:pt idx="43">
                  <c:v>66.570999999999998</c:v>
                </c:pt>
                <c:pt idx="44">
                  <c:v>68.254000000000005</c:v>
                </c:pt>
                <c:pt idx="45">
                  <c:v>69.429000000000002</c:v>
                </c:pt>
                <c:pt idx="46">
                  <c:v>72.412999999999997</c:v>
                </c:pt>
                <c:pt idx="47">
                  <c:v>74.635000000000005</c:v>
                </c:pt>
                <c:pt idx="48">
                  <c:v>80.905000000000001</c:v>
                </c:pt>
                <c:pt idx="49">
                  <c:v>85.683000000000007</c:v>
                </c:pt>
                <c:pt idx="50">
                  <c:v>92.570999999999998</c:v>
                </c:pt>
                <c:pt idx="51">
                  <c:v>104.587</c:v>
                </c:pt>
                <c:pt idx="52">
                  <c:v>118.01600000000001</c:v>
                </c:pt>
                <c:pt idx="53">
                  <c:v>135.74600000000001</c:v>
                </c:pt>
                <c:pt idx="54">
                  <c:v>155.55600000000001</c:v>
                </c:pt>
                <c:pt idx="55">
                  <c:v>172.73</c:v>
                </c:pt>
                <c:pt idx="56">
                  <c:v>189.93700000000001</c:v>
                </c:pt>
                <c:pt idx="57">
                  <c:v>202.19</c:v>
                </c:pt>
                <c:pt idx="58">
                  <c:v>212.88900000000001</c:v>
                </c:pt>
                <c:pt idx="59">
                  <c:v>220.68299999999999</c:v>
                </c:pt>
                <c:pt idx="60">
                  <c:v>225.03200000000001</c:v>
                </c:pt>
                <c:pt idx="61">
                  <c:v>225.82499999999999</c:v>
                </c:pt>
                <c:pt idx="62">
                  <c:v>222</c:v>
                </c:pt>
                <c:pt idx="63">
                  <c:v>212.65100000000001</c:v>
                </c:pt>
                <c:pt idx="64">
                  <c:v>190.82499999999999</c:v>
                </c:pt>
                <c:pt idx="65">
                  <c:v>148.952</c:v>
                </c:pt>
                <c:pt idx="66">
                  <c:v>95.316999999999993</c:v>
                </c:pt>
                <c:pt idx="67">
                  <c:v>64.793999999999997</c:v>
                </c:pt>
                <c:pt idx="68">
                  <c:v>58.412999999999997</c:v>
                </c:pt>
                <c:pt idx="69">
                  <c:v>59.698</c:v>
                </c:pt>
                <c:pt idx="70">
                  <c:v>60.698</c:v>
                </c:pt>
                <c:pt idx="71">
                  <c:v>63.444000000000003</c:v>
                </c:pt>
                <c:pt idx="72">
                  <c:v>65.683000000000007</c:v>
                </c:pt>
                <c:pt idx="73">
                  <c:v>72.936999999999998</c:v>
                </c:pt>
                <c:pt idx="74">
                  <c:v>81.492000000000004</c:v>
                </c:pt>
                <c:pt idx="75">
                  <c:v>95.031999999999996</c:v>
                </c:pt>
                <c:pt idx="76">
                  <c:v>110.571</c:v>
                </c:pt>
                <c:pt idx="77">
                  <c:v>126.30200000000001</c:v>
                </c:pt>
                <c:pt idx="78">
                  <c:v>141.41300000000001</c:v>
                </c:pt>
                <c:pt idx="79">
                  <c:v>153.60300000000001</c:v>
                </c:pt>
                <c:pt idx="80">
                  <c:v>164.381</c:v>
                </c:pt>
                <c:pt idx="81">
                  <c:v>170.92099999999999</c:v>
                </c:pt>
                <c:pt idx="82">
                  <c:v>176.095</c:v>
                </c:pt>
                <c:pt idx="83">
                  <c:v>175.762</c:v>
                </c:pt>
                <c:pt idx="84">
                  <c:v>170.15899999999999</c:v>
                </c:pt>
                <c:pt idx="85">
                  <c:v>152.31700000000001</c:v>
                </c:pt>
                <c:pt idx="86">
                  <c:v>116.175</c:v>
                </c:pt>
                <c:pt idx="87">
                  <c:v>74.27</c:v>
                </c:pt>
                <c:pt idx="88">
                  <c:v>52.570999999999998</c:v>
                </c:pt>
                <c:pt idx="89">
                  <c:v>50.317</c:v>
                </c:pt>
                <c:pt idx="90">
                  <c:v>50.587000000000003</c:v>
                </c:pt>
                <c:pt idx="91">
                  <c:v>50.348999999999997</c:v>
                </c:pt>
                <c:pt idx="92">
                  <c:v>51.238</c:v>
                </c:pt>
                <c:pt idx="93">
                  <c:v>51.905000000000001</c:v>
                </c:pt>
                <c:pt idx="94">
                  <c:v>50.777999999999999</c:v>
                </c:pt>
                <c:pt idx="95">
                  <c:v>50.984000000000002</c:v>
                </c:pt>
                <c:pt idx="96">
                  <c:v>49.429000000000002</c:v>
                </c:pt>
                <c:pt idx="97">
                  <c:v>50.603000000000002</c:v>
                </c:pt>
                <c:pt idx="98">
                  <c:v>50.793999999999997</c:v>
                </c:pt>
                <c:pt idx="99">
                  <c:v>50.475999999999999</c:v>
                </c:pt>
                <c:pt idx="100">
                  <c:v>48.872999999999998</c:v>
                </c:pt>
                <c:pt idx="101">
                  <c:v>49.936999999999998</c:v>
                </c:pt>
                <c:pt idx="102">
                  <c:v>49.81</c:v>
                </c:pt>
                <c:pt idx="103">
                  <c:v>49.713999999999999</c:v>
                </c:pt>
                <c:pt idx="104">
                  <c:v>50.286000000000001</c:v>
                </c:pt>
                <c:pt idx="105">
                  <c:v>49.746000000000002</c:v>
                </c:pt>
                <c:pt idx="106">
                  <c:v>50.651000000000003</c:v>
                </c:pt>
                <c:pt idx="107">
                  <c:v>51.317</c:v>
                </c:pt>
                <c:pt idx="108">
                  <c:v>49.412999999999997</c:v>
                </c:pt>
                <c:pt idx="109">
                  <c:v>50.46</c:v>
                </c:pt>
                <c:pt idx="110">
                  <c:v>50.46</c:v>
                </c:pt>
                <c:pt idx="111">
                  <c:v>49.079000000000001</c:v>
                </c:pt>
                <c:pt idx="112">
                  <c:v>50.81</c:v>
                </c:pt>
                <c:pt idx="113">
                  <c:v>52.555999999999997</c:v>
                </c:pt>
                <c:pt idx="114">
                  <c:v>56.27</c:v>
                </c:pt>
                <c:pt idx="115">
                  <c:v>61.920999999999999</c:v>
                </c:pt>
                <c:pt idx="116">
                  <c:v>68.143000000000001</c:v>
                </c:pt>
                <c:pt idx="117">
                  <c:v>74.524000000000001</c:v>
                </c:pt>
                <c:pt idx="118">
                  <c:v>80.238</c:v>
                </c:pt>
                <c:pt idx="119">
                  <c:v>84.856999999999999</c:v>
                </c:pt>
                <c:pt idx="120">
                  <c:v>86.27</c:v>
                </c:pt>
                <c:pt idx="121">
                  <c:v>86.19</c:v>
                </c:pt>
                <c:pt idx="122">
                  <c:v>82.286000000000001</c:v>
                </c:pt>
                <c:pt idx="123">
                  <c:v>75.349000000000004</c:v>
                </c:pt>
                <c:pt idx="124">
                  <c:v>67.19</c:v>
                </c:pt>
                <c:pt idx="125">
                  <c:v>58.46</c:v>
                </c:pt>
                <c:pt idx="126">
                  <c:v>52.079000000000001</c:v>
                </c:pt>
                <c:pt idx="127">
                  <c:v>46.54</c:v>
                </c:pt>
                <c:pt idx="128">
                  <c:v>44.19</c:v>
                </c:pt>
                <c:pt idx="129">
                  <c:v>44.683</c:v>
                </c:pt>
                <c:pt idx="130">
                  <c:v>45.713999999999999</c:v>
                </c:pt>
                <c:pt idx="131">
                  <c:v>45.348999999999997</c:v>
                </c:pt>
                <c:pt idx="132">
                  <c:v>44.920999999999999</c:v>
                </c:pt>
                <c:pt idx="133">
                  <c:v>46.587000000000003</c:v>
                </c:pt>
                <c:pt idx="134">
                  <c:v>45.143000000000001</c:v>
                </c:pt>
                <c:pt idx="135">
                  <c:v>45.27</c:v>
                </c:pt>
                <c:pt idx="136">
                  <c:v>45.651000000000003</c:v>
                </c:pt>
                <c:pt idx="137">
                  <c:v>44.968000000000004</c:v>
                </c:pt>
                <c:pt idx="138">
                  <c:v>44.951999999999998</c:v>
                </c:pt>
                <c:pt idx="139">
                  <c:v>44.762</c:v>
                </c:pt>
                <c:pt idx="140">
                  <c:v>44.094999999999999</c:v>
                </c:pt>
                <c:pt idx="141">
                  <c:v>45.412999999999997</c:v>
                </c:pt>
                <c:pt idx="142">
                  <c:v>45.936999999999998</c:v>
                </c:pt>
                <c:pt idx="143">
                  <c:v>48.222000000000001</c:v>
                </c:pt>
                <c:pt idx="144">
                  <c:v>52.651000000000003</c:v>
                </c:pt>
                <c:pt idx="145">
                  <c:v>54.429000000000002</c:v>
                </c:pt>
                <c:pt idx="146">
                  <c:v>60.651000000000003</c:v>
                </c:pt>
                <c:pt idx="147">
                  <c:v>63.698</c:v>
                </c:pt>
                <c:pt idx="148">
                  <c:v>67.063000000000002</c:v>
                </c:pt>
                <c:pt idx="149">
                  <c:v>69.332999999999998</c:v>
                </c:pt>
                <c:pt idx="150">
                  <c:v>66.492000000000004</c:v>
                </c:pt>
                <c:pt idx="151">
                  <c:v>61.603000000000002</c:v>
                </c:pt>
                <c:pt idx="152">
                  <c:v>53.920999999999999</c:v>
                </c:pt>
                <c:pt idx="153">
                  <c:v>49.253999999999998</c:v>
                </c:pt>
                <c:pt idx="154">
                  <c:v>44.174999999999997</c:v>
                </c:pt>
                <c:pt idx="155">
                  <c:v>40.81</c:v>
                </c:pt>
                <c:pt idx="156">
                  <c:v>40.841000000000001</c:v>
                </c:pt>
                <c:pt idx="157">
                  <c:v>41.872999999999998</c:v>
                </c:pt>
                <c:pt idx="158">
                  <c:v>40.381</c:v>
                </c:pt>
                <c:pt idx="159">
                  <c:v>41.286000000000001</c:v>
                </c:pt>
                <c:pt idx="160">
                  <c:v>41.475999999999999</c:v>
                </c:pt>
                <c:pt idx="161">
                  <c:v>41.762</c:v>
                </c:pt>
                <c:pt idx="162">
                  <c:v>41.825000000000003</c:v>
                </c:pt>
                <c:pt idx="163">
                  <c:v>41.619</c:v>
                </c:pt>
                <c:pt idx="164">
                  <c:v>41.746000000000002</c:v>
                </c:pt>
                <c:pt idx="165">
                  <c:v>40.889000000000003</c:v>
                </c:pt>
                <c:pt idx="166">
                  <c:v>42.158999999999999</c:v>
                </c:pt>
                <c:pt idx="167">
                  <c:v>42.46</c:v>
                </c:pt>
                <c:pt idx="168">
                  <c:v>40.793999999999997</c:v>
                </c:pt>
                <c:pt idx="169">
                  <c:v>41.110999999999997</c:v>
                </c:pt>
                <c:pt idx="170">
                  <c:v>40.936999999999998</c:v>
                </c:pt>
                <c:pt idx="171">
                  <c:v>40.444000000000003</c:v>
                </c:pt>
                <c:pt idx="172">
                  <c:v>40.936999999999998</c:v>
                </c:pt>
                <c:pt idx="173">
                  <c:v>40.698</c:v>
                </c:pt>
                <c:pt idx="174">
                  <c:v>40.396999999999998</c:v>
                </c:pt>
                <c:pt idx="175">
                  <c:v>40.365000000000002</c:v>
                </c:pt>
                <c:pt idx="176">
                  <c:v>40.889000000000003</c:v>
                </c:pt>
                <c:pt idx="177">
                  <c:v>40.491999999999997</c:v>
                </c:pt>
                <c:pt idx="178">
                  <c:v>39.936999999999998</c:v>
                </c:pt>
                <c:pt idx="179">
                  <c:v>40.396999999999998</c:v>
                </c:pt>
                <c:pt idx="180">
                  <c:v>40.127000000000002</c:v>
                </c:pt>
                <c:pt idx="181">
                  <c:v>40.015999999999998</c:v>
                </c:pt>
                <c:pt idx="182">
                  <c:v>39.872999999999998</c:v>
                </c:pt>
                <c:pt idx="183">
                  <c:v>40.332999999999998</c:v>
                </c:pt>
                <c:pt idx="184">
                  <c:v>40.746000000000002</c:v>
                </c:pt>
                <c:pt idx="185">
                  <c:v>40.54</c:v>
                </c:pt>
                <c:pt idx="186">
                  <c:v>40.634999999999998</c:v>
                </c:pt>
                <c:pt idx="187">
                  <c:v>41.206000000000003</c:v>
                </c:pt>
                <c:pt idx="188">
                  <c:v>40.015999999999998</c:v>
                </c:pt>
                <c:pt idx="189">
                  <c:v>40.619</c:v>
                </c:pt>
                <c:pt idx="190">
                  <c:v>40.54</c:v>
                </c:pt>
                <c:pt idx="191">
                  <c:v>41.079000000000001</c:v>
                </c:pt>
                <c:pt idx="192">
                  <c:v>41.031999999999996</c:v>
                </c:pt>
                <c:pt idx="193">
                  <c:v>40.302</c:v>
                </c:pt>
                <c:pt idx="194">
                  <c:v>41.968000000000004</c:v>
                </c:pt>
                <c:pt idx="195">
                  <c:v>41.73</c:v>
                </c:pt>
                <c:pt idx="196">
                  <c:v>40.555999999999997</c:v>
                </c:pt>
                <c:pt idx="197">
                  <c:v>40.491999999999997</c:v>
                </c:pt>
                <c:pt idx="198">
                  <c:v>40.81</c:v>
                </c:pt>
                <c:pt idx="199">
                  <c:v>40.793999999999997</c:v>
                </c:pt>
                <c:pt idx="200">
                  <c:v>40.936999999999998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57.077553761187765</c:v>
                </c:pt>
                <c:pt idx="1">
                  <c:v>57.245731996370296</c:v>
                </c:pt>
                <c:pt idx="2">
                  <c:v>57.413869799132222</c:v>
                </c:pt>
                <c:pt idx="3">
                  <c:v>57.581911886465207</c:v>
                </c:pt>
                <c:pt idx="4">
                  <c:v>57.749793174330193</c:v>
                </c:pt>
                <c:pt idx="5">
                  <c:v>57.917437540110839</c:v>
                </c:pt>
                <c:pt idx="6">
                  <c:v>58.084756471879807</c:v>
                </c:pt>
                <c:pt idx="7">
                  <c:v>58.251647601749703</c:v>
                </c:pt>
                <c:pt idx="8">
                  <c:v>58.417993122589664</c:v>
                </c:pt>
                <c:pt idx="9">
                  <c:v>58.583658090072007</c:v>
                </c:pt>
                <c:pt idx="10">
                  <c:v>58.748488615544467</c:v>
                </c:pt>
                <c:pt idx="11">
                  <c:v>58.912309959848699</c:v>
                </c:pt>
                <c:pt idx="12">
                  <c:v>59.074924544294994</c:v>
                </c:pt>
                <c:pt idx="13">
                  <c:v>59.236109903148296</c:v>
                </c:pt>
                <c:pt idx="14">
                  <c:v>59.395616613160428</c:v>
                </c:pt>
                <c:pt idx="15">
                  <c:v>59.553166251551353</c:v>
                </c:pt>
                <c:pt idx="16">
                  <c:v>59.708449457195449</c:v>
                </c:pt>
                <c:pt idx="17">
                  <c:v>59.861124205290622</c:v>
                </c:pt>
                <c:pt idx="18">
                  <c:v>60.010814461193249</c:v>
                </c:pt>
                <c:pt idx="19">
                  <c:v>60.157109466803583</c:v>
                </c:pt>
                <c:pt idx="20">
                  <c:v>60.299564052338127</c:v>
                </c:pt>
                <c:pt idx="21">
                  <c:v>60.437700587099677</c:v>
                </c:pt>
                <c:pt idx="22">
                  <c:v>60.571013528410226</c:v>
                </c:pt>
                <c:pt idx="23">
                  <c:v>60.698978059660739</c:v>
                </c:pt>
                <c:pt idx="24">
                  <c:v>60.821065109574363</c:v>
                </c:pt>
                <c:pt idx="25">
                  <c:v>60.936766221830581</c:v>
                </c:pt>
                <c:pt idx="26">
                  <c:v>61.045633424664253</c:v>
                </c:pt>
                <c:pt idx="27">
                  <c:v>61.147341572345596</c:v>
                </c:pt>
                <c:pt idx="28">
                  <c:v>61.24178372199713</c:v>
                </c:pt>
                <c:pt idx="29">
                  <c:v>61.329214048153815</c:v>
                </c:pt>
                <c:pt idx="30">
                  <c:v>61.410457553907577</c:v>
                </c:pt>
                <c:pt idx="31">
                  <c:v>61.487211192677584</c:v>
                </c:pt>
                <c:pt idx="32">
                  <c:v>61.56246646167542</c:v>
                </c:pt>
                <c:pt idx="33">
                  <c:v>61.641088164938935</c:v>
                </c:pt>
                <c:pt idx="34">
                  <c:v>61.730586480581607</c:v>
                </c:pt>
                <c:pt idx="35">
                  <c:v>61.842117781556624</c:v>
                </c:pt>
                <c:pt idx="36">
                  <c:v>61.991741445833398</c:v>
                </c:pt>
                <c:pt idx="37">
                  <c:v>62.201942452621154</c:v>
                </c:pt>
                <c:pt idx="38">
                  <c:v>62.503400287573385</c:v>
                </c:pt>
                <c:pt idx="39">
                  <c:v>62.936941647180852</c:v>
                </c:pt>
                <c:pt idx="40">
                  <c:v>63.555557191988754</c:v>
                </c:pt>
                <c:pt idx="41">
                  <c:v>64.426293087864011</c:v>
                </c:pt>
                <c:pt idx="42">
                  <c:v>65.631751497059113</c:v>
                </c:pt>
                <c:pt idx="43">
                  <c:v>67.270859622301998</c:v>
                </c:pt>
                <c:pt idx="44">
                  <c:v>69.458507418438103</c:v>
                </c:pt>
                <c:pt idx="45">
                  <c:v>72.323625948152866</c:v>
                </c:pt>
                <c:pt idx="46">
                  <c:v>76.005299323684127</c:v>
                </c:pt>
                <c:pt idx="47">
                  <c:v>80.646589641759235</c:v>
                </c:pt>
                <c:pt idx="48">
                  <c:v>86.385917625231528</c:v>
                </c:pt>
                <c:pt idx="49">
                  <c:v>93.346084039113549</c:v>
                </c:pt>
                <c:pt idx="50">
                  <c:v>101.62132774373198</c:v>
                </c:pt>
                <c:pt idx="51">
                  <c:v>111.26316974707792</c:v>
                </c:pt>
                <c:pt idx="52">
                  <c:v>122.26614798296922</c:v>
                </c:pt>
                <c:pt idx="53">
                  <c:v>134.55485189918278</c:v>
                </c:pt>
                <c:pt idx="54">
                  <c:v>147.9738598151468</c:v>
                </c:pt>
                <c:pt idx="55">
                  <c:v>162.28219170164039</c:v>
                </c:pt>
                <c:pt idx="56">
                  <c:v>177.15343998646321</c:v>
                </c:pt>
                <c:pt idx="57">
                  <c:v>192.17980591311016</c:v>
                </c:pt>
                <c:pt idx="58">
                  <c:v>206.86169751455043</c:v>
                </c:pt>
                <c:pt idx="59">
                  <c:v>220.4999557462823</c:v>
                </c:pt>
                <c:pt idx="60">
                  <c:v>231.77806788828016</c:v>
                </c:pt>
                <c:pt idx="61">
                  <c:v>237.87890057547997</c:v>
                </c:pt>
                <c:pt idx="62">
                  <c:v>233.89022291661999</c:v>
                </c:pt>
                <c:pt idx="63">
                  <c:v>214.66374304293441</c:v>
                </c:pt>
                <c:pt idx="64">
                  <c:v>179.90918011707296</c:v>
                </c:pt>
                <c:pt idx="65">
                  <c:v>137.76482163191454</c:v>
                </c:pt>
                <c:pt idx="66">
                  <c:v>100.7161591203682</c:v>
                </c:pt>
                <c:pt idx="67">
                  <c:v>76.809900454447757</c:v>
                </c:pt>
                <c:pt idx="68">
                  <c:v>65.851520068208529</c:v>
                </c:pt>
                <c:pt idx="69">
                  <c:v>63.135897774909473</c:v>
                </c:pt>
                <c:pt idx="70">
                  <c:v>64.440204000232271</c:v>
                </c:pt>
                <c:pt idx="71">
                  <c:v>67.718386318827257</c:v>
                </c:pt>
                <c:pt idx="72">
                  <c:v>72.416432266438505</c:v>
                </c:pt>
                <c:pt idx="73">
                  <c:v>78.547407650026884</c:v>
                </c:pt>
                <c:pt idx="74">
                  <c:v>86.232978335247111</c:v>
                </c:pt>
                <c:pt idx="75">
                  <c:v>95.547381233490626</c:v>
                </c:pt>
                <c:pt idx="76">
                  <c:v>106.46024966562905</c:v>
                </c:pt>
                <c:pt idx="77">
                  <c:v>118.80428320537555</c:v>
                </c:pt>
                <c:pt idx="78">
                  <c:v>132.25568025628752</c:v>
                </c:pt>
                <c:pt idx="79">
                  <c:v>146.32686317771655</c:v>
                </c:pt>
                <c:pt idx="80">
                  <c:v>160.34544612668512</c:v>
                </c:pt>
                <c:pt idx="81">
                  <c:v>173.26865745461254</c:v>
                </c:pt>
                <c:pt idx="82">
                  <c:v>182.95538720856644</c:v>
                </c:pt>
                <c:pt idx="83">
                  <c:v>184.94707307167599</c:v>
                </c:pt>
                <c:pt idx="84">
                  <c:v>173.12079106397539</c:v>
                </c:pt>
                <c:pt idx="85">
                  <c:v>145.35679299051174</c:v>
                </c:pt>
                <c:pt idx="86">
                  <c:v>109.54212372069134</c:v>
                </c:pt>
                <c:pt idx="87">
                  <c:v>79.139472792592315</c:v>
                </c:pt>
                <c:pt idx="88">
                  <c:v>61.493104793858976</c:v>
                </c:pt>
                <c:pt idx="89">
                  <c:v>54.367315974312106</c:v>
                </c:pt>
                <c:pt idx="90">
                  <c:v>52.290442427696647</c:v>
                </c:pt>
                <c:pt idx="91">
                  <c:v>51.768415432924371</c:v>
                </c:pt>
                <c:pt idx="92">
                  <c:v>51.565585235257032</c:v>
                </c:pt>
                <c:pt idx="93">
                  <c:v>51.408059799555353</c:v>
                </c:pt>
                <c:pt idx="94">
                  <c:v>51.25597170172</c:v>
                </c:pt>
                <c:pt idx="95">
                  <c:v>51.105367616648358</c:v>
                </c:pt>
                <c:pt idx="96">
                  <c:v>50.955917904575351</c:v>
                </c:pt>
                <c:pt idx="97">
                  <c:v>50.807549940331469</c:v>
                </c:pt>
                <c:pt idx="98">
                  <c:v>50.660229574931648</c:v>
                </c:pt>
                <c:pt idx="99">
                  <c:v>50.513984463508272</c:v>
                </c:pt>
                <c:pt idx="100">
                  <c:v>50.368981653668136</c:v>
                </c:pt>
                <c:pt idx="101">
                  <c:v>50.225695966316778</c:v>
                </c:pt>
                <c:pt idx="102">
                  <c:v>50.085253590375885</c:v>
                </c:pt>
                <c:pt idx="103">
                  <c:v>49.95009244430544</c:v>
                </c:pt>
                <c:pt idx="104">
                  <c:v>49.825153223091029</c:v>
                </c:pt>
                <c:pt idx="105">
                  <c:v>49.719884921544399</c:v>
                </c:pt>
                <c:pt idx="106">
                  <c:v>49.651373324616351</c:v>
                </c:pt>
                <c:pt idx="107">
                  <c:v>49.648807455367375</c:v>
                </c:pt>
                <c:pt idx="108">
                  <c:v>49.759192449150817</c:v>
                </c:pt>
                <c:pt idx="109">
                  <c:v>50.053615774259853</c:v>
                </c:pt>
                <c:pt idx="110">
                  <c:v>50.63247402919815</c:v>
                </c:pt>
                <c:pt idx="111">
                  <c:v>51.627029598013173</c:v>
                </c:pt>
                <c:pt idx="112">
                  <c:v>53.193871984278701</c:v>
                </c:pt>
                <c:pt idx="113">
                  <c:v>55.498865323741462</c:v>
                </c:pt>
                <c:pt idx="114">
                  <c:v>58.688410639378688</c:v>
                </c:pt>
                <c:pt idx="115">
                  <c:v>62.847819886834763</c:v>
                </c:pt>
                <c:pt idx="116">
                  <c:v>67.946258844143841</c:v>
                </c:pt>
                <c:pt idx="117">
                  <c:v>73.759956000247342</c:v>
                </c:pt>
                <c:pt idx="118">
                  <c:v>79.755826725333421</c:v>
                </c:pt>
                <c:pt idx="119">
                  <c:v>84.950798937136156</c:v>
                </c:pt>
                <c:pt idx="120">
                  <c:v>87.898922946888106</c:v>
                </c:pt>
                <c:pt idx="121">
                  <c:v>87.101610746948481</c:v>
                </c:pt>
                <c:pt idx="122">
                  <c:v>81.920934699294918</c:v>
                </c:pt>
                <c:pt idx="123">
                  <c:v>73.38509565297197</c:v>
                </c:pt>
                <c:pt idx="124">
                  <c:v>63.931992424542727</c:v>
                </c:pt>
                <c:pt idx="125">
                  <c:v>56.025470217711884</c:v>
                </c:pt>
                <c:pt idx="126">
                  <c:v>50.842452454351552</c:v>
                </c:pt>
                <c:pt idx="127">
                  <c:v>48.119179276819757</c:v>
                </c:pt>
                <c:pt idx="128">
                  <c:v>46.930312076912891</c:v>
                </c:pt>
                <c:pt idx="129">
                  <c:v>46.453457731156817</c:v>
                </c:pt>
                <c:pt idx="130">
                  <c:v>46.229869621649833</c:v>
                </c:pt>
                <c:pt idx="131">
                  <c:v>46.07642578521078</c:v>
                </c:pt>
                <c:pt idx="132">
                  <c:v>45.938292195783099</c:v>
                </c:pt>
                <c:pt idx="133">
                  <c:v>45.802868347710991</c:v>
                </c:pt>
                <c:pt idx="134">
                  <c:v>45.66790363863467</c:v>
                </c:pt>
                <c:pt idx="135">
                  <c:v>45.533092284015737</c:v>
                </c:pt>
                <c:pt idx="136">
                  <c:v>45.398472794678995</c:v>
                </c:pt>
                <c:pt idx="137">
                  <c:v>45.264472678615419</c:v>
                </c:pt>
                <c:pt idx="138">
                  <c:v>45.133202634558593</c:v>
                </c:pt>
                <c:pt idx="139">
                  <c:v>45.013393355230924</c:v>
                </c:pt>
                <c:pt idx="140">
                  <c:v>44.935353428414679</c:v>
                </c:pt>
                <c:pt idx="141">
                  <c:v>44.986457769900355</c:v>
                </c:pt>
                <c:pt idx="142">
                  <c:v>45.372218262557297</c:v>
                </c:pt>
                <c:pt idx="143">
                  <c:v>46.474523885875719</c:v>
                </c:pt>
                <c:pt idx="144">
                  <c:v>48.815105178874873</c:v>
                </c:pt>
                <c:pt idx="145">
                  <c:v>52.802526203358781</c:v>
                </c:pt>
                <c:pt idx="146">
                  <c:v>58.267410756035019</c:v>
                </c:pt>
                <c:pt idx="147">
                  <c:v>64.086553038412333</c:v>
                </c:pt>
                <c:pt idx="148">
                  <c:v>68.375417492817718</c:v>
                </c:pt>
                <c:pt idx="149">
                  <c:v>69.40254863609664</c:v>
                </c:pt>
                <c:pt idx="150">
                  <c:v>66.665532416485689</c:v>
                </c:pt>
                <c:pt idx="151">
                  <c:v>61.235838589956899</c:v>
                </c:pt>
                <c:pt idx="152">
                  <c:v>55.056756703366062</c:v>
                </c:pt>
                <c:pt idx="153">
                  <c:v>49.810376315122191</c:v>
                </c:pt>
                <c:pt idx="154">
                  <c:v>46.235995080756986</c:v>
                </c:pt>
                <c:pt idx="155">
                  <c:v>44.205292420552752</c:v>
                </c:pt>
                <c:pt idx="156">
                  <c:v>43.202108096024425</c:v>
                </c:pt>
                <c:pt idx="157">
                  <c:v>42.734434405966709</c:v>
                </c:pt>
                <c:pt idx="158">
                  <c:v>42.492825916875134</c:v>
                </c:pt>
                <c:pt idx="159">
                  <c:v>42.329883810978721</c:v>
                </c:pt>
                <c:pt idx="160">
                  <c:v>42.189740654222867</c:v>
                </c:pt>
                <c:pt idx="161">
                  <c:v>42.055137172723974</c:v>
                </c:pt>
                <c:pt idx="162">
                  <c:v>41.92166612150244</c:v>
                </c:pt>
                <c:pt idx="163">
                  <c:v>41.788387605560125</c:v>
                </c:pt>
                <c:pt idx="164">
                  <c:v>41.655131607788782</c:v>
                </c:pt>
                <c:pt idx="165">
                  <c:v>41.521870354551709</c:v>
                </c:pt>
                <c:pt idx="166">
                  <c:v>41.388598313204135</c:v>
                </c:pt>
                <c:pt idx="167">
                  <c:v>41.255313146963651</c:v>
                </c:pt>
                <c:pt idx="168">
                  <c:v>41.122013176245112</c:v>
                </c:pt>
                <c:pt idx="169">
                  <c:v>40.988697076580642</c:v>
                </c:pt>
                <c:pt idx="170">
                  <c:v>40.855363827519973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57.077553761183715</c:v>
                </c:pt>
                <c:pt idx="1">
                  <c:v>57.245731996359595</c:v>
                </c:pt>
                <c:pt idx="2">
                  <c:v>57.41386979910439</c:v>
                </c:pt>
                <c:pt idx="3">
                  <c:v>57.581911886393904</c:v>
                </c:pt>
                <c:pt idx="4">
                  <c:v>57.749793174150284</c:v>
                </c:pt>
                <c:pt idx="5">
                  <c:v>57.917437539663737</c:v>
                </c:pt>
                <c:pt idx="6">
                  <c:v>58.084756470785408</c:v>
                </c:pt>
                <c:pt idx="7">
                  <c:v>58.251647599111251</c:v>
                </c:pt>
                <c:pt idx="8">
                  <c:v>58.417993116324489</c:v>
                </c:pt>
                <c:pt idx="9">
                  <c:v>58.583658075419045</c:v>
                </c:pt>
                <c:pt idx="10">
                  <c:v>58.748488581790355</c:v>
                </c:pt>
                <c:pt idx="11">
                  <c:v>58.912309883264939</c:v>
                </c:pt>
                <c:pt idx="12">
                  <c:v>59.074924373153436</c:v>
                </c:pt>
                <c:pt idx="13">
                  <c:v>59.236109526459202</c:v>
                </c:pt>
                <c:pt idx="14">
                  <c:v>59.395615796541612</c:v>
                </c:pt>
                <c:pt idx="15">
                  <c:v>59.553164507880538</c:v>
                </c:pt>
                <c:pt idx="16">
                  <c:v>59.708445790132274</c:v>
                </c:pt>
                <c:pt idx="17">
                  <c:v>59.861116609358746</c:v>
                </c:pt>
                <c:pt idx="18">
                  <c:v>60.010798964019315</c:v>
                </c:pt>
                <c:pt idx="19">
                  <c:v>60.157078325790962</c:v>
                </c:pt>
                <c:pt idx="20">
                  <c:v>60.299502418142794</c:v>
                </c:pt>
                <c:pt idx="21">
                  <c:v>60.437580438280428</c:v>
                </c:pt>
                <c:pt idx="22">
                  <c:v>60.570782839848818</c:v>
                </c:pt>
                <c:pt idx="23">
                  <c:v>60.698541803682687</c:v>
                </c:pt>
                <c:pt idx="24">
                  <c:v>60.820252530753876</c:v>
                </c:pt>
                <c:pt idx="25">
                  <c:v>60.935275493920692</c:v>
                </c:pt>
                <c:pt idx="26">
                  <c:v>61.042939781619722</c:v>
                </c:pt>
                <c:pt idx="27">
                  <c:v>61.14254765566907</c:v>
                </c:pt>
                <c:pt idx="28">
                  <c:v>61.233380425332584</c:v>
                </c:pt>
                <c:pt idx="29">
                  <c:v>61.314705709400457</c:v>
                </c:pt>
                <c:pt idx="30">
                  <c:v>61.385786116357878</c:v>
                </c:pt>
                <c:pt idx="31">
                  <c:v>61.445889319475356</c:v>
                </c:pt>
                <c:pt idx="32">
                  <c:v>61.494299439485346</c:v>
                </c:pt>
                <c:pt idx="33">
                  <c:v>61.530329574146094</c:v>
                </c:pt>
                <c:pt idx="34">
                  <c:v>61.553335234439949</c:v>
                </c:pt>
                <c:pt idx="35">
                  <c:v>61.562728365741989</c:v>
                </c:pt>
                <c:pt idx="36">
                  <c:v>61.557991554580312</c:v>
                </c:pt>
                <c:pt idx="37">
                  <c:v>61.538691954091711</c:v>
                </c:pt>
                <c:pt idx="38">
                  <c:v>61.50449441091056</c:v>
                </c:pt>
                <c:pt idx="39">
                  <c:v>61.455173249760392</c:v>
                </c:pt>
                <c:pt idx="40">
                  <c:v>61.39062217518336</c:v>
                </c:pt>
                <c:pt idx="41">
                  <c:v>61.310861786537352</c:v>
                </c:pt>
                <c:pt idx="42">
                  <c:v>61.216044273913383</c:v>
                </c:pt>
                <c:pt idx="43">
                  <c:v>61.106454967155749</c:v>
                </c:pt>
                <c:pt idx="44">
                  <c:v>60.982510542561982</c:v>
                </c:pt>
                <c:pt idx="45">
                  <c:v>60.844753843871374</c:v>
                </c:pt>
                <c:pt idx="46">
                  <c:v>60.693845435167752</c:v>
                </c:pt>
                <c:pt idx="47">
                  <c:v>60.530552161288185</c:v>
                </c:pt>
                <c:pt idx="48">
                  <c:v>60.355733134117671</c:v>
                </c:pt>
                <c:pt idx="49">
                  <c:v>60.17032367988174</c:v>
                </c:pt>
                <c:pt idx="50">
                  <c:v>59.975317864804389</c:v>
                </c:pt>
                <c:pt idx="51">
                  <c:v>59.771750259191691</c:v>
                </c:pt>
                <c:pt idx="52">
                  <c:v>59.560677601811847</c:v>
                </c:pt>
                <c:pt idx="53">
                  <c:v>59.343160989750352</c:v>
                </c:pt>
                <c:pt idx="54">
                  <c:v>59.120249149288142</c:v>
                </c:pt>
                <c:pt idx="55">
                  <c:v>58.892963248666128</c:v>
                </c:pt>
                <c:pt idx="56">
                  <c:v>58.662283603021976</c:v>
                </c:pt>
                <c:pt idx="57">
                  <c:v>58.429138504681276</c:v>
                </c:pt>
                <c:pt idx="58">
                  <c:v>58.194395296988276</c:v>
                </c:pt>
                <c:pt idx="59">
                  <c:v>57.958853704156859</c:v>
                </c:pt>
                <c:pt idx="60">
                  <c:v>57.723241338519642</c:v>
                </c:pt>
                <c:pt idx="61">
                  <c:v>57.488211233338049</c:v>
                </c:pt>
                <c:pt idx="62">
                  <c:v>57.254341195362372</c:v>
                </c:pt>
                <c:pt idx="63">
                  <c:v>57.022134736298234</c:v>
                </c:pt>
                <c:pt idx="64">
                  <c:v>56.792023324663916</c:v>
                </c:pt>
                <c:pt idx="65">
                  <c:v>56.564369696769376</c:v>
                </c:pt>
                <c:pt idx="66">
                  <c:v>56.339471974803253</c:v>
                </c:pt>
                <c:pt idx="67">
                  <c:v>56.117568358242998</c:v>
                </c:pt>
                <c:pt idx="68">
                  <c:v>55.898842179106104</c:v>
                </c:pt>
                <c:pt idx="69">
                  <c:v>55.683427139354073</c:v>
                </c:pt>
                <c:pt idx="70">
                  <c:v>55.471412577883818</c:v>
                </c:pt>
                <c:pt idx="71">
                  <c:v>55.262848643292372</c:v>
                </c:pt>
                <c:pt idx="72">
                  <c:v>55.057751275730901</c:v>
                </c:pt>
                <c:pt idx="73">
                  <c:v>54.856106925834993</c:v>
                </c:pt>
                <c:pt idx="74">
                  <c:v>54.657876960442486</c:v>
                </c:pt>
                <c:pt idx="75">
                  <c:v>54.463001723380906</c:v>
                </c:pt>
                <c:pt idx="76">
                  <c:v>54.271404235033096</c:v>
                </c:pt>
                <c:pt idx="77">
                  <c:v>54.08299352683175</c:v>
                </c:pt>
                <c:pt idx="78">
                  <c:v>53.897667616551153</c:v>
                </c:pt>
                <c:pt idx="79">
                  <c:v>53.715316137572749</c:v>
                </c:pt>
                <c:pt idx="80">
                  <c:v>53.535822640537504</c:v>
                </c:pt>
                <c:pt idx="81">
                  <c:v>53.359066589298749</c:v>
                </c:pt>
                <c:pt idx="82">
                  <c:v>53.184925075171336</c:v>
                </c:pt>
                <c:pt idx="83">
                  <c:v>53.013274274425683</c:v>
                </c:pt>
                <c:pt idx="84">
                  <c:v>52.843990674052783</c:v>
                </c:pt>
                <c:pt idx="85">
                  <c:v>52.676952090247731</c:v>
                </c:pt>
                <c:pt idx="86">
                  <c:v>52.512038503008711</c:v>
                </c:pt>
                <c:pt idx="87">
                  <c:v>52.349132728875055</c:v>
                </c:pt>
                <c:pt idx="88">
                  <c:v>52.188120952254749</c:v>
                </c:pt>
                <c:pt idx="89">
                  <c:v>52.028893134112245</c:v>
                </c:pt>
                <c:pt idx="90">
                  <c:v>51.871343315074377</c:v>
                </c:pt>
                <c:pt idx="91">
                  <c:v>51.715369828321599</c:v>
                </c:pt>
                <c:pt idx="92">
                  <c:v>51.560875435999172</c:v>
                </c:pt>
                <c:pt idx="93">
                  <c:v>51.407767401339093</c:v>
                </c:pt>
                <c:pt idx="94">
                  <c:v>51.255957507240936</c:v>
                </c:pt>
                <c:pt idx="95">
                  <c:v>51.105362030732124</c:v>
                </c:pt>
                <c:pt idx="96">
                  <c:v>50.955901681515456</c:v>
                </c:pt>
                <c:pt idx="97">
                  <c:v>50.807501511715436</c:v>
                </c:pt>
                <c:pt idx="98">
                  <c:v>50.660090802951594</c:v>
                </c:pt>
                <c:pt idx="99">
                  <c:v>50.513602935989653</c:v>
                </c:pt>
                <c:pt idx="100">
                  <c:v>50.367975247444591</c:v>
                </c:pt>
                <c:pt idx="101">
                  <c:v>50.223148877325023</c:v>
                </c:pt>
                <c:pt idx="102">
                  <c:v>50.079068610607671</c:v>
                </c:pt>
                <c:pt idx="103">
                  <c:v>49.935682715507106</c:v>
                </c:pt>
                <c:pt idx="104">
                  <c:v>49.792942780650193</c:v>
                </c:pt>
                <c:pt idx="105">
                  <c:v>49.6508035529707</c:v>
                </c:pt>
                <c:pt idx="106">
                  <c:v>49.509222777799103</c:v>
                </c:pt>
                <c:pt idx="107">
                  <c:v>49.368161042330797</c:v>
                </c:pt>
                <c:pt idx="108">
                  <c:v>49.227581623404781</c:v>
                </c:pt>
                <c:pt idx="109">
                  <c:v>49.087450340310653</c:v>
                </c:pt>
                <c:pt idx="110">
                  <c:v>48.94773541315908</c:v>
                </c:pt>
                <c:pt idx="111">
                  <c:v>48.808407327193812</c:v>
                </c:pt>
                <c:pt idx="112">
                  <c:v>48.669438703290744</c:v>
                </c:pt>
                <c:pt idx="113">
                  <c:v>48.530804174774495</c:v>
                </c:pt>
                <c:pt idx="114">
                  <c:v>48.392480270584734</c:v>
                </c:pt>
                <c:pt idx="115">
                  <c:v>48.254445304738972</c:v>
                </c:pt>
                <c:pt idx="116">
                  <c:v>48.116679271963385</c:v>
                </c:pt>
                <c:pt idx="117">
                  <c:v>47.979163749296056</c:v>
                </c:pt>
                <c:pt idx="118">
                  <c:v>47.841881803406807</c:v>
                </c:pt>
                <c:pt idx="119">
                  <c:v>47.704817903320858</c:v>
                </c:pt>
                <c:pt idx="120">
                  <c:v>47.567957838181961</c:v>
                </c:pt>
                <c:pt idx="121">
                  <c:v>47.431288639639561</c:v>
                </c:pt>
                <c:pt idx="122">
                  <c:v>47.294798508397257</c:v>
                </c:pt>
                <c:pt idx="123">
                  <c:v>47.158476744413953</c:v>
                </c:pt>
                <c:pt idx="124">
                  <c:v>47.022313680206757</c:v>
                </c:pt>
                <c:pt idx="125">
                  <c:v>46.88630061666575</c:v>
                </c:pt>
                <c:pt idx="126">
                  <c:v>46.750429760759474</c:v>
                </c:pt>
                <c:pt idx="127">
                  <c:v>46.614694164486401</c:v>
                </c:pt>
                <c:pt idx="128">
                  <c:v>46.479087664417769</c:v>
                </c:pt>
                <c:pt idx="129">
                  <c:v>46.343604821182915</c:v>
                </c:pt>
                <c:pt idx="130">
                  <c:v>46.208240858276703</c:v>
                </c:pt>
                <c:pt idx="131">
                  <c:v>46.072991599622519</c:v>
                </c:pt>
                <c:pt idx="132">
                  <c:v>45.937853405409605</c:v>
                </c:pt>
                <c:pt idx="133">
                  <c:v>45.802823105845079</c:v>
                </c:pt>
                <c:pt idx="134">
                  <c:v>45.667897932619901</c:v>
                </c:pt>
                <c:pt idx="135">
                  <c:v>45.533075448087395</c:v>
                </c:pt>
                <c:pt idx="136">
                  <c:v>45.398353472388507</c:v>
                </c:pt>
                <c:pt idx="137">
                  <c:v>45.263730009026375</c:v>
                </c:pt>
                <c:pt idx="138">
                  <c:v>45.129203169681702</c:v>
                </c:pt>
                <c:pt idx="139">
                  <c:v>44.994771099356882</c:v>
                </c:pt>
                <c:pt idx="140">
                  <c:v>44.860431903221397</c:v>
                </c:pt>
                <c:pt idx="141">
                  <c:v>44.726183576779974</c:v>
                </c:pt>
                <c:pt idx="142">
                  <c:v>44.592023941175029</c:v>
                </c:pt>
                <c:pt idx="143">
                  <c:v>44.457950585539031</c:v>
                </c:pt>
                <c:pt idx="144">
                  <c:v>44.323960818310653</c:v>
                </c:pt>
                <c:pt idx="145">
                  <c:v>44.190051629301706</c:v>
                </c:pt>
                <c:pt idx="146">
                  <c:v>44.056219664044946</c:v>
                </c:pt>
                <c:pt idx="147">
                  <c:v>43.922461211566969</c:v>
                </c:pt>
                <c:pt idx="148">
                  <c:v>43.788772206233375</c:v>
                </c:pt>
                <c:pt idx="149">
                  <c:v>43.655148243731588</c:v>
                </c:pt>
                <c:pt idx="150">
                  <c:v>43.521584610631578</c:v>
                </c:pt>
                <c:pt idx="151">
                  <c:v>43.388076326338904</c:v>
                </c:pt>
                <c:pt idx="152">
                  <c:v>43.254618195680443</c:v>
                </c:pt>
                <c:pt idx="153">
                  <c:v>43.121204869882121</c:v>
                </c:pt>
                <c:pt idx="154">
                  <c:v>42.987830913351871</c:v>
                </c:pt>
                <c:pt idx="155">
                  <c:v>42.854490873491656</c:v>
                </c:pt>
                <c:pt idx="156">
                  <c:v>42.721179350742204</c:v>
                </c:pt>
                <c:pt idx="157">
                  <c:v>42.587891066207504</c:v>
                </c:pt>
                <c:pt idx="158">
                  <c:v>42.454620924492893</c:v>
                </c:pt>
                <c:pt idx="159">
                  <c:v>42.321364069791265</c:v>
                </c:pt>
                <c:pt idx="160">
                  <c:v>42.18811593372719</c:v>
                </c:pt>
                <c:pt idx="161">
                  <c:v>42.054872273979491</c:v>
                </c:pt>
                <c:pt idx="162">
                  <c:v>41.921629203209456</c:v>
                </c:pt>
                <c:pt idx="163">
                  <c:v>41.788383208291492</c:v>
                </c:pt>
                <c:pt idx="164">
                  <c:v>41.65513116025042</c:v>
                </c:pt>
                <c:pt idx="165">
                  <c:v>41.521870315636804</c:v>
                </c:pt>
                <c:pt idx="166">
                  <c:v>41.388598310313597</c:v>
                </c:pt>
                <c:pt idx="167">
                  <c:v>41.255313146780267</c:v>
                </c:pt>
                <c:pt idx="168">
                  <c:v>41.122013176235178</c:v>
                </c:pt>
                <c:pt idx="169">
                  <c:v>40.988697076580181</c:v>
                </c:pt>
                <c:pt idx="170">
                  <c:v>40.855363827519952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79648"/>
        <c:axId val="478880040"/>
      </c:scatterChart>
      <c:valAx>
        <c:axId val="47887964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0040"/>
        <c:crosses val="autoZero"/>
        <c:crossBetween val="midCat"/>
      </c:valAx>
      <c:valAx>
        <c:axId val="478880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7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59.110999999999997</c:v>
                </c:pt>
                <c:pt idx="1">
                  <c:v>56.841000000000001</c:v>
                </c:pt>
                <c:pt idx="2">
                  <c:v>57.936999999999998</c:v>
                </c:pt>
                <c:pt idx="3">
                  <c:v>57.555999999999997</c:v>
                </c:pt>
                <c:pt idx="4">
                  <c:v>57.015999999999998</c:v>
                </c:pt>
                <c:pt idx="5">
                  <c:v>58.110999999999997</c:v>
                </c:pt>
                <c:pt idx="6">
                  <c:v>56.206000000000003</c:v>
                </c:pt>
                <c:pt idx="7">
                  <c:v>58.491999999999997</c:v>
                </c:pt>
                <c:pt idx="8">
                  <c:v>57.174999999999997</c:v>
                </c:pt>
                <c:pt idx="9">
                  <c:v>58</c:v>
                </c:pt>
                <c:pt idx="10">
                  <c:v>56.508000000000003</c:v>
                </c:pt>
                <c:pt idx="11">
                  <c:v>56.856999999999999</c:v>
                </c:pt>
                <c:pt idx="12">
                  <c:v>55.984000000000002</c:v>
                </c:pt>
                <c:pt idx="13">
                  <c:v>56.777999999999999</c:v>
                </c:pt>
                <c:pt idx="14">
                  <c:v>57.015999999999998</c:v>
                </c:pt>
                <c:pt idx="15">
                  <c:v>57.872999999999998</c:v>
                </c:pt>
                <c:pt idx="16">
                  <c:v>57.841000000000001</c:v>
                </c:pt>
                <c:pt idx="17">
                  <c:v>57.206000000000003</c:v>
                </c:pt>
                <c:pt idx="18">
                  <c:v>57.762</c:v>
                </c:pt>
                <c:pt idx="19">
                  <c:v>57.651000000000003</c:v>
                </c:pt>
                <c:pt idx="20">
                  <c:v>59.698</c:v>
                </c:pt>
                <c:pt idx="21">
                  <c:v>59.238</c:v>
                </c:pt>
                <c:pt idx="22">
                  <c:v>58.762</c:v>
                </c:pt>
                <c:pt idx="23">
                  <c:v>58.143000000000001</c:v>
                </c:pt>
                <c:pt idx="24">
                  <c:v>57.508000000000003</c:v>
                </c:pt>
                <c:pt idx="25">
                  <c:v>57.348999999999997</c:v>
                </c:pt>
                <c:pt idx="26">
                  <c:v>57.872999999999998</c:v>
                </c:pt>
                <c:pt idx="27">
                  <c:v>57.984000000000002</c:v>
                </c:pt>
                <c:pt idx="28">
                  <c:v>57.968000000000004</c:v>
                </c:pt>
                <c:pt idx="29">
                  <c:v>59.777999999999999</c:v>
                </c:pt>
                <c:pt idx="30">
                  <c:v>59.475999999999999</c:v>
                </c:pt>
                <c:pt idx="31">
                  <c:v>60.54</c:v>
                </c:pt>
                <c:pt idx="32">
                  <c:v>60.634999999999998</c:v>
                </c:pt>
                <c:pt idx="33">
                  <c:v>60.286000000000001</c:v>
                </c:pt>
                <c:pt idx="34">
                  <c:v>60.587000000000003</c:v>
                </c:pt>
                <c:pt idx="35">
                  <c:v>61.063000000000002</c:v>
                </c:pt>
                <c:pt idx="36">
                  <c:v>60.698</c:v>
                </c:pt>
                <c:pt idx="37">
                  <c:v>61.698</c:v>
                </c:pt>
                <c:pt idx="38">
                  <c:v>63.253999999999998</c:v>
                </c:pt>
                <c:pt idx="39">
                  <c:v>64.381</c:v>
                </c:pt>
                <c:pt idx="40">
                  <c:v>64</c:v>
                </c:pt>
                <c:pt idx="41">
                  <c:v>64.873000000000005</c:v>
                </c:pt>
                <c:pt idx="42">
                  <c:v>64.587000000000003</c:v>
                </c:pt>
                <c:pt idx="43">
                  <c:v>65.745999999999995</c:v>
                </c:pt>
                <c:pt idx="44">
                  <c:v>68.143000000000001</c:v>
                </c:pt>
                <c:pt idx="45">
                  <c:v>70.793999999999997</c:v>
                </c:pt>
                <c:pt idx="46">
                  <c:v>74.602999999999994</c:v>
                </c:pt>
                <c:pt idx="47">
                  <c:v>79.412999999999997</c:v>
                </c:pt>
                <c:pt idx="48">
                  <c:v>85.159000000000006</c:v>
                </c:pt>
                <c:pt idx="49">
                  <c:v>91.713999999999999</c:v>
                </c:pt>
                <c:pt idx="50">
                  <c:v>101.63500000000001</c:v>
                </c:pt>
                <c:pt idx="51">
                  <c:v>114.19</c:v>
                </c:pt>
                <c:pt idx="52">
                  <c:v>128.98400000000001</c:v>
                </c:pt>
                <c:pt idx="53">
                  <c:v>145.476</c:v>
                </c:pt>
                <c:pt idx="54">
                  <c:v>163.20599999999999</c:v>
                </c:pt>
                <c:pt idx="55">
                  <c:v>181.905</c:v>
                </c:pt>
                <c:pt idx="56">
                  <c:v>196.429</c:v>
                </c:pt>
                <c:pt idx="57">
                  <c:v>208.429</c:v>
                </c:pt>
                <c:pt idx="58">
                  <c:v>217.36500000000001</c:v>
                </c:pt>
                <c:pt idx="59">
                  <c:v>223.143</c:v>
                </c:pt>
                <c:pt idx="60">
                  <c:v>224.60300000000001</c:v>
                </c:pt>
                <c:pt idx="61">
                  <c:v>223.55600000000001</c:v>
                </c:pt>
                <c:pt idx="62">
                  <c:v>217.73</c:v>
                </c:pt>
                <c:pt idx="63">
                  <c:v>200.63499999999999</c:v>
                </c:pt>
                <c:pt idx="64">
                  <c:v>166.82499999999999</c:v>
                </c:pt>
                <c:pt idx="65">
                  <c:v>114.01600000000001</c:v>
                </c:pt>
                <c:pt idx="66">
                  <c:v>71.936999999999998</c:v>
                </c:pt>
                <c:pt idx="67">
                  <c:v>60.508000000000003</c:v>
                </c:pt>
                <c:pt idx="68">
                  <c:v>59.683</c:v>
                </c:pt>
                <c:pt idx="69">
                  <c:v>59.905000000000001</c:v>
                </c:pt>
                <c:pt idx="70">
                  <c:v>63.094999999999999</c:v>
                </c:pt>
                <c:pt idx="71">
                  <c:v>66.143000000000001</c:v>
                </c:pt>
                <c:pt idx="72">
                  <c:v>71.81</c:v>
                </c:pt>
                <c:pt idx="73">
                  <c:v>80.793999999999997</c:v>
                </c:pt>
                <c:pt idx="74">
                  <c:v>90.762</c:v>
                </c:pt>
                <c:pt idx="75">
                  <c:v>103.73</c:v>
                </c:pt>
                <c:pt idx="76">
                  <c:v>119.30200000000001</c:v>
                </c:pt>
                <c:pt idx="77">
                  <c:v>135.20599999999999</c:v>
                </c:pt>
                <c:pt idx="78">
                  <c:v>148.88900000000001</c:v>
                </c:pt>
                <c:pt idx="79">
                  <c:v>159.98400000000001</c:v>
                </c:pt>
                <c:pt idx="80">
                  <c:v>168.65100000000001</c:v>
                </c:pt>
                <c:pt idx="81">
                  <c:v>175.12700000000001</c:v>
                </c:pt>
                <c:pt idx="82">
                  <c:v>177.06299999999999</c:v>
                </c:pt>
                <c:pt idx="83">
                  <c:v>173.36500000000001</c:v>
                </c:pt>
                <c:pt idx="84">
                  <c:v>160.93700000000001</c:v>
                </c:pt>
                <c:pt idx="85">
                  <c:v>133.46</c:v>
                </c:pt>
                <c:pt idx="86">
                  <c:v>92.174999999999997</c:v>
                </c:pt>
                <c:pt idx="87">
                  <c:v>59.634999999999998</c:v>
                </c:pt>
                <c:pt idx="88">
                  <c:v>49.317</c:v>
                </c:pt>
                <c:pt idx="89">
                  <c:v>47.825000000000003</c:v>
                </c:pt>
                <c:pt idx="90">
                  <c:v>48.222000000000001</c:v>
                </c:pt>
                <c:pt idx="91">
                  <c:v>49.286000000000001</c:v>
                </c:pt>
                <c:pt idx="92">
                  <c:v>48.683</c:v>
                </c:pt>
                <c:pt idx="93">
                  <c:v>49.110999999999997</c:v>
                </c:pt>
                <c:pt idx="94">
                  <c:v>48.524000000000001</c:v>
                </c:pt>
                <c:pt idx="95">
                  <c:v>48.872999999999998</c:v>
                </c:pt>
                <c:pt idx="96">
                  <c:v>48.683</c:v>
                </c:pt>
                <c:pt idx="97">
                  <c:v>48.508000000000003</c:v>
                </c:pt>
                <c:pt idx="98">
                  <c:v>49.079000000000001</c:v>
                </c:pt>
                <c:pt idx="99">
                  <c:v>48.762</c:v>
                </c:pt>
                <c:pt idx="100">
                  <c:v>49.381</c:v>
                </c:pt>
                <c:pt idx="101">
                  <c:v>48.984000000000002</c:v>
                </c:pt>
                <c:pt idx="102">
                  <c:v>49.317</c:v>
                </c:pt>
                <c:pt idx="103">
                  <c:v>50.603000000000002</c:v>
                </c:pt>
                <c:pt idx="104">
                  <c:v>49.587000000000003</c:v>
                </c:pt>
                <c:pt idx="105">
                  <c:v>49.905000000000001</c:v>
                </c:pt>
                <c:pt idx="106">
                  <c:v>50.110999999999997</c:v>
                </c:pt>
                <c:pt idx="107">
                  <c:v>50.094999999999999</c:v>
                </c:pt>
                <c:pt idx="108">
                  <c:v>49.524000000000001</c:v>
                </c:pt>
                <c:pt idx="109">
                  <c:v>48.587000000000003</c:v>
                </c:pt>
                <c:pt idx="110">
                  <c:v>51.127000000000002</c:v>
                </c:pt>
                <c:pt idx="111">
                  <c:v>51.302</c:v>
                </c:pt>
                <c:pt idx="112">
                  <c:v>52.508000000000003</c:v>
                </c:pt>
                <c:pt idx="113">
                  <c:v>56.094999999999999</c:v>
                </c:pt>
                <c:pt idx="114">
                  <c:v>60.555999999999997</c:v>
                </c:pt>
                <c:pt idx="115">
                  <c:v>65.159000000000006</c:v>
                </c:pt>
                <c:pt idx="116">
                  <c:v>73.683000000000007</c:v>
                </c:pt>
                <c:pt idx="117">
                  <c:v>80.238</c:v>
                </c:pt>
                <c:pt idx="118">
                  <c:v>85.507999999999996</c:v>
                </c:pt>
                <c:pt idx="119">
                  <c:v>89.143000000000001</c:v>
                </c:pt>
                <c:pt idx="120">
                  <c:v>89.745999999999995</c:v>
                </c:pt>
                <c:pt idx="121">
                  <c:v>86.873000000000005</c:v>
                </c:pt>
                <c:pt idx="122">
                  <c:v>80.143000000000001</c:v>
                </c:pt>
                <c:pt idx="123">
                  <c:v>71.983999999999995</c:v>
                </c:pt>
                <c:pt idx="124">
                  <c:v>62.429000000000002</c:v>
                </c:pt>
                <c:pt idx="125">
                  <c:v>53.73</c:v>
                </c:pt>
                <c:pt idx="126">
                  <c:v>47.063000000000002</c:v>
                </c:pt>
                <c:pt idx="127">
                  <c:v>45.222000000000001</c:v>
                </c:pt>
                <c:pt idx="128">
                  <c:v>44.905000000000001</c:v>
                </c:pt>
                <c:pt idx="129">
                  <c:v>45.063000000000002</c:v>
                </c:pt>
                <c:pt idx="130">
                  <c:v>45.158999999999999</c:v>
                </c:pt>
                <c:pt idx="131">
                  <c:v>45.079000000000001</c:v>
                </c:pt>
                <c:pt idx="132">
                  <c:v>44.127000000000002</c:v>
                </c:pt>
                <c:pt idx="133">
                  <c:v>44.46</c:v>
                </c:pt>
                <c:pt idx="134">
                  <c:v>45.713999999999999</c:v>
                </c:pt>
                <c:pt idx="135">
                  <c:v>45.412999999999997</c:v>
                </c:pt>
                <c:pt idx="136">
                  <c:v>44.81</c:v>
                </c:pt>
                <c:pt idx="137">
                  <c:v>43.570999999999998</c:v>
                </c:pt>
                <c:pt idx="138">
                  <c:v>45.841000000000001</c:v>
                </c:pt>
                <c:pt idx="139">
                  <c:v>44.936999999999998</c:v>
                </c:pt>
                <c:pt idx="140">
                  <c:v>45.762</c:v>
                </c:pt>
                <c:pt idx="141">
                  <c:v>46.429000000000002</c:v>
                </c:pt>
                <c:pt idx="142">
                  <c:v>48.222000000000001</c:v>
                </c:pt>
                <c:pt idx="143">
                  <c:v>49.603000000000002</c:v>
                </c:pt>
                <c:pt idx="144">
                  <c:v>54.332999999999998</c:v>
                </c:pt>
                <c:pt idx="145">
                  <c:v>57.27</c:v>
                </c:pt>
                <c:pt idx="146">
                  <c:v>62.206000000000003</c:v>
                </c:pt>
                <c:pt idx="147">
                  <c:v>66.048000000000002</c:v>
                </c:pt>
                <c:pt idx="148">
                  <c:v>67.254000000000005</c:v>
                </c:pt>
                <c:pt idx="149">
                  <c:v>67.302000000000007</c:v>
                </c:pt>
                <c:pt idx="150">
                  <c:v>65.429000000000002</c:v>
                </c:pt>
                <c:pt idx="151">
                  <c:v>58.984000000000002</c:v>
                </c:pt>
                <c:pt idx="152">
                  <c:v>51.762</c:v>
                </c:pt>
                <c:pt idx="153">
                  <c:v>44.905000000000001</c:v>
                </c:pt>
                <c:pt idx="154">
                  <c:v>41.713999999999999</c:v>
                </c:pt>
                <c:pt idx="155">
                  <c:v>41.158999999999999</c:v>
                </c:pt>
                <c:pt idx="156">
                  <c:v>40.746000000000002</c:v>
                </c:pt>
                <c:pt idx="157">
                  <c:v>40.094999999999999</c:v>
                </c:pt>
                <c:pt idx="158">
                  <c:v>40.302</c:v>
                </c:pt>
                <c:pt idx="159">
                  <c:v>40.429000000000002</c:v>
                </c:pt>
                <c:pt idx="160">
                  <c:v>39.19</c:v>
                </c:pt>
                <c:pt idx="161">
                  <c:v>40.365000000000002</c:v>
                </c:pt>
                <c:pt idx="162">
                  <c:v>39.698</c:v>
                </c:pt>
                <c:pt idx="163">
                  <c:v>40.127000000000002</c:v>
                </c:pt>
                <c:pt idx="164">
                  <c:v>38.951999999999998</c:v>
                </c:pt>
                <c:pt idx="165">
                  <c:v>41.174999999999997</c:v>
                </c:pt>
                <c:pt idx="166">
                  <c:v>40.429000000000002</c:v>
                </c:pt>
                <c:pt idx="167">
                  <c:v>39.524000000000001</c:v>
                </c:pt>
                <c:pt idx="168">
                  <c:v>40.619</c:v>
                </c:pt>
                <c:pt idx="169">
                  <c:v>40.81</c:v>
                </c:pt>
                <c:pt idx="170">
                  <c:v>39.683</c:v>
                </c:pt>
                <c:pt idx="171">
                  <c:v>39.174999999999997</c:v>
                </c:pt>
                <c:pt idx="172">
                  <c:v>37.968000000000004</c:v>
                </c:pt>
                <c:pt idx="173">
                  <c:v>39.905000000000001</c:v>
                </c:pt>
                <c:pt idx="174">
                  <c:v>39.872999999999998</c:v>
                </c:pt>
                <c:pt idx="175">
                  <c:v>39.031999999999996</c:v>
                </c:pt>
                <c:pt idx="176">
                  <c:v>40.031999999999996</c:v>
                </c:pt>
                <c:pt idx="177">
                  <c:v>39.825000000000003</c:v>
                </c:pt>
                <c:pt idx="178">
                  <c:v>38</c:v>
                </c:pt>
                <c:pt idx="179">
                  <c:v>38.555999999999997</c:v>
                </c:pt>
                <c:pt idx="180">
                  <c:v>39.762</c:v>
                </c:pt>
                <c:pt idx="181">
                  <c:v>40.302</c:v>
                </c:pt>
                <c:pt idx="182">
                  <c:v>39.19</c:v>
                </c:pt>
                <c:pt idx="183">
                  <c:v>39.270000000000003</c:v>
                </c:pt>
                <c:pt idx="184">
                  <c:v>38.555999999999997</c:v>
                </c:pt>
                <c:pt idx="185">
                  <c:v>39.825000000000003</c:v>
                </c:pt>
                <c:pt idx="186">
                  <c:v>39.031999999999996</c:v>
                </c:pt>
                <c:pt idx="187">
                  <c:v>37.793999999999997</c:v>
                </c:pt>
                <c:pt idx="188">
                  <c:v>39.015999999999998</c:v>
                </c:pt>
                <c:pt idx="189">
                  <c:v>38.079000000000001</c:v>
                </c:pt>
                <c:pt idx="190">
                  <c:v>38.746000000000002</c:v>
                </c:pt>
                <c:pt idx="191">
                  <c:v>39.063000000000002</c:v>
                </c:pt>
                <c:pt idx="192">
                  <c:v>36.905000000000001</c:v>
                </c:pt>
                <c:pt idx="193">
                  <c:v>38.412999999999997</c:v>
                </c:pt>
                <c:pt idx="194">
                  <c:v>38.174999999999997</c:v>
                </c:pt>
                <c:pt idx="195">
                  <c:v>38.524000000000001</c:v>
                </c:pt>
                <c:pt idx="196">
                  <c:v>37.856999999999999</c:v>
                </c:pt>
                <c:pt idx="197">
                  <c:v>37.936999999999998</c:v>
                </c:pt>
                <c:pt idx="198">
                  <c:v>39.348999999999997</c:v>
                </c:pt>
                <c:pt idx="199">
                  <c:v>39.570999999999998</c:v>
                </c:pt>
                <c:pt idx="200">
                  <c:v>38.667000000000002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55.910429208311001</c:v>
                </c:pt>
                <c:pt idx="1">
                  <c:v>56.060140712225305</c:v>
                </c:pt>
                <c:pt idx="2">
                  <c:v>56.209294357588206</c:v>
                </c:pt>
                <c:pt idx="3">
                  <c:v>56.357794401517616</c:v>
                </c:pt>
                <c:pt idx="4">
                  <c:v>56.505532736403879</c:v>
                </c:pt>
                <c:pt idx="5">
                  <c:v>56.652387609664828</c:v>
                </c:pt>
                <c:pt idx="6">
                  <c:v>56.798222257917658</c:v>
                </c:pt>
                <c:pt idx="7">
                  <c:v>56.942883460112256</c:v>
                </c:pt>
                <c:pt idx="8">
                  <c:v>57.086200017480792</c:v>
                </c:pt>
                <c:pt idx="9">
                  <c:v>57.227981172393683</c:v>
                </c:pt>
                <c:pt idx="10">
                  <c:v>57.36801498366534</c:v>
                </c:pt>
                <c:pt idx="11">
                  <c:v>57.506066682996178</c:v>
                </c:pt>
                <c:pt idx="12">
                  <c:v>57.641877046830885</c:v>
                </c:pt>
                <c:pt idx="13">
                  <c:v>57.775160831235425</c:v>
                </c:pt>
                <c:pt idx="14">
                  <c:v>57.90560533657036</c:v>
                </c:pt>
                <c:pt idx="15">
                  <c:v>58.032869197287766</c:v>
                </c:pt>
                <c:pt idx="16">
                  <c:v>58.156581535830512</c:v>
                </c:pt>
                <c:pt idx="17">
                  <c:v>58.276341687493435</c:v>
                </c:pt>
                <c:pt idx="18">
                  <c:v>58.391719809394147</c:v>
                </c:pt>
                <c:pt idx="19">
                  <c:v>58.502258852804509</c:v>
                </c:pt>
                <c:pt idx="20">
                  <c:v>58.607478635321826</c:v>
                </c:pt>
                <c:pt idx="21">
                  <c:v>58.706883141897386</c:v>
                </c:pt>
                <c:pt idx="22">
                  <c:v>58.799972771433254</c:v>
                </c:pt>
                <c:pt idx="23">
                  <c:v>58.886264105706779</c:v>
                </c:pt>
                <c:pt idx="24">
                  <c:v>58.965321003472482</c:v>
                </c:pt>
                <c:pt idx="25">
                  <c:v>59.036802519326727</c:v>
                </c:pt>
                <c:pt idx="26">
                  <c:v>59.100535416803076</c:v>
                </c:pt>
                <c:pt idx="27">
                  <c:v>59.156621964925449</c:v>
                </c:pt>
                <c:pt idx="28">
                  <c:v>59.205597290764707</c:v>
                </c:pt>
                <c:pt idx="29">
                  <c:v>59.248654705322558</c:v>
                </c:pt>
                <c:pt idx="30">
                  <c:v>59.287961841067414</c:v>
                </c:pt>
                <c:pt idx="31">
                  <c:v>59.32709459160651</c:v>
                </c:pt>
                <c:pt idx="32">
                  <c:v>59.371618848063484</c:v>
                </c:pt>
                <c:pt idx="33">
                  <c:v>59.429850616850764</c:v>
                </c:pt>
                <c:pt idx="34">
                  <c:v>59.513821624019336</c:v>
                </c:pt>
                <c:pt idx="35">
                  <c:v>59.640467996559735</c:v>
                </c:pt>
                <c:pt idx="36">
                  <c:v>59.833041982208236</c:v>
                </c:pt>
                <c:pt idx="37">
                  <c:v>60.122719075478905</c:v>
                </c:pt>
                <c:pt idx="38">
                  <c:v>60.550334226794519</c:v>
                </c:pt>
                <c:pt idx="39">
                  <c:v>61.168131226180058</c:v>
                </c:pt>
                <c:pt idx="40">
                  <c:v>62.041351077965039</c:v>
                </c:pt>
                <c:pt idx="41">
                  <c:v>63.249423023541922</c:v>
                </c:pt>
                <c:pt idx="42">
                  <c:v>64.886463589203231</c:v>
                </c:pt>
                <c:pt idx="43">
                  <c:v>67.060745280781788</c:v>
                </c:pt>
                <c:pt idx="44">
                  <c:v>69.892780146280231</c:v>
                </c:pt>
                <c:pt idx="45">
                  <c:v>73.511687957462826</c:v>
                </c:pt>
                <c:pt idx="46">
                  <c:v>78.04959636020638</c:v>
                </c:pt>
                <c:pt idx="47">
                  <c:v>83.633958959028931</c:v>
                </c:pt>
                <c:pt idx="48">
                  <c:v>90.377877736060768</c:v>
                </c:pt>
                <c:pt idx="49">
                  <c:v>98.368769517514878</c:v>
                </c:pt>
                <c:pt idx="50">
                  <c:v>107.65600213691549</c:v>
                </c:pt>
                <c:pt idx="51">
                  <c:v>118.23841306080436</c:v>
                </c:pt>
                <c:pt idx="52">
                  <c:v>130.05287121632458</c:v>
                </c:pt>
                <c:pt idx="53">
                  <c:v>142.96520688418215</c:v>
                </c:pt>
                <c:pt idx="54">
                  <c:v>156.76486896438027</c:v>
                </c:pt>
                <c:pt idx="55">
                  <c:v>171.16448279043337</c:v>
                </c:pt>
                <c:pt idx="56">
                  <c:v>185.80440877964736</c:v>
                </c:pt>
                <c:pt idx="57">
                  <c:v>200.25561481315626</c:v>
                </c:pt>
                <c:pt idx="58">
                  <c:v>213.97963711710722</c:v>
                </c:pt>
                <c:pt idx="59">
                  <c:v>226.09645976668017</c:v>
                </c:pt>
                <c:pt idx="60">
                  <c:v>234.694256162833</c:v>
                </c:pt>
                <c:pt idx="61">
                  <c:v>235.82465129155227</c:v>
                </c:pt>
                <c:pt idx="62">
                  <c:v>223.82698535461105</c:v>
                </c:pt>
                <c:pt idx="63">
                  <c:v>195.24853763321323</c:v>
                </c:pt>
                <c:pt idx="64">
                  <c:v>154.39811769281718</c:v>
                </c:pt>
                <c:pt idx="65">
                  <c:v>113.21149627398042</c:v>
                </c:pt>
                <c:pt idx="66">
                  <c:v>83.041867128273253</c:v>
                </c:pt>
                <c:pt idx="67">
                  <c:v>67.212281786690582</c:v>
                </c:pt>
                <c:pt idx="68">
                  <c:v>62.025930478531883</c:v>
                </c:pt>
                <c:pt idx="69">
                  <c:v>62.444396178871209</c:v>
                </c:pt>
                <c:pt idx="70">
                  <c:v>65.448548405652232</c:v>
                </c:pt>
                <c:pt idx="71">
                  <c:v>69.984264770796131</c:v>
                </c:pt>
                <c:pt idx="72">
                  <c:v>75.89752969741005</c:v>
                </c:pt>
                <c:pt idx="73">
                  <c:v>83.266693305551001</c:v>
                </c:pt>
                <c:pt idx="74">
                  <c:v>92.160620354475057</c:v>
                </c:pt>
                <c:pt idx="75">
                  <c:v>102.56416876537745</c:v>
                </c:pt>
                <c:pt idx="76">
                  <c:v>114.34608806319213</c:v>
                </c:pt>
                <c:pt idx="77">
                  <c:v>127.24058183131638</c:v>
                </c:pt>
                <c:pt idx="78">
                  <c:v>140.84045063637299</c:v>
                </c:pt>
                <c:pt idx="79">
                  <c:v>154.59305316502414</c:v>
                </c:pt>
                <c:pt idx="80">
                  <c:v>167.72581841153499</c:v>
                </c:pt>
                <c:pt idx="81">
                  <c:v>178.83458596249983</c:v>
                </c:pt>
                <c:pt idx="82">
                  <c:v>184.82047831848871</c:v>
                </c:pt>
                <c:pt idx="83">
                  <c:v>180.18022379239954</c:v>
                </c:pt>
                <c:pt idx="84">
                  <c:v>159.97936559040954</c:v>
                </c:pt>
                <c:pt idx="85">
                  <c:v>126.73105978408928</c:v>
                </c:pt>
                <c:pt idx="86">
                  <c:v>92.100578675801216</c:v>
                </c:pt>
                <c:pt idx="87">
                  <c:v>67.579689297346391</c:v>
                </c:pt>
                <c:pt idx="88">
                  <c:v>55.532691064159749</c:v>
                </c:pt>
                <c:pt idx="89">
                  <c:v>51.361305634335778</c:v>
                </c:pt>
                <c:pt idx="90">
                  <c:v>50.286890088955445</c:v>
                </c:pt>
                <c:pt idx="91">
                  <c:v>50.016306689565191</c:v>
                </c:pt>
                <c:pt idx="92">
                  <c:v>49.887601425822346</c:v>
                </c:pt>
                <c:pt idx="93">
                  <c:v>49.777021199748141</c:v>
                </c:pt>
                <c:pt idx="94">
                  <c:v>49.669048800554393</c:v>
                </c:pt>
                <c:pt idx="95">
                  <c:v>49.562299733612278</c:v>
                </c:pt>
                <c:pt idx="96">
                  <c:v>49.456638123133544</c:v>
                </c:pt>
                <c:pt idx="97">
                  <c:v>49.352038156717441</c:v>
                </c:pt>
                <c:pt idx="98">
                  <c:v>49.248558383418732</c:v>
                </c:pt>
                <c:pt idx="99">
                  <c:v>49.146434632140028</c:v>
                </c:pt>
                <c:pt idx="100">
                  <c:v>49.04627739082575</c:v>
                </c:pt>
                <c:pt idx="101">
                  <c:v>48.949457278005966</c:v>
                </c:pt>
                <c:pt idx="102">
                  <c:v>48.858815851771475</c:v>
                </c:pt>
                <c:pt idx="103">
                  <c:v>48.779899288175237</c:v>
                </c:pt>
                <c:pt idx="104">
                  <c:v>48.722963317751358</c:v>
                </c:pt>
                <c:pt idx="105">
                  <c:v>48.706000935743909</c:v>
                </c:pt>
                <c:pt idx="106">
                  <c:v>48.758939477300352</c:v>
                </c:pt>
                <c:pt idx="107">
                  <c:v>48.928868048972042</c:v>
                </c:pt>
                <c:pt idx="108">
                  <c:v>49.28563403646119</c:v>
                </c:pt>
                <c:pt idx="109">
                  <c:v>49.92639913913338</c:v>
                </c:pt>
                <c:pt idx="110">
                  <c:v>50.976907934798028</c:v>
                </c:pt>
                <c:pt idx="111">
                  <c:v>52.586595868871861</c:v>
                </c:pt>
                <c:pt idx="112">
                  <c:v>54.914674292819122</c:v>
                </c:pt>
                <c:pt idx="113">
                  <c:v>58.105317449678438</c:v>
                </c:pt>
                <c:pt idx="114">
                  <c:v>62.251711085425555</c:v>
                </c:pt>
                <c:pt idx="115">
                  <c:v>67.348890005786558</c:v>
                </c:pt>
                <c:pt idx="116">
                  <c:v>73.229938225897854</c:v>
                </c:pt>
                <c:pt idx="117">
                  <c:v>79.470724283863461</c:v>
                </c:pt>
                <c:pt idx="118">
                  <c:v>85.262292851163181</c:v>
                </c:pt>
                <c:pt idx="119">
                  <c:v>89.340041236753294</c:v>
                </c:pt>
                <c:pt idx="120">
                  <c:v>90.200130995080983</c:v>
                </c:pt>
                <c:pt idx="121">
                  <c:v>86.787133539875612</c:v>
                </c:pt>
                <c:pt idx="122">
                  <c:v>79.367575527253734</c:v>
                </c:pt>
                <c:pt idx="123">
                  <c:v>69.786380290069687</c:v>
                </c:pt>
                <c:pt idx="124">
                  <c:v>60.601330701713422</c:v>
                </c:pt>
                <c:pt idx="125">
                  <c:v>53.693779661499448</c:v>
                </c:pt>
                <c:pt idx="126">
                  <c:v>49.525603978277928</c:v>
                </c:pt>
                <c:pt idx="127">
                  <c:v>47.470453736581618</c:v>
                </c:pt>
                <c:pt idx="128">
                  <c:v>46.61169171478042</c:v>
                </c:pt>
                <c:pt idx="129">
                  <c:v>46.273123070428682</c:v>
                </c:pt>
                <c:pt idx="130">
                  <c:v>46.111654861958058</c:v>
                </c:pt>
                <c:pt idx="131">
                  <c:v>45.997602832455065</c:v>
                </c:pt>
                <c:pt idx="132">
                  <c:v>45.893186269581683</c:v>
                </c:pt>
                <c:pt idx="133">
                  <c:v>45.789746125024749</c:v>
                </c:pt>
                <c:pt idx="134">
                  <c:v>45.685683455902506</c:v>
                </c:pt>
                <c:pt idx="135">
                  <c:v>45.580791691695161</c:v>
                </c:pt>
                <c:pt idx="136">
                  <c:v>45.475381906019557</c:v>
                </c:pt>
                <c:pt idx="137">
                  <c:v>45.371203214323614</c:v>
                </c:pt>
                <c:pt idx="138">
                  <c:v>45.275333944190329</c:v>
                </c:pt>
                <c:pt idx="139">
                  <c:v>45.211689880496429</c:v>
                </c:pt>
                <c:pt idx="140">
                  <c:v>45.248054226134734</c:v>
                </c:pt>
                <c:pt idx="141">
                  <c:v>45.54356894585122</c:v>
                </c:pt>
                <c:pt idx="142">
                  <c:v>46.399816049917355</c:v>
                </c:pt>
                <c:pt idx="143">
                  <c:v>48.253348729039956</c:v>
                </c:pt>
                <c:pt idx="144">
                  <c:v>51.514687550397461</c:v>
                </c:pt>
                <c:pt idx="145">
                  <c:v>56.22175195306707</c:v>
                </c:pt>
                <c:pt idx="146">
                  <c:v>61.67503152469596</c:v>
                </c:pt>
                <c:pt idx="147">
                  <c:v>66.411016864549779</c:v>
                </c:pt>
                <c:pt idx="148">
                  <c:v>68.760246129316187</c:v>
                </c:pt>
                <c:pt idx="149">
                  <c:v>67.757163372112061</c:v>
                </c:pt>
                <c:pt idx="150">
                  <c:v>63.74174087589013</c:v>
                </c:pt>
                <c:pt idx="151">
                  <c:v>58.150676574209051</c:v>
                </c:pt>
                <c:pt idx="152">
                  <c:v>52.670241887861891</c:v>
                </c:pt>
                <c:pt idx="153">
                  <c:v>48.422211598477645</c:v>
                </c:pt>
                <c:pt idx="154">
                  <c:v>45.696123425011407</c:v>
                </c:pt>
                <c:pt idx="155">
                  <c:v>44.199861803659253</c:v>
                </c:pt>
                <c:pt idx="156">
                  <c:v>43.464230509326484</c:v>
                </c:pt>
                <c:pt idx="157">
                  <c:v>43.10798892104858</c:v>
                </c:pt>
                <c:pt idx="158">
                  <c:v>42.908104746512784</c:v>
                </c:pt>
                <c:pt idx="159">
                  <c:v>42.76219404326919</c:v>
                </c:pt>
                <c:pt idx="160">
                  <c:v>42.632052933968012</c:v>
                </c:pt>
                <c:pt idx="161">
                  <c:v>42.505899581453512</c:v>
                </c:pt>
                <c:pt idx="162">
                  <c:v>42.380724178290599</c:v>
                </c:pt>
                <c:pt idx="163">
                  <c:v>42.255912994705604</c:v>
                </c:pt>
                <c:pt idx="164">
                  <c:v>42.131393997585583</c:v>
                </c:pt>
                <c:pt idx="165">
                  <c:v>42.007193290376641</c:v>
                </c:pt>
                <c:pt idx="166">
                  <c:v>41.88334685488077</c:v>
                </c:pt>
                <c:pt idx="167">
                  <c:v>41.759886021126228</c:v>
                </c:pt>
                <c:pt idx="168">
                  <c:v>41.636835749907817</c:v>
                </c:pt>
                <c:pt idx="169">
                  <c:v>41.514214837432704</c:v>
                </c:pt>
                <c:pt idx="170">
                  <c:v>41.392036400534387</c:v>
                </c:pt>
                <c:pt idx="171">
                  <c:v>41.270308418297631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55.910429208275261</c:v>
                </c:pt>
                <c:pt idx="1">
                  <c:v>56.060140712136366</c:v>
                </c:pt>
                <c:pt idx="2">
                  <c:v>56.209294357370013</c:v>
                </c:pt>
                <c:pt idx="3">
                  <c:v>56.357794400989974</c:v>
                </c:pt>
                <c:pt idx="4">
                  <c:v>56.50553273514614</c:v>
                </c:pt>
                <c:pt idx="5">
                  <c:v>56.652387606709532</c:v>
                </c:pt>
                <c:pt idx="6">
                  <c:v>56.798222251072737</c:v>
                </c:pt>
                <c:pt idx="7">
                  <c:v>56.942883444484593</c:v>
                </c:pt>
                <c:pt idx="8">
                  <c:v>57.086199982310426</c:v>
                </c:pt>
                <c:pt idx="9">
                  <c:v>57.227981094371664</c:v>
                </c:pt>
                <c:pt idx="10">
                  <c:v>57.368014813051261</c:v>
                </c:pt>
                <c:pt idx="11">
                  <c:v>57.506066315231529</c:v>
                </c:pt>
                <c:pt idx="12">
                  <c:v>57.641876265414517</c:v>
                </c:pt>
                <c:pt idx="13">
                  <c:v>57.775159194598096</c:v>
                </c:pt>
                <c:pt idx="14">
                  <c:v>57.905601957635518</c:v>
                </c:pt>
                <c:pt idx="15">
                  <c:v>58.032862320832827</c:v>
                </c:pt>
                <c:pt idx="16">
                  <c:v>58.156567741303775</c:v>
                </c:pt>
                <c:pt idx="17">
                  <c:v>58.276314409876363</c:v>
                </c:pt>
                <c:pt idx="18">
                  <c:v>58.391666639784646</c:v>
                </c:pt>
                <c:pt idx="19">
                  <c:v>58.502156693498925</c:v>
                </c:pt>
                <c:pt idx="20">
                  <c:v>58.607285149203072</c:v>
                </c:pt>
                <c:pt idx="21">
                  <c:v>58.706521915805133</c:v>
                </c:pt>
                <c:pt idx="22">
                  <c:v>58.799308009974517</c:v>
                </c:pt>
                <c:pt idx="23">
                  <c:v>58.885058209384631</c:v>
                </c:pt>
                <c:pt idx="24">
                  <c:v>58.963164691827394</c:v>
                </c:pt>
                <c:pt idx="25">
                  <c:v>59.033001758815765</c:v>
                </c:pt>
                <c:pt idx="26">
                  <c:v>59.0939317234035</c:v>
                </c:pt>
                <c:pt idx="27">
                  <c:v>59.145312014097847</c:v>
                </c:pt>
                <c:pt idx="28">
                  <c:v>59.186503509134837</c:v>
                </c:pt>
                <c:pt idx="29">
                  <c:v>59.216880067780004</c:v>
                </c:pt>
                <c:pt idx="30">
                  <c:v>59.235839168211285</c:v>
                </c:pt>
                <c:pt idx="31">
                  <c:v>59.242813496381444</c:v>
                </c:pt>
                <c:pt idx="32">
                  <c:v>59.237283259591692</c:v>
                </c:pt>
                <c:pt idx="33">
                  <c:v>59.218788926050195</c:v>
                </c:pt>
                <c:pt idx="34">
                  <c:v>59.186944022268968</c:v>
                </c:pt>
                <c:pt idx="35">
                  <c:v>59.141447559501962</c:v>
                </c:pt>
                <c:pt idx="36">
                  <c:v>59.082095614790731</c:v>
                </c:pt>
                <c:pt idx="37">
                  <c:v>59.008791567754869</c:v>
                </c:pt>
                <c:pt idx="38">
                  <c:v>58.921554496489001</c:v>
                </c:pt>
                <c:pt idx="39">
                  <c:v>58.820525268737249</c:v>
                </c:pt>
                <c:pt idx="40">
                  <c:v>58.705969929609168</c:v>
                </c:pt>
                <c:pt idx="41">
                  <c:v>58.578280083375688</c:v>
                </c:pt>
                <c:pt idx="42">
                  <c:v>58.437970090158188</c:v>
                </c:pt>
                <c:pt idx="43">
                  <c:v>58.285671041419732</c:v>
                </c:pt>
                <c:pt idx="44">
                  <c:v>58.122121631416313</c:v>
                </c:pt>
                <c:pt idx="45">
                  <c:v>57.948156193884905</c:v>
                </c:pt>
                <c:pt idx="46">
                  <c:v>57.764690312515924</c:v>
                </c:pt>
                <c:pt idx="47">
                  <c:v>57.572704529311572</c:v>
                </c:pt>
                <c:pt idx="48">
                  <c:v>57.373226757982422</c:v>
                </c:pt>
                <c:pt idx="49">
                  <c:v>57.167314054344239</c:v>
                </c:pt>
                <c:pt idx="50">
                  <c:v>56.956034400131287</c:v>
                </c:pt>
                <c:pt idx="51">
                  <c:v>56.740449122335754</c:v>
                </c:pt>
                <c:pt idx="52">
                  <c:v>56.521596502045576</c:v>
                </c:pt>
                <c:pt idx="53">
                  <c:v>56.300477032283936</c:v>
                </c:pt>
                <c:pt idx="54">
                  <c:v>56.078040672610769</c:v>
                </c:pt>
                <c:pt idx="55">
                  <c:v>55.855176328767769</c:v>
                </c:pt>
                <c:pt idx="56">
                  <c:v>55.632703667434342</c:v>
                </c:pt>
                <c:pt idx="57">
                  <c:v>55.41136726688881</c:v>
                </c:pt>
                <c:pt idx="58">
                  <c:v>55.191833009850491</c:v>
                </c:pt>
                <c:pt idx="59">
                  <c:v>54.974686548745197</c:v>
                </c:pt>
                <c:pt idx="60">
                  <c:v>54.760433617768442</c:v>
                </c:pt>
                <c:pt idx="61">
                  <c:v>54.549501930294504</c:v>
                </c:pt>
                <c:pt idx="62">
                  <c:v>54.342244382847724</c:v>
                </c:pt>
                <c:pt idx="63">
                  <c:v>54.138943285476095</c:v>
                </c:pt>
                <c:pt idx="64">
                  <c:v>53.939815349851557</c:v>
                </c:pt>
                <c:pt idx="65">
                  <c:v>53.745017187489083</c:v>
                </c:pt>
                <c:pt idx="66">
                  <c:v>53.554651097971004</c:v>
                </c:pt>
                <c:pt idx="67">
                  <c:v>53.368770958156375</c:v>
                </c:pt>
                <c:pt idx="68">
                  <c:v>53.187388055674852</c:v>
                </c:pt>
                <c:pt idx="69">
                  <c:v>53.010476741686205</c:v>
                </c:pt>
                <c:pt idx="70">
                  <c:v>52.837979807566747</c:v>
                </c:pt>
                <c:pt idx="71">
                  <c:v>52.669813516959515</c:v>
                </c:pt>
                <c:pt idx="72">
                  <c:v>52.505872247985394</c:v>
                </c:pt>
                <c:pt idx="73">
                  <c:v>52.346032720161823</c:v>
                </c:pt>
                <c:pt idx="74">
                  <c:v>52.190157796758704</c:v>
                </c:pt>
                <c:pt idx="75">
                  <c:v>52.038099866148734</c:v>
                </c:pt>
                <c:pt idx="76">
                  <c:v>51.889703815501377</c:v>
                </c:pt>
                <c:pt idx="77">
                  <c:v>51.744809617303119</c:v>
                </c:pt>
                <c:pt idx="78">
                  <c:v>51.603254554059205</c:v>
                </c:pt>
                <c:pt idx="79">
                  <c:v>51.464875109533267</c:v>
                </c:pt>
                <c:pt idx="80">
                  <c:v>51.32950855637786</c:v>
                </c:pt>
                <c:pt idx="81">
                  <c:v>51.196994270327806</c:v>
                </c:pt>
                <c:pt idx="82">
                  <c:v>51.067174800556927</c:v>
                </c:pt>
                <c:pt idx="83">
                  <c:v>50.939896724580954</c:v>
                </c:pt>
                <c:pt idx="84">
                  <c:v>50.815011314426293</c:v>
                </c:pt>
                <c:pt idx="85">
                  <c:v>50.692375038838968</c:v>
                </c:pt>
                <c:pt idx="86">
                  <c:v>50.571849924209474</c:v>
                </c:pt>
                <c:pt idx="87">
                  <c:v>50.453303794736968</c:v>
                </c:pt>
                <c:pt idx="88">
                  <c:v>50.336610410222285</c:v>
                </c:pt>
                <c:pt idx="89">
                  <c:v>50.221649517819003</c:v>
                </c:pt>
                <c:pt idx="90">
                  <c:v>50.108306832119894</c:v>
                </c:pt>
                <c:pt idx="91">
                  <c:v>49.996473956136541</c:v>
                </c:pt>
                <c:pt idx="92">
                  <c:v>49.88604825405563</c:v>
                </c:pt>
                <c:pt idx="93">
                  <c:v>49.776932685129992</c:v>
                </c:pt>
                <c:pt idx="94">
                  <c:v>49.669035606687849</c:v>
                </c:pt>
                <c:pt idx="95">
                  <c:v>49.562270553012979</c:v>
                </c:pt>
                <c:pt idx="96">
                  <c:v>49.45655599575521</c:v>
                </c:pt>
                <c:pt idx="97">
                  <c:v>49.351815090566582</c:v>
                </c:pt>
                <c:pt idx="98">
                  <c:v>49.247975413812128</c:v>
                </c:pt>
                <c:pt idx="99">
                  <c:v>49.144968692468261</c:v>
                </c:pt>
                <c:pt idx="100">
                  <c:v>49.042730529682792</c:v>
                </c:pt>
                <c:pt idx="101">
                  <c:v>48.941200127923203</c:v>
                </c:pt>
                <c:pt idx="102">
                  <c:v>48.84032001117334</c:v>
                </c:pt>
                <c:pt idx="103">
                  <c:v>48.740035747245386</c:v>
                </c:pt>
                <c:pt idx="104">
                  <c:v>48.640295670949868</c:v>
                </c:pt>
                <c:pt idx="105">
                  <c:v>48.541050608602987</c:v>
                </c:pt>
                <c:pt idx="106">
                  <c:v>48.44225360414692</c:v>
                </c:pt>
                <c:pt idx="107">
                  <c:v>48.343859647009829</c:v>
                </c:pt>
                <c:pt idx="108">
                  <c:v>48.24582540173698</c:v>
                </c:pt>
                <c:pt idx="109">
                  <c:v>48.148108939383839</c:v>
                </c:pt>
                <c:pt idx="110">
                  <c:v>48.050669470674208</c:v>
                </c:pt>
                <c:pt idx="111">
                  <c:v>47.953467080995956</c:v>
                </c:pt>
                <c:pt idx="112">
                  <c:v>47.856462467434852</c:v>
                </c:pt>
                <c:pt idx="113">
                  <c:v>47.759616678238054</c:v>
                </c:pt>
                <c:pt idx="114">
                  <c:v>47.662890855356785</c:v>
                </c:pt>
                <c:pt idx="115">
                  <c:v>47.56624598104743</c:v>
                </c:pt>
                <c:pt idx="116">
                  <c:v>47.469642629916144</c:v>
                </c:pt>
                <c:pt idx="117">
                  <c:v>47.373040728277836</c:v>
                </c:pt>
                <c:pt idx="118">
                  <c:v>47.276399323267718</c:v>
                </c:pt>
                <c:pt idx="119">
                  <c:v>47.179676364792101</c:v>
                </c:pt>
                <c:pt idx="120">
                  <c:v>47.082828504131321</c:v>
                </c:pt>
                <c:pt idx="121">
                  <c:v>46.985810913799682</c:v>
                </c:pt>
                <c:pt idx="122">
                  <c:v>46.888577134111678</c:v>
                </c:pt>
                <c:pt idx="123">
                  <c:v>46.791078952772004</c:v>
                </c:pt>
                <c:pt idx="124">
                  <c:v>46.693266324665665</c:v>
                </c:pt>
                <c:pt idx="125">
                  <c:v>46.595087339823415</c:v>
                </c:pt>
                <c:pt idx="126">
                  <c:v>46.496488248215954</c:v>
                </c:pt>
                <c:pt idx="127">
                  <c:v>46.397413550510386</c:v>
                </c:pt>
                <c:pt idx="128">
                  <c:v>46.297806164114299</c:v>
                </c:pt>
                <c:pt idx="129">
                  <c:v>46.197607673631857</c:v>
                </c:pt>
                <c:pt idx="130">
                  <c:v>46.096758674154998</c:v>
                </c:pt>
                <c:pt idx="131">
                  <c:v>45.995199214494612</c:v>
                </c:pt>
                <c:pt idx="132">
                  <c:v>45.892869345422298</c:v>
                </c:pt>
                <c:pt idx="133">
                  <c:v>45.789709775156609</c:v>
                </c:pt>
                <c:pt idx="134">
                  <c:v>45.685662630646448</c:v>
                </c:pt>
                <c:pt idx="135">
                  <c:v>45.580672318683327</c:v>
                </c:pt>
                <c:pt idx="136">
                  <c:v>45.474686475597039</c:v>
                </c:pt>
                <c:pt idx="137">
                  <c:v>45.367656988421288</c:v>
                </c:pt>
                <c:pt idx="138">
                  <c:v>45.259541064223143</c:v>
                </c:pt>
                <c:pt idx="139">
                  <c:v>45.150302318137975</c:v>
                </c:pt>
                <c:pt idx="140">
                  <c:v>45.039911844995203</c:v>
                </c:pt>
                <c:pt idx="141">
                  <c:v>44.928349234778992</c:v>
                </c:pt>
                <c:pt idx="142">
                  <c:v>44.815603489089831</c:v>
                </c:pt>
                <c:pt idx="143">
                  <c:v>44.701673794773072</c:v>
                </c:pt>
                <c:pt idx="144">
                  <c:v>44.586570112386937</c:v>
                </c:pt>
                <c:pt idx="145">
                  <c:v>44.47031354145939</c:v>
                </c:pt>
                <c:pt idx="146">
                  <c:v>44.35293643158149</c:v>
                </c:pt>
                <c:pt idx="147">
                  <c:v>44.234482218094186</c:v>
                </c:pt>
                <c:pt idx="148">
                  <c:v>44.115004972962922</c:v>
                </c:pt>
                <c:pt idx="149">
                  <c:v>43.994568674668002</c:v>
                </c:pt>
                <c:pt idx="150">
                  <c:v>43.873246214639465</c:v>
                </c:pt>
                <c:pt idx="151">
                  <c:v>43.751118170903737</c:v>
                </c:pt>
                <c:pt idx="152">
                  <c:v>43.628271391156247</c:v>
                </c:pt>
                <c:pt idx="153">
                  <c:v>43.504797436524925</c:v>
                </c:pt>
                <c:pt idx="154">
                  <c:v>43.380790943159639</c:v>
                </c:pt>
                <c:pt idx="155">
                  <c:v>43.256347961086419</c:v>
                </c:pt>
                <c:pt idx="156">
                  <c:v>43.131564328453237</c:v>
                </c:pt>
                <c:pt idx="157">
                  <c:v>43.006534134639232</c:v>
                </c:pt>
                <c:pt idx="158">
                  <c:v>42.881348318255974</c:v>
                </c:pt>
                <c:pt idx="159">
                  <c:v>42.756093436590135</c:v>
                </c:pt>
                <c:pt idx="160">
                  <c:v>42.630850632375456</c:v>
                </c:pt>
                <c:pt idx="161">
                  <c:v>42.505694812800677</c:v>
                </c:pt>
                <c:pt idx="162">
                  <c:v>42.380694045137787</c:v>
                </c:pt>
                <c:pt idx="163">
                  <c:v>42.2559091639474</c:v>
                </c:pt>
                <c:pt idx="164">
                  <c:v>42.131393576938365</c:v>
                </c:pt>
                <c:pt idx="165">
                  <c:v>42.007193250484811</c:v>
                </c:pt>
                <c:pt idx="166">
                  <c:v>41.883346851613936</c:v>
                </c:pt>
                <c:pt idx="167">
                  <c:v>41.759886020895237</c:v>
                </c:pt>
                <c:pt idx="168">
                  <c:v>41.636835749893713</c:v>
                </c:pt>
                <c:pt idx="169">
                  <c:v>41.514214837431958</c:v>
                </c:pt>
                <c:pt idx="170">
                  <c:v>41.392036400534352</c:v>
                </c:pt>
                <c:pt idx="171">
                  <c:v>41.270308418297631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880824"/>
        <c:axId val="478881216"/>
      </c:scatterChart>
      <c:valAx>
        <c:axId val="478880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8881216"/>
        <c:crosses val="autoZero"/>
        <c:crossBetween val="midCat"/>
      </c:valAx>
      <c:valAx>
        <c:axId val="47888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78880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54.429000000000002</c:v>
                </c:pt>
                <c:pt idx="1">
                  <c:v>55.174999999999997</c:v>
                </c:pt>
                <c:pt idx="2">
                  <c:v>53.936999999999998</c:v>
                </c:pt>
                <c:pt idx="3">
                  <c:v>55.713999999999999</c:v>
                </c:pt>
                <c:pt idx="4">
                  <c:v>56.031999999999996</c:v>
                </c:pt>
                <c:pt idx="5">
                  <c:v>56.651000000000003</c:v>
                </c:pt>
                <c:pt idx="6">
                  <c:v>57.746000000000002</c:v>
                </c:pt>
                <c:pt idx="7">
                  <c:v>55.27</c:v>
                </c:pt>
                <c:pt idx="8">
                  <c:v>56.429000000000002</c:v>
                </c:pt>
                <c:pt idx="9">
                  <c:v>57.048000000000002</c:v>
                </c:pt>
                <c:pt idx="10">
                  <c:v>56.19</c:v>
                </c:pt>
                <c:pt idx="11">
                  <c:v>54.825000000000003</c:v>
                </c:pt>
                <c:pt idx="12">
                  <c:v>55.381</c:v>
                </c:pt>
                <c:pt idx="13">
                  <c:v>55.444000000000003</c:v>
                </c:pt>
                <c:pt idx="14">
                  <c:v>56.570999999999998</c:v>
                </c:pt>
                <c:pt idx="15">
                  <c:v>56.332999999999998</c:v>
                </c:pt>
                <c:pt idx="16">
                  <c:v>56.412999999999997</c:v>
                </c:pt>
                <c:pt idx="17">
                  <c:v>57.094999999999999</c:v>
                </c:pt>
                <c:pt idx="18">
                  <c:v>55.094999999999999</c:v>
                </c:pt>
                <c:pt idx="19">
                  <c:v>55.429000000000002</c:v>
                </c:pt>
                <c:pt idx="20">
                  <c:v>57.429000000000002</c:v>
                </c:pt>
                <c:pt idx="21">
                  <c:v>56.174999999999997</c:v>
                </c:pt>
                <c:pt idx="22">
                  <c:v>55.475999999999999</c:v>
                </c:pt>
                <c:pt idx="23">
                  <c:v>56.54</c:v>
                </c:pt>
                <c:pt idx="24">
                  <c:v>55.365000000000002</c:v>
                </c:pt>
                <c:pt idx="25">
                  <c:v>56.031999999999996</c:v>
                </c:pt>
                <c:pt idx="26">
                  <c:v>57.475999999999999</c:v>
                </c:pt>
                <c:pt idx="27">
                  <c:v>55.110999999999997</c:v>
                </c:pt>
                <c:pt idx="28">
                  <c:v>56.667000000000002</c:v>
                </c:pt>
                <c:pt idx="29">
                  <c:v>57.619</c:v>
                </c:pt>
                <c:pt idx="30">
                  <c:v>57.905000000000001</c:v>
                </c:pt>
                <c:pt idx="31">
                  <c:v>57.825000000000003</c:v>
                </c:pt>
                <c:pt idx="32">
                  <c:v>58.634999999999998</c:v>
                </c:pt>
                <c:pt idx="33">
                  <c:v>59.651000000000003</c:v>
                </c:pt>
                <c:pt idx="34">
                  <c:v>58.094999999999999</c:v>
                </c:pt>
                <c:pt idx="35">
                  <c:v>60.174999999999997</c:v>
                </c:pt>
                <c:pt idx="36">
                  <c:v>60.206000000000003</c:v>
                </c:pt>
                <c:pt idx="37">
                  <c:v>60.762</c:v>
                </c:pt>
                <c:pt idx="38">
                  <c:v>61.713999999999999</c:v>
                </c:pt>
                <c:pt idx="39">
                  <c:v>61.365000000000002</c:v>
                </c:pt>
                <c:pt idx="40">
                  <c:v>61.920999999999999</c:v>
                </c:pt>
                <c:pt idx="41">
                  <c:v>64.078999999999994</c:v>
                </c:pt>
                <c:pt idx="42">
                  <c:v>64.936999999999998</c:v>
                </c:pt>
                <c:pt idx="43">
                  <c:v>67.397000000000006</c:v>
                </c:pt>
                <c:pt idx="44">
                  <c:v>69.888999999999996</c:v>
                </c:pt>
                <c:pt idx="45">
                  <c:v>72.555999999999997</c:v>
                </c:pt>
                <c:pt idx="46">
                  <c:v>74.221999999999994</c:v>
                </c:pt>
                <c:pt idx="47">
                  <c:v>78.332999999999998</c:v>
                </c:pt>
                <c:pt idx="48">
                  <c:v>84</c:v>
                </c:pt>
                <c:pt idx="49">
                  <c:v>89.332999999999998</c:v>
                </c:pt>
                <c:pt idx="50">
                  <c:v>96.412999999999997</c:v>
                </c:pt>
                <c:pt idx="51">
                  <c:v>107.111</c:v>
                </c:pt>
                <c:pt idx="52">
                  <c:v>120.69799999999999</c:v>
                </c:pt>
                <c:pt idx="53">
                  <c:v>135.93700000000001</c:v>
                </c:pt>
                <c:pt idx="54">
                  <c:v>153.429</c:v>
                </c:pt>
                <c:pt idx="55">
                  <c:v>172</c:v>
                </c:pt>
                <c:pt idx="56">
                  <c:v>188.39699999999999</c:v>
                </c:pt>
                <c:pt idx="57">
                  <c:v>201.82499999999999</c:v>
                </c:pt>
                <c:pt idx="58">
                  <c:v>211.60300000000001</c:v>
                </c:pt>
                <c:pt idx="59">
                  <c:v>217.77799999999999</c:v>
                </c:pt>
                <c:pt idx="60">
                  <c:v>221.93700000000001</c:v>
                </c:pt>
                <c:pt idx="61">
                  <c:v>223.25399999999999</c:v>
                </c:pt>
                <c:pt idx="62">
                  <c:v>219.88900000000001</c:v>
                </c:pt>
                <c:pt idx="63">
                  <c:v>209.79400000000001</c:v>
                </c:pt>
                <c:pt idx="64">
                  <c:v>186.31700000000001</c:v>
                </c:pt>
                <c:pt idx="65">
                  <c:v>138.22200000000001</c:v>
                </c:pt>
                <c:pt idx="66">
                  <c:v>82.936999999999998</c:v>
                </c:pt>
                <c:pt idx="67">
                  <c:v>57.81</c:v>
                </c:pt>
                <c:pt idx="68">
                  <c:v>56.127000000000002</c:v>
                </c:pt>
                <c:pt idx="69">
                  <c:v>57.46</c:v>
                </c:pt>
                <c:pt idx="70">
                  <c:v>58.27</c:v>
                </c:pt>
                <c:pt idx="71">
                  <c:v>63.063000000000002</c:v>
                </c:pt>
                <c:pt idx="72">
                  <c:v>67.81</c:v>
                </c:pt>
                <c:pt idx="73">
                  <c:v>75.856999999999999</c:v>
                </c:pt>
                <c:pt idx="74">
                  <c:v>85.697999999999993</c:v>
                </c:pt>
                <c:pt idx="75">
                  <c:v>97.221999999999994</c:v>
                </c:pt>
                <c:pt idx="76">
                  <c:v>113.524</c:v>
                </c:pt>
                <c:pt idx="77">
                  <c:v>127.444</c:v>
                </c:pt>
                <c:pt idx="78">
                  <c:v>141.571</c:v>
                </c:pt>
                <c:pt idx="79">
                  <c:v>155.17500000000001</c:v>
                </c:pt>
                <c:pt idx="80">
                  <c:v>164.77799999999999</c:v>
                </c:pt>
                <c:pt idx="81">
                  <c:v>171.524</c:v>
                </c:pt>
                <c:pt idx="82">
                  <c:v>175.60300000000001</c:v>
                </c:pt>
                <c:pt idx="83">
                  <c:v>175</c:v>
                </c:pt>
                <c:pt idx="84">
                  <c:v>167.55600000000001</c:v>
                </c:pt>
                <c:pt idx="85">
                  <c:v>149.31700000000001</c:v>
                </c:pt>
                <c:pt idx="86">
                  <c:v>113.15900000000001</c:v>
                </c:pt>
                <c:pt idx="87">
                  <c:v>70.238</c:v>
                </c:pt>
                <c:pt idx="88">
                  <c:v>50.856999999999999</c:v>
                </c:pt>
                <c:pt idx="89">
                  <c:v>46.603000000000002</c:v>
                </c:pt>
                <c:pt idx="90">
                  <c:v>46.524000000000001</c:v>
                </c:pt>
                <c:pt idx="91">
                  <c:v>48.158999999999999</c:v>
                </c:pt>
                <c:pt idx="92">
                  <c:v>47.444000000000003</c:v>
                </c:pt>
                <c:pt idx="93">
                  <c:v>48.015999999999998</c:v>
                </c:pt>
                <c:pt idx="94">
                  <c:v>47.238</c:v>
                </c:pt>
                <c:pt idx="95">
                  <c:v>47.253999999999998</c:v>
                </c:pt>
                <c:pt idx="96">
                  <c:v>48.412999999999997</c:v>
                </c:pt>
                <c:pt idx="97">
                  <c:v>47.031999999999996</c:v>
                </c:pt>
                <c:pt idx="98">
                  <c:v>47.619</c:v>
                </c:pt>
                <c:pt idx="99">
                  <c:v>48.238</c:v>
                </c:pt>
                <c:pt idx="100">
                  <c:v>49.381</c:v>
                </c:pt>
                <c:pt idx="101">
                  <c:v>50.73</c:v>
                </c:pt>
                <c:pt idx="102">
                  <c:v>49.905000000000001</c:v>
                </c:pt>
                <c:pt idx="103">
                  <c:v>49.048000000000002</c:v>
                </c:pt>
                <c:pt idx="104">
                  <c:v>50.094999999999999</c:v>
                </c:pt>
                <c:pt idx="105">
                  <c:v>49.555999999999997</c:v>
                </c:pt>
                <c:pt idx="106">
                  <c:v>50.158999999999999</c:v>
                </c:pt>
                <c:pt idx="107">
                  <c:v>49.968000000000004</c:v>
                </c:pt>
                <c:pt idx="108">
                  <c:v>48.81</c:v>
                </c:pt>
                <c:pt idx="109">
                  <c:v>48.73</c:v>
                </c:pt>
                <c:pt idx="110">
                  <c:v>49.396999999999998</c:v>
                </c:pt>
                <c:pt idx="111">
                  <c:v>49.412999999999997</c:v>
                </c:pt>
                <c:pt idx="112">
                  <c:v>50.015999999999998</c:v>
                </c:pt>
                <c:pt idx="113">
                  <c:v>52.317</c:v>
                </c:pt>
                <c:pt idx="114">
                  <c:v>57.984000000000002</c:v>
                </c:pt>
                <c:pt idx="115">
                  <c:v>62.317</c:v>
                </c:pt>
                <c:pt idx="116">
                  <c:v>68.063000000000002</c:v>
                </c:pt>
                <c:pt idx="117">
                  <c:v>75.951999999999998</c:v>
                </c:pt>
                <c:pt idx="118">
                  <c:v>82.174999999999997</c:v>
                </c:pt>
                <c:pt idx="119">
                  <c:v>88.238</c:v>
                </c:pt>
                <c:pt idx="120">
                  <c:v>89.983999999999995</c:v>
                </c:pt>
                <c:pt idx="121">
                  <c:v>89.332999999999998</c:v>
                </c:pt>
                <c:pt idx="122">
                  <c:v>85.968000000000004</c:v>
                </c:pt>
                <c:pt idx="123">
                  <c:v>79.126999999999995</c:v>
                </c:pt>
                <c:pt idx="124">
                  <c:v>69.364999999999995</c:v>
                </c:pt>
                <c:pt idx="125">
                  <c:v>60.048000000000002</c:v>
                </c:pt>
                <c:pt idx="126">
                  <c:v>51.063000000000002</c:v>
                </c:pt>
                <c:pt idx="127">
                  <c:v>45.143000000000001</c:v>
                </c:pt>
                <c:pt idx="128">
                  <c:v>43.332999999999998</c:v>
                </c:pt>
                <c:pt idx="129">
                  <c:v>41.524000000000001</c:v>
                </c:pt>
                <c:pt idx="130">
                  <c:v>42.746000000000002</c:v>
                </c:pt>
                <c:pt idx="131">
                  <c:v>41.396999999999998</c:v>
                </c:pt>
                <c:pt idx="132">
                  <c:v>41.048000000000002</c:v>
                </c:pt>
                <c:pt idx="133">
                  <c:v>42.444000000000003</c:v>
                </c:pt>
                <c:pt idx="134">
                  <c:v>43.429000000000002</c:v>
                </c:pt>
                <c:pt idx="135">
                  <c:v>41.412999999999997</c:v>
                </c:pt>
                <c:pt idx="136">
                  <c:v>42.444000000000003</c:v>
                </c:pt>
                <c:pt idx="137">
                  <c:v>41.19</c:v>
                </c:pt>
                <c:pt idx="138">
                  <c:v>42.412999999999997</c:v>
                </c:pt>
                <c:pt idx="139">
                  <c:v>40.936999999999998</c:v>
                </c:pt>
                <c:pt idx="140">
                  <c:v>41.841000000000001</c:v>
                </c:pt>
                <c:pt idx="141">
                  <c:v>42.491999999999997</c:v>
                </c:pt>
                <c:pt idx="142">
                  <c:v>43.079000000000001</c:v>
                </c:pt>
                <c:pt idx="143">
                  <c:v>45.936999999999998</c:v>
                </c:pt>
                <c:pt idx="144">
                  <c:v>49.094999999999999</c:v>
                </c:pt>
                <c:pt idx="145">
                  <c:v>52.475999999999999</c:v>
                </c:pt>
                <c:pt idx="146">
                  <c:v>57.634999999999998</c:v>
                </c:pt>
                <c:pt idx="147">
                  <c:v>61.412999999999997</c:v>
                </c:pt>
                <c:pt idx="148">
                  <c:v>66.524000000000001</c:v>
                </c:pt>
                <c:pt idx="149">
                  <c:v>69.078999999999994</c:v>
                </c:pt>
                <c:pt idx="150">
                  <c:v>70.524000000000001</c:v>
                </c:pt>
                <c:pt idx="151">
                  <c:v>66.302000000000007</c:v>
                </c:pt>
                <c:pt idx="152">
                  <c:v>60.143000000000001</c:v>
                </c:pt>
                <c:pt idx="153">
                  <c:v>52.079000000000001</c:v>
                </c:pt>
                <c:pt idx="154">
                  <c:v>45.698</c:v>
                </c:pt>
                <c:pt idx="155">
                  <c:v>41.570999999999998</c:v>
                </c:pt>
                <c:pt idx="156">
                  <c:v>38.698</c:v>
                </c:pt>
                <c:pt idx="157">
                  <c:v>37.920999999999999</c:v>
                </c:pt>
                <c:pt idx="158">
                  <c:v>38.286000000000001</c:v>
                </c:pt>
                <c:pt idx="159">
                  <c:v>38.508000000000003</c:v>
                </c:pt>
                <c:pt idx="160">
                  <c:v>39.762</c:v>
                </c:pt>
                <c:pt idx="161">
                  <c:v>38.936999999999998</c:v>
                </c:pt>
                <c:pt idx="162">
                  <c:v>38.206000000000003</c:v>
                </c:pt>
                <c:pt idx="163">
                  <c:v>38.683</c:v>
                </c:pt>
                <c:pt idx="164">
                  <c:v>38.667000000000002</c:v>
                </c:pt>
                <c:pt idx="165">
                  <c:v>38.619</c:v>
                </c:pt>
                <c:pt idx="166">
                  <c:v>38.491999999999997</c:v>
                </c:pt>
                <c:pt idx="167">
                  <c:v>37.936999999999998</c:v>
                </c:pt>
                <c:pt idx="168">
                  <c:v>38.46</c:v>
                </c:pt>
                <c:pt idx="169">
                  <c:v>38.762</c:v>
                </c:pt>
                <c:pt idx="170">
                  <c:v>38.841000000000001</c:v>
                </c:pt>
                <c:pt idx="171">
                  <c:v>38.396999999999998</c:v>
                </c:pt>
                <c:pt idx="172">
                  <c:v>38.746000000000002</c:v>
                </c:pt>
                <c:pt idx="173">
                  <c:v>37.651000000000003</c:v>
                </c:pt>
                <c:pt idx="174">
                  <c:v>36.841000000000001</c:v>
                </c:pt>
                <c:pt idx="175">
                  <c:v>38.332999999999998</c:v>
                </c:pt>
                <c:pt idx="176">
                  <c:v>38.508000000000003</c:v>
                </c:pt>
                <c:pt idx="177">
                  <c:v>37</c:v>
                </c:pt>
                <c:pt idx="178">
                  <c:v>38.856999999999999</c:v>
                </c:pt>
                <c:pt idx="179">
                  <c:v>37.889000000000003</c:v>
                </c:pt>
                <c:pt idx="180">
                  <c:v>38.651000000000003</c:v>
                </c:pt>
                <c:pt idx="181">
                  <c:v>38.491999999999997</c:v>
                </c:pt>
                <c:pt idx="182">
                  <c:v>38.158999999999999</c:v>
                </c:pt>
                <c:pt idx="183">
                  <c:v>38.713999999999999</c:v>
                </c:pt>
                <c:pt idx="184">
                  <c:v>39.19</c:v>
                </c:pt>
                <c:pt idx="185">
                  <c:v>38.317</c:v>
                </c:pt>
                <c:pt idx="186">
                  <c:v>38.412999999999997</c:v>
                </c:pt>
                <c:pt idx="187">
                  <c:v>40.031999999999996</c:v>
                </c:pt>
                <c:pt idx="188">
                  <c:v>39.570999999999998</c:v>
                </c:pt>
                <c:pt idx="189">
                  <c:v>38.222000000000001</c:v>
                </c:pt>
                <c:pt idx="190">
                  <c:v>36.920999999999999</c:v>
                </c:pt>
                <c:pt idx="191">
                  <c:v>36.713999999999999</c:v>
                </c:pt>
                <c:pt idx="192">
                  <c:v>37.651000000000003</c:v>
                </c:pt>
                <c:pt idx="193">
                  <c:v>36.825000000000003</c:v>
                </c:pt>
                <c:pt idx="194">
                  <c:v>37.396999999999998</c:v>
                </c:pt>
                <c:pt idx="195">
                  <c:v>37.110999999999997</c:v>
                </c:pt>
                <c:pt idx="196">
                  <c:v>38.889000000000003</c:v>
                </c:pt>
                <c:pt idx="197">
                  <c:v>37.094999999999999</c:v>
                </c:pt>
                <c:pt idx="198">
                  <c:v>36.332999999999998</c:v>
                </c:pt>
                <c:pt idx="199">
                  <c:v>36.762</c:v>
                </c:pt>
                <c:pt idx="200">
                  <c:v>35.951999999999998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54.185664912890275</c:v>
                </c:pt>
                <c:pt idx="1">
                  <c:v>54.355630496399151</c:v>
                </c:pt>
                <c:pt idx="2">
                  <c:v>54.525843650805882</c:v>
                </c:pt>
                <c:pt idx="3">
                  <c:v>54.696268130545135</c:v>
                </c:pt>
                <c:pt idx="4">
                  <c:v>54.866858751488493</c:v>
                </c:pt>
                <c:pt idx="5">
                  <c:v>55.03756013005124</c:v>
                </c:pt>
                <c:pt idx="6">
                  <c:v>55.208305296871757</c:v>
                </c:pt>
                <c:pt idx="7">
                  <c:v>55.379014180870087</c:v>
                </c:pt>
                <c:pt idx="8">
                  <c:v>55.549591961668213</c:v>
                </c:pt>
                <c:pt idx="9">
                  <c:v>55.719927291431063</c:v>
                </c:pt>
                <c:pt idx="10">
                  <c:v>55.889890391506185</c:v>
                </c:pt>
                <c:pt idx="11">
                  <c:v>56.059331035321804</c:v>
                </c:pt>
                <c:pt idx="12">
                  <c:v>56.228076437683896</c:v>
                </c:pt>
                <c:pt idx="13">
                  <c:v>56.39592908323381</c:v>
                </c:pt>
                <c:pt idx="14">
                  <c:v>56.562664545568637</c:v>
                </c:pt>
                <c:pt idx="15">
                  <c:v>56.728029376888372</c:v>
                </c:pt>
                <c:pt idx="16">
                  <c:v>56.891739191586069</c:v>
                </c:pt>
                <c:pt idx="17">
                  <c:v>57.053477134615214</c:v>
                </c:pt>
                <c:pt idx="18">
                  <c:v>57.212893029979355</c:v>
                </c:pt>
                <c:pt idx="19">
                  <c:v>57.369603665909167</c:v>
                </c:pt>
                <c:pt idx="20">
                  <c:v>57.523194919456955</c:v>
                </c:pt>
                <c:pt idx="21">
                  <c:v>57.673226793588555</c:v>
                </c:pt>
                <c:pt idx="22">
                  <c:v>57.819242986763882</c:v>
                </c:pt>
                <c:pt idx="23">
                  <c:v>57.960787405051811</c:v>
                </c:pt>
                <c:pt idx="24">
                  <c:v>58.097431139592324</c:v>
                </c:pt>
                <c:pt idx="25">
                  <c:v>58.228814954979413</c:v>
                </c:pt>
                <c:pt idx="26">
                  <c:v>58.35471435033206</c:v>
                </c:pt>
                <c:pt idx="27">
                  <c:v>58.475136823707281</c:v>
                </c:pt>
                <c:pt idx="28">
                  <c:v>58.590464095773285</c:v>
                </c:pt>
                <c:pt idx="29">
                  <c:v>58.701655634681018</c:v>
                </c:pt>
                <c:pt idx="30">
                  <c:v>58.810533620755308</c:v>
                </c:pt>
                <c:pt idx="31">
                  <c:v>58.920173030299715</c:v>
                </c:pt>
                <c:pt idx="32">
                  <c:v>59.035423059637829</c:v>
                </c:pt>
                <c:pt idx="33">
                  <c:v>59.163586593106068</c:v>
                </c:pt>
                <c:pt idx="34">
                  <c:v>59.315281462586547</c:v>
                </c:pt>
                <c:pt idx="35">
                  <c:v>59.505499217494076</c:v>
                </c:pt>
                <c:pt idx="36">
                  <c:v>59.754862292630385</c:v>
                </c:pt>
                <c:pt idx="37">
                  <c:v>60.091057272308888</c:v>
                </c:pt>
                <c:pt idx="38">
                  <c:v>60.550389415650201</c:v>
                </c:pt>
                <c:pt idx="39">
                  <c:v>61.179361803450881</c:v>
                </c:pt>
                <c:pt idx="40">
                  <c:v>62.036133065076285</c:v>
                </c:pt>
                <c:pt idx="41">
                  <c:v>63.191654410873973</c:v>
                </c:pt>
                <c:pt idx="42">
                  <c:v>64.730235807077875</c:v>
                </c:pt>
                <c:pt idx="43">
                  <c:v>66.749251157263089</c:v>
                </c:pt>
                <c:pt idx="44">
                  <c:v>69.357673773502398</c:v>
                </c:pt>
                <c:pt idx="45">
                  <c:v>72.67314754022533</c:v>
                </c:pt>
                <c:pt idx="46">
                  <c:v>76.817356462771414</c:v>
                </c:pt>
                <c:pt idx="47">
                  <c:v>81.90956321692093</c:v>
                </c:pt>
                <c:pt idx="48">
                  <c:v>88.058347951910477</c:v>
                </c:pt>
                <c:pt idx="49">
                  <c:v>95.351786433985808</c:v>
                </c:pt>
                <c:pt idx="50">
                  <c:v>103.84654704856142</c:v>
                </c:pt>
                <c:pt idx="51">
                  <c:v>113.556635255473</c:v>
                </c:pt>
                <c:pt idx="52">
                  <c:v>124.44273992195656</c:v>
                </c:pt>
                <c:pt idx="53">
                  <c:v>136.4033019851135</c:v>
                </c:pt>
                <c:pt idx="54">
                  <c:v>149.26849587778105</c:v>
                </c:pt>
                <c:pt idx="55">
                  <c:v>162.79825789159909</c:v>
                </c:pt>
                <c:pt idx="56">
                  <c:v>176.68528325005443</c:v>
                </c:pt>
                <c:pt idx="57">
                  <c:v>190.56328736148308</c:v>
                </c:pt>
                <c:pt idx="58">
                  <c:v>204.01650779051047</c:v>
                </c:pt>
                <c:pt idx="59">
                  <c:v>216.55337394276407</c:v>
                </c:pt>
                <c:pt idx="60">
                  <c:v>227.35081804607762</c:v>
                </c:pt>
                <c:pt idx="61">
                  <c:v>234.27221682985981</c:v>
                </c:pt>
                <c:pt idx="62">
                  <c:v>232.17677239418379</c:v>
                </c:pt>
                <c:pt idx="63">
                  <c:v>213.56760386649947</c:v>
                </c:pt>
                <c:pt idx="64">
                  <c:v>175.82754576423</c:v>
                </c:pt>
                <c:pt idx="65">
                  <c:v>129.08329197129413</c:v>
                </c:pt>
                <c:pt idx="66">
                  <c:v>90.499438678446609</c:v>
                </c:pt>
                <c:pt idx="67">
                  <c:v>69.162500354514464</c:v>
                </c:pt>
                <c:pt idx="68">
                  <c:v>61.886014559123858</c:v>
                </c:pt>
                <c:pt idx="69">
                  <c:v>61.631561271469529</c:v>
                </c:pt>
                <c:pt idx="70">
                  <c:v>64.119091333255781</c:v>
                </c:pt>
                <c:pt idx="71">
                  <c:v>68.000389944200549</c:v>
                </c:pt>
                <c:pt idx="72">
                  <c:v>73.127130245769933</c:v>
                </c:pt>
                <c:pt idx="73">
                  <c:v>79.611074496474203</c:v>
                </c:pt>
                <c:pt idx="74">
                  <c:v>87.557679999003483</c:v>
                </c:pt>
                <c:pt idx="75">
                  <c:v>97.000919940748886</c:v>
                </c:pt>
                <c:pt idx="76">
                  <c:v>107.87313433238016</c:v>
                </c:pt>
                <c:pt idx="77">
                  <c:v>119.98345552443806</c:v>
                </c:pt>
                <c:pt idx="78">
                  <c:v>133.00587428244418</c:v>
                </c:pt>
                <c:pt idx="79">
                  <c:v>146.47884415118759</c:v>
                </c:pt>
                <c:pt idx="80">
                  <c:v>159.7990998710749</c:v>
                </c:pt>
                <c:pt idx="81">
                  <c:v>172.08638673096709</c:v>
                </c:pt>
                <c:pt idx="82">
                  <c:v>181.52618537419974</c:v>
                </c:pt>
                <c:pt idx="83">
                  <c:v>183.98503040738115</c:v>
                </c:pt>
                <c:pt idx="84">
                  <c:v>173.04310593127408</c:v>
                </c:pt>
                <c:pt idx="85">
                  <c:v>145.53325960900563</c:v>
                </c:pt>
                <c:pt idx="86">
                  <c:v>108.87794715227415</c:v>
                </c:pt>
                <c:pt idx="87">
                  <c:v>77.41801591787295</c:v>
                </c:pt>
                <c:pt idx="88">
                  <c:v>59.333832946498234</c:v>
                </c:pt>
                <c:pt idx="89">
                  <c:v>52.246214492163048</c:v>
                </c:pt>
                <c:pt idx="90">
                  <c:v>50.270977309824843</c:v>
                </c:pt>
                <c:pt idx="91">
                  <c:v>49.785875065898416</c:v>
                </c:pt>
                <c:pt idx="92">
                  <c:v>49.583997000949935</c:v>
                </c:pt>
                <c:pt idx="93">
                  <c:v>49.418595763995278</c:v>
                </c:pt>
                <c:pt idx="94">
                  <c:v>49.25723293532026</c:v>
                </c:pt>
                <c:pt idx="95">
                  <c:v>49.097060287218767</c:v>
                </c:pt>
                <c:pt idx="96">
                  <c:v>48.937867553744816</c:v>
                </c:pt>
                <c:pt idx="97">
                  <c:v>48.779620433423254</c:v>
                </c:pt>
                <c:pt idx="98">
                  <c:v>48.622341340133161</c:v>
                </c:pt>
                <c:pt idx="99">
                  <c:v>48.466165761445723</c:v>
                </c:pt>
                <c:pt idx="100">
                  <c:v>48.311473955286978</c:v>
                </c:pt>
                <c:pt idx="101">
                  <c:v>48.159156594377485</c:v>
                </c:pt>
                <c:pt idx="102">
                  <c:v>48.011121638159423</c:v>
                </c:pt>
                <c:pt idx="103">
                  <c:v>47.871207471761188</c:v>
                </c:pt>
                <c:pt idx="104">
                  <c:v>47.746729691546349</c:v>
                </c:pt>
                <c:pt idx="105">
                  <c:v>47.650930336156335</c:v>
                </c:pt>
                <c:pt idx="106">
                  <c:v>47.606571239950341</c:v>
                </c:pt>
                <c:pt idx="107">
                  <c:v>47.650748938215358</c:v>
                </c:pt>
                <c:pt idx="108">
                  <c:v>47.840633533211673</c:v>
                </c:pt>
                <c:pt idx="109">
                  <c:v>48.259206667733245</c:v>
                </c:pt>
                <c:pt idx="110">
                  <c:v>49.019241680832117</c:v>
                </c:pt>
                <c:pt idx="111">
                  <c:v>50.262926636535369</c:v>
                </c:pt>
                <c:pt idx="112">
                  <c:v>52.154040278525287</c:v>
                </c:pt>
                <c:pt idx="113">
                  <c:v>54.859899738576473</c:v>
                </c:pt>
                <c:pt idx="114">
                  <c:v>58.521633075541281</c:v>
                </c:pt>
                <c:pt idx="115">
                  <c:v>63.212921286840903</c:v>
                </c:pt>
                <c:pt idx="116">
                  <c:v>68.886255377565348</c:v>
                </c:pt>
                <c:pt idx="117">
                  <c:v>75.298024568694501</c:v>
                </c:pt>
                <c:pt idx="118">
                  <c:v>81.896306131414661</c:v>
                </c:pt>
                <c:pt idx="119">
                  <c:v>87.687287144028147</c:v>
                </c:pt>
                <c:pt idx="120">
                  <c:v>91.216233401867385</c:v>
                </c:pt>
                <c:pt idx="121">
                  <c:v>90.925898149451442</c:v>
                </c:pt>
                <c:pt idx="122">
                  <c:v>85.993439512545194</c:v>
                </c:pt>
                <c:pt idx="123">
                  <c:v>77.167475526373593</c:v>
                </c:pt>
                <c:pt idx="124">
                  <c:v>66.735602639278738</c:v>
                </c:pt>
                <c:pt idx="125">
                  <c:v>57.359664924179597</c:v>
                </c:pt>
                <c:pt idx="126">
                  <c:v>50.679620842197977</c:v>
                </c:pt>
                <c:pt idx="127">
                  <c:v>46.827693817117378</c:v>
                </c:pt>
                <c:pt idx="128">
                  <c:v>44.98626944437239</c:v>
                </c:pt>
                <c:pt idx="129">
                  <c:v>44.212692309597131</c:v>
                </c:pt>
                <c:pt idx="130">
                  <c:v>43.878647344595485</c:v>
                </c:pt>
                <c:pt idx="131">
                  <c:v>43.687375359159859</c:v>
                </c:pt>
                <c:pt idx="132">
                  <c:v>43.533181748091998</c:v>
                </c:pt>
                <c:pt idx="133">
                  <c:v>43.386880028393691</c:v>
                </c:pt>
                <c:pt idx="134">
                  <c:v>43.242133416279934</c:v>
                </c:pt>
                <c:pt idx="135">
                  <c:v>43.097869802229376</c:v>
                </c:pt>
                <c:pt idx="136">
                  <c:v>42.954039370208534</c:v>
                </c:pt>
                <c:pt idx="137">
                  <c:v>42.811124781623001</c:v>
                </c:pt>
                <c:pt idx="138">
                  <c:v>42.671378510208875</c:v>
                </c:pt>
                <c:pt idx="139">
                  <c:v>42.543614897327409</c:v>
                </c:pt>
                <c:pt idx="140">
                  <c:v>42.457229171580387</c:v>
                </c:pt>
                <c:pt idx="141">
                  <c:v>42.494869005061268</c:v>
                </c:pt>
                <c:pt idx="142">
                  <c:v>42.849431590474552</c:v>
                </c:pt>
                <c:pt idx="143">
                  <c:v>43.88488365574716</c:v>
                </c:pt>
                <c:pt idx="144">
                  <c:v>46.126713943826651</c:v>
                </c:pt>
                <c:pt idx="145">
                  <c:v>50.069335248079085</c:v>
                </c:pt>
                <c:pt idx="146">
                  <c:v>55.762525913809952</c:v>
                </c:pt>
                <c:pt idx="147">
                  <c:v>62.374497632002559</c:v>
                </c:pt>
                <c:pt idx="148">
                  <c:v>68.153849896200839</c:v>
                </c:pt>
                <c:pt idx="149">
                  <c:v>71.086720725399246</c:v>
                </c:pt>
                <c:pt idx="150">
                  <c:v>69.982402971762383</c:v>
                </c:pt>
                <c:pt idx="151">
                  <c:v>65.208583701262796</c:v>
                </c:pt>
                <c:pt idx="152">
                  <c:v>58.467746200738851</c:v>
                </c:pt>
                <c:pt idx="153">
                  <c:v>51.797179399583371</c:v>
                </c:pt>
                <c:pt idx="154">
                  <c:v>46.582294865881146</c:v>
                </c:pt>
                <c:pt idx="155">
                  <c:v>43.209413129641511</c:v>
                </c:pt>
                <c:pt idx="156">
                  <c:v>41.347515091635131</c:v>
                </c:pt>
                <c:pt idx="157">
                  <c:v>40.432792827689205</c:v>
                </c:pt>
                <c:pt idx="158">
                  <c:v>39.996954208605651</c:v>
                </c:pt>
                <c:pt idx="159">
                  <c:v>39.761315393706106</c:v>
                </c:pt>
                <c:pt idx="160">
                  <c:v>39.595830265640785</c:v>
                </c:pt>
                <c:pt idx="161">
                  <c:v>39.451115938057889</c:v>
                </c:pt>
                <c:pt idx="162">
                  <c:v>39.311610711581061</c:v>
                </c:pt>
                <c:pt idx="163">
                  <c:v>39.173191573470397</c:v>
                </c:pt>
                <c:pt idx="164">
                  <c:v>39.034926118452439</c:v>
                </c:pt>
                <c:pt idx="165">
                  <c:v>38.896626409376836</c:v>
                </c:pt>
                <c:pt idx="166">
                  <c:v>38.75825209013999</c:v>
                </c:pt>
                <c:pt idx="167">
                  <c:v>38.619788926756556</c:v>
                </c:pt>
                <c:pt idx="168">
                  <c:v>38.481227964562784</c:v>
                </c:pt>
                <c:pt idx="169">
                  <c:v>38.34256242148286</c:v>
                </c:pt>
                <c:pt idx="170">
                  <c:v>38.203787196431279</c:v>
                </c:pt>
                <c:pt idx="171">
                  <c:v>38.064898694407702</c:v>
                </c:pt>
                <c:pt idx="172">
                  <c:v>37.925894678559459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54.185664912838533</c:v>
                </c:pt>
                <c:pt idx="1">
                  <c:v>54.355630496272902</c:v>
                </c:pt>
                <c:pt idx="2">
                  <c:v>54.525843650502097</c:v>
                </c:pt>
                <c:pt idx="3">
                  <c:v>54.696268129824283</c:v>
                </c:pt>
                <c:pt idx="4">
                  <c:v>54.8668587498017</c:v>
                </c:pt>
                <c:pt idx="5">
                  <c:v>55.037560126158809</c:v>
                </c:pt>
                <c:pt idx="6">
                  <c:v>55.20830528801401</c:v>
                </c:pt>
                <c:pt idx="7">
                  <c:v>55.379014160992305</c:v>
                </c:pt>
                <c:pt idx="8">
                  <c:v>55.549591917678086</c:v>
                </c:pt>
                <c:pt idx="9">
                  <c:v>55.719927195427964</c:v>
                </c:pt>
                <c:pt idx="10">
                  <c:v>55.889890184893005</c:v>
                </c:pt>
                <c:pt idx="11">
                  <c:v>56.059330596817901</c:v>
                </c:pt>
                <c:pt idx="12">
                  <c:v>56.22807551991864</c:v>
                </c:pt>
                <c:pt idx="13">
                  <c:v>56.395927189004922</c:v>
                </c:pt>
                <c:pt idx="14">
                  <c:v>56.562660690110469</c:v>
                </c:pt>
                <c:pt idx="15">
                  <c:v>56.728021638291338</c:v>
                </c:pt>
                <c:pt idx="16">
                  <c:v>56.891723873970442</c:v>
                </c:pt>
                <c:pt idx="17">
                  <c:v>57.053447235192785</c:v>
                </c:pt>
                <c:pt idx="18">
                  <c:v>57.212835475765253</c:v>
                </c:pt>
                <c:pt idx="19">
                  <c:v>57.369494412712186</c:v>
                </c:pt>
                <c:pt idx="20">
                  <c:v>57.522990400354757</c:v>
                </c:pt>
                <c:pt idx="21">
                  <c:v>57.672849242003288</c:v>
                </c:pt>
                <c:pt idx="22">
                  <c:v>57.818555662911088</c:v>
                </c:pt>
                <c:pt idx="23">
                  <c:v>57.959553478723748</c:v>
                </c:pt>
                <c:pt idx="24">
                  <c:v>58.095246600891912</c:v>
                </c:pt>
                <c:pt idx="25">
                  <c:v>58.22500102292129</c:v>
                </c:pt>
                <c:pt idx="26">
                  <c:v>58.348147927290668</c:v>
                </c:pt>
                <c:pt idx="27">
                  <c:v>58.463988040708941</c:v>
                </c:pt>
                <c:pt idx="28">
                  <c:v>58.571797343532474</c:v>
                </c:pt>
                <c:pt idx="29">
                  <c:v>58.670834206328792</c:v>
                </c:pt>
                <c:pt idx="30">
                  <c:v>58.760347981957246</c:v>
                </c:pt>
                <c:pt idx="31">
                  <c:v>58.839589025101553</c:v>
                </c:pt>
                <c:pt idx="32">
                  <c:v>58.907820043880825</c:v>
                </c:pt>
                <c:pt idx="33">
                  <c:v>58.964328612143554</c:v>
                </c:pt>
                <c:pt idx="34">
                  <c:v>59.008440589792698</c:v>
                </c:pt>
                <c:pt idx="35">
                  <c:v>59.039534116808099</c:v>
                </c:pt>
                <c:pt idx="36">
                  <c:v>59.057053770482476</c:v>
                </c:pt>
                <c:pt idx="37">
                  <c:v>59.060524411504751</c:v>
                </c:pt>
                <c:pt idx="38">
                  <c:v>59.049564199853883</c:v>
                </c:pt>
                <c:pt idx="39">
                  <c:v>59.023896242430546</c:v>
                </c:pt>
                <c:pt idx="40">
                  <c:v>58.983358346029021</c:v>
                </c:pt>
                <c:pt idx="41">
                  <c:v>58.927910394570503</c:v>
                </c:pt>
                <c:pt idx="42">
                  <c:v>58.857638948609633</c:v>
                </c:pt>
                <c:pt idx="43">
                  <c:v>58.772758774943973</c:v>
                </c:pt>
                <c:pt idx="44">
                  <c:v>58.673611148469313</c:v>
                </c:pt>
                <c:pt idx="45">
                  <c:v>58.560658918255349</c:v>
                </c:pt>
                <c:pt idx="46">
                  <c:v>58.434478484250441</c:v>
                </c:pt>
                <c:pt idx="47">
                  <c:v>58.295748978362234</c:v>
                </c:pt>
                <c:pt idx="48">
                  <c:v>58.145239072681704</c:v>
                </c:pt>
                <c:pt idx="49">
                  <c:v>57.983791938837086</c:v>
                </c:pt>
                <c:pt idx="50">
                  <c:v>57.812308949132877</c:v>
                </c:pt>
                <c:pt idx="51">
                  <c:v>57.631732738875293</c:v>
                </c:pt>
                <c:pt idx="52">
                  <c:v>57.443030240299031</c:v>
                </c:pt>
                <c:pt idx="53">
                  <c:v>57.247176255260499</c:v>
                </c:pt>
                <c:pt idx="54">
                  <c:v>57.04513806246262</c:v>
                </c:pt>
                <c:pt idx="55">
                  <c:v>56.837861463271153</c:v>
                </c:pt>
                <c:pt idx="56">
                  <c:v>56.626258566767802</c:v>
                </c:pt>
                <c:pt idx="57">
                  <c:v>56.411197507957127</c:v>
                </c:pt>
                <c:pt idx="58">
                  <c:v>56.193494190430265</c:v>
                </c:pt>
                <c:pt idx="59">
                  <c:v>55.973906052212691</c:v>
                </c:pt>
                <c:pt idx="60">
                  <c:v>55.753127775129222</c:v>
                </c:pt>
                <c:pt idx="61">
                  <c:v>55.531788796143829</c:v>
                </c:pt>
                <c:pt idx="62">
                  <c:v>55.310452434458028</c:v>
                </c:pt>
                <c:pt idx="63">
                  <c:v>55.089616420011069</c:v>
                </c:pt>
                <c:pt idx="64">
                  <c:v>54.869714595742238</c:v>
                </c:pt>
                <c:pt idx="65">
                  <c:v>54.65111956524585</c:v>
                </c:pt>
                <c:pt idx="66">
                  <c:v>54.434146066661889</c:v>
                </c:pt>
                <c:pt idx="67">
                  <c:v>54.21905487016268</c:v>
                </c:pt>
                <c:pt idx="68">
                  <c:v>54.006057017758387</c:v>
                </c:pt>
                <c:pt idx="69">
                  <c:v>53.795318248194782</c:v>
                </c:pt>
                <c:pt idx="70">
                  <c:v>53.586963474682257</c:v>
                </c:pt>
                <c:pt idx="71">
                  <c:v>53.381081207695203</c:v>
                </c:pt>
                <c:pt idx="72">
                  <c:v>53.177727838117306</c:v>
                </c:pt>
                <c:pt idx="73">
                  <c:v>52.976931716921094</c:v>
                </c:pt>
                <c:pt idx="74">
                  <c:v>52.778696985983174</c:v>
                </c:pt>
                <c:pt idx="75">
                  <c:v>52.583007130402144</c:v>
                </c:pt>
                <c:pt idx="76">
                  <c:v>52.389828235824211</c:v>
                </c:pt>
                <c:pt idx="77">
                  <c:v>52.199111944935211</c:v>
                </c:pt>
                <c:pt idx="78">
                  <c:v>52.010798115663</c:v>
                </c:pt>
                <c:pt idx="79">
                  <c:v>51.824817190015345</c:v>
                </c:pt>
                <c:pt idx="80">
                  <c:v>51.641092287129538</c:v>
                </c:pt>
                <c:pt idx="81">
                  <c:v>51.45954103730962</c:v>
                </c:pt>
                <c:pt idx="82">
                  <c:v>51.280077175832083</c:v>
                </c:pt>
                <c:pt idx="83">
                  <c:v>51.102611916349247</c:v>
                </c:pt>
                <c:pt idx="84">
                  <c:v>50.927055124019716</c:v>
                </c:pt>
                <c:pt idx="85">
                  <c:v>50.753316308225976</c:v>
                </c:pt>
                <c:pt idx="86">
                  <c:v>50.581305454054444</c:v>
                </c:pt>
                <c:pt idx="87">
                  <c:v>50.410933710734774</c:v>
                </c:pt>
                <c:pt idx="88">
                  <c:v>50.242113954067733</c:v>
                </c:pt>
                <c:pt idx="89">
                  <c:v>50.074761238591293</c:v>
                </c:pt>
                <c:pt idx="90">
                  <c:v>49.908793153907581</c:v>
                </c:pt>
                <c:pt idx="91">
                  <c:v>49.744130098263597</c:v>
                </c:pt>
                <c:pt idx="92">
                  <c:v>49.580695481182623</c:v>
                </c:pt>
                <c:pt idx="93">
                  <c:v>49.418415865702947</c:v>
                </c:pt>
                <c:pt idx="94">
                  <c:v>49.257221059614487</c:v>
                </c:pt>
                <c:pt idx="95">
                  <c:v>49.097044163999449</c:v>
                </c:pt>
                <c:pt idx="96">
                  <c:v>48.937821586386825</c:v>
                </c:pt>
                <c:pt idx="97">
                  <c:v>48.779493024923227</c:v>
                </c:pt>
                <c:pt idx="98">
                  <c:v>48.622001429141477</c:v>
                </c:pt>
                <c:pt idx="99">
                  <c:v>48.465292942172375</c:v>
                </c:pt>
                <c:pt idx="100">
                  <c:v>48.30931682858715</c:v>
                </c:pt>
                <c:pt idx="101">
                  <c:v>48.154025391474292</c:v>
                </c:pt>
                <c:pt idx="102">
                  <c:v>47.999373881838238</c:v>
                </c:pt>
                <c:pt idx="103">
                  <c:v>47.845320402951977</c:v>
                </c:pt>
                <c:pt idx="104">
                  <c:v>47.69182581189623</c:v>
                </c:pt>
                <c:pt idx="105">
                  <c:v>47.538853620166549</c:v>
                </c:pt>
                <c:pt idx="106">
                  <c:v>47.386369894921955</c:v>
                </c:pt>
                <c:pt idx="107">
                  <c:v>47.234343162178398</c:v>
                </c:pt>
                <c:pt idx="108">
                  <c:v>47.08274431301129</c:v>
                </c:pt>
                <c:pt idx="109">
                  <c:v>46.93154651361975</c:v>
                </c:pt>
                <c:pt idx="110">
                  <c:v>46.780725119914784</c:v>
                </c:pt>
                <c:pt idx="111">
                  <c:v>46.630257597120043</c:v>
                </c:pt>
                <c:pt idx="112">
                  <c:v>46.480123444713307</c:v>
                </c:pt>
                <c:pt idx="113">
                  <c:v>46.330304126883483</c:v>
                </c:pt>
                <c:pt idx="114">
                  <c:v>46.18078300852914</c:v>
                </c:pt>
                <c:pt idx="115">
                  <c:v>46.031545296675624</c:v>
                </c:pt>
                <c:pt idx="116">
                  <c:v>45.882577987034956</c:v>
                </c:pt>
                <c:pt idx="117">
                  <c:v>45.733869815273344</c:v>
                </c:pt>
                <c:pt idx="118">
                  <c:v>45.5854112123818</c:v>
                </c:pt>
                <c:pt idx="119">
                  <c:v>45.437194263364212</c:v>
                </c:pt>
                <c:pt idx="120">
                  <c:v>45.289212668262913</c:v>
                </c:pt>
                <c:pt idx="121">
                  <c:v>45.141461704334596</c:v>
                </c:pt>
                <c:pt idx="122">
                  <c:v>44.993938187970308</c:v>
                </c:pt>
                <c:pt idx="123">
                  <c:v>44.846640434725799</c:v>
                </c:pt>
                <c:pt idx="124">
                  <c:v>44.699568215598774</c:v>
                </c:pt>
                <c:pt idx="125">
                  <c:v>44.552722707466415</c:v>
                </c:pt>
                <c:pt idx="126">
                  <c:v>44.406106435390427</c:v>
                </c:pt>
                <c:pt idx="127">
                  <c:v>44.259723204326441</c:v>
                </c:pt>
                <c:pt idx="128">
                  <c:v>44.113578017655449</c:v>
                </c:pt>
                <c:pt idx="129">
                  <c:v>43.967676979913975</c:v>
                </c:pt>
                <c:pt idx="130">
                  <c:v>43.822027181160422</c:v>
                </c:pt>
                <c:pt idx="131">
                  <c:v>43.676636560607243</c:v>
                </c:pt>
                <c:pt idx="132">
                  <c:v>43.53151374750091</c:v>
                </c:pt>
                <c:pt idx="133">
                  <c:v>43.386667877769831</c:v>
                </c:pt>
                <c:pt idx="134">
                  <c:v>43.242108385706786</c:v>
                </c:pt>
                <c:pt idx="135">
                  <c:v>43.097844770917021</c:v>
                </c:pt>
                <c:pt idx="136">
                  <c:v>42.953886341945271</c:v>
                </c:pt>
                <c:pt idx="137">
                  <c:v>42.810241939371245</c:v>
                </c:pt>
                <c:pt idx="138">
                  <c:v>42.666919642692655</c:v>
                </c:pt>
                <c:pt idx="139">
                  <c:v>42.523926466925943</c:v>
                </c:pt>
                <c:pt idx="140">
                  <c:v>42.381268056454772</c:v>
                </c:pt>
                <c:pt idx="141">
                  <c:v>42.238948385125802</c:v>
                </c:pt>
                <c:pt idx="142">
                  <c:v>42.096969472795962</c:v>
                </c:pt>
                <c:pt idx="143">
                  <c:v>41.955331129333615</c:v>
                </c:pt>
                <c:pt idx="144">
                  <c:v>41.814030737333937</c:v>
                </c:pt>
                <c:pt idx="145">
                  <c:v>41.673063084415752</c:v>
                </c:pt>
                <c:pt idx="146">
                  <c:v>41.532420254855197</c:v>
                </c:pt>
                <c:pt idx="147">
                  <c:v>41.392091588467068</c:v>
                </c:pt>
                <c:pt idx="148">
                  <c:v>41.252063712123586</c:v>
                </c:pt>
                <c:pt idx="149">
                  <c:v>41.112320646227815</c:v>
                </c:pt>
                <c:pt idx="150">
                  <c:v>40.972843985023978</c:v>
                </c:pt>
                <c:pt idx="151">
                  <c:v>40.833613146074086</c:v>
                </c:pt>
                <c:pt idx="152">
                  <c:v>40.694605680822839</c:v>
                </c:pt>
                <c:pt idx="153">
                  <c:v>40.555797635182067</c:v>
                </c:pt>
                <c:pt idx="154">
                  <c:v>40.417163946724038</c:v>
                </c:pt>
                <c:pt idx="155">
                  <c:v>40.278678863559172</c:v>
                </c:pt>
                <c:pt idx="156">
                  <c:v>40.140316369387669</c:v>
                </c:pt>
                <c:pt idx="157">
                  <c:v>40.002050599568165</c:v>
                </c:pt>
                <c:pt idx="158">
                  <c:v>39.863856234270031</c:v>
                </c:pt>
                <c:pt idx="159">
                  <c:v>39.72570885672279</c:v>
                </c:pt>
                <c:pt idx="160">
                  <c:v>39.587585267052461</c:v>
                </c:pt>
                <c:pt idx="161">
                  <c:v>39.449463744975944</c:v>
                </c:pt>
                <c:pt idx="162">
                  <c:v>39.311324257488295</c:v>
                </c:pt>
                <c:pt idx="163">
                  <c:v>39.173148610419183</c:v>
                </c:pt>
                <c:pt idx="164">
                  <c:v>39.034920545190573</c:v>
                </c:pt>
                <c:pt idx="165">
                  <c:v>38.8966257841575</c:v>
                </c:pt>
                <c:pt idx="166">
                  <c:v>38.758252029493761</c:v>
                </c:pt>
                <c:pt idx="167">
                  <c:v>38.619788921670647</c:v>
                </c:pt>
                <c:pt idx="168">
                  <c:v>38.481227964194083</c:v>
                </c:pt>
                <c:pt idx="169">
                  <c:v>38.342562421459753</c:v>
                </c:pt>
                <c:pt idx="170">
                  <c:v>38.203787196430028</c:v>
                </c:pt>
                <c:pt idx="171">
                  <c:v>38.064898694407646</c:v>
                </c:pt>
                <c:pt idx="172">
                  <c:v>37.925894678559459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4144"/>
        <c:axId val="510624536"/>
      </c:scatterChart>
      <c:valAx>
        <c:axId val="510624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10624536"/>
        <c:crosses val="autoZero"/>
        <c:crossBetween val="midCat"/>
      </c:valAx>
      <c:valAx>
        <c:axId val="5106245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4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54.746000000000002</c:v>
                </c:pt>
                <c:pt idx="1">
                  <c:v>53.27</c:v>
                </c:pt>
                <c:pt idx="2">
                  <c:v>53.444000000000003</c:v>
                </c:pt>
                <c:pt idx="3">
                  <c:v>53.508000000000003</c:v>
                </c:pt>
                <c:pt idx="4">
                  <c:v>54.491999999999997</c:v>
                </c:pt>
                <c:pt idx="5">
                  <c:v>53.19</c:v>
                </c:pt>
                <c:pt idx="6">
                  <c:v>54.603000000000002</c:v>
                </c:pt>
                <c:pt idx="7">
                  <c:v>54.302</c:v>
                </c:pt>
                <c:pt idx="8">
                  <c:v>54.634999999999998</c:v>
                </c:pt>
                <c:pt idx="9">
                  <c:v>55.127000000000002</c:v>
                </c:pt>
                <c:pt idx="10">
                  <c:v>53.936999999999998</c:v>
                </c:pt>
                <c:pt idx="11">
                  <c:v>54.348999999999997</c:v>
                </c:pt>
                <c:pt idx="12">
                  <c:v>54.317</c:v>
                </c:pt>
                <c:pt idx="13">
                  <c:v>53.238</c:v>
                </c:pt>
                <c:pt idx="14">
                  <c:v>55.143000000000001</c:v>
                </c:pt>
                <c:pt idx="15">
                  <c:v>54.683</c:v>
                </c:pt>
                <c:pt idx="16">
                  <c:v>54.777999999999999</c:v>
                </c:pt>
                <c:pt idx="17">
                  <c:v>55.793999999999997</c:v>
                </c:pt>
                <c:pt idx="18">
                  <c:v>54.555999999999997</c:v>
                </c:pt>
                <c:pt idx="19">
                  <c:v>56.094999999999999</c:v>
                </c:pt>
                <c:pt idx="20">
                  <c:v>54.491999999999997</c:v>
                </c:pt>
                <c:pt idx="21">
                  <c:v>56.365000000000002</c:v>
                </c:pt>
                <c:pt idx="22">
                  <c:v>55.524000000000001</c:v>
                </c:pt>
                <c:pt idx="23">
                  <c:v>55.508000000000003</c:v>
                </c:pt>
                <c:pt idx="24">
                  <c:v>56.094999999999999</c:v>
                </c:pt>
                <c:pt idx="25">
                  <c:v>55.444000000000003</c:v>
                </c:pt>
                <c:pt idx="26">
                  <c:v>55.825000000000003</c:v>
                </c:pt>
                <c:pt idx="27">
                  <c:v>56.158999999999999</c:v>
                </c:pt>
                <c:pt idx="28">
                  <c:v>56.984000000000002</c:v>
                </c:pt>
                <c:pt idx="29">
                  <c:v>56.603000000000002</c:v>
                </c:pt>
                <c:pt idx="30">
                  <c:v>57.841000000000001</c:v>
                </c:pt>
                <c:pt idx="31">
                  <c:v>58.73</c:v>
                </c:pt>
                <c:pt idx="32">
                  <c:v>58.619</c:v>
                </c:pt>
                <c:pt idx="33">
                  <c:v>60.253999999999998</c:v>
                </c:pt>
                <c:pt idx="34">
                  <c:v>60.444000000000003</c:v>
                </c:pt>
                <c:pt idx="35">
                  <c:v>59.936999999999998</c:v>
                </c:pt>
                <c:pt idx="36">
                  <c:v>62</c:v>
                </c:pt>
                <c:pt idx="37">
                  <c:v>62.698</c:v>
                </c:pt>
                <c:pt idx="38">
                  <c:v>63.031999999999996</c:v>
                </c:pt>
                <c:pt idx="39">
                  <c:v>63.286000000000001</c:v>
                </c:pt>
                <c:pt idx="40">
                  <c:v>65.27</c:v>
                </c:pt>
                <c:pt idx="41">
                  <c:v>66.094999999999999</c:v>
                </c:pt>
                <c:pt idx="42">
                  <c:v>66.968000000000004</c:v>
                </c:pt>
                <c:pt idx="43">
                  <c:v>70.412999999999997</c:v>
                </c:pt>
                <c:pt idx="44">
                  <c:v>71.143000000000001</c:v>
                </c:pt>
                <c:pt idx="45">
                  <c:v>74.951999999999998</c:v>
                </c:pt>
                <c:pt idx="46">
                  <c:v>77.507999999999996</c:v>
                </c:pt>
                <c:pt idx="47">
                  <c:v>80.587000000000003</c:v>
                </c:pt>
                <c:pt idx="48">
                  <c:v>85.524000000000001</c:v>
                </c:pt>
                <c:pt idx="49">
                  <c:v>92.524000000000001</c:v>
                </c:pt>
                <c:pt idx="50">
                  <c:v>101.81</c:v>
                </c:pt>
                <c:pt idx="51">
                  <c:v>115.07899999999999</c:v>
                </c:pt>
                <c:pt idx="52">
                  <c:v>130.619</c:v>
                </c:pt>
                <c:pt idx="53">
                  <c:v>150.25399999999999</c:v>
                </c:pt>
                <c:pt idx="54">
                  <c:v>167.952</c:v>
                </c:pt>
                <c:pt idx="55">
                  <c:v>185.81</c:v>
                </c:pt>
                <c:pt idx="56">
                  <c:v>199.095</c:v>
                </c:pt>
                <c:pt idx="57">
                  <c:v>208.81</c:v>
                </c:pt>
                <c:pt idx="58">
                  <c:v>217.34899999999999</c:v>
                </c:pt>
                <c:pt idx="59">
                  <c:v>222.429</c:v>
                </c:pt>
                <c:pt idx="60">
                  <c:v>223.82499999999999</c:v>
                </c:pt>
                <c:pt idx="61">
                  <c:v>223.12700000000001</c:v>
                </c:pt>
                <c:pt idx="62">
                  <c:v>215.87299999999999</c:v>
                </c:pt>
                <c:pt idx="63">
                  <c:v>197.22200000000001</c:v>
                </c:pt>
                <c:pt idx="64">
                  <c:v>156.77799999999999</c:v>
                </c:pt>
                <c:pt idx="65">
                  <c:v>98.81</c:v>
                </c:pt>
                <c:pt idx="66">
                  <c:v>62.348999999999997</c:v>
                </c:pt>
                <c:pt idx="67">
                  <c:v>55</c:v>
                </c:pt>
                <c:pt idx="68">
                  <c:v>55.920999999999999</c:v>
                </c:pt>
                <c:pt idx="69">
                  <c:v>58.079000000000001</c:v>
                </c:pt>
                <c:pt idx="70">
                  <c:v>62.174999999999997</c:v>
                </c:pt>
                <c:pt idx="71">
                  <c:v>67.016000000000005</c:v>
                </c:pt>
                <c:pt idx="72">
                  <c:v>71.587000000000003</c:v>
                </c:pt>
                <c:pt idx="73">
                  <c:v>80.27</c:v>
                </c:pt>
                <c:pt idx="74">
                  <c:v>91.983999999999995</c:v>
                </c:pt>
                <c:pt idx="75">
                  <c:v>105.238</c:v>
                </c:pt>
                <c:pt idx="76">
                  <c:v>121.333</c:v>
                </c:pt>
                <c:pt idx="77">
                  <c:v>135.74600000000001</c:v>
                </c:pt>
                <c:pt idx="78">
                  <c:v>149.25399999999999</c:v>
                </c:pt>
                <c:pt idx="79">
                  <c:v>160.667</c:v>
                </c:pt>
                <c:pt idx="80">
                  <c:v>170.238</c:v>
                </c:pt>
                <c:pt idx="81">
                  <c:v>176.238</c:v>
                </c:pt>
                <c:pt idx="82">
                  <c:v>178.17500000000001</c:v>
                </c:pt>
                <c:pt idx="83">
                  <c:v>176.524</c:v>
                </c:pt>
                <c:pt idx="84">
                  <c:v>165.667</c:v>
                </c:pt>
                <c:pt idx="85">
                  <c:v>140.82499999999999</c:v>
                </c:pt>
                <c:pt idx="86">
                  <c:v>97.507999999999996</c:v>
                </c:pt>
                <c:pt idx="87">
                  <c:v>61.27</c:v>
                </c:pt>
                <c:pt idx="88">
                  <c:v>48.110999999999997</c:v>
                </c:pt>
                <c:pt idx="89">
                  <c:v>47.238</c:v>
                </c:pt>
                <c:pt idx="90">
                  <c:v>47.396999999999998</c:v>
                </c:pt>
                <c:pt idx="91">
                  <c:v>47.317</c:v>
                </c:pt>
                <c:pt idx="92">
                  <c:v>46.872999999999998</c:v>
                </c:pt>
                <c:pt idx="93">
                  <c:v>46.634999999999998</c:v>
                </c:pt>
                <c:pt idx="94">
                  <c:v>46.651000000000003</c:v>
                </c:pt>
                <c:pt idx="95">
                  <c:v>46.841000000000001</c:v>
                </c:pt>
                <c:pt idx="96">
                  <c:v>47.031999999999996</c:v>
                </c:pt>
                <c:pt idx="97">
                  <c:v>46.762</c:v>
                </c:pt>
                <c:pt idx="98">
                  <c:v>46.570999999999998</c:v>
                </c:pt>
                <c:pt idx="99">
                  <c:v>46.317</c:v>
                </c:pt>
                <c:pt idx="100">
                  <c:v>45.856999999999999</c:v>
                </c:pt>
                <c:pt idx="101">
                  <c:v>47.698</c:v>
                </c:pt>
                <c:pt idx="102">
                  <c:v>46.253999999999998</c:v>
                </c:pt>
                <c:pt idx="103">
                  <c:v>46.015999999999998</c:v>
                </c:pt>
                <c:pt idx="104">
                  <c:v>46.27</c:v>
                </c:pt>
                <c:pt idx="105">
                  <c:v>45.651000000000003</c:v>
                </c:pt>
                <c:pt idx="106">
                  <c:v>46.524000000000001</c:v>
                </c:pt>
                <c:pt idx="107">
                  <c:v>46</c:v>
                </c:pt>
                <c:pt idx="108">
                  <c:v>47.570999999999998</c:v>
                </c:pt>
                <c:pt idx="109">
                  <c:v>46.570999999999998</c:v>
                </c:pt>
                <c:pt idx="110">
                  <c:v>47.651000000000003</c:v>
                </c:pt>
                <c:pt idx="111">
                  <c:v>47.984000000000002</c:v>
                </c:pt>
                <c:pt idx="112">
                  <c:v>50.73</c:v>
                </c:pt>
                <c:pt idx="113">
                  <c:v>52.238</c:v>
                </c:pt>
                <c:pt idx="114">
                  <c:v>57.302</c:v>
                </c:pt>
                <c:pt idx="115">
                  <c:v>62.570999999999998</c:v>
                </c:pt>
                <c:pt idx="116">
                  <c:v>69.905000000000001</c:v>
                </c:pt>
                <c:pt idx="117">
                  <c:v>77.667000000000002</c:v>
                </c:pt>
                <c:pt idx="118">
                  <c:v>84.302000000000007</c:v>
                </c:pt>
                <c:pt idx="119">
                  <c:v>89.016000000000005</c:v>
                </c:pt>
                <c:pt idx="120">
                  <c:v>93.46</c:v>
                </c:pt>
                <c:pt idx="121">
                  <c:v>92.429000000000002</c:v>
                </c:pt>
                <c:pt idx="122">
                  <c:v>89.159000000000006</c:v>
                </c:pt>
                <c:pt idx="123">
                  <c:v>82.238</c:v>
                </c:pt>
                <c:pt idx="124">
                  <c:v>73.762</c:v>
                </c:pt>
                <c:pt idx="125">
                  <c:v>62.491999999999997</c:v>
                </c:pt>
                <c:pt idx="126">
                  <c:v>52.905000000000001</c:v>
                </c:pt>
                <c:pt idx="127">
                  <c:v>46.015999999999998</c:v>
                </c:pt>
                <c:pt idx="128">
                  <c:v>41.793999999999997</c:v>
                </c:pt>
                <c:pt idx="129">
                  <c:v>41.110999999999997</c:v>
                </c:pt>
                <c:pt idx="130">
                  <c:v>42.332999999999998</c:v>
                </c:pt>
                <c:pt idx="131">
                  <c:v>42.81</c:v>
                </c:pt>
                <c:pt idx="132">
                  <c:v>43.206000000000003</c:v>
                </c:pt>
                <c:pt idx="133">
                  <c:v>43.27</c:v>
                </c:pt>
                <c:pt idx="134">
                  <c:v>40.491999999999997</c:v>
                </c:pt>
                <c:pt idx="135">
                  <c:v>41.286000000000001</c:v>
                </c:pt>
                <c:pt idx="136">
                  <c:v>40.793999999999997</c:v>
                </c:pt>
                <c:pt idx="137">
                  <c:v>40.332999999999998</c:v>
                </c:pt>
                <c:pt idx="138">
                  <c:v>42.079000000000001</c:v>
                </c:pt>
                <c:pt idx="139">
                  <c:v>42.491999999999997</c:v>
                </c:pt>
                <c:pt idx="140">
                  <c:v>42.27</c:v>
                </c:pt>
                <c:pt idx="141">
                  <c:v>42.317</c:v>
                </c:pt>
                <c:pt idx="142">
                  <c:v>43.81</c:v>
                </c:pt>
                <c:pt idx="143">
                  <c:v>44.491999999999997</c:v>
                </c:pt>
                <c:pt idx="144">
                  <c:v>47.048000000000002</c:v>
                </c:pt>
                <c:pt idx="145">
                  <c:v>49.651000000000003</c:v>
                </c:pt>
                <c:pt idx="146">
                  <c:v>53.73</c:v>
                </c:pt>
                <c:pt idx="147">
                  <c:v>60.206000000000003</c:v>
                </c:pt>
                <c:pt idx="148">
                  <c:v>64.825000000000003</c:v>
                </c:pt>
                <c:pt idx="149">
                  <c:v>69.048000000000002</c:v>
                </c:pt>
                <c:pt idx="150">
                  <c:v>72.111000000000004</c:v>
                </c:pt>
                <c:pt idx="151">
                  <c:v>71.397000000000006</c:v>
                </c:pt>
                <c:pt idx="152">
                  <c:v>65.570999999999998</c:v>
                </c:pt>
                <c:pt idx="153">
                  <c:v>58.872999999999998</c:v>
                </c:pt>
                <c:pt idx="154">
                  <c:v>50.746000000000002</c:v>
                </c:pt>
                <c:pt idx="155">
                  <c:v>43.429000000000002</c:v>
                </c:pt>
                <c:pt idx="156">
                  <c:v>40.158999999999999</c:v>
                </c:pt>
                <c:pt idx="157">
                  <c:v>38.555999999999997</c:v>
                </c:pt>
                <c:pt idx="158">
                  <c:v>38.396999999999998</c:v>
                </c:pt>
                <c:pt idx="159">
                  <c:v>36.444000000000003</c:v>
                </c:pt>
                <c:pt idx="160">
                  <c:v>37.920999999999999</c:v>
                </c:pt>
                <c:pt idx="161">
                  <c:v>37.841000000000001</c:v>
                </c:pt>
                <c:pt idx="162">
                  <c:v>39.619</c:v>
                </c:pt>
                <c:pt idx="163">
                  <c:v>37.683</c:v>
                </c:pt>
                <c:pt idx="164">
                  <c:v>38.508000000000003</c:v>
                </c:pt>
                <c:pt idx="165">
                  <c:v>37.127000000000002</c:v>
                </c:pt>
                <c:pt idx="166">
                  <c:v>38.110999999999997</c:v>
                </c:pt>
                <c:pt idx="167">
                  <c:v>36.856999999999999</c:v>
                </c:pt>
                <c:pt idx="168">
                  <c:v>37.396999999999998</c:v>
                </c:pt>
                <c:pt idx="169">
                  <c:v>37.286000000000001</c:v>
                </c:pt>
                <c:pt idx="170">
                  <c:v>37.825000000000003</c:v>
                </c:pt>
                <c:pt idx="171">
                  <c:v>37.634999999999998</c:v>
                </c:pt>
                <c:pt idx="172">
                  <c:v>36.920999999999999</c:v>
                </c:pt>
                <c:pt idx="173">
                  <c:v>38.651000000000003</c:v>
                </c:pt>
                <c:pt idx="174">
                  <c:v>38.222000000000001</c:v>
                </c:pt>
                <c:pt idx="175">
                  <c:v>38.19</c:v>
                </c:pt>
                <c:pt idx="176">
                  <c:v>37.951999999999998</c:v>
                </c:pt>
                <c:pt idx="177">
                  <c:v>38.603000000000002</c:v>
                </c:pt>
                <c:pt idx="178">
                  <c:v>37.253999999999998</c:v>
                </c:pt>
                <c:pt idx="179">
                  <c:v>37.317</c:v>
                </c:pt>
                <c:pt idx="180">
                  <c:v>36.683</c:v>
                </c:pt>
                <c:pt idx="181">
                  <c:v>37.619</c:v>
                </c:pt>
                <c:pt idx="182">
                  <c:v>36.491999999999997</c:v>
                </c:pt>
                <c:pt idx="183">
                  <c:v>35.429000000000002</c:v>
                </c:pt>
                <c:pt idx="184">
                  <c:v>36.222000000000001</c:v>
                </c:pt>
                <c:pt idx="185">
                  <c:v>36.381</c:v>
                </c:pt>
                <c:pt idx="186">
                  <c:v>35.905000000000001</c:v>
                </c:pt>
                <c:pt idx="187">
                  <c:v>35.270000000000003</c:v>
                </c:pt>
                <c:pt idx="188">
                  <c:v>36.094999999999999</c:v>
                </c:pt>
                <c:pt idx="189">
                  <c:v>36.570999999999998</c:v>
                </c:pt>
                <c:pt idx="190">
                  <c:v>36.19</c:v>
                </c:pt>
                <c:pt idx="191">
                  <c:v>37.286000000000001</c:v>
                </c:pt>
                <c:pt idx="192">
                  <c:v>37.143000000000001</c:v>
                </c:pt>
                <c:pt idx="193">
                  <c:v>37.110999999999997</c:v>
                </c:pt>
                <c:pt idx="194">
                  <c:v>35.110999999999997</c:v>
                </c:pt>
                <c:pt idx="195">
                  <c:v>35.729999999999997</c:v>
                </c:pt>
                <c:pt idx="196">
                  <c:v>36.619</c:v>
                </c:pt>
                <c:pt idx="197">
                  <c:v>35.841000000000001</c:v>
                </c:pt>
                <c:pt idx="198">
                  <c:v>36.381</c:v>
                </c:pt>
                <c:pt idx="199">
                  <c:v>35.286000000000001</c:v>
                </c:pt>
                <c:pt idx="200">
                  <c:v>37.253999999999998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51.89655226997094</c:v>
                </c:pt>
                <c:pt idx="1">
                  <c:v>52.14410291969277</c:v>
                </c:pt>
                <c:pt idx="2">
                  <c:v>52.391214063365695</c:v>
                </c:pt>
                <c:pt idx="3">
                  <c:v>52.637775981222745</c:v>
                </c:pt>
                <c:pt idx="4">
                  <c:v>52.883662978298958</c:v>
                </c:pt>
                <c:pt idx="5">
                  <c:v>53.128731600566823</c:v>
                </c:pt>
                <c:pt idx="6">
                  <c:v>53.372818718665599</c:v>
                </c:pt>
                <c:pt idx="7">
                  <c:v>53.615739483318166</c:v>
                </c:pt>
                <c:pt idx="8">
                  <c:v>53.857285161037808</c:v>
                </c:pt>
                <c:pt idx="9">
                  <c:v>54.097220864609902</c:v>
                </c:pt>
                <c:pt idx="10">
                  <c:v>54.335283200559878</c:v>
                </c:pt>
                <c:pt idx="11">
                  <c:v>54.57117786610938</c:v>
                </c:pt>
                <c:pt idx="12">
                  <c:v>54.804577242135792</c:v>
                </c:pt>
                <c:pt idx="13">
                  <c:v>55.035118048249103</c:v>
                </c:pt>
                <c:pt idx="14">
                  <c:v>55.262399154303644</c:v>
                </c:pt>
                <c:pt idx="15">
                  <c:v>55.485979684293156</c:v>
                </c:pt>
                <c:pt idx="16">
                  <c:v>55.705377611230958</c:v>
                </c:pt>
                <c:pt idx="17">
                  <c:v>55.920069136983827</c:v>
                </c:pt>
                <c:pt idx="18">
                  <c:v>56.129489296655315</c:v>
                </c:pt>
                <c:pt idx="19">
                  <c:v>56.333034448564561</c:v>
                </c:pt>
                <c:pt idx="20">
                  <c:v>56.530067644150243</c:v>
                </c:pt>
                <c:pt idx="21">
                  <c:v>56.719928366048933</c:v>
                </c:pt>
                <c:pt idx="22">
                  <c:v>56.901948840308933</c:v>
                </c:pt>
                <c:pt idx="23">
                  <c:v>57.075480147422212</c:v>
                </c:pt>
                <c:pt idx="24">
                  <c:v>57.239932764037277</c:v>
                </c:pt>
                <c:pt idx="25">
                  <c:v>57.394838051085408</c:v>
                </c:pt>
                <c:pt idx="26">
                  <c:v>57.539939635995978</c:v>
                </c:pt>
                <c:pt idx="27">
                  <c:v>57.675326642976756</c:v>
                </c:pt>
                <c:pt idx="28">
                  <c:v>57.8016242465267</c:v>
                </c:pt>
                <c:pt idx="29">
                  <c:v>57.920260861240344</c:v>
                </c:pt>
                <c:pt idx="30">
                  <c:v>58.03383503656417</c:v>
                </c:pt>
                <c:pt idx="31">
                  <c:v>58.146608135443756</c:v>
                </c:pt>
                <c:pt idx="32">
                  <c:v>58.265150163154736</c:v>
                </c:pt>
                <c:pt idx="33">
                  <c:v>58.399164367391201</c:v>
                </c:pt>
                <c:pt idx="34">
                  <c:v>58.562509852514026</c:v>
                </c:pt>
                <c:pt idx="35">
                  <c:v>58.774428676761964</c:v>
                </c:pt>
                <c:pt idx="36">
                  <c:v>59.060963044869375</c:v>
                </c:pt>
                <c:pt idx="37">
                  <c:v>59.456518022760029</c:v>
                </c:pt>
                <c:pt idx="38">
                  <c:v>60.005485353259246</c:v>
                </c:pt>
                <c:pt idx="39">
                  <c:v>60.763795569574391</c:v>
                </c:pt>
                <c:pt idx="40">
                  <c:v>61.800211807008886</c:v>
                </c:pt>
                <c:pt idx="41">
                  <c:v>63.197125014471943</c:v>
                </c:pt>
                <c:pt idx="42">
                  <c:v>65.050564680851011</c:v>
                </c:pt>
                <c:pt idx="43">
                  <c:v>67.469111905627216</c:v>
                </c:pt>
                <c:pt idx="44">
                  <c:v>70.571404120697494</c:v>
                </c:pt>
                <c:pt idx="45">
                  <c:v>74.48196422737584</c:v>
                </c:pt>
                <c:pt idx="46">
                  <c:v>79.325180244572209</c:v>
                </c:pt>
                <c:pt idx="47">
                  <c:v>85.217408936259801</c:v>
                </c:pt>
                <c:pt idx="48">
                  <c:v>92.257375363114392</c:v>
                </c:pt>
                <c:pt idx="49">
                  <c:v>100.51527802036921</c:v>
                </c:pt>
                <c:pt idx="50">
                  <c:v>110.02126465494537</c:v>
                </c:pt>
                <c:pt idx="51">
                  <c:v>120.75418666440217</c:v>
                </c:pt>
                <c:pt idx="52">
                  <c:v>132.63173375957805</c:v>
                </c:pt>
                <c:pt idx="53">
                  <c:v>145.50315741846475</c:v>
                </c:pt>
                <c:pt idx="54">
                  <c:v>159.1457777557959</c:v>
                </c:pt>
                <c:pt idx="55">
                  <c:v>173.2662996072832</c:v>
                </c:pt>
                <c:pt idx="56">
                  <c:v>187.50741981563729</c:v>
                </c:pt>
                <c:pt idx="57">
                  <c:v>201.45676955541239</c:v>
                </c:pt>
                <c:pt idx="58">
                  <c:v>214.63054226201646</c:v>
                </c:pt>
                <c:pt idx="59">
                  <c:v>226.28829998775979</c:v>
                </c:pt>
                <c:pt idx="60">
                  <c:v>234.68631512484043</c:v>
                </c:pt>
                <c:pt idx="61">
                  <c:v>235.60960989093545</c:v>
                </c:pt>
                <c:pt idx="62">
                  <c:v>222.17738390159573</c:v>
                </c:pt>
                <c:pt idx="63">
                  <c:v>189.88129176188383</c:v>
                </c:pt>
                <c:pt idx="64">
                  <c:v>144.61722369621006</c:v>
                </c:pt>
                <c:pt idx="65">
                  <c:v>101.82616473396445</c:v>
                </c:pt>
                <c:pt idx="66">
                  <c:v>73.914195109104597</c:v>
                </c:pt>
                <c:pt idx="67">
                  <c:v>61.728102788884861</c:v>
                </c:pt>
                <c:pt idx="68">
                  <c:v>59.10247429775211</c:v>
                </c:pt>
                <c:pt idx="69">
                  <c:v>60.61907137576825</c:v>
                </c:pt>
                <c:pt idx="70">
                  <c:v>63.940969124508761</c:v>
                </c:pt>
                <c:pt idx="71">
                  <c:v>68.553883000439683</c:v>
                </c:pt>
                <c:pt idx="72">
                  <c:v>74.509189674824967</c:v>
                </c:pt>
                <c:pt idx="73">
                  <c:v>81.938350193342799</c:v>
                </c:pt>
                <c:pt idx="74">
                  <c:v>90.926125653910489</c:v>
                </c:pt>
                <c:pt idx="75">
                  <c:v>101.46845530205277</c:v>
                </c:pt>
                <c:pt idx="76">
                  <c:v>113.44533741533041</c:v>
                </c:pt>
                <c:pt idx="77">
                  <c:v>126.6019260706768</c:v>
                </c:pt>
                <c:pt idx="78">
                  <c:v>140.5406010564987</c:v>
                </c:pt>
                <c:pt idx="79">
                  <c:v>154.71953824826545</c:v>
                </c:pt>
                <c:pt idx="80">
                  <c:v>168.40215747943751</c:v>
                </c:pt>
                <c:pt idx="81">
                  <c:v>180.32360564969312</c:v>
                </c:pt>
                <c:pt idx="82">
                  <c:v>187.69142162597203</c:v>
                </c:pt>
                <c:pt idx="83">
                  <c:v>185.15706462210417</c:v>
                </c:pt>
                <c:pt idx="84">
                  <c:v>166.9834241867886</c:v>
                </c:pt>
                <c:pt idx="85">
                  <c:v>133.98501573222788</c:v>
                </c:pt>
                <c:pt idx="86">
                  <c:v>97.1366987270696</c:v>
                </c:pt>
                <c:pt idx="87">
                  <c:v>69.379926624890302</c:v>
                </c:pt>
                <c:pt idx="88">
                  <c:v>54.929632856581136</c:v>
                </c:pt>
                <c:pt idx="89">
                  <c:v>49.647941033143169</c:v>
                </c:pt>
                <c:pt idx="90">
                  <c:v>48.226182177508598</c:v>
                </c:pt>
                <c:pt idx="91">
                  <c:v>47.86791856558095</c:v>
                </c:pt>
                <c:pt idx="92">
                  <c:v>47.707730855493537</c:v>
                </c:pt>
                <c:pt idx="93">
                  <c:v>47.573904947650064</c:v>
                </c:pt>
                <c:pt idx="94">
                  <c:v>47.443739969826566</c:v>
                </c:pt>
                <c:pt idx="95">
                  <c:v>47.315126693766054</c:v>
                </c:pt>
                <c:pt idx="96">
                  <c:v>47.187856696727309</c:v>
                </c:pt>
                <c:pt idx="97">
                  <c:v>47.061861936020826</c:v>
                </c:pt>
                <c:pt idx="98">
                  <c:v>46.937128004275749</c:v>
                </c:pt>
                <c:pt idx="99">
                  <c:v>46.813746422020181</c:v>
                </c:pt>
                <c:pt idx="100">
                  <c:v>46.692037017703804</c:v>
                </c:pt>
                <c:pt idx="101">
                  <c:v>46.572797404036422</c:v>
                </c:pt>
                <c:pt idx="102">
                  <c:v>46.457784208149349</c:v>
                </c:pt>
                <c:pt idx="103">
                  <c:v>46.350590177424159</c:v>
                </c:pt>
                <c:pt idx="104">
                  <c:v>46.258149121527886</c:v>
                </c:pt>
                <c:pt idx="105">
                  <c:v>46.19315383006299</c:v>
                </c:pt>
                <c:pt idx="106">
                  <c:v>46.177664879773594</c:v>
                </c:pt>
                <c:pt idx="107">
                  <c:v>46.248051069043079</c:v>
                </c:pt>
                <c:pt idx="108">
                  <c:v>46.461054499089364</c:v>
                </c:pt>
                <c:pt idx="109">
                  <c:v>46.900157927378011</c:v>
                </c:pt>
                <c:pt idx="110">
                  <c:v>47.680572282678995</c:v>
                </c:pt>
                <c:pt idx="111">
                  <c:v>48.950226743563363</c:v>
                </c:pt>
                <c:pt idx="112">
                  <c:v>50.883482591978989</c:v>
                </c:pt>
                <c:pt idx="113">
                  <c:v>53.664382721366039</c:v>
                </c:pt>
                <c:pt idx="114">
                  <c:v>57.45744204501365</c:v>
                </c:pt>
                <c:pt idx="115">
                  <c:v>62.365821097765419</c:v>
                </c:pt>
                <c:pt idx="116">
                  <c:v>68.376681988293782</c:v>
                </c:pt>
                <c:pt idx="117">
                  <c:v>75.287063292950563</c:v>
                </c:pt>
                <c:pt idx="118">
                  <c:v>82.593180147690475</c:v>
                </c:pt>
                <c:pt idx="119">
                  <c:v>89.344019685464048</c:v>
                </c:pt>
                <c:pt idx="120">
                  <c:v>94.065146264118681</c:v>
                </c:pt>
                <c:pt idx="121">
                  <c:v>95.016996147608552</c:v>
                </c:pt>
                <c:pt idx="122">
                  <c:v>90.99024091232576</c:v>
                </c:pt>
                <c:pt idx="123">
                  <c:v>82.303798811956625</c:v>
                </c:pt>
                <c:pt idx="124">
                  <c:v>71.092582422164</c:v>
                </c:pt>
                <c:pt idx="125">
                  <c:v>60.317064615219252</c:v>
                </c:pt>
                <c:pt idx="126">
                  <c:v>52.171882043105953</c:v>
                </c:pt>
                <c:pt idx="127">
                  <c:v>47.220662877785912</c:v>
                </c:pt>
                <c:pt idx="128">
                  <c:v>44.757598330772659</c:v>
                </c:pt>
                <c:pt idx="129">
                  <c:v>43.720097969432409</c:v>
                </c:pt>
                <c:pt idx="130">
                  <c:v>43.31141307848663</c:v>
                </c:pt>
                <c:pt idx="131">
                  <c:v>43.12070896211555</c:v>
                </c:pt>
                <c:pt idx="132">
                  <c:v>42.98995345205126</c:v>
                </c:pt>
                <c:pt idx="133">
                  <c:v>42.872225566163493</c:v>
                </c:pt>
                <c:pt idx="134">
                  <c:v>42.756568799729422</c:v>
                </c:pt>
                <c:pt idx="135">
                  <c:v>42.640939457411363</c:v>
                </c:pt>
                <c:pt idx="136">
                  <c:v>42.525045752712536</c:v>
                </c:pt>
                <c:pt idx="137">
                  <c:v>42.409020485566053</c:v>
                </c:pt>
                <c:pt idx="138">
                  <c:v>42.293804051879036</c:v>
                </c:pt>
                <c:pt idx="139">
                  <c:v>42.183532555966636</c:v>
                </c:pt>
                <c:pt idx="140">
                  <c:v>42.093469177495464</c:v>
                </c:pt>
                <c:pt idx="141">
                  <c:v>42.071266771081405</c:v>
                </c:pt>
                <c:pt idx="142">
                  <c:v>42.241678296143753</c:v>
                </c:pt>
                <c:pt idx="143">
                  <c:v>42.873717765084805</c:v>
                </c:pt>
                <c:pt idx="144">
                  <c:v>44.429347612594562</c:v>
                </c:pt>
                <c:pt idx="145">
                  <c:v>47.493057077849343</c:v>
                </c:pt>
                <c:pt idx="146">
                  <c:v>52.473374857070311</c:v>
                </c:pt>
                <c:pt idx="147">
                  <c:v>59.113899135417455</c:v>
                </c:pt>
                <c:pt idx="148">
                  <c:v>66.131874803170405</c:v>
                </c:pt>
                <c:pt idx="149">
                  <c:v>71.440468872050118</c:v>
                </c:pt>
                <c:pt idx="150">
                  <c:v>73.085219949400056</c:v>
                </c:pt>
                <c:pt idx="151">
                  <c:v>70.364044724793999</c:v>
                </c:pt>
                <c:pt idx="152">
                  <c:v>64.271550266330095</c:v>
                </c:pt>
                <c:pt idx="153">
                  <c:v>56.891047374965794</c:v>
                </c:pt>
                <c:pt idx="154">
                  <c:v>50.233457763428405</c:v>
                </c:pt>
                <c:pt idx="155">
                  <c:v>45.392022588867817</c:v>
                </c:pt>
                <c:pt idx="156">
                  <c:v>42.448939993948436</c:v>
                </c:pt>
                <c:pt idx="157">
                  <c:v>40.908561346460679</c:v>
                </c:pt>
                <c:pt idx="158">
                  <c:v>40.180883147564757</c:v>
                </c:pt>
                <c:pt idx="159">
                  <c:v>39.837366206446461</c:v>
                </c:pt>
                <c:pt idx="160">
                  <c:v>39.644957534435427</c:v>
                </c:pt>
                <c:pt idx="161">
                  <c:v>39.502583471493658</c:v>
                </c:pt>
                <c:pt idx="162">
                  <c:v>39.374279045795888</c:v>
                </c:pt>
                <c:pt idx="163">
                  <c:v>39.249388369486276</c:v>
                </c:pt>
                <c:pt idx="164">
                  <c:v>39.125267910053253</c:v>
                </c:pt>
                <c:pt idx="165">
                  <c:v>39.001376004843998</c:v>
                </c:pt>
                <c:pt idx="166">
                  <c:v>38.87763137336222</c:v>
                </c:pt>
                <c:pt idx="167">
                  <c:v>38.754035842686768</c:v>
                </c:pt>
                <c:pt idx="168">
                  <c:v>38.630601843194654</c:v>
                </c:pt>
                <c:pt idx="169">
                  <c:v>38.507340766243416</c:v>
                </c:pt>
                <c:pt idx="170">
                  <c:v>38.384261518303205</c:v>
                </c:pt>
                <c:pt idx="171">
                  <c:v>38.261370534047416</c:v>
                </c:pt>
                <c:pt idx="172">
                  <c:v>38.138671979063595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51.896552269873176</c:v>
                </c:pt>
                <c:pt idx="1">
                  <c:v>52.144102919456522</c:v>
                </c:pt>
                <c:pt idx="2">
                  <c:v>52.391214062802682</c:v>
                </c:pt>
                <c:pt idx="3">
                  <c:v>52.637775979899601</c:v>
                </c:pt>
                <c:pt idx="4">
                  <c:v>52.883662975232468</c:v>
                </c:pt>
                <c:pt idx="5">
                  <c:v>53.12873159355842</c:v>
                </c:pt>
                <c:pt idx="6">
                  <c:v>53.372818702869807</c:v>
                </c:pt>
                <c:pt idx="7">
                  <c:v>53.615739448210014</c:v>
                </c:pt>
                <c:pt idx="8">
                  <c:v>53.857285084086016</c:v>
                </c:pt>
                <c:pt idx="9">
                  <c:v>54.09722069827869</c:v>
                </c:pt>
                <c:pt idx="10">
                  <c:v>54.335282846013506</c:v>
                </c:pt>
                <c:pt idx="11">
                  <c:v>54.5711771208343</c:v>
                </c:pt>
                <c:pt idx="12">
                  <c:v>54.804575697221409</c:v>
                </c:pt>
                <c:pt idx="13">
                  <c:v>55.035114890071917</c:v>
                </c:pt>
                <c:pt idx="14">
                  <c:v>55.262392787626467</c:v>
                </c:pt>
                <c:pt idx="15">
                  <c:v>55.485967027215992</c:v>
                </c:pt>
                <c:pt idx="16">
                  <c:v>55.705352797144705</c:v>
                </c:pt>
                <c:pt idx="17">
                  <c:v>55.920021162820625</c:v>
                </c:pt>
                <c:pt idx="18">
                  <c:v>56.129397830422931</c:v>
                </c:pt>
                <c:pt idx="19">
                  <c:v>56.332862476290742</c:v>
                </c:pt>
                <c:pt idx="20">
                  <c:v>56.529748783932732</c:v>
                </c:pt>
                <c:pt idx="21">
                  <c:v>56.719345341953641</c:v>
                </c:pt>
                <c:pt idx="22">
                  <c:v>56.900897563871368</c:v>
                </c:pt>
                <c:pt idx="23">
                  <c:v>57.073610793133341</c:v>
                </c:pt>
                <c:pt idx="24">
                  <c:v>57.236654751818577</c:v>
                </c:pt>
                <c:pt idx="25">
                  <c:v>57.389169477631903</c:v>
                </c:pt>
                <c:pt idx="26">
                  <c:v>57.530272869006282</c:v>
                </c:pt>
                <c:pt idx="27">
                  <c:v>57.659069920817394</c:v>
                </c:pt>
                <c:pt idx="28">
                  <c:v>57.774663682254463</c:v>
                </c:pt>
                <c:pt idx="29">
                  <c:v>57.876167903416253</c:v>
                </c:pt>
                <c:pt idx="30">
                  <c:v>57.962721258901894</c:v>
                </c:pt>
                <c:pt idx="31">
                  <c:v>58.033502947061812</c:v>
                </c:pt>
                <c:pt idx="32">
                  <c:v>58.087749366218368</c:v>
                </c:pt>
                <c:pt idx="33">
                  <c:v>58.124771469235434</c:v>
                </c:pt>
                <c:pt idx="34">
                  <c:v>58.143972302010468</c:v>
                </c:pt>
                <c:pt idx="35">
                  <c:v>58.144864147695785</c:v>
                </c:pt>
                <c:pt idx="36">
                  <c:v>58.12708463528832</c:v>
                </c:pt>
                <c:pt idx="37">
                  <c:v>58.090411137076281</c:v>
                </c:pt>
                <c:pt idx="38">
                  <c:v>58.034772781598292</c:v>
                </c:pt>
                <c:pt idx="39">
                  <c:v>57.96025945240563</c:v>
                </c:pt>
                <c:pt idx="40">
                  <c:v>57.867127230059616</c:v>
                </c:pt>
                <c:pt idx="41">
                  <c:v>57.755799863648569</c:v>
                </c:pt>
                <c:pt idx="42">
                  <c:v>57.626866022730624</c:v>
                </c:pt>
                <c:pt idx="43">
                  <c:v>57.481072271100714</c:v>
                </c:pt>
                <c:pt idx="44">
                  <c:v>57.319311907035257</c:v>
                </c:pt>
                <c:pt idx="45">
                  <c:v>57.142610015610941</c:v>
                </c:pt>
                <c:pt idx="46">
                  <c:v>56.952105261872028</c:v>
                </c:pt>
                <c:pt idx="47">
                  <c:v>56.749029104913156</c:v>
                </c:pt>
                <c:pt idx="48">
                  <c:v>56.534683221146423</c:v>
                </c:pt>
                <c:pt idx="49">
                  <c:v>56.310415983043733</c:v>
                </c:pt>
                <c:pt idx="50">
                  <c:v>56.077598845173817</c:v>
                </c:pt>
                <c:pt idx="51">
                  <c:v>55.837603444872776</c:v>
                </c:pt>
                <c:pt idx="52">
                  <c:v>55.591780137107094</c:v>
                </c:pt>
                <c:pt idx="53">
                  <c:v>55.341438561895338</c:v>
                </c:pt>
                <c:pt idx="54">
                  <c:v>55.087830699788626</c:v>
                </c:pt>
                <c:pt idx="55">
                  <c:v>54.832136718566545</c:v>
                </c:pt>
                <c:pt idx="56">
                  <c:v>54.575453763879857</c:v>
                </c:pt>
                <c:pt idx="57">
                  <c:v>54.318787707680741</c:v>
                </c:pt>
                <c:pt idx="58">
                  <c:v>54.063047748138651</c:v>
                </c:pt>
                <c:pt idx="59">
                  <c:v>53.809043657913392</c:v>
                </c:pt>
                <c:pt idx="60">
                  <c:v>53.557485406148764</c:v>
                </c:pt>
                <c:pt idx="61">
                  <c:v>53.308984833130353</c:v>
                </c:pt>
                <c:pt idx="62">
                  <c:v>53.06405903324157</c:v>
                </c:pt>
                <c:pt idx="63">
                  <c:v>52.823135098476342</c:v>
                </c:pt>
                <c:pt idx="64">
                  <c:v>52.586555887480856</c:v>
                </c:pt>
                <c:pt idx="65">
                  <c:v>52.354586509850101</c:v>
                </c:pt>
                <c:pt idx="66">
                  <c:v>52.127421248306412</c:v>
                </c:pt>
                <c:pt idx="67">
                  <c:v>51.905190678954767</c:v>
                </c:pt>
                <c:pt idx="68">
                  <c:v>51.687968789120255</c:v>
                </c:pt>
                <c:pt idx="69">
                  <c:v>51.475779931022934</c:v>
                </c:pt>
                <c:pt idx="70">
                  <c:v>51.268605486042439</c:v>
                </c:pt>
                <c:pt idx="71">
                  <c:v>51.066390147436003</c:v>
                </c:pt>
                <c:pt idx="72">
                  <c:v>50.869047758442299</c:v>
                </c:pt>
                <c:pt idx="73">
                  <c:v>50.676466667460375</c:v>
                </c:pt>
                <c:pt idx="74">
                  <c:v>50.488514582457618</c:v>
                </c:pt>
                <c:pt idx="75">
                  <c:v>50.305042923164905</c:v>
                </c:pt>
                <c:pt idx="76">
                  <c:v>50.125890682321923</c:v>
                </c:pt>
                <c:pt idx="77">
                  <c:v>49.950887816681849</c:v>
                </c:pt>
                <c:pt idx="78">
                  <c:v>49.779858195137777</c:v>
                </c:pt>
                <c:pt idx="79">
                  <c:v>49.612622135658725</c:v>
                </c:pt>
                <c:pt idx="80">
                  <c:v>49.44899856515503</c:v>
                </c:pt>
                <c:pt idx="81">
                  <c:v>49.288806837329133</c:v>
                </c:pt>
                <c:pt idx="82">
                  <c:v>49.131868243354255</c:v>
                </c:pt>
                <c:pt idx="83">
                  <c:v>48.978007249158601</c:v>
                </c:pt>
                <c:pt idx="84">
                  <c:v>48.827052491424425</c:v>
                </c:pt>
                <c:pt idx="85">
                  <c:v>48.678837562342203</c:v>
                </c:pt>
                <c:pt idx="86">
                  <c:v>48.533201610852871</c:v>
                </c:pt>
                <c:pt idx="87">
                  <c:v>48.389989785689536</c:v>
                </c:pt>
                <c:pt idx="88">
                  <c:v>48.24905354309265</c:v>
                </c:pt>
                <c:pt idx="89">
                  <c:v>48.110250839687069</c:v>
                </c:pt>
                <c:pt idx="90">
                  <c:v>47.973446228726289</c:v>
                </c:pt>
                <c:pt idx="91">
                  <c:v>47.838510875761898</c:v>
                </c:pt>
                <c:pt idx="92">
                  <c:v>47.705322507803842</c:v>
                </c:pt>
                <c:pt idx="93">
                  <c:v>47.573765308210596</c:v>
                </c:pt>
                <c:pt idx="94">
                  <c:v>47.443729767889849</c:v>
                </c:pt>
                <c:pt idx="95">
                  <c:v>47.315112501896955</c:v>
                </c:pt>
                <c:pt idx="96">
                  <c:v>47.187816039184753</c:v>
                </c:pt>
                <c:pt idx="97">
                  <c:v>47.061748592073407</c:v>
                </c:pt>
                <c:pt idx="98">
                  <c:v>46.936823810964576</c:v>
                </c:pt>
                <c:pt idx="99">
                  <c:v>46.812960528907162</c:v>
                </c:pt>
                <c:pt idx="100">
                  <c:v>46.690082499821855</c:v>
                </c:pt>
                <c:pt idx="101">
                  <c:v>46.568118133497364</c:v>
                </c:pt>
                <c:pt idx="102">
                  <c:v>46.44700022987152</c:v>
                </c:pt>
                <c:pt idx="103">
                  <c:v>46.32666571459594</c:v>
                </c:pt>
                <c:pt idx="104">
                  <c:v>46.207055377444028</c:v>
                </c:pt>
                <c:pt idx="105">
                  <c:v>46.088113614751343</c:v>
                </c:pt>
                <c:pt idx="106">
                  <c:v>45.969788176766542</c:v>
                </c:pt>
                <c:pt idx="107">
                  <c:v>45.852029920535081</c:v>
                </c:pt>
                <c:pt idx="108">
                  <c:v>45.734792568730327</c:v>
                </c:pt>
                <c:pt idx="109">
                  <c:v>45.618032474684142</c:v>
                </c:pt>
                <c:pt idx="110">
                  <c:v>45.501708393747279</c:v>
                </c:pt>
                <c:pt idx="111">
                  <c:v>45.385781261026892</c:v>
                </c:pt>
                <c:pt idx="112">
                  <c:v>45.270213975501861</c:v>
                </c:pt>
                <c:pt idx="113">
                  <c:v>45.154971190505904</c:v>
                </c:pt>
                <c:pt idx="114">
                  <c:v>45.040019110592624</c:v>
                </c:pt>
                <c:pt idx="115">
                  <c:v>44.925325294856314</c:v>
                </c:pt>
                <c:pt idx="116">
                  <c:v>44.810858466877129</c:v>
                </c:pt>
                <c:pt idx="117">
                  <c:v>44.696588331591634</c:v>
                </c:pt>
                <c:pt idx="118">
                  <c:v>44.582485399557804</c:v>
                </c:pt>
                <c:pt idx="119">
                  <c:v>44.46852081929034</c:v>
                </c:pt>
                <c:pt idx="120">
                  <c:v>44.354666218585763</c:v>
                </c:pt>
                <c:pt idx="121">
                  <c:v>44.240893556035459</c:v>
                </c:pt>
                <c:pt idx="122">
                  <c:v>44.127174984237435</c:v>
                </c:pt>
                <c:pt idx="123">
                  <c:v>44.013482726555388</c:v>
                </c:pt>
                <c:pt idx="124">
                  <c:v>43.899788969631473</c:v>
                </c:pt>
                <c:pt idx="125">
                  <c:v>43.786065774221228</c:v>
                </c:pt>
                <c:pt idx="126">
                  <c:v>43.672285007270823</c:v>
                </c:pt>
                <c:pt idx="127">
                  <c:v>43.558418298473747</c:v>
                </c:pt>
                <c:pt idx="128">
                  <c:v>43.444437024799129</c:v>
                </c:pt>
                <c:pt idx="129">
                  <c:v>43.330312326642193</c:v>
                </c:pt>
                <c:pt idx="130">
                  <c:v>43.21601515926929</c:v>
                </c:pt>
                <c:pt idx="131">
                  <c:v>43.101516383071143</c:v>
                </c:pt>
                <c:pt idx="132">
                  <c:v>42.98678689575241</c:v>
                </c:pt>
                <c:pt idx="133">
                  <c:v>42.871797808926985</c:v>
                </c:pt>
                <c:pt idx="134">
                  <c:v>42.756520670618016</c:v>
                </c:pt>
                <c:pt idx="135">
                  <c:v>42.640927733848734</c:v>
                </c:pt>
                <c:pt idx="136">
                  <c:v>42.524992269846365</c:v>
                </c:pt>
                <c:pt idx="137">
                  <c:v>42.408688922379426</c:v>
                </c:pt>
                <c:pt idx="138">
                  <c:v>42.291994097456353</c:v>
                </c:pt>
                <c:pt idx="139">
                  <c:v>42.174886380116597</c:v>
                </c:pt>
                <c:pt idx="140">
                  <c:v>42.057346967469414</c:v>
                </c:pt>
                <c:pt idx="141">
                  <c:v>41.939360104649168</c:v>
                </c:pt>
                <c:pt idx="142">
                  <c:v>41.820913508158881</c:v>
                </c:pt>
                <c:pt idx="143">
                  <c:v>41.701998759389411</c:v>
                </c:pt>
                <c:pt idx="144">
                  <c:v>41.582611650154995</c:v>
                </c:pt>
                <c:pt idx="145">
                  <c:v>41.462752462079578</c:v>
                </c:pt>
                <c:pt idx="146">
                  <c:v>41.34242616275715</c:v>
                </c:pt>
                <c:pt idx="147">
                  <c:v>41.221642503871209</c:v>
                </c:pt>
                <c:pt idx="148">
                  <c:v>41.100416009872021</c:v>
                </c:pt>
                <c:pt idx="149">
                  <c:v>40.978765850245907</c:v>
                </c:pt>
                <c:pt idx="150">
                  <c:v>40.856715593621978</c:v>
                </c:pt>
                <c:pt idx="151">
                  <c:v>40.734292847610284</c:v>
                </c:pt>
                <c:pt idx="152">
                  <c:v>40.611528793941346</c:v>
                </c:pt>
                <c:pt idx="153">
                  <c:v>40.488457633745256</c:v>
                </c:pt>
                <c:pt idx="154">
                  <c:v>40.365115962255253</c:v>
                </c:pt>
                <c:pt idx="155">
                  <c:v>40.241542095498076</c:v>
                </c:pt>
                <c:pt idx="156">
                  <c:v>40.117775373402822</c:v>
                </c:pt>
                <c:pt idx="157">
                  <c:v>39.993855464112599</c:v>
                </c:pt>
                <c:pt idx="158">
                  <c:v>39.869821693153874</c:v>
                </c:pt>
                <c:pt idx="159">
                  <c:v>39.745712418669292</c:v>
                </c:pt>
                <c:pt idx="160">
                  <c:v>39.621564470420225</c:v>
                </c:pt>
                <c:pt idx="161">
                  <c:v>39.497412666052135</c:v>
                </c:pt>
                <c:pt idx="162">
                  <c:v>39.373289413552335</c:v>
                </c:pt>
                <c:pt idx="163">
                  <c:v>39.249224404267721</c:v>
                </c:pt>
                <c:pt idx="164">
                  <c:v>39.125244396595782</c:v>
                </c:pt>
                <c:pt idx="165">
                  <c:v>39.001373086751627</c:v>
                </c:pt>
                <c:pt idx="166">
                  <c:v>38.877631060007658</c:v>
                </c:pt>
                <c:pt idx="167">
                  <c:v>38.754035813574951</c:v>
                </c:pt>
                <c:pt idx="168">
                  <c:v>38.630601840855036</c:v>
                </c:pt>
                <c:pt idx="169">
                  <c:v>38.50734076608078</c:v>
                </c:pt>
                <c:pt idx="170">
                  <c:v>38.384261518293428</c:v>
                </c:pt>
                <c:pt idx="171">
                  <c:v>38.261370534046904</c:v>
                </c:pt>
                <c:pt idx="172">
                  <c:v>38.138671979063574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25320"/>
        <c:axId val="505033240"/>
      </c:scatterChart>
      <c:valAx>
        <c:axId val="5106253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3240"/>
        <c:crosses val="autoZero"/>
        <c:crossBetween val="midCat"/>
      </c:valAx>
      <c:valAx>
        <c:axId val="505033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10625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53.841000000000001</c:v>
                </c:pt>
                <c:pt idx="1">
                  <c:v>55.063000000000002</c:v>
                </c:pt>
                <c:pt idx="2">
                  <c:v>55.889000000000003</c:v>
                </c:pt>
                <c:pt idx="3">
                  <c:v>55.555999999999997</c:v>
                </c:pt>
                <c:pt idx="4">
                  <c:v>55.174999999999997</c:v>
                </c:pt>
                <c:pt idx="5">
                  <c:v>56.587000000000003</c:v>
                </c:pt>
                <c:pt idx="6">
                  <c:v>55.412999999999997</c:v>
                </c:pt>
                <c:pt idx="7">
                  <c:v>56.094999999999999</c:v>
                </c:pt>
                <c:pt idx="8">
                  <c:v>54.444000000000003</c:v>
                </c:pt>
                <c:pt idx="9">
                  <c:v>55.587000000000003</c:v>
                </c:pt>
                <c:pt idx="10">
                  <c:v>58.048000000000002</c:v>
                </c:pt>
                <c:pt idx="11">
                  <c:v>57.238</c:v>
                </c:pt>
                <c:pt idx="12">
                  <c:v>56.968000000000004</c:v>
                </c:pt>
                <c:pt idx="13">
                  <c:v>58.332999999999998</c:v>
                </c:pt>
                <c:pt idx="14">
                  <c:v>57.841000000000001</c:v>
                </c:pt>
                <c:pt idx="15">
                  <c:v>57.332999999999998</c:v>
                </c:pt>
                <c:pt idx="16">
                  <c:v>55.698</c:v>
                </c:pt>
                <c:pt idx="17">
                  <c:v>56.429000000000002</c:v>
                </c:pt>
                <c:pt idx="18">
                  <c:v>56.713999999999999</c:v>
                </c:pt>
                <c:pt idx="19">
                  <c:v>55.81</c:v>
                </c:pt>
                <c:pt idx="20">
                  <c:v>55.302</c:v>
                </c:pt>
                <c:pt idx="21">
                  <c:v>56.619</c:v>
                </c:pt>
                <c:pt idx="22">
                  <c:v>55.508000000000003</c:v>
                </c:pt>
                <c:pt idx="23">
                  <c:v>57.110999999999997</c:v>
                </c:pt>
                <c:pt idx="24">
                  <c:v>57.905000000000001</c:v>
                </c:pt>
                <c:pt idx="25">
                  <c:v>58.127000000000002</c:v>
                </c:pt>
                <c:pt idx="26">
                  <c:v>57.348999999999997</c:v>
                </c:pt>
                <c:pt idx="27">
                  <c:v>59.174999999999997</c:v>
                </c:pt>
                <c:pt idx="28">
                  <c:v>58.46</c:v>
                </c:pt>
                <c:pt idx="29">
                  <c:v>59.683</c:v>
                </c:pt>
                <c:pt idx="30">
                  <c:v>60.317</c:v>
                </c:pt>
                <c:pt idx="31">
                  <c:v>59.762</c:v>
                </c:pt>
                <c:pt idx="32">
                  <c:v>60.110999999999997</c:v>
                </c:pt>
                <c:pt idx="33">
                  <c:v>59.667000000000002</c:v>
                </c:pt>
                <c:pt idx="34">
                  <c:v>60.206000000000003</c:v>
                </c:pt>
                <c:pt idx="35">
                  <c:v>60.143000000000001</c:v>
                </c:pt>
                <c:pt idx="36">
                  <c:v>60.793999999999997</c:v>
                </c:pt>
                <c:pt idx="37">
                  <c:v>61.396999999999998</c:v>
                </c:pt>
                <c:pt idx="38">
                  <c:v>62.143000000000001</c:v>
                </c:pt>
                <c:pt idx="39">
                  <c:v>62.158999999999999</c:v>
                </c:pt>
                <c:pt idx="40">
                  <c:v>62.683</c:v>
                </c:pt>
                <c:pt idx="41">
                  <c:v>63.238</c:v>
                </c:pt>
                <c:pt idx="42">
                  <c:v>65.111000000000004</c:v>
                </c:pt>
                <c:pt idx="43">
                  <c:v>67.444000000000003</c:v>
                </c:pt>
                <c:pt idx="44">
                  <c:v>70.540000000000006</c:v>
                </c:pt>
                <c:pt idx="45">
                  <c:v>72.825000000000003</c:v>
                </c:pt>
                <c:pt idx="46">
                  <c:v>76.031999999999996</c:v>
                </c:pt>
                <c:pt idx="47">
                  <c:v>79.825000000000003</c:v>
                </c:pt>
                <c:pt idx="48">
                  <c:v>84.016000000000005</c:v>
                </c:pt>
                <c:pt idx="49">
                  <c:v>91.19</c:v>
                </c:pt>
                <c:pt idx="50">
                  <c:v>101.63500000000001</c:v>
                </c:pt>
                <c:pt idx="51">
                  <c:v>113.746</c:v>
                </c:pt>
                <c:pt idx="52">
                  <c:v>131.55600000000001</c:v>
                </c:pt>
                <c:pt idx="53">
                  <c:v>150.22200000000001</c:v>
                </c:pt>
                <c:pt idx="54">
                  <c:v>168.65100000000001</c:v>
                </c:pt>
                <c:pt idx="55">
                  <c:v>183.667</c:v>
                </c:pt>
                <c:pt idx="56">
                  <c:v>197.01599999999999</c:v>
                </c:pt>
                <c:pt idx="57">
                  <c:v>207.30199999999999</c:v>
                </c:pt>
                <c:pt idx="58">
                  <c:v>216.19</c:v>
                </c:pt>
                <c:pt idx="59">
                  <c:v>220.98400000000001</c:v>
                </c:pt>
                <c:pt idx="60">
                  <c:v>223.30199999999999</c:v>
                </c:pt>
                <c:pt idx="61">
                  <c:v>222.68299999999999</c:v>
                </c:pt>
                <c:pt idx="62">
                  <c:v>216.143</c:v>
                </c:pt>
                <c:pt idx="63">
                  <c:v>202.88900000000001</c:v>
                </c:pt>
                <c:pt idx="64">
                  <c:v>170.381</c:v>
                </c:pt>
                <c:pt idx="65">
                  <c:v>115.68300000000001</c:v>
                </c:pt>
                <c:pt idx="66">
                  <c:v>67.888999999999996</c:v>
                </c:pt>
                <c:pt idx="67">
                  <c:v>56.889000000000003</c:v>
                </c:pt>
                <c:pt idx="68">
                  <c:v>57.302</c:v>
                </c:pt>
                <c:pt idx="69">
                  <c:v>61.365000000000002</c:v>
                </c:pt>
                <c:pt idx="70">
                  <c:v>64.349000000000004</c:v>
                </c:pt>
                <c:pt idx="71">
                  <c:v>66.143000000000001</c:v>
                </c:pt>
                <c:pt idx="72">
                  <c:v>73.031999999999996</c:v>
                </c:pt>
                <c:pt idx="73">
                  <c:v>79.745999999999995</c:v>
                </c:pt>
                <c:pt idx="74">
                  <c:v>87.429000000000002</c:v>
                </c:pt>
                <c:pt idx="75">
                  <c:v>98.713999999999999</c:v>
                </c:pt>
                <c:pt idx="76">
                  <c:v>113.571</c:v>
                </c:pt>
                <c:pt idx="77">
                  <c:v>127.794</c:v>
                </c:pt>
                <c:pt idx="78">
                  <c:v>142.143</c:v>
                </c:pt>
                <c:pt idx="79">
                  <c:v>154.69800000000001</c:v>
                </c:pt>
                <c:pt idx="80">
                  <c:v>164.12700000000001</c:v>
                </c:pt>
                <c:pt idx="81">
                  <c:v>170.857</c:v>
                </c:pt>
                <c:pt idx="82">
                  <c:v>174.96799999999999</c:v>
                </c:pt>
                <c:pt idx="83">
                  <c:v>176.73</c:v>
                </c:pt>
                <c:pt idx="84">
                  <c:v>172.238</c:v>
                </c:pt>
                <c:pt idx="85">
                  <c:v>161.69800000000001</c:v>
                </c:pt>
                <c:pt idx="86">
                  <c:v>135.524</c:v>
                </c:pt>
                <c:pt idx="87">
                  <c:v>92.492000000000004</c:v>
                </c:pt>
                <c:pt idx="88">
                  <c:v>57.746000000000002</c:v>
                </c:pt>
                <c:pt idx="89">
                  <c:v>46.920999999999999</c:v>
                </c:pt>
                <c:pt idx="90">
                  <c:v>45.429000000000002</c:v>
                </c:pt>
                <c:pt idx="91">
                  <c:v>45.856999999999999</c:v>
                </c:pt>
                <c:pt idx="92">
                  <c:v>45.81</c:v>
                </c:pt>
                <c:pt idx="93">
                  <c:v>46.825000000000003</c:v>
                </c:pt>
                <c:pt idx="94">
                  <c:v>46.81</c:v>
                </c:pt>
                <c:pt idx="95">
                  <c:v>46.094999999999999</c:v>
                </c:pt>
                <c:pt idx="96">
                  <c:v>45.856999999999999</c:v>
                </c:pt>
                <c:pt idx="97">
                  <c:v>46.206000000000003</c:v>
                </c:pt>
                <c:pt idx="98">
                  <c:v>46.856999999999999</c:v>
                </c:pt>
                <c:pt idx="99">
                  <c:v>46.683</c:v>
                </c:pt>
                <c:pt idx="100">
                  <c:v>45.825000000000003</c:v>
                </c:pt>
                <c:pt idx="101">
                  <c:v>46.698</c:v>
                </c:pt>
                <c:pt idx="102">
                  <c:v>47.713999999999999</c:v>
                </c:pt>
                <c:pt idx="103">
                  <c:v>47</c:v>
                </c:pt>
                <c:pt idx="104">
                  <c:v>48.127000000000002</c:v>
                </c:pt>
                <c:pt idx="105">
                  <c:v>47.158999999999999</c:v>
                </c:pt>
                <c:pt idx="106">
                  <c:v>47.46</c:v>
                </c:pt>
                <c:pt idx="107">
                  <c:v>46.158999999999999</c:v>
                </c:pt>
                <c:pt idx="108">
                  <c:v>46.063000000000002</c:v>
                </c:pt>
                <c:pt idx="109">
                  <c:v>45.984000000000002</c:v>
                </c:pt>
                <c:pt idx="110">
                  <c:v>47.587000000000003</c:v>
                </c:pt>
                <c:pt idx="111">
                  <c:v>47.841000000000001</c:v>
                </c:pt>
                <c:pt idx="112">
                  <c:v>50.127000000000002</c:v>
                </c:pt>
                <c:pt idx="113">
                  <c:v>51.825000000000003</c:v>
                </c:pt>
                <c:pt idx="114">
                  <c:v>55.015999999999998</c:v>
                </c:pt>
                <c:pt idx="115">
                  <c:v>59.475999999999999</c:v>
                </c:pt>
                <c:pt idx="116">
                  <c:v>66.635000000000005</c:v>
                </c:pt>
                <c:pt idx="117">
                  <c:v>74.094999999999999</c:v>
                </c:pt>
                <c:pt idx="118">
                  <c:v>80.667000000000002</c:v>
                </c:pt>
                <c:pt idx="119">
                  <c:v>86.570999999999998</c:v>
                </c:pt>
                <c:pt idx="120">
                  <c:v>92.016000000000005</c:v>
                </c:pt>
                <c:pt idx="121">
                  <c:v>95.316999999999993</c:v>
                </c:pt>
                <c:pt idx="122">
                  <c:v>95.429000000000002</c:v>
                </c:pt>
                <c:pt idx="123">
                  <c:v>92.316999999999993</c:v>
                </c:pt>
                <c:pt idx="124">
                  <c:v>86.27</c:v>
                </c:pt>
                <c:pt idx="125">
                  <c:v>76.793999999999997</c:v>
                </c:pt>
                <c:pt idx="126">
                  <c:v>66.111000000000004</c:v>
                </c:pt>
                <c:pt idx="127">
                  <c:v>55.158999999999999</c:v>
                </c:pt>
                <c:pt idx="128">
                  <c:v>47.825000000000003</c:v>
                </c:pt>
                <c:pt idx="129">
                  <c:v>42.031999999999996</c:v>
                </c:pt>
                <c:pt idx="130">
                  <c:v>41</c:v>
                </c:pt>
                <c:pt idx="131">
                  <c:v>40.793999999999997</c:v>
                </c:pt>
                <c:pt idx="132">
                  <c:v>40.936999999999998</c:v>
                </c:pt>
                <c:pt idx="133">
                  <c:v>39.713999999999999</c:v>
                </c:pt>
                <c:pt idx="134">
                  <c:v>40.777999999999999</c:v>
                </c:pt>
                <c:pt idx="135">
                  <c:v>41.762</c:v>
                </c:pt>
                <c:pt idx="136">
                  <c:v>42.110999999999997</c:v>
                </c:pt>
                <c:pt idx="137">
                  <c:v>41.238</c:v>
                </c:pt>
                <c:pt idx="138">
                  <c:v>40.396999999999998</c:v>
                </c:pt>
                <c:pt idx="139">
                  <c:v>41.079000000000001</c:v>
                </c:pt>
                <c:pt idx="140">
                  <c:v>40.905000000000001</c:v>
                </c:pt>
                <c:pt idx="141">
                  <c:v>40.762</c:v>
                </c:pt>
                <c:pt idx="142">
                  <c:v>43.015999999999998</c:v>
                </c:pt>
                <c:pt idx="143">
                  <c:v>41.951999999999998</c:v>
                </c:pt>
                <c:pt idx="144">
                  <c:v>43.587000000000003</c:v>
                </c:pt>
                <c:pt idx="145">
                  <c:v>46</c:v>
                </c:pt>
                <c:pt idx="146">
                  <c:v>50.634999999999998</c:v>
                </c:pt>
                <c:pt idx="147">
                  <c:v>53.905000000000001</c:v>
                </c:pt>
                <c:pt idx="148">
                  <c:v>59.920999999999999</c:v>
                </c:pt>
                <c:pt idx="149">
                  <c:v>63.143000000000001</c:v>
                </c:pt>
                <c:pt idx="150">
                  <c:v>69.650999999999996</c:v>
                </c:pt>
                <c:pt idx="151">
                  <c:v>71.793999999999997</c:v>
                </c:pt>
                <c:pt idx="152">
                  <c:v>72.635000000000005</c:v>
                </c:pt>
                <c:pt idx="153">
                  <c:v>70.174999999999997</c:v>
                </c:pt>
                <c:pt idx="154">
                  <c:v>64.873000000000005</c:v>
                </c:pt>
                <c:pt idx="155">
                  <c:v>55.444000000000003</c:v>
                </c:pt>
                <c:pt idx="156">
                  <c:v>47.286000000000001</c:v>
                </c:pt>
                <c:pt idx="157">
                  <c:v>43.317</c:v>
                </c:pt>
                <c:pt idx="158">
                  <c:v>38.587000000000003</c:v>
                </c:pt>
                <c:pt idx="159">
                  <c:v>37.253999999999998</c:v>
                </c:pt>
                <c:pt idx="160">
                  <c:v>36.603000000000002</c:v>
                </c:pt>
                <c:pt idx="161">
                  <c:v>38.46</c:v>
                </c:pt>
                <c:pt idx="162">
                  <c:v>37.444000000000003</c:v>
                </c:pt>
                <c:pt idx="163">
                  <c:v>38.127000000000002</c:v>
                </c:pt>
                <c:pt idx="164">
                  <c:v>38.524000000000001</c:v>
                </c:pt>
                <c:pt idx="165">
                  <c:v>37.872999999999998</c:v>
                </c:pt>
                <c:pt idx="166">
                  <c:v>36.905000000000001</c:v>
                </c:pt>
                <c:pt idx="167">
                  <c:v>37.19</c:v>
                </c:pt>
                <c:pt idx="168">
                  <c:v>36.746000000000002</c:v>
                </c:pt>
                <c:pt idx="169">
                  <c:v>37.127000000000002</c:v>
                </c:pt>
                <c:pt idx="170">
                  <c:v>36.332999999999998</c:v>
                </c:pt>
                <c:pt idx="171">
                  <c:v>36.713999999999999</c:v>
                </c:pt>
                <c:pt idx="172">
                  <c:v>37.079000000000001</c:v>
                </c:pt>
                <c:pt idx="173">
                  <c:v>37.031999999999996</c:v>
                </c:pt>
                <c:pt idx="174">
                  <c:v>36.253999999999998</c:v>
                </c:pt>
                <c:pt idx="175">
                  <c:v>36.015999999999998</c:v>
                </c:pt>
                <c:pt idx="176">
                  <c:v>35.524000000000001</c:v>
                </c:pt>
                <c:pt idx="177">
                  <c:v>35.603000000000002</c:v>
                </c:pt>
                <c:pt idx="178">
                  <c:v>35.238</c:v>
                </c:pt>
                <c:pt idx="179">
                  <c:v>34.951999999999998</c:v>
                </c:pt>
                <c:pt idx="180">
                  <c:v>37.491999999999997</c:v>
                </c:pt>
                <c:pt idx="181">
                  <c:v>35.348999999999997</c:v>
                </c:pt>
                <c:pt idx="182">
                  <c:v>35.253999999999998</c:v>
                </c:pt>
                <c:pt idx="183">
                  <c:v>36.031999999999996</c:v>
                </c:pt>
                <c:pt idx="184">
                  <c:v>35.222000000000001</c:v>
                </c:pt>
                <c:pt idx="185">
                  <c:v>36.048000000000002</c:v>
                </c:pt>
                <c:pt idx="186">
                  <c:v>35.762</c:v>
                </c:pt>
                <c:pt idx="187">
                  <c:v>35.270000000000003</c:v>
                </c:pt>
                <c:pt idx="188">
                  <c:v>36.54</c:v>
                </c:pt>
                <c:pt idx="189">
                  <c:v>34.936999999999998</c:v>
                </c:pt>
                <c:pt idx="190">
                  <c:v>34.222000000000001</c:v>
                </c:pt>
                <c:pt idx="191">
                  <c:v>34.777999999999999</c:v>
                </c:pt>
                <c:pt idx="192">
                  <c:v>34.222000000000001</c:v>
                </c:pt>
                <c:pt idx="193">
                  <c:v>34.429000000000002</c:v>
                </c:pt>
                <c:pt idx="194">
                  <c:v>35.302</c:v>
                </c:pt>
                <c:pt idx="195">
                  <c:v>34.475999999999999</c:v>
                </c:pt>
                <c:pt idx="196">
                  <c:v>34.825000000000003</c:v>
                </c:pt>
                <c:pt idx="197">
                  <c:v>35.475999999999999</c:v>
                </c:pt>
                <c:pt idx="198">
                  <c:v>34.524000000000001</c:v>
                </c:pt>
                <c:pt idx="199">
                  <c:v>34.683</c:v>
                </c:pt>
                <c:pt idx="200">
                  <c:v>33.079000000000001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54.408928364811239</c:v>
                </c:pt>
                <c:pt idx="1">
                  <c:v>54.58594697658561</c:v>
                </c:pt>
                <c:pt idx="2">
                  <c:v>54.762540765685443</c:v>
                </c:pt>
                <c:pt idx="3">
                  <c:v>54.938611447018403</c:v>
                </c:pt>
                <c:pt idx="4">
                  <c:v>55.114046730679249</c:v>
                </c:pt>
                <c:pt idx="5">
                  <c:v>55.288718783822532</c:v>
                </c:pt>
                <c:pt idx="6">
                  <c:v>55.462482582468546</c:v>
                </c:pt>
                <c:pt idx="7">
                  <c:v>55.635174158058099</c:v>
                </c:pt>
                <c:pt idx="8">
                  <c:v>55.806608747917302</c:v>
                </c:pt>
                <c:pt idx="9">
                  <c:v>55.976578864585129</c:v>
                </c:pt>
                <c:pt idx="10">
                  <c:v>56.144852306775306</c:v>
                </c:pt>
                <c:pt idx="11">
                  <c:v>56.311170145502793</c:v>
                </c:pt>
                <c:pt idx="12">
                  <c:v>56.475244734068589</c:v>
                </c:pt>
                <c:pt idx="13">
                  <c:v>56.636757812499006</c:v>
                </c:pt>
                <c:pt idx="14">
                  <c:v>56.795358809373553</c:v>
                </c:pt>
                <c:pt idx="15">
                  <c:v>56.950663492521905</c:v>
                </c:pt>
                <c:pt idx="16">
                  <c:v>57.102253193645275</c:v>
                </c:pt>
                <c:pt idx="17">
                  <c:v>57.24967494370194</c:v>
                </c:pt>
                <c:pt idx="18">
                  <c:v>57.392443025040244</c:v>
                </c:pt>
                <c:pt idx="19">
                  <c:v>57.530042699740314</c:v>
                </c:pt>
                <c:pt idx="20">
                  <c:v>57.661937248102014</c:v>
                </c:pt>
                <c:pt idx="21">
                  <c:v>57.787579994479245</c:v>
                </c:pt>
                <c:pt idx="22">
                  <c:v>57.906433768886551</c:v>
                </c:pt>
                <c:pt idx="23">
                  <c:v>58.018001320572971</c:v>
                </c:pt>
                <c:pt idx="24">
                  <c:v>58.121871636297591</c:v>
                </c:pt>
                <c:pt idx="25">
                  <c:v>58.217788985946967</c:v>
                </c:pt>
                <c:pt idx="26">
                  <c:v>58.305753859613027</c:v>
                </c:pt>
                <c:pt idx="27">
                  <c:v>58.386167757363701</c:v>
                </c:pt>
                <c:pt idx="28">
                  <c:v>58.460036938216483</c:v>
                </c:pt>
                <c:pt idx="29">
                  <c:v>58.529253483609892</c:v>
                </c:pt>
                <c:pt idx="30">
                  <c:v>58.596974951452417</c:v>
                </c:pt>
                <c:pt idx="31">
                  <c:v>58.668125825883592</c:v>
                </c:pt>
                <c:pt idx="32">
                  <c:v>58.750043981092631</c:v>
                </c:pt>
                <c:pt idx="33">
                  <c:v>58.853292296858449</c:v>
                </c:pt>
                <c:pt idx="34">
                  <c:v>58.992648018411153</c:v>
                </c:pt>
                <c:pt idx="35">
                  <c:v>59.188269017594749</c:v>
                </c:pt>
                <c:pt idx="36">
                  <c:v>59.467015531173317</c:v>
                </c:pt>
                <c:pt idx="37">
                  <c:v>59.863877461525568</c:v>
                </c:pt>
                <c:pt idx="38">
                  <c:v>60.423421047772038</c:v>
                </c:pt>
                <c:pt idx="39">
                  <c:v>61.201126089828655</c:v>
                </c:pt>
                <c:pt idx="40">
                  <c:v>62.264439076267458</c:v>
                </c:pt>
                <c:pt idx="41">
                  <c:v>63.693323624311901</c:v>
                </c:pt>
                <c:pt idx="42">
                  <c:v>65.580054627407051</c:v>
                </c:pt>
                <c:pt idx="43">
                  <c:v>68.027985032253426</c:v>
                </c:pt>
                <c:pt idx="44">
                  <c:v>71.149023584727374</c:v>
                </c:pt>
                <c:pt idx="45">
                  <c:v>75.059606991427003</c:v>
                </c:pt>
                <c:pt idx="46">
                  <c:v>79.875037299475565</c:v>
                </c:pt>
                <c:pt idx="47">
                  <c:v>85.702187331643657</c:v>
                </c:pt>
                <c:pt idx="48">
                  <c:v>92.63075023833531</c:v>
                </c:pt>
                <c:pt idx="49">
                  <c:v>100.72341292957306</c:v>
                </c:pt>
                <c:pt idx="50">
                  <c:v>110.00554897681702</c:v>
                </c:pt>
                <c:pt idx="51">
                  <c:v>120.45522935920633</c:v>
                </c:pt>
                <c:pt idx="52">
                  <c:v>131.99450944185273</c:v>
                </c:pt>
                <c:pt idx="53">
                  <c:v>144.4830371443403</c:v>
                </c:pt>
                <c:pt idx="54">
                  <c:v>157.71501323751212</c:v>
                </c:pt>
                <c:pt idx="55">
                  <c:v>171.42039628427497</c:v>
                </c:pt>
                <c:pt idx="56">
                  <c:v>185.27086660168519</c:v>
                </c:pt>
                <c:pt idx="57">
                  <c:v>198.88901882728874</c:v>
                </c:pt>
                <c:pt idx="58">
                  <c:v>211.84380269298683</c:v>
                </c:pt>
                <c:pt idx="59">
                  <c:v>223.53287743931082</c:v>
                </c:pt>
                <c:pt idx="60">
                  <c:v>232.6264335467809</c:v>
                </c:pt>
                <c:pt idx="61">
                  <c:v>235.73613345268913</c:v>
                </c:pt>
                <c:pt idx="62">
                  <c:v>226.55058762251892</c:v>
                </c:pt>
                <c:pt idx="63">
                  <c:v>199.27193417688289</c:v>
                </c:pt>
                <c:pt idx="64">
                  <c:v>156.64045141569261</c:v>
                </c:pt>
                <c:pt idx="65">
                  <c:v>112.35390888931737</c:v>
                </c:pt>
                <c:pt idx="66">
                  <c:v>80.673162816944028</c:v>
                </c:pt>
                <c:pt idx="67">
                  <c:v>65.380529629241892</c:v>
                </c:pt>
                <c:pt idx="68">
                  <c:v>61.328707701212252</c:v>
                </c:pt>
                <c:pt idx="69">
                  <c:v>62.484286113566142</c:v>
                </c:pt>
                <c:pt idx="70">
                  <c:v>65.757963472996124</c:v>
                </c:pt>
                <c:pt idx="71">
                  <c:v>70.266670243358732</c:v>
                </c:pt>
                <c:pt idx="72">
                  <c:v>75.923503301497931</c:v>
                </c:pt>
                <c:pt idx="73">
                  <c:v>82.793275008448944</c:v>
                </c:pt>
                <c:pt idx="74">
                  <c:v>90.920026851839793</c:v>
                </c:pt>
                <c:pt idx="75">
                  <c:v>100.28564717489459</c:v>
                </c:pt>
                <c:pt idx="76">
                  <c:v>110.79211353177411</c:v>
                </c:pt>
                <c:pt idx="77">
                  <c:v>122.25039909149854</c:v>
                </c:pt>
                <c:pt idx="78">
                  <c:v>134.37620190588459</c:v>
                </c:pt>
                <c:pt idx="79">
                  <c:v>146.79350627790367</c:v>
                </c:pt>
                <c:pt idx="80">
                  <c:v>159.03836699466515</c:v>
                </c:pt>
                <c:pt idx="81">
                  <c:v>170.50074909706677</c:v>
                </c:pt>
                <c:pt idx="82">
                  <c:v>180.05329840237727</c:v>
                </c:pt>
                <c:pt idx="83">
                  <c:v>184.98287184275313</c:v>
                </c:pt>
                <c:pt idx="84">
                  <c:v>180.00960808277142</c:v>
                </c:pt>
                <c:pt idx="85">
                  <c:v>159.83546224174844</c:v>
                </c:pt>
                <c:pt idx="86">
                  <c:v>126.27798988912966</c:v>
                </c:pt>
                <c:pt idx="87">
                  <c:v>90.892427983729476</c:v>
                </c:pt>
                <c:pt idx="88">
                  <c:v>65.694346195202129</c:v>
                </c:pt>
                <c:pt idx="89">
                  <c:v>53.34924384374461</c:v>
                </c:pt>
                <c:pt idx="90">
                  <c:v>49.114443672504621</c:v>
                </c:pt>
                <c:pt idx="91">
                  <c:v>48.024629521641991</c:v>
                </c:pt>
                <c:pt idx="92">
                  <c:v>47.730398569438456</c:v>
                </c:pt>
                <c:pt idx="93">
                  <c:v>47.571536634235741</c:v>
                </c:pt>
                <c:pt idx="94">
                  <c:v>47.429252468397863</c:v>
                </c:pt>
                <c:pt idx="95">
                  <c:v>47.289373432276726</c:v>
                </c:pt>
                <c:pt idx="96">
                  <c:v>47.150724815642839</c:v>
                </c:pt>
                <c:pt idx="97">
                  <c:v>47.013240624991674</c:v>
                </c:pt>
                <c:pt idx="98">
                  <c:v>46.877005258709083</c:v>
                </c:pt>
                <c:pt idx="99">
                  <c:v>46.742289630674705</c:v>
                </c:pt>
                <c:pt idx="100">
                  <c:v>46.609725187520702</c:v>
                </c:pt>
                <c:pt idx="101">
                  <c:v>46.480624761744942</c:v>
                </c:pt>
                <c:pt idx="102">
                  <c:v>46.357540148122425</c:v>
                </c:pt>
                <c:pt idx="103">
                  <c:v>46.245183458107512</c:v>
                </c:pt>
                <c:pt idx="104">
                  <c:v>46.151869486553501</c:v>
                </c:pt>
                <c:pt idx="105">
                  <c:v>46.091643188835413</c:v>
                </c:pt>
                <c:pt idx="106">
                  <c:v>46.087211950212556</c:v>
                </c:pt>
                <c:pt idx="107">
                  <c:v>46.173671807723473</c:v>
                </c:pt>
                <c:pt idx="108">
                  <c:v>46.402768234311736</c:v>
                </c:pt>
                <c:pt idx="109">
                  <c:v>46.847054236896327</c:v>
                </c:pt>
                <c:pt idx="110">
                  <c:v>47.602834356295148</c:v>
                </c:pt>
                <c:pt idx="111">
                  <c:v>48.790311879575412</c:v>
                </c:pt>
                <c:pt idx="112">
                  <c:v>50.549059811610185</c:v>
                </c:pt>
                <c:pt idx="113">
                  <c:v>53.027027465012686</c:v>
                </c:pt>
                <c:pt idx="114">
                  <c:v>56.361924965080163</c:v>
                </c:pt>
                <c:pt idx="115">
                  <c:v>60.654829488268241</c:v>
                </c:pt>
                <c:pt idx="116">
                  <c:v>65.936258926056752</c:v>
                </c:pt>
                <c:pt idx="117">
                  <c:v>72.122707062323428</c:v>
                </c:pt>
                <c:pt idx="118">
                  <c:v>78.955702213705322</c:v>
                </c:pt>
                <c:pt idx="119">
                  <c:v>85.913630111958042</c:v>
                </c:pt>
                <c:pt idx="120">
                  <c:v>92.113371609473958</c:v>
                </c:pt>
                <c:pt idx="121">
                  <c:v>96.295295693423569</c:v>
                </c:pt>
                <c:pt idx="122">
                  <c:v>97.060502546160507</c:v>
                </c:pt>
                <c:pt idx="123">
                  <c:v>93.449348097557447</c:v>
                </c:pt>
                <c:pt idx="124">
                  <c:v>85.628324980435238</c:v>
                </c:pt>
                <c:pt idx="125">
                  <c:v>75.141895522728461</c:v>
                </c:pt>
                <c:pt idx="126">
                  <c:v>64.351335051353246</c:v>
                </c:pt>
                <c:pt idx="127">
                  <c:v>55.348329903558948</c:v>
                </c:pt>
                <c:pt idx="128">
                  <c:v>49.123058523344866</c:v>
                </c:pt>
                <c:pt idx="129">
                  <c:v>45.50630050144499</c:v>
                </c:pt>
                <c:pt idx="130">
                  <c:v>43.70834133685932</c:v>
                </c:pt>
                <c:pt idx="131">
                  <c:v>42.909880066193026</c:v>
                </c:pt>
                <c:pt idx="132">
                  <c:v>42.555478436108828</c:v>
                </c:pt>
                <c:pt idx="133">
                  <c:v>42.362616652171496</c:v>
                </c:pt>
                <c:pt idx="134">
                  <c:v>42.218116860997732</c:v>
                </c:pt>
                <c:pt idx="135">
                  <c:v>42.085429451202216</c:v>
                </c:pt>
                <c:pt idx="136">
                  <c:v>41.954928263750858</c:v>
                </c:pt>
                <c:pt idx="137">
                  <c:v>41.824643942754072</c:v>
                </c:pt>
                <c:pt idx="138">
                  <c:v>41.694825281375266</c:v>
                </c:pt>
                <c:pt idx="139">
                  <c:v>41.567925453274228</c:v>
                </c:pt>
                <c:pt idx="140">
                  <c:v>41.452578337087132</c:v>
                </c:pt>
                <c:pt idx="141">
                  <c:v>41.374625275236653</c:v>
                </c:pt>
                <c:pt idx="142">
                  <c:v>41.400958891949266</c:v>
                </c:pt>
                <c:pt idx="143">
                  <c:v>41.679907410533986</c:v>
                </c:pt>
                <c:pt idx="144">
                  <c:v>42.488104739898624</c:v>
                </c:pt>
                <c:pt idx="145">
                  <c:v>44.244642066095416</c:v>
                </c:pt>
                <c:pt idx="146">
                  <c:v>47.424505147849843</c:v>
                </c:pt>
                <c:pt idx="147">
                  <c:v>52.31880059190965</c:v>
                </c:pt>
                <c:pt idx="148">
                  <c:v>58.690944702827423</c:v>
                </c:pt>
                <c:pt idx="149">
                  <c:v>65.533147077088856</c:v>
                </c:pt>
                <c:pt idx="150">
                  <c:v>71.192806389718001</c:v>
                </c:pt>
                <c:pt idx="151">
                  <c:v>73.966238548012555</c:v>
                </c:pt>
                <c:pt idx="152">
                  <c:v>72.899070043101375</c:v>
                </c:pt>
                <c:pt idx="153">
                  <c:v>68.288367003590551</c:v>
                </c:pt>
                <c:pt idx="154">
                  <c:v>61.530075216467111</c:v>
                </c:pt>
                <c:pt idx="155">
                  <c:v>54.417600867550341</c:v>
                </c:pt>
                <c:pt idx="156">
                  <c:v>48.368486474687018</c:v>
                </c:pt>
                <c:pt idx="157">
                  <c:v>44.02391972023829</c:v>
                </c:pt>
                <c:pt idx="158">
                  <c:v>41.321561557877594</c:v>
                </c:pt>
                <c:pt idx="159">
                  <c:v>39.82947247863855</c:v>
                </c:pt>
                <c:pt idx="160">
                  <c:v>39.067615324544647</c:v>
                </c:pt>
                <c:pt idx="161">
                  <c:v>38.677218697602875</c:v>
                </c:pt>
                <c:pt idx="162">
                  <c:v>38.44863378044392</c:v>
                </c:pt>
                <c:pt idx="163">
                  <c:v>38.280991610630934</c:v>
                </c:pt>
                <c:pt idx="164">
                  <c:v>38.133345603559313</c:v>
                </c:pt>
                <c:pt idx="165">
                  <c:v>37.991484821464923</c:v>
                </c:pt>
                <c:pt idx="166">
                  <c:v>37.851165106147683</c:v>
                </c:pt>
                <c:pt idx="167">
                  <c:v>37.711298666608279</c:v>
                </c:pt>
                <c:pt idx="168">
                  <c:v>37.57165432371859</c:v>
                </c:pt>
                <c:pt idx="169">
                  <c:v>37.432199909631379</c:v>
                </c:pt>
                <c:pt idx="170">
                  <c:v>37.292941321807085</c:v>
                </c:pt>
                <c:pt idx="171">
                  <c:v>37.153888664431882</c:v>
                </c:pt>
                <c:pt idx="172">
                  <c:v>37.015050229976055</c:v>
                </c:pt>
                <c:pt idx="173">
                  <c:v>36.876431751698185</c:v>
                </c:pt>
                <c:pt idx="174">
                  <c:v>36.738036529097229</c:v>
                </c:pt>
                <c:pt idx="175">
                  <c:v>36.599865681634711</c:v>
                </c:pt>
                <c:pt idx="176">
                  <c:v>36.461918416233452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54.408928364563501</c:v>
                </c:pt>
                <c:pt idx="1">
                  <c:v>54.585946976006106</c:v>
                </c:pt>
                <c:pt idx="2">
                  <c:v>54.762540764347911</c:v>
                </c:pt>
                <c:pt idx="3">
                  <c:v>54.938611443972292</c:v>
                </c:pt>
                <c:pt idx="4">
                  <c:v>55.114046723834171</c:v>
                </c:pt>
                <c:pt idx="5">
                  <c:v>55.288718768644969</c:v>
                </c:pt>
                <c:pt idx="6">
                  <c:v>55.462482549262511</c:v>
                </c:pt>
                <c:pt idx="7">
                  <c:v>55.635174086373922</c:v>
                </c:pt>
                <c:pt idx="8">
                  <c:v>55.806608595223672</c:v>
                </c:pt>
                <c:pt idx="9">
                  <c:v>55.976578543655528</c:v>
                </c:pt>
                <c:pt idx="10">
                  <c:v>56.14485164121119</c:v>
                </c:pt>
                <c:pt idx="11">
                  <c:v>56.311168783552382</c:v>
                </c:pt>
                <c:pt idx="12">
                  <c:v>56.475241984123898</c:v>
                </c:pt>
                <c:pt idx="13">
                  <c:v>56.636752333794306</c:v>
                </c:pt>
                <c:pt idx="14">
                  <c:v>56.795348039190252</c:v>
                </c:pt>
                <c:pt idx="15">
                  <c:v>56.950642601505727</c:v>
                </c:pt>
                <c:pt idx="16">
                  <c:v>57.102213209547159</c:v>
                </c:pt>
                <c:pt idx="17">
                  <c:v>57.249599433381654</c:v>
                </c:pt>
                <c:pt idx="18">
                  <c:v>57.392302317753426</c:v>
                </c:pt>
                <c:pt idx="19">
                  <c:v>57.529783986810614</c:v>
                </c:pt>
                <c:pt idx="20">
                  <c:v>57.661467882835986</c:v>
                </c:pt>
                <c:pt idx="21">
                  <c:v>57.786739770580347</c:v>
                </c:pt>
                <c:pt idx="22">
                  <c:v>57.904949644226562</c:v>
                </c:pt>
                <c:pt idx="23">
                  <c:v>58.015414674546726</c:v>
                </c:pt>
                <c:pt idx="24">
                  <c:v>58.117423327894478</c:v>
                </c:pt>
                <c:pt idx="25">
                  <c:v>58.210240774691435</c:v>
                </c:pt>
                <c:pt idx="26">
                  <c:v>58.293115681486114</c:v>
                </c:pt>
                <c:pt idx="27">
                  <c:v>58.365288446204602</c:v>
                </c:pt>
                <c:pt idx="28">
                  <c:v>58.426000890054375</c:v>
                </c:pt>
                <c:pt idx="29">
                  <c:v>58.474507361569877</c:v>
                </c:pt>
                <c:pt idx="30">
                  <c:v>58.510087139337912</c:v>
                </c:pt>
                <c:pt idx="31">
                  <c:v>58.53205794202173</c:v>
                </c:pt>
                <c:pt idx="32">
                  <c:v>58.539790270754992</c:v>
                </c:pt>
                <c:pt idx="33">
                  <c:v>58.532722224509065</c:v>
                </c:pt>
                <c:pt idx="34">
                  <c:v>58.510374349609179</c:v>
                </c:pt>
                <c:pt idx="35">
                  <c:v>58.472364017081631</c:v>
                </c:pt>
                <c:pt idx="36">
                  <c:v>58.418418773260754</c:v>
                </c:pt>
                <c:pt idx="37">
                  <c:v>58.348388087074007</c:v>
                </c:pt>
                <c:pt idx="38">
                  <c:v>58.262252927510104</c:v>
                </c:pt>
                <c:pt idx="39">
                  <c:v>58.160132650786842</c:v>
                </c:pt>
                <c:pt idx="40">
                  <c:v>58.0422887596891</c:v>
                </c:pt>
                <c:pt idx="41">
                  <c:v>57.909125215109029</c:v>
                </c:pt>
                <c:pt idx="42">
                  <c:v>57.761185126120807</c:v>
                </c:pt>
                <c:pt idx="43">
                  <c:v>57.599143810831301</c:v>
                </c:pt>
                <c:pt idx="44">
                  <c:v>57.42379839411042</c:v>
                </c:pt>
                <c:pt idx="45">
                  <c:v>57.236054277078587</c:v>
                </c:pt>
                <c:pt idx="46">
                  <c:v>57.036908963878894</c:v>
                </c:pt>
                <c:pt idx="47">
                  <c:v>56.827433852214753</c:v>
                </c:pt>
                <c:pt idx="48">
                  <c:v>56.608754676568125</c:v>
                </c:pt>
                <c:pt idx="49">
                  <c:v>56.382031331791978</c:v>
                </c:pt>
                <c:pt idx="50">
                  <c:v>56.148437798882718</c:v>
                </c:pt>
                <c:pt idx="51">
                  <c:v>55.909142847198972</c:v>
                </c:pt>
                <c:pt idx="52">
                  <c:v>55.665292104653822</c:v>
                </c:pt>
                <c:pt idx="53">
                  <c:v>55.417991978386802</c:v>
                </c:pt>
                <c:pt idx="54">
                  <c:v>55.168295783350239</c:v>
                </c:pt>
                <c:pt idx="55">
                  <c:v>54.917192305478487</c:v>
                </c:pt>
                <c:pt idx="56">
                  <c:v>54.665596899106106</c:v>
                </c:pt>
                <c:pt idx="57">
                  <c:v>54.414345102844145</c:v>
                </c:pt>
                <c:pt idx="58">
                  <c:v>54.164188659865282</c:v>
                </c:pt>
                <c:pt idx="59">
                  <c:v>53.915793750865042</c:v>
                </c:pt>
                <c:pt idx="60">
                  <c:v>53.669741192093099</c:v>
                </c:pt>
                <c:pt idx="61">
                  <c:v>53.426528316187607</c:v>
                </c:pt>
                <c:pt idx="62">
                  <c:v>53.186572238117883</c:v>
                </c:pt>
                <c:pt idx="63">
                  <c:v>52.950214209441413</c:v>
                </c:pt>
                <c:pt idx="64">
                  <c:v>52.717724777938216</c:v>
                </c:pt>
                <c:pt idx="65">
                  <c:v>52.489309493029204</c:v>
                </c:pt>
                <c:pt idx="66">
                  <c:v>52.265114926944335</c:v>
                </c:pt>
                <c:pt idx="67">
                  <c:v>52.045234814496403</c:v>
                </c:pt>
                <c:pt idx="68">
                  <c:v>51.829716148156436</c:v>
                </c:pt>
                <c:pt idx="69">
                  <c:v>51.618565098065623</c:v>
                </c:pt>
                <c:pt idx="70">
                  <c:v>51.411752657329487</c:v>
                </c:pt>
                <c:pt idx="71">
                  <c:v>51.209219940554142</c:v>
                </c:pt>
                <c:pt idx="72">
                  <c:v>51.010883087631193</c:v>
                </c:pt>
                <c:pt idx="73">
                  <c:v>50.816637745093345</c:v>
                </c:pt>
                <c:pt idx="74">
                  <c:v>50.626363114019384</c:v>
                </c:pt>
                <c:pt idx="75">
                  <c:v>50.439925566696836</c:v>
                </c:pt>
                <c:pt idx="76">
                  <c:v>50.257181844388178</c:v>
                </c:pt>
                <c:pt idx="77">
                  <c:v>50.077981855980816</c:v>
                </c:pt>
                <c:pt idx="78">
                  <c:v>49.902171102435055</c:v>
                </c:pt>
                <c:pt idx="79">
                  <c:v>49.729592755175908</c:v>
                </c:pt>
                <c:pt idx="80">
                  <c:v>49.560089418268582</c:v>
                </c:pt>
                <c:pt idx="81">
                  <c:v>49.39350460470903</c:v>
                </c:pt>
                <c:pt idx="82">
                  <c:v>49.229683956734334</c:v>
                </c:pt>
                <c:pt idx="83">
                  <c:v>49.068476238961303</c:v>
                </c:pt>
                <c:pt idx="84">
                  <c:v>48.909734131597382</c:v>
                </c:pt>
                <c:pt idx="85">
                  <c:v>48.753314849101216</c:v>
                </c:pt>
                <c:pt idx="86">
                  <c:v>48.599080607631507</c:v>
                </c:pt>
                <c:pt idx="87">
                  <c:v>48.446898962513643</c:v>
                </c:pt>
                <c:pt idx="88">
                  <c:v>48.296643034849239</c:v>
                </c:pt>
                <c:pt idx="89">
                  <c:v>48.148191644350192</c:v>
                </c:pt>
                <c:pt idx="90">
                  <c:v>48.001429363533916</c:v>
                </c:pt>
                <c:pt idx="91">
                  <c:v>47.85624650659495</c:v>
                </c:pt>
                <c:pt idx="92">
                  <c:v>47.712539064585641</c:v>
                </c:pt>
                <c:pt idx="93">
                  <c:v>47.570208597000352</c:v>
                </c:pt>
                <c:pt idx="94">
                  <c:v>47.429162088464786</c:v>
                </c:pt>
                <c:pt idx="95">
                  <c:v>47.289311777982128</c:v>
                </c:pt>
                <c:pt idx="96">
                  <c:v>47.150574967071911</c:v>
                </c:pt>
                <c:pt idx="97">
                  <c:v>47.012873812149969</c:v>
                </c:pt>
                <c:pt idx="98">
                  <c:v>46.876135105627647</c:v>
                </c:pt>
                <c:pt idx="99">
                  <c:v>46.740290049445711</c:v>
                </c:pt>
                <c:pt idx="100">
                  <c:v>46.605274024094271</c:v>
                </c:pt>
                <c:pt idx="101">
                  <c:v>46.471026355593388</c:v>
                </c:pt>
                <c:pt idx="102">
                  <c:v>46.337490082412145</c:v>
                </c:pt>
                <c:pt idx="103">
                  <c:v>46.204611723877214</c:v>
                </c:pt>
                <c:pt idx="104">
                  <c:v>46.072341051258576</c:v>
                </c:pt>
                <c:pt idx="105">
                  <c:v>45.940630862412341</c:v>
                </c:pt>
                <c:pt idx="106">
                  <c:v>45.809436760603383</c:v>
                </c:pt>
                <c:pt idx="107">
                  <c:v>45.678716937917649</c:v>
                </c:pt>
                <c:pt idx="108">
                  <c:v>45.548431963501812</c:v>
                </c:pt>
                <c:pt idx="109">
                  <c:v>45.418544576732891</c:v>
                </c:pt>
                <c:pt idx="110">
                  <c:v>45.289019485319194</c:v>
                </c:pt>
                <c:pt idx="111">
                  <c:v>45.159823168264985</c:v>
                </c:pt>
                <c:pt idx="112">
                  <c:v>45.030923683593684</c:v>
                </c:pt>
                <c:pt idx="113">
                  <c:v>44.902290480716601</c:v>
                </c:pt>
                <c:pt idx="114">
                  <c:v>44.773894217357544</c:v>
                </c:pt>
                <c:pt idx="115">
                  <c:v>44.645706580997611</c:v>
                </c:pt>
                <c:pt idx="116">
                  <c:v>44.517700114891532</c:v>
                </c:pt>
                <c:pt idx="117">
                  <c:v>44.389848048827155</c:v>
                </c:pt>
                <c:pt idx="118">
                  <c:v>44.262124134955947</c:v>
                </c:pt>
                <c:pt idx="119">
                  <c:v>44.134502489215826</c:v>
                </c:pt>
                <c:pt idx="120">
                  <c:v>44.006957439099892</c:v>
                </c:pt>
                <c:pt idx="121">
                  <c:v>43.879463378795386</c:v>
                </c:pt>
                <c:pt idx="122">
                  <c:v>43.751994633027962</c:v>
                </c:pt>
                <c:pt idx="123">
                  <c:v>43.624525331292048</c:v>
                </c:pt>
                <c:pt idx="124">
                  <c:v>43.497029294526165</c:v>
                </c:pt>
                <c:pt idx="125">
                  <c:v>43.369479936693217</c:v>
                </c:pt>
                <c:pt idx="126">
                  <c:v>43.241850184138606</c:v>
                </c:pt>
                <c:pt idx="127">
                  <c:v>43.114112416005185</c:v>
                </c:pt>
                <c:pt idx="128">
                  <c:v>42.98623842936243</c:v>
                </c:pt>
                <c:pt idx="129">
                  <c:v>42.858199433026243</c:v>
                </c:pt>
                <c:pt idx="130">
                  <c:v>42.729966074270635</c:v>
                </c:pt>
                <c:pt idx="131">
                  <c:v>42.601508502720414</c:v>
                </c:pt>
                <c:pt idx="132">
                  <c:v>42.472796475614849</c:v>
                </c:pt>
                <c:pt idx="133">
                  <c:v>42.343799508295966</c:v>
                </c:pt>
                <c:pt idx="134">
                  <c:v>42.214487073147438</c:v>
                </c:pt>
                <c:pt idx="135">
                  <c:v>42.084828849242498</c:v>
                </c:pt>
                <c:pt idx="136">
                  <c:v>41.954795023613762</c:v>
                </c:pt>
                <c:pt idx="137">
                  <c:v>41.824356643312257</c:v>
                </c:pt>
                <c:pt idx="138">
                  <c:v>41.693486015281806</c:v>
                </c:pt>
                <c:pt idx="139">
                  <c:v>41.562157148576368</c:v>
                </c:pt>
                <c:pt idx="140">
                  <c:v>41.430346230670722</c:v>
                </c:pt>
                <c:pt idx="141">
                  <c:v>41.298032126685641</c:v>
                </c:pt>
                <c:pt idx="142">
                  <c:v>41.165196887438753</c:v>
                </c:pt>
                <c:pt idx="143">
                  <c:v>41.031826249558598</c:v>
                </c:pt>
                <c:pt idx="144">
                  <c:v>40.897910108707514</c:v>
                </c:pt>
                <c:pt idx="145">
                  <c:v>40.763442945508103</c:v>
                </c:pt>
                <c:pt idx="146">
                  <c:v>40.628424183305441</c:v>
                </c:pt>
                <c:pt idx="147">
                  <c:v>40.492858457623065</c:v>
                </c:pt>
                <c:pt idx="148">
                  <c:v>40.356755779216122</c:v>
                </c:pt>
                <c:pt idx="149">
                  <c:v>40.220131576011823</c:v>
                </c:pt>
                <c:pt idx="150">
                  <c:v>40.083006603859545</c:v>
                </c:pt>
                <c:pt idx="151">
                  <c:v>39.945406721661186</c:v>
                </c:pt>
                <c:pt idx="152">
                  <c:v>39.807362532769325</c:v>
                </c:pt>
                <c:pt idx="153">
                  <c:v>39.668908901085146</c:v>
                </c:pt>
                <c:pt idx="154">
                  <c:v>39.530084356567286</c:v>
                </c:pt>
                <c:pt idx="155">
                  <c:v>39.390930410385891</c:v>
                </c:pt>
                <c:pt idx="156">
                  <c:v>39.251490804288494</c:v>
                </c:pt>
                <c:pt idx="157">
                  <c:v>39.111810721555734</c:v>
                </c:pt>
                <c:pt idx="158">
                  <c:v>38.971935988029777</c:v>
                </c:pt>
                <c:pt idx="159">
                  <c:v>38.831912291068555</c:v>
                </c:pt>
                <c:pt idx="160">
                  <c:v>38.691784442043215</c:v>
                </c:pt>
                <c:pt idx="161">
                  <c:v>38.55159570442104</c:v>
                </c:pt>
                <c:pt idx="162">
                  <c:v>38.41138720491788</c:v>
                </c:pt>
                <c:pt idx="163">
                  <c:v>38.271197440076548</c:v>
                </c:pt>
                <c:pt idx="164">
                  <c:v>38.131061885343513</c:v>
                </c:pt>
                <c:pt idx="165">
                  <c:v>37.991012708651226</c:v>
                </c:pt>
                <c:pt idx="166">
                  <c:v>37.851078585975998</c:v>
                </c:pt>
                <c:pt idx="167">
                  <c:v>37.71128461254888</c:v>
                </c:pt>
                <c:pt idx="168">
                  <c:v>37.571652300476799</c:v>
                </c:pt>
                <c:pt idx="169">
                  <c:v>37.432199651519468</c:v>
                </c:pt>
                <c:pt idx="170">
                  <c:v>37.292941292630211</c:v>
                </c:pt>
                <c:pt idx="171">
                  <c:v>37.153888661509754</c:v>
                </c:pt>
                <c:pt idx="172">
                  <c:v>37.015050229716785</c:v>
                </c:pt>
                <c:pt idx="173">
                  <c:v>36.876431751677806</c:v>
                </c:pt>
                <c:pt idx="174">
                  <c:v>36.738036529095808</c:v>
                </c:pt>
                <c:pt idx="175">
                  <c:v>36.599865681634626</c:v>
                </c:pt>
                <c:pt idx="176">
                  <c:v>36.461918416233445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034024"/>
        <c:axId val="505034416"/>
      </c:scatterChart>
      <c:valAx>
        <c:axId val="5050340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505034416"/>
        <c:crosses val="autoZero"/>
        <c:crossBetween val="midCat"/>
      </c:valAx>
      <c:valAx>
        <c:axId val="5050344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5050340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2.5664805050559347E-2</c:v>
                </c:pt>
                <c:pt idx="2">
                  <c:v>4.1928828176446879E-2</c:v>
                </c:pt>
                <c:pt idx="3">
                  <c:v>5.4525478132512149E-2</c:v>
                </c:pt>
                <c:pt idx="4">
                  <c:v>6.9192687327826741E-2</c:v>
                </c:pt>
                <c:pt idx="5">
                  <c:v>7.8966121201934136E-2</c:v>
                </c:pt>
                <c:pt idx="6">
                  <c:v>9.1937111829416829E-2</c:v>
                </c:pt>
                <c:pt idx="7">
                  <c:v>9.7076356467580463E-2</c:v>
                </c:pt>
                <c:pt idx="8">
                  <c:v>0.10803643445655199</c:v>
                </c:pt>
                <c:pt idx="9">
                  <c:v>0.11515822086040108</c:v>
                </c:pt>
                <c:pt idx="10">
                  <c:v>0.12510617437048283</c:v>
                </c:pt>
                <c:pt idx="11">
                  <c:v>0.13295651303984926</c:v>
                </c:pt>
                <c:pt idx="12">
                  <c:v>0.14812365811540723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1.4773569488595291E-2</c:v>
                </c:pt>
                <c:pt idx="2">
                  <c:v>3.1041152786441456E-2</c:v>
                </c:pt>
                <c:pt idx="3">
                  <c:v>4.6411855238766779E-2</c:v>
                </c:pt>
                <c:pt idx="4">
                  <c:v>5.9435829225591208E-2</c:v>
                </c:pt>
                <c:pt idx="5">
                  <c:v>7.150454476627055E-2</c:v>
                </c:pt>
                <c:pt idx="6">
                  <c:v>8.4089693005903313E-2</c:v>
                </c:pt>
                <c:pt idx="7">
                  <c:v>9.1792901587714346E-2</c:v>
                </c:pt>
                <c:pt idx="8">
                  <c:v>0.106322693390364</c:v>
                </c:pt>
                <c:pt idx="9">
                  <c:v>0.1018070800849207</c:v>
                </c:pt>
                <c:pt idx="10">
                  <c:v>0.12265030652708399</c:v>
                </c:pt>
                <c:pt idx="11">
                  <c:v>0.12460464114461559</c:v>
                </c:pt>
                <c:pt idx="12">
                  <c:v>0.13578762389702714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207256"/>
        <c:axId val="472251992"/>
      </c:scatterChart>
      <c:valAx>
        <c:axId val="28920725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2251992"/>
        <c:crosses val="autoZero"/>
        <c:crossBetween val="midCat"/>
      </c:valAx>
      <c:valAx>
        <c:axId val="472251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2892072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56</c:v>
                </c:pt>
                <c:pt idx="1">
                  <c:v>55.746000000000002</c:v>
                </c:pt>
                <c:pt idx="2">
                  <c:v>56.634999999999998</c:v>
                </c:pt>
                <c:pt idx="3">
                  <c:v>55.19</c:v>
                </c:pt>
                <c:pt idx="4">
                  <c:v>57.429000000000002</c:v>
                </c:pt>
                <c:pt idx="5">
                  <c:v>56.698</c:v>
                </c:pt>
                <c:pt idx="6">
                  <c:v>57.698</c:v>
                </c:pt>
                <c:pt idx="7">
                  <c:v>55.968000000000004</c:v>
                </c:pt>
                <c:pt idx="8">
                  <c:v>55.381</c:v>
                </c:pt>
                <c:pt idx="9">
                  <c:v>55.856999999999999</c:v>
                </c:pt>
                <c:pt idx="10">
                  <c:v>56.174999999999997</c:v>
                </c:pt>
                <c:pt idx="11">
                  <c:v>58.365000000000002</c:v>
                </c:pt>
                <c:pt idx="12">
                  <c:v>56.746000000000002</c:v>
                </c:pt>
                <c:pt idx="13">
                  <c:v>56.317</c:v>
                </c:pt>
                <c:pt idx="14">
                  <c:v>57.698</c:v>
                </c:pt>
                <c:pt idx="15">
                  <c:v>56.54</c:v>
                </c:pt>
                <c:pt idx="16">
                  <c:v>56.746000000000002</c:v>
                </c:pt>
                <c:pt idx="17">
                  <c:v>58.110999999999997</c:v>
                </c:pt>
                <c:pt idx="18">
                  <c:v>56.920999999999999</c:v>
                </c:pt>
                <c:pt idx="19">
                  <c:v>55.889000000000003</c:v>
                </c:pt>
                <c:pt idx="20">
                  <c:v>56.634999999999998</c:v>
                </c:pt>
                <c:pt idx="21">
                  <c:v>56.713999999999999</c:v>
                </c:pt>
                <c:pt idx="22">
                  <c:v>55.619</c:v>
                </c:pt>
                <c:pt idx="23">
                  <c:v>56.968000000000004</c:v>
                </c:pt>
                <c:pt idx="24">
                  <c:v>56.396999999999998</c:v>
                </c:pt>
                <c:pt idx="25">
                  <c:v>58.19</c:v>
                </c:pt>
                <c:pt idx="26">
                  <c:v>57.746000000000002</c:v>
                </c:pt>
                <c:pt idx="27">
                  <c:v>57.048000000000002</c:v>
                </c:pt>
                <c:pt idx="28">
                  <c:v>59.73</c:v>
                </c:pt>
                <c:pt idx="29">
                  <c:v>59.762</c:v>
                </c:pt>
                <c:pt idx="30">
                  <c:v>60.713999999999999</c:v>
                </c:pt>
                <c:pt idx="31">
                  <c:v>61.110999999999997</c:v>
                </c:pt>
                <c:pt idx="32">
                  <c:v>62.158999999999999</c:v>
                </c:pt>
                <c:pt idx="33">
                  <c:v>62.412999999999997</c:v>
                </c:pt>
                <c:pt idx="34">
                  <c:v>61.048000000000002</c:v>
                </c:pt>
                <c:pt idx="35">
                  <c:v>63.936999999999998</c:v>
                </c:pt>
                <c:pt idx="36">
                  <c:v>63.317</c:v>
                </c:pt>
                <c:pt idx="37">
                  <c:v>64.459999999999994</c:v>
                </c:pt>
                <c:pt idx="38">
                  <c:v>65.667000000000002</c:v>
                </c:pt>
                <c:pt idx="39">
                  <c:v>67.063000000000002</c:v>
                </c:pt>
                <c:pt idx="40">
                  <c:v>69.126999999999995</c:v>
                </c:pt>
                <c:pt idx="41">
                  <c:v>71.031999999999996</c:v>
                </c:pt>
                <c:pt idx="42">
                  <c:v>73.683000000000007</c:v>
                </c:pt>
                <c:pt idx="43">
                  <c:v>74.793999999999997</c:v>
                </c:pt>
                <c:pt idx="44">
                  <c:v>76.825000000000003</c:v>
                </c:pt>
                <c:pt idx="45">
                  <c:v>80.238</c:v>
                </c:pt>
                <c:pt idx="46">
                  <c:v>83.873000000000005</c:v>
                </c:pt>
                <c:pt idx="47">
                  <c:v>85.286000000000001</c:v>
                </c:pt>
                <c:pt idx="48">
                  <c:v>91.983999999999995</c:v>
                </c:pt>
                <c:pt idx="49">
                  <c:v>96.412999999999997</c:v>
                </c:pt>
                <c:pt idx="50">
                  <c:v>104.651</c:v>
                </c:pt>
                <c:pt idx="51">
                  <c:v>113.381</c:v>
                </c:pt>
                <c:pt idx="52">
                  <c:v>127.095</c:v>
                </c:pt>
                <c:pt idx="53">
                  <c:v>141.429</c:v>
                </c:pt>
                <c:pt idx="54">
                  <c:v>157.88900000000001</c:v>
                </c:pt>
                <c:pt idx="55">
                  <c:v>173.39699999999999</c:v>
                </c:pt>
                <c:pt idx="56">
                  <c:v>186.44399999999999</c:v>
                </c:pt>
                <c:pt idx="57">
                  <c:v>197.87299999999999</c:v>
                </c:pt>
                <c:pt idx="58">
                  <c:v>207.667</c:v>
                </c:pt>
                <c:pt idx="59">
                  <c:v>212.34899999999999</c:v>
                </c:pt>
                <c:pt idx="60">
                  <c:v>214.84100000000001</c:v>
                </c:pt>
                <c:pt idx="61">
                  <c:v>213.73</c:v>
                </c:pt>
                <c:pt idx="62">
                  <c:v>209.095</c:v>
                </c:pt>
                <c:pt idx="63">
                  <c:v>196.30199999999999</c:v>
                </c:pt>
                <c:pt idx="64">
                  <c:v>170.68299999999999</c:v>
                </c:pt>
                <c:pt idx="65">
                  <c:v>125.825</c:v>
                </c:pt>
                <c:pt idx="66">
                  <c:v>79.921000000000006</c:v>
                </c:pt>
                <c:pt idx="67">
                  <c:v>61.429000000000002</c:v>
                </c:pt>
                <c:pt idx="68">
                  <c:v>60.127000000000002</c:v>
                </c:pt>
                <c:pt idx="69">
                  <c:v>65.174999999999997</c:v>
                </c:pt>
                <c:pt idx="70">
                  <c:v>68.126999999999995</c:v>
                </c:pt>
                <c:pt idx="71">
                  <c:v>70.143000000000001</c:v>
                </c:pt>
                <c:pt idx="72">
                  <c:v>73.412999999999997</c:v>
                </c:pt>
                <c:pt idx="73">
                  <c:v>77.570999999999998</c:v>
                </c:pt>
                <c:pt idx="74">
                  <c:v>83.19</c:v>
                </c:pt>
                <c:pt idx="75">
                  <c:v>91.126999999999995</c:v>
                </c:pt>
                <c:pt idx="76">
                  <c:v>102.111</c:v>
                </c:pt>
                <c:pt idx="77">
                  <c:v>114.111</c:v>
                </c:pt>
                <c:pt idx="78">
                  <c:v>128.20599999999999</c:v>
                </c:pt>
                <c:pt idx="79">
                  <c:v>140.952</c:v>
                </c:pt>
                <c:pt idx="80">
                  <c:v>150.15899999999999</c:v>
                </c:pt>
                <c:pt idx="81">
                  <c:v>158.857</c:v>
                </c:pt>
                <c:pt idx="82">
                  <c:v>164.69800000000001</c:v>
                </c:pt>
                <c:pt idx="83">
                  <c:v>167.77799999999999</c:v>
                </c:pt>
                <c:pt idx="84">
                  <c:v>166.667</c:v>
                </c:pt>
                <c:pt idx="85">
                  <c:v>160.714</c:v>
                </c:pt>
                <c:pt idx="86">
                  <c:v>147.54</c:v>
                </c:pt>
                <c:pt idx="87">
                  <c:v>119.238</c:v>
                </c:pt>
                <c:pt idx="88">
                  <c:v>83.27</c:v>
                </c:pt>
                <c:pt idx="89">
                  <c:v>57.174999999999997</c:v>
                </c:pt>
                <c:pt idx="90">
                  <c:v>50.508000000000003</c:v>
                </c:pt>
                <c:pt idx="91">
                  <c:v>47.412999999999997</c:v>
                </c:pt>
                <c:pt idx="92">
                  <c:v>50.031999999999996</c:v>
                </c:pt>
                <c:pt idx="93">
                  <c:v>48.984000000000002</c:v>
                </c:pt>
                <c:pt idx="94">
                  <c:v>48.158999999999999</c:v>
                </c:pt>
                <c:pt idx="95">
                  <c:v>48.54</c:v>
                </c:pt>
                <c:pt idx="96">
                  <c:v>47.19</c:v>
                </c:pt>
                <c:pt idx="97">
                  <c:v>47.508000000000003</c:v>
                </c:pt>
                <c:pt idx="98">
                  <c:v>47.746000000000002</c:v>
                </c:pt>
                <c:pt idx="99">
                  <c:v>47.905000000000001</c:v>
                </c:pt>
                <c:pt idx="100">
                  <c:v>48.555999999999997</c:v>
                </c:pt>
                <c:pt idx="101">
                  <c:v>47.127000000000002</c:v>
                </c:pt>
                <c:pt idx="102">
                  <c:v>48.570999999999998</c:v>
                </c:pt>
                <c:pt idx="103">
                  <c:v>48.698</c:v>
                </c:pt>
                <c:pt idx="104">
                  <c:v>48.683</c:v>
                </c:pt>
                <c:pt idx="105">
                  <c:v>48.396999999999998</c:v>
                </c:pt>
                <c:pt idx="106">
                  <c:v>49.475999999999999</c:v>
                </c:pt>
                <c:pt idx="107">
                  <c:v>49.777999999999999</c:v>
                </c:pt>
                <c:pt idx="108">
                  <c:v>50.951999999999998</c:v>
                </c:pt>
                <c:pt idx="109">
                  <c:v>52.302</c:v>
                </c:pt>
                <c:pt idx="110">
                  <c:v>50.27</c:v>
                </c:pt>
                <c:pt idx="111">
                  <c:v>51.555999999999997</c:v>
                </c:pt>
                <c:pt idx="112">
                  <c:v>53.81</c:v>
                </c:pt>
                <c:pt idx="113">
                  <c:v>55.54</c:v>
                </c:pt>
                <c:pt idx="114">
                  <c:v>59.079000000000001</c:v>
                </c:pt>
                <c:pt idx="115">
                  <c:v>63.302</c:v>
                </c:pt>
                <c:pt idx="116">
                  <c:v>68.238</c:v>
                </c:pt>
                <c:pt idx="117">
                  <c:v>73.429000000000002</c:v>
                </c:pt>
                <c:pt idx="118">
                  <c:v>79.983999999999995</c:v>
                </c:pt>
                <c:pt idx="119">
                  <c:v>87.078999999999994</c:v>
                </c:pt>
                <c:pt idx="120">
                  <c:v>94.888999999999996</c:v>
                </c:pt>
                <c:pt idx="121">
                  <c:v>99.697999999999993</c:v>
                </c:pt>
                <c:pt idx="122">
                  <c:v>103.36499999999999</c:v>
                </c:pt>
                <c:pt idx="123">
                  <c:v>104.476</c:v>
                </c:pt>
                <c:pt idx="124">
                  <c:v>104.873</c:v>
                </c:pt>
                <c:pt idx="125">
                  <c:v>103</c:v>
                </c:pt>
                <c:pt idx="126">
                  <c:v>94.570999999999998</c:v>
                </c:pt>
                <c:pt idx="127">
                  <c:v>85.031999999999996</c:v>
                </c:pt>
                <c:pt idx="128">
                  <c:v>73.316999999999993</c:v>
                </c:pt>
                <c:pt idx="129">
                  <c:v>62.348999999999997</c:v>
                </c:pt>
                <c:pt idx="130">
                  <c:v>53.381</c:v>
                </c:pt>
                <c:pt idx="131">
                  <c:v>47.651000000000003</c:v>
                </c:pt>
                <c:pt idx="132">
                  <c:v>44.412999999999997</c:v>
                </c:pt>
                <c:pt idx="133">
                  <c:v>43.555999999999997</c:v>
                </c:pt>
                <c:pt idx="134">
                  <c:v>40.491999999999997</c:v>
                </c:pt>
                <c:pt idx="135">
                  <c:v>42</c:v>
                </c:pt>
                <c:pt idx="136">
                  <c:v>41.651000000000003</c:v>
                </c:pt>
                <c:pt idx="137">
                  <c:v>43.158999999999999</c:v>
                </c:pt>
                <c:pt idx="138">
                  <c:v>42.127000000000002</c:v>
                </c:pt>
                <c:pt idx="139">
                  <c:v>42.555999999999997</c:v>
                </c:pt>
                <c:pt idx="140">
                  <c:v>42.555999999999997</c:v>
                </c:pt>
                <c:pt idx="141">
                  <c:v>43.222000000000001</c:v>
                </c:pt>
                <c:pt idx="142">
                  <c:v>42.984000000000002</c:v>
                </c:pt>
                <c:pt idx="143">
                  <c:v>45.127000000000002</c:v>
                </c:pt>
                <c:pt idx="144">
                  <c:v>46.158999999999999</c:v>
                </c:pt>
                <c:pt idx="145">
                  <c:v>49.27</c:v>
                </c:pt>
                <c:pt idx="146">
                  <c:v>49.793999999999997</c:v>
                </c:pt>
                <c:pt idx="147">
                  <c:v>52.396999999999998</c:v>
                </c:pt>
                <c:pt idx="148">
                  <c:v>58.491999999999997</c:v>
                </c:pt>
                <c:pt idx="149">
                  <c:v>62.81</c:v>
                </c:pt>
                <c:pt idx="150">
                  <c:v>67.221999999999994</c:v>
                </c:pt>
                <c:pt idx="151">
                  <c:v>71.619</c:v>
                </c:pt>
                <c:pt idx="152">
                  <c:v>74.619</c:v>
                </c:pt>
                <c:pt idx="153">
                  <c:v>76.840999999999994</c:v>
                </c:pt>
                <c:pt idx="154">
                  <c:v>78.921000000000006</c:v>
                </c:pt>
                <c:pt idx="155">
                  <c:v>75.459999999999994</c:v>
                </c:pt>
                <c:pt idx="156">
                  <c:v>72.856999999999999</c:v>
                </c:pt>
                <c:pt idx="157">
                  <c:v>66.27</c:v>
                </c:pt>
                <c:pt idx="158">
                  <c:v>58.619</c:v>
                </c:pt>
                <c:pt idx="159">
                  <c:v>53.412999999999997</c:v>
                </c:pt>
                <c:pt idx="160">
                  <c:v>46.444000000000003</c:v>
                </c:pt>
                <c:pt idx="161">
                  <c:v>42.222000000000001</c:v>
                </c:pt>
                <c:pt idx="162">
                  <c:v>40.746000000000002</c:v>
                </c:pt>
                <c:pt idx="163">
                  <c:v>38.302</c:v>
                </c:pt>
                <c:pt idx="164">
                  <c:v>39.143000000000001</c:v>
                </c:pt>
                <c:pt idx="165">
                  <c:v>38.634999999999998</c:v>
                </c:pt>
                <c:pt idx="166">
                  <c:v>37.872999999999998</c:v>
                </c:pt>
                <c:pt idx="167">
                  <c:v>38.332999999999998</c:v>
                </c:pt>
                <c:pt idx="168">
                  <c:v>38.094999999999999</c:v>
                </c:pt>
                <c:pt idx="169">
                  <c:v>38.031999999999996</c:v>
                </c:pt>
                <c:pt idx="170">
                  <c:v>36.412999999999997</c:v>
                </c:pt>
                <c:pt idx="171">
                  <c:v>37.984000000000002</c:v>
                </c:pt>
                <c:pt idx="172">
                  <c:v>36.444000000000003</c:v>
                </c:pt>
                <c:pt idx="173">
                  <c:v>36.683</c:v>
                </c:pt>
                <c:pt idx="174">
                  <c:v>38.872999999999998</c:v>
                </c:pt>
                <c:pt idx="175">
                  <c:v>38.158999999999999</c:v>
                </c:pt>
                <c:pt idx="176">
                  <c:v>36.634999999999998</c:v>
                </c:pt>
                <c:pt idx="177">
                  <c:v>37.667000000000002</c:v>
                </c:pt>
                <c:pt idx="178">
                  <c:v>36.302</c:v>
                </c:pt>
                <c:pt idx="179">
                  <c:v>36.143000000000001</c:v>
                </c:pt>
                <c:pt idx="180">
                  <c:v>37.905000000000001</c:v>
                </c:pt>
                <c:pt idx="181">
                  <c:v>37.81</c:v>
                </c:pt>
                <c:pt idx="182">
                  <c:v>37.475999999999999</c:v>
                </c:pt>
                <c:pt idx="183">
                  <c:v>36.968000000000004</c:v>
                </c:pt>
                <c:pt idx="184">
                  <c:v>37.698</c:v>
                </c:pt>
                <c:pt idx="185">
                  <c:v>36.317</c:v>
                </c:pt>
                <c:pt idx="186">
                  <c:v>37.286000000000001</c:v>
                </c:pt>
                <c:pt idx="187">
                  <c:v>36.508000000000003</c:v>
                </c:pt>
                <c:pt idx="188">
                  <c:v>37.174999999999997</c:v>
                </c:pt>
                <c:pt idx="189">
                  <c:v>35.841000000000001</c:v>
                </c:pt>
                <c:pt idx="190">
                  <c:v>36.46</c:v>
                </c:pt>
                <c:pt idx="191">
                  <c:v>37.110999999999997</c:v>
                </c:pt>
                <c:pt idx="192">
                  <c:v>35.524000000000001</c:v>
                </c:pt>
                <c:pt idx="193">
                  <c:v>36.174999999999997</c:v>
                </c:pt>
                <c:pt idx="194">
                  <c:v>36.348999999999997</c:v>
                </c:pt>
                <c:pt idx="195">
                  <c:v>36.825000000000003</c:v>
                </c:pt>
                <c:pt idx="196">
                  <c:v>35.841000000000001</c:v>
                </c:pt>
                <c:pt idx="197">
                  <c:v>35.508000000000003</c:v>
                </c:pt>
                <c:pt idx="198">
                  <c:v>36.143000000000001</c:v>
                </c:pt>
                <c:pt idx="199">
                  <c:v>35.475999999999999</c:v>
                </c:pt>
                <c:pt idx="200">
                  <c:v>34.158999999999999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53.867543621886121</c:v>
                </c:pt>
                <c:pt idx="1">
                  <c:v>54.138081646949459</c:v>
                </c:pt>
                <c:pt idx="2">
                  <c:v>54.408588971434682</c:v>
                </c:pt>
                <c:pt idx="3">
                  <c:v>54.678974891528746</c:v>
                </c:pt>
                <c:pt idx="4">
                  <c:v>54.949132487948155</c:v>
                </c:pt>
                <c:pt idx="5">
                  <c:v>55.218936627366077</c:v>
                </c:pt>
                <c:pt idx="6">
                  <c:v>55.48824180031685</c:v>
                </c:pt>
                <c:pt idx="7">
                  <c:v>55.756879799015401</c:v>
                </c:pt>
                <c:pt idx="8">
                  <c:v>56.024657244624677</c:v>
                </c:pt>
                <c:pt idx="9">
                  <c:v>56.291352982006408</c:v>
                </c:pt>
                <c:pt idx="10">
                  <c:v>56.55671537193215</c:v>
                </c:pt>
                <c:pt idx="11">
                  <c:v>56.820459527681507</c:v>
                </c:pt>
                <c:pt idx="12">
                  <c:v>57.082264567290011</c:v>
                </c:pt>
                <c:pt idx="13">
                  <c:v>57.341770988010865</c:v>
                </c:pt>
                <c:pt idx="14">
                  <c:v>57.59857832114271</c:v>
                </c:pt>
                <c:pt idx="15">
                  <c:v>57.852243301013395</c:v>
                </c:pt>
                <c:pt idx="16">
                  <c:v>58.102278892679941</c:v>
                </c:pt>
                <c:pt idx="17">
                  <c:v>58.348154684220837</c:v>
                </c:pt>
                <c:pt idx="18">
                  <c:v>58.58929938213852</c:v>
                </c:pt>
                <c:pt idx="19">
                  <c:v>58.825106479389241</c:v>
                </c:pt>
                <c:pt idx="20">
                  <c:v>59.054944628554253</c:v>
                </c:pt>
                <c:pt idx="21">
                  <c:v>59.278174887263155</c:v>
                </c:pt>
                <c:pt idx="22">
                  <c:v>59.494177852359826</c:v>
                </c:pt>
                <c:pt idx="23">
                  <c:v>59.702394805236771</c:v>
                </c:pt>
                <c:pt idx="24">
                  <c:v>59.902388385045043</c:v>
                </c:pt>
                <c:pt idx="25">
                  <c:v>60.093929997809163</c:v>
                </c:pt>
                <c:pt idx="26">
                  <c:v>60.277123125229146</c:v>
                </c:pt>
                <c:pt idx="27">
                  <c:v>60.452573819962971</c:v>
                </c:pt>
                <c:pt idx="28">
                  <c:v>60.621621775768453</c:v>
                </c:pt>
                <c:pt idx="29">
                  <c:v>60.786647133143937</c:v>
                </c:pt>
                <c:pt idx="30">
                  <c:v>60.951469173683577</c:v>
                </c:pt>
                <c:pt idx="31">
                  <c:v>61.121852665104221</c:v>
                </c:pt>
                <c:pt idx="32">
                  <c:v>61.306135096099325</c:v>
                </c:pt>
                <c:pt idx="33">
                  <c:v>61.515982537142207</c:v>
                </c:pt>
                <c:pt idx="34">
                  <c:v>61.767272515559299</c:v>
                </c:pt>
                <c:pt idx="35">
                  <c:v>62.08108835494064</c:v>
                </c:pt>
                <c:pt idx="36">
                  <c:v>62.484790458037978</c:v>
                </c:pt>
                <c:pt idx="37">
                  <c:v>63.013106094719596</c:v>
                </c:pt>
                <c:pt idx="38">
                  <c:v>63.709151248187766</c:v>
                </c:pt>
                <c:pt idx="39">
                  <c:v>64.625267819898824</c:v>
                </c:pt>
                <c:pt idx="40">
                  <c:v>65.823529981233079</c:v>
                </c:pt>
                <c:pt idx="41">
                  <c:v>67.375748825971513</c:v>
                </c:pt>
                <c:pt idx="42">
                  <c:v>69.362789835393286</c:v>
                </c:pt>
                <c:pt idx="43">
                  <c:v>71.873018689127875</c:v>
                </c:pt>
                <c:pt idx="44">
                  <c:v>74.999713197465752</c:v>
                </c:pt>
                <c:pt idx="45">
                  <c:v>78.837327137231625</c:v>
                </c:pt>
                <c:pt idx="46">
                  <c:v>83.476568024289989</c:v>
                </c:pt>
                <c:pt idx="47">
                  <c:v>88.998354717914751</c:v>
                </c:pt>
                <c:pt idx="48">
                  <c:v>95.466847608661283</c:v>
                </c:pt>
                <c:pt idx="49">
                  <c:v>102.92188491766474</c:v>
                </c:pt>
                <c:pt idx="50">
                  <c:v>111.37129992210318</c:v>
                </c:pt>
                <c:pt idx="51">
                  <c:v>120.78371883673195</c:v>
                </c:pt>
                <c:pt idx="52">
                  <c:v>131.08252891179734</c:v>
                </c:pt>
                <c:pt idx="53">
                  <c:v>142.141742829523</c:v>
                </c:pt>
                <c:pt idx="54">
                  <c:v>153.78445360609294</c:v>
                </c:pt>
                <c:pt idx="55">
                  <c:v>165.78446176311652</c:v>
                </c:pt>
                <c:pt idx="56">
                  <c:v>177.8713984335856</c:v>
                </c:pt>
                <c:pt idx="57">
                  <c:v>189.73841012439362</c:v>
                </c:pt>
                <c:pt idx="58">
                  <c:v>201.04183935853601</c:v>
                </c:pt>
                <c:pt idx="59">
                  <c:v>211.32774687699091</c:v>
                </c:pt>
                <c:pt idx="60">
                  <c:v>219.64974416695054</c:v>
                </c:pt>
                <c:pt idx="61">
                  <c:v>223.53688150402434</c:v>
                </c:pt>
                <c:pt idx="62">
                  <c:v>217.94589118628556</c:v>
                </c:pt>
                <c:pt idx="63">
                  <c:v>197.14556690395739</c:v>
                </c:pt>
                <c:pt idx="64">
                  <c:v>161.19080833099059</c:v>
                </c:pt>
                <c:pt idx="65">
                  <c:v>120.17717880820061</c:v>
                </c:pt>
                <c:pt idx="66">
                  <c:v>87.703150563939147</c:v>
                </c:pt>
                <c:pt idx="67">
                  <c:v>69.945477606184767</c:v>
                </c:pt>
                <c:pt idx="68">
                  <c:v>63.890175411975228</c:v>
                </c:pt>
                <c:pt idx="69">
                  <c:v>63.848388288246873</c:v>
                </c:pt>
                <c:pt idx="70">
                  <c:v>66.256951926627096</c:v>
                </c:pt>
                <c:pt idx="71">
                  <c:v>69.870375560501174</c:v>
                </c:pt>
                <c:pt idx="72">
                  <c:v>74.469898755918308</c:v>
                </c:pt>
                <c:pt idx="73">
                  <c:v>80.091028583826855</c:v>
                </c:pt>
                <c:pt idx="74">
                  <c:v>86.782944400160119</c:v>
                </c:pt>
                <c:pt idx="75">
                  <c:v>94.552750404152931</c:v>
                </c:pt>
                <c:pt idx="76">
                  <c:v>103.34744050372969</c:v>
                </c:pt>
                <c:pt idx="77">
                  <c:v>113.04315872337489</c:v>
                </c:pt>
                <c:pt idx="78">
                  <c:v>123.43926637018811</c:v>
                </c:pt>
                <c:pt idx="79">
                  <c:v>134.25820637344822</c:v>
                </c:pt>
                <c:pt idx="80">
                  <c:v>145.14931816654061</c:v>
                </c:pt>
                <c:pt idx="81">
                  <c:v>155.67442808363745</c:v>
                </c:pt>
                <c:pt idx="82">
                  <c:v>165.16878350368836</c:v>
                </c:pt>
                <c:pt idx="83">
                  <c:v>172.22026528848522</c:v>
                </c:pt>
                <c:pt idx="84">
                  <c:v>173.74417191083813</c:v>
                </c:pt>
                <c:pt idx="85">
                  <c:v>165.06644900864586</c:v>
                </c:pt>
                <c:pt idx="86">
                  <c:v>143.40005860850127</c:v>
                </c:pt>
                <c:pt idx="87">
                  <c:v>112.87951697372586</c:v>
                </c:pt>
                <c:pt idx="88">
                  <c:v>83.70128542569428</c:v>
                </c:pt>
                <c:pt idx="89">
                  <c:v>64.024528533029653</c:v>
                </c:pt>
                <c:pt idx="90">
                  <c:v>54.52262973791926</c:v>
                </c:pt>
                <c:pt idx="91">
                  <c:v>51.165892730323073</c:v>
                </c:pt>
                <c:pt idx="92">
                  <c:v>50.220215498635355</c:v>
                </c:pt>
                <c:pt idx="93">
                  <c:v>49.91898104552115</c:v>
                </c:pt>
                <c:pt idx="94">
                  <c:v>49.738486638377587</c:v>
                </c:pt>
                <c:pt idx="95">
                  <c:v>49.575217276649852</c:v>
                </c:pt>
                <c:pt idx="96">
                  <c:v>49.415364438234441</c:v>
                </c:pt>
                <c:pt idx="97">
                  <c:v>49.258127686646887</c:v>
                </c:pt>
                <c:pt idx="98">
                  <c:v>49.104390252153195</c:v>
                </c:pt>
                <c:pt idx="99">
                  <c:v>48.955826886664191</c:v>
                </c:pt>
                <c:pt idx="100">
                  <c:v>48.815219369333064</c:v>
                </c:pt>
                <c:pt idx="101">
                  <c:v>48.687020634095042</c:v>
                </c:pt>
                <c:pt idx="102">
                  <c:v>48.578138423072723</c:v>
                </c:pt>
                <c:pt idx="103">
                  <c:v>48.498970764400347</c:v>
                </c:pt>
                <c:pt idx="104">
                  <c:v>48.464707733083998</c:v>
                </c:pt>
                <c:pt idx="105">
                  <c:v>48.496874031474015</c:v>
                </c:pt>
                <c:pt idx="106">
                  <c:v>48.625024562930641</c:v>
                </c:pt>
                <c:pt idx="107">
                  <c:v>48.888420322089118</c:v>
                </c:pt>
                <c:pt idx="108">
                  <c:v>49.337410234824453</c:v>
                </c:pt>
                <c:pt idx="109">
                  <c:v>50.034139587403388</c:v>
                </c:pt>
                <c:pt idx="110">
                  <c:v>51.052119750874226</c:v>
                </c:pt>
                <c:pt idx="111">
                  <c:v>52.474156995930372</c:v>
                </c:pt>
                <c:pt idx="112">
                  <c:v>54.388183598009284</c:v>
                </c:pt>
                <c:pt idx="113">
                  <c:v>56.880690848004519</c:v>
                </c:pt>
                <c:pt idx="114">
                  <c:v>60.027742103478182</c:v>
                </c:pt>
                <c:pt idx="115">
                  <c:v>63.883912417772002</c:v>
                </c:pt>
                <c:pt idx="116">
                  <c:v>68.469818416731556</c:v>
                </c:pt>
                <c:pt idx="117">
                  <c:v>73.758762826039899</c:v>
                </c:pt>
                <c:pt idx="118">
                  <c:v>79.661552702750043</c:v>
                </c:pt>
                <c:pt idx="119">
                  <c:v>86.004735625968479</c:v>
                </c:pt>
                <c:pt idx="120">
                  <c:v>92.492431747856799</c:v>
                </c:pt>
                <c:pt idx="121">
                  <c:v>98.64367326959082</c:v>
                </c:pt>
                <c:pt idx="122">
                  <c:v>103.72188664483903</c:v>
                </c:pt>
                <c:pt idx="123">
                  <c:v>106.72767128637642</c:v>
                </c:pt>
                <c:pt idx="124">
                  <c:v>106.57065471201636</c:v>
                </c:pt>
                <c:pt idx="125">
                  <c:v>102.48013434345235</c:v>
                </c:pt>
                <c:pt idx="126">
                  <c:v>94.513366092026232</c:v>
                </c:pt>
                <c:pt idx="127">
                  <c:v>83.813559002531676</c:v>
                </c:pt>
                <c:pt idx="128">
                  <c:v>72.320516773180429</c:v>
                </c:pt>
                <c:pt idx="129">
                  <c:v>62.014980818027801</c:v>
                </c:pt>
                <c:pt idx="130">
                  <c:v>54.164138232257251</c:v>
                </c:pt>
                <c:pt idx="131">
                  <c:v>49.030932590257684</c:v>
                </c:pt>
                <c:pt idx="132">
                  <c:v>46.119648072234291</c:v>
                </c:pt>
                <c:pt idx="133">
                  <c:v>44.658429520331303</c:v>
                </c:pt>
                <c:pt idx="134">
                  <c:v>43.977213447103686</c:v>
                </c:pt>
                <c:pt idx="135">
                  <c:v>43.649094170758083</c:v>
                </c:pt>
                <c:pt idx="136">
                  <c:v>43.460749042398248</c:v>
                </c:pt>
                <c:pt idx="137">
                  <c:v>43.329324306061203</c:v>
                </c:pt>
                <c:pt idx="138">
                  <c:v>43.2362846084064</c:v>
                </c:pt>
                <c:pt idx="139">
                  <c:v>43.193607475263569</c:v>
                </c:pt>
                <c:pt idx="140">
                  <c:v>43.232730265348614</c:v>
                </c:pt>
                <c:pt idx="141">
                  <c:v>43.404448046606383</c:v>
                </c:pt>
                <c:pt idx="142">
                  <c:v>43.782398099044066</c:v>
                </c:pt>
                <c:pt idx="143">
                  <c:v>44.46598178874752</c:v>
                </c:pt>
                <c:pt idx="144">
                  <c:v>45.579570838602422</c:v>
                </c:pt>
                <c:pt idx="145">
                  <c:v>47.264712238704767</c:v>
                </c:pt>
                <c:pt idx="146">
                  <c:v>49.661752238777908</c:v>
                </c:pt>
                <c:pt idx="147">
                  <c:v>52.877507499908532</c:v>
                </c:pt>
                <c:pt idx="148">
                  <c:v>56.937232646763832</c:v>
                </c:pt>
                <c:pt idx="149">
                  <c:v>61.723910754587273</c:v>
                </c:pt>
                <c:pt idx="150">
                  <c:v>66.917941863334505</c:v>
                </c:pt>
                <c:pt idx="151">
                  <c:v>71.965167051409367</c:v>
                </c:pt>
                <c:pt idx="152">
                  <c:v>76.112979136567475</c:v>
                </c:pt>
                <c:pt idx="153">
                  <c:v>78.54674321172709</c:v>
                </c:pt>
                <c:pt idx="154">
                  <c:v>78.617955376556068</c:v>
                </c:pt>
                <c:pt idx="155">
                  <c:v>76.090720072339309</c:v>
                </c:pt>
                <c:pt idx="156">
                  <c:v>71.286461497213622</c:v>
                </c:pt>
                <c:pt idx="157">
                  <c:v>65.028613268095199</c:v>
                </c:pt>
                <c:pt idx="158">
                  <c:v>58.387283005693888</c:v>
                </c:pt>
                <c:pt idx="159">
                  <c:v>52.339200820673774</c:v>
                </c:pt>
                <c:pt idx="160">
                  <c:v>47.504981042167039</c:v>
                </c:pt>
                <c:pt idx="161">
                  <c:v>44.068577769383054</c:v>
                </c:pt>
                <c:pt idx="162">
                  <c:v>41.870896083636673</c:v>
                </c:pt>
                <c:pt idx="163">
                  <c:v>40.585553660671813</c:v>
                </c:pt>
                <c:pt idx="164">
                  <c:v>39.87632069990844</c:v>
                </c:pt>
                <c:pt idx="165">
                  <c:v>39.48392575105003</c:v>
                </c:pt>
                <c:pt idx="166">
                  <c:v>39.244669572984407</c:v>
                </c:pt>
                <c:pt idx="167">
                  <c:v>39.070838593676321</c:v>
                </c:pt>
                <c:pt idx="168">
                  <c:v>38.921812557641132</c:v>
                </c:pt>
                <c:pt idx="169">
                  <c:v>38.781155923761212</c:v>
                </c:pt>
                <c:pt idx="170">
                  <c:v>38.643014476842858</c:v>
                </c:pt>
                <c:pt idx="171">
                  <c:v>38.505539182313036</c:v>
                </c:pt>
                <c:pt idx="172">
                  <c:v>38.368205478290591</c:v>
                </c:pt>
                <c:pt idx="173">
                  <c:v>38.230874479827484</c:v>
                </c:pt>
                <c:pt idx="174">
                  <c:v>38.09350732187945</c:v>
                </c:pt>
                <c:pt idx="175">
                  <c:v>37.956089049117978</c:v>
                </c:pt>
                <c:pt idx="176">
                  <c:v>37.818610727913288</c:v>
                </c:pt>
                <c:pt idx="177">
                  <c:v>37.681065673728128</c:v>
                </c:pt>
                <c:pt idx="178">
                  <c:v>37.54344867581662</c:v>
                </c:pt>
                <c:pt idx="179">
                  <c:v>37.405755777842295</c:v>
                </c:pt>
                <c:pt idx="180">
                  <c:v>37.267984146836397</c:v>
                </c:pt>
                <c:pt idx="181">
                  <c:v>37.130131954004106</c:v>
                </c:pt>
                <c:pt idx="182">
                  <c:v>36.992198258393465</c:v>
                </c:pt>
                <c:pt idx="183">
                  <c:v>36.854182894259409</c:v>
                </c:pt>
                <c:pt idx="184">
                  <c:v>36.716086363789302</c:v>
                </c:pt>
                <c:pt idx="185">
                  <c:v>36.577909736506541</c:v>
                </c:pt>
                <c:pt idx="186">
                  <c:v>36.439654556234572</c:v>
                </c:pt>
                <c:pt idx="187">
                  <c:v>36.301322756124577</c:v>
                </c:pt>
                <c:pt idx="188">
                  <c:v>36.162916581937907</c:v>
                </c:pt>
                <c:pt idx="189">
                  <c:v>36.024438523527024</c:v>
                </c:pt>
                <c:pt idx="190">
                  <c:v>35.88589125426958</c:v>
                </c:pt>
                <c:pt idx="191">
                  <c:v>35.747277578071703</c:v>
                </c:pt>
                <c:pt idx="192">
                  <c:v>35.608600383461564</c:v>
                </c:pt>
                <c:pt idx="193">
                  <c:v>35.46986260423477</c:v>
                </c:pt>
                <c:pt idx="194">
                  <c:v>35.331067186082414</c:v>
                </c:pt>
                <c:pt idx="195">
                  <c:v>35.192217058624436</c:v>
                </c:pt>
                <c:pt idx="196">
                  <c:v>35.053315112279975</c:v>
                </c:pt>
                <c:pt idx="197">
                  <c:v>34.914364179427771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53.867543620336072</c:v>
                </c:pt>
                <c:pt idx="1">
                  <c:v>54.138081643544425</c:v>
                </c:pt>
                <c:pt idx="2">
                  <c:v>54.408588964046444</c:v>
                </c:pt>
                <c:pt idx="3">
                  <c:v>54.678974875694315</c:v>
                </c:pt>
                <c:pt idx="4">
                  <c:v>54.949132454427975</c:v>
                </c:pt>
                <c:pt idx="5">
                  <c:v>55.218936557276628</c:v>
                </c:pt>
                <c:pt idx="6">
                  <c:v>55.48824165555925</c:v>
                </c:pt>
                <c:pt idx="7">
                  <c:v>55.756879503709243</c:v>
                </c:pt>
                <c:pt idx="8">
                  <c:v>56.024656649584827</c:v>
                </c:pt>
                <c:pt idx="9">
                  <c:v>56.291351797705673</c:v>
                </c:pt>
                <c:pt idx="10">
                  <c:v>56.556713043731783</c:v>
                </c:pt>
                <c:pt idx="11">
                  <c:v>56.820455006820907</c:v>
                </c:pt>
                <c:pt idx="12">
                  <c:v>57.082255896387885</c:v>
                </c:pt>
                <c:pt idx="13">
                  <c:v>57.3417545613285</c:v>
                </c:pt>
                <c:pt idx="14">
                  <c:v>57.598547582984516</c:v>
                </c:pt>
                <c:pt idx="15">
                  <c:v>57.852186487947051</c:v>
                </c:pt>
                <c:pt idx="16">
                  <c:v>58.102175173034134</c:v>
                </c:pt>
                <c:pt idx="17">
                  <c:v>58.347967652087831</c:v>
                </c:pt>
                <c:pt idx="18">
                  <c:v>58.588966252069184</c:v>
                </c:pt>
                <c:pt idx="19">
                  <c:v>58.824520403506668</c:v>
                </c:pt>
                <c:pt idx="20">
                  <c:v>59.053926186622704</c:v>
                </c:pt>
                <c:pt idx="21">
                  <c:v>59.276426808083606</c:v>
                </c:pt>
                <c:pt idx="22">
                  <c:v>59.491214192656578</c:v>
                </c:pt>
                <c:pt idx="23">
                  <c:v>59.697431877214235</c:v>
                </c:pt>
                <c:pt idx="24">
                  <c:v>59.894179389408052</c:v>
                </c:pt>
                <c:pt idx="25">
                  <c:v>60.080518277757108</c:v>
                </c:pt>
                <c:pt idx="26">
                  <c:v>60.255479931786262</c:v>
                </c:pt>
                <c:pt idx="27">
                  <c:v>60.418075288434878</c:v>
                </c:pt>
                <c:pt idx="28">
                  <c:v>60.567306463098326</c:v>
                </c:pt>
                <c:pt idx="29">
                  <c:v>60.702180270139081</c:v>
                </c:pt>
                <c:pt idx="30">
                  <c:v>60.821723509559135</c:v>
                </c:pt>
                <c:pt idx="31">
                  <c:v>60.924999796350434</c:v>
                </c:pt>
                <c:pt idx="32">
                  <c:v>61.01112760117168</c:v>
                </c:pt>
                <c:pt idx="33">
                  <c:v>61.079299061554984</c:v>
                </c:pt>
                <c:pt idx="34">
                  <c:v>61.128799019541091</c:v>
                </c:pt>
                <c:pt idx="35">
                  <c:v>61.159023653363548</c:v>
                </c:pt>
                <c:pt idx="36">
                  <c:v>61.169498006896241</c:v>
                </c:pt>
                <c:pt idx="37">
                  <c:v>61.159891689915156</c:v>
                </c:pt>
                <c:pt idx="38">
                  <c:v>61.130032032106861</c:v>
                </c:pt>
                <c:pt idx="39">
                  <c:v>61.079914028815736</c:v>
                </c:pt>
                <c:pt idx="40">
                  <c:v>61.009706517767832</c:v>
                </c:pt>
                <c:pt idx="41">
                  <c:v>60.91975417020511</c:v>
                </c:pt>
                <c:pt idx="42">
                  <c:v>60.810575059390679</c:v>
                </c:pt>
                <c:pt idx="43">
                  <c:v>60.682853772730873</c:v>
                </c:pt>
                <c:pt idx="44">
                  <c:v>60.537430246278397</c:v>
                </c:pt>
                <c:pt idx="45">
                  <c:v>60.375284706121761</c:v>
                </c:pt>
                <c:pt idx="46">
                  <c:v>60.197519284363466</c:v>
                </c:pt>
                <c:pt idx="47">
                  <c:v>60.005337024282333</c:v>
                </c:pt>
                <c:pt idx="48">
                  <c:v>59.800019089598649</c:v>
                </c:pt>
                <c:pt idx="49">
                  <c:v>59.582901040788883</c:v>
                </c:pt>
                <c:pt idx="50">
                  <c:v>59.355349036349729</c:v>
                </c:pt>
                <c:pt idx="51">
                  <c:v>59.118736762740767</c:v>
                </c:pt>
                <c:pt idx="52">
                  <c:v>58.87442380132812</c:v>
                </c:pt>
                <c:pt idx="53">
                  <c:v>58.623736014647633</c:v>
                </c:pt>
                <c:pt idx="54">
                  <c:v>58.367948389706974</c:v>
                </c:pt>
                <c:pt idx="55">
                  <c:v>58.108270624863927</c:v>
                </c:pt>
                <c:pt idx="56">
                  <c:v>57.84583559990417</c:v>
                </c:pt>
                <c:pt idx="57">
                  <c:v>57.581690735152108</c:v>
                </c:pt>
                <c:pt idx="58">
                  <c:v>57.316792131158579</c:v>
                </c:pt>
                <c:pt idx="59">
                  <c:v>57.052001289504616</c:v>
                </c:pt>
                <c:pt idx="60">
                  <c:v>56.788084148900531</c:v>
                </c:pt>
                <c:pt idx="61">
                  <c:v>56.525712128370557</c:v>
                </c:pt>
                <c:pt idx="62">
                  <c:v>56.265464848681219</c:v>
                </c:pt>
                <c:pt idx="63">
                  <c:v>56.007834201073301</c:v>
                </c:pt>
                <c:pt idx="64">
                  <c:v>55.753229445056434</c:v>
                </c:pt>
                <c:pt idx="65">
                  <c:v>55.501983040681395</c:v>
                </c:pt>
                <c:pt idx="66">
                  <c:v>55.254356951696543</c:v>
                </c:pt>
                <c:pt idx="67">
                  <c:v>55.010549191120234</c:v>
                </c:pt>
                <c:pt idx="68">
                  <c:v>54.770700417365468</c:v>
                </c:pt>
                <c:pt idx="69">
                  <c:v>54.534900425059085</c:v>
                </c:pt>
                <c:pt idx="70">
                  <c:v>54.303194408593832</c:v>
                </c:pt>
                <c:pt idx="71">
                  <c:v>54.075588907230603</c:v>
                </c:pt>
                <c:pt idx="72">
                  <c:v>53.852057367651568</c:v>
                </c:pt>
                <c:pt idx="73">
                  <c:v>53.632545283020072</c:v>
                </c:pt>
                <c:pt idx="74">
                  <c:v>53.416974886851456</c:v>
                </c:pt>
                <c:pt idx="75">
                  <c:v>53.205249395550638</c:v>
                </c:pt>
                <c:pt idx="76">
                  <c:v>52.997256805650153</c:v>
                </c:pt>
                <c:pt idx="77">
                  <c:v>52.79287326097996</c:v>
                </c:pt>
                <c:pt idx="78">
                  <c:v>52.591966011633104</c:v>
                </c:pt>
                <c:pt idx="79">
                  <c:v>52.394395991073807</c:v>
                </c:pt>
                <c:pt idx="80">
                  <c:v>52.200020040456209</c:v>
                </c:pt>
                <c:pt idx="81">
                  <c:v>52.008692810539181</c:v>
                </c:pt>
                <c:pt idx="82">
                  <c:v>51.820268371805909</c:v>
                </c:pt>
                <c:pt idx="83">
                  <c:v>51.634601562798657</c:v>
                </c:pt>
                <c:pt idx="84">
                  <c:v>51.451549105482307</c:v>
                </c:pt>
                <c:pt idx="85">
                  <c:v>51.270970514842716</c:v>
                </c:pt>
                <c:pt idx="86">
                  <c:v>51.092728828057496</c:v>
                </c:pt>
                <c:pt idx="87">
                  <c:v>50.916691176563575</c:v>
                </c:pt>
                <c:pt idx="88">
                  <c:v>50.742729222280914</c:v>
                </c:pt>
                <c:pt idx="89">
                  <c:v>50.570719477201465</c:v>
                </c:pt>
                <c:pt idx="90">
                  <c:v>50.400543523566391</c:v>
                </c:pt>
                <c:pt idx="91">
                  <c:v>50.232088149967119</c:v>
                </c:pt>
                <c:pt idx="92">
                  <c:v>50.065245416939014</c:v>
                </c:pt>
                <c:pt idx="93">
                  <c:v>49.899912663982192</c:v>
                </c:pt>
                <c:pt idx="94">
                  <c:v>49.735992468449616</c:v>
                </c:pt>
                <c:pt idx="95">
                  <c:v>49.57339256538647</c:v>
                </c:pt>
                <c:pt idx="96">
                  <c:v>49.412025736185221</c:v>
                </c:pt>
                <c:pt idx="97">
                  <c:v>49.251809672830312</c:v>
                </c:pt>
                <c:pt idx="98">
                  <c:v>49.092666823538401</c:v>
                </c:pt>
                <c:pt idx="99">
                  <c:v>48.934524224744571</c:v>
                </c:pt>
                <c:pt idx="100">
                  <c:v>48.777313323634175</c:v>
                </c:pt>
                <c:pt idx="101">
                  <c:v>48.620969794762388</c:v>
                </c:pt>
                <c:pt idx="102">
                  <c:v>48.465433353732799</c:v>
                </c:pt>
                <c:pt idx="103">
                  <c:v>48.310647570410516</c:v>
                </c:pt>
                <c:pt idx="104">
                  <c:v>48.156559683719124</c:v>
                </c:pt>
                <c:pt idx="105">
                  <c:v>48.003120419703308</c:v>
                </c:pt>
                <c:pt idx="106">
                  <c:v>47.850283814226906</c:v>
                </c:pt>
                <c:pt idx="107">
                  <c:v>47.698007041408061</c:v>
                </c:pt>
                <c:pt idx="108">
                  <c:v>47.546250248668684</c:v>
                </c:pt>
                <c:pt idx="109">
                  <c:v>47.394976399083212</c:v>
                </c:pt>
                <c:pt idx="110">
                  <c:v>47.24415112155274</c:v>
                </c:pt>
                <c:pt idx="111">
                  <c:v>47.093742569194369</c:v>
                </c:pt>
                <c:pt idx="112">
                  <c:v>46.943721286223919</c:v>
                </c:pt>
                <c:pt idx="113">
                  <c:v>46.794060083514083</c:v>
                </c:pt>
                <c:pt idx="114">
                  <c:v>46.644733922929532</c:v>
                </c:pt>
                <c:pt idx="115">
                  <c:v>46.495719810470661</c:v>
                </c:pt>
                <c:pt idx="116">
                  <c:v>46.346996698195717</c:v>
                </c:pt>
                <c:pt idx="117">
                  <c:v>46.198545394833793</c:v>
                </c:pt>
                <c:pt idx="118">
                  <c:v>46.0503484849459</c:v>
                </c:pt>
                <c:pt idx="119">
                  <c:v>45.902390256435375</c:v>
                </c:pt>
                <c:pt idx="120">
                  <c:v>45.754656636148198</c:v>
                </c:pt>
                <c:pt idx="121">
                  <c:v>45.607135133237222</c:v>
                </c:pt>
                <c:pt idx="122">
                  <c:v>45.459814789887233</c:v>
                </c:pt>
                <c:pt idx="123">
                  <c:v>45.312686138908759</c:v>
                </c:pt>
                <c:pt idx="124">
                  <c:v>45.165741167604196</c:v>
                </c:pt>
                <c:pt idx="125">
                  <c:v>45.018973287188473</c:v>
                </c:pt>
                <c:pt idx="126">
                  <c:v>44.872377306904852</c:v>
                </c:pt>
                <c:pt idx="127">
                  <c:v>44.72594941181584</c:v>
                </c:pt>
                <c:pt idx="128">
                  <c:v>44.579687143066735</c:v>
                </c:pt>
                <c:pt idx="129">
                  <c:v>44.433589379218112</c:v>
                </c:pt>
                <c:pt idx="130">
                  <c:v>44.287656317025679</c:v>
                </c:pt>
                <c:pt idx="131">
                  <c:v>44.141889449817256</c:v>
                </c:pt>
                <c:pt idx="132">
                  <c:v>43.996291541385105</c:v>
                </c:pt>
                <c:pt idx="133">
                  <c:v>43.850866593088504</c:v>
                </c:pt>
                <c:pt idx="134">
                  <c:v>43.705619801662522</c:v>
                </c:pt>
                <c:pt idx="135">
                  <c:v>43.560557505072886</c:v>
                </c:pt>
                <c:pt idx="136">
                  <c:v>43.41568711366709</c:v>
                </c:pt>
                <c:pt idx="137">
                  <c:v>43.271017023875402</c:v>
                </c:pt>
                <c:pt idx="138">
                  <c:v>43.126556511841336</c:v>
                </c:pt>
                <c:pt idx="139">
                  <c:v>42.982315604639879</c:v>
                </c:pt>
                <c:pt idx="140">
                  <c:v>42.838304927202621</c:v>
                </c:pt>
                <c:pt idx="141">
                  <c:v>42.694535523733698</c:v>
                </c:pt>
                <c:pt idx="142">
                  <c:v>42.551018653287798</c:v>
                </c:pt>
                <c:pt idx="143">
                  <c:v>42.407765560288759</c:v>
                </c:pt>
                <c:pt idx="144">
                  <c:v>42.264787222081942</c:v>
                </c:pt>
                <c:pt idx="145">
                  <c:v>42.122094077093593</c:v>
                </c:pt>
                <c:pt idx="146">
                  <c:v>41.97969573875411</c:v>
                </c:pt>
                <c:pt idx="147">
                  <c:v>41.837600701939195</c:v>
                </c:pt>
                <c:pt idx="148">
                  <c:v>41.695816050179729</c:v>
                </c:pt>
                <c:pt idx="149">
                  <c:v>41.554347173157929</c:v>
                </c:pt>
                <c:pt idx="150">
                  <c:v>41.41319750490613</c:v>
                </c:pt>
                <c:pt idx="151">
                  <c:v>41.272368293523897</c:v>
                </c:pt>
                <c:pt idx="152">
                  <c:v>41.131858413018591</c:v>
                </c:pt>
                <c:pt idx="153">
                  <c:v>40.991664226985961</c:v>
                </c:pt>
                <c:pt idx="154">
                  <c:v>40.851779512260222</c:v>
                </c:pt>
                <c:pt idx="155">
                  <c:v>40.712195448426876</c:v>
                </c:pt>
                <c:pt idx="156">
                  <c:v>40.572900676317502</c:v>
                </c:pt>
                <c:pt idx="157">
                  <c:v>40.433881425467732</c:v>
                </c:pt>
                <c:pt idx="158">
                  <c:v>40.29512170724071</c:v>
                </c:pt>
                <c:pt idx="159">
                  <c:v>40.156603567143193</c:v>
                </c:pt>
                <c:pt idx="160">
                  <c:v>40.018307387036486</c:v>
                </c:pt>
                <c:pt idx="161">
                  <c:v>39.880212225687352</c:v>
                </c:pt>
                <c:pt idx="162">
                  <c:v>39.742296184577604</c:v>
                </c:pt>
                <c:pt idx="163">
                  <c:v>39.604536785192096</c:v>
                </c:pt>
                <c:pt idx="164">
                  <c:v>39.466911344147491</c:v>
                </c:pt>
                <c:pt idx="165">
                  <c:v>39.329397333450686</c:v>
                </c:pt>
                <c:pt idx="166">
                  <c:v>39.191972714761775</c:v>
                </c:pt>
                <c:pt idx="167">
                  <c:v>39.054616238611878</c:v>
                </c:pt>
                <c:pt idx="168">
                  <c:v>38.917307701898515</c:v>
                </c:pt>
                <c:pt idx="169">
                  <c:v>38.780028159453735</c:v>
                </c:pt>
                <c:pt idx="170">
                  <c:v>38.642760087875807</c:v>
                </c:pt>
                <c:pt idx="171">
                  <c:v>38.505487501988242</c:v>
                </c:pt>
                <c:pt idx="172">
                  <c:v>38.368196026134569</c:v>
                </c:pt>
                <c:pt idx="173">
                  <c:v>38.230872923971191</c:v>
                </c:pt>
                <c:pt idx="174">
                  <c:v>38.093507091462577</c:v>
                </c:pt>
                <c:pt idx="175">
                  <c:v>37.956089018423903</c:v>
                </c:pt>
                <c:pt idx="176">
                  <c:v>37.818610724236294</c:v>
                </c:pt>
                <c:pt idx="177">
                  <c:v>37.681065673332085</c:v>
                </c:pt>
                <c:pt idx="178">
                  <c:v>37.543448675778272</c:v>
                </c:pt>
                <c:pt idx="179">
                  <c:v>37.405755777838955</c:v>
                </c:pt>
                <c:pt idx="180">
                  <c:v>37.267984146836135</c:v>
                </c:pt>
                <c:pt idx="181">
                  <c:v>37.130131954004085</c:v>
                </c:pt>
                <c:pt idx="182">
                  <c:v>36.992198258393465</c:v>
                </c:pt>
                <c:pt idx="183">
                  <c:v>36.854182894259409</c:v>
                </c:pt>
                <c:pt idx="184">
                  <c:v>36.716086363789302</c:v>
                </c:pt>
                <c:pt idx="185">
                  <c:v>36.577909736506541</c:v>
                </c:pt>
                <c:pt idx="186">
                  <c:v>36.439654556234572</c:v>
                </c:pt>
                <c:pt idx="187">
                  <c:v>36.301322756124577</c:v>
                </c:pt>
                <c:pt idx="188">
                  <c:v>36.162916581937907</c:v>
                </c:pt>
                <c:pt idx="189">
                  <c:v>36.024438523527024</c:v>
                </c:pt>
                <c:pt idx="190">
                  <c:v>35.88589125426958</c:v>
                </c:pt>
                <c:pt idx="191">
                  <c:v>35.747277578071703</c:v>
                </c:pt>
                <c:pt idx="192">
                  <c:v>35.608600383461564</c:v>
                </c:pt>
                <c:pt idx="193">
                  <c:v>35.46986260423477</c:v>
                </c:pt>
                <c:pt idx="194">
                  <c:v>35.331067186082414</c:v>
                </c:pt>
                <c:pt idx="195">
                  <c:v>35.192217058624436</c:v>
                </c:pt>
                <c:pt idx="196">
                  <c:v>35.053315112279975</c:v>
                </c:pt>
                <c:pt idx="197">
                  <c:v>34.914364179427771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52.905000000000001</c:v>
                </c:pt>
                <c:pt idx="1">
                  <c:v>54.143000000000001</c:v>
                </c:pt>
                <c:pt idx="2">
                  <c:v>53.158999999999999</c:v>
                </c:pt>
                <c:pt idx="3">
                  <c:v>53.951999999999998</c:v>
                </c:pt>
                <c:pt idx="4">
                  <c:v>51.81</c:v>
                </c:pt>
                <c:pt idx="5">
                  <c:v>53.683</c:v>
                </c:pt>
                <c:pt idx="6">
                  <c:v>53.253999999999998</c:v>
                </c:pt>
                <c:pt idx="7">
                  <c:v>55.683</c:v>
                </c:pt>
                <c:pt idx="8">
                  <c:v>53.253999999999998</c:v>
                </c:pt>
                <c:pt idx="9">
                  <c:v>53.46</c:v>
                </c:pt>
                <c:pt idx="10">
                  <c:v>53.968000000000004</c:v>
                </c:pt>
                <c:pt idx="11">
                  <c:v>54.713999999999999</c:v>
                </c:pt>
                <c:pt idx="12">
                  <c:v>53.54</c:v>
                </c:pt>
                <c:pt idx="13">
                  <c:v>53.348999999999997</c:v>
                </c:pt>
                <c:pt idx="14">
                  <c:v>54.015999999999998</c:v>
                </c:pt>
                <c:pt idx="15">
                  <c:v>54.222000000000001</c:v>
                </c:pt>
                <c:pt idx="16">
                  <c:v>53.683</c:v>
                </c:pt>
                <c:pt idx="17">
                  <c:v>53.015999999999998</c:v>
                </c:pt>
                <c:pt idx="18">
                  <c:v>51.841000000000001</c:v>
                </c:pt>
                <c:pt idx="19">
                  <c:v>51.920999999999999</c:v>
                </c:pt>
                <c:pt idx="20">
                  <c:v>52.603000000000002</c:v>
                </c:pt>
                <c:pt idx="21">
                  <c:v>54.222000000000001</c:v>
                </c:pt>
                <c:pt idx="22">
                  <c:v>52.856999999999999</c:v>
                </c:pt>
                <c:pt idx="23">
                  <c:v>53.81</c:v>
                </c:pt>
                <c:pt idx="24">
                  <c:v>54.54</c:v>
                </c:pt>
                <c:pt idx="25">
                  <c:v>54.587000000000003</c:v>
                </c:pt>
                <c:pt idx="26">
                  <c:v>55.222000000000001</c:v>
                </c:pt>
                <c:pt idx="27">
                  <c:v>53.54</c:v>
                </c:pt>
                <c:pt idx="28">
                  <c:v>55.27</c:v>
                </c:pt>
                <c:pt idx="29">
                  <c:v>57.031999999999996</c:v>
                </c:pt>
                <c:pt idx="30">
                  <c:v>56.286000000000001</c:v>
                </c:pt>
                <c:pt idx="31">
                  <c:v>56.920999999999999</c:v>
                </c:pt>
                <c:pt idx="32">
                  <c:v>55.491999999999997</c:v>
                </c:pt>
                <c:pt idx="33">
                  <c:v>55.872999999999998</c:v>
                </c:pt>
                <c:pt idx="34">
                  <c:v>56.063000000000002</c:v>
                </c:pt>
                <c:pt idx="35">
                  <c:v>57.206000000000003</c:v>
                </c:pt>
                <c:pt idx="36">
                  <c:v>59.286000000000001</c:v>
                </c:pt>
                <c:pt idx="37">
                  <c:v>59.475999999999999</c:v>
                </c:pt>
                <c:pt idx="38">
                  <c:v>58.158999999999999</c:v>
                </c:pt>
                <c:pt idx="39">
                  <c:v>60</c:v>
                </c:pt>
                <c:pt idx="40">
                  <c:v>62.889000000000003</c:v>
                </c:pt>
                <c:pt idx="41">
                  <c:v>60.825000000000003</c:v>
                </c:pt>
                <c:pt idx="42">
                  <c:v>60.968000000000004</c:v>
                </c:pt>
                <c:pt idx="43">
                  <c:v>62.603000000000002</c:v>
                </c:pt>
                <c:pt idx="44">
                  <c:v>63.603000000000002</c:v>
                </c:pt>
                <c:pt idx="45">
                  <c:v>67.063000000000002</c:v>
                </c:pt>
                <c:pt idx="46">
                  <c:v>68.81</c:v>
                </c:pt>
                <c:pt idx="47">
                  <c:v>70.905000000000001</c:v>
                </c:pt>
                <c:pt idx="48">
                  <c:v>73.286000000000001</c:v>
                </c:pt>
                <c:pt idx="49">
                  <c:v>78.951999999999998</c:v>
                </c:pt>
                <c:pt idx="50">
                  <c:v>82.873000000000005</c:v>
                </c:pt>
                <c:pt idx="51">
                  <c:v>90.81</c:v>
                </c:pt>
                <c:pt idx="52">
                  <c:v>101.98399999999999</c:v>
                </c:pt>
                <c:pt idx="53">
                  <c:v>114.07899999999999</c:v>
                </c:pt>
                <c:pt idx="54">
                  <c:v>131.68299999999999</c:v>
                </c:pt>
                <c:pt idx="55">
                  <c:v>146.15899999999999</c:v>
                </c:pt>
                <c:pt idx="56">
                  <c:v>161.06299999999999</c:v>
                </c:pt>
                <c:pt idx="57">
                  <c:v>172.15899999999999</c:v>
                </c:pt>
                <c:pt idx="58">
                  <c:v>181.19</c:v>
                </c:pt>
                <c:pt idx="59">
                  <c:v>185.92099999999999</c:v>
                </c:pt>
                <c:pt idx="60">
                  <c:v>187.46</c:v>
                </c:pt>
                <c:pt idx="61">
                  <c:v>184.84100000000001</c:v>
                </c:pt>
                <c:pt idx="62">
                  <c:v>175.286</c:v>
                </c:pt>
                <c:pt idx="63">
                  <c:v>155.857</c:v>
                </c:pt>
                <c:pt idx="64">
                  <c:v>120.27</c:v>
                </c:pt>
                <c:pt idx="65">
                  <c:v>79.094999999999999</c:v>
                </c:pt>
                <c:pt idx="66">
                  <c:v>55.825000000000003</c:v>
                </c:pt>
                <c:pt idx="67">
                  <c:v>53.603000000000002</c:v>
                </c:pt>
                <c:pt idx="68">
                  <c:v>54.475999999999999</c:v>
                </c:pt>
                <c:pt idx="69">
                  <c:v>55.587000000000003</c:v>
                </c:pt>
                <c:pt idx="70">
                  <c:v>57.651000000000003</c:v>
                </c:pt>
                <c:pt idx="71">
                  <c:v>59.19</c:v>
                </c:pt>
                <c:pt idx="72">
                  <c:v>61.444000000000003</c:v>
                </c:pt>
                <c:pt idx="73">
                  <c:v>64</c:v>
                </c:pt>
                <c:pt idx="74">
                  <c:v>70.683000000000007</c:v>
                </c:pt>
                <c:pt idx="75">
                  <c:v>76.254000000000005</c:v>
                </c:pt>
                <c:pt idx="76">
                  <c:v>84.555999999999997</c:v>
                </c:pt>
                <c:pt idx="77">
                  <c:v>96.444000000000003</c:v>
                </c:pt>
                <c:pt idx="78">
                  <c:v>108.68300000000001</c:v>
                </c:pt>
                <c:pt idx="79">
                  <c:v>121.22199999999999</c:v>
                </c:pt>
                <c:pt idx="80">
                  <c:v>130.31700000000001</c:v>
                </c:pt>
                <c:pt idx="81">
                  <c:v>137.92099999999999</c:v>
                </c:pt>
                <c:pt idx="82">
                  <c:v>144.524</c:v>
                </c:pt>
                <c:pt idx="83">
                  <c:v>144.905</c:v>
                </c:pt>
                <c:pt idx="84">
                  <c:v>141.58699999999999</c:v>
                </c:pt>
                <c:pt idx="85">
                  <c:v>129.65100000000001</c:v>
                </c:pt>
                <c:pt idx="86">
                  <c:v>106.381</c:v>
                </c:pt>
                <c:pt idx="87">
                  <c:v>74.778000000000006</c:v>
                </c:pt>
                <c:pt idx="88">
                  <c:v>52.825000000000003</c:v>
                </c:pt>
                <c:pt idx="89">
                  <c:v>48.603000000000002</c:v>
                </c:pt>
                <c:pt idx="90">
                  <c:v>48.127000000000002</c:v>
                </c:pt>
                <c:pt idx="91">
                  <c:v>48.206000000000003</c:v>
                </c:pt>
                <c:pt idx="92">
                  <c:v>48.365000000000002</c:v>
                </c:pt>
                <c:pt idx="93">
                  <c:v>48.651000000000003</c:v>
                </c:pt>
                <c:pt idx="94">
                  <c:v>48.920999999999999</c:v>
                </c:pt>
                <c:pt idx="95">
                  <c:v>49.475999999999999</c:v>
                </c:pt>
                <c:pt idx="96">
                  <c:v>48.713999999999999</c:v>
                </c:pt>
                <c:pt idx="97">
                  <c:v>48.968000000000004</c:v>
                </c:pt>
                <c:pt idx="98">
                  <c:v>50.19</c:v>
                </c:pt>
                <c:pt idx="99">
                  <c:v>51.365000000000002</c:v>
                </c:pt>
                <c:pt idx="100">
                  <c:v>50.841000000000001</c:v>
                </c:pt>
                <c:pt idx="101">
                  <c:v>50.872999999999998</c:v>
                </c:pt>
                <c:pt idx="102">
                  <c:v>52.206000000000003</c:v>
                </c:pt>
                <c:pt idx="103">
                  <c:v>52.444000000000003</c:v>
                </c:pt>
                <c:pt idx="104">
                  <c:v>52.508000000000003</c:v>
                </c:pt>
                <c:pt idx="105">
                  <c:v>53.079000000000001</c:v>
                </c:pt>
                <c:pt idx="106">
                  <c:v>54.396999999999998</c:v>
                </c:pt>
                <c:pt idx="107">
                  <c:v>55.127000000000002</c:v>
                </c:pt>
                <c:pt idx="108">
                  <c:v>57.73</c:v>
                </c:pt>
                <c:pt idx="109">
                  <c:v>60</c:v>
                </c:pt>
                <c:pt idx="110">
                  <c:v>61.412999999999997</c:v>
                </c:pt>
                <c:pt idx="111">
                  <c:v>62.524000000000001</c:v>
                </c:pt>
                <c:pt idx="112">
                  <c:v>67.063000000000002</c:v>
                </c:pt>
                <c:pt idx="113">
                  <c:v>70.507999999999996</c:v>
                </c:pt>
                <c:pt idx="114">
                  <c:v>76.825000000000003</c:v>
                </c:pt>
                <c:pt idx="115">
                  <c:v>81.063000000000002</c:v>
                </c:pt>
                <c:pt idx="116">
                  <c:v>89.555999999999997</c:v>
                </c:pt>
                <c:pt idx="117">
                  <c:v>98.27</c:v>
                </c:pt>
                <c:pt idx="118">
                  <c:v>109.111</c:v>
                </c:pt>
                <c:pt idx="119">
                  <c:v>119.794</c:v>
                </c:pt>
                <c:pt idx="120">
                  <c:v>131.12700000000001</c:v>
                </c:pt>
                <c:pt idx="121">
                  <c:v>141.30199999999999</c:v>
                </c:pt>
                <c:pt idx="122">
                  <c:v>148.286</c:v>
                </c:pt>
                <c:pt idx="123">
                  <c:v>152.74600000000001</c:v>
                </c:pt>
                <c:pt idx="124">
                  <c:v>155.92099999999999</c:v>
                </c:pt>
                <c:pt idx="125">
                  <c:v>155.15899999999999</c:v>
                </c:pt>
                <c:pt idx="126">
                  <c:v>150.36500000000001</c:v>
                </c:pt>
                <c:pt idx="127">
                  <c:v>141.44399999999999</c:v>
                </c:pt>
                <c:pt idx="128">
                  <c:v>125.30200000000001</c:v>
                </c:pt>
                <c:pt idx="129">
                  <c:v>106.444</c:v>
                </c:pt>
                <c:pt idx="130">
                  <c:v>83.840999999999994</c:v>
                </c:pt>
                <c:pt idx="131">
                  <c:v>64.570999999999998</c:v>
                </c:pt>
                <c:pt idx="132">
                  <c:v>51.762</c:v>
                </c:pt>
                <c:pt idx="133">
                  <c:v>46.951999999999998</c:v>
                </c:pt>
                <c:pt idx="134">
                  <c:v>45.094999999999999</c:v>
                </c:pt>
                <c:pt idx="135">
                  <c:v>44.508000000000003</c:v>
                </c:pt>
                <c:pt idx="136">
                  <c:v>45.555999999999997</c:v>
                </c:pt>
                <c:pt idx="137">
                  <c:v>45.348999999999997</c:v>
                </c:pt>
                <c:pt idx="138">
                  <c:v>45.429000000000002</c:v>
                </c:pt>
                <c:pt idx="139">
                  <c:v>47.238</c:v>
                </c:pt>
                <c:pt idx="140">
                  <c:v>48.508000000000003</c:v>
                </c:pt>
                <c:pt idx="141">
                  <c:v>49.348999999999997</c:v>
                </c:pt>
                <c:pt idx="142">
                  <c:v>50.856999999999999</c:v>
                </c:pt>
                <c:pt idx="143">
                  <c:v>52.587000000000003</c:v>
                </c:pt>
                <c:pt idx="144">
                  <c:v>57.174999999999997</c:v>
                </c:pt>
                <c:pt idx="145">
                  <c:v>58.238</c:v>
                </c:pt>
                <c:pt idx="146">
                  <c:v>64.316999999999993</c:v>
                </c:pt>
                <c:pt idx="147">
                  <c:v>69.81</c:v>
                </c:pt>
                <c:pt idx="148">
                  <c:v>75.492000000000004</c:v>
                </c:pt>
                <c:pt idx="149">
                  <c:v>84.968000000000004</c:v>
                </c:pt>
                <c:pt idx="150">
                  <c:v>91.111000000000004</c:v>
                </c:pt>
                <c:pt idx="151">
                  <c:v>97.635000000000005</c:v>
                </c:pt>
                <c:pt idx="152">
                  <c:v>105.15900000000001</c:v>
                </c:pt>
                <c:pt idx="153">
                  <c:v>110.63500000000001</c:v>
                </c:pt>
                <c:pt idx="154">
                  <c:v>114.01600000000001</c:v>
                </c:pt>
                <c:pt idx="155">
                  <c:v>115.587</c:v>
                </c:pt>
                <c:pt idx="156">
                  <c:v>113.77800000000001</c:v>
                </c:pt>
                <c:pt idx="157">
                  <c:v>108.714</c:v>
                </c:pt>
                <c:pt idx="158">
                  <c:v>100</c:v>
                </c:pt>
                <c:pt idx="159">
                  <c:v>86.444000000000003</c:v>
                </c:pt>
                <c:pt idx="160">
                  <c:v>72.364999999999995</c:v>
                </c:pt>
                <c:pt idx="161">
                  <c:v>59.491999999999997</c:v>
                </c:pt>
                <c:pt idx="162">
                  <c:v>48.746000000000002</c:v>
                </c:pt>
                <c:pt idx="163">
                  <c:v>41.762</c:v>
                </c:pt>
                <c:pt idx="164">
                  <c:v>39.110999999999997</c:v>
                </c:pt>
                <c:pt idx="165">
                  <c:v>40.570999999999998</c:v>
                </c:pt>
                <c:pt idx="166">
                  <c:v>37.746000000000002</c:v>
                </c:pt>
                <c:pt idx="167">
                  <c:v>39.444000000000003</c:v>
                </c:pt>
                <c:pt idx="168">
                  <c:v>38.825000000000003</c:v>
                </c:pt>
                <c:pt idx="169">
                  <c:v>38.634999999999998</c:v>
                </c:pt>
                <c:pt idx="170">
                  <c:v>37.81</c:v>
                </c:pt>
                <c:pt idx="171">
                  <c:v>39.238</c:v>
                </c:pt>
                <c:pt idx="172">
                  <c:v>38</c:v>
                </c:pt>
                <c:pt idx="173">
                  <c:v>40.048000000000002</c:v>
                </c:pt>
                <c:pt idx="174">
                  <c:v>38.508000000000003</c:v>
                </c:pt>
                <c:pt idx="175">
                  <c:v>39.54</c:v>
                </c:pt>
                <c:pt idx="176">
                  <c:v>39.206000000000003</c:v>
                </c:pt>
                <c:pt idx="177">
                  <c:v>38.841000000000001</c:v>
                </c:pt>
                <c:pt idx="178">
                  <c:v>38.984000000000002</c:v>
                </c:pt>
                <c:pt idx="179">
                  <c:v>37.603000000000002</c:v>
                </c:pt>
                <c:pt idx="180">
                  <c:v>39.729999999999997</c:v>
                </c:pt>
                <c:pt idx="181">
                  <c:v>39.110999999999997</c:v>
                </c:pt>
                <c:pt idx="182">
                  <c:v>38</c:v>
                </c:pt>
                <c:pt idx="183">
                  <c:v>39.048000000000002</c:v>
                </c:pt>
                <c:pt idx="184">
                  <c:v>37.079000000000001</c:v>
                </c:pt>
                <c:pt idx="185">
                  <c:v>37.110999999999997</c:v>
                </c:pt>
                <c:pt idx="186">
                  <c:v>37.381</c:v>
                </c:pt>
                <c:pt idx="187">
                  <c:v>38.762</c:v>
                </c:pt>
                <c:pt idx="188">
                  <c:v>37.713999999999999</c:v>
                </c:pt>
                <c:pt idx="189">
                  <c:v>37.746000000000002</c:v>
                </c:pt>
                <c:pt idx="190">
                  <c:v>36.936999999999998</c:v>
                </c:pt>
                <c:pt idx="191">
                  <c:v>37.332999999999998</c:v>
                </c:pt>
                <c:pt idx="192">
                  <c:v>38</c:v>
                </c:pt>
                <c:pt idx="193">
                  <c:v>38.429000000000002</c:v>
                </c:pt>
                <c:pt idx="194">
                  <c:v>39.286000000000001</c:v>
                </c:pt>
                <c:pt idx="195">
                  <c:v>38.729999999999997</c:v>
                </c:pt>
                <c:pt idx="196">
                  <c:v>39.143000000000001</c:v>
                </c:pt>
                <c:pt idx="197">
                  <c:v>39.429000000000002</c:v>
                </c:pt>
                <c:pt idx="198">
                  <c:v>39.158999999999999</c:v>
                </c:pt>
                <c:pt idx="199">
                  <c:v>39.555999999999997</c:v>
                </c:pt>
                <c:pt idx="200">
                  <c:v>41.302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51.711712986579393</c:v>
                </c:pt>
                <c:pt idx="6">
                  <c:v>51.943189447762428</c:v>
                </c:pt>
                <c:pt idx="7">
                  <c:v>52.17476492268753</c:v>
                </c:pt>
                <c:pt idx="8">
                  <c:v>52.406365148837523</c:v>
                </c:pt>
                <c:pt idx="9">
                  <c:v>52.63790158962744</c:v>
                </c:pt>
                <c:pt idx="10">
                  <c:v>52.869269661568531</c:v>
                </c:pt>
                <c:pt idx="11">
                  <c:v>53.100346823952783</c:v>
                </c:pt>
                <c:pt idx="12">
                  <c:v>53.33099053626615</c:v>
                </c:pt>
                <c:pt idx="13">
                  <c:v>53.561036093529808</c:v>
                </c:pt>
                <c:pt idx="14">
                  <c:v>53.790294356105036</c:v>
                </c:pt>
                <c:pt idx="15">
                  <c:v>54.018549398559884</c:v>
                </c:pt>
                <c:pt idx="16">
                  <c:v>54.245556112620065</c:v>
                </c:pt>
                <c:pt idx="17">
                  <c:v>54.471037813131886</c:v>
                </c:pt>
                <c:pt idx="18">
                  <c:v>54.694683915400702</c:v>
                </c:pt>
                <c:pt idx="19">
                  <c:v>54.916147780980445</c:v>
                </c:pt>
                <c:pt idx="20">
                  <c:v>55.135044873750573</c:v>
                </c:pt>
                <c:pt idx="21">
                  <c:v>55.350951440864407</c:v>
                </c:pt>
                <c:pt idx="22">
                  <c:v>55.563404054327066</c:v>
                </c:pt>
                <c:pt idx="23">
                  <c:v>55.771900552395707</c:v>
                </c:pt>
                <c:pt idx="24">
                  <c:v>55.975903259637782</c:v>
                </c:pt>
                <c:pt idx="25">
                  <c:v>56.174845922885439</c:v>
                </c:pt>
                <c:pt idx="26">
                  <c:v>56.368146698027097</c:v>
                </c:pt>
                <c:pt idx="27">
                  <c:v>56.55523092627287</c:v>
                </c:pt>
                <c:pt idx="28">
                  <c:v>56.735569563744271</c:v>
                </c:pt>
                <c:pt idx="29">
                  <c:v>56.908742229679824</c:v>
                </c:pt>
                <c:pt idx="30">
                  <c:v>57.074538178230732</c:v>
                </c:pt>
                <c:pt idx="31">
                  <c:v>57.233114279824882</c:v>
                </c:pt>
                <c:pt idx="32">
                  <c:v>57.385236351696499</c:v>
                </c:pt>
                <c:pt idx="33">
                  <c:v>57.532638595769988</c:v>
                </c:pt>
                <c:pt idx="34">
                  <c:v>57.678544621465285</c:v>
                </c:pt>
                <c:pt idx="35">
                  <c:v>57.828400887088762</c:v>
                </c:pt>
                <c:pt idx="36">
                  <c:v>57.990876707969655</c:v>
                </c:pt>
                <c:pt idx="37">
                  <c:v>58.179180465000329</c:v>
                </c:pt>
                <c:pt idx="38">
                  <c:v>58.412724555021924</c:v>
                </c:pt>
                <c:pt idx="39">
                  <c:v>58.719136772430652</c:v>
                </c:pt>
                <c:pt idx="40">
                  <c:v>59.136558606587819</c:v>
                </c:pt>
                <c:pt idx="41">
                  <c:v>59.716088931537641</c:v>
                </c:pt>
                <c:pt idx="42">
                  <c:v>60.524126418181808</c:v>
                </c:pt>
                <c:pt idx="43">
                  <c:v>61.644243574018589</c:v>
                </c:pt>
                <c:pt idx="44">
                  <c:v>63.178105309373748</c:v>
                </c:pt>
                <c:pt idx="45">
                  <c:v>65.244849360970647</c:v>
                </c:pt>
                <c:pt idx="46">
                  <c:v>67.978305666864259</c:v>
                </c:pt>
                <c:pt idx="47">
                  <c:v>71.521480675769524</c:v>
                </c:pt>
                <c:pt idx="48">
                  <c:v>76.017900657751795</c:v>
                </c:pt>
                <c:pt idx="49">
                  <c:v>81.599713027341338</c:v>
                </c:pt>
                <c:pt idx="50">
                  <c:v>88.372882509891284</c:v>
                </c:pt>
                <c:pt idx="51">
                  <c:v>96.400356513953511</c:v>
                </c:pt>
                <c:pt idx="52">
                  <c:v>105.68464586231694</c:v>
                </c:pt>
                <c:pt idx="53">
                  <c:v>116.15177902960721</c:v>
                </c:pt>
                <c:pt idx="54">
                  <c:v>127.63892766587323</c:v>
                </c:pt>
                <c:pt idx="55">
                  <c:v>139.8880186615543</c:v>
                </c:pt>
                <c:pt idx="56">
                  <c:v>152.54666966467016</c:v>
                </c:pt>
                <c:pt idx="57">
                  <c:v>165.17043149934057</c:v>
                </c:pt>
                <c:pt idx="58">
                  <c:v>177.1783705147912</c:v>
                </c:pt>
                <c:pt idx="59">
                  <c:v>187.57468648203951</c:v>
                </c:pt>
                <c:pt idx="60">
                  <c:v>194.12640458719159</c:v>
                </c:pt>
                <c:pt idx="61">
                  <c:v>192.40788861870294</c:v>
                </c:pt>
                <c:pt idx="62">
                  <c:v>177.13762486241376</c:v>
                </c:pt>
                <c:pt idx="63">
                  <c:v>147.63567903448237</c:v>
                </c:pt>
                <c:pt idx="64">
                  <c:v>112.09881629457648</c:v>
                </c:pt>
                <c:pt idx="65">
                  <c:v>82.647388698728065</c:v>
                </c:pt>
                <c:pt idx="66">
                  <c:v>65.513190014487392</c:v>
                </c:pt>
                <c:pt idx="67">
                  <c:v>58.613480159102672</c:v>
                </c:pt>
                <c:pt idx="68">
                  <c:v>57.002010983272342</c:v>
                </c:pt>
                <c:pt idx="69">
                  <c:v>57.413144947476098</c:v>
                </c:pt>
                <c:pt idx="70">
                  <c:v>58.685004029965192</c:v>
                </c:pt>
                <c:pt idx="71">
                  <c:v>60.654331573350525</c:v>
                </c:pt>
                <c:pt idx="72">
                  <c:v>63.443245048606286</c:v>
                </c:pt>
                <c:pt idx="73">
                  <c:v>67.226557872779054</c:v>
                </c:pt>
                <c:pt idx="74">
                  <c:v>72.169787896831281</c:v>
                </c:pt>
                <c:pt idx="75">
                  <c:v>78.397143544117483</c:v>
                </c:pt>
                <c:pt idx="76">
                  <c:v>85.960063779240912</c:v>
                </c:pt>
                <c:pt idx="77">
                  <c:v>94.806050267620009</c:v>
                </c:pt>
                <c:pt idx="78">
                  <c:v>104.75292450541403</c:v>
                </c:pt>
                <c:pt idx="79">
                  <c:v>115.47398131230626</c:v>
                </c:pt>
                <c:pt idx="80">
                  <c:v>126.49077334140372</c:v>
                </c:pt>
                <c:pt idx="81">
                  <c:v>137.11177748720087</c:v>
                </c:pt>
                <c:pt idx="82">
                  <c:v>146.06086635103318</c:v>
                </c:pt>
                <c:pt idx="83">
                  <c:v>150.48388442253415</c:v>
                </c:pt>
                <c:pt idx="84">
                  <c:v>145.45475922220723</c:v>
                </c:pt>
                <c:pt idx="85">
                  <c:v>127.37165380543264</c:v>
                </c:pt>
                <c:pt idx="86">
                  <c:v>100.29720942522425</c:v>
                </c:pt>
                <c:pt idx="87">
                  <c:v>75.213260688168461</c:v>
                </c:pt>
                <c:pt idx="88">
                  <c:v>59.928896766921191</c:v>
                </c:pt>
                <c:pt idx="89">
                  <c:v>53.672534384049285</c:v>
                </c:pt>
                <c:pt idx="90">
                  <c:v>51.891303010198207</c:v>
                </c:pt>
                <c:pt idx="91">
                  <c:v>51.472213051584461</c:v>
                </c:pt>
                <c:pt idx="92">
                  <c:v>51.320875273831078</c:v>
                </c:pt>
                <c:pt idx="93">
                  <c:v>51.206971874957887</c:v>
                </c:pt>
                <c:pt idx="94">
                  <c:v>51.10096813638868</c:v>
                </c:pt>
                <c:pt idx="95">
                  <c:v>51.002253907124441</c:v>
                </c:pt>
                <c:pt idx="96">
                  <c:v>50.913776350401832</c:v>
                </c:pt>
                <c:pt idx="97">
                  <c:v>50.840083700129966</c:v>
                </c:pt>
                <c:pt idx="98">
                  <c:v>50.787725187764238</c:v>
                </c:pt>
                <c:pt idx="99">
                  <c:v>50.765925140511037</c:v>
                </c:pt>
                <c:pt idx="100">
                  <c:v>50.787409092936166</c:v>
                </c:pt>
                <c:pt idx="101">
                  <c:v>50.869370094838743</c:v>
                </c:pt>
                <c:pt idx="102">
                  <c:v>51.034547353594931</c:v>
                </c:pt>
                <c:pt idx="103">
                  <c:v>51.312361131273917</c:v>
                </c:pt>
                <c:pt idx="104">
                  <c:v>51.740012809959808</c:v>
                </c:pt>
                <c:pt idx="105">
                  <c:v>52.363419507742528</c:v>
                </c:pt>
                <c:pt idx="106">
                  <c:v>53.237812540954586</c:v>
                </c:pt>
                <c:pt idx="107">
                  <c:v>54.427794301913067</c:v>
                </c:pt>
                <c:pt idx="108">
                  <c:v>56.006626405888717</c:v>
                </c:pt>
                <c:pt idx="109">
                  <c:v>58.054521975220084</c:v>
                </c:pt>
                <c:pt idx="110">
                  <c:v>60.655745297008288</c:v>
                </c:pt>
                <c:pt idx="111">
                  <c:v>63.894389728293632</c:v>
                </c:pt>
                <c:pt idx="112">
                  <c:v>67.848812934384839</c:v>
                </c:pt>
                <c:pt idx="113">
                  <c:v>72.584855141900164</c:v>
                </c:pt>
                <c:pt idx="114">
                  <c:v>78.148141882459043</c:v>
                </c:pt>
                <c:pt idx="115">
                  <c:v>84.555960541529046</c:v>
                </c:pt>
                <c:pt idx="116">
                  <c:v>91.789372338935522</c:v>
                </c:pt>
                <c:pt idx="117">
                  <c:v>99.786322148432291</c:v>
                </c:pt>
                <c:pt idx="118">
                  <c:v>108.4363573813188</c:v>
                </c:pt>
                <c:pt idx="119">
                  <c:v>117.57651174410756</c:v>
                </c:pt>
                <c:pt idx="120">
                  <c:v>126.98408590435844</c:v>
                </c:pt>
                <c:pt idx="121">
                  <c:v>136.35231960043305</c:v>
                </c:pt>
                <c:pt idx="122">
                  <c:v>145.22007251707697</c:v>
                </c:pt>
                <c:pt idx="123">
                  <c:v>152.82685095597728</c:v>
                </c:pt>
                <c:pt idx="124">
                  <c:v>157.9292630316163</c:v>
                </c:pt>
                <c:pt idx="125">
                  <c:v>158.770338721982</c:v>
                </c:pt>
                <c:pt idx="126">
                  <c:v>153.51165794103343</c:v>
                </c:pt>
                <c:pt idx="127">
                  <c:v>141.22971802612287</c:v>
                </c:pt>
                <c:pt idx="128">
                  <c:v>122.96715973671135</c:v>
                </c:pt>
                <c:pt idx="129">
                  <c:v>101.88417290186997</c:v>
                </c:pt>
                <c:pt idx="130">
                  <c:v>82.041951755233114</c:v>
                </c:pt>
                <c:pt idx="131">
                  <c:v>66.55245469894885</c:v>
                </c:pt>
                <c:pt idx="132">
                  <c:v>56.449570377736102</c:v>
                </c:pt>
                <c:pt idx="133">
                  <c:v>50.927619279680847</c:v>
                </c:pt>
                <c:pt idx="134">
                  <c:v>48.406502012450524</c:v>
                </c:pt>
                <c:pt idx="135">
                  <c:v>47.477836548725513</c:v>
                </c:pt>
                <c:pt idx="136">
                  <c:v>47.27577103121957</c:v>
                </c:pt>
                <c:pt idx="137">
                  <c:v>47.407750788854429</c:v>
                </c:pt>
                <c:pt idx="138">
                  <c:v>47.755095404695773</c:v>
                </c:pt>
                <c:pt idx="139">
                  <c:v>48.322213074625495</c:v>
                </c:pt>
                <c:pt idx="140">
                  <c:v>49.16254985680569</c:v>
                </c:pt>
                <c:pt idx="141">
                  <c:v>50.350900362446687</c:v>
                </c:pt>
                <c:pt idx="142">
                  <c:v>51.973631275920532</c:v>
                </c:pt>
                <c:pt idx="143">
                  <c:v>54.122900657991188</c:v>
                </c:pt>
                <c:pt idx="144">
                  <c:v>56.890053614020331</c:v>
                </c:pt>
                <c:pt idx="145">
                  <c:v>60.357003836879329</c:v>
                </c:pt>
                <c:pt idx="146">
                  <c:v>64.585678105716809</c:v>
                </c:pt>
                <c:pt idx="147">
                  <c:v>69.606180232196422</c:v>
                </c:pt>
                <c:pt idx="148">
                  <c:v>75.404618186601894</c:v>
                </c:pt>
                <c:pt idx="149">
                  <c:v>81.911156259684788</c:v>
                </c:pt>
                <c:pt idx="150">
                  <c:v>88.986590340718692</c:v>
                </c:pt>
                <c:pt idx="151">
                  <c:v>96.399838072793358</c:v>
                </c:pt>
                <c:pt idx="152">
                  <c:v>103.78024962531569</c:v>
                </c:pt>
                <c:pt idx="153">
                  <c:v>110.5299877677063</c:v>
                </c:pt>
                <c:pt idx="154">
                  <c:v>115.72038132145859</c:v>
                </c:pt>
                <c:pt idx="155">
                  <c:v>118.08464240244768</c:v>
                </c:pt>
                <c:pt idx="156">
                  <c:v>116.28705599686883</c:v>
                </c:pt>
                <c:pt idx="157">
                  <c:v>109.53777637904463</c:v>
                </c:pt>
                <c:pt idx="158">
                  <c:v>98.280375454684233</c:v>
                </c:pt>
                <c:pt idx="159">
                  <c:v>84.393139694818018</c:v>
                </c:pt>
                <c:pt idx="160">
                  <c:v>70.552265031591915</c:v>
                </c:pt>
                <c:pt idx="161">
                  <c:v>59.078364269446254</c:v>
                </c:pt>
                <c:pt idx="162">
                  <c:v>51.061084311240755</c:v>
                </c:pt>
                <c:pt idx="163">
                  <c:v>46.292017546687333</c:v>
                </c:pt>
                <c:pt idx="164">
                  <c:v>43.839544644095113</c:v>
                </c:pt>
                <c:pt idx="165">
                  <c:v>42.707863897239463</c:v>
                </c:pt>
                <c:pt idx="166">
                  <c:v>42.192316065356351</c:v>
                </c:pt>
                <c:pt idx="167">
                  <c:v>41.914958516875593</c:v>
                </c:pt>
                <c:pt idx="168">
                  <c:v>41.714672904462574</c:v>
                </c:pt>
                <c:pt idx="169">
                  <c:v>41.535659111023818</c:v>
                </c:pt>
                <c:pt idx="170">
                  <c:v>41.362075831747674</c:v>
                </c:pt>
                <c:pt idx="171">
                  <c:v>41.190271898676599</c:v>
                </c:pt>
                <c:pt idx="172">
                  <c:v>41.019626014574534</c:v>
                </c:pt>
                <c:pt idx="173">
                  <c:v>40.850126062071524</c:v>
                </c:pt>
                <c:pt idx="174">
                  <c:v>40.681848027802758</c:v>
                </c:pt>
                <c:pt idx="175">
                  <c:v>40.514864167498807</c:v>
                </c:pt>
                <c:pt idx="176">
                  <c:v>40.349230383797028</c:v>
                </c:pt>
                <c:pt idx="177">
                  <c:v>40.184985796848522</c:v>
                </c:pt>
                <c:pt idx="178">
                  <c:v>40.022153988679882</c:v>
                </c:pt>
                <c:pt idx="179">
                  <c:v>39.86074451362385</c:v>
                </c:pt>
                <c:pt idx="180">
                  <c:v>39.700754474858854</c:v>
                </c:pt>
                <c:pt idx="181">
                  <c:v>39.542170105948941</c:v>
                </c:pt>
                <c:pt idx="182">
                  <c:v>39.38496831671555</c:v>
                </c:pt>
                <c:pt idx="183">
                  <c:v>39.229118172173976</c:v>
                </c:pt>
                <c:pt idx="184">
                  <c:v>39.074582281311926</c:v>
                </c:pt>
                <c:pt idx="185">
                  <c:v>38.921318079689037</c:v>
                </c:pt>
                <c:pt idx="186">
                  <c:v>38.769278996089291</c:v>
                </c:pt>
                <c:pt idx="187">
                  <c:v>38.618415498705026</c:v>
                </c:pt>
                <c:pt idx="188">
                  <c:v>38.468676020579828</c:v>
                </c:pt>
                <c:pt idx="189">
                  <c:v>38.320007767346908</c:v>
                </c:pt>
                <c:pt idx="190">
                  <c:v>38.172357412762807</c:v>
                </c:pt>
                <c:pt idx="191">
                  <c:v>38.0256716892603</c:v>
                </c:pt>
                <c:pt idx="192">
                  <c:v>37.879897881847135</c:v>
                </c:pt>
                <c:pt idx="193">
                  <c:v>37.734984234270506</c:v>
                </c:pt>
                <c:pt idx="194">
                  <c:v>37.590880276557925</c:v>
                </c:pt>
                <c:pt idx="195">
                  <c:v>37.447537082927077</c:v>
                </c:pt>
                <c:pt idx="196">
                  <c:v>37.304907468713459</c:v>
                </c:pt>
                <c:pt idx="197">
                  <c:v>37.162946134463247</c:v>
                </c:pt>
                <c:pt idx="198">
                  <c:v>37.021609764737015</c:v>
                </c:pt>
                <c:pt idx="199">
                  <c:v>36.880857088511988</c:v>
                </c:pt>
                <c:pt idx="200">
                  <c:v>36.740648907391432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51.711712986574398</c:v>
                </c:pt>
                <c:pt idx="6">
                  <c:v>51.943189447748082</c:v>
                </c:pt>
                <c:pt idx="7">
                  <c:v>52.174764922647036</c:v>
                </c:pt>
                <c:pt idx="8">
                  <c:v>52.406365148725307</c:v>
                </c:pt>
                <c:pt idx="9">
                  <c:v>52.637901589322084</c:v>
                </c:pt>
                <c:pt idx="10">
                  <c:v>52.869269660752664</c:v>
                </c:pt>
                <c:pt idx="11">
                  <c:v>53.100346821812295</c:v>
                </c:pt>
                <c:pt idx="12">
                  <c:v>53.330990530751919</c:v>
                </c:pt>
                <c:pt idx="13">
                  <c:v>53.561036079581072</c:v>
                </c:pt>
                <c:pt idx="14">
                  <c:v>53.790294321458269</c:v>
                </c:pt>
                <c:pt idx="15">
                  <c:v>54.01854931405763</c:v>
                </c:pt>
                <c:pt idx="16">
                  <c:v>54.245555910247511</c:v>
                </c:pt>
                <c:pt idx="17">
                  <c:v>54.471037337235153</c:v>
                </c:pt>
                <c:pt idx="18">
                  <c:v>54.694682816517336</c:v>
                </c:pt>
                <c:pt idx="19">
                  <c:v>54.916145289438248</c:v>
                </c:pt>
                <c:pt idx="20">
                  <c:v>55.135039326693118</c:v>
                </c:pt>
                <c:pt idx="21">
                  <c:v>55.350939314381684</c:v>
                </c:pt>
                <c:pt idx="22">
                  <c:v>55.563378023689175</c:v>
                </c:pt>
                <c:pt idx="23">
                  <c:v>55.771845685228264</c:v>
                </c:pt>
                <c:pt idx="24">
                  <c:v>55.975789701558092</c:v>
                </c:pt>
                <c:pt idx="25">
                  <c:v>56.174615141216172</c:v>
                </c:pt>
                <c:pt idx="26">
                  <c:v>56.367686163334703</c:v>
                </c:pt>
                <c:pt idx="27">
                  <c:v>56.554328521957927</c:v>
                </c:pt>
                <c:pt idx="28">
                  <c:v>56.733833291807926</c:v>
                </c:pt>
                <c:pt idx="29">
                  <c:v>56.905461940745994</c:v>
                </c:pt>
                <c:pt idx="30">
                  <c:v>57.068452846995456</c:v>
                </c:pt>
                <c:pt idx="31">
                  <c:v>57.222029320163081</c:v>
                </c:pt>
                <c:pt idx="32">
                  <c:v>57.365409133675179</c:v>
                </c:pt>
                <c:pt idx="33">
                  <c:v>57.49781551277659</c:v>
                </c:pt>
                <c:pt idx="34">
                  <c:v>57.618489448198787</c:v>
                </c:pt>
                <c:pt idx="35">
                  <c:v>57.72670312378019</c:v>
                </c:pt>
                <c:pt idx="36">
                  <c:v>57.821774160909271</c:v>
                </c:pt>
                <c:pt idx="37">
                  <c:v>57.903080299179265</c:v>
                </c:pt>
                <c:pt idx="38">
                  <c:v>57.970074057678147</c:v>
                </c:pt>
                <c:pt idx="39">
                  <c:v>58.022296862066625</c:v>
                </c:pt>
                <c:pt idx="40">
                  <c:v>58.059392086123992</c:v>
                </c:pt>
                <c:pt idx="41">
                  <c:v>58.081116448983686</c:v>
                </c:pt>
                <c:pt idx="42">
                  <c:v>58.087349235306625</c:v>
                </c:pt>
                <c:pt idx="43">
                  <c:v>58.078098867085778</c:v>
                </c:pt>
                <c:pt idx="44">
                  <c:v>58.053506451460279</c:v>
                </c:pt>
                <c:pt idx="45">
                  <c:v>58.013846054304125</c:v>
                </c:pt>
                <c:pt idx="46">
                  <c:v>57.959521596730411</c:v>
                </c:pt>
                <c:pt idx="47">
                  <c:v>57.891060430737951</c:v>
                </c:pt>
                <c:pt idx="48">
                  <c:v>57.809103809197737</c:v>
                </c:pt>
                <c:pt idx="49">
                  <c:v>57.714394612109345</c:v>
                </c:pt>
                <c:pt idx="50">
                  <c:v>57.607762814484609</c:v>
                </c:pt>
                <c:pt idx="51">
                  <c:v>57.490109272528784</c:v>
                </c:pt>
                <c:pt idx="52">
                  <c:v>57.3623884583522</c:v>
                </c:pt>
                <c:pt idx="53">
                  <c:v>57.225590787261829</c:v>
                </c:pt>
                <c:pt idx="54">
                  <c:v>57.080725157394326</c:v>
                </c:pt>
                <c:pt idx="55">
                  <c:v>56.928802263874573</c:v>
                </c:pt>
                <c:pt idx="56">
                  <c:v>56.770819166018164</c:v>
                </c:pt>
                <c:pt idx="57">
                  <c:v>56.607745484926056</c:v>
                </c:pt>
                <c:pt idx="58">
                  <c:v>56.440511499093716</c:v>
                </c:pt>
                <c:pt idx="59">
                  <c:v>56.26999829576711</c:v>
                </c:pt>
                <c:pt idx="60">
                  <c:v>56.097030032848664</c:v>
                </c:pt>
                <c:pt idx="61">
                  <c:v>55.922368275608534</c:v>
                </c:pt>
                <c:pt idx="62">
                  <c:v>55.746708297818365</c:v>
                </c:pt>
                <c:pt idx="63">
                  <c:v>55.570677179899064</c:v>
                </c:pt>
                <c:pt idx="64">
                  <c:v>55.394833497360018</c:v>
                </c:pt>
                <c:pt idx="65">
                  <c:v>55.219668370043046</c:v>
                </c:pt>
                <c:pt idx="66">
                  <c:v>55.045607634425032</c:v>
                </c:pt>
                <c:pt idx="67">
                  <c:v>54.873014904922215</c:v>
                </c:pt>
                <c:pt idx="68">
                  <c:v>54.702195303027842</c:v>
                </c:pt>
                <c:pt idx="69">
                  <c:v>54.533399652524054</c:v>
                </c:pt>
                <c:pt idx="70">
                  <c:v>54.366828962499255</c:v>
                </c:pt>
                <c:pt idx="71">
                  <c:v>54.202639045397056</c:v>
                </c:pt>
                <c:pt idx="72">
                  <c:v>54.040945143142977</c:v>
                </c:pt>
                <c:pt idx="73">
                  <c:v>53.881826459277349</c:v>
                </c:pt>
                <c:pt idx="74">
                  <c:v>53.72533051807585</c:v>
                </c:pt>
                <c:pt idx="75">
                  <c:v>53.571477292305907</c:v>
                </c:pt>
                <c:pt idx="76">
                  <c:v>53.420263059258822</c:v>
                </c:pt>
                <c:pt idx="77">
                  <c:v>53.271663959937143</c:v>
                </c:pt>
                <c:pt idx="78">
                  <c:v>53.125639248841985</c:v>
                </c:pt>
                <c:pt idx="79">
                  <c:v>52.982134231877318</c:v>
                </c:pt>
                <c:pt idx="80">
                  <c:v>52.841082897717691</c:v>
                </c:pt>
                <c:pt idx="81">
                  <c:v>52.702410253848733</c:v>
                </c:pt>
                <c:pt idx="82">
                  <c:v>52.566034382677259</c:v>
                </c:pt>
                <c:pt idx="83">
                  <c:v>52.4318682358983</c:v>
                </c:pt>
                <c:pt idx="84">
                  <c:v>52.299821186959235</c:v>
                </c:pt>
                <c:pt idx="85">
                  <c:v>52.169800362210992</c:v>
                </c:pt>
                <c:pt idx="86">
                  <c:v>52.041711771386382</c:v>
                </c:pt>
                <c:pt idx="87">
                  <c:v>51.91546125757074</c:v>
                </c:pt>
                <c:pt idx="88">
                  <c:v>51.790955285976153</c:v>
                </c:pt>
                <c:pt idx="89">
                  <c:v>51.668101589715299</c:v>
                </c:pt>
                <c:pt idx="90">
                  <c:v>51.546809689493472</c:v>
                </c:pt>
                <c:pt idx="91">
                  <c:v>51.426991302767547</c:v>
                </c:pt>
                <c:pt idx="92">
                  <c:v>51.308560656522417</c:v>
                </c:pt>
                <c:pt idx="93">
                  <c:v>51.191434716425789</c:v>
                </c:pt>
                <c:pt idx="94">
                  <c:v>51.075533343777288</c:v>
                </c:pt>
                <c:pt idx="95">
                  <c:v>50.96077939038581</c:v>
                </c:pt>
                <c:pt idx="96">
                  <c:v>50.847098740305476</c:v>
                </c:pt>
                <c:pt idx="97">
                  <c:v>50.734420306242946</c:v>
                </c:pt>
                <c:pt idx="98">
                  <c:v>50.622675987420898</c:v>
                </c:pt>
                <c:pt idx="99">
                  <c:v>50.5118005947444</c:v>
                </c:pt>
                <c:pt idx="100">
                  <c:v>50.401731748266307</c:v>
                </c:pt>
                <c:pt idx="101">
                  <c:v>50.292409751181452</c:v>
                </c:pt>
                <c:pt idx="102">
                  <c:v>50.183777443892538</c:v>
                </c:pt>
                <c:pt idx="103">
                  <c:v>50.075780041077536</c:v>
                </c:pt>
                <c:pt idx="104">
                  <c:v>49.968364954144022</c:v>
                </c:pt>
                <c:pt idx="105">
                  <c:v>49.861481600975907</c:v>
                </c:pt>
                <c:pt idx="106">
                  <c:v>49.755081204455337</c:v>
                </c:pt>
                <c:pt idx="107">
                  <c:v>49.649116580875535</c:v>
                </c:pt>
                <c:pt idx="108">
                  <c:v>49.543541919042859</c:v>
                </c:pt>
                <c:pt idx="109">
                  <c:v>49.438312550598091</c:v>
                </c:pt>
                <c:pt idx="110">
                  <c:v>49.333384711862237</c:v>
                </c:pt>
                <c:pt idx="111">
                  <c:v>49.228715297334801</c:v>
                </c:pt>
                <c:pt idx="112">
                  <c:v>49.124261604837265</c:v>
                </c:pt>
                <c:pt idx="113">
                  <c:v>49.019981072206903</c:v>
                </c:pt>
                <c:pt idx="114">
                  <c:v>48.915831005405288</c:v>
                </c:pt>
                <c:pt idx="115">
                  <c:v>48.811768297917517</c:v>
                </c:pt>
                <c:pt idx="116">
                  <c:v>48.7077491413852</c:v>
                </c:pt>
                <c:pt idx="117">
                  <c:v>48.603728727547171</c:v>
                </c:pt>
                <c:pt idx="118">
                  <c:v>48.499660941761739</c:v>
                </c:pt>
                <c:pt idx="119">
                  <c:v>48.395498048663612</c:v>
                </c:pt>
                <c:pt idx="120">
                  <c:v>48.291190370877409</c:v>
                </c:pt>
                <c:pt idx="121">
                  <c:v>48.186685962177727</c:v>
                </c:pt>
                <c:pt idx="122">
                  <c:v>48.081930277065915</c:v>
                </c:pt>
                <c:pt idx="123">
                  <c:v>47.976865839438155</c:v>
                </c:pt>
                <c:pt idx="124">
                  <c:v>47.871431913857691</c:v>
                </c:pt>
                <c:pt idx="125">
                  <c:v>47.765564183927843</c:v>
                </c:pt>
                <c:pt idx="126">
                  <c:v>47.659194443396963</c:v>
                </c:pt>
                <c:pt idx="127">
                  <c:v>47.55225030691512</c:v>
                </c:pt>
                <c:pt idx="128">
                  <c:v>47.444654948798785</c:v>
                </c:pt>
                <c:pt idx="129">
                  <c:v>47.33632687973126</c:v>
                </c:pt>
                <c:pt idx="130">
                  <c:v>47.227179773006462</c:v>
                </c:pt>
                <c:pt idx="131">
                  <c:v>47.117122353667192</c:v>
                </c:pt>
                <c:pt idx="132">
                  <c:v>47.006058365637443</c:v>
                </c:pt>
                <c:pt idx="133">
                  <c:v>46.893886633611352</c:v>
                </c:pt>
                <c:pt idx="134">
                  <c:v>46.780501237931396</c:v>
                </c:pt>
                <c:pt idx="135">
                  <c:v>46.665791821818154</c:v>
                </c:pt>
                <c:pt idx="136">
                  <c:v>46.549644050936287</c:v>
                </c:pt>
                <c:pt idx="137">
                  <c:v>46.431940245191605</c:v>
                </c:pt>
                <c:pt idx="138">
                  <c:v>46.31256020163061</c:v>
                </c:pt>
                <c:pt idx="139">
                  <c:v>46.191382225117913</c:v>
                </c:pt>
                <c:pt idx="140">
                  <c:v>46.068284379862462</c:v>
                </c:pt>
                <c:pt idx="141">
                  <c:v>45.943145969639019</c:v>
                </c:pt>
                <c:pt idx="142">
                  <c:v>45.815849247544641</c:v>
                </c:pt>
                <c:pt idx="143">
                  <c:v>45.686281347268682</c:v>
                </c:pt>
                <c:pt idx="144">
                  <c:v>45.554336417187372</c:v>
                </c:pt>
                <c:pt idx="145">
                  <c:v>45.419917926332658</c:v>
                </c:pt>
                <c:pt idx="146">
                  <c:v>45.282941097840336</c:v>
                </c:pt>
                <c:pt idx="147">
                  <c:v>45.143335411480663</c:v>
                </c:pt>
                <c:pt idx="148">
                  <c:v>45.001047103167387</c:v>
                </c:pt>
                <c:pt idx="149">
                  <c:v>44.856041576979891</c:v>
                </c:pt>
                <c:pt idx="150">
                  <c:v>44.708305635411932</c:v>
                </c:pt>
                <c:pt idx="151">
                  <c:v>44.557849427530712</c:v>
                </c:pt>
                <c:pt idx="152">
                  <c:v>44.404708013672604</c:v>
                </c:pt>
                <c:pt idx="153">
                  <c:v>44.248942450183435</c:v>
                </c:pt>
                <c:pt idx="154">
                  <c:v>44.090640309129952</c:v>
                </c:pt>
                <c:pt idx="155">
                  <c:v>43.929915565952683</c:v>
                </c:pt>
                <c:pt idx="156">
                  <c:v>43.766907812180378</c:v>
                </c:pt>
                <c:pt idx="157">
                  <c:v>43.601780779414696</c:v>
                </c:pt>
                <c:pt idx="158">
                  <c:v>43.434720193052861</c:v>
                </c:pt>
                <c:pt idx="159">
                  <c:v>43.26593100740493</c:v>
                </c:pt>
                <c:pt idx="160">
                  <c:v>43.095634105475455</c:v>
                </c:pt>
                <c:pt idx="161">
                  <c:v>42.924062574212101</c:v>
                </c:pt>
                <c:pt idx="162">
                  <c:v>42.75145768725244</c:v>
                </c:pt>
                <c:pt idx="163">
                  <c:v>42.578064740437632</c:v>
                </c:pt>
                <c:pt idx="164">
                  <c:v>42.404128889656278</c:v>
                </c:pt>
                <c:pt idx="165">
                  <c:v>42.229891135811435</c:v>
                </c:pt>
                <c:pt idx="166">
                  <c:v>42.055584588570589</c:v>
                </c:pt>
                <c:pt idx="167">
                  <c:v>41.881431120474964</c:v>
                </c:pt>
                <c:pt idx="168">
                  <c:v>41.707638497878442</c:v>
                </c:pt>
                <c:pt idx="169">
                  <c:v>41.534398047259188</c:v>
                </c:pt>
                <c:pt idx="170">
                  <c:v>41.361882886921236</c:v>
                </c:pt>
                <c:pt idx="171">
                  <c:v>41.190246726995937</c:v>
                </c:pt>
                <c:pt idx="172">
                  <c:v>41.019623216608537</c:v>
                </c:pt>
                <c:pt idx="173">
                  <c:v>40.850125797252979</c:v>
                </c:pt>
                <c:pt idx="174">
                  <c:v>40.681848006472329</c:v>
                </c:pt>
                <c:pt idx="175">
                  <c:v>40.514864166037299</c:v>
                </c:pt>
                <c:pt idx="176">
                  <c:v>40.349230383711877</c:v>
                </c:pt>
                <c:pt idx="177">
                  <c:v>40.184985796844302</c:v>
                </c:pt>
                <c:pt idx="178">
                  <c:v>40.022153988679705</c:v>
                </c:pt>
                <c:pt idx="179">
                  <c:v>39.860744513623843</c:v>
                </c:pt>
                <c:pt idx="180">
                  <c:v>39.700754474858854</c:v>
                </c:pt>
                <c:pt idx="181">
                  <c:v>39.542170105948941</c:v>
                </c:pt>
                <c:pt idx="182">
                  <c:v>39.38496831671555</c:v>
                </c:pt>
                <c:pt idx="183">
                  <c:v>39.229118172173976</c:v>
                </c:pt>
                <c:pt idx="184">
                  <c:v>39.074582281311926</c:v>
                </c:pt>
                <c:pt idx="185">
                  <c:v>38.921318079689037</c:v>
                </c:pt>
                <c:pt idx="186">
                  <c:v>38.769278996089291</c:v>
                </c:pt>
                <c:pt idx="187">
                  <c:v>38.618415498705026</c:v>
                </c:pt>
                <c:pt idx="188">
                  <c:v>38.468676020579828</c:v>
                </c:pt>
                <c:pt idx="189">
                  <c:v>38.320007767346908</c:v>
                </c:pt>
                <c:pt idx="190">
                  <c:v>38.172357412762807</c:v>
                </c:pt>
                <c:pt idx="191">
                  <c:v>38.0256716892603</c:v>
                </c:pt>
                <c:pt idx="192">
                  <c:v>37.879897881847135</c:v>
                </c:pt>
                <c:pt idx="193">
                  <c:v>37.734984234270506</c:v>
                </c:pt>
                <c:pt idx="194">
                  <c:v>37.590880276557925</c:v>
                </c:pt>
                <c:pt idx="195">
                  <c:v>37.447537082927077</c:v>
                </c:pt>
                <c:pt idx="196">
                  <c:v>37.304907468713459</c:v>
                </c:pt>
                <c:pt idx="197">
                  <c:v>37.162946134463247</c:v>
                </c:pt>
                <c:pt idx="198">
                  <c:v>37.021609764737015</c:v>
                </c:pt>
                <c:pt idx="199">
                  <c:v>36.880857088511988</c:v>
                </c:pt>
                <c:pt idx="200">
                  <c:v>36.740648907391432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674624"/>
        <c:axId val="472251208"/>
      </c:scatterChart>
      <c:valAx>
        <c:axId val="2826746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72251208"/>
        <c:crosses val="autoZero"/>
        <c:crossBetween val="midCat"/>
      </c:valAx>
      <c:valAx>
        <c:axId val="472251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267462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1.19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5.1671591895657301</c:v>
                  </c:pt>
                  <c:pt idx="1">
                    <c:v>10.811937945515133</c:v>
                  </c:pt>
                  <c:pt idx="2">
                    <c:v>6.0363850655054172</c:v>
                  </c:pt>
                  <c:pt idx="3">
                    <c:v>4.1102488171760685</c:v>
                  </c:pt>
                  <c:pt idx="4">
                    <c:v>19.482317540696044</c:v>
                  </c:pt>
                  <c:pt idx="5">
                    <c:v>16.500066860228337</c:v>
                  </c:pt>
                  <c:pt idx="6">
                    <c:v>4.7281973765944416</c:v>
                  </c:pt>
                  <c:pt idx="7">
                    <c:v>13.363992285248294</c:v>
                  </c:pt>
                  <c:pt idx="8">
                    <c:v>11.271709209763648</c:v>
                  </c:pt>
                  <c:pt idx="9">
                    <c:v>11.458433896786556</c:v>
                  </c:pt>
                  <c:pt idx="10">
                    <c:v>11.275958483195554</c:v>
                  </c:pt>
                  <c:pt idx="11">
                    <c:v>8.9448598681872173</c:v>
                  </c:pt>
                  <c:pt idx="12">
                    <c:v>4.7536223979133148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5.1671591895657301</c:v>
                  </c:pt>
                  <c:pt idx="1">
                    <c:v>10.811937945515133</c:v>
                  </c:pt>
                  <c:pt idx="2">
                    <c:v>6.0363850655054172</c:v>
                  </c:pt>
                  <c:pt idx="3">
                    <c:v>4.1102488171760685</c:v>
                  </c:pt>
                  <c:pt idx="4">
                    <c:v>19.482317540696044</c:v>
                  </c:pt>
                  <c:pt idx="5">
                    <c:v>16.500066860228337</c:v>
                  </c:pt>
                  <c:pt idx="6">
                    <c:v>4.7281973765944416</c:v>
                  </c:pt>
                  <c:pt idx="7">
                    <c:v>13.363992285248294</c:v>
                  </c:pt>
                  <c:pt idx="8">
                    <c:v>11.271709209763648</c:v>
                  </c:pt>
                  <c:pt idx="9">
                    <c:v>11.458433896786556</c:v>
                  </c:pt>
                  <c:pt idx="10">
                    <c:v>11.275958483195554</c:v>
                  </c:pt>
                  <c:pt idx="11">
                    <c:v>8.9448598681872173</c:v>
                  </c:pt>
                  <c:pt idx="12">
                    <c:v>4.7536223979133148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2.9832607490414227</c:v>
                </c:pt>
                <c:pt idx="1">
                  <c:v>60.827279684802846</c:v>
                </c:pt>
                <c:pt idx="2">
                  <c:v>113.93049737717602</c:v>
                </c:pt>
                <c:pt idx="3">
                  <c:v>158.55802844297637</c:v>
                </c:pt>
                <c:pt idx="4">
                  <c:v>208.82217866180187</c:v>
                </c:pt>
                <c:pt idx="5">
                  <c:v>238.68292055068119</c:v>
                </c:pt>
                <c:pt idx="6">
                  <c:v>262.247271603211</c:v>
                </c:pt>
                <c:pt idx="7">
                  <c:v>289.95499901289838</c:v>
                </c:pt>
                <c:pt idx="8">
                  <c:v>318.3236314014307</c:v>
                </c:pt>
                <c:pt idx="9">
                  <c:v>338.79332267527673</c:v>
                </c:pt>
                <c:pt idx="10">
                  <c:v>366.71769739687596</c:v>
                </c:pt>
                <c:pt idx="11">
                  <c:v>385.76013055994599</c:v>
                </c:pt>
                <c:pt idx="12">
                  <c:v>419.54757312505848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2.9832607490414227</c:v>
                </c:pt>
                <c:pt idx="1">
                  <c:v>60.827279684802846</c:v>
                </c:pt>
                <c:pt idx="2">
                  <c:v>113.93049737717602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7728"/>
        <c:axId val="409878120"/>
      </c:scatterChart>
      <c:valAx>
        <c:axId val="40987772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8120"/>
        <c:crosses val="autoZero"/>
        <c:crossBetween val="midCat"/>
      </c:valAx>
      <c:valAx>
        <c:axId val="409878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1.19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1.8271425705677969E-3</c:v>
                  </c:pt>
                  <c:pt idx="1">
                    <c:v>3.823174662487671E-3</c:v>
                  </c:pt>
                  <c:pt idx="2">
                    <c:v>2.134506741692156E-3</c:v>
                  </c:pt>
                  <c:pt idx="3">
                    <c:v>1.4534118872616933E-3</c:v>
                  </c:pt>
                  <c:pt idx="4">
                    <c:v>6.8890797527213742E-3</c:v>
                  </c:pt>
                  <c:pt idx="5">
                    <c:v>5.8345356648615053E-3</c:v>
                  </c:pt>
                  <c:pt idx="6">
                    <c:v>1.6719226932795056E-3</c:v>
                  </c:pt>
                  <c:pt idx="7">
                    <c:v>4.725598403553145E-3</c:v>
                  </c:pt>
                  <c:pt idx="8">
                    <c:v>3.9857529030281639E-3</c:v>
                  </c:pt>
                  <c:pt idx="9">
                    <c:v>4.0517800200801117E-3</c:v>
                  </c:pt>
                  <c:pt idx="10">
                    <c:v>3.9872554749630675E-3</c:v>
                  </c:pt>
                  <c:pt idx="11">
                    <c:v>3.1629631782840234E-3</c:v>
                  </c:pt>
                  <c:pt idx="12">
                    <c:v>1.680913153434694E-3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1.8271425705677969E-3</c:v>
                  </c:pt>
                  <c:pt idx="1">
                    <c:v>3.823174662487671E-3</c:v>
                  </c:pt>
                  <c:pt idx="2">
                    <c:v>2.134506741692156E-3</c:v>
                  </c:pt>
                  <c:pt idx="3">
                    <c:v>1.4534118872616933E-3</c:v>
                  </c:pt>
                  <c:pt idx="4">
                    <c:v>6.8890797527213742E-3</c:v>
                  </c:pt>
                  <c:pt idx="5">
                    <c:v>5.8345356648615053E-3</c:v>
                  </c:pt>
                  <c:pt idx="6">
                    <c:v>1.6719226932795056E-3</c:v>
                  </c:pt>
                  <c:pt idx="7">
                    <c:v>4.725598403553145E-3</c:v>
                  </c:pt>
                  <c:pt idx="8">
                    <c:v>3.9857529030281639E-3</c:v>
                  </c:pt>
                  <c:pt idx="9">
                    <c:v>4.0517800200801117E-3</c:v>
                  </c:pt>
                  <c:pt idx="10">
                    <c:v>3.9872554749630675E-3</c:v>
                  </c:pt>
                  <c:pt idx="11">
                    <c:v>3.1629631782840234E-3</c:v>
                  </c:pt>
                  <c:pt idx="12">
                    <c:v>1.680913153434694E-3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1.0549012549651423E-3</c:v>
                </c:pt>
                <c:pt idx="1">
                  <c:v>2.1508939068176396E-2</c:v>
                </c:pt>
                <c:pt idx="2">
                  <c:v>4.0286597375239049E-2</c:v>
                </c:pt>
                <c:pt idx="3">
                  <c:v>5.6067195347587112E-2</c:v>
                </c:pt>
                <c:pt idx="4">
                  <c:v>7.3840940120863466E-2</c:v>
                </c:pt>
                <c:pt idx="5">
                  <c:v>8.4399901184823614E-2</c:v>
                </c:pt>
                <c:pt idx="6">
                  <c:v>9.2732415701276882E-2</c:v>
                </c:pt>
                <c:pt idx="7">
                  <c:v>0.10253005622804044</c:v>
                </c:pt>
                <c:pt idx="8">
                  <c:v>0.11256139724237295</c:v>
                </c:pt>
                <c:pt idx="9">
                  <c:v>0.11979961905066362</c:v>
                </c:pt>
                <c:pt idx="10">
                  <c:v>0.12967386753779206</c:v>
                </c:pt>
                <c:pt idx="11">
                  <c:v>0.13640740118809971</c:v>
                </c:pt>
                <c:pt idx="12">
                  <c:v>0.14835487027052988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78904"/>
        <c:axId val="409879296"/>
      </c:scatterChart>
      <c:valAx>
        <c:axId val="409878904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9879296"/>
        <c:crosses val="autoZero"/>
        <c:crossBetween val="midCat"/>
      </c:valAx>
      <c:valAx>
        <c:axId val="40987929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09878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1.19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4.3421505794669999</c:v>
                  </c:pt>
                  <c:pt idx="1">
                    <c:v>9.0856621390883472</c:v>
                  </c:pt>
                  <c:pt idx="2">
                    <c:v>5.072592492021359</c:v>
                  </c:pt>
                  <c:pt idx="3">
                    <c:v>3.4539906026689651</c:v>
                  </c:pt>
                  <c:pt idx="4">
                    <c:v>16.371695412349617</c:v>
                  </c:pt>
                  <c:pt idx="5">
                    <c:v>13.865602403553225</c:v>
                  </c:pt>
                  <c:pt idx="6">
                    <c:v>3.9732751063818839</c:v>
                  </c:pt>
                  <c:pt idx="7">
                    <c:v>11.23024561785571</c:v>
                  </c:pt>
                  <c:pt idx="8">
                    <c:v>9.4720245460198722</c:v>
                  </c:pt>
                  <c:pt idx="9">
                    <c:v>9.6289360477197956</c:v>
                  </c:pt>
                  <c:pt idx="10">
                    <c:v>9.4755953640298785</c:v>
                  </c:pt>
                  <c:pt idx="11">
                    <c:v>7.5166889648632083</c:v>
                  </c:pt>
                  <c:pt idx="12">
                    <c:v>3.9946406705153907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4.3421505794669999</c:v>
                  </c:pt>
                  <c:pt idx="1">
                    <c:v>9.0856621390883472</c:v>
                  </c:pt>
                  <c:pt idx="2">
                    <c:v>5.072592492021359</c:v>
                  </c:pt>
                  <c:pt idx="3">
                    <c:v>3.4539906026689651</c:v>
                  </c:pt>
                  <c:pt idx="4">
                    <c:v>16.371695412349617</c:v>
                  </c:pt>
                  <c:pt idx="5">
                    <c:v>13.865602403553225</c:v>
                  </c:pt>
                  <c:pt idx="6">
                    <c:v>3.9732751063818839</c:v>
                  </c:pt>
                  <c:pt idx="7">
                    <c:v>11.23024561785571</c:v>
                  </c:pt>
                  <c:pt idx="8">
                    <c:v>9.4720245460198722</c:v>
                  </c:pt>
                  <c:pt idx="9">
                    <c:v>9.6289360477197956</c:v>
                  </c:pt>
                  <c:pt idx="10">
                    <c:v>9.4755953640298785</c:v>
                  </c:pt>
                  <c:pt idx="11">
                    <c:v>7.5166889648632083</c:v>
                  </c:pt>
                  <c:pt idx="12">
                    <c:v>3.9946406705153907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2.5069418059171622</c:v>
                </c:pt>
                <c:pt idx="1">
                  <c:v>51.115361079666258</c:v>
                </c:pt>
                <c:pt idx="2">
                  <c:v>95.739913762332804</c:v>
                </c:pt>
                <c:pt idx="3">
                  <c:v>133.24204070838351</c:v>
                </c:pt>
                <c:pt idx="4">
                  <c:v>175.48082240487554</c:v>
                </c:pt>
                <c:pt idx="5">
                  <c:v>200.57388281569848</c:v>
                </c:pt>
                <c:pt idx="6">
                  <c:v>220.37585849009329</c:v>
                </c:pt>
                <c:pt idx="7">
                  <c:v>243.65966303604907</c:v>
                </c:pt>
                <c:pt idx="8">
                  <c:v>267.49884991716868</c:v>
                </c:pt>
                <c:pt idx="9">
                  <c:v>284.70027115569474</c:v>
                </c:pt>
                <c:pt idx="10">
                  <c:v>308.16613226628232</c:v>
                </c:pt>
                <c:pt idx="11">
                  <c:v>324.16817694113109</c:v>
                </c:pt>
                <c:pt idx="12">
                  <c:v>352.56098581937687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51.115361079666258</c:v>
                </c:pt>
                <c:pt idx="2">
                  <c:v>95.739913762332804</c:v>
                </c:pt>
                <c:pt idx="3">
                  <c:v>133.24204070838351</c:v>
                </c:pt>
                <c:pt idx="4">
                  <c:v>175.48082240487554</c:v>
                </c:pt>
                <c:pt idx="5">
                  <c:v>200.57388281569848</c:v>
                </c:pt>
                <c:pt idx="6">
                  <c:v>220.37585849009329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2.5069418059171622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243.65966303604907</c:v>
                </c:pt>
                <c:pt idx="8">
                  <c:v>267.49884991716868</c:v>
                </c:pt>
                <c:pt idx="9">
                  <c:v>284.70027115569474</c:v>
                </c:pt>
                <c:pt idx="10">
                  <c:v>308.16613226628232</c:v>
                </c:pt>
                <c:pt idx="11">
                  <c:v>324.16817694113109</c:v>
                </c:pt>
                <c:pt idx="12">
                  <c:v>352.56098581937687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880080"/>
        <c:axId val="470683680"/>
      </c:scatterChart>
      <c:valAx>
        <c:axId val="40988008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3680"/>
        <c:crosses val="autoZero"/>
        <c:crossBetween val="midCat"/>
      </c:valAx>
      <c:valAx>
        <c:axId val="470683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09880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1.19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1.168817605351725</c:v>
                  </c:pt>
                  <c:pt idx="1">
                    <c:v>1.3341642861880028</c:v>
                  </c:pt>
                  <c:pt idx="2">
                    <c:v>4.7930622259800915</c:v>
                  </c:pt>
                  <c:pt idx="3">
                    <c:v>1.7625469639716975</c:v>
                  </c:pt>
                  <c:pt idx="4">
                    <c:v>15.744026339689222</c:v>
                  </c:pt>
                  <c:pt idx="5">
                    <c:v>1.34036611894026</c:v>
                  </c:pt>
                  <c:pt idx="6">
                    <c:v>2.9368271528962877</c:v>
                  </c:pt>
                  <c:pt idx="7">
                    <c:v>2.7524468486222227</c:v>
                  </c:pt>
                  <c:pt idx="8">
                    <c:v>2.7983723691086078</c:v>
                  </c:pt>
                  <c:pt idx="9">
                    <c:v>8.4339079168387538</c:v>
                  </c:pt>
                  <c:pt idx="10">
                    <c:v>5.7862222263357319</c:v>
                  </c:pt>
                  <c:pt idx="11">
                    <c:v>4.1620662301366878</c:v>
                  </c:pt>
                  <c:pt idx="12">
                    <c:v>3.0556484018779577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1.168817605351725</c:v>
                  </c:pt>
                  <c:pt idx="1">
                    <c:v>1.3341642861880028</c:v>
                  </c:pt>
                  <c:pt idx="2">
                    <c:v>4.7930622259800915</c:v>
                  </c:pt>
                  <c:pt idx="3">
                    <c:v>1.7625469639716975</c:v>
                  </c:pt>
                  <c:pt idx="4">
                    <c:v>15.744026339689222</c:v>
                  </c:pt>
                  <c:pt idx="5">
                    <c:v>1.34036611894026</c:v>
                  </c:pt>
                  <c:pt idx="6">
                    <c:v>2.9368271528962877</c:v>
                  </c:pt>
                  <c:pt idx="7">
                    <c:v>2.7524468486222227</c:v>
                  </c:pt>
                  <c:pt idx="8">
                    <c:v>2.7983723691086078</c:v>
                  </c:pt>
                  <c:pt idx="9">
                    <c:v>8.4339079168387538</c:v>
                  </c:pt>
                  <c:pt idx="10">
                    <c:v>5.7862222263357319</c:v>
                  </c:pt>
                  <c:pt idx="11">
                    <c:v>4.1620662301366878</c:v>
                  </c:pt>
                  <c:pt idx="12">
                    <c:v>3.0556484018779577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0.67481715908339213</c:v>
                </c:pt>
                <c:pt idx="1">
                  <c:v>22.427198087585946</c:v>
                </c:pt>
                <c:pt idx="2">
                  <c:v>45.936817478866011</c:v>
                </c:pt>
                <c:pt idx="3">
                  <c:v>67.558775842109696</c:v>
                </c:pt>
                <c:pt idx="4">
                  <c:v>90.722707368753703</c:v>
                </c:pt>
                <c:pt idx="5">
                  <c:v>101.68227575169236</c:v>
                </c:pt>
                <c:pt idx="6">
                  <c:v>118.97072330414656</c:v>
                </c:pt>
                <c:pt idx="7">
                  <c:v>132.59134381447714</c:v>
                </c:pt>
                <c:pt idx="8">
                  <c:v>147.77243025883374</c:v>
                </c:pt>
                <c:pt idx="9">
                  <c:v>153.04216304905822</c:v>
                </c:pt>
                <c:pt idx="10">
                  <c:v>167.67083228754746</c:v>
                </c:pt>
                <c:pt idx="11">
                  <c:v>180.94084486295168</c:v>
                </c:pt>
                <c:pt idx="12">
                  <c:v>188.96413367440081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0.67481715908339213</c:v>
                </c:pt>
                <c:pt idx="1">
                  <c:v>22.427198087585946</c:v>
                </c:pt>
                <c:pt idx="2">
                  <c:v>45.936817478866011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5640"/>
        <c:axId val="470686032"/>
      </c:scatterChart>
      <c:valAx>
        <c:axId val="47068564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6032"/>
        <c:crosses val="autoZero"/>
        <c:crossBetween val="midCat"/>
      </c:valAx>
      <c:valAx>
        <c:axId val="47068603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47068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1.19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8.2660368129542077E-4</c:v>
                  </c:pt>
                  <c:pt idx="1">
                    <c:v>9.4353909914285904E-4</c:v>
                  </c:pt>
                  <c:pt idx="2">
                    <c:v>3.3897186888119457E-3</c:v>
                  </c:pt>
                  <c:pt idx="3">
                    <c:v>1.2464971456659813E-3</c:v>
                  </c:pt>
                  <c:pt idx="4">
                    <c:v>1.1134389207701005E-2</c:v>
                  </c:pt>
                  <c:pt idx="5">
                    <c:v>9.479251194768458E-4</c:v>
                  </c:pt>
                  <c:pt idx="6">
                    <c:v>2.0769640402378271E-3</c:v>
                  </c:pt>
                  <c:pt idx="7">
                    <c:v>1.9465677854471166E-3</c:v>
                  </c:pt>
                  <c:pt idx="8">
                    <c:v>1.9790469371348002E-3</c:v>
                  </c:pt>
                  <c:pt idx="9">
                    <c:v>5.9645741986129796E-3</c:v>
                  </c:pt>
                  <c:pt idx="10">
                    <c:v>4.0920949266872219E-3</c:v>
                  </c:pt>
                  <c:pt idx="11">
                    <c:v>2.9434697525719151E-3</c:v>
                  </c:pt>
                  <c:pt idx="12">
                    <c:v>2.1609960409320777E-3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8.2660368129542077E-4</c:v>
                  </c:pt>
                  <c:pt idx="1">
                    <c:v>9.4353909914285904E-4</c:v>
                  </c:pt>
                  <c:pt idx="2">
                    <c:v>3.3897186888119457E-3</c:v>
                  </c:pt>
                  <c:pt idx="3">
                    <c:v>1.2464971456659813E-3</c:v>
                  </c:pt>
                  <c:pt idx="4">
                    <c:v>1.1134389207701005E-2</c:v>
                  </c:pt>
                  <c:pt idx="5">
                    <c:v>9.479251194768458E-4</c:v>
                  </c:pt>
                  <c:pt idx="6">
                    <c:v>2.0769640402378271E-3</c:v>
                  </c:pt>
                  <c:pt idx="7">
                    <c:v>1.9465677854471166E-3</c:v>
                  </c:pt>
                  <c:pt idx="8">
                    <c:v>1.9790469371348002E-3</c:v>
                  </c:pt>
                  <c:pt idx="9">
                    <c:v>5.9645741986129796E-3</c:v>
                  </c:pt>
                  <c:pt idx="10">
                    <c:v>4.0920949266872219E-3</c:v>
                  </c:pt>
                  <c:pt idx="11">
                    <c:v>2.9434697525719151E-3</c:v>
                  </c:pt>
                  <c:pt idx="12">
                    <c:v>2.1609960409320777E-3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4.7723985790904677E-4</c:v>
                </c:pt>
                <c:pt idx="1">
                  <c:v>1.5860819015265874E-2</c:v>
                </c:pt>
                <c:pt idx="2">
                  <c:v>3.2487141074162666E-2</c:v>
                </c:pt>
                <c:pt idx="3">
                  <c:v>4.7778483622425531E-2</c:v>
                </c:pt>
                <c:pt idx="4">
                  <c:v>6.4160330529528783E-2</c:v>
                </c:pt>
                <c:pt idx="5">
                  <c:v>7.1911086104450045E-2</c:v>
                </c:pt>
                <c:pt idx="6">
                  <c:v>8.4137710964742971E-2</c:v>
                </c:pt>
                <c:pt idx="7">
                  <c:v>9.3770398737253999E-2</c:v>
                </c:pt>
                <c:pt idx="8">
                  <c:v>0.104506669207096</c:v>
                </c:pt>
                <c:pt idx="9">
                  <c:v>0.10823349579141317</c:v>
                </c:pt>
                <c:pt idx="10">
                  <c:v>0.11857908931226836</c:v>
                </c:pt>
                <c:pt idx="11">
                  <c:v>0.12796382239246937</c:v>
                </c:pt>
                <c:pt idx="12">
                  <c:v>0.133638001184159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686816"/>
        <c:axId val="470687208"/>
      </c:scatterChart>
      <c:valAx>
        <c:axId val="4706868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70687208"/>
        <c:crosses val="autoZero"/>
        <c:crossBetween val="midCat"/>
      </c:valAx>
      <c:valAx>
        <c:axId val="47068720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47068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1.19 nM WT MMP-1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0.98219966836279415</c:v>
                  </c:pt>
                  <c:pt idx="1">
                    <c:v>1.121146458981515</c:v>
                  </c:pt>
                  <c:pt idx="2">
                    <c:v>4.0277833831765477</c:v>
                  </c:pt>
                  <c:pt idx="3">
                    <c:v>1.4811319024972249</c:v>
                  </c:pt>
                  <c:pt idx="4">
                    <c:v>13.23027423503296</c:v>
                  </c:pt>
                  <c:pt idx="5">
                    <c:v>1.1263580831430757</c:v>
                  </c:pt>
                  <c:pt idx="6">
                    <c:v>2.4679219772237713</c:v>
                  </c:pt>
                  <c:pt idx="7">
                    <c:v>2.3129805450606913</c:v>
                  </c:pt>
                  <c:pt idx="8">
                    <c:v>2.3515734194189983</c:v>
                  </c:pt>
                  <c:pt idx="9">
                    <c:v>7.0873175771754235</c:v>
                  </c:pt>
                  <c:pt idx="10">
                    <c:v>4.8623716187695232</c:v>
                  </c:pt>
                  <c:pt idx="11">
                    <c:v>3.4975346471736874</c:v>
                  </c:pt>
                  <c:pt idx="12">
                    <c:v>2.5677717662839981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0.98219966836279415</c:v>
                  </c:pt>
                  <c:pt idx="1">
                    <c:v>1.121146458981515</c:v>
                  </c:pt>
                  <c:pt idx="2">
                    <c:v>4.0277833831765477</c:v>
                  </c:pt>
                  <c:pt idx="3">
                    <c:v>1.4811319024972249</c:v>
                  </c:pt>
                  <c:pt idx="4">
                    <c:v>13.23027423503296</c:v>
                  </c:pt>
                  <c:pt idx="5">
                    <c:v>1.1263580831430757</c:v>
                  </c:pt>
                  <c:pt idx="6">
                    <c:v>2.4679219772237713</c:v>
                  </c:pt>
                  <c:pt idx="7">
                    <c:v>2.3129805450606913</c:v>
                  </c:pt>
                  <c:pt idx="8">
                    <c:v>2.3515734194189983</c:v>
                  </c:pt>
                  <c:pt idx="9">
                    <c:v>7.0873175771754235</c:v>
                  </c:pt>
                  <c:pt idx="10">
                    <c:v>4.8623716187695232</c:v>
                  </c:pt>
                  <c:pt idx="11">
                    <c:v>3.4975346471736874</c:v>
                  </c:pt>
                  <c:pt idx="12">
                    <c:v>2.5677717662839981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0.56707324292722028</c:v>
                </c:pt>
                <c:pt idx="1">
                  <c:v>18.846384947551215</c:v>
                </c:pt>
                <c:pt idx="2">
                  <c:v>38.602367629299174</c:v>
                </c:pt>
                <c:pt idx="3">
                  <c:v>56.772080539587982</c:v>
                </c:pt>
                <c:pt idx="4">
                  <c:v>76.237569217440097</c:v>
                </c:pt>
                <c:pt idx="5">
                  <c:v>85.447290547640648</c:v>
                </c:pt>
                <c:pt idx="6">
                  <c:v>99.975397734576944</c:v>
                </c:pt>
                <c:pt idx="7">
                  <c:v>111.42129732309004</c:v>
                </c:pt>
                <c:pt idx="8">
                  <c:v>124.17851282254937</c:v>
                </c:pt>
                <c:pt idx="9">
                  <c:v>128.60685970509095</c:v>
                </c:pt>
                <c:pt idx="10">
                  <c:v>140.89985906516594</c:v>
                </c:pt>
                <c:pt idx="11">
                  <c:v>152.05113013693418</c:v>
                </c:pt>
                <c:pt idx="12">
                  <c:v>158.79338964235365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5E-2"/>
                  <c:y val="-8.3696666666666669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18.846384947551215</c:v>
                </c:pt>
                <c:pt idx="2">
                  <c:v>38.602367629299174</c:v>
                </c:pt>
                <c:pt idx="3">
                  <c:v>56.772080539587982</c:v>
                </c:pt>
                <c:pt idx="4">
                  <c:v>76.237569217440097</c:v>
                </c:pt>
                <c:pt idx="5">
                  <c:v>85.447290547640648</c:v>
                </c:pt>
                <c:pt idx="6">
                  <c:v>99.975397734576944</c:v>
                </c:pt>
                <c:pt idx="7">
                  <c:v>111.42129732309004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0.56707324292722028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124.17851282254937</c:v>
                </c:pt>
                <c:pt idx="9">
                  <c:v>128.60685970509095</c:v>
                </c:pt>
                <c:pt idx="10">
                  <c:v>140.89985906516594</c:v>
                </c:pt>
                <c:pt idx="11">
                  <c:v>152.05113013693418</c:v>
                </c:pt>
                <c:pt idx="12">
                  <c:v>158.79338964235365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9417288"/>
        <c:axId val="549417680"/>
      </c:scatterChart>
      <c:valAx>
        <c:axId val="54941728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49417680"/>
        <c:crosses val="autoZero"/>
        <c:crossBetween val="midCat"/>
      </c:valAx>
      <c:valAx>
        <c:axId val="5494176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549417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0" anchor="t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 +</a:t>
              </a:r>
            </a:p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workbookViewId="0">
      <selection activeCell="D32" sqref="D32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1414</v>
      </c>
    </row>
    <row r="2" spans="1:8" x14ac:dyDescent="0.25">
      <c r="A2" s="1" t="s">
        <v>16</v>
      </c>
      <c r="B2" t="s">
        <v>19</v>
      </c>
    </row>
    <row r="3" spans="1:8" x14ac:dyDescent="0.25">
      <c r="A3" s="1" t="s">
        <v>17</v>
      </c>
      <c r="B3">
        <v>1.19</v>
      </c>
      <c r="F3" s="39"/>
      <c r="G3" s="39"/>
      <c r="H3" s="39"/>
    </row>
    <row r="4" spans="1:8" x14ac:dyDescent="0.25">
      <c r="A4" s="1" t="s">
        <v>18</v>
      </c>
      <c r="B4" t="s">
        <v>19</v>
      </c>
      <c r="F4" s="39"/>
      <c r="G4" s="39"/>
      <c r="H4" s="39"/>
    </row>
    <row r="5" spans="1:8" x14ac:dyDescent="0.25">
      <c r="A5" s="1" t="s">
        <v>20</v>
      </c>
      <c r="B5" t="s">
        <v>53</v>
      </c>
      <c r="F5" s="39"/>
      <c r="G5" s="39"/>
      <c r="H5" s="39"/>
    </row>
    <row r="6" spans="1:8" x14ac:dyDescent="0.25">
      <c r="A6" s="1" t="s">
        <v>21</v>
      </c>
      <c r="B6">
        <v>25.2</v>
      </c>
      <c r="F6" s="39"/>
      <c r="G6" s="39"/>
      <c r="H6" s="39"/>
    </row>
    <row r="7" spans="1:8" x14ac:dyDescent="0.25">
      <c r="B7" s="1" t="str">
        <f>CONCATENATE(B1," ", B2," coll, ", B3, " ", B4, " ", B5)</f>
        <v>1414 nM coll, 1.19 nM WT MMP-1</v>
      </c>
      <c r="F7" s="39"/>
      <c r="G7" s="39"/>
      <c r="H7" s="39"/>
    </row>
    <row r="8" spans="1:8" x14ac:dyDescent="0.25">
      <c r="F8" s="39"/>
      <c r="G8" s="39"/>
      <c r="H8" s="39"/>
    </row>
    <row r="9" spans="1:8" x14ac:dyDescent="0.25">
      <c r="A9" s="1" t="s">
        <v>45</v>
      </c>
      <c r="B9" s="5">
        <v>8</v>
      </c>
      <c r="F9" s="39"/>
      <c r="G9" s="39"/>
      <c r="H9" s="39"/>
    </row>
    <row r="10" spans="1:8" x14ac:dyDescent="0.25">
      <c r="A10" s="1" t="s">
        <v>46</v>
      </c>
      <c r="B10" s="2">
        <v>8</v>
      </c>
      <c r="F10" s="39"/>
      <c r="G10" s="39"/>
      <c r="H10" s="39"/>
    </row>
    <row r="11" spans="1:8" x14ac:dyDescent="0.25">
      <c r="B11" s="2"/>
      <c r="F11" s="39"/>
      <c r="G11" s="39"/>
      <c r="H11" s="39"/>
    </row>
    <row r="12" spans="1:8" x14ac:dyDescent="0.25">
      <c r="F12" s="39"/>
      <c r="G12" s="39"/>
      <c r="H12" s="39"/>
    </row>
    <row r="13" spans="1:8" x14ac:dyDescent="0.25">
      <c r="A13" s="1" t="s">
        <v>48</v>
      </c>
      <c r="B13" s="70" t="s">
        <v>52</v>
      </c>
      <c r="C13" s="70"/>
    </row>
    <row r="14" spans="1:8" ht="17.25" x14ac:dyDescent="0.25">
      <c r="A14" s="1" t="s">
        <v>38</v>
      </c>
      <c r="B14">
        <f ca="1">'α1(I)'!R11</f>
        <v>8.0645476161934848</v>
      </c>
      <c r="C14" s="3" t="s">
        <v>22</v>
      </c>
    </row>
    <row r="15" spans="1:8" ht="17.25" x14ac:dyDescent="0.25">
      <c r="A15" s="1" t="s">
        <v>39</v>
      </c>
      <c r="B15">
        <f ca="1">'α2(I)'!R11</f>
        <v>3.3976507987170983</v>
      </c>
      <c r="C15" s="3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315" activePane="bottomRight" state="frozen"/>
      <selection pane="topRight" activeCell="C1" sqref="C1"/>
      <selection pane="bottomLeft" activeCell="A6" sqref="A6"/>
      <selection pane="bottomRight" activeCell="D340" sqref="D3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25767.152206235576</v>
      </c>
      <c r="C2" s="49">
        <f>SUMSQ(AI27:AI227)</f>
        <v>1567.6249986040493</v>
      </c>
      <c r="D2" s="50">
        <f t="shared" ref="D2:O2" si="0">SUMSQ(AJ27:AJ227)</f>
        <v>1718.9511444555285</v>
      </c>
      <c r="E2" s="50">
        <f t="shared" si="0"/>
        <v>1922.1798793232103</v>
      </c>
      <c r="F2" s="50">
        <f t="shared" si="0"/>
        <v>1742.350169069724</v>
      </c>
      <c r="G2" s="50">
        <f t="shared" si="0"/>
        <v>2222.2436871053228</v>
      </c>
      <c r="H2" s="50">
        <f t="shared" si="0"/>
        <v>2068.7374506253695</v>
      </c>
      <c r="I2" s="50">
        <f t="shared" si="0"/>
        <v>2056.8273347439404</v>
      </c>
      <c r="J2" s="50">
        <f t="shared" si="0"/>
        <v>2403.9791166827586</v>
      </c>
      <c r="K2" s="50">
        <f t="shared" si="0"/>
        <v>2062.043571776936</v>
      </c>
      <c r="L2" s="50">
        <f t="shared" si="0"/>
        <v>1634.8304679306978</v>
      </c>
      <c r="M2" s="50">
        <f t="shared" si="0"/>
        <v>1666.6505997048914</v>
      </c>
      <c r="N2" s="50">
        <f t="shared" si="0"/>
        <v>2418.5219043391298</v>
      </c>
      <c r="O2" s="51">
        <f t="shared" si="0"/>
        <v>2282.21188187402</v>
      </c>
      <c r="P2" s="105">
        <f>SUMSQ(AV27:AV227)</f>
        <v>1093.911498602235</v>
      </c>
      <c r="Q2" s="106">
        <f>SUMSQ(AW27:AW227)</f>
        <v>1295.1174089615677</v>
      </c>
      <c r="R2" s="5"/>
      <c r="T2" s="125" t="s">
        <v>73</v>
      </c>
      <c r="U2" s="125"/>
      <c r="V2" s="125"/>
      <c r="W2" s="125"/>
      <c r="X2" s="125"/>
      <c r="Z2" s="125" t="s">
        <v>74</v>
      </c>
      <c r="AA2" s="125"/>
      <c r="AB2" s="125"/>
      <c r="AC2" s="125"/>
      <c r="AD2" s="125"/>
    </row>
    <row r="3" spans="1:156" x14ac:dyDescent="0.25">
      <c r="A3" s="130" t="s">
        <v>2</v>
      </c>
      <c r="B3" s="44" t="s">
        <v>41</v>
      </c>
      <c r="C3" s="54">
        <v>2440.879983577498</v>
      </c>
      <c r="D3" s="55">
        <v>2254.3335262039514</v>
      </c>
      <c r="E3" s="55">
        <v>2176.4558772871669</v>
      </c>
      <c r="F3" s="55">
        <v>2027.0079548812841</v>
      </c>
      <c r="G3" s="55">
        <v>2049.7746982401309</v>
      </c>
      <c r="H3" s="55">
        <v>1989.562083171523</v>
      </c>
      <c r="I3" s="55">
        <v>1981.9304414768394</v>
      </c>
      <c r="J3" s="55">
        <v>1929.0768961365418</v>
      </c>
      <c r="K3" s="55">
        <v>1928.573560822631</v>
      </c>
      <c r="L3" s="55">
        <v>1963.4831999702587</v>
      </c>
      <c r="M3" s="55">
        <v>1955.0397049356411</v>
      </c>
      <c r="N3" s="55">
        <v>1968.9032915193159</v>
      </c>
      <c r="O3" s="67">
        <v>1926.9719174022107</v>
      </c>
      <c r="P3" s="99">
        <v>1871.6730933546014</v>
      </c>
      <c r="Q3" s="92">
        <v>1356.2370095606445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1"/>
      <c r="B4" s="40" t="s">
        <v>42</v>
      </c>
      <c r="C4" s="56">
        <v>1508.5506662764449</v>
      </c>
      <c r="D4" s="57">
        <v>1378.2545509622944</v>
      </c>
      <c r="E4" s="57">
        <v>1343.4411448895335</v>
      </c>
      <c r="F4" s="57">
        <v>1247.844656968151</v>
      </c>
      <c r="G4" s="57">
        <v>1217.2349712013718</v>
      </c>
      <c r="H4" s="57">
        <v>1223.3620466595098</v>
      </c>
      <c r="I4" s="57">
        <v>1199.5905993100539</v>
      </c>
      <c r="J4" s="57">
        <v>1176.3096312163982</v>
      </c>
      <c r="K4" s="57">
        <v>1170.1435423023377</v>
      </c>
      <c r="L4" s="57">
        <v>1175.7318676963328</v>
      </c>
      <c r="M4" s="57">
        <v>1207.6716309913693</v>
      </c>
      <c r="N4" s="57">
        <v>1221.519062661735</v>
      </c>
      <c r="O4" s="68">
        <v>1217.8386267956278</v>
      </c>
      <c r="P4" s="100">
        <v>1166.9498875928605</v>
      </c>
      <c r="Q4" s="93">
        <v>784.93564114348658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1"/>
      <c r="B5" s="40" t="s">
        <v>43</v>
      </c>
      <c r="C5" s="56">
        <v>9.7064649360295761</v>
      </c>
      <c r="D5" s="57">
        <v>52.172719728297508</v>
      </c>
      <c r="E5" s="57">
        <v>116.72154286107086</v>
      </c>
      <c r="F5" s="57">
        <v>154.64770822738512</v>
      </c>
      <c r="G5" s="57">
        <v>228.59709189771658</v>
      </c>
      <c r="H5" s="57">
        <v>248.17425448275307</v>
      </c>
      <c r="I5" s="57">
        <v>259.54665108068451</v>
      </c>
      <c r="J5" s="57">
        <v>283.78517565027965</v>
      </c>
      <c r="K5" s="57">
        <v>311.11798128753298</v>
      </c>
      <c r="L5" s="57">
        <v>340.49900008120301</v>
      </c>
      <c r="M5" s="57">
        <v>373.89398601698161</v>
      </c>
      <c r="N5" s="57">
        <v>391.82808540743849</v>
      </c>
      <c r="O5" s="68">
        <v>426.4100612352542</v>
      </c>
      <c r="P5" s="100">
        <v>586.10444263851298</v>
      </c>
      <c r="Q5" s="93">
        <v>1170.8066115701265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2"/>
      <c r="B6" s="45" t="s">
        <v>44</v>
      </c>
      <c r="C6" s="58">
        <v>0</v>
      </c>
      <c r="D6" s="59">
        <v>26.354725717634167</v>
      </c>
      <c r="E6" s="59">
        <v>47.557567581081699</v>
      </c>
      <c r="F6" s="59">
        <v>71.976299789927168</v>
      </c>
      <c r="G6" s="59">
        <v>82.740069580628642</v>
      </c>
      <c r="H6" s="59">
        <v>110.03134421113063</v>
      </c>
      <c r="I6" s="59">
        <v>122.53189268868508</v>
      </c>
      <c r="J6" s="59">
        <v>142.16640065099443</v>
      </c>
      <c r="K6" s="59">
        <v>152.47457518847233</v>
      </c>
      <c r="L6" s="59">
        <v>164.80003997064512</v>
      </c>
      <c r="M6" s="59">
        <v>178.31001597658044</v>
      </c>
      <c r="N6" s="59">
        <v>207.0043052055656</v>
      </c>
      <c r="O6" s="69">
        <v>214.61433952064053</v>
      </c>
      <c r="P6" s="101">
        <v>333.23144387127508</v>
      </c>
      <c r="Q6" s="94">
        <v>687.38929588332803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0" t="s">
        <v>3</v>
      </c>
      <c r="B7" s="124" t="s">
        <v>41</v>
      </c>
      <c r="C7" s="54">
        <v>65.734476793153092</v>
      </c>
      <c r="D7" s="55">
        <v>64.85464364538565</v>
      </c>
      <c r="E7" s="55">
        <v>64.53658502322611</v>
      </c>
      <c r="F7" s="55">
        <v>64.629813186590539</v>
      </c>
      <c r="G7" s="55">
        <v>64.57546452639285</v>
      </c>
      <c r="H7" s="55">
        <v>64.607844266295643</v>
      </c>
      <c r="I7" s="55">
        <v>64.083411184025891</v>
      </c>
      <c r="J7" s="55">
        <v>63.636066408996896</v>
      </c>
      <c r="K7" s="55">
        <v>63.615594958459276</v>
      </c>
      <c r="L7" s="55">
        <v>64.227955440719796</v>
      </c>
      <c r="M7" s="55">
        <v>64.037264606178724</v>
      </c>
      <c r="N7" s="55">
        <v>63.50314413078587</v>
      </c>
      <c r="O7" s="67">
        <v>64.190162511034487</v>
      </c>
      <c r="P7" s="99">
        <v>63.894619800368325</v>
      </c>
      <c r="Q7" s="92">
        <v>64.543161910742072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1"/>
      <c r="B8" s="114" t="s">
        <v>39</v>
      </c>
      <c r="C8" s="56">
        <v>87.650776916867954</v>
      </c>
      <c r="D8" s="57">
        <v>86.178628808395572</v>
      </c>
      <c r="E8" s="57">
        <v>85.496958406543769</v>
      </c>
      <c r="F8" s="57">
        <v>85.437076198620787</v>
      </c>
      <c r="G8" s="57">
        <v>85.561926114763921</v>
      </c>
      <c r="H8" s="57">
        <v>86.052350469347132</v>
      </c>
      <c r="I8" s="57">
        <v>85.62667817557805</v>
      </c>
      <c r="J8" s="57">
        <v>85.110585820777871</v>
      </c>
      <c r="K8" s="57">
        <v>84.506327285838367</v>
      </c>
      <c r="L8" s="57">
        <v>85.13366285947491</v>
      </c>
      <c r="M8" s="57">
        <v>84.934539011072971</v>
      </c>
      <c r="N8" s="57">
        <v>84.652154600078873</v>
      </c>
      <c r="O8" s="68">
        <v>85.91618646363824</v>
      </c>
      <c r="P8" s="100">
        <v>86.210832955121305</v>
      </c>
      <c r="Q8" s="93">
        <v>86.648755701539017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1"/>
      <c r="B9" s="122" t="s">
        <v>50</v>
      </c>
      <c r="C9" s="64">
        <f t="shared" ref="C9:M9" si="1">C$8+ ($O9 - $O$8)*C$19 + ($O9 - $O$8)*($O9 - $O$8)*ABS(C$20)</f>
        <v>118.44639481975699</v>
      </c>
      <c r="D9" s="65">
        <f t="shared" si="1"/>
        <v>122.24068490826983</v>
      </c>
      <c r="E9" s="65">
        <f t="shared" si="1"/>
        <v>122.0710859387561</v>
      </c>
      <c r="F9" s="65">
        <f t="shared" si="1"/>
        <v>122.53134270345602</v>
      </c>
      <c r="G9" s="65">
        <f t="shared" si="1"/>
        <v>123.26228089141554</v>
      </c>
      <c r="H9" s="65">
        <f t="shared" si="1"/>
        <v>123.71770796012125</v>
      </c>
      <c r="I9" s="65">
        <f t="shared" si="1"/>
        <v>123.42733047233666</v>
      </c>
      <c r="J9" s="65">
        <f t="shared" si="1"/>
        <v>123.06872873741928</v>
      </c>
      <c r="K9" s="65">
        <f t="shared" si="1"/>
        <v>121.39695294956903</v>
      </c>
      <c r="L9" s="65">
        <f t="shared" si="1"/>
        <v>122.17125406534105</v>
      </c>
      <c r="M9" s="65">
        <f t="shared" si="1"/>
        <v>122.20738682322575</v>
      </c>
      <c r="N9" s="66">
        <f>N$8+ ($O9 - $O$8)*N$19 + ($O9 - $O$8)*($O9 - $O$8)*ABS(N$20)</f>
        <v>122.41727706193394</v>
      </c>
      <c r="O9" s="68">
        <v>124.18057901972627</v>
      </c>
      <c r="P9" s="100">
        <v>126.07582912120218</v>
      </c>
      <c r="Q9" s="93">
        <v>128.87584373751673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2"/>
      <c r="B10" s="123" t="s">
        <v>51</v>
      </c>
      <c r="C10" s="141">
        <f>C$8 + ($O10 - $O$8)*C$19 + ($O10 - $O$8)*($O10 - $O$8)*ABS(C$20)</f>
        <v>141.73032655820288</v>
      </c>
      <c r="D10" s="142">
        <f t="shared" ref="D10:N10" si="2">D$8 + ($O10 - $O$8)*D$19 + ($O10 - $O$8)*($O10 - $O$8)*ABS(D$20)</f>
        <v>148.78216072055682</v>
      </c>
      <c r="E10" s="142">
        <f t="shared" si="2"/>
        <v>150.81622868341699</v>
      </c>
      <c r="F10" s="142">
        <f t="shared" si="2"/>
        <v>150.87355882465704</v>
      </c>
      <c r="G10" s="142">
        <f t="shared" si="2"/>
        <v>151.67497959683678</v>
      </c>
      <c r="H10" s="142">
        <f t="shared" si="2"/>
        <v>151.43921953723131</v>
      </c>
      <c r="I10" s="142">
        <f t="shared" si="2"/>
        <v>151.24865516100263</v>
      </c>
      <c r="J10" s="142">
        <f t="shared" si="2"/>
        <v>151.0059656598942</v>
      </c>
      <c r="K10" s="142">
        <f t="shared" si="2"/>
        <v>148.69118645209852</v>
      </c>
      <c r="L10" s="142">
        <f t="shared" si="2"/>
        <v>149.43071840131921</v>
      </c>
      <c r="M10" s="142">
        <f t="shared" si="2"/>
        <v>149.63999872646988</v>
      </c>
      <c r="N10" s="143">
        <f t="shared" si="2"/>
        <v>150.72076218903342</v>
      </c>
      <c r="O10" s="69">
        <v>152.34296240370657</v>
      </c>
      <c r="P10" s="101">
        <v>155.30338953918871</v>
      </c>
      <c r="Q10" s="94">
        <v>158.74028853745179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0" t="s">
        <v>4</v>
      </c>
      <c r="B11" s="112" t="s">
        <v>38</v>
      </c>
      <c r="C11" s="113">
        <v>10.873968719577064</v>
      </c>
      <c r="D11" s="110">
        <v>9.7533255282901585</v>
      </c>
      <c r="E11" s="110">
        <v>9.1896771894053373</v>
      </c>
      <c r="F11" s="110">
        <v>8.7473237612159256</v>
      </c>
      <c r="G11" s="110">
        <v>8.8871311647487676</v>
      </c>
      <c r="H11" s="110">
        <v>8.7155490054865155</v>
      </c>
      <c r="I11" s="110">
        <v>8.4245610727837494</v>
      </c>
      <c r="J11" s="110">
        <v>8.0114262736202715</v>
      </c>
      <c r="K11" s="110">
        <v>8.1871704245712937</v>
      </c>
      <c r="L11" s="110">
        <v>8.304107723126025</v>
      </c>
      <c r="M11" s="110">
        <v>8.5554070406696674</v>
      </c>
      <c r="N11" s="110">
        <v>8.2715379871549715</v>
      </c>
      <c r="O11" s="116">
        <v>8.5603983345331596</v>
      </c>
      <c r="P11" s="102">
        <v>9.0788354501787243</v>
      </c>
      <c r="Q11" s="95">
        <v>7.6733612923894867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1"/>
      <c r="B12" s="114" t="s">
        <v>39</v>
      </c>
      <c r="C12" s="115">
        <v>8.5791882976197193</v>
      </c>
      <c r="D12" s="111">
        <v>7.6573263654481405</v>
      </c>
      <c r="E12" s="111">
        <v>7.2621384459332754</v>
      </c>
      <c r="F12" s="111">
        <v>6.5879293775805587</v>
      </c>
      <c r="G12" s="111">
        <v>6.5078646568834504</v>
      </c>
      <c r="H12" s="111">
        <v>7.0800876245094395</v>
      </c>
      <c r="I12" s="111">
        <v>7.1526222853084738</v>
      </c>
      <c r="J12" s="111">
        <v>6.968450065568164</v>
      </c>
      <c r="K12" s="111">
        <v>6.6526917021951935</v>
      </c>
      <c r="L12" s="111">
        <v>6.6323106958394256</v>
      </c>
      <c r="M12" s="111">
        <v>6.7871813778672783</v>
      </c>
      <c r="N12" s="111">
        <v>6.5327648836876913</v>
      </c>
      <c r="O12" s="117">
        <v>7.1328668298943745</v>
      </c>
      <c r="P12" s="90">
        <v>7.4802611377149431</v>
      </c>
      <c r="Q12" s="96">
        <v>6.1810645703618956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31"/>
      <c r="B13" s="122" t="s">
        <v>50</v>
      </c>
      <c r="C13" s="60">
        <f>C$12/$O12*$O13</f>
        <v>6.1907451869828884</v>
      </c>
      <c r="D13" s="61">
        <f t="shared" ref="D13:N13" si="3">D$12/$O12*$O13</f>
        <v>5.5255293038861923</v>
      </c>
      <c r="E13" s="61">
        <f t="shared" si="3"/>
        <v>5.2403615670538848</v>
      </c>
      <c r="F13" s="61">
        <f t="shared" si="3"/>
        <v>4.7538520745319843</v>
      </c>
      <c r="G13" s="61">
        <f t="shared" si="3"/>
        <v>4.6960773449063069</v>
      </c>
      <c r="H13" s="61">
        <f t="shared" si="3"/>
        <v>5.1089936325339504</v>
      </c>
      <c r="I13" s="61">
        <f t="shared" si="3"/>
        <v>5.1613346683817873</v>
      </c>
      <c r="J13" s="61">
        <f t="shared" si="3"/>
        <v>5.0284359321167713</v>
      </c>
      <c r="K13" s="61">
        <f t="shared" si="3"/>
        <v>4.8005845899515505</v>
      </c>
      <c r="L13" s="61">
        <f t="shared" si="3"/>
        <v>4.7858776488487607</v>
      </c>
      <c r="M13" s="61">
        <f t="shared" si="3"/>
        <v>4.8976323855567419</v>
      </c>
      <c r="N13" s="119">
        <f t="shared" si="3"/>
        <v>4.7140453570183505</v>
      </c>
      <c r="O13" s="117">
        <v>5.1470791250507917</v>
      </c>
      <c r="P13" s="90">
        <v>6.8476797095327804</v>
      </c>
      <c r="Q13" s="96">
        <v>7.9796184873183309</v>
      </c>
    </row>
    <row r="14" spans="1:156" ht="15.75" customHeight="1" thickBot="1" x14ac:dyDescent="0.3">
      <c r="A14" s="132"/>
      <c r="B14" s="123" t="s">
        <v>51</v>
      </c>
      <c r="C14" s="62">
        <f>C12/$O12*$O14</f>
        <v>3.916534738547405</v>
      </c>
      <c r="D14" s="63">
        <f>D12/$O12*$O14</f>
        <v>3.4956902301577073</v>
      </c>
      <c r="E14" s="63">
        <f t="shared" ref="E14:N14" si="4">E12/$O12*$O14</f>
        <v>3.3152807133898246</v>
      </c>
      <c r="F14" s="63">
        <f t="shared" si="4"/>
        <v>3.0074936424405001</v>
      </c>
      <c r="G14" s="63">
        <f t="shared" si="4"/>
        <v>2.9709428349440237</v>
      </c>
      <c r="H14" s="63">
        <f t="shared" si="4"/>
        <v>3.2321716427467004</v>
      </c>
      <c r="I14" s="63">
        <f t="shared" si="4"/>
        <v>3.2652848591621724</v>
      </c>
      <c r="J14" s="63">
        <f t="shared" si="4"/>
        <v>3.1812073367363696</v>
      </c>
      <c r="K14" s="63">
        <f t="shared" si="4"/>
        <v>3.0370586648299347</v>
      </c>
      <c r="L14" s="63">
        <f t="shared" si="4"/>
        <v>3.027754414051214</v>
      </c>
      <c r="M14" s="63">
        <f t="shared" si="4"/>
        <v>3.0984553224708251</v>
      </c>
      <c r="N14" s="120">
        <f t="shared" si="4"/>
        <v>2.9823101811186699</v>
      </c>
      <c r="O14" s="118">
        <v>3.2562661822523058</v>
      </c>
      <c r="P14" s="103">
        <v>5.1650157036104822</v>
      </c>
      <c r="Q14" s="97">
        <v>6.8869749227939776</v>
      </c>
    </row>
    <row r="15" spans="1:156" x14ac:dyDescent="0.25">
      <c r="A15" s="130" t="s">
        <v>40</v>
      </c>
      <c r="B15" s="121" t="s">
        <v>38</v>
      </c>
      <c r="C15" s="113">
        <v>-4.2616993706213382</v>
      </c>
      <c r="D15" s="110">
        <v>-3.5240614911786627</v>
      </c>
      <c r="E15" s="110">
        <v>-3.7527537143362841</v>
      </c>
      <c r="F15" s="110">
        <v>-4.3559655411527771</v>
      </c>
      <c r="G15" s="110">
        <v>-4.5419077170256301</v>
      </c>
      <c r="H15" s="110">
        <v>-4.6126652856230672</v>
      </c>
      <c r="I15" s="110">
        <v>-4.1473724519158512</v>
      </c>
      <c r="J15" s="110">
        <v>-3.6368485916725914</v>
      </c>
      <c r="K15" s="110">
        <v>-4.542483925075377</v>
      </c>
      <c r="L15" s="110">
        <v>-4.4896859056301439</v>
      </c>
      <c r="M15" s="110">
        <v>-5.2484152282975396</v>
      </c>
      <c r="N15" s="110">
        <v>-3.7985082331470457</v>
      </c>
      <c r="O15" s="110">
        <v>-4.9389051940768498</v>
      </c>
      <c r="P15" s="90">
        <v>-5.0455962796925089</v>
      </c>
      <c r="Q15" s="96">
        <v>-4.5715860700093858</v>
      </c>
    </row>
    <row r="16" spans="1:156" ht="15.75" thickBot="1" x14ac:dyDescent="0.3">
      <c r="A16" s="131"/>
      <c r="B16" s="114" t="s">
        <v>39</v>
      </c>
      <c r="C16" s="115">
        <v>-3.3378772431421577</v>
      </c>
      <c r="D16" s="111">
        <v>-2.6929256083540647</v>
      </c>
      <c r="E16" s="111">
        <v>-2.8501530658676235</v>
      </c>
      <c r="F16" s="111">
        <v>-2.9721703723570898</v>
      </c>
      <c r="G16" s="111">
        <v>-3.7676348284298098</v>
      </c>
      <c r="H16" s="111">
        <v>-4.2679788921509942</v>
      </c>
      <c r="I16" s="111">
        <v>-4.7055559250838499</v>
      </c>
      <c r="J16" s="111">
        <v>-4.336476075075864</v>
      </c>
      <c r="K16" s="111">
        <v>-4.2968248935192941</v>
      </c>
      <c r="L16" s="111">
        <v>-4.0233685294785779</v>
      </c>
      <c r="M16" s="111">
        <v>-4.1718382358850805</v>
      </c>
      <c r="N16" s="111">
        <v>-3.487875562390915</v>
      </c>
      <c r="O16" s="117">
        <v>-4.3663962801718545</v>
      </c>
      <c r="P16" s="90">
        <v>-4.2660040243194111</v>
      </c>
      <c r="Q16" s="96">
        <v>-4.0075579801434689</v>
      </c>
      <c r="R16" s="5"/>
    </row>
    <row r="17" spans="1:274" x14ac:dyDescent="0.25">
      <c r="A17" s="131"/>
      <c r="B17" s="122" t="s">
        <v>50</v>
      </c>
      <c r="C17" s="60">
        <f t="shared" ref="C17:M18" si="5">$O17</f>
        <v>-1.784162368195731</v>
      </c>
      <c r="D17" s="61">
        <f t="shared" si="5"/>
        <v>-1.784162368195731</v>
      </c>
      <c r="E17" s="61">
        <f t="shared" si="5"/>
        <v>-1.784162368195731</v>
      </c>
      <c r="F17" s="61">
        <f t="shared" si="5"/>
        <v>-1.784162368195731</v>
      </c>
      <c r="G17" s="61">
        <f t="shared" si="5"/>
        <v>-1.784162368195731</v>
      </c>
      <c r="H17" s="61">
        <f t="shared" si="5"/>
        <v>-1.784162368195731</v>
      </c>
      <c r="I17" s="61">
        <f t="shared" si="5"/>
        <v>-1.784162368195731</v>
      </c>
      <c r="J17" s="61">
        <f t="shared" si="5"/>
        <v>-1.784162368195731</v>
      </c>
      <c r="K17" s="61">
        <f t="shared" si="5"/>
        <v>-1.784162368195731</v>
      </c>
      <c r="L17" s="61">
        <f t="shared" si="5"/>
        <v>-1.784162368195731</v>
      </c>
      <c r="M17" s="61">
        <f t="shared" si="5"/>
        <v>-1.784162368195731</v>
      </c>
      <c r="N17" s="119">
        <f>$O17</f>
        <v>-1.784162368195731</v>
      </c>
      <c r="O17" s="117">
        <v>-1.784162368195731</v>
      </c>
      <c r="P17" s="90">
        <v>-2.479256014034771</v>
      </c>
      <c r="Q17" s="96">
        <v>-3.0787913555899236</v>
      </c>
      <c r="R17" s="36"/>
      <c r="T17" s="41"/>
    </row>
    <row r="18" spans="1:274" ht="15.75" thickBot="1" x14ac:dyDescent="0.3">
      <c r="A18" s="132"/>
      <c r="B18" s="123" t="s">
        <v>51</v>
      </c>
      <c r="C18" s="62">
        <f t="shared" si="5"/>
        <v>-0.68891104964448202</v>
      </c>
      <c r="D18" s="63">
        <f t="shared" si="5"/>
        <v>-0.68891104964448202</v>
      </c>
      <c r="E18" s="63">
        <f t="shared" si="5"/>
        <v>-0.68891104964448202</v>
      </c>
      <c r="F18" s="63">
        <f t="shared" si="5"/>
        <v>-0.68891104964448202</v>
      </c>
      <c r="G18" s="63">
        <f t="shared" si="5"/>
        <v>-0.68891104964448202</v>
      </c>
      <c r="H18" s="63">
        <f t="shared" si="5"/>
        <v>-0.68891104964448202</v>
      </c>
      <c r="I18" s="63">
        <f t="shared" si="5"/>
        <v>-0.68891104964448202</v>
      </c>
      <c r="J18" s="63">
        <f t="shared" si="5"/>
        <v>-0.68891104964448202</v>
      </c>
      <c r="K18" s="63">
        <f t="shared" si="5"/>
        <v>-0.68891104964448202</v>
      </c>
      <c r="L18" s="63">
        <f t="shared" si="5"/>
        <v>-0.68891104964448202</v>
      </c>
      <c r="M18" s="63">
        <f t="shared" si="5"/>
        <v>-0.68891104964448202</v>
      </c>
      <c r="N18" s="120">
        <f>$O18</f>
        <v>-0.68891104964448202</v>
      </c>
      <c r="O18" s="118">
        <v>-0.68891104964448202</v>
      </c>
      <c r="P18" s="103">
        <v>-1.2880880007964337</v>
      </c>
      <c r="Q18" s="97">
        <v>-2.7535345600062007</v>
      </c>
      <c r="R18" s="36"/>
    </row>
    <row r="19" spans="1:274" x14ac:dyDescent="0.25">
      <c r="A19" s="40"/>
      <c r="B19" s="40"/>
      <c r="C19" s="113">
        <v>0.79215992347364028</v>
      </c>
      <c r="D19" s="110">
        <v>0.94244423316048798</v>
      </c>
      <c r="E19" s="111">
        <v>0.91846127900187668</v>
      </c>
      <c r="F19" s="111">
        <v>0.94812636627412006</v>
      </c>
      <c r="G19" s="111">
        <v>0.97164834332873773</v>
      </c>
      <c r="H19" s="111">
        <v>0.98434454209695166</v>
      </c>
      <c r="I19" s="111">
        <v>0.9878754856848222</v>
      </c>
      <c r="J19" s="111">
        <v>0.99199133881516877</v>
      </c>
      <c r="K19" s="111">
        <v>0.96117441479613197</v>
      </c>
      <c r="L19" s="111">
        <v>0.96793882536768105</v>
      </c>
      <c r="M19" s="111">
        <v>0.97408701160048794</v>
      </c>
      <c r="N19" s="111">
        <v>0.97654987807158544</v>
      </c>
      <c r="O19" s="113"/>
      <c r="P19" s="104"/>
      <c r="Q19" s="20"/>
    </row>
    <row r="20" spans="1:274" ht="15.75" thickBot="1" x14ac:dyDescent="0.3">
      <c r="A20" s="40"/>
      <c r="B20" s="40" t="s">
        <v>58</v>
      </c>
      <c r="C20" s="146">
        <v>3.3063216321554625E-4</v>
      </c>
      <c r="D20" s="147">
        <v>0</v>
      </c>
      <c r="E20" s="145">
        <v>9.7650595224894584E-4</v>
      </c>
      <c r="F20" s="145">
        <v>5.5648628085304495E-4</v>
      </c>
      <c r="G20" s="145">
        <v>3.5571236170018217E-4</v>
      </c>
      <c r="H20" s="145">
        <v>-7.869019935861033E-9</v>
      </c>
      <c r="I20" s="145">
        <v>-1.3449040800066977E-7</v>
      </c>
      <c r="J20" s="145">
        <v>-1.3449040800066977E-7</v>
      </c>
      <c r="K20" s="145">
        <v>7.6405758607343567E-5</v>
      </c>
      <c r="L20" s="145">
        <v>-1.4833351782386457E-11</v>
      </c>
      <c r="M20" s="145">
        <v>1.12590054439167E-11</v>
      </c>
      <c r="N20" s="145">
        <v>2.7185113691791433E-4</v>
      </c>
      <c r="O20" s="144"/>
      <c r="P20" s="104"/>
      <c r="Q20" s="20"/>
    </row>
    <row r="21" spans="1:274" ht="15" customHeight="1" x14ac:dyDescent="0.25">
      <c r="A21" s="133" t="s">
        <v>49</v>
      </c>
      <c r="B21" s="46" t="s">
        <v>38</v>
      </c>
      <c r="C21" s="15">
        <f t="shared" ref="C21:N21" si="6">C5/(C3*$P21 + C5)</f>
        <v>3.164703764895427E-3</v>
      </c>
      <c r="D21" s="15">
        <f t="shared" si="6"/>
        <v>1.8141336370338348E-2</v>
      </c>
      <c r="E21" s="15">
        <f t="shared" si="6"/>
        <v>4.1057156415908368E-2</v>
      </c>
      <c r="F21" s="15">
        <f t="shared" si="6"/>
        <v>5.7412281380096374E-2</v>
      </c>
      <c r="G21" s="15">
        <f t="shared" si="6"/>
        <v>8.1755659448223356E-2</v>
      </c>
      <c r="H21" s="15">
        <f t="shared" si="6"/>
        <v>9.0566042217828407E-2</v>
      </c>
      <c r="I21" s="15">
        <f t="shared" si="6"/>
        <v>9.4653532210426883E-2</v>
      </c>
      <c r="J21" s="15">
        <f t="shared" si="6"/>
        <v>0.10510150513101099</v>
      </c>
      <c r="K21" s="15">
        <f t="shared" si="6"/>
        <v>0.1140960324673337</v>
      </c>
      <c r="L21" s="15">
        <f t="shared" si="6"/>
        <v>0.12161042750978457</v>
      </c>
      <c r="M21" s="15">
        <f t="shared" si="6"/>
        <v>0.13245805457514837</v>
      </c>
      <c r="N21" s="15">
        <f t="shared" si="6"/>
        <v>0.13709705362855587</v>
      </c>
      <c r="O21" s="16">
        <f>O5/(O3*$P21 + O5)</f>
        <v>0.15013942054544546</v>
      </c>
      <c r="P21" s="148">
        <f>(1 - P$1) / P$1 * (P5/P3)</f>
        <v>1.2525786575005733</v>
      </c>
      <c r="Q21" s="149">
        <f>(1 - Q$1) / Q$1 * (Q5/Q3)</f>
        <v>0.86327581633346773</v>
      </c>
      <c r="R21" s="135" t="s">
        <v>69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34"/>
      <c r="B22" s="47" t="s">
        <v>39</v>
      </c>
      <c r="C22" s="52">
        <f t="shared" ref="C22:O22" si="7">C6/(C4*$P22 + C6)</f>
        <v>0</v>
      </c>
      <c r="D22" s="52">
        <f t="shared" si="7"/>
        <v>1.646512640937196E-2</v>
      </c>
      <c r="E22" s="52">
        <f t="shared" si="7"/>
        <v>3.0060209632694183E-2</v>
      </c>
      <c r="F22" s="52">
        <f t="shared" si="7"/>
        <v>4.8070645312170167E-2</v>
      </c>
      <c r="G22" s="52">
        <f t="shared" si="7"/>
        <v>5.6167199073608585E-2</v>
      </c>
      <c r="H22" s="52">
        <f t="shared" si="7"/>
        <v>7.2994473321162101E-2</v>
      </c>
      <c r="I22" s="52">
        <f t="shared" si="7"/>
        <v>8.208517224878889E-2</v>
      </c>
      <c r="J22" s="52">
        <f t="shared" si="7"/>
        <v>9.5684487741818397E-2</v>
      </c>
      <c r="K22" s="52">
        <f t="shared" si="7"/>
        <v>0.10239733746452725</v>
      </c>
      <c r="L22" s="52">
        <f t="shared" si="7"/>
        <v>0.10930146910124228</v>
      </c>
      <c r="M22" s="52">
        <f t="shared" si="7"/>
        <v>0.11446643143212748</v>
      </c>
      <c r="N22" s="52">
        <f t="shared" si="7"/>
        <v>0.12919514948636451</v>
      </c>
      <c r="O22" s="53">
        <f t="shared" si="7"/>
        <v>0.13366057104369555</v>
      </c>
      <c r="P22" s="21">
        <f>(1 - P$1) / P$1 * (P6/P4)</f>
        <v>1.1422305187711261</v>
      </c>
      <c r="Q22" s="22">
        <f>(1 - Q$1) / Q$1 * (Q6/Q4)</f>
        <v>0.87572695117009336</v>
      </c>
      <c r="R22" s="136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28" t="s">
        <v>5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2"/>
      <c r="S24" s="125" t="s">
        <v>6</v>
      </c>
      <c r="T24" s="125"/>
      <c r="U24" s="125"/>
      <c r="V24" s="125"/>
      <c r="W24" s="125"/>
      <c r="X24" s="125"/>
      <c r="Y24" s="125"/>
      <c r="Z24" s="125"/>
      <c r="AA24" s="125"/>
      <c r="AB24" s="125"/>
      <c r="AC24" s="125"/>
      <c r="AD24" s="125"/>
      <c r="AE24" s="125"/>
      <c r="AF24" s="34"/>
      <c r="AG24" s="71"/>
      <c r="AI24" s="125" t="s">
        <v>13</v>
      </c>
      <c r="AJ24" s="125"/>
      <c r="AK24" s="125"/>
      <c r="AL24" s="125"/>
      <c r="AM24" s="125"/>
      <c r="AN24" s="125"/>
      <c r="AO24" s="125"/>
      <c r="AP24" s="125"/>
      <c r="AQ24" s="125"/>
      <c r="AR24" s="125"/>
      <c r="AS24" s="125"/>
      <c r="AT24" s="125"/>
      <c r="AU24" s="125"/>
      <c r="AV24" s="34"/>
      <c r="AW24" s="71"/>
      <c r="AY24" s="125" t="s">
        <v>23</v>
      </c>
      <c r="AZ24" s="125"/>
      <c r="BA24" s="125"/>
      <c r="BB24" s="125"/>
      <c r="BC24" s="125"/>
      <c r="BD24" s="125"/>
      <c r="BE24" s="125"/>
      <c r="BF24" s="125"/>
      <c r="BG24" s="125"/>
      <c r="BH24" s="125"/>
      <c r="BI24" s="125"/>
      <c r="BJ24" s="125"/>
      <c r="BK24" s="125"/>
      <c r="BL24" s="34"/>
      <c r="BM24" s="71"/>
      <c r="BO24" s="125" t="s">
        <v>26</v>
      </c>
      <c r="BP24" s="125"/>
      <c r="BQ24" s="125"/>
      <c r="BR24" s="125"/>
      <c r="BS24" s="125"/>
      <c r="BT24" s="125"/>
      <c r="BU24" s="125"/>
      <c r="BV24" s="125"/>
      <c r="BW24" s="125"/>
      <c r="BX24" s="125"/>
      <c r="BY24" s="125"/>
      <c r="BZ24" s="125"/>
      <c r="CA24" s="125"/>
      <c r="CB24" s="34"/>
      <c r="CC24" s="71"/>
      <c r="CE24" s="125" t="s">
        <v>59</v>
      </c>
      <c r="CF24" s="125"/>
      <c r="CG24" s="125"/>
      <c r="CH24" s="125"/>
      <c r="CI24" s="125"/>
      <c r="CJ24" s="125"/>
      <c r="CK24" s="125"/>
      <c r="CL24" s="125"/>
      <c r="CM24" s="125"/>
      <c r="CN24" s="125"/>
      <c r="CO24" s="125"/>
      <c r="CP24" s="125"/>
      <c r="CQ24" s="125"/>
      <c r="CR24" s="85"/>
      <c r="CS24" s="85"/>
      <c r="CU24" s="125" t="s">
        <v>27</v>
      </c>
      <c r="CV24" s="125"/>
      <c r="CW24" s="125"/>
      <c r="CX24" s="125"/>
      <c r="CY24" s="125"/>
      <c r="CZ24" s="125"/>
      <c r="DA24" s="125"/>
      <c r="DB24" s="125"/>
      <c r="DC24" s="125"/>
      <c r="DD24" s="125"/>
      <c r="DE24" s="125"/>
      <c r="DF24" s="125"/>
      <c r="DG24" s="125"/>
      <c r="DH24" s="34"/>
      <c r="DI24" s="71"/>
      <c r="DK24" s="125" t="s">
        <v>24</v>
      </c>
      <c r="DL24" s="125"/>
      <c r="DM24" s="125"/>
      <c r="DN24" s="125"/>
      <c r="DO24" s="125"/>
      <c r="DP24" s="125"/>
      <c r="DQ24" s="125"/>
      <c r="DR24" s="125"/>
      <c r="DS24" s="125"/>
      <c r="DT24" s="125"/>
      <c r="DU24" s="125"/>
      <c r="DV24" s="125"/>
      <c r="DW24" s="125"/>
      <c r="DX24" s="34" t="s">
        <v>34</v>
      </c>
      <c r="DY24" s="71"/>
      <c r="EA24" s="125" t="s">
        <v>64</v>
      </c>
      <c r="EB24" s="125"/>
      <c r="EC24" s="125"/>
      <c r="ED24" s="125"/>
      <c r="EE24" s="125"/>
      <c r="EF24" s="125"/>
      <c r="EG24" s="125"/>
      <c r="EH24" s="125"/>
      <c r="EI24" s="125"/>
      <c r="EJ24" s="125"/>
      <c r="EK24" s="125"/>
      <c r="EL24" s="125"/>
      <c r="EM24" s="125"/>
      <c r="EN24" s="85" t="s">
        <v>34</v>
      </c>
      <c r="EO24" s="85"/>
      <c r="EQ24" s="125" t="s">
        <v>25</v>
      </c>
      <c r="ER24" s="125"/>
      <c r="ES24" s="125"/>
      <c r="ET24" s="125"/>
      <c r="EU24" s="125"/>
      <c r="EV24" s="125"/>
      <c r="EW24" s="125"/>
      <c r="EX24" s="125"/>
      <c r="EY24" s="125"/>
      <c r="EZ24" s="125"/>
      <c r="FA24" s="125"/>
      <c r="FB24" s="125"/>
      <c r="FC24" s="125"/>
      <c r="FD24" s="125"/>
      <c r="FE24" s="125"/>
      <c r="FG24" s="125" t="s">
        <v>60</v>
      </c>
      <c r="FH24" s="125"/>
      <c r="FI24" s="125"/>
      <c r="FJ24" s="125"/>
      <c r="FK24" s="125"/>
      <c r="FL24" s="125"/>
      <c r="FM24" s="125"/>
      <c r="FN24" s="125"/>
      <c r="FO24" s="125"/>
      <c r="FP24" s="125"/>
      <c r="FQ24" s="125"/>
      <c r="FR24" s="125"/>
      <c r="FS24" s="125"/>
      <c r="FT24" s="125"/>
      <c r="FU24" s="125"/>
      <c r="FW24" s="128" t="s">
        <v>63</v>
      </c>
      <c r="FX24" s="128"/>
      <c r="FY24" s="128"/>
      <c r="FZ24" s="128"/>
      <c r="GA24" s="128"/>
      <c r="GB24" s="128"/>
      <c r="GC24" s="128"/>
      <c r="GD24" s="128"/>
      <c r="GE24" s="128"/>
      <c r="GF24" s="128"/>
      <c r="GG24" s="128"/>
      <c r="GH24" s="128"/>
      <c r="GI24" s="128"/>
      <c r="GJ24" s="128"/>
      <c r="GK24" s="128"/>
      <c r="GM24" s="125" t="s">
        <v>66</v>
      </c>
      <c r="GN24" s="125"/>
      <c r="GO24" s="125"/>
      <c r="GP24" s="125"/>
      <c r="GQ24" s="125"/>
      <c r="GR24" s="125"/>
      <c r="GS24" s="125"/>
      <c r="GT24" s="125"/>
      <c r="GU24" s="125"/>
      <c r="GV24" s="125"/>
      <c r="GW24" s="125"/>
      <c r="GX24" s="125"/>
      <c r="GY24" s="125"/>
      <c r="GZ24" s="125" t="s">
        <v>68</v>
      </c>
      <c r="HA24" s="125"/>
      <c r="HC24" s="125" t="s">
        <v>67</v>
      </c>
      <c r="HD24" s="125"/>
      <c r="HE24" s="125"/>
      <c r="HF24" s="125"/>
      <c r="HG24" s="125"/>
      <c r="HH24" s="125"/>
      <c r="HI24" s="125"/>
      <c r="HJ24" s="125"/>
      <c r="HK24" s="125"/>
      <c r="HL24" s="125"/>
      <c r="HM24" s="125"/>
      <c r="HN24" s="125"/>
      <c r="HO24" s="125"/>
      <c r="HP24" s="125" t="s">
        <v>68</v>
      </c>
      <c r="HQ24" s="125"/>
      <c r="HS24" s="125" t="s">
        <v>70</v>
      </c>
      <c r="HT24" s="125"/>
      <c r="HU24" s="125"/>
      <c r="HV24" s="125"/>
      <c r="HW24" s="125"/>
      <c r="HX24" s="125"/>
      <c r="HY24" s="125"/>
      <c r="HZ24" s="125"/>
      <c r="IA24" s="125"/>
      <c r="IB24" s="125"/>
      <c r="IC24" s="125"/>
      <c r="ID24" s="125"/>
      <c r="IE24" s="125"/>
      <c r="IF24" s="125" t="s">
        <v>68</v>
      </c>
      <c r="IG24" s="125"/>
      <c r="II24" s="125" t="s">
        <v>71</v>
      </c>
      <c r="IJ24" s="125"/>
      <c r="IK24" s="125"/>
      <c r="IL24" s="125"/>
      <c r="IM24" s="125"/>
      <c r="IN24" s="125"/>
      <c r="IO24" s="125"/>
      <c r="IP24" s="125"/>
      <c r="IQ24" s="125"/>
      <c r="IR24" s="125"/>
      <c r="IS24" s="125"/>
      <c r="IT24" s="125"/>
      <c r="IU24" s="125"/>
      <c r="IV24" s="125" t="s">
        <v>68</v>
      </c>
      <c r="IW24" s="125"/>
      <c r="IY24" s="125" t="s">
        <v>72</v>
      </c>
      <c r="IZ24" s="125"/>
      <c r="JA24" s="125"/>
      <c r="JB24" s="125"/>
      <c r="JC24" s="125"/>
      <c r="JD24" s="125"/>
      <c r="JE24" s="125"/>
      <c r="JF24" s="125"/>
      <c r="JG24" s="125"/>
      <c r="JH24" s="125"/>
      <c r="JI24" s="125"/>
      <c r="JJ24" s="125"/>
      <c r="JK24" s="125"/>
      <c r="JL24" s="125" t="s">
        <v>68</v>
      </c>
      <c r="JM24" s="125"/>
    </row>
    <row r="25" spans="1:274" x14ac:dyDescent="0.25">
      <c r="C25" s="126" t="s">
        <v>0</v>
      </c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7" t="s">
        <v>68</v>
      </c>
      <c r="Q25" s="127"/>
      <c r="S25" s="126" t="s">
        <v>0</v>
      </c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7" t="s">
        <v>68</v>
      </c>
      <c r="AG25" s="127"/>
      <c r="AI25" s="126" t="s">
        <v>0</v>
      </c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7" t="s">
        <v>68</v>
      </c>
      <c r="AW25" s="127"/>
      <c r="AY25" s="126" t="s">
        <v>0</v>
      </c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7" t="s">
        <v>68</v>
      </c>
      <c r="BM25" s="127"/>
      <c r="BO25" s="126" t="s">
        <v>0</v>
      </c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7" t="s">
        <v>68</v>
      </c>
      <c r="CC25" s="127"/>
      <c r="CE25" s="126" t="s">
        <v>0</v>
      </c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7" t="s">
        <v>68</v>
      </c>
      <c r="CS25" s="127"/>
      <c r="CU25" s="126" t="s">
        <v>0</v>
      </c>
      <c r="CV25" s="126"/>
      <c r="CW25" s="126"/>
      <c r="CX25" s="126"/>
      <c r="CY25" s="126"/>
      <c r="CZ25" s="126"/>
      <c r="DA25" s="126"/>
      <c r="DB25" s="126"/>
      <c r="DC25" s="126"/>
      <c r="DD25" s="126"/>
      <c r="DE25" s="126"/>
      <c r="DF25" s="126"/>
      <c r="DG25" s="126"/>
      <c r="DH25" s="127" t="s">
        <v>68</v>
      </c>
      <c r="DI25" s="127"/>
      <c r="DK25" s="126" t="s">
        <v>0</v>
      </c>
      <c r="DL25" s="126"/>
      <c r="DM25" s="126"/>
      <c r="DN25" s="126"/>
      <c r="DO25" s="126"/>
      <c r="DP25" s="126"/>
      <c r="DQ25" s="126"/>
      <c r="DR25" s="126"/>
      <c r="DS25" s="126"/>
      <c r="DT25" s="126"/>
      <c r="DU25" s="126"/>
      <c r="DV25" s="126"/>
      <c r="DW25" s="126"/>
      <c r="DX25" s="127" t="s">
        <v>68</v>
      </c>
      <c r="DY25" s="127"/>
      <c r="EA25" s="126" t="s">
        <v>0</v>
      </c>
      <c r="EB25" s="126"/>
      <c r="EC25" s="126"/>
      <c r="ED25" s="126"/>
      <c r="EE25" s="126"/>
      <c r="EF25" s="126"/>
      <c r="EG25" s="126"/>
      <c r="EH25" s="126"/>
      <c r="EI25" s="126"/>
      <c r="EJ25" s="126"/>
      <c r="EK25" s="126"/>
      <c r="EL25" s="126"/>
      <c r="EM25" s="126"/>
      <c r="EN25" s="127" t="s">
        <v>68</v>
      </c>
      <c r="EO25" s="127"/>
      <c r="EQ25" s="126" t="s">
        <v>0</v>
      </c>
      <c r="ER25" s="126"/>
      <c r="ES25" s="126"/>
      <c r="ET25" s="126"/>
      <c r="EU25" s="126"/>
      <c r="EV25" s="126"/>
      <c r="EW25" s="126"/>
      <c r="EX25" s="126"/>
      <c r="EY25" s="126"/>
      <c r="EZ25" s="126"/>
      <c r="FA25" s="126"/>
      <c r="FB25" s="126"/>
      <c r="FC25" s="126"/>
      <c r="FD25" s="127" t="s">
        <v>68</v>
      </c>
      <c r="FE25" s="127"/>
      <c r="FG25" s="126" t="s">
        <v>0</v>
      </c>
      <c r="FH25" s="126"/>
      <c r="FI25" s="126"/>
      <c r="FJ25" s="126"/>
      <c r="FK25" s="126"/>
      <c r="FL25" s="126"/>
      <c r="FM25" s="126"/>
      <c r="FN25" s="126"/>
      <c r="FO25" s="126"/>
      <c r="FP25" s="126"/>
      <c r="FQ25" s="126"/>
      <c r="FR25" s="126"/>
      <c r="FS25" s="126"/>
      <c r="FT25" s="127" t="s">
        <v>68</v>
      </c>
      <c r="FU25" s="127"/>
      <c r="FW25" s="126" t="s">
        <v>0</v>
      </c>
      <c r="FX25" s="126"/>
      <c r="FY25" s="126"/>
      <c r="FZ25" s="126"/>
      <c r="GA25" s="126"/>
      <c r="GB25" s="126"/>
      <c r="GC25" s="126"/>
      <c r="GD25" s="126"/>
      <c r="GE25" s="126"/>
      <c r="GF25" s="126"/>
      <c r="GG25" s="126"/>
      <c r="GH25" s="126"/>
      <c r="GI25" s="126"/>
      <c r="GJ25" s="127" t="s">
        <v>68</v>
      </c>
      <c r="GK25" s="127"/>
      <c r="GM25" s="126" t="s">
        <v>0</v>
      </c>
      <c r="GN25" s="126"/>
      <c r="GO25" s="126"/>
      <c r="GP25" s="126"/>
      <c r="GQ25" s="126"/>
      <c r="GR25" s="126"/>
      <c r="GS25" s="126"/>
      <c r="GT25" s="126"/>
      <c r="GU25" s="126"/>
      <c r="GV25" s="126"/>
      <c r="GW25" s="126"/>
      <c r="GX25" s="126"/>
      <c r="GY25" s="126"/>
      <c r="GZ25" s="127" t="s">
        <v>68</v>
      </c>
      <c r="HA25" s="127"/>
      <c r="HC25" s="126" t="s">
        <v>0</v>
      </c>
      <c r="HD25" s="126"/>
      <c r="HE25" s="126"/>
      <c r="HF25" s="126"/>
      <c r="HG25" s="126"/>
      <c r="HH25" s="126"/>
      <c r="HI25" s="126"/>
      <c r="HJ25" s="126"/>
      <c r="HK25" s="126"/>
      <c r="HL25" s="126"/>
      <c r="HM25" s="126"/>
      <c r="HN25" s="126"/>
      <c r="HO25" s="126"/>
      <c r="HP25" s="127" t="s">
        <v>68</v>
      </c>
      <c r="HQ25" s="127"/>
      <c r="HS25" s="126" t="s">
        <v>0</v>
      </c>
      <c r="HT25" s="126"/>
      <c r="HU25" s="126"/>
      <c r="HV25" s="126"/>
      <c r="HW25" s="126"/>
      <c r="HX25" s="126"/>
      <c r="HY25" s="126"/>
      <c r="HZ25" s="126"/>
      <c r="IA25" s="126"/>
      <c r="IB25" s="126"/>
      <c r="IC25" s="126"/>
      <c r="ID25" s="126"/>
      <c r="IE25" s="126"/>
      <c r="IF25" s="127" t="s">
        <v>68</v>
      </c>
      <c r="IG25" s="127"/>
      <c r="II25" s="126" t="s">
        <v>0</v>
      </c>
      <c r="IJ25" s="126"/>
      <c r="IK25" s="126"/>
      <c r="IL25" s="126"/>
      <c r="IM25" s="126"/>
      <c r="IN25" s="126"/>
      <c r="IO25" s="126"/>
      <c r="IP25" s="126"/>
      <c r="IQ25" s="126"/>
      <c r="IR25" s="126"/>
      <c r="IS25" s="126"/>
      <c r="IT25" s="126"/>
      <c r="IU25" s="126"/>
      <c r="IV25" s="127" t="s">
        <v>68</v>
      </c>
      <c r="IW25" s="127"/>
      <c r="IY25" s="126" t="s">
        <v>0</v>
      </c>
      <c r="IZ25" s="126"/>
      <c r="JA25" s="126"/>
      <c r="JB25" s="126"/>
      <c r="JC25" s="126"/>
      <c r="JD25" s="126"/>
      <c r="JE25" s="126"/>
      <c r="JF25" s="126"/>
      <c r="JG25" s="126"/>
      <c r="JH25" s="126"/>
      <c r="JI25" s="126"/>
      <c r="JJ25" s="126"/>
      <c r="JK25" s="126"/>
      <c r="JL25" s="127" t="s">
        <v>68</v>
      </c>
      <c r="JM25" s="12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73.697999999999993</v>
      </c>
      <c r="D27" s="37">
        <v>73.81</v>
      </c>
      <c r="E27" s="37">
        <v>76.144999999999996</v>
      </c>
      <c r="F27" s="37">
        <v>73.644999999999996</v>
      </c>
      <c r="G27" s="37">
        <v>73.983999999999995</v>
      </c>
      <c r="H27" s="37">
        <v>74.581000000000003</v>
      </c>
      <c r="I27" s="37">
        <v>73.531999999999996</v>
      </c>
      <c r="J27" s="37">
        <v>75.387</v>
      </c>
      <c r="K27" s="37">
        <v>74.468000000000004</v>
      </c>
      <c r="L27" s="37">
        <v>76.418999999999997</v>
      </c>
      <c r="M27" s="37">
        <v>71.435000000000002</v>
      </c>
      <c r="N27" s="37">
        <v>70.418999999999997</v>
      </c>
      <c r="O27" s="37">
        <v>69.584999999999994</v>
      </c>
      <c r="P27" s="37">
        <v>71.138000000000005</v>
      </c>
      <c r="Q27" s="37">
        <v>68.923000000000002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70.617363658685761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72.699279814272074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73.113943659703409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70.774255375902214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72.262604695413202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72.304157189197397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72.428366006113379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73.620751618499412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72.331582652114164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73.560805174786481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69.516823286352377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68.204371617856182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69.691059054130477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70.778277264734555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3.0806363413142321</v>
      </c>
      <c r="AJ27" s="4">
        <f t="shared" ref="AJ27:AJ90" si="24">IF(OR($B27 &lt; D$230, $B27 &gt; D$233), 0, D27-T27)</f>
        <v>1.1107201857279279</v>
      </c>
      <c r="AK27" s="4">
        <f t="shared" ref="AK27:AK90" si="25">IF(OR($B27 &lt; E$230, $B27 &gt; E$233), 0, E27-U27)</f>
        <v>3.0310563402965869</v>
      </c>
      <c r="AL27" s="4">
        <f t="shared" ref="AL27:AL90" si="26">IF(OR($B27 &lt; F$230, $B27 &gt; F$233), 0, F27-V27)</f>
        <v>2.8707446240977816</v>
      </c>
      <c r="AM27" s="4">
        <f t="shared" ref="AM27:AM90" si="27">IF(OR($B27 &lt; G$230, $B27 &gt; G$233), 0, G27-W27)</f>
        <v>1.7213953045867925</v>
      </c>
      <c r="AN27" s="4">
        <f t="shared" ref="AN27:AN90" si="28">IF(OR($B27 &lt; H$230, $B27 &gt; H$233), 0, H27-X27)</f>
        <v>2.2768428108026058</v>
      </c>
      <c r="AO27" s="4">
        <f t="shared" ref="AO27:AO90" si="29">IF(OR($B27 &lt; I$230, $B27 &gt; I$233), 0, I27-Y27)</f>
        <v>1.1036339938866178</v>
      </c>
      <c r="AP27" s="4">
        <f t="shared" ref="AP27:AP90" si="30">IF(OR($B27 &lt; J$230, $B27 &gt; J$233), 0, J27-Z27)</f>
        <v>1.7662483815005885</v>
      </c>
      <c r="AQ27" s="4">
        <f t="shared" ref="AQ27:AQ90" si="31">IF(OR($B27 &lt; K$230, $B27 &gt; K$233), 0, K27-AA27)</f>
        <v>2.136417347885839</v>
      </c>
      <c r="AR27" s="4">
        <f t="shared" ref="AR27:AR90" si="32">IF(OR($B27 &lt; L$230, $B27 &gt; L$233), 0, L27-AB27)</f>
        <v>2.8581948252135163</v>
      </c>
      <c r="AS27" s="4">
        <f t="shared" ref="AS27:AS90" si="33">IF(OR($B27 &lt; M$230, $B27 &gt; M$233), 0, M27-AC27)</f>
        <v>1.9181767136476253</v>
      </c>
      <c r="AT27" s="4">
        <f t="shared" ref="AT27:AT90" si="34">IF(OR($B27 &lt; N$230, $B27 &gt; N$233), 0, N27-AD27)</f>
        <v>2.2146283821438146</v>
      </c>
      <c r="AU27" s="4">
        <f t="shared" ref="AU27:AU90" si="35">IF(OR($B27 &lt; O$230, $B27 &gt; O$233), 0, O27-AE27)</f>
        <v>-0.10605905413048333</v>
      </c>
      <c r="AV27" s="4">
        <f t="shared" ref="AV27:AW42" si="36">IF(OR($B27 &lt; P$230, $B27 &gt; P$233), 0, P27-AF27)</f>
        <v>0.35972273526544996</v>
      </c>
      <c r="AW27" s="4">
        <f t="shared" si="36"/>
        <v>0</v>
      </c>
      <c r="AY27" s="2">
        <f>IF(OR($B27 &lt; C$230, $B27 &gt; C$233), #N/A, ((1-FG27)*DK27) + (FG27 - FW27)*EA27 + (FW27*EQ27))</f>
        <v>70.617361580061583</v>
      </c>
      <c r="AZ27" s="2">
        <f t="shared" ref="AZ27:BM42" si="37">IF(OR($B27 &lt; D$230, $B27 &gt; D$233), #N/A, ((1-FH27)*DL27) + (FH27 - FX27)*EB27 + (FX27*ER27))</f>
        <v>72.699279768088914</v>
      </c>
      <c r="BA27" s="2">
        <f t="shared" si="37"/>
        <v>73.113943656013845</v>
      </c>
      <c r="BB27" s="2">
        <f t="shared" si="37"/>
        <v>70.77425537564352</v>
      </c>
      <c r="BC27" s="2">
        <f t="shared" si="37"/>
        <v>72.262604694782112</v>
      </c>
      <c r="BD27" s="2">
        <f t="shared" si="37"/>
        <v>72.304157188984689</v>
      </c>
      <c r="BE27" s="2">
        <f t="shared" si="37"/>
        <v>72.428366006062234</v>
      </c>
      <c r="BF27" s="2">
        <f t="shared" si="37"/>
        <v>73.620751618495589</v>
      </c>
      <c r="BG27" s="2">
        <f t="shared" si="37"/>
        <v>72.331582652099584</v>
      </c>
      <c r="BH27" s="2">
        <f t="shared" si="37"/>
        <v>73.560805174767182</v>
      </c>
      <c r="BI27" s="2">
        <f t="shared" si="37"/>
        <v>69.51682328622789</v>
      </c>
      <c r="BJ27" s="2">
        <f t="shared" si="37"/>
        <v>68.204371617825998</v>
      </c>
      <c r="BK27" s="2">
        <f t="shared" si="37"/>
        <v>69.691059054019647</v>
      </c>
      <c r="BL27" s="2">
        <f t="shared" si="37"/>
        <v>70.778277261844948</v>
      </c>
      <c r="BM27" s="2" t="e">
        <f t="shared" si="37"/>
        <v>#N/A</v>
      </c>
      <c r="BO27" s="2">
        <f t="shared" ref="BO27:BO90" si="38">IF(AND(IY27 &lt; $CC$22, $B27 &lt; C$7, $B27 &gt; C$230), C27, "")</f>
        <v>73.697999999999993</v>
      </c>
      <c r="BP27" s="2">
        <f t="shared" ref="BP27:BP90" si="39">IF(AND(IZ27 &lt; $CC$22, $B27 &lt; D$7, $B27 &gt; D$230), D27, "")</f>
        <v>73.81</v>
      </c>
      <c r="BQ27" s="2">
        <f t="shared" ref="BQ27:BQ90" si="40">IF(AND(JA27 &lt; $CC$22, $B27 &lt; E$7, $B27 &gt; E$230), E27, "")</f>
        <v>76.144999999999996</v>
      </c>
      <c r="BR27" s="2">
        <f t="shared" ref="BR27:BR90" si="41">IF(AND(JB27 &lt; $CC$22, $B27 &lt; F$7, $B27 &gt; F$230), F27, "")</f>
        <v>73.644999999999996</v>
      </c>
      <c r="BS27" s="2">
        <f t="shared" ref="BS27:BS90" si="42">IF(AND(JC27 &lt; $CC$22, $B27 &lt; G$7, $B27 &gt; G$230), G27, "")</f>
        <v>73.983999999999995</v>
      </c>
      <c r="BT27" s="2">
        <f t="shared" ref="BT27:BT90" si="43">IF(AND(JD27 &lt; $CC$22, $B27 &lt; H$7, $B27 &gt; H$230), H27, "")</f>
        <v>74.581000000000003</v>
      </c>
      <c r="BU27" s="2">
        <f t="shared" ref="BU27:BU90" si="44">IF(AND(JE27 &lt; $CC$22, $B27 &lt; I$7, $B27 &gt; I$230), I27, "")</f>
        <v>73.531999999999996</v>
      </c>
      <c r="BV27" s="2">
        <f t="shared" ref="BV27:BV90" si="45">IF(AND(JF27 &lt; $CC$22, $B27 &lt; J$7, $B27 &gt; J$230), J27, "")</f>
        <v>75.387</v>
      </c>
      <c r="BW27" s="2">
        <f t="shared" ref="BW27:BW90" si="46">IF(AND(JG27 &lt; $CC$22, $B27 &lt; K$7, $B27 &gt; K$230), K27, "")</f>
        <v>74.468000000000004</v>
      </c>
      <c r="BX27" s="2">
        <f t="shared" ref="BX27:BX90" si="47">IF(AND(JH27 &lt; $CC$22, $B27 &lt; L$7, $B27 &gt; L$230), L27, "")</f>
        <v>76.418999999999997</v>
      </c>
      <c r="BY27" s="2">
        <f t="shared" ref="BY27:BY90" si="48">IF(AND(JI27 &lt; $CC$22, $B27 &lt; M$7, $B27 &gt; M$230), M27, "")</f>
        <v>71.435000000000002</v>
      </c>
      <c r="BZ27" s="2">
        <f t="shared" ref="BZ27:BZ90" si="49">IF(AND(JJ27 &lt; $CC$22, $B27 &lt; N$7, $B27 &gt; N$230), N27, "")</f>
        <v>70.418999999999997</v>
      </c>
      <c r="CA27" s="2">
        <f t="shared" ref="CA27:CA90" si="50">IF(AND(JK27 &lt; $CC$22, $B27 &lt; O$7, $B27 &gt; O$230), O27, "")</f>
        <v>69.584999999999994</v>
      </c>
      <c r="CB27" s="2">
        <f t="shared" ref="CB27:CB90" si="51">IF(AND(JL27 &lt; $CC$22, $B27 &lt; P$7, $B27 &gt; P$230), P27, "")</f>
        <v>71.138000000000005</v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70.631789473684222</v>
      </c>
      <c r="DL27" s="2">
        <f t="shared" ref="DL27:DY42" si="70">BP$228*$B27+BP$229</f>
        <v>72.594739024390265</v>
      </c>
      <c r="DM27" s="2">
        <f t="shared" si="70"/>
        <v>73.089700348432075</v>
      </c>
      <c r="DN27" s="2">
        <f t="shared" si="70"/>
        <v>70.649457716701875</v>
      </c>
      <c r="DO27" s="2">
        <f t="shared" si="70"/>
        <v>72.229179401993349</v>
      </c>
      <c r="DP27" s="2">
        <f t="shared" si="70"/>
        <v>72.209934460887922</v>
      </c>
      <c r="DQ27" s="2">
        <f t="shared" si="70"/>
        <v>72.342607822410145</v>
      </c>
      <c r="DR27" s="2">
        <f t="shared" si="70"/>
        <v>73.549361522198737</v>
      </c>
      <c r="DS27" s="2">
        <f t="shared" si="70"/>
        <v>72.274105708245244</v>
      </c>
      <c r="DT27" s="2">
        <f t="shared" si="70"/>
        <v>73.549355179704023</v>
      </c>
      <c r="DU27" s="2">
        <f t="shared" si="70"/>
        <v>69.425262458471735</v>
      </c>
      <c r="DV27" s="2">
        <f t="shared" si="70"/>
        <v>68.070930232558126</v>
      </c>
      <c r="DW27" s="2">
        <f t="shared" si="70"/>
        <v>69.600534883720925</v>
      </c>
      <c r="DX27" s="2">
        <f t="shared" si="70"/>
        <v>70.659606271777008</v>
      </c>
      <c r="DY27" s="2">
        <f t="shared" si="70"/>
        <v>67.695835540069695</v>
      </c>
      <c r="EA27" s="2">
        <f t="shared" ref="EA27:EA83" si="71">CE$228*$B27+CE$229</f>
        <v>70.115015391493159</v>
      </c>
      <c r="EB27" s="2">
        <f t="shared" ref="EB27:EB90" si="72">CF$228*$B27+CF$229</f>
        <v>77.045869565217387</v>
      </c>
      <c r="EC27" s="2">
        <f t="shared" ref="EC27:EC90" si="73">CG$228*$B27+CG$229</f>
        <v>74.228457522787366</v>
      </c>
      <c r="ED27" s="2">
        <f t="shared" ref="ED27:ED90" si="74">CH$228*$B27+CH$229</f>
        <v>77.181462292580576</v>
      </c>
      <c r="EE27" s="2">
        <f t="shared" ref="EE27:EE90" si="75">CI$228*$B27+CI$229</f>
        <v>73.915967437640589</v>
      </c>
      <c r="EF27" s="2">
        <f t="shared" ref="EF27:EF90" si="76">CJ$228*$B27+CJ$229</f>
        <v>77.167383854002082</v>
      </c>
      <c r="EG27" s="2">
        <f t="shared" ref="EG27:EG90" si="77">CK$228*$B27+CK$229</f>
        <v>76.938180573777672</v>
      </c>
      <c r="EH27" s="2">
        <f t="shared" ref="EH27:EH90" si="78">CL$228*$B27+CL$229</f>
        <v>77.582961236114741</v>
      </c>
      <c r="EI27" s="2">
        <f t="shared" ref="EI27:EI90" si="79">CM$228*$B27+CM$229</f>
        <v>75.389222097598008</v>
      </c>
      <c r="EJ27" s="2">
        <f t="shared" ref="EJ27:EJ90" si="80">CN$228*$B27+CN$229</f>
        <v>74.188032484802434</v>
      </c>
      <c r="EK27" s="2">
        <f t="shared" ref="EK27:EK90" si="81">CO$228*$B27+CO$229</f>
        <v>74.169053307858846</v>
      </c>
      <c r="EL27" s="2">
        <f t="shared" ref="EL27:EL90" si="82">CP$228*$B27+CP$229</f>
        <v>75.095001722949675</v>
      </c>
      <c r="EM27" s="2">
        <f t="shared" ref="EM27:EM90" si="83">CQ$228*$B27+CQ$229</f>
        <v>74.350394997421361</v>
      </c>
      <c r="EN27" s="2">
        <f t="shared" ref="EN27:EN90" si="84">CR$228*$B27+CR$229</f>
        <v>76.053547856184224</v>
      </c>
      <c r="EO27" s="2">
        <f t="shared" ref="EO27:EO90" si="85">CS$228*$B27+CS$229</f>
        <v>71.089303012686429</v>
      </c>
      <c r="EQ27" s="2">
        <f t="shared" ref="EQ27:EQ90" si="86">CU$228*$B27+CU$229</f>
        <v>67.371118169258779</v>
      </c>
      <c r="ER27" s="2">
        <f t="shared" ref="ER27:FE42" si="87">CV$228*$B27+CV$229</f>
        <v>74.970301910365379</v>
      </c>
      <c r="ES27" s="2">
        <f t="shared" si="87"/>
        <v>74.350802559452177</v>
      </c>
      <c r="ET27" s="2">
        <f t="shared" si="87"/>
        <v>76.521741656498079</v>
      </c>
      <c r="EU27" s="2">
        <f t="shared" si="87"/>
        <v>75.019571155782671</v>
      </c>
      <c r="EV27" s="2">
        <f t="shared" si="87"/>
        <v>74.745374842904084</v>
      </c>
      <c r="EW27" s="2">
        <f t="shared" si="87"/>
        <v>76.335784636285752</v>
      </c>
      <c r="EX27" s="2">
        <f t="shared" si="87"/>
        <v>77.680206250225851</v>
      </c>
      <c r="EY27" s="2">
        <f t="shared" si="87"/>
        <v>77.018746574105194</v>
      </c>
      <c r="EZ27" s="2">
        <f t="shared" si="87"/>
        <v>76.344644716301886</v>
      </c>
      <c r="FA27" s="2">
        <f t="shared" si="87"/>
        <v>73.851209729685934</v>
      </c>
      <c r="FB27" s="2">
        <f t="shared" si="87"/>
        <v>76.245273306017907</v>
      </c>
      <c r="FC27" s="2">
        <f t="shared" si="87"/>
        <v>76.175909207216222</v>
      </c>
      <c r="FD27" s="2">
        <f t="shared" si="87"/>
        <v>76.520043430149514</v>
      </c>
      <c r="FE27" s="2">
        <f t="shared" si="87"/>
        <v>80.043090083841719</v>
      </c>
      <c r="FG27" s="2">
        <f t="shared" ref="FG27:FG90" si="88">POWER(10,($B27-C$231)/C$229)/(1+POWER(10,($B27-C$231)/C$229))</f>
        <v>2.7907778552741829E-2</v>
      </c>
      <c r="FH27" s="2">
        <f t="shared" ref="FH27:FU42" si="89">POWER(10,($B27-D$231)/D$229)/(1+POWER(10,($B27-D$231)/D$229))</f>
        <v>2.3486856805104601E-2</v>
      </c>
      <c r="FI27" s="2">
        <f t="shared" si="89"/>
        <v>2.1289169142600383E-2</v>
      </c>
      <c r="FJ27" s="2">
        <f t="shared" si="89"/>
        <v>1.9105661395606519E-2</v>
      </c>
      <c r="FK27" s="2">
        <f t="shared" si="89"/>
        <v>1.9815380623574699E-2</v>
      </c>
      <c r="FL27" s="2">
        <f t="shared" si="89"/>
        <v>1.9006719372592257E-2</v>
      </c>
      <c r="FM27" s="2">
        <f t="shared" si="89"/>
        <v>1.8661160478537102E-2</v>
      </c>
      <c r="FN27" s="2">
        <f t="shared" si="89"/>
        <v>1.7698832983064985E-2</v>
      </c>
      <c r="FO27" s="2">
        <f t="shared" si="89"/>
        <v>1.8450387845978928E-2</v>
      </c>
      <c r="FP27" s="2">
        <f t="shared" si="89"/>
        <v>1.7924110137946963E-2</v>
      </c>
      <c r="FQ27" s="2">
        <f t="shared" si="89"/>
        <v>1.9301263319133528E-2</v>
      </c>
      <c r="FR27" s="2">
        <f t="shared" si="89"/>
        <v>1.8997572712750006E-2</v>
      </c>
      <c r="FS27" s="2">
        <f t="shared" si="89"/>
        <v>1.9057971592830302E-2</v>
      </c>
      <c r="FT27" s="2">
        <f t="shared" si="89"/>
        <v>2.2000739530307099E-2</v>
      </c>
      <c r="FU27" s="2">
        <f t="shared" si="89"/>
        <v>1.5100850746652817E-2</v>
      </c>
      <c r="FW27" s="2">
        <f>POWER(10,($B27-C$232)/C$229)/(1+POWER(10,($B27-C$232)/C$229))</f>
        <v>2.1418349819163784E-6</v>
      </c>
      <c r="FX27" s="2">
        <f t="shared" ref="FX27:GK42" si="90">POWER(10,($B27-D$232)/D$229)/(1+POWER(10,($B27-D$232)/D$229))</f>
        <v>1.1186985761759164E-6</v>
      </c>
      <c r="FY27" s="2">
        <f t="shared" si="90"/>
        <v>9.2757802176710683E-7</v>
      </c>
      <c r="FZ27" s="2">
        <f t="shared" si="90"/>
        <v>9.2269304342535966E-7</v>
      </c>
      <c r="GA27" s="2">
        <f t="shared" si="90"/>
        <v>8.5703872126206963E-7</v>
      </c>
      <c r="GB27" s="2">
        <f t="shared" si="90"/>
        <v>8.7585222610950757E-7</v>
      </c>
      <c r="GC27" s="2">
        <f t="shared" si="90"/>
        <v>8.9136054457486334E-7</v>
      </c>
      <c r="GD27" s="2">
        <f t="shared" si="90"/>
        <v>9.1150903488064621E-7</v>
      </c>
      <c r="GE27" s="2">
        <f t="shared" si="90"/>
        <v>1.1281115663053834E-6</v>
      </c>
      <c r="GF27" s="2">
        <f t="shared" si="90"/>
        <v>1.0538306031012451E-6</v>
      </c>
      <c r="GG27" s="2">
        <f t="shared" si="90"/>
        <v>1.0337121050396491E-6</v>
      </c>
      <c r="GH27" s="2">
        <f t="shared" si="90"/>
        <v>9.3576997430663379E-7</v>
      </c>
      <c r="GI27" s="2">
        <f t="shared" si="90"/>
        <v>8.0589999643996868E-7</v>
      </c>
      <c r="GJ27" s="2">
        <f t="shared" si="90"/>
        <v>6.1357004941031136E-7</v>
      </c>
      <c r="GK27" s="2">
        <f t="shared" si="90"/>
        <v>4.4708311105696679E-7</v>
      </c>
      <c r="GM27" s="86">
        <f xml:space="preserve"> _xlfn.NORM.DIST($B27, C$7, ABS(C$11), TRUE) * _xlfn.NORM.DIST(($B27 - C$7)*C$15, 0, ABS(C$11), TRUE) * 2</f>
        <v>1.4929619758834512E-9</v>
      </c>
      <c r="GN27" s="86">
        <f t="shared" ref="GN27:HA42" si="91" xml:space="preserve"> _xlfn.NORM.DIST($B27, D$7, ABS(D$11), TRUE) * _xlfn.NORM.DIST(($B27 - D$7)*D$15, 0, ABS(D$11), TRUE) * 2</f>
        <v>2.941096982273311E-11</v>
      </c>
      <c r="GO27" s="86">
        <f t="shared" si="91"/>
        <v>2.1758063562580431E-12</v>
      </c>
      <c r="GP27" s="86">
        <f t="shared" si="91"/>
        <v>1.4846742012133845E-13</v>
      </c>
      <c r="GQ27" s="86">
        <f t="shared" si="91"/>
        <v>3.6980505793129396E-13</v>
      </c>
      <c r="GR27" s="86">
        <f t="shared" si="91"/>
        <v>1.2352952442262327E-13</v>
      </c>
      <c r="GS27" s="86">
        <f t="shared" si="91"/>
        <v>2.8110489891734249E-14</v>
      </c>
      <c r="GT27" s="86">
        <f t="shared" si="91"/>
        <v>1.9708934452930497E-15</v>
      </c>
      <c r="GU27" s="86">
        <f t="shared" si="91"/>
        <v>7.8389253657146983E-15</v>
      </c>
      <c r="GV27" s="86">
        <f t="shared" si="91"/>
        <v>1.0382656649988232E-14</v>
      </c>
      <c r="GW27" s="86">
        <f t="shared" si="91"/>
        <v>7.154440440801718E-14</v>
      </c>
      <c r="GX27" s="86">
        <f t="shared" si="91"/>
        <v>1.6246658242581862E-14</v>
      </c>
      <c r="GY27" s="86">
        <f t="shared" si="91"/>
        <v>6.4551355467522848E-14</v>
      </c>
      <c r="GZ27" s="86">
        <f t="shared" si="91"/>
        <v>1.9536176237804936E-12</v>
      </c>
      <c r="HA27" s="86">
        <f t="shared" si="91"/>
        <v>4.0539287410156046E-17</v>
      </c>
      <c r="HC27" s="86">
        <f xml:space="preserve"> _xlfn.NORM.DIST($B27, C$8, ABS(C$12), TRUE) * _xlfn.NORM.DIST(($B27 - C$8)*C$16, 0, ABS(C$12), TRUE) * 2</f>
        <v>1.6697044654158359E-24</v>
      </c>
      <c r="HD27" s="86">
        <f t="shared" ref="HD27:HQ42" si="92" xml:space="preserve"> _xlfn.NORM.DIST($B27, D$8, ABS(D$12), TRUE) * _xlfn.NORM.DIST(($B27 - D$8)*D$16, 0, ABS(D$12), TRUE) * 2</f>
        <v>2.2031548665533536E-29</v>
      </c>
      <c r="HE27" s="86">
        <f t="shared" si="92"/>
        <v>5.3794801054625769E-32</v>
      </c>
      <c r="HF27" s="86">
        <f t="shared" si="92"/>
        <v>1.8405503967472166E-38</v>
      </c>
      <c r="HG27" s="86">
        <f t="shared" si="92"/>
        <v>1.7597466020634853E-39</v>
      </c>
      <c r="HH27" s="86">
        <f t="shared" si="92"/>
        <v>5.4535040334692033E-34</v>
      </c>
      <c r="HI27" s="86">
        <f t="shared" si="92"/>
        <v>5.0193740713208476E-33</v>
      </c>
      <c r="HJ27" s="86">
        <f t="shared" si="92"/>
        <v>2.6265385595886909E-34</v>
      </c>
      <c r="HK27" s="86">
        <f t="shared" si="92"/>
        <v>5.7214325923272707E-37</v>
      </c>
      <c r="HL27" s="86">
        <f t="shared" si="92"/>
        <v>1.0279844709681532E-37</v>
      </c>
      <c r="HM27" s="86">
        <f t="shared" si="92"/>
        <v>6.2620066924301181E-36</v>
      </c>
      <c r="HN27" s="86">
        <f t="shared" si="92"/>
        <v>2.114473290463754E-38</v>
      </c>
      <c r="HO27" s="86">
        <f t="shared" si="92"/>
        <v>2.0579439009688987E-33</v>
      </c>
      <c r="HP27" s="86">
        <f t="shared" si="92"/>
        <v>9.8586132810190942E-31</v>
      </c>
      <c r="HQ27" s="86">
        <f t="shared" si="92"/>
        <v>1.202633095234575E-44</v>
      </c>
      <c r="HS27" s="86">
        <f xml:space="preserve"> _xlfn.NORM.DIST($B27, C$9, ABS(C$13), TRUE) * _xlfn.NORM.DIST(($B27 - C$9)*C$17, 0, ABS(C$13), TRUE) * 2</f>
        <v>1.3460029580071977E-81</v>
      </c>
      <c r="HT27" s="86">
        <f t="shared" ref="HT27:IG42" si="93" xml:space="preserve"> _xlfn.NORM.DIST($B27, D$9, ABS(D$13), TRUE) * _xlfn.NORM.DIST(($B27 - D$9)*D$17, 0, ABS(D$13), TRUE) * 2</f>
        <v>1.9033018667625358E-108</v>
      </c>
      <c r="HU27" s="86">
        <f t="shared" si="93"/>
        <v>5.0520974333794971E-120</v>
      </c>
      <c r="HV27" s="86">
        <f t="shared" si="93"/>
        <v>1.6837799890122846E-146</v>
      </c>
      <c r="HW27" s="86">
        <f t="shared" si="93"/>
        <v>7.548542300677485E-152</v>
      </c>
      <c r="HX27" s="86">
        <f t="shared" si="93"/>
        <v>1.52140041575274E-129</v>
      </c>
      <c r="HY27" s="86">
        <f t="shared" si="93"/>
        <v>2.19869648098693E-126</v>
      </c>
      <c r="HZ27" s="86">
        <f t="shared" si="93"/>
        <v>2.7572616197697268E-132</v>
      </c>
      <c r="IA27" s="86">
        <f t="shared" si="93"/>
        <v>4.3343055215619907E-141</v>
      </c>
      <c r="IB27" s="86">
        <f t="shared" si="93"/>
        <v>9.7749037267858234E-144</v>
      </c>
      <c r="IC27" s="86">
        <f t="shared" si="93"/>
        <v>2.0140986523221719E-137</v>
      </c>
      <c r="ID27" s="86">
        <f t="shared" si="93"/>
        <v>1.120403033998238E-148</v>
      </c>
      <c r="IE27" s="86">
        <f t="shared" si="93"/>
        <v>1.3205863349512473E-128</v>
      </c>
      <c r="IF27" s="86">
        <f t="shared" si="93"/>
        <v>1.0630365753558574E-75</v>
      </c>
      <c r="IG27" s="86">
        <f t="shared" si="93"/>
        <v>1.1241276436918926E-58</v>
      </c>
      <c r="II27" s="86">
        <f xml:space="preserve"> _xlfn.NORM.DIST($B27, C$10, ABS(C$14), TRUE) * _xlfn.NORM.DIST(($B27 - C$10)*C$18, 0, ABS(C$14), TRUE) * 2</f>
        <v>9.5102090050077522E-287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1.257704727838956E-198</v>
      </c>
      <c r="IW27" s="86">
        <f t="shared" si="94"/>
        <v>1.4931812092813596E-117</v>
      </c>
      <c r="IY27" s="86">
        <f>GM27+HC27+HS27+II27</f>
        <v>1.4929619758834529E-9</v>
      </c>
      <c r="IZ27" s="86">
        <f t="shared" ref="IZ27:JM27" si="95">GN27+HD27+HT27+IJ27</f>
        <v>2.941096982273311E-11</v>
      </c>
      <c r="JA27" s="86">
        <f t="shared" si="95"/>
        <v>2.1758063562580431E-12</v>
      </c>
      <c r="JB27" s="86">
        <f t="shared" si="95"/>
        <v>1.4846742012133845E-13</v>
      </c>
      <c r="JC27" s="86">
        <f t="shared" si="95"/>
        <v>3.6980505793129396E-13</v>
      </c>
      <c r="JD27" s="86">
        <f t="shared" si="95"/>
        <v>1.2352952442262327E-13</v>
      </c>
      <c r="JE27" s="86">
        <f t="shared" si="95"/>
        <v>2.8110489891734249E-14</v>
      </c>
      <c r="JF27" s="86">
        <f t="shared" si="95"/>
        <v>1.9708934452930497E-15</v>
      </c>
      <c r="JG27" s="86">
        <f t="shared" si="95"/>
        <v>7.8389253657146983E-15</v>
      </c>
      <c r="JH27" s="86">
        <f t="shared" si="95"/>
        <v>1.0382656649988232E-14</v>
      </c>
      <c r="JI27" s="86">
        <f t="shared" si="95"/>
        <v>7.154440440801718E-14</v>
      </c>
      <c r="JJ27" s="86">
        <f t="shared" si="95"/>
        <v>1.6246658242581862E-14</v>
      </c>
      <c r="JK27" s="86">
        <f t="shared" si="95"/>
        <v>6.4551355467522848E-14</v>
      </c>
      <c r="JL27" s="86">
        <f t="shared" si="95"/>
        <v>1.9536176237804936E-12</v>
      </c>
      <c r="JM27" s="86">
        <f t="shared" si="95"/>
        <v>4.0539287410156046E-17</v>
      </c>
    </row>
    <row r="28" spans="1:274" x14ac:dyDescent="0.25">
      <c r="B28" s="2">
        <v>1</v>
      </c>
      <c r="C28" s="37">
        <v>72.364999999999995</v>
      </c>
      <c r="D28" s="37">
        <v>74.174999999999997</v>
      </c>
      <c r="E28" s="37">
        <v>76.581000000000003</v>
      </c>
      <c r="F28" s="37">
        <v>72.161000000000001</v>
      </c>
      <c r="G28" s="37">
        <v>73.822999999999993</v>
      </c>
      <c r="H28" s="37">
        <v>73.918999999999997</v>
      </c>
      <c r="I28" s="37">
        <v>75.031999999999996</v>
      </c>
      <c r="J28" s="37">
        <v>74.370999999999995</v>
      </c>
      <c r="K28" s="37">
        <v>73.661000000000001</v>
      </c>
      <c r="L28" s="37">
        <v>75.629000000000005</v>
      </c>
      <c r="M28" s="37">
        <v>72.918999999999997</v>
      </c>
      <c r="N28" s="37">
        <v>69.709999999999994</v>
      </c>
      <c r="O28" s="37">
        <v>69.754000000000005</v>
      </c>
      <c r="P28" s="37">
        <v>72.400000000000006</v>
      </c>
      <c r="Q28" s="37">
        <v>69.400000000000006</v>
      </c>
      <c r="S28" s="4">
        <f t="shared" si="8"/>
        <v>70.781790968925051</v>
      </c>
      <c r="T28" s="4">
        <f t="shared" si="9"/>
        <v>72.85181432483094</v>
      </c>
      <c r="U28" s="4">
        <f t="shared" si="10"/>
        <v>73.243244806255234</v>
      </c>
      <c r="V28" s="4">
        <f t="shared" si="11"/>
        <v>70.986720886843287</v>
      </c>
      <c r="W28" s="4">
        <f t="shared" si="12"/>
        <v>72.451908034791458</v>
      </c>
      <c r="X28" s="4">
        <f t="shared" si="13"/>
        <v>72.478066792188017</v>
      </c>
      <c r="Y28" s="4">
        <f t="shared" si="14"/>
        <v>72.585855693125794</v>
      </c>
      <c r="Z28" s="4">
        <f t="shared" si="15"/>
        <v>73.758751236895122</v>
      </c>
      <c r="AA28" s="4">
        <f t="shared" si="16"/>
        <v>72.494743390516206</v>
      </c>
      <c r="AB28" s="4">
        <f t="shared" si="17"/>
        <v>73.621225484094339</v>
      </c>
      <c r="AC28" s="4">
        <f t="shared" si="18"/>
        <v>69.701985802446515</v>
      </c>
      <c r="AD28" s="4">
        <f t="shared" si="19"/>
        <v>68.439659330708253</v>
      </c>
      <c r="AE28" s="4">
        <f t="shared" si="20"/>
        <v>69.846382314534509</v>
      </c>
      <c r="AF28" s="4">
        <f t="shared" si="21"/>
        <v>70.949325866273682</v>
      </c>
      <c r="AG28" s="4" t="e">
        <f t="shared" si="22"/>
        <v>#N/A</v>
      </c>
      <c r="AI28" s="4">
        <f t="shared" si="23"/>
        <v>1.5832090310749436</v>
      </c>
      <c r="AJ28" s="4">
        <f t="shared" si="24"/>
        <v>1.3231856751690572</v>
      </c>
      <c r="AK28" s="4">
        <f t="shared" si="25"/>
        <v>3.3377551937447691</v>
      </c>
      <c r="AL28" s="4">
        <f t="shared" si="26"/>
        <v>1.1742791131567145</v>
      </c>
      <c r="AM28" s="4">
        <f t="shared" si="27"/>
        <v>1.3710919652085352</v>
      </c>
      <c r="AN28" s="4">
        <f t="shared" si="28"/>
        <v>1.4409332078119803</v>
      </c>
      <c r="AO28" s="4">
        <f t="shared" si="29"/>
        <v>2.4461443068742028</v>
      </c>
      <c r="AP28" s="4">
        <f t="shared" si="30"/>
        <v>0.61224876310487275</v>
      </c>
      <c r="AQ28" s="4">
        <f t="shared" si="31"/>
        <v>1.1662566094837956</v>
      </c>
      <c r="AR28" s="4">
        <f t="shared" si="32"/>
        <v>2.0077745159056661</v>
      </c>
      <c r="AS28" s="4">
        <f t="shared" si="33"/>
        <v>3.2170141975534818</v>
      </c>
      <c r="AT28" s="4">
        <f t="shared" si="34"/>
        <v>1.2703406692917412</v>
      </c>
      <c r="AU28" s="4">
        <f t="shared" si="35"/>
        <v>-9.2382314534503962E-2</v>
      </c>
      <c r="AV28" s="4">
        <f t="shared" si="36"/>
        <v>1.4506741337263236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70.781787360022477</v>
      </c>
      <c r="AZ28" s="2">
        <f t="shared" si="37"/>
        <v>72.851814233988605</v>
      </c>
      <c r="BA28" s="2">
        <f t="shared" si="37"/>
        <v>73.243244798379521</v>
      </c>
      <c r="BB28" s="2">
        <f t="shared" si="37"/>
        <v>70.98672088624518</v>
      </c>
      <c r="BC28" s="2">
        <f t="shared" si="37"/>
        <v>72.451908033371012</v>
      </c>
      <c r="BD28" s="2">
        <f t="shared" si="37"/>
        <v>72.478066791693337</v>
      </c>
      <c r="BE28" s="2">
        <f t="shared" si="37"/>
        <v>72.585855693000511</v>
      </c>
      <c r="BF28" s="2">
        <f t="shared" si="37"/>
        <v>73.758751236884891</v>
      </c>
      <c r="BG28" s="2">
        <f t="shared" si="37"/>
        <v>72.494743390478831</v>
      </c>
      <c r="BH28" s="2">
        <f t="shared" si="37"/>
        <v>73.621225484045723</v>
      </c>
      <c r="BI28" s="2">
        <f t="shared" si="37"/>
        <v>69.701985802149963</v>
      </c>
      <c r="BJ28" s="2">
        <f t="shared" si="37"/>
        <v>68.439659330632466</v>
      </c>
      <c r="BK28" s="2">
        <f t="shared" si="37"/>
        <v>69.846382314270187</v>
      </c>
      <c r="BL28" s="2">
        <f t="shared" si="37"/>
        <v>70.949325860038329</v>
      </c>
      <c r="BM28" s="2" t="e">
        <f t="shared" si="37"/>
        <v>#N/A</v>
      </c>
      <c r="BO28" s="2">
        <f t="shared" si="38"/>
        <v>72.364999999999995</v>
      </c>
      <c r="BP28" s="2">
        <f t="shared" si="39"/>
        <v>74.174999999999997</v>
      </c>
      <c r="BQ28" s="2">
        <f t="shared" si="40"/>
        <v>76.581000000000003</v>
      </c>
      <c r="BR28" s="2">
        <f t="shared" si="41"/>
        <v>72.161000000000001</v>
      </c>
      <c r="BS28" s="2">
        <f t="shared" si="42"/>
        <v>73.822999999999993</v>
      </c>
      <c r="BT28" s="2">
        <f t="shared" si="43"/>
        <v>73.918999999999997</v>
      </c>
      <c r="BU28" s="2">
        <f t="shared" si="44"/>
        <v>75.031999999999996</v>
      </c>
      <c r="BV28" s="2">
        <f t="shared" si="45"/>
        <v>74.370999999999995</v>
      </c>
      <c r="BW28" s="2">
        <f t="shared" si="46"/>
        <v>73.661000000000001</v>
      </c>
      <c r="BX28" s="2">
        <f t="shared" si="47"/>
        <v>75.629000000000005</v>
      </c>
      <c r="BY28" s="2">
        <f t="shared" si="48"/>
        <v>72.918999999999997</v>
      </c>
      <c r="BZ28" s="2">
        <f t="shared" si="49"/>
        <v>69.709999999999994</v>
      </c>
      <c r="CA28" s="2">
        <f t="shared" si="50"/>
        <v>69.754000000000005</v>
      </c>
      <c r="CB28" s="2">
        <f t="shared" si="51"/>
        <v>72.400000000000006</v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70.805002844950224</v>
      </c>
      <c r="DL28" s="2">
        <f t="shared" si="70"/>
        <v>72.744193433395893</v>
      </c>
      <c r="DM28" s="2">
        <f t="shared" si="70"/>
        <v>73.221760452961689</v>
      </c>
      <c r="DN28" s="2">
        <f t="shared" si="70"/>
        <v>70.85684234370278</v>
      </c>
      <c r="DO28" s="2">
        <f t="shared" si="70"/>
        <v>72.421292601896113</v>
      </c>
      <c r="DP28" s="2">
        <f t="shared" si="70"/>
        <v>72.380875566294151</v>
      </c>
      <c r="DQ28" s="2">
        <f t="shared" si="70"/>
        <v>72.497351857444883</v>
      </c>
      <c r="DR28" s="2">
        <f t="shared" si="70"/>
        <v>73.685384173965573</v>
      </c>
      <c r="DS28" s="2">
        <f t="shared" si="70"/>
        <v>72.437164904862584</v>
      </c>
      <c r="DT28" s="2">
        <f t="shared" si="70"/>
        <v>73.611806704922984</v>
      </c>
      <c r="DU28" s="2">
        <f t="shared" si="70"/>
        <v>69.607960457013178</v>
      </c>
      <c r="DV28" s="2">
        <f t="shared" si="70"/>
        <v>68.300880398671083</v>
      </c>
      <c r="DW28" s="2">
        <f t="shared" si="70"/>
        <v>69.752840531561461</v>
      </c>
      <c r="DX28" s="2">
        <f t="shared" si="70"/>
        <v>70.826362543554012</v>
      </c>
      <c r="DY28" s="2">
        <f t="shared" si="70"/>
        <v>67.80502125435541</v>
      </c>
      <c r="EA28" s="2">
        <f t="shared" si="71"/>
        <v>70.044499936134869</v>
      </c>
      <c r="EB28" s="2">
        <f t="shared" si="72"/>
        <v>76.93275093167702</v>
      </c>
      <c r="EC28" s="2">
        <f t="shared" si="73"/>
        <v>74.14401757881862</v>
      </c>
      <c r="ED28" s="2">
        <f t="shared" si="74"/>
        <v>77.068068332379667</v>
      </c>
      <c r="EE28" s="2">
        <f t="shared" si="75"/>
        <v>73.833026557379753</v>
      </c>
      <c r="EF28" s="2">
        <f t="shared" si="76"/>
        <v>77.053123120852334</v>
      </c>
      <c r="EG28" s="2">
        <f t="shared" si="77"/>
        <v>76.830539600279906</v>
      </c>
      <c r="EH28" s="2">
        <f t="shared" si="78"/>
        <v>77.47239790792004</v>
      </c>
      <c r="EI28" s="2">
        <f t="shared" si="79"/>
        <v>75.288262355052453</v>
      </c>
      <c r="EJ28" s="2">
        <f t="shared" si="80"/>
        <v>74.091753989361706</v>
      </c>
      <c r="EK28" s="2">
        <f t="shared" si="81"/>
        <v>74.05907550511678</v>
      </c>
      <c r="EL28" s="2">
        <f t="shared" si="82"/>
        <v>74.975354238456219</v>
      </c>
      <c r="EM28" s="2">
        <f t="shared" si="83"/>
        <v>74.237395400628259</v>
      </c>
      <c r="EN28" s="2">
        <f t="shared" si="84"/>
        <v>75.934446704810341</v>
      </c>
      <c r="EO28" s="2">
        <f t="shared" si="85"/>
        <v>71.044722349297771</v>
      </c>
      <c r="EQ28" s="2">
        <f t="shared" si="86"/>
        <v>67.327676323744669</v>
      </c>
      <c r="ER28" s="2">
        <f t="shared" si="87"/>
        <v>74.876481060507018</v>
      </c>
      <c r="ES28" s="2">
        <f t="shared" si="87"/>
        <v>74.26534785191744</v>
      </c>
      <c r="ET28" s="2">
        <f t="shared" si="87"/>
        <v>76.414310541539493</v>
      </c>
      <c r="EU28" s="2">
        <f t="shared" si="87"/>
        <v>74.926428720723237</v>
      </c>
      <c r="EV28" s="2">
        <f t="shared" si="87"/>
        <v>74.653146425048362</v>
      </c>
      <c r="EW28" s="2">
        <f t="shared" si="87"/>
        <v>76.233666452137925</v>
      </c>
      <c r="EX28" s="2">
        <f t="shared" si="87"/>
        <v>77.568754492123972</v>
      </c>
      <c r="EY28" s="2">
        <f t="shared" si="87"/>
        <v>76.902367977051114</v>
      </c>
      <c r="EZ28" s="2">
        <f t="shared" si="87"/>
        <v>76.228139443754173</v>
      </c>
      <c r="FA28" s="2">
        <f t="shared" si="87"/>
        <v>73.744061207429937</v>
      </c>
      <c r="FB28" s="2">
        <f t="shared" si="87"/>
        <v>76.114877160951096</v>
      </c>
      <c r="FC28" s="2">
        <f t="shared" si="87"/>
        <v>76.045960574659205</v>
      </c>
      <c r="FD28" s="2">
        <f t="shared" si="87"/>
        <v>76.396340339109642</v>
      </c>
      <c r="FE28" s="2">
        <f t="shared" si="87"/>
        <v>79.908823076813277</v>
      </c>
      <c r="FG28" s="2">
        <f t="shared" si="88"/>
        <v>3.0518100939176965E-2</v>
      </c>
      <c r="FH28" s="2">
        <f t="shared" si="89"/>
        <v>2.5694603193588454E-2</v>
      </c>
      <c r="FI28" s="2">
        <f t="shared" si="89"/>
        <v>2.329526269218966E-2</v>
      </c>
      <c r="FJ28" s="2">
        <f t="shared" si="89"/>
        <v>2.0910397431078757E-2</v>
      </c>
      <c r="FK28" s="2">
        <f t="shared" si="89"/>
        <v>2.1685675165289343E-2</v>
      </c>
      <c r="FL28" s="2">
        <f t="shared" si="89"/>
        <v>2.0802307473773495E-2</v>
      </c>
      <c r="FM28" s="2">
        <f t="shared" si="89"/>
        <v>2.0424782900373917E-2</v>
      </c>
      <c r="FN28" s="2">
        <f t="shared" si="89"/>
        <v>1.9373303549960506E-2</v>
      </c>
      <c r="FO28" s="2">
        <f t="shared" si="89"/>
        <v>2.0194500558060546E-2</v>
      </c>
      <c r="FP28" s="2">
        <f t="shared" si="89"/>
        <v>1.9619468283355465E-2</v>
      </c>
      <c r="FQ28" s="2">
        <f t="shared" si="89"/>
        <v>2.1124078162730271E-2</v>
      </c>
      <c r="FR28" s="2">
        <f t="shared" si="89"/>
        <v>2.0792315032414199E-2</v>
      </c>
      <c r="FS28" s="2">
        <f t="shared" si="89"/>
        <v>2.0858298604445533E-2</v>
      </c>
      <c r="FT28" s="2">
        <f t="shared" si="89"/>
        <v>2.4072235667253257E-2</v>
      </c>
      <c r="FU28" s="2">
        <f t="shared" si="89"/>
        <v>1.6533665642482827E-2</v>
      </c>
      <c r="FW28" s="2">
        <f t="shared" ref="FW28:FW91" si="112">POWER(10,($B28-C$232)/C$229)/(1+POWER(10,($B28-C$232)/C$229))</f>
        <v>2.3484748721183114E-6</v>
      </c>
      <c r="FX28" s="2">
        <f t="shared" si="90"/>
        <v>1.2266284644432819E-6</v>
      </c>
      <c r="FY28" s="2">
        <f t="shared" si="90"/>
        <v>1.0170689850706849E-6</v>
      </c>
      <c r="FZ28" s="2">
        <f t="shared" si="90"/>
        <v>1.0117127137864784E-6</v>
      </c>
      <c r="GA28" s="2">
        <f t="shared" si="90"/>
        <v>9.3972419341268426E-7</v>
      </c>
      <c r="GB28" s="2">
        <f t="shared" si="90"/>
        <v>9.6035278782211926E-7</v>
      </c>
      <c r="GC28" s="2">
        <f t="shared" si="90"/>
        <v>9.7735731797899689E-7</v>
      </c>
      <c r="GD28" s="2">
        <f t="shared" si="90"/>
        <v>9.9944969444179308E-7</v>
      </c>
      <c r="GE28" s="2">
        <f t="shared" si="90"/>
        <v>1.2369496006434601E-6</v>
      </c>
      <c r="GF28" s="2">
        <f t="shared" si="90"/>
        <v>1.1555021612470963E-6</v>
      </c>
      <c r="GG28" s="2">
        <f t="shared" si="90"/>
        <v>1.1334426712262407E-6</v>
      </c>
      <c r="GH28" s="2">
        <f t="shared" si="90"/>
        <v>1.0260512807993468E-6</v>
      </c>
      <c r="GI28" s="2">
        <f t="shared" si="90"/>
        <v>8.836517056628046E-7</v>
      </c>
      <c r="GJ28" s="2">
        <f t="shared" si="90"/>
        <v>6.7276614115974982E-7</v>
      </c>
      <c r="GK28" s="2">
        <f t="shared" si="90"/>
        <v>4.9021686199292363E-7</v>
      </c>
      <c r="GM28" s="86">
        <f t="shared" ref="GM28:GM91" si="113" xml:space="preserve"> _xlfn.NORM.DIST($B28, C$7, ABS(C$11), TRUE) * _xlfn.NORM.DIST(($B28 - C$7)*C$15, 0, ABS(C$11), TRUE) * 2</f>
        <v>2.6301376306696202E-9</v>
      </c>
      <c r="GN28" s="86">
        <f t="shared" si="91"/>
        <v>5.8719617531512849E-11</v>
      </c>
      <c r="GO28" s="86">
        <f t="shared" si="91"/>
        <v>4.7148014594784188E-12</v>
      </c>
      <c r="GP28" s="86">
        <f t="shared" si="91"/>
        <v>3.4847032519145386E-13</v>
      </c>
      <c r="GQ28" s="86">
        <f t="shared" si="91"/>
        <v>8.4497673162151378E-13</v>
      </c>
      <c r="GR28" s="86">
        <f t="shared" si="91"/>
        <v>2.9163681611544403E-13</v>
      </c>
      <c r="GS28" s="86">
        <f t="shared" si="91"/>
        <v>6.9912195663160127E-14</v>
      </c>
      <c r="GT28" s="86">
        <f t="shared" si="91"/>
        <v>5.3523828698553409E-15</v>
      </c>
      <c r="GU28" s="86">
        <f t="shared" si="91"/>
        <v>2.0410681680103955E-14</v>
      </c>
      <c r="GV28" s="86">
        <f t="shared" si="91"/>
        <v>2.6562210401951625E-14</v>
      </c>
      <c r="GW28" s="86">
        <f t="shared" si="91"/>
        <v>1.7305115869822668E-13</v>
      </c>
      <c r="GX28" s="86">
        <f t="shared" si="91"/>
        <v>4.1434183612186024E-14</v>
      </c>
      <c r="GY28" s="86">
        <f t="shared" si="91"/>
        <v>1.562988402195715E-13</v>
      </c>
      <c r="GZ28" s="86">
        <f t="shared" si="91"/>
        <v>4.2801353383697341E-12</v>
      </c>
      <c r="HA28" s="86">
        <f t="shared" si="91"/>
        <v>1.2213756311993213E-16</v>
      </c>
      <c r="HC28" s="86">
        <f xml:space="preserve"> _xlfn.NORM.DIST($B28, C$8, ABS(C$12), TRUE) * _xlfn.NORM.DIST(($B28 - C$8)*C$16, 0, ABS(C$12), TRUE) * 2</f>
        <v>5.5178199956567146E-24</v>
      </c>
      <c r="HD28" s="86">
        <f t="shared" si="92"/>
        <v>9.6081460572948516E-29</v>
      </c>
      <c r="HE28" s="86">
        <f t="shared" si="92"/>
        <v>2.7271836610752115E-31</v>
      </c>
      <c r="HF28" s="86">
        <f t="shared" si="92"/>
        <v>1.3180512790791276E-37</v>
      </c>
      <c r="HG28" s="86">
        <f t="shared" si="92"/>
        <v>1.3266329481106518E-38</v>
      </c>
      <c r="HH28" s="86">
        <f t="shared" si="92"/>
        <v>3.0401211978157285E-33</v>
      </c>
      <c r="HI28" s="86">
        <f t="shared" si="92"/>
        <v>2.6811273715581153E-32</v>
      </c>
      <c r="HJ28" s="86">
        <f t="shared" si="92"/>
        <v>1.5176505500274672E-33</v>
      </c>
      <c r="HK28" s="86">
        <f t="shared" si="92"/>
        <v>3.863158255366053E-36</v>
      </c>
      <c r="HL28" s="86">
        <f t="shared" si="92"/>
        <v>7.1228784899603532E-37</v>
      </c>
      <c r="HM28" s="86">
        <f t="shared" si="92"/>
        <v>3.9610979578689725E-35</v>
      </c>
      <c r="HN28" s="86">
        <f t="shared" si="92"/>
        <v>1.5369542654866848E-37</v>
      </c>
      <c r="HO28" s="86">
        <f t="shared" si="92"/>
        <v>1.1157447559507644E-32</v>
      </c>
      <c r="HP28" s="86">
        <f t="shared" si="92"/>
        <v>4.6138231553081937E-30</v>
      </c>
      <c r="HQ28" s="86">
        <f t="shared" si="92"/>
        <v>1.1598545260507794E-43</v>
      </c>
      <c r="HS28" s="86">
        <f t="shared" ref="HS28:HS91" si="114" xml:space="preserve"> _xlfn.NORM.DIST($B28, C$9, ABS(C$13), TRUE) * _xlfn.NORM.DIST(($B28 - C$9)*C$17, 0, ABS(C$13), TRUE) * 2</f>
        <v>2.9461288509649817E-80</v>
      </c>
      <c r="HT28" s="86">
        <f t="shared" si="93"/>
        <v>1.0345679283997236E-106</v>
      </c>
      <c r="HU28" s="86">
        <f t="shared" si="93"/>
        <v>4.2623090805697531E-118</v>
      </c>
      <c r="HV28" s="86">
        <f t="shared" si="93"/>
        <v>3.7579392662095117E-144</v>
      </c>
      <c r="HW28" s="86">
        <f t="shared" si="93"/>
        <v>1.9904852423375729E-149</v>
      </c>
      <c r="HX28" s="86">
        <f t="shared" si="93"/>
        <v>1.7215166529975255E-127</v>
      </c>
      <c r="HY28" s="86">
        <f t="shared" si="93"/>
        <v>2.2373641066349235E-124</v>
      </c>
      <c r="HZ28" s="86">
        <f t="shared" si="93"/>
        <v>3.5418703216751947E-130</v>
      </c>
      <c r="IA28" s="86">
        <f t="shared" si="93"/>
        <v>8.2947482523960427E-139</v>
      </c>
      <c r="IB28" s="86">
        <f t="shared" si="93"/>
        <v>1.9983843479336411E-141</v>
      </c>
      <c r="IC28" s="86">
        <f t="shared" si="93"/>
        <v>3.2450242244460091E-135</v>
      </c>
      <c r="ID28" s="86">
        <f t="shared" si="93"/>
        <v>2.7263763708224764E-146</v>
      </c>
      <c r="IE28" s="86">
        <f t="shared" si="93"/>
        <v>1.4183435570282109E-126</v>
      </c>
      <c r="IF28" s="86">
        <f t="shared" si="93"/>
        <v>1.5597322285188264E-74</v>
      </c>
      <c r="IG28" s="86">
        <f t="shared" si="93"/>
        <v>8.5068382456449612E-58</v>
      </c>
      <c r="II28" s="86">
        <f t="shared" ref="II28:II91" si="115" xml:space="preserve"> _xlfn.NORM.DIST($B28, C$10, ABS(C$14), TRUE) * _xlfn.NORM.DIST(($B28 - C$10)*C$18, 0, ABS(C$14), TRUE) * 2</f>
        <v>9.5469277792175603E-283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4.1927549320284709E-196</v>
      </c>
      <c r="IW28" s="86">
        <f t="shared" ref="IW28:IW91" si="129" xml:space="preserve"> _xlfn.NORM.DIST($B28, Q$10, ABS(Q$14), TRUE) * _xlfn.NORM.DIST(($B28 - Q$10)*Q$18, 0, ABS(Q$14), TRUE) * 2</f>
        <v>4.2244156228525158E-116</v>
      </c>
      <c r="IY28" s="86">
        <f t="shared" ref="IY28:IY91" si="130">GM28+HC28+HS28+II28</f>
        <v>2.6301376306696256E-9</v>
      </c>
      <c r="IZ28" s="86">
        <f t="shared" ref="IZ28:IZ91" si="131">GN28+HD28+HT28+IJ28</f>
        <v>5.8719617531512849E-11</v>
      </c>
      <c r="JA28" s="86">
        <f t="shared" ref="JA28:JA91" si="132">GO28+HE28+HU28+IK28</f>
        <v>4.7148014594784188E-12</v>
      </c>
      <c r="JB28" s="86">
        <f t="shared" ref="JB28:JB91" si="133">GP28+HF28+HV28+IL28</f>
        <v>3.4847032519145386E-13</v>
      </c>
      <c r="JC28" s="86">
        <f t="shared" ref="JC28:JC91" si="134">GQ28+HG28+HW28+IM28</f>
        <v>8.4497673162151378E-13</v>
      </c>
      <c r="JD28" s="86">
        <f t="shared" ref="JD28:JD91" si="135">GR28+HH28+HX28+IN28</f>
        <v>2.9163681611544403E-13</v>
      </c>
      <c r="JE28" s="86">
        <f t="shared" ref="JE28:JE91" si="136">GS28+HI28+HY28+IO28</f>
        <v>6.9912195663160127E-14</v>
      </c>
      <c r="JF28" s="86">
        <f t="shared" ref="JF28:JF91" si="137">GT28+HJ28+HZ28+IP28</f>
        <v>5.3523828698553409E-15</v>
      </c>
      <c r="JG28" s="86">
        <f t="shared" ref="JG28:JG91" si="138">GU28+HK28+IA28+IQ28</f>
        <v>2.0410681680103955E-14</v>
      </c>
      <c r="JH28" s="86">
        <f t="shared" ref="JH28:JH91" si="139">GV28+HL28+IB28+IR28</f>
        <v>2.6562210401951625E-14</v>
      </c>
      <c r="JI28" s="86">
        <f t="shared" ref="JI28:JI91" si="140">GW28+HM28+IC28+IS28</f>
        <v>1.7305115869822668E-13</v>
      </c>
      <c r="JJ28" s="86">
        <f t="shared" ref="JJ28:JJ91" si="141">GX28+HN28+ID28+IT28</f>
        <v>4.1434183612186024E-14</v>
      </c>
      <c r="JK28" s="86">
        <f t="shared" ref="JK28:JK91" si="142">GY28+HO28+IE28+IU28</f>
        <v>1.562988402195715E-13</v>
      </c>
      <c r="JL28" s="86">
        <f t="shared" ref="JL28:JL91" si="143">GZ28+HP28+IF28+IV28</f>
        <v>4.2801353383697341E-12</v>
      </c>
      <c r="JM28" s="86">
        <f t="shared" ref="JM28:JM91" si="144">HA28+HQ28+IG28+IW28</f>
        <v>1.2213756311993213E-16</v>
      </c>
    </row>
    <row r="29" spans="1:274" x14ac:dyDescent="0.25">
      <c r="B29" s="2">
        <v>2</v>
      </c>
      <c r="C29" s="37">
        <v>71.873000000000005</v>
      </c>
      <c r="D29" s="37">
        <v>74</v>
      </c>
      <c r="E29" s="37">
        <v>75.257999999999996</v>
      </c>
      <c r="F29" s="37">
        <v>72.5</v>
      </c>
      <c r="G29" s="37">
        <v>72.483999999999995</v>
      </c>
      <c r="H29" s="37">
        <v>72.677000000000007</v>
      </c>
      <c r="I29" s="37">
        <v>74.225999999999999</v>
      </c>
      <c r="J29" s="37">
        <v>75.048000000000002</v>
      </c>
      <c r="K29" s="37">
        <v>74.144999999999996</v>
      </c>
      <c r="L29" s="37">
        <v>74.774000000000001</v>
      </c>
      <c r="M29" s="37">
        <v>71.129000000000005</v>
      </c>
      <c r="N29" s="37">
        <v>71.468000000000004</v>
      </c>
      <c r="O29" s="37">
        <v>70.554000000000002</v>
      </c>
      <c r="P29" s="37">
        <v>71.507999999999996</v>
      </c>
      <c r="Q29" s="37">
        <v>68.185000000000002</v>
      </c>
      <c r="R29" s="5"/>
      <c r="S29" s="4">
        <f t="shared" si="8"/>
        <v>70.944710117502538</v>
      </c>
      <c r="T29" s="4">
        <f t="shared" si="9"/>
        <v>73.00398076766416</v>
      </c>
      <c r="U29" s="4">
        <f t="shared" si="10"/>
        <v>73.371807258683859</v>
      </c>
      <c r="V29" s="4">
        <f t="shared" si="11"/>
        <v>71.199009312091064</v>
      </c>
      <c r="W29" s="4">
        <f t="shared" si="12"/>
        <v>72.640378317947338</v>
      </c>
      <c r="X29" s="4">
        <f t="shared" si="13"/>
        <v>72.651679082132404</v>
      </c>
      <c r="Y29" s="4">
        <f t="shared" si="14"/>
        <v>72.743082930631147</v>
      </c>
      <c r="Z29" s="4">
        <f t="shared" si="15"/>
        <v>73.896473822723451</v>
      </c>
      <c r="AA29" s="4">
        <f t="shared" si="16"/>
        <v>72.657400114881071</v>
      </c>
      <c r="AB29" s="4">
        <f t="shared" si="17"/>
        <v>73.681157984576672</v>
      </c>
      <c r="AC29" s="4">
        <f t="shared" si="18"/>
        <v>69.88678031862581</v>
      </c>
      <c r="AD29" s="4">
        <f t="shared" si="19"/>
        <v>68.674739706803109</v>
      </c>
      <c r="AE29" s="4">
        <f t="shared" si="20"/>
        <v>70.00145118226672</v>
      </c>
      <c r="AF29" s="4">
        <f t="shared" si="21"/>
        <v>71.120105386405399</v>
      </c>
      <c r="AG29" s="4" t="e">
        <f t="shared" si="22"/>
        <v>#N/A</v>
      </c>
      <c r="AI29" s="4">
        <f t="shared" si="23"/>
        <v>0.92828988249746658</v>
      </c>
      <c r="AJ29" s="4">
        <f t="shared" si="24"/>
        <v>0.99601923233583989</v>
      </c>
      <c r="AK29" s="4">
        <f t="shared" si="25"/>
        <v>1.8861927413161368</v>
      </c>
      <c r="AL29" s="4">
        <f t="shared" si="26"/>
        <v>1.3009906879089357</v>
      </c>
      <c r="AM29" s="4">
        <f t="shared" si="27"/>
        <v>-0.15637831794734325</v>
      </c>
      <c r="AN29" s="4">
        <f t="shared" si="28"/>
        <v>2.5320917867603043E-2</v>
      </c>
      <c r="AO29" s="4">
        <f t="shared" si="29"/>
        <v>1.4829170693688525</v>
      </c>
      <c r="AP29" s="4">
        <f t="shared" si="30"/>
        <v>1.1515261772765513</v>
      </c>
      <c r="AQ29" s="4">
        <f t="shared" si="31"/>
        <v>1.4875998851189252</v>
      </c>
      <c r="AR29" s="4">
        <f t="shared" si="32"/>
        <v>1.0928420154233294</v>
      </c>
      <c r="AS29" s="4">
        <f t="shared" si="33"/>
        <v>1.2422196813741948</v>
      </c>
      <c r="AT29" s="4">
        <f t="shared" si="34"/>
        <v>2.7932602931968944</v>
      </c>
      <c r="AU29" s="4">
        <f t="shared" si="35"/>
        <v>0.55254881773328179</v>
      </c>
      <c r="AV29" s="4">
        <f t="shared" si="36"/>
        <v>0.38789461359459665</v>
      </c>
      <c r="AW29" s="4">
        <f t="shared" si="36"/>
        <v>0</v>
      </c>
      <c r="AY29" s="2">
        <f t="shared" si="96"/>
        <v>70.944703904501139</v>
      </c>
      <c r="AZ29" s="2">
        <f t="shared" si="37"/>
        <v>73.0039805908457</v>
      </c>
      <c r="BA29" s="2">
        <f t="shared" si="37"/>
        <v>73.371807242070318</v>
      </c>
      <c r="BB29" s="2">
        <f t="shared" si="37"/>
        <v>71.199009310726169</v>
      </c>
      <c r="BC29" s="2">
        <f t="shared" si="37"/>
        <v>72.640378314790453</v>
      </c>
      <c r="BD29" s="2">
        <f t="shared" si="37"/>
        <v>72.651679080997042</v>
      </c>
      <c r="BE29" s="2">
        <f t="shared" si="37"/>
        <v>72.743082930328569</v>
      </c>
      <c r="BF29" s="2">
        <f t="shared" si="37"/>
        <v>73.896473822696493</v>
      </c>
      <c r="BG29" s="2">
        <f t="shared" si="37"/>
        <v>72.65740011478664</v>
      </c>
      <c r="BH29" s="2">
        <f t="shared" si="37"/>
        <v>73.681157984455922</v>
      </c>
      <c r="BI29" s="2">
        <f t="shared" si="37"/>
        <v>69.886780317928924</v>
      </c>
      <c r="BJ29" s="2">
        <f t="shared" si="37"/>
        <v>68.674739706615526</v>
      </c>
      <c r="BK29" s="2">
        <f t="shared" si="37"/>
        <v>70.00145118164491</v>
      </c>
      <c r="BL29" s="2">
        <f t="shared" si="37"/>
        <v>71.120105373112636</v>
      </c>
      <c r="BM29" s="2" t="e">
        <f t="shared" si="37"/>
        <v>#N/A</v>
      </c>
      <c r="BO29" s="2">
        <f t="shared" si="38"/>
        <v>71.873000000000005</v>
      </c>
      <c r="BP29" s="2">
        <f t="shared" si="39"/>
        <v>74</v>
      </c>
      <c r="BQ29" s="2">
        <f t="shared" si="40"/>
        <v>75.257999999999996</v>
      </c>
      <c r="BR29" s="2">
        <f t="shared" si="41"/>
        <v>72.5</v>
      </c>
      <c r="BS29" s="2">
        <f t="shared" si="42"/>
        <v>72.483999999999995</v>
      </c>
      <c r="BT29" s="2">
        <f t="shared" si="43"/>
        <v>72.677000000000007</v>
      </c>
      <c r="BU29" s="2">
        <f t="shared" si="44"/>
        <v>74.225999999999999</v>
      </c>
      <c r="BV29" s="2">
        <f t="shared" si="45"/>
        <v>75.048000000000002</v>
      </c>
      <c r="BW29" s="2">
        <f t="shared" si="46"/>
        <v>74.144999999999996</v>
      </c>
      <c r="BX29" s="2">
        <f t="shared" si="47"/>
        <v>74.774000000000001</v>
      </c>
      <c r="BY29" s="2">
        <f t="shared" si="48"/>
        <v>71.129000000000005</v>
      </c>
      <c r="BZ29" s="2">
        <f t="shared" si="49"/>
        <v>71.468000000000004</v>
      </c>
      <c r="CA29" s="2">
        <f t="shared" si="50"/>
        <v>70.554000000000002</v>
      </c>
      <c r="CB29" s="2">
        <f t="shared" si="51"/>
        <v>71.507999999999996</v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70.978216216216225</v>
      </c>
      <c r="DL29" s="2">
        <f t="shared" si="70"/>
        <v>72.893647842401521</v>
      </c>
      <c r="DM29" s="2">
        <f t="shared" si="70"/>
        <v>73.353820557491304</v>
      </c>
      <c r="DN29" s="2">
        <f t="shared" si="70"/>
        <v>71.064226970703686</v>
      </c>
      <c r="DO29" s="2">
        <f t="shared" si="70"/>
        <v>72.613405801798876</v>
      </c>
      <c r="DP29" s="2">
        <f t="shared" si="70"/>
        <v>72.551816671700365</v>
      </c>
      <c r="DQ29" s="2">
        <f t="shared" si="70"/>
        <v>72.652095892479608</v>
      </c>
      <c r="DR29" s="2">
        <f t="shared" si="70"/>
        <v>73.82140682573241</v>
      </c>
      <c r="DS29" s="2">
        <f t="shared" si="70"/>
        <v>72.60022410147991</v>
      </c>
      <c r="DT29" s="2">
        <f t="shared" si="70"/>
        <v>73.674258230141959</v>
      </c>
      <c r="DU29" s="2">
        <f t="shared" si="70"/>
        <v>69.790658455554635</v>
      </c>
      <c r="DV29" s="2">
        <f t="shared" si="70"/>
        <v>68.53083056478404</v>
      </c>
      <c r="DW29" s="2">
        <f t="shared" si="70"/>
        <v>69.905146179401981</v>
      </c>
      <c r="DX29" s="2">
        <f t="shared" si="70"/>
        <v>70.993118815331016</v>
      </c>
      <c r="DY29" s="2">
        <f t="shared" si="70"/>
        <v>67.914206968641125</v>
      </c>
      <c r="EA29" s="2">
        <f t="shared" si="71"/>
        <v>69.973984480776593</v>
      </c>
      <c r="EB29" s="2">
        <f t="shared" si="72"/>
        <v>76.819632298136639</v>
      </c>
      <c r="EC29" s="2">
        <f t="shared" si="73"/>
        <v>74.059577634849873</v>
      </c>
      <c r="ED29" s="2">
        <f t="shared" si="74"/>
        <v>76.954674372178772</v>
      </c>
      <c r="EE29" s="2">
        <f t="shared" si="75"/>
        <v>73.750085677118932</v>
      </c>
      <c r="EF29" s="2">
        <f t="shared" si="76"/>
        <v>76.938862387702599</v>
      </c>
      <c r="EG29" s="2">
        <f t="shared" si="77"/>
        <v>76.722898626782126</v>
      </c>
      <c r="EH29" s="2">
        <f t="shared" si="78"/>
        <v>77.36183457972534</v>
      </c>
      <c r="EI29" s="2">
        <f t="shared" si="79"/>
        <v>75.187302612506898</v>
      </c>
      <c r="EJ29" s="2">
        <f t="shared" si="80"/>
        <v>73.995475493920978</v>
      </c>
      <c r="EK29" s="2">
        <f t="shared" si="81"/>
        <v>73.949097702374715</v>
      </c>
      <c r="EL29" s="2">
        <f t="shared" si="82"/>
        <v>74.855706753962764</v>
      </c>
      <c r="EM29" s="2">
        <f t="shared" si="83"/>
        <v>74.124395803835171</v>
      </c>
      <c r="EN29" s="2">
        <f t="shared" si="84"/>
        <v>75.815345553436472</v>
      </c>
      <c r="EO29" s="2">
        <f t="shared" si="85"/>
        <v>71.000141685909114</v>
      </c>
      <c r="EQ29" s="2">
        <f t="shared" si="86"/>
        <v>67.284234478230559</v>
      </c>
      <c r="ER29" s="2">
        <f t="shared" si="87"/>
        <v>74.782660210648672</v>
      </c>
      <c r="ES29" s="2">
        <f t="shared" si="87"/>
        <v>74.179893144382703</v>
      </c>
      <c r="ET29" s="2">
        <f t="shared" si="87"/>
        <v>76.306879426580892</v>
      </c>
      <c r="EU29" s="2">
        <f t="shared" si="87"/>
        <v>74.833286285663803</v>
      </c>
      <c r="EV29" s="2">
        <f t="shared" si="87"/>
        <v>74.560918007192626</v>
      </c>
      <c r="EW29" s="2">
        <f t="shared" si="87"/>
        <v>76.131548267990098</v>
      </c>
      <c r="EX29" s="2">
        <f t="shared" si="87"/>
        <v>77.457302734022079</v>
      </c>
      <c r="EY29" s="2">
        <f t="shared" si="87"/>
        <v>76.785989379997048</v>
      </c>
      <c r="EZ29" s="2">
        <f t="shared" si="87"/>
        <v>76.111634171206475</v>
      </c>
      <c r="FA29" s="2">
        <f t="shared" si="87"/>
        <v>73.63691268517394</v>
      </c>
      <c r="FB29" s="2">
        <f t="shared" si="87"/>
        <v>75.984481015884299</v>
      </c>
      <c r="FC29" s="2">
        <f t="shared" si="87"/>
        <v>75.916011942102202</v>
      </c>
      <c r="FD29" s="2">
        <f t="shared" si="87"/>
        <v>76.272637248069771</v>
      </c>
      <c r="FE29" s="2">
        <f t="shared" si="87"/>
        <v>79.77455606978485</v>
      </c>
      <c r="FG29" s="2">
        <f t="shared" si="88"/>
        <v>3.3364197016982809E-2</v>
      </c>
      <c r="FH29" s="2">
        <f t="shared" si="89"/>
        <v>2.8103903455809796E-2</v>
      </c>
      <c r="FI29" s="2">
        <f t="shared" si="89"/>
        <v>2.5485469407159875E-2</v>
      </c>
      <c r="FJ29" s="2">
        <f t="shared" si="89"/>
        <v>2.2881633507353664E-2</v>
      </c>
      <c r="FK29" s="2">
        <f t="shared" si="89"/>
        <v>2.3728225915984624E-2</v>
      </c>
      <c r="FL29" s="2">
        <f t="shared" si="89"/>
        <v>2.2763590751200744E-2</v>
      </c>
      <c r="FM29" s="2">
        <f t="shared" si="89"/>
        <v>2.2351284871507116E-2</v>
      </c>
      <c r="FN29" s="2">
        <f t="shared" si="89"/>
        <v>2.1202774794170938E-2</v>
      </c>
      <c r="FO29" s="2">
        <f t="shared" si="89"/>
        <v>2.2099771917706748E-2</v>
      </c>
      <c r="FP29" s="2">
        <f t="shared" si="89"/>
        <v>2.1471676510216187E-2</v>
      </c>
      <c r="FQ29" s="2">
        <f t="shared" si="89"/>
        <v>2.3114982485267856E-2</v>
      </c>
      <c r="FR29" s="2">
        <f t="shared" si="89"/>
        <v>2.2752678093272458E-2</v>
      </c>
      <c r="FS29" s="2">
        <f t="shared" si="89"/>
        <v>2.2824737787465077E-2</v>
      </c>
      <c r="FT29" s="2">
        <f t="shared" si="89"/>
        <v>2.6333523358882602E-2</v>
      </c>
      <c r="FU29" s="2">
        <f t="shared" si="89"/>
        <v>1.809993198570985E-2</v>
      </c>
      <c r="FW29" s="2">
        <f t="shared" si="112"/>
        <v>2.5750509080215531E-6</v>
      </c>
      <c r="FX29" s="2">
        <f t="shared" si="90"/>
        <v>1.3449712068628617E-6</v>
      </c>
      <c r="FY29" s="2">
        <f t="shared" si="90"/>
        <v>1.1151938566751103E-6</v>
      </c>
      <c r="FZ29" s="2">
        <f t="shared" si="90"/>
        <v>1.1093208231488954E-6</v>
      </c>
      <c r="GA29" s="2">
        <f t="shared" si="90"/>
        <v>1.0303869950473812E-6</v>
      </c>
      <c r="GB29" s="2">
        <f t="shared" si="90"/>
        <v>1.0530057948880198E-6</v>
      </c>
      <c r="GC29" s="2">
        <f t="shared" si="90"/>
        <v>1.0716508879550547E-6</v>
      </c>
      <c r="GD29" s="2">
        <f t="shared" si="90"/>
        <v>1.0958746924275632E-6</v>
      </c>
      <c r="GE29" s="2">
        <f t="shared" si="90"/>
        <v>1.3562881049759622E-6</v>
      </c>
      <c r="GF29" s="2">
        <f t="shared" si="90"/>
        <v>1.266982784159561E-6</v>
      </c>
      <c r="GG29" s="2">
        <f t="shared" si="90"/>
        <v>1.2427950396751112E-6</v>
      </c>
      <c r="GH29" s="2">
        <f t="shared" si="90"/>
        <v>1.1250427461515165E-6</v>
      </c>
      <c r="GI29" s="2">
        <f t="shared" si="90"/>
        <v>9.6890474564184526E-7</v>
      </c>
      <c r="GJ29" s="2">
        <f t="shared" si="90"/>
        <v>7.3767335700469591E-7</v>
      </c>
      <c r="GK29" s="2">
        <f t="shared" si="90"/>
        <v>5.3751207513521156E-7</v>
      </c>
      <c r="GM29" s="86">
        <f t="shared" si="113"/>
        <v>4.5954138720254254E-9</v>
      </c>
      <c r="GN29" s="86">
        <f t="shared" si="91"/>
        <v>1.1603410361556683E-10</v>
      </c>
      <c r="GO29" s="86">
        <f t="shared" si="91"/>
        <v>1.0098572732061478E-11</v>
      </c>
      <c r="GP29" s="86">
        <f t="shared" si="91"/>
        <v>8.0746047376945277E-13</v>
      </c>
      <c r="GQ29" s="86">
        <f t="shared" si="91"/>
        <v>1.9068411459121039E-12</v>
      </c>
      <c r="GR29" s="86">
        <f t="shared" si="91"/>
        <v>6.796626838767621E-13</v>
      </c>
      <c r="GS29" s="86">
        <f t="shared" si="91"/>
        <v>1.7148150012333549E-13</v>
      </c>
      <c r="GT29" s="86">
        <f t="shared" si="91"/>
        <v>1.4314157899288034E-14</v>
      </c>
      <c r="GU29" s="86">
        <f t="shared" si="91"/>
        <v>5.2369708709070374E-14</v>
      </c>
      <c r="GV29" s="86">
        <f t="shared" si="91"/>
        <v>6.699166511292093E-14</v>
      </c>
      <c r="GW29" s="86">
        <f t="shared" si="91"/>
        <v>4.1298924977632904E-13</v>
      </c>
      <c r="GX29" s="86">
        <f t="shared" si="91"/>
        <v>1.0416140785033596E-13</v>
      </c>
      <c r="GY29" s="86">
        <f t="shared" si="91"/>
        <v>3.7340318196995159E-13</v>
      </c>
      <c r="GZ29" s="86">
        <f t="shared" si="91"/>
        <v>9.2662610931559019E-12</v>
      </c>
      <c r="HA29" s="86">
        <f t="shared" si="91"/>
        <v>3.6186425024057127E-16</v>
      </c>
      <c r="HC29" s="86">
        <f t="shared" ref="HC29:HC91" si="145" xml:space="preserve"> _xlfn.NORM.DIST($B29, C$8, ABS(C$12), TRUE) * _xlfn.NORM.DIST(($B29 - C$8)*C$16, 0, ABS(C$12), TRUE) * 2</f>
        <v>1.7990763807537543E-23</v>
      </c>
      <c r="HD29" s="86">
        <f t="shared" si="92"/>
        <v>4.119879529471154E-28</v>
      </c>
      <c r="HE29" s="86">
        <f t="shared" si="92"/>
        <v>1.3567877535382951E-30</v>
      </c>
      <c r="HF29" s="86">
        <f t="shared" si="92"/>
        <v>9.2250579262707827E-37</v>
      </c>
      <c r="HG29" s="86">
        <f t="shared" si="92"/>
        <v>9.7691274031287069E-38</v>
      </c>
      <c r="HH29" s="86">
        <f t="shared" si="92"/>
        <v>1.6614989148011988E-32</v>
      </c>
      <c r="HI29" s="86">
        <f t="shared" si="92"/>
        <v>1.4046061798919884E-31</v>
      </c>
      <c r="HJ29" s="86">
        <f t="shared" si="92"/>
        <v>8.5916226463861778E-33</v>
      </c>
      <c r="HK29" s="86">
        <f t="shared" si="92"/>
        <v>2.5505128772000718E-35</v>
      </c>
      <c r="HL29" s="86">
        <f t="shared" si="92"/>
        <v>4.8251472941410403E-36</v>
      </c>
      <c r="HM29" s="86">
        <f t="shared" si="92"/>
        <v>2.4521628016544199E-34</v>
      </c>
      <c r="HN29" s="86">
        <f t="shared" si="92"/>
        <v>1.0914485831120537E-36</v>
      </c>
      <c r="HO29" s="86">
        <f t="shared" si="92"/>
        <v>5.9322298015566759E-32</v>
      </c>
      <c r="HP29" s="86">
        <f t="shared" si="92"/>
        <v>2.1212979939828112E-29</v>
      </c>
      <c r="HQ29" s="86">
        <f t="shared" si="92"/>
        <v>1.0898431867777825E-42</v>
      </c>
      <c r="HS29" s="86">
        <f t="shared" si="114"/>
        <v>6.2828493253699826E-79</v>
      </c>
      <c r="HT29" s="86">
        <f t="shared" si="93"/>
        <v>5.4427081664533489E-105</v>
      </c>
      <c r="HU29" s="86">
        <f t="shared" si="93"/>
        <v>3.4676298373860873E-116</v>
      </c>
      <c r="HV29" s="86">
        <f t="shared" si="93"/>
        <v>8.0246478199983178E-142</v>
      </c>
      <c r="HW29" s="86">
        <f t="shared" si="93"/>
        <v>5.0163813327747628E-147</v>
      </c>
      <c r="HX29" s="86">
        <f t="shared" si="93"/>
        <v>1.8748606395731044E-125</v>
      </c>
      <c r="HY29" s="86">
        <f t="shared" si="93"/>
        <v>2.1929765915504766E-122</v>
      </c>
      <c r="HZ29" s="86">
        <f t="shared" si="93"/>
        <v>4.3736128013267455E-128</v>
      </c>
      <c r="IA29" s="86">
        <f t="shared" si="93"/>
        <v>1.5200979785562858E-136</v>
      </c>
      <c r="IB29" s="86">
        <f t="shared" si="93"/>
        <v>3.9112345610593033E-139</v>
      </c>
      <c r="IC29" s="86">
        <f t="shared" si="93"/>
        <v>5.0150915456261382E-133</v>
      </c>
      <c r="ID29" s="86">
        <f t="shared" si="93"/>
        <v>6.3428331715325291E-144</v>
      </c>
      <c r="IE29" s="86">
        <f t="shared" si="93"/>
        <v>1.4670038406044721E-124</v>
      </c>
      <c r="IF29" s="86">
        <f t="shared" si="93"/>
        <v>2.2403574519249646E-73</v>
      </c>
      <c r="IG29" s="86">
        <f t="shared" si="93"/>
        <v>6.3376188980674678E-57</v>
      </c>
      <c r="II29" s="86">
        <f t="shared" si="115"/>
        <v>8.9793810586542101E-279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1.3463528200736511E-193</v>
      </c>
      <c r="IW29" s="86">
        <f t="shared" si="129"/>
        <v>1.1702578643905683E-114</v>
      </c>
      <c r="IY29" s="86">
        <f t="shared" si="130"/>
        <v>4.5954138720254436E-9</v>
      </c>
      <c r="IZ29" s="86">
        <f t="shared" si="131"/>
        <v>1.1603410361556683E-10</v>
      </c>
      <c r="JA29" s="86">
        <f t="shared" si="132"/>
        <v>1.0098572732061478E-11</v>
      </c>
      <c r="JB29" s="86">
        <f t="shared" si="133"/>
        <v>8.0746047376945277E-13</v>
      </c>
      <c r="JC29" s="86">
        <f t="shared" si="134"/>
        <v>1.9068411459121039E-12</v>
      </c>
      <c r="JD29" s="86">
        <f t="shared" si="135"/>
        <v>6.796626838767621E-13</v>
      </c>
      <c r="JE29" s="86">
        <f t="shared" si="136"/>
        <v>1.7148150012333549E-13</v>
      </c>
      <c r="JF29" s="86">
        <f t="shared" si="137"/>
        <v>1.4314157899288034E-14</v>
      </c>
      <c r="JG29" s="86">
        <f t="shared" si="138"/>
        <v>5.2369708709070374E-14</v>
      </c>
      <c r="JH29" s="86">
        <f t="shared" si="139"/>
        <v>6.699166511292093E-14</v>
      </c>
      <c r="JI29" s="86">
        <f t="shared" si="140"/>
        <v>4.1298924977632904E-13</v>
      </c>
      <c r="JJ29" s="86">
        <f t="shared" si="141"/>
        <v>1.0416140785033596E-13</v>
      </c>
      <c r="JK29" s="86">
        <f t="shared" si="142"/>
        <v>3.7340318196995159E-13</v>
      </c>
      <c r="JL29" s="86">
        <f t="shared" si="143"/>
        <v>9.2662610931559019E-12</v>
      </c>
      <c r="JM29" s="86">
        <f t="shared" si="144"/>
        <v>3.6186425024057127E-16</v>
      </c>
    </row>
    <row r="30" spans="1:274" x14ac:dyDescent="0.25">
      <c r="B30" s="2">
        <v>3</v>
      </c>
      <c r="C30" s="37">
        <v>74.667000000000002</v>
      </c>
      <c r="D30" s="37">
        <v>73.555999999999997</v>
      </c>
      <c r="E30" s="37">
        <v>76.161000000000001</v>
      </c>
      <c r="F30" s="37">
        <v>73</v>
      </c>
      <c r="G30" s="37">
        <v>73.031999999999996</v>
      </c>
      <c r="H30" s="37">
        <v>72.903000000000006</v>
      </c>
      <c r="I30" s="37">
        <v>74.370999999999995</v>
      </c>
      <c r="J30" s="37">
        <v>74.838999999999999</v>
      </c>
      <c r="K30" s="37">
        <v>74.194000000000003</v>
      </c>
      <c r="L30" s="37">
        <v>75.5</v>
      </c>
      <c r="M30" s="37">
        <v>70.468000000000004</v>
      </c>
      <c r="N30" s="37">
        <v>69.596999999999994</v>
      </c>
      <c r="O30" s="37">
        <v>69.138000000000005</v>
      </c>
      <c r="P30" s="37">
        <v>71.554000000000002</v>
      </c>
      <c r="Q30" s="37">
        <v>68.631</v>
      </c>
      <c r="S30" s="4">
        <f t="shared" si="8"/>
        <v>71.105924877171333</v>
      </c>
      <c r="T30" s="4">
        <f t="shared" si="9"/>
        <v>73.1556835401678</v>
      </c>
      <c r="U30" s="4">
        <f t="shared" si="10"/>
        <v>73.4995192349283</v>
      </c>
      <c r="V30" s="4">
        <f t="shared" si="11"/>
        <v>71.411041618573122</v>
      </c>
      <c r="W30" s="4">
        <f t="shared" si="12"/>
        <v>72.827886353006264</v>
      </c>
      <c r="X30" s="4">
        <f t="shared" si="13"/>
        <v>72.824911828423595</v>
      </c>
      <c r="Y30" s="4">
        <f t="shared" si="14"/>
        <v>72.899973948926458</v>
      </c>
      <c r="Z30" s="4">
        <f t="shared" si="15"/>
        <v>74.033849751795657</v>
      </c>
      <c r="AA30" s="4">
        <f t="shared" si="16"/>
        <v>72.819458074227597</v>
      </c>
      <c r="AB30" s="4">
        <f t="shared" si="17"/>
        <v>73.740530232837244</v>
      </c>
      <c r="AC30" s="4">
        <f t="shared" si="18"/>
        <v>70.071116082021476</v>
      </c>
      <c r="AD30" s="4">
        <f t="shared" si="19"/>
        <v>68.909525743971855</v>
      </c>
      <c r="AE30" s="4">
        <f t="shared" si="20"/>
        <v>70.156190968998956</v>
      </c>
      <c r="AF30" s="4">
        <f t="shared" si="21"/>
        <v>71.290527282216715</v>
      </c>
      <c r="AG30" s="4" t="e">
        <f t="shared" si="22"/>
        <v>#N/A</v>
      </c>
      <c r="AI30" s="4">
        <f t="shared" si="23"/>
        <v>3.5610751228286688</v>
      </c>
      <c r="AJ30" s="4">
        <f t="shared" si="24"/>
        <v>0.40031645983219732</v>
      </c>
      <c r="AK30" s="4">
        <f t="shared" si="25"/>
        <v>2.6614807650717012</v>
      </c>
      <c r="AL30" s="4">
        <f t="shared" si="26"/>
        <v>1.5889583814268775</v>
      </c>
      <c r="AM30" s="4">
        <f t="shared" si="27"/>
        <v>0.2041136469937328</v>
      </c>
      <c r="AN30" s="4">
        <f t="shared" si="28"/>
        <v>7.8088171576411014E-2</v>
      </c>
      <c r="AO30" s="4">
        <f t="shared" si="29"/>
        <v>1.4710260510735367</v>
      </c>
      <c r="AP30" s="4">
        <f t="shared" si="30"/>
        <v>0.80515024820434178</v>
      </c>
      <c r="AQ30" s="4">
        <f t="shared" si="31"/>
        <v>1.3745419257724052</v>
      </c>
      <c r="AR30" s="4">
        <f t="shared" si="32"/>
        <v>1.7594697671627557</v>
      </c>
      <c r="AS30" s="4">
        <f t="shared" si="33"/>
        <v>0.39688391797852773</v>
      </c>
      <c r="AT30" s="4">
        <f t="shared" si="34"/>
        <v>0.68747425602813905</v>
      </c>
      <c r="AU30" s="4">
        <f t="shared" si="35"/>
        <v>-1.018190968998951</v>
      </c>
      <c r="AV30" s="4">
        <f t="shared" si="36"/>
        <v>0.26347271778328718</v>
      </c>
      <c r="AW30" s="4">
        <f t="shared" si="36"/>
        <v>0</v>
      </c>
      <c r="AY30" s="2">
        <f t="shared" si="96"/>
        <v>71.105914271092459</v>
      </c>
      <c r="AZ30" s="2">
        <f t="shared" si="37"/>
        <v>73.155683199601611</v>
      </c>
      <c r="BA30" s="2">
        <f t="shared" si="37"/>
        <v>73.499519200295111</v>
      </c>
      <c r="BB30" s="2">
        <f t="shared" si="37"/>
        <v>71.411041615498846</v>
      </c>
      <c r="BC30" s="2">
        <f t="shared" si="37"/>
        <v>72.827886346078486</v>
      </c>
      <c r="BD30" s="2">
        <f t="shared" si="37"/>
        <v>72.824911825851871</v>
      </c>
      <c r="BE30" s="2">
        <f t="shared" si="37"/>
        <v>72.899973948205883</v>
      </c>
      <c r="BF30" s="2">
        <f t="shared" si="37"/>
        <v>74.033849751725796</v>
      </c>
      <c r="BG30" s="2">
        <f t="shared" si="37"/>
        <v>72.819458073992593</v>
      </c>
      <c r="BH30" s="2">
        <f t="shared" si="37"/>
        <v>73.740530232541701</v>
      </c>
      <c r="BI30" s="2">
        <f t="shared" si="37"/>
        <v>70.071116080406043</v>
      </c>
      <c r="BJ30" s="2">
        <f t="shared" si="37"/>
        <v>68.909525743514337</v>
      </c>
      <c r="BK30" s="2">
        <f t="shared" si="37"/>
        <v>70.156190967555972</v>
      </c>
      <c r="BL30" s="2">
        <f t="shared" si="37"/>
        <v>71.290527254220436</v>
      </c>
      <c r="BM30" s="2" t="e">
        <f t="shared" si="37"/>
        <v>#N/A</v>
      </c>
      <c r="BO30" s="2">
        <f t="shared" si="38"/>
        <v>74.667000000000002</v>
      </c>
      <c r="BP30" s="2">
        <f t="shared" si="39"/>
        <v>73.555999999999997</v>
      </c>
      <c r="BQ30" s="2">
        <f t="shared" si="40"/>
        <v>76.161000000000001</v>
      </c>
      <c r="BR30" s="2">
        <f t="shared" si="41"/>
        <v>73</v>
      </c>
      <c r="BS30" s="2">
        <f t="shared" si="42"/>
        <v>73.031999999999996</v>
      </c>
      <c r="BT30" s="2">
        <f t="shared" si="43"/>
        <v>72.903000000000006</v>
      </c>
      <c r="BU30" s="2">
        <f t="shared" si="44"/>
        <v>74.370999999999995</v>
      </c>
      <c r="BV30" s="2">
        <f t="shared" si="45"/>
        <v>74.838999999999999</v>
      </c>
      <c r="BW30" s="2">
        <f t="shared" si="46"/>
        <v>74.194000000000003</v>
      </c>
      <c r="BX30" s="2">
        <f t="shared" si="47"/>
        <v>75.5</v>
      </c>
      <c r="BY30" s="2">
        <f t="shared" si="48"/>
        <v>70.468000000000004</v>
      </c>
      <c r="BZ30" s="2">
        <f t="shared" si="49"/>
        <v>69.596999999999994</v>
      </c>
      <c r="CA30" s="2">
        <f t="shared" si="50"/>
        <v>69.138000000000005</v>
      </c>
      <c r="CB30" s="2">
        <f t="shared" si="51"/>
        <v>71.554000000000002</v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71.151429587482227</v>
      </c>
      <c r="DL30" s="2">
        <f t="shared" si="70"/>
        <v>73.043102251407149</v>
      </c>
      <c r="DM30" s="2">
        <f t="shared" si="70"/>
        <v>73.485880662020932</v>
      </c>
      <c r="DN30" s="2">
        <f t="shared" si="70"/>
        <v>71.271611597704592</v>
      </c>
      <c r="DO30" s="2">
        <f t="shared" si="70"/>
        <v>72.80551900170164</v>
      </c>
      <c r="DP30" s="2">
        <f t="shared" si="70"/>
        <v>72.722757777106594</v>
      </c>
      <c r="DQ30" s="2">
        <f t="shared" si="70"/>
        <v>72.806839927514346</v>
      </c>
      <c r="DR30" s="2">
        <f t="shared" si="70"/>
        <v>73.957429477499247</v>
      </c>
      <c r="DS30" s="2">
        <f t="shared" si="70"/>
        <v>72.763283298097249</v>
      </c>
      <c r="DT30" s="2">
        <f t="shared" si="70"/>
        <v>73.73670975536092</v>
      </c>
      <c r="DU30" s="2">
        <f t="shared" si="70"/>
        <v>69.973356454096077</v>
      </c>
      <c r="DV30" s="2">
        <f t="shared" si="70"/>
        <v>68.760780730896997</v>
      </c>
      <c r="DW30" s="2">
        <f t="shared" si="70"/>
        <v>70.057451827242517</v>
      </c>
      <c r="DX30" s="2">
        <f t="shared" si="70"/>
        <v>71.15987508710802</v>
      </c>
      <c r="DY30" s="2">
        <f t="shared" si="70"/>
        <v>68.02339268292684</v>
      </c>
      <c r="EA30" s="2">
        <f t="shared" si="71"/>
        <v>69.903469025418303</v>
      </c>
      <c r="EB30" s="2">
        <f t="shared" si="72"/>
        <v>76.706513664596272</v>
      </c>
      <c r="EC30" s="2">
        <f t="shared" si="73"/>
        <v>73.975137690881127</v>
      </c>
      <c r="ED30" s="2">
        <f t="shared" si="74"/>
        <v>76.841280411977863</v>
      </c>
      <c r="EE30" s="2">
        <f t="shared" si="75"/>
        <v>73.667144796858096</v>
      </c>
      <c r="EF30" s="2">
        <f t="shared" si="76"/>
        <v>76.824601654552851</v>
      </c>
      <c r="EG30" s="2">
        <f t="shared" si="77"/>
        <v>76.61525765328436</v>
      </c>
      <c r="EH30" s="2">
        <f t="shared" si="78"/>
        <v>77.251271251530639</v>
      </c>
      <c r="EI30" s="2">
        <f t="shared" si="79"/>
        <v>75.086342869961342</v>
      </c>
      <c r="EJ30" s="2">
        <f t="shared" si="80"/>
        <v>73.899196998480249</v>
      </c>
      <c r="EK30" s="2">
        <f t="shared" si="81"/>
        <v>73.839119899632664</v>
      </c>
      <c r="EL30" s="2">
        <f t="shared" si="82"/>
        <v>74.736059269469322</v>
      </c>
      <c r="EM30" s="2">
        <f t="shared" si="83"/>
        <v>74.011396207042068</v>
      </c>
      <c r="EN30" s="2">
        <f t="shared" si="84"/>
        <v>75.69624440206259</v>
      </c>
      <c r="EO30" s="2">
        <f t="shared" si="85"/>
        <v>70.955561022520442</v>
      </c>
      <c r="EQ30" s="2">
        <f t="shared" si="86"/>
        <v>67.240792632716449</v>
      </c>
      <c r="ER30" s="2">
        <f t="shared" si="87"/>
        <v>74.688839360790311</v>
      </c>
      <c r="ES30" s="2">
        <f t="shared" si="87"/>
        <v>74.094438436847966</v>
      </c>
      <c r="ET30" s="2">
        <f t="shared" si="87"/>
        <v>76.199448311622305</v>
      </c>
      <c r="EU30" s="2">
        <f t="shared" si="87"/>
        <v>74.740143850604369</v>
      </c>
      <c r="EV30" s="2">
        <f t="shared" si="87"/>
        <v>74.468689589336904</v>
      </c>
      <c r="EW30" s="2">
        <f t="shared" si="87"/>
        <v>76.029430083842271</v>
      </c>
      <c r="EX30" s="2">
        <f t="shared" si="87"/>
        <v>77.3458509759202</v>
      </c>
      <c r="EY30" s="2">
        <f t="shared" si="87"/>
        <v>76.669610782942968</v>
      </c>
      <c r="EZ30" s="2">
        <f t="shared" si="87"/>
        <v>75.995128898658763</v>
      </c>
      <c r="FA30" s="2">
        <f t="shared" si="87"/>
        <v>73.529764162917957</v>
      </c>
      <c r="FB30" s="2">
        <f t="shared" si="87"/>
        <v>75.854084870817488</v>
      </c>
      <c r="FC30" s="2">
        <f t="shared" si="87"/>
        <v>75.786063309545185</v>
      </c>
      <c r="FD30" s="2">
        <f t="shared" si="87"/>
        <v>76.148934157029885</v>
      </c>
      <c r="FE30" s="2">
        <f t="shared" si="87"/>
        <v>79.640289062756409</v>
      </c>
      <c r="FG30" s="2">
        <f t="shared" si="88"/>
        <v>3.6465734368833769E-2</v>
      </c>
      <c r="FH30" s="2">
        <f t="shared" si="89"/>
        <v>3.0731990220043966E-2</v>
      </c>
      <c r="FI30" s="2">
        <f t="shared" si="89"/>
        <v>2.7875720920590243E-2</v>
      </c>
      <c r="FJ30" s="2">
        <f t="shared" si="89"/>
        <v>2.5033947822322291E-2</v>
      </c>
      <c r="FK30" s="2">
        <f t="shared" si="89"/>
        <v>2.5958057699432859E-2</v>
      </c>
      <c r="FL30" s="2">
        <f t="shared" si="89"/>
        <v>2.4905084622502214E-2</v>
      </c>
      <c r="FM30" s="2">
        <f t="shared" si="89"/>
        <v>2.4454961553498938E-2</v>
      </c>
      <c r="FN30" s="2">
        <f t="shared" si="89"/>
        <v>2.3200920330113808E-2</v>
      </c>
      <c r="FO30" s="2">
        <f t="shared" si="89"/>
        <v>2.4180361982285292E-2</v>
      </c>
      <c r="FP30" s="2">
        <f t="shared" si="89"/>
        <v>2.3494555015122667E-2</v>
      </c>
      <c r="FQ30" s="2">
        <f t="shared" si="89"/>
        <v>2.5288678225029781E-2</v>
      </c>
      <c r="FR30" s="2">
        <f t="shared" si="89"/>
        <v>2.4893171502864332E-2</v>
      </c>
      <c r="FS30" s="2">
        <f t="shared" si="89"/>
        <v>2.4971837095648271E-2</v>
      </c>
      <c r="FT30" s="2">
        <f t="shared" si="89"/>
        <v>2.880096215422788E-2</v>
      </c>
      <c r="FU30" s="2">
        <f t="shared" si="89"/>
        <v>1.9811584818022785E-2</v>
      </c>
      <c r="FW30" s="2">
        <f t="shared" si="112"/>
        <v>2.8234864731479094E-6</v>
      </c>
      <c r="FX30" s="2">
        <f t="shared" si="90"/>
        <v>1.4747314114037808E-6</v>
      </c>
      <c r="FY30" s="2">
        <f t="shared" si="90"/>
        <v>1.2227856167552682E-6</v>
      </c>
      <c r="FZ30" s="2">
        <f t="shared" si="90"/>
        <v>1.2163459649306162E-6</v>
      </c>
      <c r="GA30" s="2">
        <f t="shared" si="90"/>
        <v>1.1297967613459898E-6</v>
      </c>
      <c r="GB30" s="2">
        <f t="shared" si="90"/>
        <v>1.1545977772091236E-6</v>
      </c>
      <c r="GC30" s="2">
        <f t="shared" si="90"/>
        <v>1.1750417110315282E-6</v>
      </c>
      <c r="GD30" s="2">
        <f t="shared" si="90"/>
        <v>1.2016025789088859E-6</v>
      </c>
      <c r="GE30" s="2">
        <f t="shared" si="90"/>
        <v>1.4871401401988955E-6</v>
      </c>
      <c r="GF30" s="2">
        <f t="shared" si="90"/>
        <v>1.3892188279068959E-6</v>
      </c>
      <c r="GG30" s="2">
        <f t="shared" si="90"/>
        <v>1.3626974998876605E-6</v>
      </c>
      <c r="GH30" s="2">
        <f t="shared" si="90"/>
        <v>1.2335847069883237E-6</v>
      </c>
      <c r="GI30" s="2">
        <f t="shared" si="90"/>
        <v>1.062382828426326E-6</v>
      </c>
      <c r="GJ30" s="2">
        <f t="shared" si="90"/>
        <v>8.0884269426655128E-7</v>
      </c>
      <c r="GK30" s="2">
        <f t="shared" si="90"/>
        <v>5.8937023998576049E-7</v>
      </c>
      <c r="GM30" s="86">
        <f t="shared" si="113"/>
        <v>7.9632372894906962E-9</v>
      </c>
      <c r="GN30" s="86">
        <f t="shared" si="91"/>
        <v>2.2694431551580332E-10</v>
      </c>
      <c r="GO30" s="86">
        <f t="shared" si="91"/>
        <v>2.1380249699222402E-11</v>
      </c>
      <c r="GP30" s="86">
        <f t="shared" si="91"/>
        <v>1.8471424370286964E-12</v>
      </c>
      <c r="GQ30" s="86">
        <f t="shared" si="91"/>
        <v>4.2499609533476168E-12</v>
      </c>
      <c r="GR30" s="86">
        <f t="shared" si="91"/>
        <v>1.5636041652036894E-12</v>
      </c>
      <c r="GS30" s="86">
        <f t="shared" si="91"/>
        <v>4.148244300061186E-13</v>
      </c>
      <c r="GT30" s="86">
        <f t="shared" si="91"/>
        <v>3.7698325630552133E-14</v>
      </c>
      <c r="GU30" s="86">
        <f t="shared" si="91"/>
        <v>1.3241204041865641E-13</v>
      </c>
      <c r="GV30" s="86">
        <f t="shared" si="91"/>
        <v>1.6656397763010878E-13</v>
      </c>
      <c r="GW30" s="86">
        <f t="shared" si="91"/>
        <v>9.7245896082217185E-13</v>
      </c>
      <c r="GX30" s="86">
        <f t="shared" si="91"/>
        <v>2.5811379485150172E-13</v>
      </c>
      <c r="GY30" s="86">
        <f t="shared" si="91"/>
        <v>8.801871573359817E-13</v>
      </c>
      <c r="GZ30" s="86">
        <f t="shared" si="91"/>
        <v>1.9823645086599325E-11</v>
      </c>
      <c r="HA30" s="86">
        <f t="shared" si="91"/>
        <v>1.0543100443649413E-15</v>
      </c>
      <c r="HC30" s="86">
        <f t="shared" si="145"/>
        <v>5.7874472162624309E-23</v>
      </c>
      <c r="HD30" s="86">
        <f t="shared" si="92"/>
        <v>1.7369250999161265E-27</v>
      </c>
      <c r="HE30" s="86">
        <f t="shared" si="92"/>
        <v>6.624212215911172E-30</v>
      </c>
      <c r="HF30" s="86">
        <f t="shared" si="92"/>
        <v>6.3104374539234758E-36</v>
      </c>
      <c r="HG30" s="86">
        <f t="shared" si="92"/>
        <v>7.0269438409002163E-37</v>
      </c>
      <c r="HH30" s="86">
        <f t="shared" si="92"/>
        <v>8.9023457562108514E-32</v>
      </c>
      <c r="HI30" s="86">
        <f t="shared" si="92"/>
        <v>7.2170928278291092E-31</v>
      </c>
      <c r="HJ30" s="86">
        <f t="shared" si="92"/>
        <v>4.7653563731787164E-32</v>
      </c>
      <c r="HK30" s="86">
        <f t="shared" si="92"/>
        <v>1.6464981966680491E-34</v>
      </c>
      <c r="HL30" s="86">
        <f t="shared" si="92"/>
        <v>3.1956047204279477E-35</v>
      </c>
      <c r="HM30" s="86">
        <f t="shared" si="92"/>
        <v>1.4856484894942277E-33</v>
      </c>
      <c r="HN30" s="86">
        <f t="shared" si="92"/>
        <v>7.5723489894180568E-36</v>
      </c>
      <c r="HO30" s="86">
        <f t="shared" si="92"/>
        <v>3.0931016900448331E-31</v>
      </c>
      <c r="HP30" s="86">
        <f t="shared" si="92"/>
        <v>9.5816289609498206E-29</v>
      </c>
      <c r="HQ30" s="86">
        <f t="shared" si="92"/>
        <v>9.9773670764963468E-42</v>
      </c>
      <c r="HS30" s="86">
        <f t="shared" si="114"/>
        <v>1.3054530655668371E-77</v>
      </c>
      <c r="HT30" s="86">
        <f t="shared" si="93"/>
        <v>2.7712535777048259E-103</v>
      </c>
      <c r="HU30" s="86">
        <f t="shared" si="93"/>
        <v>2.7204176129647306E-114</v>
      </c>
      <c r="HV30" s="86">
        <f t="shared" si="93"/>
        <v>1.6395116174197226E-139</v>
      </c>
      <c r="HW30" s="86">
        <f t="shared" si="93"/>
        <v>1.2082541874589695E-144</v>
      </c>
      <c r="HX30" s="86">
        <f t="shared" si="93"/>
        <v>1.9652476569324825E-123</v>
      </c>
      <c r="HY30" s="86">
        <f t="shared" si="93"/>
        <v>2.0704165883966865E-120</v>
      </c>
      <c r="HZ30" s="86">
        <f t="shared" si="93"/>
        <v>5.1916030211917451E-126</v>
      </c>
      <c r="IA30" s="86">
        <f t="shared" si="93"/>
        <v>2.6676271645238013E-134</v>
      </c>
      <c r="IB30" s="86">
        <f t="shared" si="93"/>
        <v>7.3285406477489924E-137</v>
      </c>
      <c r="IC30" s="86">
        <f t="shared" si="93"/>
        <v>7.4347092429145385E-131</v>
      </c>
      <c r="ID30" s="86">
        <f t="shared" si="93"/>
        <v>1.41080567428079E-141</v>
      </c>
      <c r="IE30" s="86">
        <f t="shared" si="93"/>
        <v>1.4612236465239502E-122</v>
      </c>
      <c r="IF30" s="86">
        <f t="shared" si="93"/>
        <v>3.1502893952171888E-72</v>
      </c>
      <c r="IG30" s="86">
        <f t="shared" si="93"/>
        <v>4.6482541388985404E-56</v>
      </c>
      <c r="II30" s="86">
        <f t="shared" si="115"/>
        <v>7.9129544968334564E-275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4.1644451528645781E-191</v>
      </c>
      <c r="IW30" s="86">
        <f t="shared" si="129"/>
        <v>3.1743698037254208E-113</v>
      </c>
      <c r="IY30" s="86">
        <f t="shared" si="130"/>
        <v>7.9632372894907541E-9</v>
      </c>
      <c r="IZ30" s="86">
        <f t="shared" si="131"/>
        <v>2.2694431551580332E-10</v>
      </c>
      <c r="JA30" s="86">
        <f t="shared" si="132"/>
        <v>2.1380249699222402E-11</v>
      </c>
      <c r="JB30" s="86">
        <f t="shared" si="133"/>
        <v>1.8471424370286964E-12</v>
      </c>
      <c r="JC30" s="86">
        <f t="shared" si="134"/>
        <v>4.2499609533476168E-12</v>
      </c>
      <c r="JD30" s="86">
        <f t="shared" si="135"/>
        <v>1.5636041652036894E-12</v>
      </c>
      <c r="JE30" s="86">
        <f t="shared" si="136"/>
        <v>4.148244300061186E-13</v>
      </c>
      <c r="JF30" s="86">
        <f t="shared" si="137"/>
        <v>3.7698325630552133E-14</v>
      </c>
      <c r="JG30" s="86">
        <f t="shared" si="138"/>
        <v>1.3241204041865641E-13</v>
      </c>
      <c r="JH30" s="86">
        <f t="shared" si="139"/>
        <v>1.6656397763010878E-13</v>
      </c>
      <c r="JI30" s="86">
        <f t="shared" si="140"/>
        <v>9.7245896082217185E-13</v>
      </c>
      <c r="JJ30" s="86">
        <f t="shared" si="141"/>
        <v>2.5811379485150172E-13</v>
      </c>
      <c r="JK30" s="86">
        <f t="shared" si="142"/>
        <v>8.801871573359817E-13</v>
      </c>
      <c r="JL30" s="86">
        <f t="shared" si="143"/>
        <v>1.9823645086599325E-11</v>
      </c>
      <c r="JM30" s="86">
        <f t="shared" si="144"/>
        <v>1.0543100443649413E-15</v>
      </c>
    </row>
    <row r="31" spans="1:274" x14ac:dyDescent="0.25">
      <c r="B31" s="2">
        <v>4</v>
      </c>
      <c r="C31" s="37">
        <v>73.856999999999999</v>
      </c>
      <c r="D31" s="37">
        <v>73.540000000000006</v>
      </c>
      <c r="E31" s="37">
        <v>75.194000000000003</v>
      </c>
      <c r="F31" s="37">
        <v>73.177000000000007</v>
      </c>
      <c r="G31" s="37">
        <v>72.613</v>
      </c>
      <c r="H31" s="37">
        <v>72.855000000000004</v>
      </c>
      <c r="I31" s="37">
        <v>74.048000000000002</v>
      </c>
      <c r="J31" s="37">
        <v>74.274000000000001</v>
      </c>
      <c r="K31" s="37">
        <v>74.709999999999994</v>
      </c>
      <c r="L31" s="37">
        <v>74.403000000000006</v>
      </c>
      <c r="M31" s="37">
        <v>70.951999999999998</v>
      </c>
      <c r="N31" s="37">
        <v>69.790000000000006</v>
      </c>
      <c r="O31" s="37">
        <v>71.108000000000004</v>
      </c>
      <c r="P31" s="37">
        <v>71.831000000000003</v>
      </c>
      <c r="Q31" s="37">
        <v>68.492000000000004</v>
      </c>
      <c r="S31" s="4">
        <f t="shared" si="8"/>
        <v>71.265218317838688</v>
      </c>
      <c r="T31" s="4">
        <f t="shared" si="9"/>
        <v>73.306813208586277</v>
      </c>
      <c r="U31" s="4">
        <f t="shared" si="10"/>
        <v>73.626255485398431</v>
      </c>
      <c r="V31" s="4">
        <f t="shared" si="11"/>
        <v>71.622725962943321</v>
      </c>
      <c r="W31" s="4">
        <f t="shared" si="12"/>
        <v>73.014287091015319</v>
      </c>
      <c r="X31" s="4">
        <f t="shared" si="13"/>
        <v>72.997670515144691</v>
      </c>
      <c r="Y31" s="4">
        <f t="shared" si="14"/>
        <v>73.056443904084148</v>
      </c>
      <c r="Z31" s="4">
        <f t="shared" si="15"/>
        <v>74.170799185125787</v>
      </c>
      <c r="AA31" s="4">
        <f t="shared" si="16"/>
        <v>72.980809830007615</v>
      </c>
      <c r="AB31" s="4">
        <f t="shared" si="17"/>
        <v>73.799261015017819</v>
      </c>
      <c r="AC31" s="4">
        <f t="shared" si="18"/>
        <v>70.254889164278325</v>
      </c>
      <c r="AD31" s="4">
        <f t="shared" si="19"/>
        <v>69.143916447605065</v>
      </c>
      <c r="AE31" s="4">
        <f t="shared" si="20"/>
        <v>70.31051568478307</v>
      </c>
      <c r="AF31" s="4">
        <f t="shared" si="21"/>
        <v>71.460489449259157</v>
      </c>
      <c r="AG31" s="4">
        <f t="shared" si="22"/>
        <v>68.192823954353358</v>
      </c>
      <c r="AI31" s="4">
        <f t="shared" si="23"/>
        <v>2.5917816821613116</v>
      </c>
      <c r="AJ31" s="4">
        <f t="shared" si="24"/>
        <v>0.23318679141372911</v>
      </c>
      <c r="AK31" s="4">
        <f t="shared" si="25"/>
        <v>1.5677445146015714</v>
      </c>
      <c r="AL31" s="4">
        <f t="shared" si="26"/>
        <v>1.5542740370566861</v>
      </c>
      <c r="AM31" s="4">
        <f t="shared" si="27"/>
        <v>-0.40128709101531967</v>
      </c>
      <c r="AN31" s="4">
        <f t="shared" si="28"/>
        <v>-0.14267051514468676</v>
      </c>
      <c r="AO31" s="4">
        <f t="shared" si="29"/>
        <v>0.99155609591585403</v>
      </c>
      <c r="AP31" s="4">
        <f t="shared" si="30"/>
        <v>0.10320081487421362</v>
      </c>
      <c r="AQ31" s="4">
        <f t="shared" si="31"/>
        <v>1.7291901699923784</v>
      </c>
      <c r="AR31" s="4">
        <f t="shared" si="32"/>
        <v>0.60373898498218637</v>
      </c>
      <c r="AS31" s="4">
        <f t="shared" si="33"/>
        <v>0.69711083572167354</v>
      </c>
      <c r="AT31" s="4">
        <f t="shared" si="34"/>
        <v>0.64608355239494131</v>
      </c>
      <c r="AU31" s="4">
        <f t="shared" si="35"/>
        <v>0.79748431521693419</v>
      </c>
      <c r="AV31" s="4">
        <f t="shared" si="36"/>
        <v>0.37051055074084616</v>
      </c>
      <c r="AW31" s="4">
        <f t="shared" si="36"/>
        <v>0.29917604564664657</v>
      </c>
      <c r="AY31" s="2">
        <f t="shared" si="96"/>
        <v>71.265200364907699</v>
      </c>
      <c r="AZ31" s="2">
        <f t="shared" si="37"/>
        <v>73.306812559488606</v>
      </c>
      <c r="BA31" s="2">
        <f t="shared" si="37"/>
        <v>73.626255414050732</v>
      </c>
      <c r="BB31" s="2">
        <f t="shared" si="37"/>
        <v>71.622725956108781</v>
      </c>
      <c r="BC31" s="2">
        <f t="shared" si="37"/>
        <v>73.014287076003612</v>
      </c>
      <c r="BD31" s="2">
        <f t="shared" si="37"/>
        <v>72.99767050939559</v>
      </c>
      <c r="BE31" s="2">
        <f t="shared" si="37"/>
        <v>73.056443902392147</v>
      </c>
      <c r="BF31" s="2">
        <f t="shared" si="37"/>
        <v>74.170799184947484</v>
      </c>
      <c r="BG31" s="2">
        <f t="shared" si="37"/>
        <v>72.980809829431422</v>
      </c>
      <c r="BH31" s="2">
        <f t="shared" si="37"/>
        <v>73.799261014304832</v>
      </c>
      <c r="BI31" s="2">
        <f t="shared" si="37"/>
        <v>70.254889160584455</v>
      </c>
      <c r="BJ31" s="2">
        <f t="shared" si="37"/>
        <v>69.14391644650533</v>
      </c>
      <c r="BK31" s="2">
        <f t="shared" si="37"/>
        <v>70.310515681479814</v>
      </c>
      <c r="BL31" s="2">
        <f t="shared" si="37"/>
        <v>71.460489391006405</v>
      </c>
      <c r="BM31" s="2">
        <f t="shared" si="37"/>
        <v>68.19282395434908</v>
      </c>
      <c r="BO31" s="2">
        <f t="shared" si="38"/>
        <v>73.856999999999999</v>
      </c>
      <c r="BP31" s="2">
        <f t="shared" si="39"/>
        <v>73.540000000000006</v>
      </c>
      <c r="BQ31" s="2">
        <f t="shared" si="40"/>
        <v>75.194000000000003</v>
      </c>
      <c r="BR31" s="2">
        <f t="shared" si="41"/>
        <v>73.177000000000007</v>
      </c>
      <c r="BS31" s="2">
        <f t="shared" si="42"/>
        <v>72.613</v>
      </c>
      <c r="BT31" s="2">
        <f t="shared" si="43"/>
        <v>72.855000000000004</v>
      </c>
      <c r="BU31" s="2">
        <f t="shared" si="44"/>
        <v>74.048000000000002</v>
      </c>
      <c r="BV31" s="2">
        <f t="shared" si="45"/>
        <v>74.274000000000001</v>
      </c>
      <c r="BW31" s="2">
        <f t="shared" si="46"/>
        <v>74.709999999999994</v>
      </c>
      <c r="BX31" s="2">
        <f t="shared" si="47"/>
        <v>74.403000000000006</v>
      </c>
      <c r="BY31" s="2">
        <f t="shared" si="48"/>
        <v>70.951999999999998</v>
      </c>
      <c r="BZ31" s="2">
        <f t="shared" si="49"/>
        <v>69.790000000000006</v>
      </c>
      <c r="CA31" s="2">
        <f t="shared" si="50"/>
        <v>71.108000000000004</v>
      </c>
      <c r="CB31" s="2">
        <f t="shared" si="51"/>
        <v>71.831000000000003</v>
      </c>
      <c r="CC31" s="2">
        <f t="shared" si="52"/>
        <v>68.492000000000004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71.324642958748228</v>
      </c>
      <c r="DL31" s="2">
        <f t="shared" si="70"/>
        <v>73.192556660412777</v>
      </c>
      <c r="DM31" s="2">
        <f t="shared" si="70"/>
        <v>73.617940766550547</v>
      </c>
      <c r="DN31" s="2">
        <f t="shared" si="70"/>
        <v>71.478996224705497</v>
      </c>
      <c r="DO31" s="2">
        <f t="shared" si="70"/>
        <v>72.997632201604404</v>
      </c>
      <c r="DP31" s="2">
        <f t="shared" si="70"/>
        <v>72.893698882512808</v>
      </c>
      <c r="DQ31" s="2">
        <f t="shared" si="70"/>
        <v>72.961583962549071</v>
      </c>
      <c r="DR31" s="2">
        <f t="shared" si="70"/>
        <v>74.093452129266083</v>
      </c>
      <c r="DS31" s="2">
        <f t="shared" si="70"/>
        <v>72.926342494714589</v>
      </c>
      <c r="DT31" s="2">
        <f t="shared" si="70"/>
        <v>73.799161280579895</v>
      </c>
      <c r="DU31" s="2">
        <f t="shared" si="70"/>
        <v>70.15605445263752</v>
      </c>
      <c r="DV31" s="2">
        <f t="shared" si="70"/>
        <v>68.990730897009954</v>
      </c>
      <c r="DW31" s="2">
        <f t="shared" si="70"/>
        <v>70.209757475083052</v>
      </c>
      <c r="DX31" s="2">
        <f t="shared" si="70"/>
        <v>71.326631358885024</v>
      </c>
      <c r="DY31" s="2">
        <f t="shared" si="70"/>
        <v>68.132578397212555</v>
      </c>
      <c r="EA31" s="2">
        <f t="shared" si="71"/>
        <v>69.832953570060027</v>
      </c>
      <c r="EB31" s="2">
        <f t="shared" si="72"/>
        <v>76.593395031055891</v>
      </c>
      <c r="EC31" s="2">
        <f t="shared" si="73"/>
        <v>73.890697746912366</v>
      </c>
      <c r="ED31" s="2">
        <f t="shared" si="74"/>
        <v>76.727886451776968</v>
      </c>
      <c r="EE31" s="2">
        <f t="shared" si="75"/>
        <v>73.584203916597261</v>
      </c>
      <c r="EF31" s="2">
        <f t="shared" si="76"/>
        <v>76.710340921403102</v>
      </c>
      <c r="EG31" s="2">
        <f t="shared" si="77"/>
        <v>76.507616679786594</v>
      </c>
      <c r="EH31" s="2">
        <f t="shared" si="78"/>
        <v>77.140707923335938</v>
      </c>
      <c r="EI31" s="2">
        <f t="shared" si="79"/>
        <v>74.985383127415787</v>
      </c>
      <c r="EJ31" s="2">
        <f t="shared" si="80"/>
        <v>73.802918503039521</v>
      </c>
      <c r="EK31" s="2">
        <f t="shared" si="81"/>
        <v>73.729142096890598</v>
      </c>
      <c r="EL31" s="2">
        <f t="shared" si="82"/>
        <v>74.616411784975867</v>
      </c>
      <c r="EM31" s="2">
        <f t="shared" si="83"/>
        <v>73.898396610248966</v>
      </c>
      <c r="EN31" s="2">
        <f t="shared" si="84"/>
        <v>75.577143250688707</v>
      </c>
      <c r="EO31" s="2">
        <f t="shared" si="85"/>
        <v>70.910980359131784</v>
      </c>
      <c r="EQ31" s="2">
        <f t="shared" si="86"/>
        <v>67.197350787202339</v>
      </c>
      <c r="ER31" s="2">
        <f t="shared" si="87"/>
        <v>74.595018510931951</v>
      </c>
      <c r="ES31" s="2">
        <f t="shared" si="87"/>
        <v>74.008983729313229</v>
      </c>
      <c r="ET31" s="2">
        <f t="shared" si="87"/>
        <v>76.092017196663718</v>
      </c>
      <c r="EU31" s="2">
        <f t="shared" si="87"/>
        <v>74.647001415544935</v>
      </c>
      <c r="EV31" s="2">
        <f t="shared" si="87"/>
        <v>74.376461171481168</v>
      </c>
      <c r="EW31" s="2">
        <f t="shared" si="87"/>
        <v>75.927311899694445</v>
      </c>
      <c r="EX31" s="2">
        <f t="shared" si="87"/>
        <v>77.234399217818307</v>
      </c>
      <c r="EY31" s="2">
        <f t="shared" si="87"/>
        <v>76.553232185888902</v>
      </c>
      <c r="EZ31" s="2">
        <f t="shared" si="87"/>
        <v>75.87862362611105</v>
      </c>
      <c r="FA31" s="2">
        <f t="shared" si="87"/>
        <v>73.422615640661959</v>
      </c>
      <c r="FB31" s="2">
        <f t="shared" si="87"/>
        <v>75.723688725750691</v>
      </c>
      <c r="FC31" s="2">
        <f t="shared" si="87"/>
        <v>75.656114676988182</v>
      </c>
      <c r="FD31" s="2">
        <f t="shared" si="87"/>
        <v>76.025231065990013</v>
      </c>
      <c r="FE31" s="2">
        <f t="shared" si="87"/>
        <v>79.506022055727982</v>
      </c>
      <c r="FG31" s="2">
        <f t="shared" si="88"/>
        <v>3.984370657430341E-2</v>
      </c>
      <c r="FH31" s="2">
        <f t="shared" si="89"/>
        <v>3.3597342190143521E-2</v>
      </c>
      <c r="FI31" s="2">
        <f t="shared" si="89"/>
        <v>3.048313885978424E-2</v>
      </c>
      <c r="FJ31" s="2">
        <f t="shared" si="89"/>
        <v>2.7383041603478979E-2</v>
      </c>
      <c r="FK31" s="2">
        <f t="shared" si="89"/>
        <v>2.8391341387233381E-2</v>
      </c>
      <c r="FL31" s="2">
        <f t="shared" si="89"/>
        <v>2.7242424229051702E-2</v>
      </c>
      <c r="FM31" s="2">
        <f t="shared" si="89"/>
        <v>2.6751216098757514E-2</v>
      </c>
      <c r="FN31" s="2">
        <f t="shared" si="89"/>
        <v>2.5382487545270182E-2</v>
      </c>
      <c r="FO31" s="2">
        <f t="shared" si="89"/>
        <v>2.6451531500295125E-2</v>
      </c>
      <c r="FP31" s="2">
        <f t="shared" si="89"/>
        <v>2.5703005982693528E-2</v>
      </c>
      <c r="FQ31" s="2">
        <f t="shared" si="89"/>
        <v>2.7660996815425606E-2</v>
      </c>
      <c r="FR31" s="2">
        <f t="shared" si="89"/>
        <v>2.7229424285664168E-2</v>
      </c>
      <c r="FS31" s="2">
        <f t="shared" si="89"/>
        <v>2.7315265921913627E-2</v>
      </c>
      <c r="FT31" s="2">
        <f t="shared" si="89"/>
        <v>3.1492120979624519E-2</v>
      </c>
      <c r="FU31" s="2">
        <f t="shared" si="89"/>
        <v>2.1681529013725498E-2</v>
      </c>
      <c r="FW31" s="2">
        <f t="shared" si="112"/>
        <v>3.0958905115762131E-6</v>
      </c>
      <c r="FX31" s="2">
        <f t="shared" si="90"/>
        <v>1.6170106077043682E-6</v>
      </c>
      <c r="FY31" s="2">
        <f t="shared" si="90"/>
        <v>1.3407576091575894E-6</v>
      </c>
      <c r="FZ31" s="2">
        <f t="shared" si="90"/>
        <v>1.3336966730027077E-6</v>
      </c>
      <c r="GA31" s="2">
        <f t="shared" si="90"/>
        <v>1.2387973798592173E-6</v>
      </c>
      <c r="GB31" s="2">
        <f t="shared" si="90"/>
        <v>1.2659911470019941E-6</v>
      </c>
      <c r="GC31" s="2">
        <f t="shared" si="90"/>
        <v>1.2884074696433729E-6</v>
      </c>
      <c r="GD31" s="2">
        <f t="shared" si="90"/>
        <v>1.3175308754637048E-6</v>
      </c>
      <c r="GE31" s="2">
        <f t="shared" si="90"/>
        <v>1.6306165043820985E-6</v>
      </c>
      <c r="GF31" s="2">
        <f t="shared" si="90"/>
        <v>1.5232479503116056E-6</v>
      </c>
      <c r="GG31" s="2">
        <f t="shared" si="90"/>
        <v>1.494167900126504E-6</v>
      </c>
      <c r="GH31" s="2">
        <f t="shared" si="90"/>
        <v>1.3525985733301726E-6</v>
      </c>
      <c r="GI31" s="2">
        <f t="shared" si="90"/>
        <v>1.1648794879299988E-6</v>
      </c>
      <c r="GJ31" s="2">
        <f t="shared" si="90"/>
        <v>8.8687830916482596E-7</v>
      </c>
      <c r="GK31" s="2">
        <f t="shared" si="90"/>
        <v>6.4623158085444454E-7</v>
      </c>
      <c r="GM31" s="86">
        <f t="shared" si="113"/>
        <v>1.3685986052133208E-8</v>
      </c>
      <c r="GN31" s="86">
        <f t="shared" si="91"/>
        <v>4.3932605848656796E-10</v>
      </c>
      <c r="GO31" s="86">
        <f t="shared" si="91"/>
        <v>4.4742950434703829E-11</v>
      </c>
      <c r="GP31" s="86">
        <f t="shared" si="91"/>
        <v>4.1716327820186138E-12</v>
      </c>
      <c r="GQ31" s="86">
        <f t="shared" si="91"/>
        <v>9.3553263971671978E-12</v>
      </c>
      <c r="GR31" s="86">
        <f t="shared" si="91"/>
        <v>3.5509573992866999E-12</v>
      </c>
      <c r="GS31" s="86">
        <f t="shared" si="91"/>
        <v>9.8968533627341811E-13</v>
      </c>
      <c r="GT31" s="86">
        <f t="shared" si="91"/>
        <v>9.7773036019421685E-14</v>
      </c>
      <c r="GU31" s="86">
        <f t="shared" si="91"/>
        <v>3.2991541121015436E-13</v>
      </c>
      <c r="GV31" s="86">
        <f t="shared" si="91"/>
        <v>4.0827067120239313E-13</v>
      </c>
      <c r="GW31" s="86">
        <f t="shared" si="91"/>
        <v>2.2593064775082923E-12</v>
      </c>
      <c r="GX31" s="86">
        <f t="shared" si="91"/>
        <v>6.3048542128609199E-13</v>
      </c>
      <c r="GY31" s="86">
        <f t="shared" si="91"/>
        <v>2.0471506501623509E-12</v>
      </c>
      <c r="GZ31" s="86">
        <f t="shared" si="91"/>
        <v>4.1908046859962495E-11</v>
      </c>
      <c r="HA31" s="86">
        <f t="shared" si="91"/>
        <v>3.0207885002064613E-15</v>
      </c>
      <c r="HC31" s="86">
        <f t="shared" si="145"/>
        <v>1.8368813593775735E-22</v>
      </c>
      <c r="HD31" s="86">
        <f t="shared" si="92"/>
        <v>7.1999696649539843E-27</v>
      </c>
      <c r="HE31" s="86">
        <f t="shared" si="92"/>
        <v>3.1738233077091088E-29</v>
      </c>
      <c r="HF31" s="86">
        <f t="shared" si="92"/>
        <v>4.2189542592671656E-35</v>
      </c>
      <c r="HG31" s="86">
        <f t="shared" si="92"/>
        <v>4.9372409122801537E-36</v>
      </c>
      <c r="HH31" s="86">
        <f t="shared" si="92"/>
        <v>4.6763332904050494E-31</v>
      </c>
      <c r="HI31" s="86">
        <f t="shared" si="92"/>
        <v>3.6369889796587274E-30</v>
      </c>
      <c r="HJ31" s="86">
        <f t="shared" si="92"/>
        <v>2.5896064915107552E-31</v>
      </c>
      <c r="HK31" s="86">
        <f t="shared" si="92"/>
        <v>1.0393101680882084E-33</v>
      </c>
      <c r="HL31" s="86">
        <f t="shared" si="92"/>
        <v>2.0691139145280853E-34</v>
      </c>
      <c r="HM31" s="86">
        <f t="shared" si="92"/>
        <v>8.8088114490674119E-33</v>
      </c>
      <c r="HN31" s="86">
        <f t="shared" si="92"/>
        <v>5.1326827409896867E-35</v>
      </c>
      <c r="HO31" s="86">
        <f t="shared" si="92"/>
        <v>1.5815937007406373E-30</v>
      </c>
      <c r="HP31" s="86">
        <f t="shared" si="92"/>
        <v>4.2518242052935618E-28</v>
      </c>
      <c r="HQ31" s="86">
        <f t="shared" si="92"/>
        <v>8.8993994866967105E-41</v>
      </c>
      <c r="HS31" s="86">
        <f t="shared" si="114"/>
        <v>2.6428111433845125E-76</v>
      </c>
      <c r="HT31" s="86">
        <f t="shared" si="93"/>
        <v>1.3656617939297702E-101</v>
      </c>
      <c r="HU31" s="86">
        <f t="shared" si="93"/>
        <v>2.0580407811418627E-112</v>
      </c>
      <c r="HV31" s="86">
        <f t="shared" si="93"/>
        <v>3.2049097233067483E-137</v>
      </c>
      <c r="HW31" s="86">
        <f t="shared" si="93"/>
        <v>2.7813954775485765E-142</v>
      </c>
      <c r="HX31" s="86">
        <f t="shared" si="93"/>
        <v>1.9826981079549247E-121</v>
      </c>
      <c r="HY31" s="86">
        <f t="shared" si="93"/>
        <v>1.8828181464870773E-118</v>
      </c>
      <c r="HZ31" s="86">
        <f t="shared" si="93"/>
        <v>5.9240208065694813E-124</v>
      </c>
      <c r="IA31" s="86">
        <f t="shared" si="93"/>
        <v>4.4829548582966381E-132</v>
      </c>
      <c r="IB31" s="86">
        <f t="shared" si="93"/>
        <v>1.3145903328856718E-134</v>
      </c>
      <c r="IC31" s="86">
        <f t="shared" si="93"/>
        <v>1.0572405471973129E-128</v>
      </c>
      <c r="ID31" s="86">
        <f t="shared" si="93"/>
        <v>3.0001158856920984E-139</v>
      </c>
      <c r="IE31" s="86">
        <f t="shared" si="93"/>
        <v>1.4016456537682385E-120</v>
      </c>
      <c r="IF31" s="86">
        <f t="shared" si="93"/>
        <v>4.3366052913991653E-71</v>
      </c>
      <c r="IG31" s="86">
        <f t="shared" si="93"/>
        <v>3.356292631586093E-55</v>
      </c>
      <c r="II31" s="86">
        <f t="shared" si="115"/>
        <v>6.5334226626515742E-271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1.2407792030268621E-188</v>
      </c>
      <c r="IW31" s="86">
        <f t="shared" si="129"/>
        <v>8.4313033547823004E-112</v>
      </c>
      <c r="IY31" s="86">
        <f t="shared" si="130"/>
        <v>1.3685986052133392E-8</v>
      </c>
      <c r="IZ31" s="86">
        <f t="shared" si="131"/>
        <v>4.3932605848656796E-10</v>
      </c>
      <c r="JA31" s="86">
        <f t="shared" si="132"/>
        <v>4.4742950434703829E-11</v>
      </c>
      <c r="JB31" s="86">
        <f t="shared" si="133"/>
        <v>4.1716327820186138E-12</v>
      </c>
      <c r="JC31" s="86">
        <f t="shared" si="134"/>
        <v>9.3553263971671978E-12</v>
      </c>
      <c r="JD31" s="86">
        <f t="shared" si="135"/>
        <v>3.5509573992866999E-12</v>
      </c>
      <c r="JE31" s="86">
        <f t="shared" si="136"/>
        <v>9.8968533627341811E-13</v>
      </c>
      <c r="JF31" s="86">
        <f t="shared" si="137"/>
        <v>9.7773036019421685E-14</v>
      </c>
      <c r="JG31" s="86">
        <f t="shared" si="138"/>
        <v>3.2991541121015436E-13</v>
      </c>
      <c r="JH31" s="86">
        <f t="shared" si="139"/>
        <v>4.0827067120239313E-13</v>
      </c>
      <c r="JI31" s="86">
        <f t="shared" si="140"/>
        <v>2.2593064775082923E-12</v>
      </c>
      <c r="JJ31" s="86">
        <f t="shared" si="141"/>
        <v>6.3048542128609199E-13</v>
      </c>
      <c r="JK31" s="86">
        <f t="shared" si="142"/>
        <v>2.0471506501623509E-12</v>
      </c>
      <c r="JL31" s="86">
        <f t="shared" si="143"/>
        <v>4.1908046859962495E-11</v>
      </c>
      <c r="JM31" s="86">
        <f t="shared" si="144"/>
        <v>3.0207885002064613E-15</v>
      </c>
    </row>
    <row r="32" spans="1:274" x14ac:dyDescent="0.25">
      <c r="B32" s="2">
        <v>5</v>
      </c>
      <c r="C32" s="37">
        <v>71.619</v>
      </c>
      <c r="D32" s="37">
        <v>74.888999999999996</v>
      </c>
      <c r="E32" s="37">
        <v>76.144999999999996</v>
      </c>
      <c r="F32" s="37">
        <v>72.855000000000004</v>
      </c>
      <c r="G32" s="37">
        <v>73.194000000000003</v>
      </c>
      <c r="H32" s="37">
        <v>74.661000000000001</v>
      </c>
      <c r="I32" s="37">
        <v>74.257999999999996</v>
      </c>
      <c r="J32" s="37">
        <v>74.5</v>
      </c>
      <c r="K32" s="37">
        <v>72.935000000000002</v>
      </c>
      <c r="L32" s="37">
        <v>74.983999999999995</v>
      </c>
      <c r="M32" s="37">
        <v>71.257999999999996</v>
      </c>
      <c r="N32" s="37">
        <v>71.144999999999996</v>
      </c>
      <c r="O32" s="37">
        <v>72.015000000000001</v>
      </c>
      <c r="P32" s="37">
        <v>73.707999999999998</v>
      </c>
      <c r="Q32" s="37">
        <v>69.522999999999996</v>
      </c>
      <c r="S32" s="4">
        <f t="shared" si="8"/>
        <v>71.42235140791523</v>
      </c>
      <c r="T32" s="4">
        <f t="shared" si="9"/>
        <v>73.457245038396181</v>
      </c>
      <c r="U32" s="4">
        <f t="shared" si="10"/>
        <v>73.751876012111254</v>
      </c>
      <c r="V32" s="4">
        <f t="shared" si="11"/>
        <v>71.833956167783697</v>
      </c>
      <c r="W32" s="4">
        <f t="shared" si="12"/>
        <v>73.199418068162473</v>
      </c>
      <c r="X32" s="4">
        <f t="shared" si="13"/>
        <v>73.16984694378948</v>
      </c>
      <c r="Y32" s="4">
        <f t="shared" si="14"/>
        <v>73.212395611253712</v>
      </c>
      <c r="Z32" s="4">
        <f t="shared" si="15"/>
        <v>74.307230907739751</v>
      </c>
      <c r="AA32" s="4">
        <f t="shared" si="16"/>
        <v>73.141333905781252</v>
      </c>
      <c r="AB32" s="4">
        <f t="shared" si="17"/>
        <v>73.857259479227508</v>
      </c>
      <c r="AC32" s="4">
        <f t="shared" si="18"/>
        <v>70.437980992233364</v>
      </c>
      <c r="AD32" s="4">
        <f t="shared" si="19"/>
        <v>69.377795171327918</v>
      </c>
      <c r="AE32" s="4">
        <f t="shared" si="20"/>
        <v>70.464326743333345</v>
      </c>
      <c r="AF32" s="4">
        <f t="shared" si="21"/>
        <v>71.629874694123487</v>
      </c>
      <c r="AG32" s="4">
        <f t="shared" si="22"/>
        <v>68.304036202056039</v>
      </c>
      <c r="AI32" s="4">
        <f t="shared" si="23"/>
        <v>0.19664859208477026</v>
      </c>
      <c r="AJ32" s="4">
        <f t="shared" si="24"/>
        <v>1.431754961603815</v>
      </c>
      <c r="AK32" s="4">
        <f t="shared" si="25"/>
        <v>2.3931239878887425</v>
      </c>
      <c r="AL32" s="4">
        <f t="shared" si="26"/>
        <v>1.0210438322163071</v>
      </c>
      <c r="AM32" s="4">
        <f t="shared" si="27"/>
        <v>-5.4180681624700355E-3</v>
      </c>
      <c r="AN32" s="4">
        <f t="shared" si="28"/>
        <v>1.4911530562105213</v>
      </c>
      <c r="AO32" s="4">
        <f t="shared" si="29"/>
        <v>1.045604388746284</v>
      </c>
      <c r="AP32" s="4">
        <f t="shared" si="30"/>
        <v>0.19276909226024941</v>
      </c>
      <c r="AQ32" s="4">
        <f t="shared" si="31"/>
        <v>-0.20633390578124988</v>
      </c>
      <c r="AR32" s="4">
        <f t="shared" si="32"/>
        <v>1.1267405207724863</v>
      </c>
      <c r="AS32" s="4">
        <f t="shared" si="33"/>
        <v>0.82001900776663206</v>
      </c>
      <c r="AT32" s="4">
        <f t="shared" si="34"/>
        <v>1.7672048286720781</v>
      </c>
      <c r="AU32" s="4">
        <f t="shared" si="35"/>
        <v>1.5506732566666557</v>
      </c>
      <c r="AV32" s="4">
        <f t="shared" si="36"/>
        <v>2.0781253058765117</v>
      </c>
      <c r="AW32" s="4">
        <f t="shared" si="36"/>
        <v>1.2189637979439567</v>
      </c>
      <c r="AY32" s="2">
        <f t="shared" si="96"/>
        <v>71.422321274873127</v>
      </c>
      <c r="AZ32" s="2">
        <f t="shared" si="37"/>
        <v>73.457243814193959</v>
      </c>
      <c r="BA32" s="2">
        <f t="shared" si="37"/>
        <v>73.751875866858342</v>
      </c>
      <c r="BB32" s="2">
        <f t="shared" si="37"/>
        <v>71.833956152786882</v>
      </c>
      <c r="BC32" s="2">
        <f t="shared" si="37"/>
        <v>73.199418036043042</v>
      </c>
      <c r="BD32" s="2">
        <f t="shared" si="37"/>
        <v>73.169846931105425</v>
      </c>
      <c r="BE32" s="2">
        <f t="shared" si="37"/>
        <v>73.212395607336305</v>
      </c>
      <c r="BF32" s="2">
        <f t="shared" si="37"/>
        <v>74.307230907291711</v>
      </c>
      <c r="BG32" s="2">
        <f t="shared" si="37"/>
        <v>73.141333904389427</v>
      </c>
      <c r="BH32" s="2">
        <f t="shared" si="37"/>
        <v>73.85725947753221</v>
      </c>
      <c r="BI32" s="2">
        <f t="shared" si="37"/>
        <v>70.437980983901568</v>
      </c>
      <c r="BJ32" s="2">
        <f t="shared" si="37"/>
        <v>69.377795168722855</v>
      </c>
      <c r="BK32" s="2">
        <f t="shared" si="37"/>
        <v>70.46432673587411</v>
      </c>
      <c r="BL32" s="2">
        <f t="shared" si="37"/>
        <v>71.629874574376743</v>
      </c>
      <c r="BM32" s="2">
        <f t="shared" si="37"/>
        <v>68.304036202044173</v>
      </c>
      <c r="BO32" s="2">
        <f t="shared" si="38"/>
        <v>71.619</v>
      </c>
      <c r="BP32" s="2">
        <f t="shared" si="39"/>
        <v>74.888999999999996</v>
      </c>
      <c r="BQ32" s="2">
        <f t="shared" si="40"/>
        <v>76.144999999999996</v>
      </c>
      <c r="BR32" s="2">
        <f t="shared" si="41"/>
        <v>72.855000000000004</v>
      </c>
      <c r="BS32" s="2">
        <f t="shared" si="42"/>
        <v>73.194000000000003</v>
      </c>
      <c r="BT32" s="2">
        <f t="shared" si="43"/>
        <v>74.661000000000001</v>
      </c>
      <c r="BU32" s="2">
        <f t="shared" si="44"/>
        <v>74.257999999999996</v>
      </c>
      <c r="BV32" s="2">
        <f t="shared" si="45"/>
        <v>74.5</v>
      </c>
      <c r="BW32" s="2">
        <f t="shared" si="46"/>
        <v>72.935000000000002</v>
      </c>
      <c r="BX32" s="2">
        <f t="shared" si="47"/>
        <v>74.983999999999995</v>
      </c>
      <c r="BY32" s="2">
        <f t="shared" si="48"/>
        <v>71.257999999999996</v>
      </c>
      <c r="BZ32" s="2">
        <f t="shared" si="49"/>
        <v>71.144999999999996</v>
      </c>
      <c r="CA32" s="2">
        <f t="shared" si="50"/>
        <v>72.015000000000001</v>
      </c>
      <c r="CB32" s="2">
        <f t="shared" si="51"/>
        <v>73.707999999999998</v>
      </c>
      <c r="CC32" s="2">
        <f t="shared" si="52"/>
        <v>69.522999999999996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71.49785633001423</v>
      </c>
      <c r="DL32" s="2">
        <f t="shared" si="70"/>
        <v>73.342011069418405</v>
      </c>
      <c r="DM32" s="2">
        <f t="shared" si="70"/>
        <v>73.750000871080161</v>
      </c>
      <c r="DN32" s="2">
        <f t="shared" si="70"/>
        <v>71.686380851706403</v>
      </c>
      <c r="DO32" s="2">
        <f t="shared" si="70"/>
        <v>73.189745401507167</v>
      </c>
      <c r="DP32" s="2">
        <f t="shared" si="70"/>
        <v>73.064639987919037</v>
      </c>
      <c r="DQ32" s="2">
        <f t="shared" si="70"/>
        <v>73.116327997583809</v>
      </c>
      <c r="DR32" s="2">
        <f t="shared" si="70"/>
        <v>74.22947478103292</v>
      </c>
      <c r="DS32" s="2">
        <f t="shared" si="70"/>
        <v>73.089401691331929</v>
      </c>
      <c r="DT32" s="2">
        <f t="shared" si="70"/>
        <v>73.861612805798856</v>
      </c>
      <c r="DU32" s="2">
        <f t="shared" si="70"/>
        <v>70.338752451178976</v>
      </c>
      <c r="DV32" s="2">
        <f t="shared" si="70"/>
        <v>69.22068106312291</v>
      </c>
      <c r="DW32" s="2">
        <f t="shared" si="70"/>
        <v>70.362063122923587</v>
      </c>
      <c r="DX32" s="2">
        <f t="shared" si="70"/>
        <v>71.493387630662028</v>
      </c>
      <c r="DY32" s="2">
        <f t="shared" si="70"/>
        <v>68.24176411149827</v>
      </c>
      <c r="EA32" s="2">
        <f t="shared" si="71"/>
        <v>69.762438114701737</v>
      </c>
      <c r="EB32" s="2">
        <f t="shared" si="72"/>
        <v>76.480276397515524</v>
      </c>
      <c r="EC32" s="2">
        <f t="shared" si="73"/>
        <v>73.80625780294362</v>
      </c>
      <c r="ED32" s="2">
        <f t="shared" si="74"/>
        <v>76.614492491576058</v>
      </c>
      <c r="EE32" s="2">
        <f t="shared" si="75"/>
        <v>73.501263036336439</v>
      </c>
      <c r="EF32" s="2">
        <f t="shared" si="76"/>
        <v>76.596080188253353</v>
      </c>
      <c r="EG32" s="2">
        <f t="shared" si="77"/>
        <v>76.399975706288828</v>
      </c>
      <c r="EH32" s="2">
        <f t="shared" si="78"/>
        <v>77.030144595141238</v>
      </c>
      <c r="EI32" s="2">
        <f t="shared" si="79"/>
        <v>74.884423384870232</v>
      </c>
      <c r="EJ32" s="2">
        <f t="shared" si="80"/>
        <v>73.706640007598793</v>
      </c>
      <c r="EK32" s="2">
        <f t="shared" si="81"/>
        <v>73.619164294148533</v>
      </c>
      <c r="EL32" s="2">
        <f t="shared" si="82"/>
        <v>74.496764300482411</v>
      </c>
      <c r="EM32" s="2">
        <f t="shared" si="83"/>
        <v>73.785397013455864</v>
      </c>
      <c r="EN32" s="2">
        <f t="shared" si="84"/>
        <v>75.458042099314824</v>
      </c>
      <c r="EO32" s="2">
        <f t="shared" si="85"/>
        <v>70.866399695743127</v>
      </c>
      <c r="EQ32" s="2">
        <f t="shared" si="86"/>
        <v>67.153908941688229</v>
      </c>
      <c r="ER32" s="2">
        <f t="shared" si="87"/>
        <v>74.50119766107359</v>
      </c>
      <c r="ES32" s="2">
        <f t="shared" si="87"/>
        <v>73.923529021778478</v>
      </c>
      <c r="ET32" s="2">
        <f t="shared" si="87"/>
        <v>75.984586081705118</v>
      </c>
      <c r="EU32" s="2">
        <f t="shared" si="87"/>
        <v>74.553858980485487</v>
      </c>
      <c r="EV32" s="2">
        <f t="shared" si="87"/>
        <v>74.284232753625446</v>
      </c>
      <c r="EW32" s="2">
        <f t="shared" si="87"/>
        <v>75.825193715546618</v>
      </c>
      <c r="EX32" s="2">
        <f t="shared" si="87"/>
        <v>77.122947459716428</v>
      </c>
      <c r="EY32" s="2">
        <f t="shared" si="87"/>
        <v>76.436853588834822</v>
      </c>
      <c r="EZ32" s="2">
        <f t="shared" si="87"/>
        <v>75.762118353563352</v>
      </c>
      <c r="FA32" s="2">
        <f t="shared" si="87"/>
        <v>73.315467118405962</v>
      </c>
      <c r="FB32" s="2">
        <f t="shared" si="87"/>
        <v>75.59329258068388</v>
      </c>
      <c r="FC32" s="2">
        <f t="shared" si="87"/>
        <v>75.526166044431164</v>
      </c>
      <c r="FD32" s="2">
        <f t="shared" si="87"/>
        <v>75.901527974950142</v>
      </c>
      <c r="FE32" s="2">
        <f t="shared" si="87"/>
        <v>79.371755048699541</v>
      </c>
      <c r="FG32" s="2">
        <f t="shared" si="88"/>
        <v>4.3520460731397058E-2</v>
      </c>
      <c r="FH32" s="2">
        <f t="shared" si="89"/>
        <v>3.6719729426087387E-2</v>
      </c>
      <c r="FI32" s="2">
        <f t="shared" si="89"/>
        <v>3.3326086480783432E-2</v>
      </c>
      <c r="FJ32" s="2">
        <f t="shared" si="89"/>
        <v>2.99457952701895E-2</v>
      </c>
      <c r="FK32" s="2">
        <f t="shared" si="89"/>
        <v>3.1045448792012403E-2</v>
      </c>
      <c r="FL32" s="2">
        <f t="shared" si="89"/>
        <v>2.9792420759300005E-2</v>
      </c>
      <c r="FM32" s="2">
        <f t="shared" si="89"/>
        <v>2.9256616505592893E-2</v>
      </c>
      <c r="FN32" s="2">
        <f t="shared" si="89"/>
        <v>2.7763355680136256E-2</v>
      </c>
      <c r="FO32" s="2">
        <f t="shared" si="89"/>
        <v>2.892969906708415E-2</v>
      </c>
      <c r="FP32" s="2">
        <f t="shared" si="89"/>
        <v>2.8113071412897598E-2</v>
      </c>
      <c r="FQ32" s="2">
        <f t="shared" si="89"/>
        <v>3.0248955017370401E-2</v>
      </c>
      <c r="FR32" s="2">
        <f t="shared" si="89"/>
        <v>2.9778241221104288E-2</v>
      </c>
      <c r="FS32" s="2">
        <f t="shared" si="89"/>
        <v>2.9871871338727003E-2</v>
      </c>
      <c r="FT32" s="2">
        <f t="shared" si="89"/>
        <v>3.4425827907398079E-2</v>
      </c>
      <c r="FU32" s="2">
        <f t="shared" si="89"/>
        <v>2.3723698712781269E-2</v>
      </c>
      <c r="FW32" s="2">
        <f t="shared" si="112"/>
        <v>3.3945754296779607E-6</v>
      </c>
      <c r="FX32" s="2">
        <f t="shared" si="90"/>
        <v>1.7730165976783804E-6</v>
      </c>
      <c r="FY32" s="2">
        <f t="shared" si="90"/>
        <v>1.4701112945897691E-6</v>
      </c>
      <c r="FZ32" s="2">
        <f t="shared" si="90"/>
        <v>1.4623691340492652E-6</v>
      </c>
      <c r="GA32" s="2">
        <f t="shared" si="90"/>
        <v>1.3583141541133913E-6</v>
      </c>
      <c r="GB32" s="2">
        <f t="shared" si="90"/>
        <v>1.3881315196508512E-6</v>
      </c>
      <c r="GC32" s="2">
        <f t="shared" si="90"/>
        <v>1.412710522607494E-6</v>
      </c>
      <c r="GD32" s="2">
        <f t="shared" si="90"/>
        <v>1.4446436940583972E-6</v>
      </c>
      <c r="GE32" s="2">
        <f t="shared" si="90"/>
        <v>1.7879351620501261E-6</v>
      </c>
      <c r="GF32" s="2">
        <f t="shared" si="90"/>
        <v>1.6702079193823582E-6</v>
      </c>
      <c r="GG32" s="2">
        <f t="shared" si="90"/>
        <v>1.6383222876940263E-6</v>
      </c>
      <c r="GH32" s="2">
        <f t="shared" si="90"/>
        <v>1.4830946502525919E-6</v>
      </c>
      <c r="GI32" s="2">
        <f t="shared" si="90"/>
        <v>1.2772648161036731E-6</v>
      </c>
      <c r="GJ32" s="2">
        <f t="shared" si="90"/>
        <v>9.7244264542507735E-7</v>
      </c>
      <c r="GK32" s="2">
        <f t="shared" si="90"/>
        <v>7.0857879388809575E-7</v>
      </c>
      <c r="GM32" s="86">
        <f t="shared" si="113"/>
        <v>2.3328487400913941E-8</v>
      </c>
      <c r="GN32" s="86">
        <f t="shared" si="91"/>
        <v>8.4176624542715824E-10</v>
      </c>
      <c r="GO32" s="86">
        <f t="shared" si="91"/>
        <v>9.2554713869876515E-11</v>
      </c>
      <c r="GP32" s="86">
        <f t="shared" si="91"/>
        <v>9.3012514487849716E-12</v>
      </c>
      <c r="GQ32" s="86">
        <f t="shared" si="91"/>
        <v>2.033946715702852E-11</v>
      </c>
      <c r="GR32" s="86">
        <f t="shared" si="91"/>
        <v>7.9607213050592745E-12</v>
      </c>
      <c r="GS32" s="86">
        <f t="shared" si="91"/>
        <v>2.3287286157428937E-12</v>
      </c>
      <c r="GT32" s="86">
        <f t="shared" si="91"/>
        <v>2.4972396321693323E-13</v>
      </c>
      <c r="GU32" s="86">
        <f t="shared" si="91"/>
        <v>8.1004436985727238E-13</v>
      </c>
      <c r="GV32" s="86">
        <f t="shared" si="91"/>
        <v>9.8656395022186681E-13</v>
      </c>
      <c r="GW32" s="86">
        <f t="shared" si="91"/>
        <v>5.1790905482528065E-12</v>
      </c>
      <c r="GX32" s="86">
        <f t="shared" si="91"/>
        <v>1.5181043261732653E-12</v>
      </c>
      <c r="GY32" s="86">
        <f t="shared" si="91"/>
        <v>4.6979185559327536E-12</v>
      </c>
      <c r="GZ32" s="86">
        <f t="shared" si="91"/>
        <v>8.7548631259041679E-11</v>
      </c>
      <c r="HA32" s="86">
        <f t="shared" si="91"/>
        <v>8.5114748257150047E-15</v>
      </c>
      <c r="HC32" s="86">
        <f t="shared" si="145"/>
        <v>5.7521882449221408E-22</v>
      </c>
      <c r="HD32" s="86">
        <f t="shared" si="92"/>
        <v>2.9345035394320836E-26</v>
      </c>
      <c r="HE32" s="86">
        <f t="shared" si="92"/>
        <v>1.492309416379941E-28</v>
      </c>
      <c r="HF32" s="86">
        <f t="shared" si="92"/>
        <v>2.7568086243509761E-34</v>
      </c>
      <c r="HG32" s="86">
        <f t="shared" si="92"/>
        <v>3.3885253946866905E-35</v>
      </c>
      <c r="HH32" s="86">
        <f t="shared" si="92"/>
        <v>2.4082661290113568E-30</v>
      </c>
      <c r="HI32" s="86">
        <f t="shared" si="92"/>
        <v>1.7976084218589911E-29</v>
      </c>
      <c r="HJ32" s="86">
        <f t="shared" si="92"/>
        <v>1.3787700333190815E-30</v>
      </c>
      <c r="HK32" s="86">
        <f t="shared" si="92"/>
        <v>6.4147654788210746E-33</v>
      </c>
      <c r="HL32" s="86">
        <f t="shared" si="92"/>
        <v>1.3098033510072728E-33</v>
      </c>
      <c r="HM32" s="86">
        <f t="shared" si="92"/>
        <v>5.1115725637205702E-32</v>
      </c>
      <c r="HN32" s="86">
        <f t="shared" si="92"/>
        <v>3.3989610535697249E-34</v>
      </c>
      <c r="HO32" s="86">
        <f t="shared" si="92"/>
        <v>7.9308835922314614E-30</v>
      </c>
      <c r="HP32" s="86">
        <f t="shared" si="92"/>
        <v>1.8535782814261556E-27</v>
      </c>
      <c r="HQ32" s="86">
        <f t="shared" si="92"/>
        <v>7.7339201914764543E-40</v>
      </c>
      <c r="HS32" s="86">
        <f t="shared" si="114"/>
        <v>5.212808828266494E-75</v>
      </c>
      <c r="HT32" s="86">
        <f t="shared" si="93"/>
        <v>6.5135272250961845E-100</v>
      </c>
      <c r="HU32" s="86">
        <f t="shared" si="93"/>
        <v>1.5013724257486016E-110</v>
      </c>
      <c r="HV32" s="86">
        <f t="shared" si="93"/>
        <v>5.9941884689261934E-135</v>
      </c>
      <c r="HW32" s="86">
        <f t="shared" si="93"/>
        <v>6.1193366369676316E-140</v>
      </c>
      <c r="HX32" s="86">
        <f t="shared" si="93"/>
        <v>1.9252511702368292E-119</v>
      </c>
      <c r="HY32" s="86">
        <f t="shared" si="93"/>
        <v>1.6492496433212071E-116</v>
      </c>
      <c r="HZ32" s="86">
        <f t="shared" si="93"/>
        <v>6.4980960394528986E-122</v>
      </c>
      <c r="IA32" s="86">
        <f t="shared" si="93"/>
        <v>7.2142270200409095E-130</v>
      </c>
      <c r="IB32" s="86">
        <f t="shared" si="93"/>
        <v>2.257528134955117E-132</v>
      </c>
      <c r="IC32" s="86">
        <f t="shared" si="93"/>
        <v>1.4421447060781563E-126</v>
      </c>
      <c r="ID32" s="86">
        <f t="shared" si="93"/>
        <v>6.0995289129064576E-137</v>
      </c>
      <c r="IE32" s="86">
        <f t="shared" si="93"/>
        <v>1.2947811367277393E-118</v>
      </c>
      <c r="IF32" s="86">
        <f t="shared" si="93"/>
        <v>5.8440793382584102E-70</v>
      </c>
      <c r="IG32" s="86">
        <f t="shared" si="93"/>
        <v>2.3858130231316195E-54</v>
      </c>
      <c r="II32" s="86">
        <f t="shared" si="115"/>
        <v>5.0542065564070316E-267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3.5609937053342938E-186</v>
      </c>
      <c r="IW32" s="86">
        <f t="shared" si="129"/>
        <v>2.192771527474327E-110</v>
      </c>
      <c r="IY32" s="86">
        <f t="shared" si="130"/>
        <v>2.3328487400914516E-8</v>
      </c>
      <c r="IZ32" s="86">
        <f t="shared" si="131"/>
        <v>8.4176624542715824E-10</v>
      </c>
      <c r="JA32" s="86">
        <f t="shared" si="132"/>
        <v>9.2554713869876515E-11</v>
      </c>
      <c r="JB32" s="86">
        <f t="shared" si="133"/>
        <v>9.3012514487849716E-12</v>
      </c>
      <c r="JC32" s="86">
        <f t="shared" si="134"/>
        <v>2.033946715702852E-11</v>
      </c>
      <c r="JD32" s="86">
        <f t="shared" si="135"/>
        <v>7.9607213050592745E-12</v>
      </c>
      <c r="JE32" s="86">
        <f t="shared" si="136"/>
        <v>2.3287286157428937E-12</v>
      </c>
      <c r="JF32" s="86">
        <f t="shared" si="137"/>
        <v>2.4972396321693323E-13</v>
      </c>
      <c r="JG32" s="86">
        <f t="shared" si="138"/>
        <v>8.1004436985727238E-13</v>
      </c>
      <c r="JH32" s="86">
        <f t="shared" si="139"/>
        <v>9.8656395022186681E-13</v>
      </c>
      <c r="JI32" s="86">
        <f t="shared" si="140"/>
        <v>5.1790905482528065E-12</v>
      </c>
      <c r="JJ32" s="86">
        <f t="shared" si="141"/>
        <v>1.5181043261732653E-12</v>
      </c>
      <c r="JK32" s="86">
        <f t="shared" si="142"/>
        <v>4.6979185559327536E-12</v>
      </c>
      <c r="JL32" s="86">
        <f t="shared" si="143"/>
        <v>8.7548631259041679E-11</v>
      </c>
      <c r="JM32" s="86">
        <f t="shared" si="144"/>
        <v>8.5114748257150047E-15</v>
      </c>
    </row>
    <row r="33" spans="2:273" x14ac:dyDescent="0.25">
      <c r="B33" s="2">
        <v>6</v>
      </c>
      <c r="C33" s="37">
        <v>70.364999999999995</v>
      </c>
      <c r="D33" s="37">
        <v>74.825000000000003</v>
      </c>
      <c r="E33" s="37">
        <v>75.805999999999997</v>
      </c>
      <c r="F33" s="37">
        <v>72</v>
      </c>
      <c r="G33" s="37">
        <v>71.870999999999995</v>
      </c>
      <c r="H33" s="37">
        <v>74.129000000000005</v>
      </c>
      <c r="I33" s="37">
        <v>73.387</v>
      </c>
      <c r="J33" s="37">
        <v>75.596999999999994</v>
      </c>
      <c r="K33" s="37">
        <v>73.903000000000006</v>
      </c>
      <c r="L33" s="37">
        <v>75.564999999999998</v>
      </c>
      <c r="M33" s="37">
        <v>72.048000000000002</v>
      </c>
      <c r="N33" s="37">
        <v>69.355000000000004</v>
      </c>
      <c r="O33" s="37">
        <v>72.846000000000004</v>
      </c>
      <c r="P33" s="37">
        <v>73.046000000000006</v>
      </c>
      <c r="Q33" s="37">
        <v>69.537999999999997</v>
      </c>
      <c r="S33" s="4">
        <f t="shared" si="8"/>
        <v>71.577061746891175</v>
      </c>
      <c r="T33" s="4">
        <f t="shared" si="9"/>
        <v>73.606837448168648</v>
      </c>
      <c r="U33" s="4">
        <f t="shared" si="10"/>
        <v>73.876224725576407</v>
      </c>
      <c r="V33" s="4">
        <f t="shared" si="11"/>
        <v>72.044610073748544</v>
      </c>
      <c r="W33" s="4">
        <f t="shared" si="12"/>
        <v>73.383097758472687</v>
      </c>
      <c r="X33" s="4">
        <f t="shared" si="13"/>
        <v>73.341317728762448</v>
      </c>
      <c r="Y33" s="4">
        <f t="shared" si="14"/>
        <v>73.367718179006459</v>
      </c>
      <c r="Z33" s="4">
        <f t="shared" si="15"/>
        <v>74.443041075537863</v>
      </c>
      <c r="AA33" s="4">
        <f t="shared" si="16"/>
        <v>73.300893341836826</v>
      </c>
      <c r="AB33" s="4">
        <f t="shared" si="17"/>
        <v>73.914424213827601</v>
      </c>
      <c r="AC33" s="4">
        <f t="shared" si="18"/>
        <v>70.620256769665573</v>
      </c>
      <c r="AD33" s="4">
        <f t="shared" si="19"/>
        <v>69.611027822383434</v>
      </c>
      <c r="AE33" s="4">
        <f t="shared" si="20"/>
        <v>70.617511566919021</v>
      </c>
      <c r="AF33" s="4">
        <f t="shared" si="21"/>
        <v>71.798549101296985</v>
      </c>
      <c r="AG33" s="4">
        <f t="shared" si="22"/>
        <v>68.415083120342871</v>
      </c>
      <c r="AI33" s="4">
        <f t="shared" si="23"/>
        <v>-1.2120617468911803</v>
      </c>
      <c r="AJ33" s="4">
        <f t="shared" si="24"/>
        <v>1.2181625518313552</v>
      </c>
      <c r="AK33" s="4">
        <f t="shared" si="25"/>
        <v>1.9297752744235908</v>
      </c>
      <c r="AL33" s="4">
        <f t="shared" si="26"/>
        <v>-4.4610073748543755E-2</v>
      </c>
      <c r="AM33" s="4">
        <f t="shared" si="27"/>
        <v>-1.5120977584726916</v>
      </c>
      <c r="AN33" s="4">
        <f t="shared" si="28"/>
        <v>0.78768227123755707</v>
      </c>
      <c r="AO33" s="4">
        <f t="shared" si="29"/>
        <v>1.9281820993541032E-2</v>
      </c>
      <c r="AP33" s="4">
        <f t="shared" si="30"/>
        <v>1.1539589244621311</v>
      </c>
      <c r="AQ33" s="4">
        <f t="shared" si="31"/>
        <v>0.60210665816317999</v>
      </c>
      <c r="AR33" s="4">
        <f t="shared" si="32"/>
        <v>1.6505757861723964</v>
      </c>
      <c r="AS33" s="4">
        <f t="shared" si="33"/>
        <v>1.4277432303344284</v>
      </c>
      <c r="AT33" s="4">
        <f t="shared" si="34"/>
        <v>-0.25602782238343025</v>
      </c>
      <c r="AU33" s="4">
        <f t="shared" si="35"/>
        <v>2.2284884330809831</v>
      </c>
      <c r="AV33" s="4">
        <f t="shared" si="36"/>
        <v>1.2474508987030219</v>
      </c>
      <c r="AW33" s="4">
        <f t="shared" si="36"/>
        <v>1.1229168796571258</v>
      </c>
      <c r="AY33" s="2">
        <f t="shared" si="96"/>
        <v>71.577011596109855</v>
      </c>
      <c r="AZ33" s="2">
        <f t="shared" si="37"/>
        <v>73.606835163459721</v>
      </c>
      <c r="BA33" s="2">
        <f t="shared" si="37"/>
        <v>73.876224433344845</v>
      </c>
      <c r="BB33" s="2">
        <f t="shared" si="37"/>
        <v>72.04461004126874</v>
      </c>
      <c r="BC33" s="2">
        <f t="shared" si="37"/>
        <v>73.383097690613766</v>
      </c>
      <c r="BD33" s="2">
        <f t="shared" si="37"/>
        <v>73.341317701144078</v>
      </c>
      <c r="BE33" s="2">
        <f t="shared" si="37"/>
        <v>73.367718170063569</v>
      </c>
      <c r="BF33" s="2">
        <f t="shared" si="37"/>
        <v>74.443041074429473</v>
      </c>
      <c r="BG33" s="2">
        <f t="shared" si="37"/>
        <v>73.300893338524574</v>
      </c>
      <c r="BH33" s="2">
        <f t="shared" si="37"/>
        <v>73.914424209854658</v>
      </c>
      <c r="BI33" s="2">
        <f t="shared" si="37"/>
        <v>70.620256751127556</v>
      </c>
      <c r="BJ33" s="2">
        <f t="shared" si="37"/>
        <v>69.611027816302069</v>
      </c>
      <c r="BK33" s="2">
        <f t="shared" si="37"/>
        <v>70.617511550303277</v>
      </c>
      <c r="BL33" s="2">
        <f t="shared" si="37"/>
        <v>71.798548858109072</v>
      </c>
      <c r="BM33" s="2">
        <f t="shared" si="37"/>
        <v>68.415083120310541</v>
      </c>
      <c r="BO33" s="2">
        <f t="shared" si="38"/>
        <v>70.364999999999995</v>
      </c>
      <c r="BP33" s="2">
        <f t="shared" si="39"/>
        <v>74.825000000000003</v>
      </c>
      <c r="BQ33" s="2">
        <f t="shared" si="40"/>
        <v>75.805999999999997</v>
      </c>
      <c r="BR33" s="2">
        <f t="shared" si="41"/>
        <v>72</v>
      </c>
      <c r="BS33" s="2">
        <f t="shared" si="42"/>
        <v>71.870999999999995</v>
      </c>
      <c r="BT33" s="2">
        <f t="shared" si="43"/>
        <v>74.129000000000005</v>
      </c>
      <c r="BU33" s="2">
        <f t="shared" si="44"/>
        <v>73.387</v>
      </c>
      <c r="BV33" s="2">
        <f t="shared" si="45"/>
        <v>75.596999999999994</v>
      </c>
      <c r="BW33" s="2">
        <f t="shared" si="46"/>
        <v>73.903000000000006</v>
      </c>
      <c r="BX33" s="2">
        <f t="shared" si="47"/>
        <v>75.564999999999998</v>
      </c>
      <c r="BY33" s="2">
        <f t="shared" si="48"/>
        <v>72.048000000000002</v>
      </c>
      <c r="BZ33" s="2">
        <f t="shared" si="49"/>
        <v>69.355000000000004</v>
      </c>
      <c r="CA33" s="2">
        <f t="shared" si="50"/>
        <v>72.846000000000004</v>
      </c>
      <c r="CB33" s="2">
        <f t="shared" si="51"/>
        <v>73.046000000000006</v>
      </c>
      <c r="CC33" s="2">
        <f t="shared" si="52"/>
        <v>69.537999999999997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71.671069701280246</v>
      </c>
      <c r="DL33" s="2">
        <f t="shared" si="70"/>
        <v>73.491465478424033</v>
      </c>
      <c r="DM33" s="2">
        <f t="shared" si="70"/>
        <v>73.882060975609775</v>
      </c>
      <c r="DN33" s="2">
        <f t="shared" si="70"/>
        <v>71.893765478707309</v>
      </c>
      <c r="DO33" s="2">
        <f t="shared" si="70"/>
        <v>73.381858601409931</v>
      </c>
      <c r="DP33" s="2">
        <f t="shared" si="70"/>
        <v>73.235581093325251</v>
      </c>
      <c r="DQ33" s="2">
        <f t="shared" si="70"/>
        <v>73.271072032618534</v>
      </c>
      <c r="DR33" s="2">
        <f t="shared" si="70"/>
        <v>74.365497432799771</v>
      </c>
      <c r="DS33" s="2">
        <f t="shared" si="70"/>
        <v>73.252460887949255</v>
      </c>
      <c r="DT33" s="2">
        <f t="shared" si="70"/>
        <v>73.924064331017831</v>
      </c>
      <c r="DU33" s="2">
        <f t="shared" si="70"/>
        <v>70.521450449720419</v>
      </c>
      <c r="DV33" s="2">
        <f t="shared" si="70"/>
        <v>69.450631229235867</v>
      </c>
      <c r="DW33" s="2">
        <f t="shared" si="70"/>
        <v>70.514368770764108</v>
      </c>
      <c r="DX33" s="2">
        <f t="shared" si="70"/>
        <v>71.660143902439032</v>
      </c>
      <c r="DY33" s="2">
        <f t="shared" si="70"/>
        <v>68.350949825783985</v>
      </c>
      <c r="EA33" s="2">
        <f t="shared" si="71"/>
        <v>69.691922659343462</v>
      </c>
      <c r="EB33" s="2">
        <f t="shared" si="72"/>
        <v>76.367157763975158</v>
      </c>
      <c r="EC33" s="2">
        <f t="shared" si="73"/>
        <v>73.721817858974873</v>
      </c>
      <c r="ED33" s="2">
        <f t="shared" si="74"/>
        <v>76.501098531375163</v>
      </c>
      <c r="EE33" s="2">
        <f t="shared" si="75"/>
        <v>73.418322156075604</v>
      </c>
      <c r="EF33" s="2">
        <f t="shared" si="76"/>
        <v>76.481819455103619</v>
      </c>
      <c r="EG33" s="2">
        <f t="shared" si="77"/>
        <v>76.292334732791048</v>
      </c>
      <c r="EH33" s="2">
        <f t="shared" si="78"/>
        <v>76.919581266946551</v>
      </c>
      <c r="EI33" s="2">
        <f t="shared" si="79"/>
        <v>74.783463642324676</v>
      </c>
      <c r="EJ33" s="2">
        <f t="shared" si="80"/>
        <v>73.61036151215805</v>
      </c>
      <c r="EK33" s="2">
        <f t="shared" si="81"/>
        <v>73.509186491406467</v>
      </c>
      <c r="EL33" s="2">
        <f t="shared" si="82"/>
        <v>74.377116815988956</v>
      </c>
      <c r="EM33" s="2">
        <f t="shared" si="83"/>
        <v>73.672397416662776</v>
      </c>
      <c r="EN33" s="2">
        <f t="shared" si="84"/>
        <v>75.338940947940955</v>
      </c>
      <c r="EO33" s="2">
        <f t="shared" si="85"/>
        <v>70.821819032354469</v>
      </c>
      <c r="EQ33" s="2">
        <f t="shared" si="86"/>
        <v>67.110467096174119</v>
      </c>
      <c r="ER33" s="2">
        <f t="shared" si="87"/>
        <v>74.407376811215244</v>
      </c>
      <c r="ES33" s="2">
        <f t="shared" si="87"/>
        <v>73.838074314243741</v>
      </c>
      <c r="ET33" s="2">
        <f t="shared" si="87"/>
        <v>75.877154966746531</v>
      </c>
      <c r="EU33" s="2">
        <f t="shared" si="87"/>
        <v>74.460716545426052</v>
      </c>
      <c r="EV33" s="2">
        <f t="shared" si="87"/>
        <v>74.19200433576971</v>
      </c>
      <c r="EW33" s="2">
        <f t="shared" si="87"/>
        <v>75.723075531398806</v>
      </c>
      <c r="EX33" s="2">
        <f t="shared" si="87"/>
        <v>77.01149570161455</v>
      </c>
      <c r="EY33" s="2">
        <f t="shared" si="87"/>
        <v>76.320474991780756</v>
      </c>
      <c r="EZ33" s="2">
        <f t="shared" si="87"/>
        <v>75.64561308101564</v>
      </c>
      <c r="FA33" s="2">
        <f t="shared" si="87"/>
        <v>73.208318596149965</v>
      </c>
      <c r="FB33" s="2">
        <f t="shared" si="87"/>
        <v>75.462896435617068</v>
      </c>
      <c r="FC33" s="2">
        <f t="shared" si="87"/>
        <v>75.396217411874161</v>
      </c>
      <c r="FD33" s="2">
        <f t="shared" si="87"/>
        <v>75.77782488391027</v>
      </c>
      <c r="FE33" s="2">
        <f t="shared" si="87"/>
        <v>79.237488041671114</v>
      </c>
      <c r="FG33" s="2">
        <f t="shared" si="88"/>
        <v>4.7519711674717219E-2</v>
      </c>
      <c r="FH33" s="2">
        <f t="shared" si="89"/>
        <v>4.0120250547671862E-2</v>
      </c>
      <c r="FI33" s="2">
        <f t="shared" si="89"/>
        <v>3.6424214571507491E-2</v>
      </c>
      <c r="FJ33" s="2">
        <f t="shared" si="89"/>
        <v>3.2740320984587776E-2</v>
      </c>
      <c r="FK33" s="2">
        <f t="shared" si="89"/>
        <v>3.3939003285295109E-2</v>
      </c>
      <c r="FL33" s="2">
        <f t="shared" si="89"/>
        <v>3.2573114251271573E-2</v>
      </c>
      <c r="FM33" s="2">
        <f t="shared" si="89"/>
        <v>3.1988949264650963E-2</v>
      </c>
      <c r="FN33" s="2">
        <f t="shared" si="89"/>
        <v>3.036059153527762E-2</v>
      </c>
      <c r="FO33" s="2">
        <f t="shared" si="89"/>
        <v>3.1632495259286714E-2</v>
      </c>
      <c r="FP33" s="2">
        <f t="shared" si="89"/>
        <v>3.0741988384398521E-2</v>
      </c>
      <c r="FQ33" s="2">
        <f t="shared" si="89"/>
        <v>3.3070806959831917E-2</v>
      </c>
      <c r="FR33" s="2">
        <f t="shared" si="89"/>
        <v>3.2557655669107816E-2</v>
      </c>
      <c r="FS33" s="2">
        <f t="shared" si="89"/>
        <v>3.2659730770820107E-2</v>
      </c>
      <c r="FT33" s="2">
        <f t="shared" si="89"/>
        <v>3.7622213455338054E-2</v>
      </c>
      <c r="FU33" s="2">
        <f t="shared" si="89"/>
        <v>2.5953116367515464E-2</v>
      </c>
      <c r="FW33" s="2">
        <f t="shared" si="112"/>
        <v>3.7220767248157814E-6</v>
      </c>
      <c r="FX33" s="2">
        <f t="shared" si="90"/>
        <v>1.9440737082060358E-6</v>
      </c>
      <c r="FY33" s="2">
        <f t="shared" si="90"/>
        <v>1.6119447517934494E-6</v>
      </c>
      <c r="FZ33" s="2">
        <f t="shared" si="90"/>
        <v>1.6034556439714857E-6</v>
      </c>
      <c r="GA33" s="2">
        <f t="shared" si="90"/>
        <v>1.4893616583205883E-6</v>
      </c>
      <c r="GB33" s="2">
        <f t="shared" si="90"/>
        <v>1.5220557408358229E-6</v>
      </c>
      <c r="GC33" s="2">
        <f t="shared" si="90"/>
        <v>1.5490060743781959E-6</v>
      </c>
      <c r="GD33" s="2">
        <f t="shared" si="90"/>
        <v>1.5840200909554153E-6</v>
      </c>
      <c r="GE33" s="2">
        <f t="shared" si="90"/>
        <v>1.9604315831376033E-6</v>
      </c>
      <c r="GF33" s="2">
        <f t="shared" si="90"/>
        <v>1.8313462715277722E-6</v>
      </c>
      <c r="GG33" s="2">
        <f t="shared" si="90"/>
        <v>1.7963843827711324E-6</v>
      </c>
      <c r="GH33" s="2">
        <f t="shared" si="90"/>
        <v>1.6261807141343933E-6</v>
      </c>
      <c r="GI33" s="2">
        <f t="shared" si="90"/>
        <v>1.4004928489782914E-6</v>
      </c>
      <c r="GJ33" s="2">
        <f t="shared" si="90"/>
        <v>1.0662620576722089E-6</v>
      </c>
      <c r="GK33" s="2">
        <f t="shared" si="90"/>
        <v>7.7694114463416826E-7</v>
      </c>
      <c r="GM33" s="86">
        <f t="shared" si="113"/>
        <v>3.9438815971186011E-8</v>
      </c>
      <c r="GN33" s="86">
        <f t="shared" si="91"/>
        <v>1.5963787923293212E-9</v>
      </c>
      <c r="GO33" s="86">
        <f t="shared" si="91"/>
        <v>1.8925078145934489E-10</v>
      </c>
      <c r="GP33" s="86">
        <f t="shared" si="91"/>
        <v>2.0474321436453215E-11</v>
      </c>
      <c r="GQ33" s="86">
        <f t="shared" si="91"/>
        <v>4.3674706854028309E-11</v>
      </c>
      <c r="GR33" s="86">
        <f t="shared" si="91"/>
        <v>1.7617768161477185E-11</v>
      </c>
      <c r="GS33" s="86">
        <f t="shared" si="91"/>
        <v>5.404218179305992E-12</v>
      </c>
      <c r="GT33" s="86">
        <f t="shared" si="91"/>
        <v>6.2812902340117985E-13</v>
      </c>
      <c r="GU33" s="86">
        <f t="shared" si="91"/>
        <v>1.959970408087508E-12</v>
      </c>
      <c r="GV33" s="86">
        <f t="shared" si="91"/>
        <v>2.3502581864832523E-12</v>
      </c>
      <c r="GW33" s="86">
        <f t="shared" si="91"/>
        <v>1.171411963346951E-11</v>
      </c>
      <c r="GX33" s="86">
        <f t="shared" si="91"/>
        <v>3.6032496167244043E-12</v>
      </c>
      <c r="GY33" s="86">
        <f t="shared" si="91"/>
        <v>1.0637641428720472E-11</v>
      </c>
      <c r="GZ33" s="86">
        <f t="shared" si="91"/>
        <v>1.8073512989246438E-10</v>
      </c>
      <c r="HA33" s="86">
        <f t="shared" si="91"/>
        <v>2.3584420077465057E-14</v>
      </c>
      <c r="HC33" s="86">
        <f t="shared" si="145"/>
        <v>1.7772328556146222E-21</v>
      </c>
      <c r="HD33" s="86">
        <f t="shared" si="92"/>
        <v>1.1759651372474336E-25</v>
      </c>
      <c r="HE33" s="86">
        <f t="shared" si="92"/>
        <v>6.8859542244729751E-28</v>
      </c>
      <c r="HF33" s="86">
        <f t="shared" si="92"/>
        <v>1.7606230781337002E-33</v>
      </c>
      <c r="HG33" s="86">
        <f t="shared" si="92"/>
        <v>2.2716806238144013E-34</v>
      </c>
      <c r="HH33" s="86">
        <f t="shared" si="92"/>
        <v>1.2159143675074458E-29</v>
      </c>
      <c r="HI33" s="86">
        <f t="shared" si="92"/>
        <v>8.7141113866482549E-29</v>
      </c>
      <c r="HJ33" s="86">
        <f t="shared" si="92"/>
        <v>7.1923545659702999E-30</v>
      </c>
      <c r="HK33" s="86">
        <f t="shared" si="92"/>
        <v>3.8714142795637362E-32</v>
      </c>
      <c r="HL33" s="86">
        <f t="shared" si="92"/>
        <v>8.1062440511475843E-33</v>
      </c>
      <c r="HM33" s="86">
        <f t="shared" si="92"/>
        <v>2.9028811350864742E-31</v>
      </c>
      <c r="HN33" s="86">
        <f t="shared" si="92"/>
        <v>2.1990620663395962E-33</v>
      </c>
      <c r="HO33" s="86">
        <f t="shared" si="92"/>
        <v>3.9000988921263196E-29</v>
      </c>
      <c r="HP33" s="86">
        <f t="shared" si="92"/>
        <v>7.9386689704936906E-27</v>
      </c>
      <c r="HQ33" s="86">
        <f t="shared" si="92"/>
        <v>6.5483874832341217E-39</v>
      </c>
      <c r="HS33" s="86">
        <f t="shared" si="114"/>
        <v>1.00179494498461E-73</v>
      </c>
      <c r="HT33" s="86">
        <f t="shared" si="93"/>
        <v>3.006740895351499E-98</v>
      </c>
      <c r="HU33" s="86">
        <f t="shared" si="93"/>
        <v>1.0561837399791764E-108</v>
      </c>
      <c r="HV33" s="86">
        <f t="shared" si="93"/>
        <v>1.0726518746674376E-132</v>
      </c>
      <c r="HW33" s="86">
        <f t="shared" si="93"/>
        <v>1.2867187255733669E-137</v>
      </c>
      <c r="HX33" s="86">
        <f t="shared" si="93"/>
        <v>1.7993274292074989E-117</v>
      </c>
      <c r="HY33" s="86">
        <f t="shared" si="93"/>
        <v>1.3915291679797401E-114</v>
      </c>
      <c r="HZ33" s="86">
        <f t="shared" si="93"/>
        <v>6.8518940410799699E-120</v>
      </c>
      <c r="IA33" s="86">
        <f t="shared" si="93"/>
        <v>1.1117367992785153E-127</v>
      </c>
      <c r="IB33" s="86">
        <f t="shared" si="93"/>
        <v>3.7114724014561955E-130</v>
      </c>
      <c r="IC33" s="86">
        <f t="shared" si="93"/>
        <v>1.8869899988202995E-124</v>
      </c>
      <c r="ID33" s="86">
        <f t="shared" si="93"/>
        <v>1.1856117882637579E-134</v>
      </c>
      <c r="IE33" s="86">
        <f t="shared" si="93"/>
        <v>1.1518384566832699E-116</v>
      </c>
      <c r="IF33" s="86">
        <f t="shared" si="93"/>
        <v>7.7099141184323336E-69</v>
      </c>
      <c r="IG33" s="86">
        <f t="shared" si="93"/>
        <v>1.669629275665627E-53</v>
      </c>
      <c r="II33" s="86">
        <f t="shared" si="115"/>
        <v>3.663327090863993E-263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9.8443602400660455E-184</v>
      </c>
      <c r="IW33" s="86">
        <f t="shared" si="129"/>
        <v>5.5841072982121342E-109</v>
      </c>
      <c r="IY33" s="86">
        <f t="shared" si="130"/>
        <v>3.9438815971187791E-8</v>
      </c>
      <c r="IZ33" s="86">
        <f t="shared" si="131"/>
        <v>1.5963787923293214E-9</v>
      </c>
      <c r="JA33" s="86">
        <f t="shared" si="132"/>
        <v>1.8925078145934489E-10</v>
      </c>
      <c r="JB33" s="86">
        <f t="shared" si="133"/>
        <v>2.0474321436453215E-11</v>
      </c>
      <c r="JC33" s="86">
        <f t="shared" si="134"/>
        <v>4.3674706854028309E-11</v>
      </c>
      <c r="JD33" s="86">
        <f t="shared" si="135"/>
        <v>1.7617768161477185E-11</v>
      </c>
      <c r="JE33" s="86">
        <f t="shared" si="136"/>
        <v>5.404218179305992E-12</v>
      </c>
      <c r="JF33" s="86">
        <f t="shared" si="137"/>
        <v>6.2812902340117985E-13</v>
      </c>
      <c r="JG33" s="86">
        <f t="shared" si="138"/>
        <v>1.959970408087508E-12</v>
      </c>
      <c r="JH33" s="86">
        <f t="shared" si="139"/>
        <v>2.3502581864832523E-12</v>
      </c>
      <c r="JI33" s="86">
        <f t="shared" si="140"/>
        <v>1.171411963346951E-11</v>
      </c>
      <c r="JJ33" s="86">
        <f t="shared" si="141"/>
        <v>3.6032496167244043E-12</v>
      </c>
      <c r="JK33" s="86">
        <f t="shared" si="142"/>
        <v>1.0637641428720472E-11</v>
      </c>
      <c r="JL33" s="86">
        <f t="shared" si="143"/>
        <v>1.8073512989246438E-10</v>
      </c>
      <c r="JM33" s="86">
        <f t="shared" si="144"/>
        <v>2.3584420077465057E-14</v>
      </c>
    </row>
    <row r="34" spans="2:273" x14ac:dyDescent="0.25">
      <c r="B34" s="2">
        <v>7</v>
      </c>
      <c r="C34" s="37">
        <v>71.475999999999999</v>
      </c>
      <c r="D34" s="37">
        <v>74</v>
      </c>
      <c r="E34" s="37">
        <v>74.257999999999996</v>
      </c>
      <c r="F34" s="37">
        <v>72.694000000000003</v>
      </c>
      <c r="G34" s="37">
        <v>73.209999999999994</v>
      </c>
      <c r="H34" s="37">
        <v>73.370999999999995</v>
      </c>
      <c r="I34" s="37">
        <v>73.838999999999999</v>
      </c>
      <c r="J34" s="37">
        <v>74.290000000000006</v>
      </c>
      <c r="K34" s="37">
        <v>73.387</v>
      </c>
      <c r="L34" s="37">
        <v>73.5</v>
      </c>
      <c r="M34" s="37">
        <v>70.918999999999997</v>
      </c>
      <c r="N34" s="37">
        <v>70.709999999999994</v>
      </c>
      <c r="O34" s="37">
        <v>73.292000000000002</v>
      </c>
      <c r="P34" s="37">
        <v>73.662000000000006</v>
      </c>
      <c r="Q34" s="37">
        <v>69.337999999999994</v>
      </c>
      <c r="R34" s="19"/>
      <c r="S34" s="4">
        <f t="shared" si="8"/>
        <v>71.729062532107719</v>
      </c>
      <c r="T34" s="4">
        <f t="shared" si="9"/>
        <v>73.75543040766452</v>
      </c>
      <c r="U34" s="4">
        <f t="shared" si="10"/>
        <v>73.999128052173475</v>
      </c>
      <c r="V34" s="4">
        <f t="shared" si="11"/>
        <v>72.254547768978284</v>
      </c>
      <c r="W34" s="4">
        <f t="shared" si="12"/>
        <v>73.565123846795188</v>
      </c>
      <c r="X34" s="4">
        <f t="shared" si="13"/>
        <v>73.511942688185755</v>
      </c>
      <c r="Y34" s="4">
        <f t="shared" si="14"/>
        <v>73.52228554631391</v>
      </c>
      <c r="Z34" s="4">
        <f t="shared" si="15"/>
        <v>74.578111870934151</v>
      </c>
      <c r="AA34" s="4">
        <f t="shared" si="16"/>
        <v>73.459334158418855</v>
      </c>
      <c r="AB34" s="4">
        <f t="shared" si="17"/>
        <v>73.970642275283041</v>
      </c>
      <c r="AC34" s="4">
        <f t="shared" si="18"/>
        <v>70.80156379357129</v>
      </c>
      <c r="AD34" s="4">
        <f t="shared" si="19"/>
        <v>69.843460932672812</v>
      </c>
      <c r="AE34" s="4">
        <f t="shared" si="20"/>
        <v>70.769942092910853</v>
      </c>
      <c r="AF34" s="4">
        <f t="shared" si="21"/>
        <v>71.966360302489832</v>
      </c>
      <c r="AG34" s="4">
        <f t="shared" si="22"/>
        <v>68.525915798928224</v>
      </c>
      <c r="AI34" s="4">
        <f t="shared" si="23"/>
        <v>-0.25306253210771956</v>
      </c>
      <c r="AJ34" s="4">
        <f t="shared" si="24"/>
        <v>0.24456959233548048</v>
      </c>
      <c r="AK34" s="4">
        <f t="shared" si="25"/>
        <v>0.25887194782652045</v>
      </c>
      <c r="AL34" s="4">
        <f t="shared" si="26"/>
        <v>0.43945223102171838</v>
      </c>
      <c r="AM34" s="4">
        <f t="shared" si="27"/>
        <v>-0.35512384679519471</v>
      </c>
      <c r="AN34" s="4">
        <f t="shared" si="28"/>
        <v>-0.14094268818575983</v>
      </c>
      <c r="AO34" s="4">
        <f t="shared" si="29"/>
        <v>0.31671445368608886</v>
      </c>
      <c r="AP34" s="4">
        <f t="shared" si="30"/>
        <v>-0.28811187093414503</v>
      </c>
      <c r="AQ34" s="4">
        <f t="shared" si="31"/>
        <v>-7.2334158418854599E-2</v>
      </c>
      <c r="AR34" s="4">
        <f t="shared" si="32"/>
        <v>-0.47064227528304059</v>
      </c>
      <c r="AS34" s="4">
        <f t="shared" si="33"/>
        <v>0.11743620642870667</v>
      </c>
      <c r="AT34" s="4">
        <f t="shared" si="34"/>
        <v>0.86653906732718156</v>
      </c>
      <c r="AU34" s="4">
        <f t="shared" si="35"/>
        <v>2.5220579070891489</v>
      </c>
      <c r="AV34" s="4">
        <f t="shared" si="36"/>
        <v>1.695639697510174</v>
      </c>
      <c r="AW34" s="4">
        <f t="shared" si="36"/>
        <v>0.81208420107176948</v>
      </c>
      <c r="AY34" s="2">
        <f t="shared" si="96"/>
        <v>71.728979768476549</v>
      </c>
      <c r="AZ34" s="2">
        <f t="shared" si="37"/>
        <v>73.755426188337452</v>
      </c>
      <c r="BA34" s="2">
        <f t="shared" si="37"/>
        <v>73.999127471159241</v>
      </c>
      <c r="BB34" s="2">
        <f t="shared" si="37"/>
        <v>72.25454769954753</v>
      </c>
      <c r="BC34" s="2">
        <f t="shared" si="37"/>
        <v>73.565123705232992</v>
      </c>
      <c r="BD34" s="2">
        <f t="shared" si="37"/>
        <v>73.511942628835712</v>
      </c>
      <c r="BE34" s="2">
        <f t="shared" si="37"/>
        <v>73.522285526184149</v>
      </c>
      <c r="BF34" s="2">
        <f t="shared" si="37"/>
        <v>74.578111868234515</v>
      </c>
      <c r="BG34" s="2">
        <f t="shared" si="37"/>
        <v>73.45933415065312</v>
      </c>
      <c r="BH34" s="2">
        <f t="shared" si="37"/>
        <v>73.970642266106509</v>
      </c>
      <c r="BI34" s="2">
        <f t="shared" si="37"/>
        <v>70.801563752884405</v>
      </c>
      <c r="BJ34" s="2">
        <f t="shared" si="37"/>
        <v>69.84346091868224</v>
      </c>
      <c r="BK34" s="2">
        <f t="shared" si="37"/>
        <v>70.769942056400239</v>
      </c>
      <c r="BL34" s="2">
        <f t="shared" si="37"/>
        <v>71.966359814566786</v>
      </c>
      <c r="BM34" s="2">
        <f t="shared" si="37"/>
        <v>68.525915798841581</v>
      </c>
      <c r="BO34" s="2">
        <f t="shared" si="38"/>
        <v>71.475999999999999</v>
      </c>
      <c r="BP34" s="2">
        <f t="shared" si="39"/>
        <v>74</v>
      </c>
      <c r="BQ34" s="2">
        <f t="shared" si="40"/>
        <v>74.257999999999996</v>
      </c>
      <c r="BR34" s="2">
        <f t="shared" si="41"/>
        <v>72.694000000000003</v>
      </c>
      <c r="BS34" s="2">
        <f t="shared" si="42"/>
        <v>73.209999999999994</v>
      </c>
      <c r="BT34" s="2">
        <f t="shared" si="43"/>
        <v>73.370999999999995</v>
      </c>
      <c r="BU34" s="2">
        <f t="shared" si="44"/>
        <v>73.838999999999999</v>
      </c>
      <c r="BV34" s="2">
        <f t="shared" si="45"/>
        <v>74.290000000000006</v>
      </c>
      <c r="BW34" s="2">
        <f t="shared" si="46"/>
        <v>73.387</v>
      </c>
      <c r="BX34" s="2">
        <f t="shared" si="47"/>
        <v>73.5</v>
      </c>
      <c r="BY34" s="2">
        <f t="shared" si="48"/>
        <v>70.918999999999997</v>
      </c>
      <c r="BZ34" s="2">
        <f t="shared" si="49"/>
        <v>70.709999999999994</v>
      </c>
      <c r="CA34" s="2">
        <f t="shared" si="50"/>
        <v>73.292000000000002</v>
      </c>
      <c r="CB34" s="2">
        <f t="shared" si="51"/>
        <v>73.662000000000006</v>
      </c>
      <c r="CC34" s="2">
        <f t="shared" si="52"/>
        <v>69.337999999999994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71.844283072546247</v>
      </c>
      <c r="DL34" s="2">
        <f t="shared" si="70"/>
        <v>73.640919887429661</v>
      </c>
      <c r="DM34" s="2">
        <f t="shared" si="70"/>
        <v>74.01412108013939</v>
      </c>
      <c r="DN34" s="2">
        <f t="shared" si="70"/>
        <v>72.101150105708214</v>
      </c>
      <c r="DO34" s="2">
        <f t="shared" si="70"/>
        <v>73.573971801312695</v>
      </c>
      <c r="DP34" s="2">
        <f t="shared" si="70"/>
        <v>73.40652219873148</v>
      </c>
      <c r="DQ34" s="2">
        <f t="shared" si="70"/>
        <v>73.425816067653273</v>
      </c>
      <c r="DR34" s="2">
        <f t="shared" si="70"/>
        <v>74.501520084566607</v>
      </c>
      <c r="DS34" s="2">
        <f t="shared" si="70"/>
        <v>73.415520084566595</v>
      </c>
      <c r="DT34" s="2">
        <f t="shared" si="70"/>
        <v>73.986515856236792</v>
      </c>
      <c r="DU34" s="2">
        <f t="shared" si="70"/>
        <v>70.704148448261861</v>
      </c>
      <c r="DV34" s="2">
        <f t="shared" si="70"/>
        <v>69.680581395348824</v>
      </c>
      <c r="DW34" s="2">
        <f t="shared" si="70"/>
        <v>70.666674418604643</v>
      </c>
      <c r="DX34" s="2">
        <f t="shared" si="70"/>
        <v>71.826900174216036</v>
      </c>
      <c r="DY34" s="2">
        <f t="shared" si="70"/>
        <v>68.4601355400697</v>
      </c>
      <c r="EA34" s="2">
        <f t="shared" si="71"/>
        <v>69.621407203985171</v>
      </c>
      <c r="EB34" s="2">
        <f t="shared" si="72"/>
        <v>76.254039130434776</v>
      </c>
      <c r="EC34" s="2">
        <f t="shared" si="73"/>
        <v>73.637377915006127</v>
      </c>
      <c r="ED34" s="2">
        <f t="shared" si="74"/>
        <v>76.387704571174254</v>
      </c>
      <c r="EE34" s="2">
        <f t="shared" si="75"/>
        <v>73.335381275814782</v>
      </c>
      <c r="EF34" s="2">
        <f t="shared" si="76"/>
        <v>76.36755872195387</v>
      </c>
      <c r="EG34" s="2">
        <f t="shared" si="77"/>
        <v>76.184693759293282</v>
      </c>
      <c r="EH34" s="2">
        <f t="shared" si="78"/>
        <v>76.80901793875185</v>
      </c>
      <c r="EI34" s="2">
        <f t="shared" si="79"/>
        <v>74.682503899779121</v>
      </c>
      <c r="EJ34" s="2">
        <f t="shared" si="80"/>
        <v>73.514083016717322</v>
      </c>
      <c r="EK34" s="2">
        <f t="shared" si="81"/>
        <v>73.399208688664402</v>
      </c>
      <c r="EL34" s="2">
        <f t="shared" si="82"/>
        <v>74.2574693314955</v>
      </c>
      <c r="EM34" s="2">
        <f t="shared" si="83"/>
        <v>73.559397819869673</v>
      </c>
      <c r="EN34" s="2">
        <f t="shared" si="84"/>
        <v>75.219839796567072</v>
      </c>
      <c r="EO34" s="2">
        <f t="shared" si="85"/>
        <v>70.777238368965797</v>
      </c>
      <c r="EQ34" s="2">
        <f t="shared" si="86"/>
        <v>67.067025250660009</v>
      </c>
      <c r="ER34" s="2">
        <f t="shared" si="87"/>
        <v>74.313555961356883</v>
      </c>
      <c r="ES34" s="2">
        <f t="shared" si="87"/>
        <v>73.752619606709004</v>
      </c>
      <c r="ET34" s="2">
        <f t="shared" si="87"/>
        <v>75.76972385178793</v>
      </c>
      <c r="EU34" s="2">
        <f t="shared" si="87"/>
        <v>74.367574110366618</v>
      </c>
      <c r="EV34" s="2">
        <f t="shared" si="87"/>
        <v>74.099775917913988</v>
      </c>
      <c r="EW34" s="2">
        <f t="shared" si="87"/>
        <v>75.620957347250979</v>
      </c>
      <c r="EX34" s="2">
        <f t="shared" si="87"/>
        <v>76.900043943512657</v>
      </c>
      <c r="EY34" s="2">
        <f t="shared" si="87"/>
        <v>76.204096394726676</v>
      </c>
      <c r="EZ34" s="2">
        <f t="shared" si="87"/>
        <v>75.529107808467927</v>
      </c>
      <c r="FA34" s="2">
        <f t="shared" si="87"/>
        <v>73.101170073893968</v>
      </c>
      <c r="FB34" s="2">
        <f t="shared" si="87"/>
        <v>75.332500290550271</v>
      </c>
      <c r="FC34" s="2">
        <f t="shared" si="87"/>
        <v>75.266268779317144</v>
      </c>
      <c r="FD34" s="2">
        <f t="shared" si="87"/>
        <v>75.654121792870399</v>
      </c>
      <c r="FE34" s="2">
        <f t="shared" si="87"/>
        <v>79.103221034642672</v>
      </c>
      <c r="FG34" s="2">
        <f t="shared" si="88"/>
        <v>5.1866539567870899E-2</v>
      </c>
      <c r="FH34" s="2">
        <f t="shared" si="89"/>
        <v>4.3821359325362838E-2</v>
      </c>
      <c r="FI34" s="2">
        <f t="shared" si="89"/>
        <v>3.9798499490096416E-2</v>
      </c>
      <c r="FJ34" s="2">
        <f t="shared" si="89"/>
        <v>3.5786009854851648E-2</v>
      </c>
      <c r="FK34" s="2">
        <f t="shared" si="89"/>
        <v>3.7091924275530236E-2</v>
      </c>
      <c r="FL34" s="2">
        <f t="shared" si="89"/>
        <v>3.5603821155770002E-2</v>
      </c>
      <c r="FM34" s="2">
        <f t="shared" si="89"/>
        <v>3.4967268140213413E-2</v>
      </c>
      <c r="FN34" s="2">
        <f t="shared" si="89"/>
        <v>3.3192501319597834E-2</v>
      </c>
      <c r="FO34" s="2">
        <f t="shared" si="89"/>
        <v>3.4578812129089885E-2</v>
      </c>
      <c r="FP34" s="2">
        <f t="shared" si="89"/>
        <v>3.3608240228364367E-2</v>
      </c>
      <c r="FQ34" s="2">
        <f t="shared" si="89"/>
        <v>3.6146090617051874E-2</v>
      </c>
      <c r="FR34" s="2">
        <f t="shared" si="89"/>
        <v>3.5586977166317819E-2</v>
      </c>
      <c r="FS34" s="2">
        <f t="shared" si="89"/>
        <v>3.5698199372568261E-2</v>
      </c>
      <c r="FT34" s="2">
        <f t="shared" si="89"/>
        <v>4.1102745153095435E-2</v>
      </c>
      <c r="FU34" s="2">
        <f t="shared" si="89"/>
        <v>2.8385950358203366E-2</v>
      </c>
      <c r="FW34" s="2">
        <f t="shared" si="112"/>
        <v>4.0811745075858486E-6</v>
      </c>
      <c r="FX34" s="2">
        <f t="shared" si="90"/>
        <v>2.1316340329323265E-6</v>
      </c>
      <c r="FY34" s="2">
        <f t="shared" si="90"/>
        <v>1.767461998857645E-6</v>
      </c>
      <c r="FZ34" s="2">
        <f t="shared" si="90"/>
        <v>1.7581538801136809E-6</v>
      </c>
      <c r="GA34" s="2">
        <f t="shared" si="90"/>
        <v>1.633052349865376E-6</v>
      </c>
      <c r="GB34" s="2">
        <f t="shared" si="90"/>
        <v>1.6689006880709998E-6</v>
      </c>
      <c r="GC34" s="2">
        <f t="shared" si="90"/>
        <v>1.6984511324234804E-6</v>
      </c>
      <c r="GD34" s="2">
        <f t="shared" si="90"/>
        <v>1.7368432265550676E-6</v>
      </c>
      <c r="GE34" s="2">
        <f t="shared" si="90"/>
        <v>2.1495700793735209E-6</v>
      </c>
      <c r="GF34" s="2">
        <f t="shared" si="90"/>
        <v>2.008030901529409E-6</v>
      </c>
      <c r="GG34" s="2">
        <f t="shared" si="90"/>
        <v>1.9696959662288835E-6</v>
      </c>
      <c r="GH34" s="2">
        <f t="shared" si="90"/>
        <v>1.7830714162890934E-6</v>
      </c>
      <c r="GI34" s="2">
        <f t="shared" si="90"/>
        <v>1.5356096652721387E-6</v>
      </c>
      <c r="GJ34" s="2">
        <f t="shared" si="90"/>
        <v>1.1691329773424186E-6</v>
      </c>
      <c r="GK34" s="2">
        <f t="shared" si="90"/>
        <v>8.5189896092135531E-7</v>
      </c>
      <c r="GM34" s="86">
        <f t="shared" si="113"/>
        <v>6.612882681442828E-8</v>
      </c>
      <c r="GN34" s="86">
        <f t="shared" si="91"/>
        <v>2.9965631538141757E-9</v>
      </c>
      <c r="GO34" s="86">
        <f t="shared" si="91"/>
        <v>3.825122173513494E-10</v>
      </c>
      <c r="GP34" s="86">
        <f t="shared" si="91"/>
        <v>4.4495265224162019E-11</v>
      </c>
      <c r="GQ34" s="86">
        <f t="shared" si="91"/>
        <v>9.2626135316123155E-11</v>
      </c>
      <c r="GR34" s="86">
        <f t="shared" si="91"/>
        <v>3.8489672360429773E-11</v>
      </c>
      <c r="GS34" s="86">
        <f t="shared" si="91"/>
        <v>1.2369227686655394E-11</v>
      </c>
      <c r="GT34" s="86">
        <f t="shared" si="91"/>
        <v>1.5559249043451912E-12</v>
      </c>
      <c r="GU34" s="86">
        <f t="shared" si="91"/>
        <v>4.6733499309966548E-12</v>
      </c>
      <c r="GV34" s="86">
        <f t="shared" si="91"/>
        <v>5.5197911032396622E-12</v>
      </c>
      <c r="GW34" s="86">
        <f t="shared" si="91"/>
        <v>2.6142496106760766E-11</v>
      </c>
      <c r="GX34" s="86">
        <f t="shared" si="91"/>
        <v>8.4305677947958271E-12</v>
      </c>
      <c r="GY34" s="86">
        <f t="shared" si="91"/>
        <v>2.3766915492037814E-11</v>
      </c>
      <c r="GZ34" s="86">
        <f t="shared" si="91"/>
        <v>3.6870620953736164E-10</v>
      </c>
      <c r="HA34" s="86">
        <f t="shared" si="91"/>
        <v>6.4266549103454132E-14</v>
      </c>
      <c r="HC34" s="86">
        <f t="shared" si="145"/>
        <v>5.4177158434083288E-21</v>
      </c>
      <c r="HD34" s="86">
        <f t="shared" si="92"/>
        <v>4.6335258205930321E-25</v>
      </c>
      <c r="HE34" s="86">
        <f t="shared" si="92"/>
        <v>3.1181718446009093E-27</v>
      </c>
      <c r="HF34" s="86">
        <f t="shared" si="92"/>
        <v>1.0989696643025218E-32</v>
      </c>
      <c r="HG34" s="86">
        <f t="shared" si="92"/>
        <v>1.4876318740652326E-33</v>
      </c>
      <c r="HH34" s="86">
        <f t="shared" si="92"/>
        <v>6.0186974953629749E-29</v>
      </c>
      <c r="HI34" s="86">
        <f t="shared" si="92"/>
        <v>4.1431205070577151E-28</v>
      </c>
      <c r="HJ34" s="86">
        <f t="shared" si="92"/>
        <v>3.6759797639195113E-29</v>
      </c>
      <c r="HK34" s="86">
        <f t="shared" si="92"/>
        <v>2.2846169405901702E-31</v>
      </c>
      <c r="HL34" s="86">
        <f t="shared" si="92"/>
        <v>4.9048612036063644E-32</v>
      </c>
      <c r="HM34" s="86">
        <f t="shared" si="92"/>
        <v>1.6134038021785879E-30</v>
      </c>
      <c r="HN34" s="86">
        <f t="shared" si="92"/>
        <v>1.3900164400723661E-32</v>
      </c>
      <c r="HO34" s="86">
        <f t="shared" si="92"/>
        <v>1.8808691574863687E-28</v>
      </c>
      <c r="HP34" s="86">
        <f t="shared" si="92"/>
        <v>3.3403123624517395E-26</v>
      </c>
      <c r="HQ34" s="86">
        <f t="shared" si="92"/>
        <v>5.4021454502312076E-38</v>
      </c>
      <c r="HS34" s="86">
        <f t="shared" si="114"/>
        <v>1.8758055852873423E-72</v>
      </c>
      <c r="HT34" s="86">
        <f t="shared" si="93"/>
        <v>1.3433309065727785E-96</v>
      </c>
      <c r="HU34" s="86">
        <f t="shared" si="93"/>
        <v>7.1648588209239971E-107</v>
      </c>
      <c r="HV34" s="86">
        <f t="shared" si="93"/>
        <v>1.8365448506846007E-130</v>
      </c>
      <c r="HW34" s="86">
        <f t="shared" si="93"/>
        <v>2.5858366952404466E-135</v>
      </c>
      <c r="HX34" s="86">
        <f t="shared" si="93"/>
        <v>1.6185477622351186E-115</v>
      </c>
      <c r="HY34" s="86">
        <f t="shared" si="93"/>
        <v>1.1309063401140713E-112</v>
      </c>
      <c r="HZ34" s="86">
        <f t="shared" si="93"/>
        <v>6.9452940235717423E-118</v>
      </c>
      <c r="IA34" s="86">
        <f t="shared" si="93"/>
        <v>1.6405952216743675E-125</v>
      </c>
      <c r="IB34" s="86">
        <f t="shared" si="93"/>
        <v>5.8415777624854059E-128</v>
      </c>
      <c r="IC34" s="86">
        <f t="shared" si="93"/>
        <v>2.3684085538051874E-122</v>
      </c>
      <c r="ID34" s="86">
        <f t="shared" si="93"/>
        <v>2.2033181250885021E-132</v>
      </c>
      <c r="IE34" s="86">
        <f t="shared" si="93"/>
        <v>9.8678917085745599E-115</v>
      </c>
      <c r="IF34" s="86">
        <f t="shared" si="93"/>
        <v>9.9575084613365016E-68</v>
      </c>
      <c r="IG34" s="86">
        <f t="shared" si="93"/>
        <v>1.1503002091424999E-52</v>
      </c>
      <c r="II34" s="86">
        <f t="shared" si="115"/>
        <v>2.4877642778229691E-259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2.6214624151442967E-181</v>
      </c>
      <c r="IW34" s="86">
        <f t="shared" si="129"/>
        <v>1.3924386347843372E-107</v>
      </c>
      <c r="IY34" s="86">
        <f t="shared" si="130"/>
        <v>6.6128826814433693E-8</v>
      </c>
      <c r="IZ34" s="86">
        <f t="shared" si="131"/>
        <v>2.9965631538141761E-9</v>
      </c>
      <c r="JA34" s="86">
        <f t="shared" si="132"/>
        <v>3.825122173513494E-10</v>
      </c>
      <c r="JB34" s="86">
        <f t="shared" si="133"/>
        <v>4.4495265224162019E-11</v>
      </c>
      <c r="JC34" s="86">
        <f t="shared" si="134"/>
        <v>9.2626135316123155E-11</v>
      </c>
      <c r="JD34" s="86">
        <f t="shared" si="135"/>
        <v>3.8489672360429773E-11</v>
      </c>
      <c r="JE34" s="86">
        <f t="shared" si="136"/>
        <v>1.2369227686655394E-11</v>
      </c>
      <c r="JF34" s="86">
        <f t="shared" si="137"/>
        <v>1.5559249043451912E-12</v>
      </c>
      <c r="JG34" s="86">
        <f t="shared" si="138"/>
        <v>4.6733499309966548E-12</v>
      </c>
      <c r="JH34" s="86">
        <f t="shared" si="139"/>
        <v>5.5197911032396622E-12</v>
      </c>
      <c r="JI34" s="86">
        <f t="shared" si="140"/>
        <v>2.6142496106760766E-11</v>
      </c>
      <c r="JJ34" s="86">
        <f t="shared" si="141"/>
        <v>8.4305677947958271E-12</v>
      </c>
      <c r="JK34" s="86">
        <f t="shared" si="142"/>
        <v>2.3766915492037814E-11</v>
      </c>
      <c r="JL34" s="86">
        <f t="shared" si="143"/>
        <v>3.6870620953736169E-10</v>
      </c>
      <c r="JM34" s="86">
        <f t="shared" si="144"/>
        <v>6.4266549103454132E-14</v>
      </c>
    </row>
    <row r="35" spans="2:273" x14ac:dyDescent="0.25">
      <c r="B35" s="2">
        <v>8</v>
      </c>
      <c r="C35" s="37">
        <v>71.332999999999998</v>
      </c>
      <c r="D35" s="37">
        <v>74.983999999999995</v>
      </c>
      <c r="E35" s="37">
        <v>74.064999999999998</v>
      </c>
      <c r="F35" s="37">
        <v>73.225999999999999</v>
      </c>
      <c r="G35" s="37">
        <v>73.935000000000002</v>
      </c>
      <c r="H35" s="37">
        <v>73.064999999999998</v>
      </c>
      <c r="I35" s="37">
        <v>74.983999999999995</v>
      </c>
      <c r="J35" s="37">
        <v>73.968000000000004</v>
      </c>
      <c r="K35" s="37">
        <v>74.709999999999994</v>
      </c>
      <c r="L35" s="37">
        <v>73.242000000000004</v>
      </c>
      <c r="M35" s="37">
        <v>70.370999999999995</v>
      </c>
      <c r="N35" s="37">
        <v>69.918999999999997</v>
      </c>
      <c r="O35" s="37">
        <v>73.262</v>
      </c>
      <c r="P35" s="37">
        <v>72.646000000000001</v>
      </c>
      <c r="Q35" s="37">
        <v>69.2</v>
      </c>
      <c r="S35" s="4">
        <f t="shared" si="8"/>
        <v>71.87804190314047</v>
      </c>
      <c r="T35" s="4">
        <f t="shared" si="9"/>
        <v>73.902843813338819</v>
      </c>
      <c r="U35" s="4">
        <f t="shared" si="10"/>
        <v>74.120393511199978</v>
      </c>
      <c r="V35" s="4">
        <f t="shared" si="11"/>
        <v>72.463609700875224</v>
      </c>
      <c r="W35" s="4">
        <f t="shared" si="12"/>
        <v>73.745271437163538</v>
      </c>
      <c r="X35" s="4">
        <f t="shared" si="13"/>
        <v>73.681563136131544</v>
      </c>
      <c r="Y35" s="4">
        <f t="shared" si="14"/>
        <v>73.675954926703781</v>
      </c>
      <c r="Z35" s="4">
        <f t="shared" si="15"/>
        <v>74.712310070378308</v>
      </c>
      <c r="AA35" s="4">
        <f t="shared" si="16"/>
        <v>73.616483734476574</v>
      </c>
      <c r="AB35" s="4">
        <f t="shared" si="17"/>
        <v>74.025788171575243</v>
      </c>
      <c r="AC35" s="4">
        <f t="shared" si="18"/>
        <v>70.981729672217128</v>
      </c>
      <c r="AD35" s="4">
        <f t="shared" si="19"/>
        <v>70.074919600052297</v>
      </c>
      <c r="AE35" s="4">
        <f t="shared" si="20"/>
        <v>70.921473187239883</v>
      </c>
      <c r="AF35" s="4">
        <f t="shared" si="21"/>
        <v>72.133135662927245</v>
      </c>
      <c r="AG35" s="4">
        <f t="shared" si="22"/>
        <v>68.636477980994911</v>
      </c>
      <c r="AI35" s="4">
        <f t="shared" si="23"/>
        <v>-0.54504190314047207</v>
      </c>
      <c r="AJ35" s="4">
        <f t="shared" si="24"/>
        <v>1.0811561866611754</v>
      </c>
      <c r="AK35" s="4">
        <f t="shared" si="25"/>
        <v>-5.5393511199980594E-2</v>
      </c>
      <c r="AL35" s="4">
        <f t="shared" si="26"/>
        <v>0.76239029912477463</v>
      </c>
      <c r="AM35" s="4">
        <f t="shared" si="27"/>
        <v>0.18972856283646422</v>
      </c>
      <c r="AN35" s="4">
        <f t="shared" si="28"/>
        <v>-0.61656313613154623</v>
      </c>
      <c r="AO35" s="4">
        <f t="shared" si="29"/>
        <v>1.3080450732962134</v>
      </c>
      <c r="AP35" s="4">
        <f t="shared" si="30"/>
        <v>-0.74431007037830454</v>
      </c>
      <c r="AQ35" s="4">
        <f t="shared" si="31"/>
        <v>1.0935162655234194</v>
      </c>
      <c r="AR35" s="4">
        <f t="shared" si="32"/>
        <v>-0.78378817157523883</v>
      </c>
      <c r="AS35" s="4">
        <f t="shared" si="33"/>
        <v>-0.6107296722171327</v>
      </c>
      <c r="AT35" s="4">
        <f t="shared" si="34"/>
        <v>-0.15591960005230021</v>
      </c>
      <c r="AU35" s="4">
        <f t="shared" si="35"/>
        <v>2.3405268127601175</v>
      </c>
      <c r="AV35" s="4">
        <f t="shared" si="36"/>
        <v>0.51286433707275592</v>
      </c>
      <c r="AW35" s="4">
        <f t="shared" si="36"/>
        <v>0.56352201900509158</v>
      </c>
      <c r="AY35" s="2">
        <f t="shared" si="96"/>
        <v>71.87790646889961</v>
      </c>
      <c r="AZ35" s="2">
        <f t="shared" si="37"/>
        <v>73.902836102704541</v>
      </c>
      <c r="BA35" s="2">
        <f t="shared" si="37"/>
        <v>74.1203923696266</v>
      </c>
      <c r="BB35" s="2">
        <f t="shared" si="37"/>
        <v>72.463609554383083</v>
      </c>
      <c r="BC35" s="2">
        <f t="shared" si="37"/>
        <v>73.745271145562583</v>
      </c>
      <c r="BD35" s="2">
        <f t="shared" si="37"/>
        <v>73.681563010260277</v>
      </c>
      <c r="BE35" s="2">
        <f t="shared" si="37"/>
        <v>73.675954882027199</v>
      </c>
      <c r="BF35" s="2">
        <f t="shared" si="37"/>
        <v>74.712310063904653</v>
      </c>
      <c r="BG35" s="2">
        <f t="shared" si="37"/>
        <v>73.616483716539022</v>
      </c>
      <c r="BH35" s="2">
        <f t="shared" si="37"/>
        <v>74.025788150684789</v>
      </c>
      <c r="BI35" s="2">
        <f t="shared" si="37"/>
        <v>70.981729584130079</v>
      </c>
      <c r="BJ35" s="2">
        <f t="shared" si="37"/>
        <v>70.074919568333044</v>
      </c>
      <c r="BK35" s="2">
        <f t="shared" si="37"/>
        <v>70.921473108100642</v>
      </c>
      <c r="BL35" s="2">
        <f t="shared" si="37"/>
        <v>72.133134695781962</v>
      </c>
      <c r="BM35" s="2">
        <f t="shared" si="37"/>
        <v>68.636477980766614</v>
      </c>
      <c r="BO35" s="2">
        <f t="shared" si="38"/>
        <v>71.332999999999998</v>
      </c>
      <c r="BP35" s="2">
        <f t="shared" si="39"/>
        <v>74.983999999999995</v>
      </c>
      <c r="BQ35" s="2">
        <f t="shared" si="40"/>
        <v>74.064999999999998</v>
      </c>
      <c r="BR35" s="2">
        <f t="shared" si="41"/>
        <v>73.225999999999999</v>
      </c>
      <c r="BS35" s="2">
        <f t="shared" si="42"/>
        <v>73.935000000000002</v>
      </c>
      <c r="BT35" s="2">
        <f t="shared" si="43"/>
        <v>73.064999999999998</v>
      </c>
      <c r="BU35" s="2">
        <f t="shared" si="44"/>
        <v>74.983999999999995</v>
      </c>
      <c r="BV35" s="2">
        <f t="shared" si="45"/>
        <v>73.968000000000004</v>
      </c>
      <c r="BW35" s="2">
        <f t="shared" si="46"/>
        <v>74.709999999999994</v>
      </c>
      <c r="BX35" s="2">
        <f t="shared" si="47"/>
        <v>73.242000000000004</v>
      </c>
      <c r="BY35" s="2">
        <f t="shared" si="48"/>
        <v>70.370999999999995</v>
      </c>
      <c r="BZ35" s="2">
        <f t="shared" si="49"/>
        <v>69.918999999999997</v>
      </c>
      <c r="CA35" s="2">
        <f t="shared" si="50"/>
        <v>73.262</v>
      </c>
      <c r="CB35" s="2">
        <f t="shared" si="51"/>
        <v>72.646000000000001</v>
      </c>
      <c r="CC35" s="2">
        <f t="shared" si="52"/>
        <v>69.2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72.017496443812249</v>
      </c>
      <c r="DL35" s="2">
        <f t="shared" si="70"/>
        <v>73.790374296435289</v>
      </c>
      <c r="DM35" s="2">
        <f t="shared" si="70"/>
        <v>74.146181184669004</v>
      </c>
      <c r="DN35" s="2">
        <f t="shared" si="70"/>
        <v>72.30853473270912</v>
      </c>
      <c r="DO35" s="2">
        <f t="shared" si="70"/>
        <v>73.766085001215458</v>
      </c>
      <c r="DP35" s="2">
        <f t="shared" si="70"/>
        <v>73.577463304137694</v>
      </c>
      <c r="DQ35" s="2">
        <f t="shared" si="70"/>
        <v>73.580560102688011</v>
      </c>
      <c r="DR35" s="2">
        <f t="shared" si="70"/>
        <v>74.637542736333444</v>
      </c>
      <c r="DS35" s="2">
        <f t="shared" si="70"/>
        <v>73.578579281183934</v>
      </c>
      <c r="DT35" s="2">
        <f t="shared" si="70"/>
        <v>74.048967381455753</v>
      </c>
      <c r="DU35" s="2">
        <f t="shared" si="70"/>
        <v>70.886846446803318</v>
      </c>
      <c r="DV35" s="2">
        <f t="shared" si="70"/>
        <v>69.910531561461781</v>
      </c>
      <c r="DW35" s="2">
        <f t="shared" si="70"/>
        <v>70.818980066445178</v>
      </c>
      <c r="DX35" s="2">
        <f t="shared" si="70"/>
        <v>71.993656445993039</v>
      </c>
      <c r="DY35" s="2">
        <f t="shared" si="70"/>
        <v>68.569321254355415</v>
      </c>
      <c r="EA35" s="2">
        <f t="shared" si="71"/>
        <v>69.550891748626896</v>
      </c>
      <c r="EB35" s="2">
        <f t="shared" si="72"/>
        <v>76.14092049689441</v>
      </c>
      <c r="EC35" s="2">
        <f t="shared" si="73"/>
        <v>73.55293797103738</v>
      </c>
      <c r="ED35" s="2">
        <f t="shared" si="74"/>
        <v>76.274310610973359</v>
      </c>
      <c r="EE35" s="2">
        <f t="shared" si="75"/>
        <v>73.252440395553947</v>
      </c>
      <c r="EF35" s="2">
        <f t="shared" si="76"/>
        <v>76.253297988804121</v>
      </c>
      <c r="EG35" s="2">
        <f t="shared" si="77"/>
        <v>76.077052785795516</v>
      </c>
      <c r="EH35" s="2">
        <f t="shared" si="78"/>
        <v>76.69845461055715</v>
      </c>
      <c r="EI35" s="2">
        <f t="shared" si="79"/>
        <v>74.581544157233566</v>
      </c>
      <c r="EJ35" s="2">
        <f t="shared" si="80"/>
        <v>73.417804521276594</v>
      </c>
      <c r="EK35" s="2">
        <f t="shared" si="81"/>
        <v>73.28923088592235</v>
      </c>
      <c r="EL35" s="2">
        <f t="shared" si="82"/>
        <v>74.137821847002058</v>
      </c>
      <c r="EM35" s="2">
        <f t="shared" si="83"/>
        <v>73.446398223076571</v>
      </c>
      <c r="EN35" s="2">
        <f t="shared" si="84"/>
        <v>75.100738645193189</v>
      </c>
      <c r="EO35" s="2">
        <f t="shared" si="85"/>
        <v>70.732657705577139</v>
      </c>
      <c r="EQ35" s="2">
        <f t="shared" si="86"/>
        <v>67.023583405145899</v>
      </c>
      <c r="ER35" s="2">
        <f t="shared" si="87"/>
        <v>74.219735111498522</v>
      </c>
      <c r="ES35" s="2">
        <f t="shared" si="87"/>
        <v>73.667164899174267</v>
      </c>
      <c r="ET35" s="2">
        <f t="shared" si="87"/>
        <v>75.662292736829343</v>
      </c>
      <c r="EU35" s="2">
        <f t="shared" si="87"/>
        <v>74.274431675307184</v>
      </c>
      <c r="EV35" s="2">
        <f t="shared" si="87"/>
        <v>74.007547500058266</v>
      </c>
      <c r="EW35" s="2">
        <f t="shared" si="87"/>
        <v>75.518839163103152</v>
      </c>
      <c r="EX35" s="2">
        <f t="shared" si="87"/>
        <v>76.788592185410778</v>
      </c>
      <c r="EY35" s="2">
        <f t="shared" si="87"/>
        <v>76.08771779767261</v>
      </c>
      <c r="EZ35" s="2">
        <f t="shared" si="87"/>
        <v>75.412602535920229</v>
      </c>
      <c r="FA35" s="2">
        <f t="shared" si="87"/>
        <v>72.994021551637971</v>
      </c>
      <c r="FB35" s="2">
        <f t="shared" si="87"/>
        <v>75.20210414548346</v>
      </c>
      <c r="FC35" s="2">
        <f t="shared" si="87"/>
        <v>75.136320146760141</v>
      </c>
      <c r="FD35" s="2">
        <f t="shared" si="87"/>
        <v>75.530418701830527</v>
      </c>
      <c r="FE35" s="2">
        <f t="shared" si="87"/>
        <v>78.968954027614245</v>
      </c>
      <c r="FG35" s="2">
        <f t="shared" si="88"/>
        <v>5.6587367116336322E-2</v>
      </c>
      <c r="FH35" s="2">
        <f t="shared" si="89"/>
        <v>4.7846877723238562E-2</v>
      </c>
      <c r="FI35" s="2">
        <f t="shared" si="89"/>
        <v>4.3471270837470481E-2</v>
      </c>
      <c r="FJ35" s="2">
        <f t="shared" si="89"/>
        <v>3.9103571726766276E-2</v>
      </c>
      <c r="FK35" s="2">
        <f t="shared" si="89"/>
        <v>4.0525463340176753E-2</v>
      </c>
      <c r="FL35" s="2">
        <f t="shared" si="89"/>
        <v>3.8905174615965009E-2</v>
      </c>
      <c r="FM35" s="2">
        <f t="shared" si="89"/>
        <v>3.8211936110972185E-2</v>
      </c>
      <c r="FN35" s="2">
        <f t="shared" si="89"/>
        <v>3.6278676855325355E-2</v>
      </c>
      <c r="FO35" s="2">
        <f t="shared" si="89"/>
        <v>3.7788846124899349E-2</v>
      </c>
      <c r="FP35" s="2">
        <f t="shared" si="89"/>
        <v>3.6731601783733484E-2</v>
      </c>
      <c r="FQ35" s="2">
        <f t="shared" si="89"/>
        <v>3.9495666619249255E-2</v>
      </c>
      <c r="FR35" s="2">
        <f t="shared" si="89"/>
        <v>3.8886831750522578E-2</v>
      </c>
      <c r="FS35" s="2">
        <f t="shared" si="89"/>
        <v>3.9007950055464272E-2</v>
      </c>
      <c r="FT35" s="2">
        <f t="shared" si="89"/>
        <v>4.4890250732870542E-2</v>
      </c>
      <c r="FU35" s="2">
        <f t="shared" si="89"/>
        <v>3.1039569893584206E-2</v>
      </c>
      <c r="FW35" s="2">
        <f t="shared" si="112"/>
        <v>4.4749171002499356E-6</v>
      </c>
      <c r="FX35" s="2">
        <f t="shared" si="90"/>
        <v>2.337289758588914E-6</v>
      </c>
      <c r="FY35" s="2">
        <f t="shared" si="90"/>
        <v>1.9379832137911651E-6</v>
      </c>
      <c r="FZ35" s="2">
        <f t="shared" si="90"/>
        <v>1.9277770680128705E-6</v>
      </c>
      <c r="GA35" s="2">
        <f t="shared" si="90"/>
        <v>1.7906060126707386E-6</v>
      </c>
      <c r="GB35" s="2">
        <f t="shared" si="90"/>
        <v>1.8299129213593072E-6</v>
      </c>
      <c r="GC35" s="2">
        <f t="shared" si="90"/>
        <v>1.8623143287517005E-6</v>
      </c>
      <c r="GD35" s="2">
        <f t="shared" si="90"/>
        <v>1.9044104089193185E-6</v>
      </c>
      <c r="GE35" s="2">
        <f t="shared" si="90"/>
        <v>2.3569562343135969E-6</v>
      </c>
      <c r="GF35" s="2">
        <f t="shared" si="90"/>
        <v>2.2017616741588059E-6</v>
      </c>
      <c r="GG35" s="2">
        <f t="shared" si="90"/>
        <v>2.1597282695821291E-6</v>
      </c>
      <c r="GH35" s="2">
        <f t="shared" si="90"/>
        <v>1.955098593796388E-6</v>
      </c>
      <c r="GI35" s="2">
        <f t="shared" si="90"/>
        <v>1.6837622663034578E-6</v>
      </c>
      <c r="GJ35" s="2">
        <f t="shared" si="90"/>
        <v>1.2819286734517037E-6</v>
      </c>
      <c r="GK35" s="2">
        <f t="shared" si="90"/>
        <v>9.3408855919486552E-7</v>
      </c>
      <c r="GM35" s="86">
        <f t="shared" si="113"/>
        <v>1.0997409856989136E-7</v>
      </c>
      <c r="GN35" s="86">
        <f t="shared" si="91"/>
        <v>5.5674617498206601E-9</v>
      </c>
      <c r="GO35" s="86">
        <f t="shared" si="91"/>
        <v>7.6423135481583268E-10</v>
      </c>
      <c r="GP35" s="86">
        <f t="shared" si="91"/>
        <v>9.5467975979500942E-11</v>
      </c>
      <c r="GQ35" s="86">
        <f t="shared" si="91"/>
        <v>1.940232051044785E-10</v>
      </c>
      <c r="GR35" s="86">
        <f t="shared" si="91"/>
        <v>8.3011045113415117E-11</v>
      </c>
      <c r="GS35" s="86">
        <f t="shared" si="91"/>
        <v>2.7922328601516854E-11</v>
      </c>
      <c r="GT35" s="86">
        <f t="shared" si="91"/>
        <v>3.795625060426646E-12</v>
      </c>
      <c r="GU35" s="86">
        <f t="shared" si="91"/>
        <v>1.0981177548207264E-11</v>
      </c>
      <c r="GV35" s="86">
        <f t="shared" si="91"/>
        <v>1.2780565424078389E-11</v>
      </c>
      <c r="GW35" s="86">
        <f t="shared" si="91"/>
        <v>5.7566430857809911E-11</v>
      </c>
      <c r="GX35" s="86">
        <f t="shared" si="91"/>
        <v>1.9444321561980249E-11</v>
      </c>
      <c r="GY35" s="86">
        <f t="shared" si="91"/>
        <v>5.2395198665271506E-11</v>
      </c>
      <c r="GZ35" s="86">
        <f t="shared" si="91"/>
        <v>7.4330409949441994E-10</v>
      </c>
      <c r="HA35" s="86">
        <f t="shared" si="91"/>
        <v>1.7222168380348023E-13</v>
      </c>
      <c r="HC35" s="86">
        <f t="shared" si="145"/>
        <v>1.6294843444825833E-20</v>
      </c>
      <c r="HD35" s="86">
        <f t="shared" si="92"/>
        <v>1.7950956989176232E-24</v>
      </c>
      <c r="HE35" s="86">
        <f t="shared" si="92"/>
        <v>1.3856968291807867E-26</v>
      </c>
      <c r="HF35" s="86">
        <f t="shared" si="92"/>
        <v>6.7044968589134027E-32</v>
      </c>
      <c r="HG35" s="86">
        <f t="shared" si="92"/>
        <v>9.5160556812252516E-33</v>
      </c>
      <c r="HH35" s="86">
        <f t="shared" si="92"/>
        <v>2.9208189045507467E-28</v>
      </c>
      <c r="HI35" s="86">
        <f t="shared" si="92"/>
        <v>1.9320131006902191E-27</v>
      </c>
      <c r="HJ35" s="86">
        <f t="shared" si="92"/>
        <v>1.8407700495595253E-28</v>
      </c>
      <c r="HK35" s="86">
        <f t="shared" si="92"/>
        <v>1.318298332338562E-30</v>
      </c>
      <c r="HL35" s="86">
        <f t="shared" si="92"/>
        <v>2.9015421693433881E-31</v>
      </c>
      <c r="HM35" s="86">
        <f t="shared" si="92"/>
        <v>8.7760209623447682E-30</v>
      </c>
      <c r="HN35" s="86">
        <f t="shared" si="92"/>
        <v>8.5841088718848063E-32</v>
      </c>
      <c r="HO35" s="86">
        <f t="shared" si="92"/>
        <v>8.8955346216357511E-28</v>
      </c>
      <c r="HP35" s="86">
        <f t="shared" si="92"/>
        <v>1.3807995847462814E-25</v>
      </c>
      <c r="HQ35" s="86">
        <f t="shared" si="92"/>
        <v>4.3420715120062759E-37</v>
      </c>
      <c r="HS35" s="86">
        <f t="shared" si="114"/>
        <v>3.4221525213390906E-71</v>
      </c>
      <c r="HT35" s="86">
        <f t="shared" si="93"/>
        <v>5.8086844555649966E-95</v>
      </c>
      <c r="HU35" s="86">
        <f t="shared" si="93"/>
        <v>4.6869839341214533E-105</v>
      </c>
      <c r="HV35" s="86">
        <f t="shared" si="93"/>
        <v>3.0085633945824621E-128</v>
      </c>
      <c r="HW35" s="86">
        <f t="shared" si="93"/>
        <v>4.9665784439483853E-133</v>
      </c>
      <c r="HX35" s="86">
        <f t="shared" si="93"/>
        <v>1.4013089022656678E-113</v>
      </c>
      <c r="HY35" s="86">
        <f t="shared" si="93"/>
        <v>8.8529885828207931E-111</v>
      </c>
      <c r="HZ35" s="86">
        <f t="shared" si="93"/>
        <v>6.7674749227770882E-116</v>
      </c>
      <c r="IA35" s="86">
        <f t="shared" si="93"/>
        <v>2.3184020309568823E-123</v>
      </c>
      <c r="IB35" s="86">
        <f t="shared" si="93"/>
        <v>8.8020838644839203E-126</v>
      </c>
      <c r="IC35" s="86">
        <f t="shared" si="93"/>
        <v>2.8514808327074558E-120</v>
      </c>
      <c r="ID35" s="86">
        <f t="shared" si="93"/>
        <v>3.9147220872901089E-130</v>
      </c>
      <c r="IE35" s="86">
        <f t="shared" si="93"/>
        <v>8.1413286419755784E-113</v>
      </c>
      <c r="IF35" s="86">
        <f t="shared" si="93"/>
        <v>1.2589834559405819E-66</v>
      </c>
      <c r="IG35" s="86">
        <f t="shared" si="93"/>
        <v>7.8020781965672016E-52</v>
      </c>
      <c r="II35" s="86">
        <f t="shared" si="115"/>
        <v>1.5829016211795015E-255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6.7241884934473161E-179</v>
      </c>
      <c r="IW35" s="86">
        <f t="shared" si="129"/>
        <v>3.3998562432547425E-106</v>
      </c>
      <c r="IY35" s="86">
        <f t="shared" si="130"/>
        <v>1.0997409856990766E-7</v>
      </c>
      <c r="IZ35" s="86">
        <f t="shared" si="131"/>
        <v>5.5674617498206617E-9</v>
      </c>
      <c r="JA35" s="86">
        <f t="shared" si="132"/>
        <v>7.6423135481583268E-10</v>
      </c>
      <c r="JB35" s="86">
        <f t="shared" si="133"/>
        <v>9.5467975979500942E-11</v>
      </c>
      <c r="JC35" s="86">
        <f t="shared" si="134"/>
        <v>1.940232051044785E-10</v>
      </c>
      <c r="JD35" s="86">
        <f t="shared" si="135"/>
        <v>8.3011045113415117E-11</v>
      </c>
      <c r="JE35" s="86">
        <f t="shared" si="136"/>
        <v>2.7922328601516858E-11</v>
      </c>
      <c r="JF35" s="86">
        <f t="shared" si="137"/>
        <v>3.795625060426646E-12</v>
      </c>
      <c r="JG35" s="86">
        <f t="shared" si="138"/>
        <v>1.0981177548207264E-11</v>
      </c>
      <c r="JH35" s="86">
        <f t="shared" si="139"/>
        <v>1.2780565424078389E-11</v>
      </c>
      <c r="JI35" s="86">
        <f t="shared" si="140"/>
        <v>5.7566430857809911E-11</v>
      </c>
      <c r="JJ35" s="86">
        <f t="shared" si="141"/>
        <v>1.9444321561980249E-11</v>
      </c>
      <c r="JK35" s="86">
        <f t="shared" si="142"/>
        <v>5.2395198665271506E-11</v>
      </c>
      <c r="JL35" s="86">
        <f t="shared" si="143"/>
        <v>7.4330409949442005E-10</v>
      </c>
      <c r="JM35" s="86">
        <f t="shared" si="144"/>
        <v>1.7222168380348023E-13</v>
      </c>
    </row>
    <row r="36" spans="2:273" x14ac:dyDescent="0.25">
      <c r="B36" s="2">
        <v>9</v>
      </c>
      <c r="C36" s="37">
        <v>71.81</v>
      </c>
      <c r="D36" s="37">
        <v>74.126999999999995</v>
      </c>
      <c r="E36" s="37">
        <v>73.451999999999998</v>
      </c>
      <c r="F36" s="37">
        <v>73.242000000000004</v>
      </c>
      <c r="G36" s="37">
        <v>73.822999999999993</v>
      </c>
      <c r="H36" s="37">
        <v>74.274000000000001</v>
      </c>
      <c r="I36" s="37">
        <v>74.305999999999997</v>
      </c>
      <c r="J36" s="37">
        <v>75.113</v>
      </c>
      <c r="K36" s="37">
        <v>72.903000000000006</v>
      </c>
      <c r="L36" s="37">
        <v>73.564999999999998</v>
      </c>
      <c r="M36" s="37">
        <v>72.194000000000003</v>
      </c>
      <c r="N36" s="37">
        <v>69.774000000000001</v>
      </c>
      <c r="O36" s="37">
        <v>73.707999999999998</v>
      </c>
      <c r="P36" s="37">
        <v>72.215000000000003</v>
      </c>
      <c r="Q36" s="37">
        <v>70.168999999999997</v>
      </c>
      <c r="R36" s="10"/>
      <c r="S36" s="4">
        <f t="shared" si="8"/>
        <v>72.023662861510502</v>
      </c>
      <c r="T36" s="4">
        <f t="shared" si="9"/>
        <v>74.048875892431212</v>
      </c>
      <c r="U36" s="4">
        <f t="shared" si="10"/>
        <v>74.239808289749206</v>
      </c>
      <c r="V36" s="4">
        <f t="shared" si="11"/>
        <v>72.671614680439561</v>
      </c>
      <c r="W36" s="4">
        <f t="shared" si="12"/>
        <v>73.923291218546638</v>
      </c>
      <c r="X36" s="4">
        <f t="shared" si="13"/>
        <v>73.85000008722163</v>
      </c>
      <c r="Y36" s="4">
        <f t="shared" si="14"/>
        <v>73.828565168032497</v>
      </c>
      <c r="Z36" s="4">
        <f t="shared" si="15"/>
        <v>74.845485529924801</v>
      </c>
      <c r="AA36" s="4">
        <f t="shared" si="16"/>
        <v>73.772149112968222</v>
      </c>
      <c r="AB36" s="4">
        <f t="shared" si="17"/>
        <v>74.079722810068191</v>
      </c>
      <c r="AC36" s="4">
        <f t="shared" si="18"/>
        <v>71.160560457228755</v>
      </c>
      <c r="AD36" s="4">
        <f t="shared" si="19"/>
        <v>70.305205309256493</v>
      </c>
      <c r="AE36" s="4">
        <f t="shared" si="20"/>
        <v>71.071940974309825</v>
      </c>
      <c r="AF36" s="4">
        <f t="shared" si="21"/>
        <v>72.298680407995633</v>
      </c>
      <c r="AG36" s="4">
        <f t="shared" si="22"/>
        <v>68.74670524176797</v>
      </c>
      <c r="AI36" s="4">
        <f t="shared" si="23"/>
        <v>-0.21366286151049962</v>
      </c>
      <c r="AJ36" s="4">
        <f t="shared" si="24"/>
        <v>7.8124107568783074E-2</v>
      </c>
      <c r="AK36" s="4">
        <f t="shared" si="25"/>
        <v>-0.7878082897492078</v>
      </c>
      <c r="AL36" s="4">
        <f t="shared" si="26"/>
        <v>0.5703853195604438</v>
      </c>
      <c r="AM36" s="4">
        <f t="shared" si="27"/>
        <v>-0.10029121854664425</v>
      </c>
      <c r="AN36" s="4">
        <f t="shared" si="28"/>
        <v>0.42399991277837046</v>
      </c>
      <c r="AO36" s="4">
        <f t="shared" si="29"/>
        <v>0.47743483196749992</v>
      </c>
      <c r="AP36" s="4">
        <f t="shared" si="30"/>
        <v>0.26751447007519857</v>
      </c>
      <c r="AQ36" s="4">
        <f t="shared" si="31"/>
        <v>-0.86914911296821629</v>
      </c>
      <c r="AR36" s="4">
        <f t="shared" si="32"/>
        <v>-0.51472281006819287</v>
      </c>
      <c r="AS36" s="4">
        <f t="shared" si="33"/>
        <v>1.0334395427712479</v>
      </c>
      <c r="AT36" s="4">
        <f t="shared" si="34"/>
        <v>-0.53120530925649234</v>
      </c>
      <c r="AU36" s="4">
        <f t="shared" si="35"/>
        <v>2.636059025690173</v>
      </c>
      <c r="AV36" s="4">
        <f t="shared" si="36"/>
        <v>-8.368040799562948E-2</v>
      </c>
      <c r="AW36" s="4">
        <f t="shared" si="36"/>
        <v>1.4222947582320273</v>
      </c>
      <c r="AY36" s="2">
        <f t="shared" si="96"/>
        <v>72.023443103595014</v>
      </c>
      <c r="AZ36" s="2">
        <f t="shared" si="37"/>
        <v>74.048861948937116</v>
      </c>
      <c r="BA36" s="2">
        <f t="shared" si="37"/>
        <v>74.239806073195425</v>
      </c>
      <c r="BB36" s="2">
        <f t="shared" si="37"/>
        <v>72.671614375368549</v>
      </c>
      <c r="BC36" s="2">
        <f t="shared" si="37"/>
        <v>73.923290625441226</v>
      </c>
      <c r="BD36" s="2">
        <f t="shared" si="37"/>
        <v>73.84999982376155</v>
      </c>
      <c r="BE36" s="2">
        <f t="shared" si="37"/>
        <v>73.828565070263281</v>
      </c>
      <c r="BF36" s="2">
        <f t="shared" si="37"/>
        <v>74.845485514641112</v>
      </c>
      <c r="BG36" s="2">
        <f t="shared" si="37"/>
        <v>73.772149072149048</v>
      </c>
      <c r="BH36" s="2">
        <f t="shared" si="37"/>
        <v>74.079722763195576</v>
      </c>
      <c r="BI36" s="2">
        <f t="shared" si="37"/>
        <v>71.160560269108146</v>
      </c>
      <c r="BJ36" s="2">
        <f t="shared" si="37"/>
        <v>70.305205238386435</v>
      </c>
      <c r="BK36" s="2">
        <f t="shared" si="37"/>
        <v>71.071940805095096</v>
      </c>
      <c r="BL36" s="2">
        <f t="shared" si="37"/>
        <v>72.298678514068939</v>
      </c>
      <c r="BM36" s="2">
        <f t="shared" si="37"/>
        <v>68.746705241176599</v>
      </c>
      <c r="BO36" s="2">
        <f t="shared" si="38"/>
        <v>71.81</v>
      </c>
      <c r="BP36" s="2">
        <f t="shared" si="39"/>
        <v>74.126999999999995</v>
      </c>
      <c r="BQ36" s="2">
        <f t="shared" si="40"/>
        <v>73.451999999999998</v>
      </c>
      <c r="BR36" s="2">
        <f t="shared" si="41"/>
        <v>73.242000000000004</v>
      </c>
      <c r="BS36" s="2">
        <f t="shared" si="42"/>
        <v>73.822999999999993</v>
      </c>
      <c r="BT36" s="2">
        <f t="shared" si="43"/>
        <v>74.274000000000001</v>
      </c>
      <c r="BU36" s="2">
        <f t="shared" si="44"/>
        <v>74.305999999999997</v>
      </c>
      <c r="BV36" s="2">
        <f t="shared" si="45"/>
        <v>75.113</v>
      </c>
      <c r="BW36" s="2">
        <f t="shared" si="46"/>
        <v>72.903000000000006</v>
      </c>
      <c r="BX36" s="2">
        <f t="shared" si="47"/>
        <v>73.564999999999998</v>
      </c>
      <c r="BY36" s="2">
        <f t="shared" si="48"/>
        <v>72.194000000000003</v>
      </c>
      <c r="BZ36" s="2">
        <f t="shared" si="49"/>
        <v>69.774000000000001</v>
      </c>
      <c r="CA36" s="2">
        <f t="shared" si="50"/>
        <v>73.707999999999998</v>
      </c>
      <c r="CB36" s="2">
        <f t="shared" si="51"/>
        <v>72.215000000000003</v>
      </c>
      <c r="CC36" s="2">
        <f t="shared" si="52"/>
        <v>70.168999999999997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72.19070981507825</v>
      </c>
      <c r="DL36" s="2">
        <f t="shared" si="70"/>
        <v>73.939828705440917</v>
      </c>
      <c r="DM36" s="2">
        <f t="shared" si="70"/>
        <v>74.278241289198633</v>
      </c>
      <c r="DN36" s="2">
        <f t="shared" si="70"/>
        <v>72.515919359710026</v>
      </c>
      <c r="DO36" s="2">
        <f t="shared" si="70"/>
        <v>73.958198201118222</v>
      </c>
      <c r="DP36" s="2">
        <f t="shared" si="70"/>
        <v>73.748404409543923</v>
      </c>
      <c r="DQ36" s="2">
        <f t="shared" si="70"/>
        <v>73.735304137722736</v>
      </c>
      <c r="DR36" s="2">
        <f t="shared" si="70"/>
        <v>74.77356538810028</v>
      </c>
      <c r="DS36" s="2">
        <f t="shared" si="70"/>
        <v>73.741638477801274</v>
      </c>
      <c r="DT36" s="2">
        <f t="shared" si="70"/>
        <v>74.111418906674729</v>
      </c>
      <c r="DU36" s="2">
        <f t="shared" si="70"/>
        <v>71.069544445344761</v>
      </c>
      <c r="DV36" s="2">
        <f t="shared" si="70"/>
        <v>70.140481727574738</v>
      </c>
      <c r="DW36" s="2">
        <f t="shared" si="70"/>
        <v>70.971285714285713</v>
      </c>
      <c r="DX36" s="2">
        <f t="shared" si="70"/>
        <v>72.160412717770043</v>
      </c>
      <c r="DY36" s="2">
        <f t="shared" si="70"/>
        <v>68.678506968641116</v>
      </c>
      <c r="EA36" s="2">
        <f t="shared" si="71"/>
        <v>69.480376293268606</v>
      </c>
      <c r="EB36" s="2">
        <f t="shared" si="72"/>
        <v>76.027801863354028</v>
      </c>
      <c r="EC36" s="2">
        <f t="shared" si="73"/>
        <v>73.468498027068634</v>
      </c>
      <c r="ED36" s="2">
        <f t="shared" si="74"/>
        <v>76.16091665077245</v>
      </c>
      <c r="EE36" s="2">
        <f t="shared" si="75"/>
        <v>73.169499515293111</v>
      </c>
      <c r="EF36" s="2">
        <f t="shared" si="76"/>
        <v>76.139037255654372</v>
      </c>
      <c r="EG36" s="2">
        <f t="shared" si="77"/>
        <v>75.96941181229775</v>
      </c>
      <c r="EH36" s="2">
        <f t="shared" si="78"/>
        <v>76.587891282362449</v>
      </c>
      <c r="EI36" s="2">
        <f t="shared" si="79"/>
        <v>74.48058441468801</v>
      </c>
      <c r="EJ36" s="2">
        <f t="shared" si="80"/>
        <v>73.321526025835865</v>
      </c>
      <c r="EK36" s="2">
        <f t="shared" si="81"/>
        <v>73.179253083180285</v>
      </c>
      <c r="EL36" s="2">
        <f t="shared" si="82"/>
        <v>74.018174362508603</v>
      </c>
      <c r="EM36" s="2">
        <f t="shared" si="83"/>
        <v>73.333398626283469</v>
      </c>
      <c r="EN36" s="2">
        <f t="shared" si="84"/>
        <v>74.981637493819321</v>
      </c>
      <c r="EO36" s="2">
        <f t="shared" si="85"/>
        <v>70.688077042188482</v>
      </c>
      <c r="EQ36" s="2">
        <f t="shared" si="86"/>
        <v>66.98014155963179</v>
      </c>
      <c r="ER36" s="2">
        <f t="shared" si="87"/>
        <v>74.125914261640162</v>
      </c>
      <c r="ES36" s="2">
        <f t="shared" si="87"/>
        <v>73.58171019163953</v>
      </c>
      <c r="ET36" s="2">
        <f t="shared" si="87"/>
        <v>75.554861621870756</v>
      </c>
      <c r="EU36" s="2">
        <f t="shared" si="87"/>
        <v>74.18128924024775</v>
      </c>
      <c r="EV36" s="2">
        <f t="shared" si="87"/>
        <v>73.915319082202529</v>
      </c>
      <c r="EW36" s="2">
        <f t="shared" si="87"/>
        <v>75.416720978955325</v>
      </c>
      <c r="EX36" s="2">
        <f t="shared" si="87"/>
        <v>76.677140427308885</v>
      </c>
      <c r="EY36" s="2">
        <f t="shared" si="87"/>
        <v>75.97133920061853</v>
      </c>
      <c r="EZ36" s="2">
        <f t="shared" si="87"/>
        <v>75.296097263372516</v>
      </c>
      <c r="FA36" s="2">
        <f t="shared" si="87"/>
        <v>72.886873029381988</v>
      </c>
      <c r="FB36" s="2">
        <f t="shared" si="87"/>
        <v>75.071708000416663</v>
      </c>
      <c r="FC36" s="2">
        <f t="shared" si="87"/>
        <v>75.006371514203124</v>
      </c>
      <c r="FD36" s="2">
        <f t="shared" si="87"/>
        <v>75.406715610790641</v>
      </c>
      <c r="FE36" s="2">
        <f t="shared" si="87"/>
        <v>78.834687020585804</v>
      </c>
      <c r="FG36" s="2">
        <f t="shared" si="88"/>
        <v>6.1709912218669942E-2</v>
      </c>
      <c r="FH36" s="2">
        <f t="shared" si="89"/>
        <v>5.2221992038153982E-2</v>
      </c>
      <c r="FI36" s="2">
        <f t="shared" si="89"/>
        <v>4.7466225866407634E-2</v>
      </c>
      <c r="FJ36" s="2">
        <f t="shared" si="89"/>
        <v>4.2715065138257929E-2</v>
      </c>
      <c r="FK36" s="2">
        <f t="shared" si="89"/>
        <v>4.42622294318415E-2</v>
      </c>
      <c r="FL36" s="2">
        <f t="shared" si="89"/>
        <v>4.2499155059661099E-2</v>
      </c>
      <c r="FM36" s="2">
        <f t="shared" si="89"/>
        <v>4.1744658142137854E-2</v>
      </c>
      <c r="FN36" s="2">
        <f t="shared" si="89"/>
        <v>3.9640034022117805E-2</v>
      </c>
      <c r="FO36" s="2">
        <f t="shared" si="89"/>
        <v>4.1284132156382131E-2</v>
      </c>
      <c r="FP36" s="2">
        <f t="shared" si="89"/>
        <v>4.0133176567073298E-2</v>
      </c>
      <c r="FQ36" s="2">
        <f t="shared" si="89"/>
        <v>4.3141746928783573E-2</v>
      </c>
      <c r="FR36" s="2">
        <f t="shared" si="89"/>
        <v>4.2479192611575546E-2</v>
      </c>
      <c r="FS36" s="2">
        <f t="shared" si="89"/>
        <v>4.2611003750788967E-2</v>
      </c>
      <c r="FT36" s="2">
        <f t="shared" si="89"/>
        <v>4.9008926895887241E-2</v>
      </c>
      <c r="FU36" s="2">
        <f t="shared" si="89"/>
        <v>3.3932595639665206E-2</v>
      </c>
      <c r="FW36" s="2">
        <f t="shared" si="112"/>
        <v>4.9066469116162014E-6</v>
      </c>
      <c r="FX36" s="2">
        <f t="shared" si="90"/>
        <v>2.5627866804595228E-6</v>
      </c>
      <c r="FY36" s="2">
        <f t="shared" si="90"/>
        <v>2.1249559411038604E-6</v>
      </c>
      <c r="FZ36" s="2">
        <f t="shared" si="90"/>
        <v>2.1137651289650413E-6</v>
      </c>
      <c r="GA36" s="2">
        <f t="shared" si="90"/>
        <v>1.9633601115971789E-6</v>
      </c>
      <c r="GB36" s="2">
        <f t="shared" si="90"/>
        <v>2.0064592648774001E-6</v>
      </c>
      <c r="GC36" s="2">
        <f t="shared" si="90"/>
        <v>2.0419866889519563E-6</v>
      </c>
      <c r="GD36" s="2">
        <f t="shared" si="90"/>
        <v>2.0881441062249208E-6</v>
      </c>
      <c r="GE36" s="2">
        <f t="shared" si="90"/>
        <v>2.5843505325205118E-6</v>
      </c>
      <c r="GF36" s="2">
        <f t="shared" si="90"/>
        <v>2.4141831559932441E-6</v>
      </c>
      <c r="GG36" s="2">
        <f t="shared" si="90"/>
        <v>2.3680944637588553E-6</v>
      </c>
      <c r="GH36" s="2">
        <f t="shared" si="90"/>
        <v>2.1437225750495863E-6</v>
      </c>
      <c r="GI36" s="2">
        <f t="shared" si="90"/>
        <v>1.846208312580581E-6</v>
      </c>
      <c r="GJ36" s="2">
        <f t="shared" si="90"/>
        <v>1.4056066656076975E-6</v>
      </c>
      <c r="GK36" s="2">
        <f t="shared" si="90"/>
        <v>1.0242076461232201E-6</v>
      </c>
      <c r="GM36" s="86">
        <f t="shared" si="113"/>
        <v>1.8139518413105026E-7</v>
      </c>
      <c r="GN36" s="86">
        <f t="shared" si="91"/>
        <v>1.0238605122687226E-8</v>
      </c>
      <c r="GO36" s="86">
        <f t="shared" si="91"/>
        <v>1.5093149685538549E-9</v>
      </c>
      <c r="GP36" s="86">
        <f t="shared" si="91"/>
        <v>2.0222968440720766E-10</v>
      </c>
      <c r="GQ36" s="86">
        <f t="shared" si="91"/>
        <v>4.014153852508642E-10</v>
      </c>
      <c r="GR36" s="86">
        <f t="shared" si="91"/>
        <v>1.7673784013971507E-10</v>
      </c>
      <c r="GS36" s="86">
        <f t="shared" si="91"/>
        <v>6.2167559143764375E-11</v>
      </c>
      <c r="GT36" s="86">
        <f t="shared" si="91"/>
        <v>9.1187819606695583E-12</v>
      </c>
      <c r="GU36" s="86">
        <f t="shared" si="91"/>
        <v>2.5428179676651359E-11</v>
      </c>
      <c r="GV36" s="86">
        <f t="shared" si="91"/>
        <v>2.9174380390997454E-11</v>
      </c>
      <c r="GW36" s="86">
        <f t="shared" si="91"/>
        <v>1.2507778633242367E-10</v>
      </c>
      <c r="GX36" s="86">
        <f t="shared" si="91"/>
        <v>4.4208541008501432E-11</v>
      </c>
      <c r="GY36" s="86">
        <f t="shared" si="91"/>
        <v>1.1397381989620975E-10</v>
      </c>
      <c r="GZ36" s="86">
        <f t="shared" si="91"/>
        <v>1.4808276128954027E-9</v>
      </c>
      <c r="HA36" s="86">
        <f t="shared" si="91"/>
        <v>4.5387640150677045E-13</v>
      </c>
      <c r="HC36" s="86">
        <f t="shared" si="145"/>
        <v>4.835570572550323E-20</v>
      </c>
      <c r="HD36" s="86">
        <f t="shared" si="92"/>
        <v>6.8379214190666485E-24</v>
      </c>
      <c r="HE36" s="86">
        <f t="shared" si="92"/>
        <v>6.0432466851102365E-26</v>
      </c>
      <c r="HF36" s="86">
        <f t="shared" si="92"/>
        <v>3.9976939463719875E-31</v>
      </c>
      <c r="HG36" s="86">
        <f t="shared" si="92"/>
        <v>5.9461171113022131E-32</v>
      </c>
      <c r="HH36" s="86">
        <f t="shared" si="92"/>
        <v>1.3896677173156674E-27</v>
      </c>
      <c r="HI36" s="86">
        <f t="shared" si="92"/>
        <v>8.8363369360005052E-27</v>
      </c>
      <c r="HJ36" s="86">
        <f t="shared" si="92"/>
        <v>9.0313373832154846E-28</v>
      </c>
      <c r="HK36" s="86">
        <f t="shared" si="92"/>
        <v>7.4382765973848169E-30</v>
      </c>
      <c r="HL36" s="86">
        <f t="shared" si="92"/>
        <v>1.6781387874561785E-30</v>
      </c>
      <c r="HM36" s="86">
        <f t="shared" si="92"/>
        <v>4.6719124344315028E-29</v>
      </c>
      <c r="HN36" s="86">
        <f t="shared" si="92"/>
        <v>5.1792284819295034E-31</v>
      </c>
      <c r="HO36" s="86">
        <f t="shared" si="92"/>
        <v>4.1258902063346321E-27</v>
      </c>
      <c r="HP36" s="86">
        <f t="shared" si="92"/>
        <v>5.6076384062320893E-25</v>
      </c>
      <c r="HQ36" s="86">
        <f t="shared" si="92"/>
        <v>3.4003850535769665E-36</v>
      </c>
      <c r="HS36" s="86">
        <f t="shared" si="114"/>
        <v>6.0829473860403379E-70</v>
      </c>
      <c r="HT36" s="86">
        <f t="shared" si="93"/>
        <v>2.4309772718246937E-93</v>
      </c>
      <c r="HU36" s="86">
        <f t="shared" si="93"/>
        <v>2.956633704145365E-103</v>
      </c>
      <c r="HV36" s="86">
        <f t="shared" si="93"/>
        <v>4.7155487633730839E-126</v>
      </c>
      <c r="HW36" s="86">
        <f t="shared" si="93"/>
        <v>9.1170174425658757E-131</v>
      </c>
      <c r="HX36" s="86">
        <f t="shared" si="93"/>
        <v>1.1677122208059456E-111</v>
      </c>
      <c r="HY36" s="86">
        <f t="shared" si="93"/>
        <v>6.6754823906522674E-109</v>
      </c>
      <c r="HZ36" s="86">
        <f t="shared" si="93"/>
        <v>6.3389780235365595E-114</v>
      </c>
      <c r="IA36" s="86">
        <f t="shared" si="93"/>
        <v>3.1373608715387986E-121</v>
      </c>
      <c r="IB36" s="86">
        <f t="shared" si="93"/>
        <v>1.2697342050427973E-123</v>
      </c>
      <c r="IC36" s="86">
        <f t="shared" si="93"/>
        <v>3.293151182548496E-118</v>
      </c>
      <c r="ID36" s="86">
        <f t="shared" si="93"/>
        <v>6.6498868720059912E-128</v>
      </c>
      <c r="IE36" s="86">
        <f t="shared" si="93"/>
        <v>6.4685187760766488E-111</v>
      </c>
      <c r="IF36" s="86">
        <f t="shared" si="93"/>
        <v>1.55832507363912E-65</v>
      </c>
      <c r="IG36" s="86">
        <f t="shared" si="93"/>
        <v>5.2097611516827265E-51</v>
      </c>
      <c r="II36" s="86">
        <f t="shared" si="115"/>
        <v>9.4364825810985144E-252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1.6614087519325016E-176</v>
      </c>
      <c r="IW36" s="86">
        <f t="shared" si="129"/>
        <v>8.1284449264760009E-105</v>
      </c>
      <c r="IY36" s="86">
        <f t="shared" si="130"/>
        <v>1.8139518413109862E-7</v>
      </c>
      <c r="IZ36" s="86">
        <f t="shared" si="131"/>
        <v>1.0238605122687233E-8</v>
      </c>
      <c r="JA36" s="86">
        <f t="shared" si="132"/>
        <v>1.5093149685538549E-9</v>
      </c>
      <c r="JB36" s="86">
        <f t="shared" si="133"/>
        <v>2.0222968440720766E-10</v>
      </c>
      <c r="JC36" s="86">
        <f t="shared" si="134"/>
        <v>4.014153852508642E-10</v>
      </c>
      <c r="JD36" s="86">
        <f t="shared" si="135"/>
        <v>1.7673784013971507E-10</v>
      </c>
      <c r="JE36" s="86">
        <f t="shared" si="136"/>
        <v>6.2167559143764388E-11</v>
      </c>
      <c r="JF36" s="86">
        <f t="shared" si="137"/>
        <v>9.1187819606695599E-12</v>
      </c>
      <c r="JG36" s="86">
        <f t="shared" si="138"/>
        <v>2.5428179676651359E-11</v>
      </c>
      <c r="JH36" s="86">
        <f t="shared" si="139"/>
        <v>2.9174380390997454E-11</v>
      </c>
      <c r="JI36" s="86">
        <f t="shared" si="140"/>
        <v>1.2507778633242367E-10</v>
      </c>
      <c r="JJ36" s="86">
        <f t="shared" si="141"/>
        <v>4.4208541008501432E-11</v>
      </c>
      <c r="JK36" s="86">
        <f t="shared" si="142"/>
        <v>1.1397381989620975E-10</v>
      </c>
      <c r="JL36" s="86">
        <f t="shared" si="143"/>
        <v>1.4808276128954033E-9</v>
      </c>
      <c r="JM36" s="86">
        <f t="shared" si="144"/>
        <v>4.5387640150677045E-13</v>
      </c>
    </row>
    <row r="37" spans="2:273" x14ac:dyDescent="0.25">
      <c r="B37" s="2">
        <v>10</v>
      </c>
      <c r="C37" s="37">
        <v>72.206000000000003</v>
      </c>
      <c r="D37" s="37">
        <v>74.364999999999995</v>
      </c>
      <c r="E37" s="37">
        <v>73.113</v>
      </c>
      <c r="F37" s="37">
        <v>72.418999999999997</v>
      </c>
      <c r="G37" s="37">
        <v>73.5</v>
      </c>
      <c r="H37" s="37">
        <v>74.016000000000005</v>
      </c>
      <c r="I37" s="37">
        <v>72.774000000000001</v>
      </c>
      <c r="J37" s="37">
        <v>75.483999999999995</v>
      </c>
      <c r="K37" s="37">
        <v>72.5</v>
      </c>
      <c r="L37" s="37">
        <v>73.822999999999993</v>
      </c>
      <c r="M37" s="37">
        <v>70.596999999999994</v>
      </c>
      <c r="N37" s="37">
        <v>68.016000000000005</v>
      </c>
      <c r="O37" s="37">
        <v>73.599999999999994</v>
      </c>
      <c r="P37" s="37">
        <v>73.091999999999999</v>
      </c>
      <c r="Q37" s="37">
        <v>69.076999999999998</v>
      </c>
      <c r="S37" s="4">
        <f t="shared" si="8"/>
        <v>72.165564035630581</v>
      </c>
      <c r="T37" s="4">
        <f t="shared" si="9"/>
        <v>74.193301712881009</v>
      </c>
      <c r="U37" s="4">
        <f t="shared" si="10"/>
        <v>74.357137856327384</v>
      </c>
      <c r="V37" s="4">
        <f t="shared" si="11"/>
        <v>72.87835779634473</v>
      </c>
      <c r="W37" s="4">
        <f t="shared" si="12"/>
        <v>74.098907619290159</v>
      </c>
      <c r="X37" s="4">
        <f t="shared" si="13"/>
        <v>74.017052391061213</v>
      </c>
      <c r="Y37" s="4">
        <f t="shared" si="14"/>
        <v>73.979935041470014</v>
      </c>
      <c r="Z37" s="4">
        <f t="shared" si="15"/>
        <v>74.97746959891424</v>
      </c>
      <c r="AA37" s="4">
        <f t="shared" si="16"/>
        <v>73.926115248989404</v>
      </c>
      <c r="AB37" s="4">
        <f t="shared" si="17"/>
        <v>74.132292422433736</v>
      </c>
      <c r="AC37" s="4">
        <f t="shared" si="18"/>
        <v>71.337838708627203</v>
      </c>
      <c r="AD37" s="4">
        <f t="shared" si="19"/>
        <v>70.534093648045967</v>
      </c>
      <c r="AE37" s="4">
        <f t="shared" si="20"/>
        <v>71.221161098660772</v>
      </c>
      <c r="AF37" s="4">
        <f t="shared" si="21"/>
        <v>72.462775726310824</v>
      </c>
      <c r="AG37" s="4">
        <f t="shared" si="22"/>
        <v>68.856524109060999</v>
      </c>
      <c r="AI37" s="4">
        <f t="shared" si="23"/>
        <v>4.0435964369422095E-2</v>
      </c>
      <c r="AJ37" s="4">
        <f t="shared" si="24"/>
        <v>0.1716982871189856</v>
      </c>
      <c r="AK37" s="4">
        <f t="shared" si="25"/>
        <v>-1.2441378563273844</v>
      </c>
      <c r="AL37" s="4">
        <f t="shared" si="26"/>
        <v>-0.45935779634473306</v>
      </c>
      <c r="AM37" s="4">
        <f t="shared" si="27"/>
        <v>-0.59890761929015923</v>
      </c>
      <c r="AN37" s="4">
        <f t="shared" si="28"/>
        <v>-1.0523910612079135E-3</v>
      </c>
      <c r="AO37" s="4">
        <f t="shared" si="29"/>
        <v>-1.2059350414700134</v>
      </c>
      <c r="AP37" s="4">
        <f t="shared" si="30"/>
        <v>0.50653040108575453</v>
      </c>
      <c r="AQ37" s="4">
        <f t="shared" si="31"/>
        <v>-1.4261152489894044</v>
      </c>
      <c r="AR37" s="4">
        <f t="shared" si="32"/>
        <v>-0.30929242243374233</v>
      </c>
      <c r="AS37" s="4">
        <f t="shared" si="33"/>
        <v>-0.74083870862720858</v>
      </c>
      <c r="AT37" s="4">
        <f t="shared" si="34"/>
        <v>-2.5180936480459621</v>
      </c>
      <c r="AU37" s="4">
        <f t="shared" si="35"/>
        <v>2.3788389013392219</v>
      </c>
      <c r="AV37" s="4">
        <f t="shared" si="36"/>
        <v>0.62922427368917511</v>
      </c>
      <c r="AW37" s="4">
        <f t="shared" si="36"/>
        <v>0.22047589093899944</v>
      </c>
      <c r="AY37" s="2">
        <f t="shared" si="96"/>
        <v>72.16521045563654</v>
      </c>
      <c r="AZ37" s="2">
        <f t="shared" si="37"/>
        <v>74.193276761894055</v>
      </c>
      <c r="BA37" s="2">
        <f t="shared" si="37"/>
        <v>74.357133603183243</v>
      </c>
      <c r="BB37" s="2">
        <f t="shared" si="37"/>
        <v>72.878357169281031</v>
      </c>
      <c r="BC37" s="2">
        <f t="shared" si="37"/>
        <v>74.098906428113665</v>
      </c>
      <c r="BD37" s="2">
        <f t="shared" si="37"/>
        <v>74.017051846827201</v>
      </c>
      <c r="BE37" s="2">
        <f t="shared" si="37"/>
        <v>73.979934830507545</v>
      </c>
      <c r="BF37" s="2">
        <f t="shared" si="37"/>
        <v>74.977469563388709</v>
      </c>
      <c r="BG37" s="2">
        <f t="shared" si="37"/>
        <v>73.926115157475706</v>
      </c>
      <c r="BH37" s="2">
        <f t="shared" si="37"/>
        <v>74.132292318778227</v>
      </c>
      <c r="BI37" s="2">
        <f t="shared" si="37"/>
        <v>71.337838312324266</v>
      </c>
      <c r="BJ37" s="2">
        <f t="shared" si="37"/>
        <v>70.534093491999172</v>
      </c>
      <c r="BK37" s="2">
        <f t="shared" si="37"/>
        <v>71.221160741751362</v>
      </c>
      <c r="BL37" s="2">
        <f t="shared" si="37"/>
        <v>72.462772062224815</v>
      </c>
      <c r="BM37" s="2">
        <f t="shared" si="37"/>
        <v>68.856524107554918</v>
      </c>
      <c r="BO37" s="2">
        <f t="shared" si="38"/>
        <v>72.206000000000003</v>
      </c>
      <c r="BP37" s="2">
        <f t="shared" si="39"/>
        <v>74.364999999999995</v>
      </c>
      <c r="BQ37" s="2">
        <f t="shared" si="40"/>
        <v>73.113</v>
      </c>
      <c r="BR37" s="2">
        <f t="shared" si="41"/>
        <v>72.418999999999997</v>
      </c>
      <c r="BS37" s="2">
        <f t="shared" si="42"/>
        <v>73.5</v>
      </c>
      <c r="BT37" s="2">
        <f t="shared" si="43"/>
        <v>74.016000000000005</v>
      </c>
      <c r="BU37" s="2">
        <f t="shared" si="44"/>
        <v>72.774000000000001</v>
      </c>
      <c r="BV37" s="2">
        <f t="shared" si="45"/>
        <v>75.483999999999995</v>
      </c>
      <c r="BW37" s="2">
        <f t="shared" si="46"/>
        <v>72.5</v>
      </c>
      <c r="BX37" s="2">
        <f t="shared" si="47"/>
        <v>73.822999999999993</v>
      </c>
      <c r="BY37" s="2">
        <f t="shared" si="48"/>
        <v>70.596999999999994</v>
      </c>
      <c r="BZ37" s="2">
        <f t="shared" si="49"/>
        <v>68.016000000000005</v>
      </c>
      <c r="CA37" s="2">
        <f t="shared" si="50"/>
        <v>73.599999999999994</v>
      </c>
      <c r="CB37" s="2">
        <f t="shared" si="51"/>
        <v>73.091999999999999</v>
      </c>
      <c r="CC37" s="2">
        <f t="shared" si="52"/>
        <v>69.076999999999998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72.363923186344252</v>
      </c>
      <c r="DL37" s="2">
        <f t="shared" si="70"/>
        <v>74.089283114446545</v>
      </c>
      <c r="DM37" s="2">
        <f t="shared" si="70"/>
        <v>74.410301393728247</v>
      </c>
      <c r="DN37" s="2">
        <f t="shared" si="70"/>
        <v>72.723303986710931</v>
      </c>
      <c r="DO37" s="2">
        <f t="shared" si="70"/>
        <v>74.150311401020986</v>
      </c>
      <c r="DP37" s="2">
        <f t="shared" si="70"/>
        <v>73.919345514950137</v>
      </c>
      <c r="DQ37" s="2">
        <f t="shared" si="70"/>
        <v>73.890048172757474</v>
      </c>
      <c r="DR37" s="2">
        <f t="shared" si="70"/>
        <v>74.909588039867117</v>
      </c>
      <c r="DS37" s="2">
        <f t="shared" si="70"/>
        <v>73.9046976744186</v>
      </c>
      <c r="DT37" s="2">
        <f t="shared" si="70"/>
        <v>74.17387043189369</v>
      </c>
      <c r="DU37" s="2">
        <f t="shared" si="70"/>
        <v>71.252242443886203</v>
      </c>
      <c r="DV37" s="2">
        <f t="shared" si="70"/>
        <v>70.370431893687694</v>
      </c>
      <c r="DW37" s="2">
        <f t="shared" si="70"/>
        <v>71.123591362126234</v>
      </c>
      <c r="DX37" s="2">
        <f t="shared" si="70"/>
        <v>72.327168989547047</v>
      </c>
      <c r="DY37" s="2">
        <f t="shared" si="70"/>
        <v>68.787692682926831</v>
      </c>
      <c r="EA37" s="2">
        <f t="shared" si="71"/>
        <v>69.40986083791033</v>
      </c>
      <c r="EB37" s="2">
        <f t="shared" si="72"/>
        <v>75.914683229813662</v>
      </c>
      <c r="EC37" s="2">
        <f t="shared" si="73"/>
        <v>73.384058083099873</v>
      </c>
      <c r="ED37" s="2">
        <f t="shared" si="74"/>
        <v>76.047522690571554</v>
      </c>
      <c r="EE37" s="2">
        <f t="shared" si="75"/>
        <v>73.08655863503229</v>
      </c>
      <c r="EF37" s="2">
        <f t="shared" si="76"/>
        <v>76.024776522504638</v>
      </c>
      <c r="EG37" s="2">
        <f t="shared" si="77"/>
        <v>75.86177083879997</v>
      </c>
      <c r="EH37" s="2">
        <f t="shared" si="78"/>
        <v>76.477327954167748</v>
      </c>
      <c r="EI37" s="2">
        <f t="shared" si="79"/>
        <v>74.379624672142455</v>
      </c>
      <c r="EJ37" s="2">
        <f t="shared" si="80"/>
        <v>73.225247530395137</v>
      </c>
      <c r="EK37" s="2">
        <f t="shared" si="81"/>
        <v>73.06927528043822</v>
      </c>
      <c r="EL37" s="2">
        <f t="shared" si="82"/>
        <v>73.898526878015147</v>
      </c>
      <c r="EM37" s="2">
        <f t="shared" si="83"/>
        <v>73.22039902949038</v>
      </c>
      <c r="EN37" s="2">
        <f t="shared" si="84"/>
        <v>74.862536342445438</v>
      </c>
      <c r="EO37" s="2">
        <f t="shared" si="85"/>
        <v>70.643496378799824</v>
      </c>
      <c r="EQ37" s="2">
        <f t="shared" si="86"/>
        <v>66.93669971411768</v>
      </c>
      <c r="ER37" s="2">
        <f t="shared" si="87"/>
        <v>74.032093411781815</v>
      </c>
      <c r="ES37" s="2">
        <f t="shared" si="87"/>
        <v>73.496255484104793</v>
      </c>
      <c r="ET37" s="2">
        <f t="shared" si="87"/>
        <v>75.447430506912156</v>
      </c>
      <c r="EU37" s="2">
        <f t="shared" si="87"/>
        <v>74.088146805188316</v>
      </c>
      <c r="EV37" s="2">
        <f t="shared" si="87"/>
        <v>73.823090664346807</v>
      </c>
      <c r="EW37" s="2">
        <f t="shared" si="87"/>
        <v>75.314602794807499</v>
      </c>
      <c r="EX37" s="2">
        <f t="shared" si="87"/>
        <v>76.565688669207006</v>
      </c>
      <c r="EY37" s="2">
        <f t="shared" si="87"/>
        <v>75.85496060356445</v>
      </c>
      <c r="EZ37" s="2">
        <f t="shared" si="87"/>
        <v>75.179591990824804</v>
      </c>
      <c r="FA37" s="2">
        <f t="shared" si="87"/>
        <v>72.779724507125991</v>
      </c>
      <c r="FB37" s="2">
        <f t="shared" si="87"/>
        <v>74.941311855349852</v>
      </c>
      <c r="FC37" s="2">
        <f t="shared" si="87"/>
        <v>74.876422881646121</v>
      </c>
      <c r="FD37" s="2">
        <f t="shared" si="87"/>
        <v>75.28301251975077</v>
      </c>
      <c r="FE37" s="2">
        <f t="shared" si="87"/>
        <v>78.700420013557377</v>
      </c>
      <c r="FG37" s="2">
        <f t="shared" si="88"/>
        <v>6.7263111469179099E-2</v>
      </c>
      <c r="FH37" s="2">
        <f t="shared" si="89"/>
        <v>5.6973228347498191E-2</v>
      </c>
      <c r="FI37" s="2">
        <f t="shared" si="89"/>
        <v>5.1808427310233912E-2</v>
      </c>
      <c r="FJ37" s="2">
        <f t="shared" si="89"/>
        <v>4.6643914620242047E-2</v>
      </c>
      <c r="FK37" s="2">
        <f t="shared" si="89"/>
        <v>4.8326200176485208E-2</v>
      </c>
      <c r="FL37" s="2">
        <f t="shared" si="89"/>
        <v>4.6409108310805532E-2</v>
      </c>
      <c r="FM37" s="2">
        <f t="shared" si="89"/>
        <v>4.5588502076790965E-2</v>
      </c>
      <c r="FN37" s="2">
        <f t="shared" si="89"/>
        <v>4.3298840956544703E-2</v>
      </c>
      <c r="FO37" s="2">
        <f t="shared" si="89"/>
        <v>4.5087566141605709E-2</v>
      </c>
      <c r="FP37" s="2">
        <f t="shared" si="89"/>
        <v>4.3835423319645836E-2</v>
      </c>
      <c r="FQ37" s="2">
        <f t="shared" si="89"/>
        <v>4.7107910519341344E-2</v>
      </c>
      <c r="FR37" s="2">
        <f t="shared" si="89"/>
        <v>4.638739827751584E-2</v>
      </c>
      <c r="FS37" s="2">
        <f t="shared" si="89"/>
        <v>4.6530747102007122E-2</v>
      </c>
      <c r="FT37" s="2">
        <f t="shared" si="89"/>
        <v>5.3484330181100694E-2</v>
      </c>
      <c r="FU37" s="2">
        <f t="shared" si="89"/>
        <v>3.7084944212984229E-2</v>
      </c>
      <c r="FW37" s="2">
        <f t="shared" si="112"/>
        <v>5.3800288079385169E-6</v>
      </c>
      <c r="FX37" s="2">
        <f t="shared" si="90"/>
        <v>2.8100390216993631E-6</v>
      </c>
      <c r="FY37" s="2">
        <f t="shared" si="90"/>
        <v>2.329967379514227E-6</v>
      </c>
      <c r="FZ37" s="2">
        <f t="shared" si="90"/>
        <v>2.3176969030248174E-6</v>
      </c>
      <c r="GA37" s="2">
        <f t="shared" si="90"/>
        <v>2.1527811457606471E-6</v>
      </c>
      <c r="GB37" s="2">
        <f t="shared" si="90"/>
        <v>2.2000384095050625E-6</v>
      </c>
      <c r="GC37" s="2">
        <f t="shared" si="90"/>
        <v>2.2389934401526243E-6</v>
      </c>
      <c r="GD37" s="2">
        <f t="shared" si="90"/>
        <v>2.2896040216160345E-6</v>
      </c>
      <c r="GE37" s="2">
        <f t="shared" si="90"/>
        <v>2.8336833035676618E-6</v>
      </c>
      <c r="GF37" s="2">
        <f t="shared" si="90"/>
        <v>2.6470985754910301E-6</v>
      </c>
      <c r="GG37" s="2">
        <f t="shared" si="90"/>
        <v>2.5965633526834869E-6</v>
      </c>
      <c r="GH37" s="2">
        <f t="shared" si="90"/>
        <v>2.3505445759763179E-6</v>
      </c>
      <c r="GI37" s="2">
        <f t="shared" si="90"/>
        <v>2.0243267997121512E-6</v>
      </c>
      <c r="GJ37" s="2">
        <f t="shared" si="90"/>
        <v>1.5412168521873373E-6</v>
      </c>
      <c r="GK37" s="2">
        <f t="shared" si="90"/>
        <v>1.1230212413273547E-6</v>
      </c>
      <c r="GM37" s="86">
        <f t="shared" si="113"/>
        <v>2.9675639170641352E-7</v>
      </c>
      <c r="GN37" s="86">
        <f t="shared" si="91"/>
        <v>1.8637071273820694E-8</v>
      </c>
      <c r="GO37" s="86">
        <f t="shared" si="91"/>
        <v>2.9465521409353745E-9</v>
      </c>
      <c r="GP37" s="86">
        <f t="shared" si="91"/>
        <v>4.2294040393781126E-10</v>
      </c>
      <c r="GQ37" s="86">
        <f t="shared" si="91"/>
        <v>8.2027288050826E-10</v>
      </c>
      <c r="GR37" s="86">
        <f t="shared" si="91"/>
        <v>3.7147450972472116E-10</v>
      </c>
      <c r="GS37" s="86">
        <f t="shared" si="91"/>
        <v>1.3651585771499785E-10</v>
      </c>
      <c r="GT37" s="86">
        <f t="shared" si="91"/>
        <v>2.1575126496593217E-11</v>
      </c>
      <c r="GU37" s="86">
        <f t="shared" si="91"/>
        <v>5.8027182396358035E-11</v>
      </c>
      <c r="GV37" s="86">
        <f t="shared" si="91"/>
        <v>6.5657044712276962E-11</v>
      </c>
      <c r="GW37" s="86">
        <f t="shared" si="91"/>
        <v>2.6815361256679107E-10</v>
      </c>
      <c r="GX37" s="86">
        <f t="shared" si="91"/>
        <v>9.9083445422428899E-11</v>
      </c>
      <c r="GY37" s="86">
        <f t="shared" si="91"/>
        <v>2.4463443238284445E-10</v>
      </c>
      <c r="GZ37" s="86">
        <f t="shared" si="91"/>
        <v>2.915400677937817E-9</v>
      </c>
      <c r="HA37" s="86">
        <f t="shared" si="91"/>
        <v>1.1763548022344518E-12</v>
      </c>
      <c r="HC37" s="86">
        <f t="shared" si="145"/>
        <v>1.415827554194002E-19</v>
      </c>
      <c r="HD37" s="86">
        <f t="shared" si="92"/>
        <v>2.5610776482747401E-23</v>
      </c>
      <c r="HE37" s="86">
        <f t="shared" si="92"/>
        <v>2.5864736829929832E-25</v>
      </c>
      <c r="HF37" s="86">
        <f t="shared" si="92"/>
        <v>2.3297939379708869E-30</v>
      </c>
      <c r="HG37" s="86">
        <f t="shared" si="92"/>
        <v>3.6293318182492824E-31</v>
      </c>
      <c r="HH37" s="86">
        <f t="shared" si="92"/>
        <v>6.4822118931577664E-27</v>
      </c>
      <c r="HI37" s="86">
        <f t="shared" si="92"/>
        <v>3.9638378825541557E-26</v>
      </c>
      <c r="HJ37" s="86">
        <f t="shared" si="92"/>
        <v>4.3414264830107783E-27</v>
      </c>
      <c r="HK37" s="86">
        <f t="shared" si="92"/>
        <v>4.1038461286918182E-29</v>
      </c>
      <c r="HL37" s="86">
        <f t="shared" si="92"/>
        <v>9.4891095469143497E-30</v>
      </c>
      <c r="HM37" s="86">
        <f t="shared" si="92"/>
        <v>2.4340863492944348E-28</v>
      </c>
      <c r="HN37" s="86">
        <f t="shared" si="92"/>
        <v>3.0530316360975038E-30</v>
      </c>
      <c r="HO37" s="86">
        <f t="shared" si="92"/>
        <v>1.8767098021811124E-26</v>
      </c>
      <c r="HP37" s="86">
        <f t="shared" si="92"/>
        <v>2.2373648391209046E-24</v>
      </c>
      <c r="HQ37" s="86">
        <f t="shared" si="92"/>
        <v>2.5945458327416632E-35</v>
      </c>
      <c r="HS37" s="86">
        <f t="shared" si="114"/>
        <v>1.0534951721258434E-68</v>
      </c>
      <c r="HT37" s="86">
        <f t="shared" si="93"/>
        <v>9.8467502196723629E-92</v>
      </c>
      <c r="HU37" s="86">
        <f t="shared" si="93"/>
        <v>1.7985412005336784E-101</v>
      </c>
      <c r="HV37" s="86">
        <f t="shared" si="93"/>
        <v>7.0716593511361334E-124</v>
      </c>
      <c r="HW37" s="86">
        <f t="shared" si="93"/>
        <v>1.5995142621751173E-128</v>
      </c>
      <c r="HX37" s="86">
        <f t="shared" si="93"/>
        <v>9.3655202589034753E-110</v>
      </c>
      <c r="HY37" s="86">
        <f t="shared" si="93"/>
        <v>4.8484782195106695E-107</v>
      </c>
      <c r="HZ37" s="86">
        <f t="shared" si="93"/>
        <v>5.7078029756099855E-112</v>
      </c>
      <c r="IA37" s="86">
        <f t="shared" si="93"/>
        <v>4.0656427558541969E-119</v>
      </c>
      <c r="IB37" s="86">
        <f t="shared" si="93"/>
        <v>1.7535279491703279E-121</v>
      </c>
      <c r="IC37" s="86">
        <f t="shared" si="93"/>
        <v>3.6482184509770477E-116</v>
      </c>
      <c r="ID37" s="86">
        <f t="shared" si="93"/>
        <v>1.0799850550877635E-125</v>
      </c>
      <c r="IE37" s="86">
        <f t="shared" si="93"/>
        <v>4.9494118452141831E-109</v>
      </c>
      <c r="IF37" s="86">
        <f t="shared" si="93"/>
        <v>1.8882752636297523E-64</v>
      </c>
      <c r="IG37" s="86">
        <f t="shared" si="93"/>
        <v>3.4247921119519128E-50</v>
      </c>
      <c r="II37" s="86">
        <f t="shared" si="115"/>
        <v>5.2708207504337804E-248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3.9541555547668004E-174</v>
      </c>
      <c r="IW37" s="86">
        <f t="shared" si="129"/>
        <v>1.9029047712926886E-103</v>
      </c>
      <c r="IY37" s="86">
        <f t="shared" si="130"/>
        <v>2.9675639170655508E-7</v>
      </c>
      <c r="IZ37" s="86">
        <f t="shared" si="131"/>
        <v>1.8637071273820721E-8</v>
      </c>
      <c r="JA37" s="86">
        <f t="shared" si="132"/>
        <v>2.946552140935375E-9</v>
      </c>
      <c r="JB37" s="86">
        <f t="shared" si="133"/>
        <v>4.2294040393781126E-10</v>
      </c>
      <c r="JC37" s="86">
        <f t="shared" si="134"/>
        <v>8.2027288050826E-10</v>
      </c>
      <c r="JD37" s="86">
        <f t="shared" si="135"/>
        <v>3.7147450972472116E-10</v>
      </c>
      <c r="JE37" s="86">
        <f t="shared" si="136"/>
        <v>1.365158577149979E-10</v>
      </c>
      <c r="JF37" s="86">
        <f t="shared" si="137"/>
        <v>2.157512649659322E-11</v>
      </c>
      <c r="JG37" s="86">
        <f t="shared" si="138"/>
        <v>5.8027182396358035E-11</v>
      </c>
      <c r="JH37" s="86">
        <f t="shared" si="139"/>
        <v>6.5657044712276962E-11</v>
      </c>
      <c r="JI37" s="86">
        <f t="shared" si="140"/>
        <v>2.6815361256679107E-10</v>
      </c>
      <c r="JJ37" s="86">
        <f t="shared" si="141"/>
        <v>9.9083445422428899E-11</v>
      </c>
      <c r="JK37" s="86">
        <f t="shared" si="142"/>
        <v>2.4463443238284445E-10</v>
      </c>
      <c r="JL37" s="86">
        <f t="shared" si="143"/>
        <v>2.9154006779378191E-9</v>
      </c>
      <c r="JM37" s="86">
        <f t="shared" si="144"/>
        <v>1.1763548022344518E-12</v>
      </c>
    </row>
    <row r="38" spans="2:273" x14ac:dyDescent="0.25">
      <c r="B38" s="2">
        <v>11</v>
      </c>
      <c r="C38" s="37">
        <v>71.111000000000004</v>
      </c>
      <c r="D38" s="37">
        <v>74.840999999999994</v>
      </c>
      <c r="E38" s="37">
        <v>73.225999999999999</v>
      </c>
      <c r="F38" s="37">
        <v>71.596999999999994</v>
      </c>
      <c r="G38" s="37">
        <v>74.209999999999994</v>
      </c>
      <c r="H38" s="37">
        <v>73.403000000000006</v>
      </c>
      <c r="I38" s="37">
        <v>74.274000000000001</v>
      </c>
      <c r="J38" s="37">
        <v>75.177000000000007</v>
      </c>
      <c r="K38" s="37">
        <v>73.242000000000004</v>
      </c>
      <c r="L38" s="37">
        <v>73.935000000000002</v>
      </c>
      <c r="M38" s="37">
        <v>70.403000000000006</v>
      </c>
      <c r="N38" s="37">
        <v>68.661000000000001</v>
      </c>
      <c r="O38" s="37">
        <v>72.061999999999998</v>
      </c>
      <c r="P38" s="37">
        <v>72.738</v>
      </c>
      <c r="Q38" s="37">
        <v>71.308000000000007</v>
      </c>
      <c r="S38" s="4">
        <f t="shared" si="8"/>
        <v>72.303361655803272</v>
      </c>
      <c r="T38" s="4">
        <f t="shared" si="9"/>
        <v>74.33587191395155</v>
      </c>
      <c r="U38" s="4">
        <f t="shared" si="10"/>
        <v>74.472124672512081</v>
      </c>
      <c r="V38" s="4">
        <f t="shared" si="11"/>
        <v>73.083608265595188</v>
      </c>
      <c r="W38" s="4">
        <f t="shared" si="12"/>
        <v>74.271816994219392</v>
      </c>
      <c r="X38" s="4">
        <f t="shared" si="13"/>
        <v>74.182494822948883</v>
      </c>
      <c r="Y38" s="4">
        <f t="shared" si="14"/>
        <v>74.129861480225841</v>
      </c>
      <c r="Z38" s="4">
        <f t="shared" si="15"/>
        <v>75.108073476814553</v>
      </c>
      <c r="AA38" s="4">
        <f t="shared" si="16"/>
        <v>74.078143223695847</v>
      </c>
      <c r="AB38" s="4">
        <f t="shared" si="17"/>
        <v>74.183327484089673</v>
      </c>
      <c r="AC38" s="4">
        <f t="shared" si="18"/>
        <v>71.513321520717426</v>
      </c>
      <c r="AD38" s="4">
        <f t="shared" si="19"/>
        <v>70.761331942370447</v>
      </c>
      <c r="AE38" s="4">
        <f t="shared" si="20"/>
        <v>71.368926941547343</v>
      </c>
      <c r="AF38" s="4">
        <f t="shared" si="21"/>
        <v>72.62517690358726</v>
      </c>
      <c r="AG38" s="4">
        <f t="shared" si="22"/>
        <v>68.965851128734514</v>
      </c>
      <c r="AI38" s="4">
        <f t="shared" si="23"/>
        <v>-1.1923616558032677</v>
      </c>
      <c r="AJ38" s="4">
        <f t="shared" si="24"/>
        <v>0.50512808604844395</v>
      </c>
      <c r="AK38" s="4">
        <f t="shared" si="25"/>
        <v>-1.2461246725120816</v>
      </c>
      <c r="AL38" s="4">
        <f t="shared" si="26"/>
        <v>-1.4866082655951942</v>
      </c>
      <c r="AM38" s="4">
        <f t="shared" si="27"/>
        <v>-6.181699421939868E-2</v>
      </c>
      <c r="AN38" s="4">
        <f t="shared" si="28"/>
        <v>-0.77949482294887673</v>
      </c>
      <c r="AO38" s="4">
        <f t="shared" si="29"/>
        <v>0.14413851977415959</v>
      </c>
      <c r="AP38" s="4">
        <f t="shared" si="30"/>
        <v>6.8926523185453448E-2</v>
      </c>
      <c r="AQ38" s="4">
        <f t="shared" si="31"/>
        <v>-0.83614322369584215</v>
      </c>
      <c r="AR38" s="4">
        <f t="shared" si="32"/>
        <v>-0.2483274840896712</v>
      </c>
      <c r="AS38" s="4">
        <f t="shared" si="33"/>
        <v>-1.1103215207174202</v>
      </c>
      <c r="AT38" s="4">
        <f t="shared" si="34"/>
        <v>-2.1003319423704454</v>
      </c>
      <c r="AU38" s="4">
        <f t="shared" si="35"/>
        <v>0.69307305845265432</v>
      </c>
      <c r="AV38" s="4">
        <f t="shared" si="36"/>
        <v>0.11282309641273969</v>
      </c>
      <c r="AW38" s="4">
        <f t="shared" si="36"/>
        <v>2.3421488712654934</v>
      </c>
      <c r="AY38" s="2">
        <f t="shared" si="96"/>
        <v>72.302797553400694</v>
      </c>
      <c r="AZ38" s="2">
        <f t="shared" si="37"/>
        <v>74.335827732656597</v>
      </c>
      <c r="BA38" s="2">
        <f t="shared" si="37"/>
        <v>74.47211660760594</v>
      </c>
      <c r="BB38" s="2">
        <f t="shared" si="37"/>
        <v>73.083606993421299</v>
      </c>
      <c r="BC38" s="2">
        <f t="shared" si="37"/>
        <v>74.271814631992399</v>
      </c>
      <c r="BD38" s="2">
        <f t="shared" si="37"/>
        <v>74.182493713418523</v>
      </c>
      <c r="BE38" s="2">
        <f t="shared" si="37"/>
        <v>74.129861031388373</v>
      </c>
      <c r="BF38" s="2">
        <f t="shared" si="37"/>
        <v>75.108073395515376</v>
      </c>
      <c r="BG38" s="2">
        <f t="shared" si="37"/>
        <v>74.078143021566717</v>
      </c>
      <c r="BH38" s="2">
        <f t="shared" si="37"/>
        <v>74.183327258162905</v>
      </c>
      <c r="BI38" s="2">
        <f t="shared" si="37"/>
        <v>71.513320697177221</v>
      </c>
      <c r="BJ38" s="2">
        <f t="shared" si="37"/>
        <v>70.761331603760794</v>
      </c>
      <c r="BK38" s="2">
        <f t="shared" si="37"/>
        <v>71.368926198953531</v>
      </c>
      <c r="BL38" s="2">
        <f t="shared" si="37"/>
        <v>72.625169900344105</v>
      </c>
      <c r="BM38" s="2">
        <f t="shared" si="37"/>
        <v>68.965851124963436</v>
      </c>
      <c r="BO38" s="2">
        <f t="shared" si="38"/>
        <v>71.111000000000004</v>
      </c>
      <c r="BP38" s="2">
        <f t="shared" si="39"/>
        <v>74.840999999999994</v>
      </c>
      <c r="BQ38" s="2">
        <f t="shared" si="40"/>
        <v>73.225999999999999</v>
      </c>
      <c r="BR38" s="2">
        <f t="shared" si="41"/>
        <v>71.596999999999994</v>
      </c>
      <c r="BS38" s="2">
        <f t="shared" si="42"/>
        <v>74.209999999999994</v>
      </c>
      <c r="BT38" s="2">
        <f t="shared" si="43"/>
        <v>73.403000000000006</v>
      </c>
      <c r="BU38" s="2">
        <f t="shared" si="44"/>
        <v>74.274000000000001</v>
      </c>
      <c r="BV38" s="2">
        <f t="shared" si="45"/>
        <v>75.177000000000007</v>
      </c>
      <c r="BW38" s="2">
        <f t="shared" si="46"/>
        <v>73.242000000000004</v>
      </c>
      <c r="BX38" s="2">
        <f t="shared" si="47"/>
        <v>73.935000000000002</v>
      </c>
      <c r="BY38" s="2">
        <f t="shared" si="48"/>
        <v>70.403000000000006</v>
      </c>
      <c r="BZ38" s="2">
        <f t="shared" si="49"/>
        <v>68.661000000000001</v>
      </c>
      <c r="CA38" s="2">
        <f t="shared" si="50"/>
        <v>72.061999999999998</v>
      </c>
      <c r="CB38" s="2">
        <f t="shared" si="51"/>
        <v>72.738</v>
      </c>
      <c r="CC38" s="2">
        <f t="shared" si="52"/>
        <v>71.308000000000007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72.537136557610253</v>
      </c>
      <c r="DL38" s="2">
        <f t="shared" si="70"/>
        <v>74.238737523452173</v>
      </c>
      <c r="DM38" s="2">
        <f t="shared" si="70"/>
        <v>74.542361498257861</v>
      </c>
      <c r="DN38" s="2">
        <f t="shared" si="70"/>
        <v>72.930688613711837</v>
      </c>
      <c r="DO38" s="2">
        <f t="shared" si="70"/>
        <v>74.342424600923749</v>
      </c>
      <c r="DP38" s="2">
        <f t="shared" si="70"/>
        <v>74.090286620356366</v>
      </c>
      <c r="DQ38" s="2">
        <f t="shared" si="70"/>
        <v>74.044792207792199</v>
      </c>
      <c r="DR38" s="2">
        <f t="shared" si="70"/>
        <v>75.045610691633954</v>
      </c>
      <c r="DS38" s="2">
        <f t="shared" si="70"/>
        <v>74.06775687103594</v>
      </c>
      <c r="DT38" s="2">
        <f t="shared" si="70"/>
        <v>74.236321957112665</v>
      </c>
      <c r="DU38" s="2">
        <f t="shared" si="70"/>
        <v>71.43494044242766</v>
      </c>
      <c r="DV38" s="2">
        <f t="shared" si="70"/>
        <v>70.600382059800651</v>
      </c>
      <c r="DW38" s="2">
        <f t="shared" si="70"/>
        <v>71.275897009966769</v>
      </c>
      <c r="DX38" s="2">
        <f t="shared" si="70"/>
        <v>72.493925261324051</v>
      </c>
      <c r="DY38" s="2">
        <f t="shared" si="70"/>
        <v>68.896878397212546</v>
      </c>
      <c r="EA38" s="2">
        <f t="shared" si="71"/>
        <v>69.33934538255204</v>
      </c>
      <c r="EB38" s="2">
        <f t="shared" si="72"/>
        <v>75.801564596273295</v>
      </c>
      <c r="EC38" s="2">
        <f t="shared" si="73"/>
        <v>73.299618139131127</v>
      </c>
      <c r="ED38" s="2">
        <f t="shared" si="74"/>
        <v>75.934128730370645</v>
      </c>
      <c r="EE38" s="2">
        <f t="shared" si="75"/>
        <v>73.003617754771454</v>
      </c>
      <c r="EF38" s="2">
        <f t="shared" si="76"/>
        <v>75.910515789354889</v>
      </c>
      <c r="EG38" s="2">
        <f t="shared" si="77"/>
        <v>75.754129865302204</v>
      </c>
      <c r="EH38" s="2">
        <f t="shared" si="78"/>
        <v>76.366764625973047</v>
      </c>
      <c r="EI38" s="2">
        <f t="shared" si="79"/>
        <v>74.2786649295969</v>
      </c>
      <c r="EJ38" s="2">
        <f t="shared" si="80"/>
        <v>73.128969034954409</v>
      </c>
      <c r="EK38" s="2">
        <f t="shared" si="81"/>
        <v>72.959297477696154</v>
      </c>
      <c r="EL38" s="2">
        <f t="shared" si="82"/>
        <v>73.778879393521692</v>
      </c>
      <c r="EM38" s="2">
        <f t="shared" si="83"/>
        <v>73.107399432697278</v>
      </c>
      <c r="EN38" s="2">
        <f t="shared" si="84"/>
        <v>74.743435191071555</v>
      </c>
      <c r="EO38" s="2">
        <f t="shared" si="85"/>
        <v>70.598915715411152</v>
      </c>
      <c r="EQ38" s="2">
        <f t="shared" si="86"/>
        <v>66.89325786860357</v>
      </c>
      <c r="ER38" s="2">
        <f t="shared" si="87"/>
        <v>73.938272561923455</v>
      </c>
      <c r="ES38" s="2">
        <f t="shared" si="87"/>
        <v>73.410800776570056</v>
      </c>
      <c r="ET38" s="2">
        <f t="shared" si="87"/>
        <v>75.339999391953569</v>
      </c>
      <c r="EU38" s="2">
        <f t="shared" si="87"/>
        <v>73.995004370128882</v>
      </c>
      <c r="EV38" s="2">
        <f t="shared" si="87"/>
        <v>73.730862246491071</v>
      </c>
      <c r="EW38" s="2">
        <f t="shared" si="87"/>
        <v>75.212484610659672</v>
      </c>
      <c r="EX38" s="2">
        <f t="shared" si="87"/>
        <v>76.454236911105127</v>
      </c>
      <c r="EY38" s="2">
        <f t="shared" si="87"/>
        <v>75.738582006510384</v>
      </c>
      <c r="EZ38" s="2">
        <f t="shared" si="87"/>
        <v>75.063086718277106</v>
      </c>
      <c r="FA38" s="2">
        <f t="shared" si="87"/>
        <v>72.672575984869994</v>
      </c>
      <c r="FB38" s="2">
        <f t="shared" si="87"/>
        <v>74.810915710283041</v>
      </c>
      <c r="FC38" s="2">
        <f t="shared" si="87"/>
        <v>74.746474249089104</v>
      </c>
      <c r="FD38" s="2">
        <f t="shared" si="87"/>
        <v>75.159309428710898</v>
      </c>
      <c r="FE38" s="2">
        <f t="shared" si="87"/>
        <v>78.566153006528936</v>
      </c>
      <c r="FG38" s="2">
        <f t="shared" si="88"/>
        <v>7.3277009570947987E-2</v>
      </c>
      <c r="FH38" s="2">
        <f t="shared" si="89"/>
        <v>6.2128403050606303E-2</v>
      </c>
      <c r="FI38" s="2">
        <f t="shared" si="89"/>
        <v>5.6524280882900679E-2</v>
      </c>
      <c r="FJ38" s="2">
        <f t="shared" si="89"/>
        <v>5.0914912111706401E-2</v>
      </c>
      <c r="FK38" s="2">
        <f t="shared" si="89"/>
        <v>5.2742715859047405E-2</v>
      </c>
      <c r="FL38" s="2">
        <f t="shared" si="89"/>
        <v>5.0659748012533388E-2</v>
      </c>
      <c r="FM38" s="2">
        <f t="shared" si="89"/>
        <v>4.9767904524472648E-2</v>
      </c>
      <c r="FN38" s="2">
        <f t="shared" si="89"/>
        <v>4.7278733127690743E-2</v>
      </c>
      <c r="FO38" s="2">
        <f t="shared" si="89"/>
        <v>4.9223412966948037E-2</v>
      </c>
      <c r="FP38" s="2">
        <f t="shared" si="89"/>
        <v>4.7862168995110387E-2</v>
      </c>
      <c r="FQ38" s="2">
        <f t="shared" si="89"/>
        <v>5.1419102778096415E-2</v>
      </c>
      <c r="FR38" s="2">
        <f t="shared" si="89"/>
        <v>5.0636155130443915E-2</v>
      </c>
      <c r="FS38" s="2">
        <f t="shared" si="89"/>
        <v>5.0791934366549434E-2</v>
      </c>
      <c r="FT38" s="2">
        <f t="shared" si="89"/>
        <v>5.834334603029398E-2</v>
      </c>
      <c r="FU38" s="2">
        <f t="shared" si="89"/>
        <v>4.0517864333001183E-2</v>
      </c>
      <c r="FW38" s="2">
        <f t="shared" si="112"/>
        <v>5.8990812205764017E-6</v>
      </c>
      <c r="FX38" s="2">
        <f t="shared" si="90"/>
        <v>3.0811456822831868E-6</v>
      </c>
      <c r="FY38" s="2">
        <f t="shared" si="90"/>
        <v>2.5547578550755221E-6</v>
      </c>
      <c r="FZ38" s="2">
        <f t="shared" si="90"/>
        <v>2.5413035511814891E-6</v>
      </c>
      <c r="GA38" s="2">
        <f t="shared" si="90"/>
        <v>2.3604770971320032E-6</v>
      </c>
      <c r="GB38" s="2">
        <f t="shared" si="90"/>
        <v>2.4122936346766677E-6</v>
      </c>
      <c r="GC38" s="2">
        <f t="shared" si="90"/>
        <v>2.4550069581189817E-6</v>
      </c>
      <c r="GD38" s="2">
        <f t="shared" si="90"/>
        <v>2.5105003329420758E-6</v>
      </c>
      <c r="GE38" s="2">
        <f t="shared" si="90"/>
        <v>3.1070711076989434E-6</v>
      </c>
      <c r="GF38" s="2">
        <f t="shared" si="90"/>
        <v>2.9024851298097706E-6</v>
      </c>
      <c r="GG38" s="2">
        <f t="shared" si="90"/>
        <v>2.8470743878963118E-6</v>
      </c>
      <c r="GH38" s="2">
        <f t="shared" si="90"/>
        <v>2.5773202921455031E-6</v>
      </c>
      <c r="GI38" s="2">
        <f t="shared" si="90"/>
        <v>2.2196297642514543E-6</v>
      </c>
      <c r="GJ38" s="2">
        <f t="shared" si="90"/>
        <v>1.6899104226726098E-6</v>
      </c>
      <c r="GK38" s="2">
        <f t="shared" si="90"/>
        <v>1.2313681715059743E-6</v>
      </c>
      <c r="GM38" s="86">
        <f t="shared" si="113"/>
        <v>4.815227107965884E-7</v>
      </c>
      <c r="GN38" s="86">
        <f t="shared" si="91"/>
        <v>3.3579296757262848E-8</v>
      </c>
      <c r="GO38" s="86">
        <f t="shared" si="91"/>
        <v>5.6863228879749114E-9</v>
      </c>
      <c r="GP38" s="86">
        <f t="shared" si="91"/>
        <v>8.7330212593770242E-10</v>
      </c>
      <c r="GQ38" s="86">
        <f t="shared" si="91"/>
        <v>1.6555818651331104E-9</v>
      </c>
      <c r="GR38" s="86">
        <f t="shared" si="91"/>
        <v>7.7079396285102702E-10</v>
      </c>
      <c r="GS38" s="86">
        <f t="shared" si="91"/>
        <v>2.9567435042093667E-10</v>
      </c>
      <c r="GT38" s="86">
        <f t="shared" si="91"/>
        <v>5.0273278124973061E-11</v>
      </c>
      <c r="GU38" s="86">
        <f t="shared" si="91"/>
        <v>1.3049739873107347E-10</v>
      </c>
      <c r="GV38" s="86">
        <f t="shared" si="91"/>
        <v>1.4567777331331328E-10</v>
      </c>
      <c r="GW38" s="86">
        <f t="shared" si="91"/>
        <v>5.6726219559785608E-10</v>
      </c>
      <c r="GX38" s="86">
        <f t="shared" si="91"/>
        <v>2.1891819430323222E-10</v>
      </c>
      <c r="GY38" s="86">
        <f t="shared" si="91"/>
        <v>5.1812320234960007E-10</v>
      </c>
      <c r="GZ38" s="86">
        <f t="shared" si="91"/>
        <v>5.6722036965576174E-9</v>
      </c>
      <c r="HA38" s="86">
        <f t="shared" si="91"/>
        <v>2.9984322501082789E-12</v>
      </c>
      <c r="HC38" s="86">
        <f t="shared" si="145"/>
        <v>4.0901542410726562E-19</v>
      </c>
      <c r="HD38" s="86">
        <f t="shared" si="92"/>
        <v>9.4315972866307227E-23</v>
      </c>
      <c r="HE38" s="86">
        <f t="shared" si="92"/>
        <v>1.0863836773747116E-24</v>
      </c>
      <c r="HF38" s="86">
        <f t="shared" si="92"/>
        <v>1.3270641495227944E-29</v>
      </c>
      <c r="HG38" s="86">
        <f t="shared" si="92"/>
        <v>2.1639062569218528E-30</v>
      </c>
      <c r="HH38" s="86">
        <f t="shared" si="92"/>
        <v>2.9644433221687792E-26</v>
      </c>
      <c r="HI38" s="86">
        <f t="shared" si="92"/>
        <v>1.7439848081152205E-25</v>
      </c>
      <c r="HJ38" s="86">
        <f t="shared" si="92"/>
        <v>2.0447608339528003E-26</v>
      </c>
      <c r="HK38" s="86">
        <f t="shared" si="92"/>
        <v>2.213970445910372E-28</v>
      </c>
      <c r="HL38" s="86">
        <f t="shared" si="92"/>
        <v>5.2459419453885118E-29</v>
      </c>
      <c r="HM38" s="86">
        <f t="shared" si="92"/>
        <v>1.2411473858756862E-27</v>
      </c>
      <c r="HN38" s="86">
        <f t="shared" si="92"/>
        <v>1.7583114204059753E-29</v>
      </c>
      <c r="HO38" s="86">
        <f t="shared" si="92"/>
        <v>8.3716716075799389E-26</v>
      </c>
      <c r="HP38" s="86">
        <f t="shared" si="92"/>
        <v>8.7700647025492796E-24</v>
      </c>
      <c r="HQ38" s="86">
        <f t="shared" si="92"/>
        <v>1.9288500824068597E-34</v>
      </c>
      <c r="HS38" s="86">
        <f t="shared" si="114"/>
        <v>1.777687739838561E-67</v>
      </c>
      <c r="HT38" s="86">
        <f t="shared" si="93"/>
        <v>3.8602412128237288E-90</v>
      </c>
      <c r="HU38" s="86">
        <f t="shared" si="93"/>
        <v>1.0550247825210649E-99</v>
      </c>
      <c r="HV38" s="86">
        <f t="shared" si="93"/>
        <v>1.0146751672808081E-121</v>
      </c>
      <c r="HW38" s="86">
        <f t="shared" si="93"/>
        <v>2.6820314796995858E-126</v>
      </c>
      <c r="HX38" s="86">
        <f t="shared" si="93"/>
        <v>7.2297402975935146E-108</v>
      </c>
      <c r="HY38" s="86">
        <f t="shared" si="93"/>
        <v>3.3920235645162714E-105</v>
      </c>
      <c r="HZ38" s="86">
        <f t="shared" si="93"/>
        <v>4.9405627177746013E-110</v>
      </c>
      <c r="IA38" s="86">
        <f t="shared" si="93"/>
        <v>5.0452602402795401E-117</v>
      </c>
      <c r="IB38" s="86">
        <f t="shared" si="93"/>
        <v>2.3183858450924923E-119</v>
      </c>
      <c r="IC38" s="86">
        <f t="shared" si="93"/>
        <v>3.8768460001466202E-114</v>
      </c>
      <c r="ID38" s="86">
        <f t="shared" si="93"/>
        <v>1.676918642967741E-123</v>
      </c>
      <c r="IE38" s="86">
        <f t="shared" si="93"/>
        <v>3.6470532084540819E-107</v>
      </c>
      <c r="IF38" s="86">
        <f t="shared" si="93"/>
        <v>2.2399704328087535E-63</v>
      </c>
      <c r="IG38" s="86">
        <f t="shared" si="93"/>
        <v>2.2164604599454154E-49</v>
      </c>
      <c r="II38" s="86">
        <f t="shared" si="115"/>
        <v>2.7584086690702356E-244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9.065085911544268E-172</v>
      </c>
      <c r="IW38" s="86">
        <f t="shared" si="129"/>
        <v>4.3620392733241553E-102</v>
      </c>
      <c r="IY38" s="86">
        <f t="shared" si="130"/>
        <v>4.8152271079699741E-7</v>
      </c>
      <c r="IZ38" s="86">
        <f t="shared" si="131"/>
        <v>3.3579296757262941E-8</v>
      </c>
      <c r="JA38" s="86">
        <f t="shared" si="132"/>
        <v>5.6863228879749123E-9</v>
      </c>
      <c r="JB38" s="86">
        <f t="shared" si="133"/>
        <v>8.7330212593770242E-10</v>
      </c>
      <c r="JC38" s="86">
        <f t="shared" si="134"/>
        <v>1.6555818651331104E-9</v>
      </c>
      <c r="JD38" s="86">
        <f t="shared" si="135"/>
        <v>7.7079396285102702E-10</v>
      </c>
      <c r="JE38" s="86">
        <f t="shared" si="136"/>
        <v>2.9567435042093682E-10</v>
      </c>
      <c r="JF38" s="86">
        <f t="shared" si="137"/>
        <v>5.027327812497308E-11</v>
      </c>
      <c r="JG38" s="86">
        <f t="shared" si="138"/>
        <v>1.3049739873107347E-10</v>
      </c>
      <c r="JH38" s="86">
        <f t="shared" si="139"/>
        <v>1.4567777331331328E-10</v>
      </c>
      <c r="JI38" s="86">
        <f t="shared" si="140"/>
        <v>5.6726219559785608E-10</v>
      </c>
      <c r="JJ38" s="86">
        <f t="shared" si="141"/>
        <v>2.1891819430323222E-10</v>
      </c>
      <c r="JK38" s="86">
        <f t="shared" si="142"/>
        <v>5.1812320234960017E-10</v>
      </c>
      <c r="JL38" s="86">
        <f t="shared" si="143"/>
        <v>5.6722036965576265E-9</v>
      </c>
      <c r="JM38" s="86">
        <f t="shared" si="144"/>
        <v>2.9984322501082789E-12</v>
      </c>
    </row>
    <row r="39" spans="2:273" x14ac:dyDescent="0.25">
      <c r="B39" s="2">
        <v>12</v>
      </c>
      <c r="C39" s="37">
        <v>71.778000000000006</v>
      </c>
      <c r="D39" s="37">
        <v>75.316999999999993</v>
      </c>
      <c r="E39" s="37">
        <v>73.290000000000006</v>
      </c>
      <c r="F39" s="37">
        <v>73.629000000000005</v>
      </c>
      <c r="G39" s="37">
        <v>73.305999999999997</v>
      </c>
      <c r="H39" s="37">
        <v>73.564999999999998</v>
      </c>
      <c r="I39" s="37">
        <v>74.242000000000004</v>
      </c>
      <c r="J39" s="37">
        <v>74.951999999999998</v>
      </c>
      <c r="K39" s="37">
        <v>73.516000000000005</v>
      </c>
      <c r="L39" s="37">
        <v>73.225999999999999</v>
      </c>
      <c r="M39" s="37">
        <v>70.403000000000006</v>
      </c>
      <c r="N39" s="37">
        <v>69.790000000000006</v>
      </c>
      <c r="O39" s="37">
        <v>70.631</v>
      </c>
      <c r="P39" s="37">
        <v>71.846000000000004</v>
      </c>
      <c r="Q39" s="37">
        <v>71.537999999999997</v>
      </c>
      <c r="S39" s="4">
        <f t="shared" si="8"/>
        <v>72.436653227272188</v>
      </c>
      <c r="T39" s="4">
        <f t="shared" si="9"/>
        <v>74.476311826554692</v>
      </c>
      <c r="U39" s="4">
        <f t="shared" si="10"/>
        <v>74.58448708882834</v>
      </c>
      <c r="V39" s="4">
        <f t="shared" si="11"/>
        <v>73.287107261238177</v>
      </c>
      <c r="W39" s="4">
        <f t="shared" si="12"/>
        <v>74.441685906081702</v>
      </c>
      <c r="X39" s="4">
        <f t="shared" si="13"/>
        <v>74.346076169904777</v>
      </c>
      <c r="Y39" s="4">
        <f t="shared" si="14"/>
        <v>74.278117798074149</v>
      </c>
      <c r="Z39" s="4">
        <f t="shared" si="15"/>
        <v>75.23708653471617</v>
      </c>
      <c r="AA39" s="4">
        <f t="shared" si="16"/>
        <v>74.227968455744289</v>
      </c>
      <c r="AB39" s="4">
        <f t="shared" si="17"/>
        <v>74.232641652116484</v>
      </c>
      <c r="AC39" s="4">
        <f t="shared" si="18"/>
        <v>71.686738549162456</v>
      </c>
      <c r="AD39" s="4">
        <f t="shared" si="19"/>
        <v>70.98663684530878</v>
      </c>
      <c r="AE39" s="4">
        <f t="shared" si="20"/>
        <v>71.51500782658276</v>
      </c>
      <c r="AF39" s="4">
        <f t="shared" si="21"/>
        <v>72.785611568406154</v>
      </c>
      <c r="AG39" s="4">
        <f t="shared" si="22"/>
        <v>69.074591880252243</v>
      </c>
      <c r="AI39" s="4">
        <f t="shared" si="23"/>
        <v>-0.65865322727218256</v>
      </c>
      <c r="AJ39" s="4">
        <f t="shared" si="24"/>
        <v>0.84068817344530089</v>
      </c>
      <c r="AK39" s="4">
        <f t="shared" si="25"/>
        <v>-1.2944870888283333</v>
      </c>
      <c r="AL39" s="4">
        <f t="shared" si="26"/>
        <v>0.34189273876182824</v>
      </c>
      <c r="AM39" s="4">
        <f t="shared" si="27"/>
        <v>-1.1356859060817044</v>
      </c>
      <c r="AN39" s="4">
        <f t="shared" si="28"/>
        <v>-0.78107616990477879</v>
      </c>
      <c r="AO39" s="4">
        <f t="shared" si="29"/>
        <v>-3.6117798074144503E-2</v>
      </c>
      <c r="AP39" s="4">
        <f t="shared" si="30"/>
        <v>-0.28508653471617151</v>
      </c>
      <c r="AQ39" s="4">
        <f t="shared" si="31"/>
        <v>-0.7119684557442838</v>
      </c>
      <c r="AR39" s="4">
        <f t="shared" si="32"/>
        <v>-1.0066416521164854</v>
      </c>
      <c r="AS39" s="4">
        <f t="shared" si="33"/>
        <v>-1.2837385491624502</v>
      </c>
      <c r="AT39" s="4">
        <f t="shared" si="34"/>
        <v>-1.1966368453087739</v>
      </c>
      <c r="AU39" s="4">
        <f t="shared" si="35"/>
        <v>-0.88400782658276</v>
      </c>
      <c r="AV39" s="4">
        <f t="shared" si="36"/>
        <v>-0.9396115684061499</v>
      </c>
      <c r="AW39" s="4">
        <f t="shared" si="36"/>
        <v>2.4634081197477542</v>
      </c>
      <c r="AY39" s="2">
        <f t="shared" si="96"/>
        <v>72.435760835982236</v>
      </c>
      <c r="AZ39" s="2">
        <f t="shared" si="37"/>
        <v>74.476234411798174</v>
      </c>
      <c r="BA39" s="2">
        <f t="shared" si="37"/>
        <v>74.584471975994006</v>
      </c>
      <c r="BB39" s="2">
        <f t="shared" si="37"/>
        <v>73.287104713789688</v>
      </c>
      <c r="BC39" s="2">
        <f t="shared" si="37"/>
        <v>74.441681280477923</v>
      </c>
      <c r="BD39" s="2">
        <f t="shared" si="37"/>
        <v>74.346073937487631</v>
      </c>
      <c r="BE39" s="2">
        <f t="shared" si="37"/>
        <v>74.278116856501384</v>
      </c>
      <c r="BF39" s="2">
        <f t="shared" si="37"/>
        <v>75.237086351541549</v>
      </c>
      <c r="BG39" s="2">
        <f t="shared" si="37"/>
        <v>74.227968015906455</v>
      </c>
      <c r="BH39" s="2">
        <f t="shared" si="37"/>
        <v>74.232641166777626</v>
      </c>
      <c r="BI39" s="2">
        <f t="shared" si="37"/>
        <v>71.686736861020634</v>
      </c>
      <c r="BJ39" s="2">
        <f t="shared" si="37"/>
        <v>70.986636121212712</v>
      </c>
      <c r="BK39" s="2">
        <f t="shared" si="37"/>
        <v>71.515006302466162</v>
      </c>
      <c r="BL39" s="2">
        <f t="shared" si="37"/>
        <v>72.785598344376879</v>
      </c>
      <c r="BM39" s="2">
        <f t="shared" si="37"/>
        <v>69.074591870968902</v>
      </c>
      <c r="BO39" s="2">
        <f t="shared" si="38"/>
        <v>71.778000000000006</v>
      </c>
      <c r="BP39" s="2">
        <f t="shared" si="39"/>
        <v>75.316999999999993</v>
      </c>
      <c r="BQ39" s="2">
        <f t="shared" si="40"/>
        <v>73.290000000000006</v>
      </c>
      <c r="BR39" s="2">
        <f t="shared" si="41"/>
        <v>73.629000000000005</v>
      </c>
      <c r="BS39" s="2">
        <f t="shared" si="42"/>
        <v>73.305999999999997</v>
      </c>
      <c r="BT39" s="2">
        <f t="shared" si="43"/>
        <v>73.564999999999998</v>
      </c>
      <c r="BU39" s="2">
        <f t="shared" si="44"/>
        <v>74.242000000000004</v>
      </c>
      <c r="BV39" s="2">
        <f t="shared" si="45"/>
        <v>74.951999999999998</v>
      </c>
      <c r="BW39" s="2">
        <f t="shared" si="46"/>
        <v>73.516000000000005</v>
      </c>
      <c r="BX39" s="2">
        <f t="shared" si="47"/>
        <v>73.225999999999999</v>
      </c>
      <c r="BY39" s="2">
        <f t="shared" si="48"/>
        <v>70.403000000000006</v>
      </c>
      <c r="BZ39" s="2">
        <f t="shared" si="49"/>
        <v>69.790000000000006</v>
      </c>
      <c r="CA39" s="2">
        <f t="shared" si="50"/>
        <v>70.631</v>
      </c>
      <c r="CB39" s="2">
        <f t="shared" si="51"/>
        <v>71.846000000000004</v>
      </c>
      <c r="CC39" s="2">
        <f t="shared" si="52"/>
        <v>71.537999999999997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72.710349928876255</v>
      </c>
      <c r="DL39" s="2">
        <f t="shared" si="70"/>
        <v>74.388191932457801</v>
      </c>
      <c r="DM39" s="2">
        <f t="shared" si="70"/>
        <v>74.674421602787476</v>
      </c>
      <c r="DN39" s="2">
        <f t="shared" si="70"/>
        <v>73.138073240712743</v>
      </c>
      <c r="DO39" s="2">
        <f t="shared" si="70"/>
        <v>74.534537800826513</v>
      </c>
      <c r="DP39" s="2">
        <f t="shared" si="70"/>
        <v>74.261227725762581</v>
      </c>
      <c r="DQ39" s="2">
        <f t="shared" si="70"/>
        <v>74.199536242826937</v>
      </c>
      <c r="DR39" s="2">
        <f t="shared" si="70"/>
        <v>75.18163334340079</v>
      </c>
      <c r="DS39" s="2">
        <f t="shared" si="70"/>
        <v>74.230816067653279</v>
      </c>
      <c r="DT39" s="2">
        <f t="shared" si="70"/>
        <v>74.298773482331626</v>
      </c>
      <c r="DU39" s="2">
        <f t="shared" si="70"/>
        <v>71.617638440969102</v>
      </c>
      <c r="DV39" s="2">
        <f t="shared" si="70"/>
        <v>70.830332225913608</v>
      </c>
      <c r="DW39" s="2">
        <f t="shared" si="70"/>
        <v>71.428202657807304</v>
      </c>
      <c r="DX39" s="2">
        <f t="shared" si="70"/>
        <v>72.660681533101055</v>
      </c>
      <c r="DY39" s="2">
        <f t="shared" si="70"/>
        <v>69.006064111498262</v>
      </c>
      <c r="EA39" s="2">
        <f t="shared" si="71"/>
        <v>69.268829927193764</v>
      </c>
      <c r="EB39" s="2">
        <f t="shared" si="72"/>
        <v>75.688445962732914</v>
      </c>
      <c r="EC39" s="2">
        <f t="shared" si="73"/>
        <v>73.21517819516238</v>
      </c>
      <c r="ED39" s="2">
        <f t="shared" si="74"/>
        <v>75.82073477016975</v>
      </c>
      <c r="EE39" s="2">
        <f t="shared" si="75"/>
        <v>72.920676874510619</v>
      </c>
      <c r="EF39" s="2">
        <f t="shared" si="76"/>
        <v>75.79625505620514</v>
      </c>
      <c r="EG39" s="2">
        <f t="shared" si="77"/>
        <v>75.646488891804438</v>
      </c>
      <c r="EH39" s="2">
        <f t="shared" si="78"/>
        <v>76.256201297778347</v>
      </c>
      <c r="EI39" s="2">
        <f t="shared" si="79"/>
        <v>74.177705187051345</v>
      </c>
      <c r="EJ39" s="2">
        <f t="shared" si="80"/>
        <v>73.032690539513681</v>
      </c>
      <c r="EK39" s="2">
        <f t="shared" si="81"/>
        <v>72.849319674954103</v>
      </c>
      <c r="EL39" s="2">
        <f t="shared" si="82"/>
        <v>73.659231909028236</v>
      </c>
      <c r="EM39" s="2">
        <f t="shared" si="83"/>
        <v>72.994399835904176</v>
      </c>
      <c r="EN39" s="2">
        <f t="shared" si="84"/>
        <v>74.624334039697686</v>
      </c>
      <c r="EO39" s="2">
        <f t="shared" si="85"/>
        <v>70.554335052022495</v>
      </c>
      <c r="EQ39" s="2">
        <f t="shared" si="86"/>
        <v>66.84981602308946</v>
      </c>
      <c r="ER39" s="2">
        <f t="shared" si="87"/>
        <v>73.844451712065094</v>
      </c>
      <c r="ES39" s="2">
        <f t="shared" si="87"/>
        <v>73.325346069035319</v>
      </c>
      <c r="ET39" s="2">
        <f t="shared" si="87"/>
        <v>75.232568276994982</v>
      </c>
      <c r="EU39" s="2">
        <f t="shared" si="87"/>
        <v>73.901861935069448</v>
      </c>
      <c r="EV39" s="2">
        <f t="shared" si="87"/>
        <v>73.638633828635349</v>
      </c>
      <c r="EW39" s="2">
        <f t="shared" si="87"/>
        <v>75.110366426511845</v>
      </c>
      <c r="EX39" s="2">
        <f t="shared" si="87"/>
        <v>76.342785153003234</v>
      </c>
      <c r="EY39" s="2">
        <f t="shared" si="87"/>
        <v>75.622203409456304</v>
      </c>
      <c r="EZ39" s="2">
        <f t="shared" si="87"/>
        <v>74.946581445729393</v>
      </c>
      <c r="FA39" s="2">
        <f t="shared" si="87"/>
        <v>72.565427462613997</v>
      </c>
      <c r="FB39" s="2">
        <f t="shared" si="87"/>
        <v>74.680519565216244</v>
      </c>
      <c r="FC39" s="2">
        <f t="shared" si="87"/>
        <v>74.616525616532101</v>
      </c>
      <c r="FD39" s="2">
        <f t="shared" si="87"/>
        <v>75.035606337671027</v>
      </c>
      <c r="FE39" s="2">
        <f t="shared" si="87"/>
        <v>78.431885999500494</v>
      </c>
      <c r="FG39" s="2">
        <f t="shared" si="88"/>
        <v>7.9782609448515507E-2</v>
      </c>
      <c r="FH39" s="2">
        <f t="shared" si="89"/>
        <v>6.7716543887024208E-2</v>
      </c>
      <c r="FI39" s="2">
        <f t="shared" si="89"/>
        <v>6.1641488273728971E-2</v>
      </c>
      <c r="FJ39" s="2">
        <f t="shared" si="89"/>
        <v>5.5554198827007822E-2</v>
      </c>
      <c r="FK39" s="2">
        <f t="shared" si="89"/>
        <v>5.7538452259716107E-2</v>
      </c>
      <c r="FL39" s="2">
        <f t="shared" si="89"/>
        <v>5.527713872460726E-2</v>
      </c>
      <c r="FM39" s="2">
        <f t="shared" si="89"/>
        <v>5.4308658197699845E-2</v>
      </c>
      <c r="FN39" s="2">
        <f t="shared" si="89"/>
        <v>5.1604711991238894E-2</v>
      </c>
      <c r="FO39" s="2">
        <f t="shared" si="89"/>
        <v>5.3717296364724706E-2</v>
      </c>
      <c r="FP39" s="2">
        <f t="shared" si="89"/>
        <v>5.2238604830433188E-2</v>
      </c>
      <c r="FQ39" s="2">
        <f t="shared" si="89"/>
        <v>5.6101614920002166E-2</v>
      </c>
      <c r="FR39" s="2">
        <f t="shared" si="89"/>
        <v>5.5251520617316509E-2</v>
      </c>
      <c r="FS39" s="2">
        <f t="shared" si="89"/>
        <v>5.5420669876936127E-2</v>
      </c>
      <c r="FT39" s="2">
        <f t="shared" si="89"/>
        <v>6.3614131721031433E-2</v>
      </c>
      <c r="FU39" s="2">
        <f t="shared" si="89"/>
        <v>4.4253962054432057E-2</v>
      </c>
      <c r="FW39" s="2">
        <f t="shared" si="112"/>
        <v>6.4682102543696845E-6</v>
      </c>
      <c r="FX39" s="2">
        <f t="shared" si="90"/>
        <v>3.3784080554872415E-6</v>
      </c>
      <c r="FY39" s="2">
        <f t="shared" si="90"/>
        <v>2.80123559407169E-6</v>
      </c>
      <c r="FZ39" s="2">
        <f t="shared" si="90"/>
        <v>2.7864832504607189E-6</v>
      </c>
      <c r="GA39" s="2">
        <f t="shared" si="90"/>
        <v>2.5882110800754558E-6</v>
      </c>
      <c r="GB39" s="2">
        <f t="shared" si="90"/>
        <v>2.6450267575309974E-6</v>
      </c>
      <c r="GC39" s="2">
        <f t="shared" si="90"/>
        <v>2.6918609633775005E-6</v>
      </c>
      <c r="GD39" s="2">
        <f t="shared" si="90"/>
        <v>2.7527082097517506E-6</v>
      </c>
      <c r="GE39" s="2">
        <f t="shared" si="90"/>
        <v>3.4068347022098478E-6</v>
      </c>
      <c r="GF39" s="2">
        <f t="shared" si="90"/>
        <v>3.1825107682787883E-6</v>
      </c>
      <c r="GG39" s="2">
        <f t="shared" si="90"/>
        <v>3.1217541316407081E-6</v>
      </c>
      <c r="GH39" s="2">
        <f t="shared" si="90"/>
        <v>2.8259748021215611E-6</v>
      </c>
      <c r="GI39" s="2">
        <f t="shared" si="90"/>
        <v>2.4337751188292521E-6</v>
      </c>
      <c r="GJ39" s="2">
        <f t="shared" si="90"/>
        <v>1.8529496297916315E-6</v>
      </c>
      <c r="GK39" s="2">
        <f t="shared" si="90"/>
        <v>1.3501681910807783E-6</v>
      </c>
      <c r="GM39" s="86">
        <f t="shared" si="113"/>
        <v>7.7496012579679159E-7</v>
      </c>
      <c r="GN39" s="86">
        <f t="shared" si="91"/>
        <v>5.9886163722285383E-8</v>
      </c>
      <c r="GO39" s="86">
        <f t="shared" si="91"/>
        <v>1.0847661659271187E-8</v>
      </c>
      <c r="GP39" s="86">
        <f t="shared" si="91"/>
        <v>1.7803488386477023E-9</v>
      </c>
      <c r="GQ39" s="86">
        <f t="shared" si="91"/>
        <v>3.3004646904582924E-9</v>
      </c>
      <c r="GR39" s="86">
        <f t="shared" si="91"/>
        <v>1.5789253230509046E-9</v>
      </c>
      <c r="GS39" s="86">
        <f t="shared" si="91"/>
        <v>6.3162574736233579E-10</v>
      </c>
      <c r="GT39" s="86">
        <f t="shared" si="91"/>
        <v>1.1537001504829993E-10</v>
      </c>
      <c r="GU39" s="86">
        <f t="shared" si="91"/>
        <v>2.8922171926542765E-10</v>
      </c>
      <c r="GV39" s="86">
        <f t="shared" si="91"/>
        <v>3.1867052215837673E-10</v>
      </c>
      <c r="GW39" s="86">
        <f t="shared" si="91"/>
        <v>1.1840910382444023E-9</v>
      </c>
      <c r="GX39" s="86">
        <f t="shared" si="91"/>
        <v>4.7681836664876594E-10</v>
      </c>
      <c r="GY39" s="86">
        <f t="shared" si="91"/>
        <v>1.0828187871202269E-9</v>
      </c>
      <c r="GZ39" s="86">
        <f t="shared" si="91"/>
        <v>1.0906099404882886E-8</v>
      </c>
      <c r="HA39" s="86">
        <f t="shared" si="91"/>
        <v>7.5163980606808277E-12</v>
      </c>
      <c r="HC39" s="86">
        <f t="shared" si="145"/>
        <v>1.1658357024564973E-18</v>
      </c>
      <c r="HD39" s="86">
        <f t="shared" si="92"/>
        <v>3.4151784419289026E-22</v>
      </c>
      <c r="HE39" s="86">
        <f t="shared" si="92"/>
        <v>4.4781401182756507E-24</v>
      </c>
      <c r="HF39" s="86">
        <f t="shared" si="92"/>
        <v>7.3881320714711744E-29</v>
      </c>
      <c r="HG39" s="86">
        <f t="shared" si="92"/>
        <v>1.2602904426115938E-29</v>
      </c>
      <c r="HH39" s="86">
        <f t="shared" si="92"/>
        <v>1.3291456552630619E-25</v>
      </c>
      <c r="HI39" s="86">
        <f t="shared" si="92"/>
        <v>7.5258326478580338E-25</v>
      </c>
      <c r="HJ39" s="86">
        <f t="shared" si="92"/>
        <v>9.4359180622263422E-26</v>
      </c>
      <c r="HK39" s="86">
        <f t="shared" si="92"/>
        <v>1.167929235125538E-27</v>
      </c>
      <c r="HL39" s="86">
        <f t="shared" si="92"/>
        <v>2.8354620839353961E-28</v>
      </c>
      <c r="HM39" s="86">
        <f t="shared" si="92"/>
        <v>6.1938222616124718E-27</v>
      </c>
      <c r="HN39" s="86">
        <f t="shared" si="92"/>
        <v>9.8937400883507228E-29</v>
      </c>
      <c r="HO39" s="86">
        <f t="shared" si="92"/>
        <v>3.6623907777201967E-25</v>
      </c>
      <c r="HP39" s="86">
        <f t="shared" si="92"/>
        <v>3.3773787018590627E-23</v>
      </c>
      <c r="HQ39" s="86">
        <f t="shared" si="92"/>
        <v>1.3971444288140844E-33</v>
      </c>
      <c r="HS39" s="86">
        <f t="shared" si="114"/>
        <v>2.9226950708561821E-66</v>
      </c>
      <c r="HT39" s="86">
        <f t="shared" si="93"/>
        <v>1.4646911865133371E-88</v>
      </c>
      <c r="HU39" s="86">
        <f t="shared" si="93"/>
        <v>5.9679468093924645E-98</v>
      </c>
      <c r="HV39" s="86">
        <f t="shared" si="93"/>
        <v>1.392996239319526E-119</v>
      </c>
      <c r="HW39" s="86">
        <f t="shared" si="93"/>
        <v>4.2981408336959757E-124</v>
      </c>
      <c r="HX39" s="86">
        <f t="shared" si="93"/>
        <v>5.3716632402912011E-106</v>
      </c>
      <c r="HY39" s="86">
        <f t="shared" si="93"/>
        <v>2.285827630487956E-103</v>
      </c>
      <c r="HZ39" s="86">
        <f t="shared" si="93"/>
        <v>4.110949773097143E-108</v>
      </c>
      <c r="IA39" s="86">
        <f t="shared" si="93"/>
        <v>5.995538161956256E-115</v>
      </c>
      <c r="IB39" s="86">
        <f t="shared" si="93"/>
        <v>2.934489107843421E-117</v>
      </c>
      <c r="IC39" s="86">
        <f t="shared" si="93"/>
        <v>3.9518952197213493E-112</v>
      </c>
      <c r="ID39" s="86">
        <f t="shared" si="93"/>
        <v>2.4894167402485325E-121</v>
      </c>
      <c r="IE39" s="86">
        <f t="shared" si="93"/>
        <v>2.5880397268017352E-105</v>
      </c>
      <c r="IF39" s="86">
        <f t="shared" si="93"/>
        <v>2.6012946279636349E-62</v>
      </c>
      <c r="IG39" s="86">
        <f t="shared" si="93"/>
        <v>1.4121981250966678E-48</v>
      </c>
      <c r="II39" s="86">
        <f t="shared" si="115"/>
        <v>1.3525446439343812E-240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2.0018489192480376E-169</v>
      </c>
      <c r="IW39" s="86">
        <f t="shared" si="129"/>
        <v>9.7909600047606842E-101</v>
      </c>
      <c r="IY39" s="86">
        <f t="shared" si="130"/>
        <v>7.7496012579795742E-7</v>
      </c>
      <c r="IZ39" s="86">
        <f t="shared" si="131"/>
        <v>5.9886163722285727E-8</v>
      </c>
      <c r="JA39" s="86">
        <f t="shared" si="132"/>
        <v>1.0847661659271192E-8</v>
      </c>
      <c r="JB39" s="86">
        <f t="shared" si="133"/>
        <v>1.7803488386477023E-9</v>
      </c>
      <c r="JC39" s="86">
        <f t="shared" si="134"/>
        <v>3.3004646904582924E-9</v>
      </c>
      <c r="JD39" s="86">
        <f t="shared" si="135"/>
        <v>1.5789253230509048E-9</v>
      </c>
      <c r="JE39" s="86">
        <f t="shared" si="136"/>
        <v>6.3162574736233652E-10</v>
      </c>
      <c r="JF39" s="86">
        <f t="shared" si="137"/>
        <v>1.1537001504830002E-10</v>
      </c>
      <c r="JG39" s="86">
        <f t="shared" si="138"/>
        <v>2.8922171926542765E-10</v>
      </c>
      <c r="JH39" s="86">
        <f t="shared" si="139"/>
        <v>3.1867052215837673E-10</v>
      </c>
      <c r="JI39" s="86">
        <f t="shared" si="140"/>
        <v>1.1840910382444023E-9</v>
      </c>
      <c r="JJ39" s="86">
        <f t="shared" si="141"/>
        <v>4.7681836664876594E-10</v>
      </c>
      <c r="JK39" s="86">
        <f t="shared" si="142"/>
        <v>1.0828187871202273E-9</v>
      </c>
      <c r="JL39" s="86">
        <f t="shared" si="143"/>
        <v>1.0906099404882919E-8</v>
      </c>
      <c r="JM39" s="86">
        <f t="shared" si="144"/>
        <v>7.5163980606808277E-12</v>
      </c>
    </row>
    <row r="40" spans="2:273" x14ac:dyDescent="0.25">
      <c r="B40" s="2">
        <v>13</v>
      </c>
      <c r="C40" s="37">
        <v>72.364999999999995</v>
      </c>
      <c r="D40" s="37">
        <v>74.381</v>
      </c>
      <c r="E40" s="37">
        <v>73.048000000000002</v>
      </c>
      <c r="F40" s="37">
        <v>72.968000000000004</v>
      </c>
      <c r="G40" s="37">
        <v>74.742000000000004</v>
      </c>
      <c r="H40" s="37">
        <v>75.016000000000005</v>
      </c>
      <c r="I40" s="37">
        <v>73.290000000000006</v>
      </c>
      <c r="J40" s="37">
        <v>75.613</v>
      </c>
      <c r="K40" s="37">
        <v>74.274000000000001</v>
      </c>
      <c r="L40" s="37">
        <v>73.387</v>
      </c>
      <c r="M40" s="37">
        <v>72.225999999999999</v>
      </c>
      <c r="N40" s="37">
        <v>70.887</v>
      </c>
      <c r="O40" s="37">
        <v>71.691999999999993</v>
      </c>
      <c r="P40" s="37">
        <v>72.984999999999999</v>
      </c>
      <c r="Q40" s="37">
        <v>71.245999999999995</v>
      </c>
      <c r="S40" s="4">
        <f t="shared" si="8"/>
        <v>72.565023546888384</v>
      </c>
      <c r="T40" s="4">
        <f t="shared" si="9"/>
        <v>74.614321229463641</v>
      </c>
      <c r="U40" s="4">
        <f t="shared" si="10"/>
        <v>74.69391855059655</v>
      </c>
      <c r="V40" s="4">
        <f t="shared" si="11"/>
        <v>73.488565777197664</v>
      </c>
      <c r="W40" s="4">
        <f t="shared" si="12"/>
        <v>74.608149588294111</v>
      </c>
      <c r="X40" s="4">
        <f t="shared" si="13"/>
        <v>74.507517369143088</v>
      </c>
      <c r="Y40" s="4">
        <f t="shared" si="14"/>
        <v>74.424451931206008</v>
      </c>
      <c r="Z40" s="4">
        <f t="shared" si="15"/>
        <v>75.364274631505623</v>
      </c>
      <c r="AA40" s="4">
        <f t="shared" si="16"/>
        <v>74.37529895373811</v>
      </c>
      <c r="AB40" s="4">
        <f t="shared" si="17"/>
        <v>74.28003075470167</v>
      </c>
      <c r="AC40" s="4">
        <f t="shared" si="18"/>
        <v>71.857790097216082</v>
      </c>
      <c r="AD40" s="4">
        <f t="shared" si="19"/>
        <v>71.209691929609107</v>
      </c>
      <c r="AE40" s="4">
        <f t="shared" si="20"/>
        <v>71.659147264354445</v>
      </c>
      <c r="AF40" s="4">
        <f t="shared" si="21"/>
        <v>72.943778170252529</v>
      </c>
      <c r="AG40" s="4">
        <f t="shared" si="22"/>
        <v>69.182639950374337</v>
      </c>
      <c r="AI40" s="4">
        <f t="shared" si="23"/>
        <v>-0.20002354688838864</v>
      </c>
      <c r="AJ40" s="4">
        <f t="shared" si="24"/>
        <v>-0.23332122946364109</v>
      </c>
      <c r="AK40" s="4">
        <f t="shared" si="25"/>
        <v>-1.6459185505965479</v>
      </c>
      <c r="AL40" s="4">
        <f t="shared" si="26"/>
        <v>-0.5205657771976604</v>
      </c>
      <c r="AM40" s="4">
        <f t="shared" si="27"/>
        <v>0.13385041170589318</v>
      </c>
      <c r="AN40" s="4">
        <f t="shared" si="28"/>
        <v>0.50848263085691769</v>
      </c>
      <c r="AO40" s="4">
        <f t="shared" si="29"/>
        <v>-1.1344519312060015</v>
      </c>
      <c r="AP40" s="4">
        <f t="shared" si="30"/>
        <v>0.24872536849437665</v>
      </c>
      <c r="AQ40" s="4">
        <f t="shared" si="31"/>
        <v>-0.10129895373810882</v>
      </c>
      <c r="AR40" s="4">
        <f t="shared" si="32"/>
        <v>-0.89303075470166959</v>
      </c>
      <c r="AS40" s="4">
        <f t="shared" si="33"/>
        <v>0.36820990278391719</v>
      </c>
      <c r="AT40" s="4">
        <f t="shared" si="34"/>
        <v>-0.32269192960910686</v>
      </c>
      <c r="AU40" s="4">
        <f t="shared" si="35"/>
        <v>3.2852735645548137E-2</v>
      </c>
      <c r="AV40" s="4">
        <f t="shared" si="36"/>
        <v>4.1221829747470906E-2</v>
      </c>
      <c r="AW40" s="4">
        <f t="shared" si="36"/>
        <v>2.0633600496256577</v>
      </c>
      <c r="AY40" s="2">
        <f t="shared" si="96"/>
        <v>72.563623702359848</v>
      </c>
      <c r="AZ40" s="2">
        <f t="shared" si="37"/>
        <v>74.614187001295562</v>
      </c>
      <c r="BA40" s="2">
        <f t="shared" si="37"/>
        <v>74.693890564011213</v>
      </c>
      <c r="BB40" s="2">
        <f t="shared" si="37"/>
        <v>73.488560742325433</v>
      </c>
      <c r="BC40" s="2">
        <f t="shared" si="37"/>
        <v>74.60814064460871</v>
      </c>
      <c r="BD40" s="2">
        <f t="shared" si="37"/>
        <v>74.50751293617958</v>
      </c>
      <c r="BE40" s="2">
        <f t="shared" si="37"/>
        <v>74.424449983607047</v>
      </c>
      <c r="BF40" s="2">
        <f t="shared" si="37"/>
        <v>75.36427422517653</v>
      </c>
      <c r="BG40" s="2">
        <f t="shared" si="37"/>
        <v>74.37529801081314</v>
      </c>
      <c r="BH40" s="2">
        <f t="shared" si="37"/>
        <v>74.280029727100683</v>
      </c>
      <c r="BI40" s="2">
        <f t="shared" si="37"/>
        <v>71.85778668371799</v>
      </c>
      <c r="BJ40" s="2">
        <f t="shared" si="37"/>
        <v>71.20969040364119</v>
      </c>
      <c r="BK40" s="2">
        <f t="shared" si="37"/>
        <v>71.659144178619755</v>
      </c>
      <c r="BL40" s="2">
        <f t="shared" si="37"/>
        <v>72.943753500803524</v>
      </c>
      <c r="BM40" s="2">
        <f t="shared" si="37"/>
        <v>69.18263992790618</v>
      </c>
      <c r="BO40" s="2">
        <f t="shared" si="38"/>
        <v>72.364999999999995</v>
      </c>
      <c r="BP40" s="2">
        <f t="shared" si="39"/>
        <v>74.381</v>
      </c>
      <c r="BQ40" s="2">
        <f t="shared" si="40"/>
        <v>73.048000000000002</v>
      </c>
      <c r="BR40" s="2">
        <f t="shared" si="41"/>
        <v>72.968000000000004</v>
      </c>
      <c r="BS40" s="2">
        <f t="shared" si="42"/>
        <v>74.742000000000004</v>
      </c>
      <c r="BT40" s="2">
        <f t="shared" si="43"/>
        <v>75.016000000000005</v>
      </c>
      <c r="BU40" s="2">
        <f t="shared" si="44"/>
        <v>73.290000000000006</v>
      </c>
      <c r="BV40" s="2">
        <f t="shared" si="45"/>
        <v>75.613</v>
      </c>
      <c r="BW40" s="2">
        <f t="shared" si="46"/>
        <v>74.274000000000001</v>
      </c>
      <c r="BX40" s="2">
        <f t="shared" si="47"/>
        <v>73.387</v>
      </c>
      <c r="BY40" s="2">
        <f t="shared" si="48"/>
        <v>72.225999999999999</v>
      </c>
      <c r="BZ40" s="2">
        <f t="shared" si="49"/>
        <v>70.887</v>
      </c>
      <c r="CA40" s="2">
        <f t="shared" si="50"/>
        <v>71.691999999999993</v>
      </c>
      <c r="CB40" s="2">
        <f t="shared" si="51"/>
        <v>72.984999999999999</v>
      </c>
      <c r="CC40" s="2">
        <f t="shared" si="52"/>
        <v>71.245999999999995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72.883563300142256</v>
      </c>
      <c r="DL40" s="2">
        <f t="shared" si="70"/>
        <v>74.537646341463429</v>
      </c>
      <c r="DM40" s="2">
        <f t="shared" si="70"/>
        <v>74.80648170731709</v>
      </c>
      <c r="DN40" s="2">
        <f t="shared" si="70"/>
        <v>73.345457867713648</v>
      </c>
      <c r="DO40" s="2">
        <f t="shared" si="70"/>
        <v>74.726651000729277</v>
      </c>
      <c r="DP40" s="2">
        <f t="shared" si="70"/>
        <v>74.432168831168809</v>
      </c>
      <c r="DQ40" s="2">
        <f t="shared" si="70"/>
        <v>74.354280277861676</v>
      </c>
      <c r="DR40" s="2">
        <f t="shared" si="70"/>
        <v>75.317655995167627</v>
      </c>
      <c r="DS40" s="2">
        <f t="shared" si="70"/>
        <v>74.393875264270619</v>
      </c>
      <c r="DT40" s="2">
        <f t="shared" si="70"/>
        <v>74.361225007550601</v>
      </c>
      <c r="DU40" s="2">
        <f t="shared" si="70"/>
        <v>71.800336439510545</v>
      </c>
      <c r="DV40" s="2">
        <f t="shared" si="70"/>
        <v>71.060282392026565</v>
      </c>
      <c r="DW40" s="2">
        <f t="shared" si="70"/>
        <v>71.58050830564784</v>
      </c>
      <c r="DX40" s="2">
        <f t="shared" si="70"/>
        <v>72.827437804878059</v>
      </c>
      <c r="DY40" s="2">
        <f t="shared" si="70"/>
        <v>69.115249825783977</v>
      </c>
      <c r="EA40" s="2">
        <f t="shared" si="71"/>
        <v>69.198314471835474</v>
      </c>
      <c r="EB40" s="2">
        <f t="shared" si="72"/>
        <v>75.575327329192547</v>
      </c>
      <c r="EC40" s="2">
        <f t="shared" si="73"/>
        <v>73.130738251193634</v>
      </c>
      <c r="ED40" s="2">
        <f t="shared" si="74"/>
        <v>75.707340809968841</v>
      </c>
      <c r="EE40" s="2">
        <f t="shared" si="75"/>
        <v>72.837735994249797</v>
      </c>
      <c r="EF40" s="2">
        <f t="shared" si="76"/>
        <v>75.681994323055392</v>
      </c>
      <c r="EG40" s="2">
        <f t="shared" si="77"/>
        <v>75.538847918306672</v>
      </c>
      <c r="EH40" s="2">
        <f t="shared" si="78"/>
        <v>76.145637969583646</v>
      </c>
      <c r="EI40" s="2">
        <f t="shared" si="79"/>
        <v>74.076745444505789</v>
      </c>
      <c r="EJ40" s="2">
        <f t="shared" si="80"/>
        <v>72.936412044072952</v>
      </c>
      <c r="EK40" s="2">
        <f t="shared" si="81"/>
        <v>72.739341872212037</v>
      </c>
      <c r="EL40" s="2">
        <f t="shared" si="82"/>
        <v>73.539584424534794</v>
      </c>
      <c r="EM40" s="2">
        <f t="shared" si="83"/>
        <v>72.881400239111073</v>
      </c>
      <c r="EN40" s="2">
        <f t="shared" si="84"/>
        <v>74.505232888323803</v>
      </c>
      <c r="EO40" s="2">
        <f t="shared" si="85"/>
        <v>70.509754388633837</v>
      </c>
      <c r="EQ40" s="2">
        <f t="shared" si="86"/>
        <v>66.80637417757535</v>
      </c>
      <c r="ER40" s="2">
        <f t="shared" si="87"/>
        <v>73.750630862206734</v>
      </c>
      <c r="ES40" s="2">
        <f t="shared" si="87"/>
        <v>73.239891361500568</v>
      </c>
      <c r="ET40" s="2">
        <f t="shared" si="87"/>
        <v>75.125137162036381</v>
      </c>
      <c r="EU40" s="2">
        <f t="shared" si="87"/>
        <v>73.80871950001</v>
      </c>
      <c r="EV40" s="2">
        <f t="shared" si="87"/>
        <v>73.546405410779613</v>
      </c>
      <c r="EW40" s="2">
        <f t="shared" si="87"/>
        <v>75.008248242364019</v>
      </c>
      <c r="EX40" s="2">
        <f t="shared" si="87"/>
        <v>76.231333394901355</v>
      </c>
      <c r="EY40" s="2">
        <f t="shared" si="87"/>
        <v>75.505824812402238</v>
      </c>
      <c r="EZ40" s="2">
        <f t="shared" si="87"/>
        <v>74.830076173181681</v>
      </c>
      <c r="FA40" s="2">
        <f t="shared" si="87"/>
        <v>72.458278940357999</v>
      </c>
      <c r="FB40" s="2">
        <f t="shared" si="87"/>
        <v>74.550123420149433</v>
      </c>
      <c r="FC40" s="2">
        <f t="shared" si="87"/>
        <v>74.486576983975084</v>
      </c>
      <c r="FD40" s="2">
        <f t="shared" si="87"/>
        <v>74.911903246631155</v>
      </c>
      <c r="FE40" s="2">
        <f t="shared" si="87"/>
        <v>78.297618992472067</v>
      </c>
      <c r="FG40" s="2">
        <f t="shared" si="88"/>
        <v>8.6811677706393656E-2</v>
      </c>
      <c r="FH40" s="2">
        <f t="shared" si="89"/>
        <v>7.3767776465880244E-2</v>
      </c>
      <c r="FI40" s="2">
        <f t="shared" si="89"/>
        <v>6.7188971054886804E-2</v>
      </c>
      <c r="FJ40" s="2">
        <f t="shared" si="89"/>
        <v>6.058922348286349E-2</v>
      </c>
      <c r="FK40" s="2">
        <f t="shared" si="89"/>
        <v>6.2741368078478313E-2</v>
      </c>
      <c r="FL40" s="2">
        <f t="shared" si="89"/>
        <v>6.0288655627176474E-2</v>
      </c>
      <c r="FM40" s="2">
        <f t="shared" si="89"/>
        <v>5.9237876715112055E-2</v>
      </c>
      <c r="FN40" s="2">
        <f t="shared" si="89"/>
        <v>5.6303123493333523E-2</v>
      </c>
      <c r="FO40" s="2">
        <f t="shared" si="89"/>
        <v>5.8596166781221461E-2</v>
      </c>
      <c r="FP40" s="2">
        <f t="shared" si="89"/>
        <v>5.6991261710799254E-2</v>
      </c>
      <c r="FQ40" s="2">
        <f t="shared" si="89"/>
        <v>6.1183039273912686E-2</v>
      </c>
      <c r="FR40" s="2">
        <f t="shared" si="89"/>
        <v>6.026086308985399E-2</v>
      </c>
      <c r="FS40" s="2">
        <f t="shared" si="89"/>
        <v>6.0444366980481674E-2</v>
      </c>
      <c r="FT40" s="2">
        <f t="shared" si="89"/>
        <v>6.9326028448536664E-2</v>
      </c>
      <c r="FU40" s="2">
        <f t="shared" si="89"/>
        <v>4.8317212098421096E-2</v>
      </c>
      <c r="FW40" s="2">
        <f t="shared" si="112"/>
        <v>7.0922470861313303E-6</v>
      </c>
      <c r="FX40" s="2">
        <f t="shared" si="90"/>
        <v>3.7043495631104994E-6</v>
      </c>
      <c r="FY40" s="2">
        <f t="shared" si="90"/>
        <v>3.0714929210637979E-6</v>
      </c>
      <c r="FZ40" s="2">
        <f t="shared" si="90"/>
        <v>3.0553173066725125E-6</v>
      </c>
      <c r="GA40" s="2">
        <f t="shared" si="90"/>
        <v>2.8379163076743906E-6</v>
      </c>
      <c r="GB40" s="2">
        <f t="shared" si="90"/>
        <v>2.9002134277500912E-6</v>
      </c>
      <c r="GC40" s="2">
        <f t="shared" si="90"/>
        <v>2.9515660868533241E-6</v>
      </c>
      <c r="GD40" s="2">
        <f t="shared" si="90"/>
        <v>3.0182837307524401E-6</v>
      </c>
      <c r="GE40" s="2">
        <f t="shared" si="90"/>
        <v>3.7355187410270845E-6</v>
      </c>
      <c r="GF40" s="2">
        <f t="shared" si="90"/>
        <v>3.4895525949662441E-6</v>
      </c>
      <c r="GG40" s="2">
        <f t="shared" si="90"/>
        <v>3.4229343081404489E-6</v>
      </c>
      <c r="GH40" s="2">
        <f t="shared" si="90"/>
        <v>3.0986189085535418E-6</v>
      </c>
      <c r="GI40" s="2">
        <f t="shared" si="90"/>
        <v>2.6685807255126743E-6</v>
      </c>
      <c r="GJ40" s="2">
        <f t="shared" si="90"/>
        <v>2.0317185044093449E-6</v>
      </c>
      <c r="GK40" s="2">
        <f t="shared" si="90"/>
        <v>1.4804297898027217E-6</v>
      </c>
      <c r="GM40" s="86">
        <f t="shared" si="113"/>
        <v>1.2370621152386709E-6</v>
      </c>
      <c r="GN40" s="86">
        <f t="shared" si="91"/>
        <v>1.0571739309102754E-7</v>
      </c>
      <c r="GO40" s="86">
        <f t="shared" si="91"/>
        <v>2.0456543841003948E-8</v>
      </c>
      <c r="GP40" s="86">
        <f t="shared" si="91"/>
        <v>3.583482745352794E-9</v>
      </c>
      <c r="GQ40" s="86">
        <f t="shared" si="91"/>
        <v>6.4988422971208169E-9</v>
      </c>
      <c r="GR40" s="86">
        <f t="shared" si="91"/>
        <v>3.1930319541559137E-9</v>
      </c>
      <c r="GS40" s="86">
        <f t="shared" si="91"/>
        <v>1.3308410795301699E-9</v>
      </c>
      <c r="GT40" s="86">
        <f t="shared" si="91"/>
        <v>2.6075063058715546E-10</v>
      </c>
      <c r="GU40" s="86">
        <f t="shared" si="91"/>
        <v>6.3171817352916493E-10</v>
      </c>
      <c r="GV40" s="86">
        <f t="shared" si="91"/>
        <v>6.8727681920201072E-10</v>
      </c>
      <c r="GW40" s="86">
        <f t="shared" si="91"/>
        <v>2.4388885863869526E-9</v>
      </c>
      <c r="GX40" s="86">
        <f t="shared" si="91"/>
        <v>1.0238096072801006E-9</v>
      </c>
      <c r="GY40" s="86">
        <f t="shared" si="91"/>
        <v>2.233008233594312E-9</v>
      </c>
      <c r="GZ40" s="86">
        <f t="shared" si="91"/>
        <v>2.0723141724444421E-8</v>
      </c>
      <c r="HA40" s="86">
        <f t="shared" si="91"/>
        <v>1.8530604312674594E-11</v>
      </c>
      <c r="HC40" s="86">
        <f t="shared" si="145"/>
        <v>3.2787255440218644E-18</v>
      </c>
      <c r="HD40" s="86">
        <f t="shared" si="92"/>
        <v>1.2159313433535888E-21</v>
      </c>
      <c r="HE40" s="86">
        <f t="shared" si="92"/>
        <v>1.8115625164041463E-23</v>
      </c>
      <c r="HF40" s="86">
        <f t="shared" si="92"/>
        <v>4.0202001390222659E-28</v>
      </c>
      <c r="HG40" s="86">
        <f t="shared" si="92"/>
        <v>7.1701003568697563E-29</v>
      </c>
      <c r="HH40" s="86">
        <f t="shared" si="92"/>
        <v>5.8426973375350364E-25</v>
      </c>
      <c r="HI40" s="86">
        <f t="shared" si="92"/>
        <v>3.1853222911334632E-24</v>
      </c>
      <c r="HJ40" s="86">
        <f t="shared" si="92"/>
        <v>4.2663781616129595E-25</v>
      </c>
      <c r="HK40" s="86">
        <f t="shared" si="92"/>
        <v>6.0245863169130741E-27</v>
      </c>
      <c r="HL40" s="86">
        <f t="shared" si="92"/>
        <v>1.4984026634130841E-27</v>
      </c>
      <c r="HM40" s="86">
        <f t="shared" si="92"/>
        <v>3.0251305159683424E-26</v>
      </c>
      <c r="HN40" s="86">
        <f t="shared" si="92"/>
        <v>5.439104856817319E-28</v>
      </c>
      <c r="HO40" s="86">
        <f t="shared" si="92"/>
        <v>1.5712906085116608E-24</v>
      </c>
      <c r="HP40" s="86">
        <f t="shared" si="92"/>
        <v>1.2778196365439964E-22</v>
      </c>
      <c r="HQ40" s="86">
        <f t="shared" si="92"/>
        <v>9.8603363347492986E-33</v>
      </c>
      <c r="HS40" s="86">
        <f t="shared" si="114"/>
        <v>4.6818481324633508E-65</v>
      </c>
      <c r="HT40" s="86">
        <f t="shared" si="93"/>
        <v>5.3788374285664049E-87</v>
      </c>
      <c r="HU40" s="86">
        <f t="shared" si="93"/>
        <v>3.2554262716656398E-96</v>
      </c>
      <c r="HV40" s="86">
        <f t="shared" si="93"/>
        <v>1.8297455081014795E-117</v>
      </c>
      <c r="HW40" s="86">
        <f t="shared" si="93"/>
        <v>6.5832301452487157E-122</v>
      </c>
      <c r="HX40" s="86">
        <f t="shared" si="93"/>
        <v>3.841410777106906E-104</v>
      </c>
      <c r="HY40" s="86">
        <f t="shared" si="93"/>
        <v>1.4837471757489887E-101</v>
      </c>
      <c r="HZ40" s="86">
        <f t="shared" si="93"/>
        <v>3.2882652718598135E-106</v>
      </c>
      <c r="IA40" s="86">
        <f t="shared" si="93"/>
        <v>6.8228158868568607E-113</v>
      </c>
      <c r="IB40" s="86">
        <f t="shared" si="93"/>
        <v>3.5559338647437977E-115</v>
      </c>
      <c r="IC40" s="86">
        <f t="shared" si="93"/>
        <v>3.8642220559968905E-110</v>
      </c>
      <c r="ID40" s="86">
        <f t="shared" si="93"/>
        <v>3.5332568279657254E-119</v>
      </c>
      <c r="IE40" s="86">
        <f t="shared" si="93"/>
        <v>1.7686451313363198E-103</v>
      </c>
      <c r="IF40" s="86">
        <f t="shared" si="93"/>
        <v>2.9573834125373216E-61</v>
      </c>
      <c r="IG40" s="86">
        <f t="shared" si="93"/>
        <v>8.8581218626814667E-48</v>
      </c>
      <c r="II40" s="86">
        <f t="shared" si="115"/>
        <v>6.2138052225512833E-237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4.258259839735541E-167</v>
      </c>
      <c r="IW40" s="86">
        <f t="shared" si="129"/>
        <v>2.151911644177043E-99</v>
      </c>
      <c r="IY40" s="86">
        <f t="shared" si="130"/>
        <v>1.2370621152419495E-6</v>
      </c>
      <c r="IZ40" s="86">
        <f t="shared" si="131"/>
        <v>1.0571739309102875E-7</v>
      </c>
      <c r="JA40" s="86">
        <f t="shared" si="132"/>
        <v>2.0456543841003964E-8</v>
      </c>
      <c r="JB40" s="86">
        <f t="shared" si="133"/>
        <v>3.583482745352794E-9</v>
      </c>
      <c r="JC40" s="86">
        <f t="shared" si="134"/>
        <v>6.4988422971208169E-9</v>
      </c>
      <c r="JD40" s="86">
        <f t="shared" si="135"/>
        <v>3.1930319541559141E-9</v>
      </c>
      <c r="JE40" s="86">
        <f t="shared" si="136"/>
        <v>1.330841079530173E-9</v>
      </c>
      <c r="JF40" s="86">
        <f t="shared" si="137"/>
        <v>2.6075063058715588E-10</v>
      </c>
      <c r="JG40" s="86">
        <f t="shared" si="138"/>
        <v>6.3171817352916493E-10</v>
      </c>
      <c r="JH40" s="86">
        <f t="shared" si="139"/>
        <v>6.8727681920201072E-10</v>
      </c>
      <c r="JI40" s="86">
        <f t="shared" si="140"/>
        <v>2.4388885863869526E-9</v>
      </c>
      <c r="JJ40" s="86">
        <f t="shared" si="141"/>
        <v>1.0238096072801006E-9</v>
      </c>
      <c r="JK40" s="86">
        <f t="shared" si="142"/>
        <v>2.2330082335943137E-9</v>
      </c>
      <c r="JL40" s="86">
        <f t="shared" si="143"/>
        <v>2.072314172444455E-8</v>
      </c>
      <c r="JM40" s="86">
        <f t="shared" si="144"/>
        <v>1.8530604312674594E-11</v>
      </c>
    </row>
    <row r="41" spans="2:273" x14ac:dyDescent="0.25">
      <c r="B41" s="2">
        <v>14</v>
      </c>
      <c r="C41" s="37">
        <v>71.968000000000004</v>
      </c>
      <c r="D41" s="37">
        <v>74</v>
      </c>
      <c r="E41" s="37">
        <v>73.677000000000007</v>
      </c>
      <c r="F41" s="37">
        <v>73.096999999999994</v>
      </c>
      <c r="G41" s="37">
        <v>74.468000000000004</v>
      </c>
      <c r="H41" s="37">
        <v>74.096999999999994</v>
      </c>
      <c r="I41" s="37">
        <v>73.581000000000003</v>
      </c>
      <c r="J41" s="37">
        <v>74.757999999999996</v>
      </c>
      <c r="K41" s="37">
        <v>74.274000000000001</v>
      </c>
      <c r="L41" s="37">
        <v>73.677000000000007</v>
      </c>
      <c r="M41" s="37">
        <v>71.677000000000007</v>
      </c>
      <c r="N41" s="37">
        <v>71.644999999999996</v>
      </c>
      <c r="O41" s="37">
        <v>71.015000000000001</v>
      </c>
      <c r="P41" s="37">
        <v>72.185000000000002</v>
      </c>
      <c r="Q41" s="37">
        <v>70.245999999999995</v>
      </c>
      <c r="S41" s="4">
        <f t="shared" si="8"/>
        <v>72.688053907184482</v>
      </c>
      <c r="T41" s="4">
        <f t="shared" si="9"/>
        <v>74.749575096666788</v>
      </c>
      <c r="U41" s="4">
        <f t="shared" si="10"/>
        <v>74.800087297964524</v>
      </c>
      <c r="V41" s="4">
        <f t="shared" si="11"/>
        <v>73.687662619001344</v>
      </c>
      <c r="W41" s="4">
        <f t="shared" si="12"/>
        <v>74.770810712755519</v>
      </c>
      <c r="X41" s="4">
        <f t="shared" si="13"/>
        <v>74.666509782615293</v>
      </c>
      <c r="Y41" s="4">
        <f t="shared" si="14"/>
        <v>74.568584766555134</v>
      </c>
      <c r="Z41" s="4">
        <f t="shared" si="15"/>
        <v>75.489378466435852</v>
      </c>
      <c r="AA41" s="4">
        <f t="shared" si="16"/>
        <v>74.519813669565906</v>
      </c>
      <c r="AB41" s="4">
        <f t="shared" si="17"/>
        <v>74.325271878342903</v>
      </c>
      <c r="AC41" s="4">
        <f t="shared" si="18"/>
        <v>72.026145344769972</v>
      </c>
      <c r="AD41" s="4">
        <f t="shared" si="19"/>
        <v>71.430145354977526</v>
      </c>
      <c r="AE41" s="4">
        <f t="shared" si="20"/>
        <v>71.801061309066768</v>
      </c>
      <c r="AF41" s="4">
        <f t="shared" si="21"/>
        <v>73.099344868070204</v>
      </c>
      <c r="AG41" s="4">
        <f t="shared" si="22"/>
        <v>69.289875876681208</v>
      </c>
      <c r="AI41" s="4">
        <f t="shared" si="23"/>
        <v>-0.7200539071844787</v>
      </c>
      <c r="AJ41" s="4">
        <f t="shared" si="24"/>
        <v>-0.74957509666678845</v>
      </c>
      <c r="AK41" s="4">
        <f t="shared" si="25"/>
        <v>-1.123087297964517</v>
      </c>
      <c r="AL41" s="4">
        <f t="shared" si="26"/>
        <v>-0.59066261900134975</v>
      </c>
      <c r="AM41" s="4">
        <f t="shared" si="27"/>
        <v>-0.30281071275551597</v>
      </c>
      <c r="AN41" s="4">
        <f t="shared" si="28"/>
        <v>-0.56950978261529883</v>
      </c>
      <c r="AO41" s="4">
        <f t="shared" si="29"/>
        <v>-0.9875847665551305</v>
      </c>
      <c r="AP41" s="4">
        <f t="shared" si="30"/>
        <v>-0.73137846643585647</v>
      </c>
      <c r="AQ41" s="4">
        <f t="shared" si="31"/>
        <v>-0.245813669565905</v>
      </c>
      <c r="AR41" s="4">
        <f t="shared" si="32"/>
        <v>-0.64827187834289646</v>
      </c>
      <c r="AS41" s="4">
        <f t="shared" si="33"/>
        <v>-0.3491453447699655</v>
      </c>
      <c r="AT41" s="4">
        <f t="shared" si="34"/>
        <v>0.21485464502246998</v>
      </c>
      <c r="AU41" s="4">
        <f t="shared" si="35"/>
        <v>-0.78606130906676697</v>
      </c>
      <c r="AV41" s="4">
        <f t="shared" si="36"/>
        <v>-0.91434486807020221</v>
      </c>
      <c r="AW41" s="4">
        <f t="shared" si="36"/>
        <v>0.95612412331878716</v>
      </c>
      <c r="AY41" s="2">
        <f t="shared" si="96"/>
        <v>72.685876541402436</v>
      </c>
      <c r="AZ41" s="2">
        <f t="shared" si="37"/>
        <v>74.749344794420708</v>
      </c>
      <c r="BA41" s="2">
        <f t="shared" si="37"/>
        <v>74.800036081299936</v>
      </c>
      <c r="BB41" s="2">
        <f t="shared" si="37"/>
        <v>73.687652797099076</v>
      </c>
      <c r="BC41" s="2">
        <f t="shared" si="37"/>
        <v>74.770793637552103</v>
      </c>
      <c r="BD41" s="2">
        <f t="shared" si="37"/>
        <v>74.666501095099406</v>
      </c>
      <c r="BE41" s="2">
        <f t="shared" si="37"/>
        <v>74.568580794401399</v>
      </c>
      <c r="BF41" s="2">
        <f t="shared" si="37"/>
        <v>75.489377579026424</v>
      </c>
      <c r="BG41" s="2">
        <f t="shared" si="37"/>
        <v>74.519811678055589</v>
      </c>
      <c r="BH41" s="2">
        <f t="shared" si="37"/>
        <v>74.325269733941823</v>
      </c>
      <c r="BI41" s="2">
        <f t="shared" si="37"/>
        <v>72.026138536182714</v>
      </c>
      <c r="BJ41" s="2">
        <f t="shared" si="37"/>
        <v>71.430142185796939</v>
      </c>
      <c r="BK41" s="2">
        <f t="shared" si="37"/>
        <v>71.801055146345874</v>
      </c>
      <c r="BL41" s="2">
        <f t="shared" si="37"/>
        <v>73.099299402133028</v>
      </c>
      <c r="BM41" s="2">
        <f t="shared" si="37"/>
        <v>69.289875823217997</v>
      </c>
      <c r="BO41" s="2">
        <f t="shared" si="38"/>
        <v>71.968000000000004</v>
      </c>
      <c r="BP41" s="2">
        <f t="shared" si="39"/>
        <v>74</v>
      </c>
      <c r="BQ41" s="2">
        <f t="shared" si="40"/>
        <v>73.677000000000007</v>
      </c>
      <c r="BR41" s="2">
        <f t="shared" si="41"/>
        <v>73.096999999999994</v>
      </c>
      <c r="BS41" s="2">
        <f t="shared" si="42"/>
        <v>74.468000000000004</v>
      </c>
      <c r="BT41" s="2">
        <f t="shared" si="43"/>
        <v>74.096999999999994</v>
      </c>
      <c r="BU41" s="2">
        <f t="shared" si="44"/>
        <v>73.581000000000003</v>
      </c>
      <c r="BV41" s="2">
        <f t="shared" si="45"/>
        <v>74.757999999999996</v>
      </c>
      <c r="BW41" s="2">
        <f t="shared" si="46"/>
        <v>74.274000000000001</v>
      </c>
      <c r="BX41" s="2">
        <f t="shared" si="47"/>
        <v>73.677000000000007</v>
      </c>
      <c r="BY41" s="2">
        <f t="shared" si="48"/>
        <v>71.677000000000007</v>
      </c>
      <c r="BZ41" s="2">
        <f t="shared" si="49"/>
        <v>71.644999999999996</v>
      </c>
      <c r="CA41" s="2">
        <f t="shared" si="50"/>
        <v>71.015000000000001</v>
      </c>
      <c r="CB41" s="2">
        <f t="shared" si="51"/>
        <v>72.185000000000002</v>
      </c>
      <c r="CC41" s="2">
        <f t="shared" si="52"/>
        <v>70.245999999999995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73.056776671408258</v>
      </c>
      <c r="DL41" s="2">
        <f t="shared" si="70"/>
        <v>74.687100750469057</v>
      </c>
      <c r="DM41" s="2">
        <f t="shared" si="70"/>
        <v>74.938541811846704</v>
      </c>
      <c r="DN41" s="2">
        <f t="shared" si="70"/>
        <v>73.552842494714554</v>
      </c>
      <c r="DO41" s="2">
        <f t="shared" si="70"/>
        <v>74.91876420063204</v>
      </c>
      <c r="DP41" s="2">
        <f t="shared" si="70"/>
        <v>74.603109936575024</v>
      </c>
      <c r="DQ41" s="2">
        <f t="shared" si="70"/>
        <v>74.5090243128964</v>
      </c>
      <c r="DR41" s="2">
        <f t="shared" si="70"/>
        <v>75.453678646934463</v>
      </c>
      <c r="DS41" s="2">
        <f t="shared" si="70"/>
        <v>74.556934460887945</v>
      </c>
      <c r="DT41" s="2">
        <f t="shared" si="70"/>
        <v>74.423676532769562</v>
      </c>
      <c r="DU41" s="2">
        <f t="shared" si="70"/>
        <v>71.983034438052002</v>
      </c>
      <c r="DV41" s="2">
        <f t="shared" si="70"/>
        <v>71.290232558139522</v>
      </c>
      <c r="DW41" s="2">
        <f t="shared" si="70"/>
        <v>71.73281395348836</v>
      </c>
      <c r="DX41" s="2">
        <f t="shared" si="70"/>
        <v>72.994194076655049</v>
      </c>
      <c r="DY41" s="2">
        <f t="shared" si="70"/>
        <v>69.224435540069692</v>
      </c>
      <c r="EA41" s="2">
        <f t="shared" si="71"/>
        <v>69.127799016477198</v>
      </c>
      <c r="EB41" s="2">
        <f t="shared" si="72"/>
        <v>75.462208695652166</v>
      </c>
      <c r="EC41" s="2">
        <f t="shared" si="73"/>
        <v>73.046298307224887</v>
      </c>
      <c r="ED41" s="2">
        <f t="shared" si="74"/>
        <v>75.593946849767931</v>
      </c>
      <c r="EE41" s="2">
        <f t="shared" si="75"/>
        <v>72.754795113988962</v>
      </c>
      <c r="EF41" s="2">
        <f t="shared" si="76"/>
        <v>75.567733589905657</v>
      </c>
      <c r="EG41" s="2">
        <f t="shared" si="77"/>
        <v>75.431206944808892</v>
      </c>
      <c r="EH41" s="2">
        <f t="shared" si="78"/>
        <v>76.035074641388945</v>
      </c>
      <c r="EI41" s="2">
        <f t="shared" si="79"/>
        <v>73.975785701960234</v>
      </c>
      <c r="EJ41" s="2">
        <f t="shared" si="80"/>
        <v>72.840133548632224</v>
      </c>
      <c r="EK41" s="2">
        <f t="shared" si="81"/>
        <v>72.629364069469972</v>
      </c>
      <c r="EL41" s="2">
        <f t="shared" si="82"/>
        <v>73.419936940041339</v>
      </c>
      <c r="EM41" s="2">
        <f t="shared" si="83"/>
        <v>72.768400642317985</v>
      </c>
      <c r="EN41" s="2">
        <f t="shared" si="84"/>
        <v>74.38613173694992</v>
      </c>
      <c r="EO41" s="2">
        <f t="shared" si="85"/>
        <v>70.46517372524518</v>
      </c>
      <c r="EQ41" s="2">
        <f t="shared" si="86"/>
        <v>66.76293233206124</v>
      </c>
      <c r="ER41" s="2">
        <f t="shared" si="87"/>
        <v>73.656810012348387</v>
      </c>
      <c r="ES41" s="2">
        <f t="shared" si="87"/>
        <v>73.154436653965831</v>
      </c>
      <c r="ET41" s="2">
        <f t="shared" si="87"/>
        <v>75.017706047077795</v>
      </c>
      <c r="EU41" s="2">
        <f t="shared" si="87"/>
        <v>73.715577064950566</v>
      </c>
      <c r="EV41" s="2">
        <f t="shared" si="87"/>
        <v>73.454176992923891</v>
      </c>
      <c r="EW41" s="2">
        <f t="shared" si="87"/>
        <v>74.906130058216192</v>
      </c>
      <c r="EX41" s="2">
        <f t="shared" si="87"/>
        <v>76.119881636799477</v>
      </c>
      <c r="EY41" s="2">
        <f t="shared" si="87"/>
        <v>75.389446215348158</v>
      </c>
      <c r="EZ41" s="2">
        <f t="shared" si="87"/>
        <v>74.713570900633982</v>
      </c>
      <c r="FA41" s="2">
        <f t="shared" si="87"/>
        <v>72.351130418102002</v>
      </c>
      <c r="FB41" s="2">
        <f t="shared" si="87"/>
        <v>74.419727275082636</v>
      </c>
      <c r="FC41" s="2">
        <f t="shared" si="87"/>
        <v>74.356628351418081</v>
      </c>
      <c r="FD41" s="2">
        <f t="shared" si="87"/>
        <v>74.788200155591269</v>
      </c>
      <c r="FE41" s="2">
        <f t="shared" si="87"/>
        <v>78.163351985443626</v>
      </c>
      <c r="FG41" s="2">
        <f t="shared" si="88"/>
        <v>9.4396500112606488E-2</v>
      </c>
      <c r="FH41" s="2">
        <f t="shared" si="89"/>
        <v>8.0313171079311768E-2</v>
      </c>
      <c r="FI41" s="2">
        <f t="shared" si="89"/>
        <v>7.3196760564580007E-2</v>
      </c>
      <c r="FJ41" s="2">
        <f t="shared" si="89"/>
        <v>6.6048672380742607E-2</v>
      </c>
      <c r="FK41" s="2">
        <f t="shared" si="89"/>
        <v>6.8380622288228415E-2</v>
      </c>
      <c r="FL41" s="2">
        <f t="shared" si="89"/>
        <v>6.5722916349302288E-2</v>
      </c>
      <c r="FM41" s="2">
        <f t="shared" si="89"/>
        <v>6.4583932471114699E-2</v>
      </c>
      <c r="FN41" s="2">
        <f t="shared" si="89"/>
        <v>6.1401612266506839E-2</v>
      </c>
      <c r="FO41" s="2">
        <f t="shared" si="89"/>
        <v>6.3888242886153773E-2</v>
      </c>
      <c r="FP41" s="2">
        <f t="shared" si="89"/>
        <v>6.2147960612063423E-2</v>
      </c>
      <c r="FQ41" s="2">
        <f t="shared" si="89"/>
        <v>6.6692195892045142E-2</v>
      </c>
      <c r="FR41" s="2">
        <f t="shared" si="89"/>
        <v>6.5692793794122711E-2</v>
      </c>
      <c r="FS41" s="2">
        <f t="shared" si="89"/>
        <v>6.5891678964215689E-2</v>
      </c>
      <c r="FT41" s="2">
        <f t="shared" si="89"/>
        <v>7.5509437508843313E-2</v>
      </c>
      <c r="FU41" s="2">
        <f t="shared" si="89"/>
        <v>5.2732951878813571E-2</v>
      </c>
      <c r="FW41" s="2">
        <f t="shared" si="112"/>
        <v>7.7764889705622058E-6</v>
      </c>
      <c r="FX41" s="2">
        <f t="shared" si="90"/>
        <v>4.0617370752231969E-6</v>
      </c>
      <c r="FY41" s="2">
        <f t="shared" si="90"/>
        <v>3.3678240195602409E-6</v>
      </c>
      <c r="FZ41" s="2">
        <f t="shared" si="90"/>
        <v>3.3500878215549096E-6</v>
      </c>
      <c r="GA41" s="2">
        <f t="shared" si="90"/>
        <v>3.1117125018664462E-6</v>
      </c>
      <c r="GB41" s="2">
        <f t="shared" si="90"/>
        <v>3.1800198978966899E-6</v>
      </c>
      <c r="GC41" s="2">
        <f t="shared" si="90"/>
        <v>3.2363269371281324E-6</v>
      </c>
      <c r="GD41" s="2">
        <f t="shared" si="90"/>
        <v>3.3094813368275252E-6</v>
      </c>
      <c r="GE41" s="2">
        <f t="shared" si="90"/>
        <v>4.095913374669198E-6</v>
      </c>
      <c r="GF41" s="2">
        <f t="shared" si="90"/>
        <v>3.8262170465191703E-6</v>
      </c>
      <c r="GG41" s="2">
        <f t="shared" si="90"/>
        <v>3.7531715962645968E-6</v>
      </c>
      <c r="GH41" s="2">
        <f t="shared" si="90"/>
        <v>3.3975670556861296E-6</v>
      </c>
      <c r="GI41" s="2">
        <f t="shared" si="90"/>
        <v>2.9260398268348203E-6</v>
      </c>
      <c r="GJ41" s="2">
        <f t="shared" si="90"/>
        <v>2.2277346041126668E-6</v>
      </c>
      <c r="GK41" s="2">
        <f t="shared" si="90"/>
        <v>1.6232587535907771E-6</v>
      </c>
      <c r="GM41" s="86">
        <f t="shared" si="113"/>
        <v>1.9586510388745408E-6</v>
      </c>
      <c r="GN41" s="86">
        <f t="shared" si="91"/>
        <v>1.8472927808149123E-7</v>
      </c>
      <c r="GO41" s="86">
        <f t="shared" si="91"/>
        <v>3.813505701679514E-8</v>
      </c>
      <c r="GP41" s="86">
        <f t="shared" si="91"/>
        <v>7.1214715592207398E-9</v>
      </c>
      <c r="GQ41" s="86">
        <f t="shared" si="91"/>
        <v>1.2639734411365016E-8</v>
      </c>
      <c r="GR41" s="86">
        <f t="shared" si="91"/>
        <v>6.3748200855339782E-9</v>
      </c>
      <c r="GS41" s="86">
        <f t="shared" si="91"/>
        <v>2.765779616269314E-9</v>
      </c>
      <c r="GT41" s="86">
        <f t="shared" si="91"/>
        <v>5.8041614575566903E-10</v>
      </c>
      <c r="GU41" s="86">
        <f t="shared" si="91"/>
        <v>1.3598288109755139E-9</v>
      </c>
      <c r="GV41" s="86">
        <f t="shared" si="91"/>
        <v>1.4613946320684892E-9</v>
      </c>
      <c r="GW41" s="86">
        <f t="shared" si="91"/>
        <v>4.9568892904037656E-9</v>
      </c>
      <c r="GX41" s="86">
        <f t="shared" si="91"/>
        <v>2.1671327550275026E-9</v>
      </c>
      <c r="GY41" s="86">
        <f t="shared" si="91"/>
        <v>4.5440322739764897E-9</v>
      </c>
      <c r="GZ41" s="86">
        <f t="shared" si="91"/>
        <v>3.8914810308435428E-8</v>
      </c>
      <c r="HA41" s="86">
        <f t="shared" si="91"/>
        <v>4.4930222258425937E-11</v>
      </c>
      <c r="HC41" s="86">
        <f t="shared" si="145"/>
        <v>9.0979720128137791E-18</v>
      </c>
      <c r="HD41" s="86">
        <f t="shared" si="92"/>
        <v>4.2567106704101317E-21</v>
      </c>
      <c r="HE41" s="86">
        <f t="shared" si="92"/>
        <v>7.1920412927066063E-23</v>
      </c>
      <c r="HF41" s="86">
        <f t="shared" si="92"/>
        <v>2.1381246903395224E-27</v>
      </c>
      <c r="HG41" s="86">
        <f t="shared" si="92"/>
        <v>3.9847791087972164E-28</v>
      </c>
      <c r="HH41" s="86">
        <f t="shared" si="92"/>
        <v>2.518068602671991E-24</v>
      </c>
      <c r="HI41" s="86">
        <f t="shared" si="92"/>
        <v>1.3223339966630033E-23</v>
      </c>
      <c r="HJ41" s="86">
        <f t="shared" si="92"/>
        <v>1.8900361994100999E-24</v>
      </c>
      <c r="HK41" s="86">
        <f t="shared" si="92"/>
        <v>3.03882740974041E-26</v>
      </c>
      <c r="HL41" s="86">
        <f t="shared" si="92"/>
        <v>7.7417584726000367E-27</v>
      </c>
      <c r="HM41" s="86">
        <f t="shared" si="92"/>
        <v>1.4460441718067768E-25</v>
      </c>
      <c r="HN41" s="86">
        <f t="shared" si="92"/>
        <v>2.9214516695532008E-27</v>
      </c>
      <c r="HO41" s="86">
        <f t="shared" si="92"/>
        <v>6.6113424955870624E-24</v>
      </c>
      <c r="HP41" s="86">
        <f t="shared" si="92"/>
        <v>4.7497868540570955E-22</v>
      </c>
      <c r="HQ41" s="86">
        <f t="shared" si="92"/>
        <v>6.7803438428579487E-32</v>
      </c>
      <c r="HS41" s="86">
        <f t="shared" si="114"/>
        <v>7.307311550537949E-64</v>
      </c>
      <c r="HT41" s="86">
        <f t="shared" si="93"/>
        <v>1.9117985630248771E-85</v>
      </c>
      <c r="HU41" s="86">
        <f t="shared" si="93"/>
        <v>1.7124269919820506E-94</v>
      </c>
      <c r="HV41" s="86">
        <f t="shared" si="93"/>
        <v>2.2995873277580339E-115</v>
      </c>
      <c r="HW41" s="86">
        <f t="shared" si="93"/>
        <v>9.6369517829969797E-120</v>
      </c>
      <c r="HX41" s="86">
        <f t="shared" si="93"/>
        <v>2.6440473605904999E-102</v>
      </c>
      <c r="HY41" s="86">
        <f t="shared" si="93"/>
        <v>9.2770257645826884E-100</v>
      </c>
      <c r="HZ41" s="86">
        <f t="shared" si="93"/>
        <v>2.528430784039913E-104</v>
      </c>
      <c r="IA41" s="86">
        <f t="shared" si="93"/>
        <v>7.4351660337469828E-111</v>
      </c>
      <c r="IB41" s="86">
        <f t="shared" si="93"/>
        <v>4.1252462693112724E-113</v>
      </c>
      <c r="IC41" s="86">
        <f t="shared" si="93"/>
        <v>3.6245087610280262E-108</v>
      </c>
      <c r="ID41" s="86">
        <f t="shared" si="93"/>
        <v>4.794523335179372E-117</v>
      </c>
      <c r="IE41" s="86">
        <f t="shared" si="93"/>
        <v>1.1639973746016421E-101</v>
      </c>
      <c r="IF41" s="86">
        <f t="shared" si="93"/>
        <v>3.2915247098541009E-60</v>
      </c>
      <c r="IG41" s="86">
        <f t="shared" si="93"/>
        <v>5.4701416202702956E-47</v>
      </c>
      <c r="II41" s="86">
        <f t="shared" si="115"/>
        <v>2.6747123788454485E-233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8.7251881363953419E-165</v>
      </c>
      <c r="IW41" s="86">
        <f t="shared" si="129"/>
        <v>4.6311336991950343E-98</v>
      </c>
      <c r="IY41" s="86">
        <f t="shared" si="130"/>
        <v>1.9586510388836388E-6</v>
      </c>
      <c r="IZ41" s="86">
        <f t="shared" si="131"/>
        <v>1.8472927808149549E-7</v>
      </c>
      <c r="JA41" s="86">
        <f t="shared" si="132"/>
        <v>3.8135057016795213E-8</v>
      </c>
      <c r="JB41" s="86">
        <f t="shared" si="133"/>
        <v>7.1214715592207398E-9</v>
      </c>
      <c r="JC41" s="86">
        <f t="shared" si="134"/>
        <v>1.2639734411365016E-8</v>
      </c>
      <c r="JD41" s="86">
        <f t="shared" si="135"/>
        <v>6.3748200855339806E-9</v>
      </c>
      <c r="JE41" s="86">
        <f t="shared" si="136"/>
        <v>2.7657796162693272E-9</v>
      </c>
      <c r="JF41" s="86">
        <f t="shared" si="137"/>
        <v>5.8041614575567089E-10</v>
      </c>
      <c r="JG41" s="86">
        <f t="shared" si="138"/>
        <v>1.3598288109755139E-9</v>
      </c>
      <c r="JH41" s="86">
        <f t="shared" si="139"/>
        <v>1.4613946320684892E-9</v>
      </c>
      <c r="JI41" s="86">
        <f t="shared" si="140"/>
        <v>4.9568892904037656E-9</v>
      </c>
      <c r="JJ41" s="86">
        <f t="shared" si="141"/>
        <v>2.1671327550275026E-9</v>
      </c>
      <c r="JK41" s="86">
        <f t="shared" si="142"/>
        <v>4.5440322739764963E-9</v>
      </c>
      <c r="JL41" s="86">
        <f t="shared" si="143"/>
        <v>3.8914810308435904E-8</v>
      </c>
      <c r="JM41" s="86">
        <f t="shared" si="144"/>
        <v>4.4930222258425937E-11</v>
      </c>
    </row>
    <row r="42" spans="2:273" x14ac:dyDescent="0.25">
      <c r="B42" s="2">
        <v>15</v>
      </c>
      <c r="C42" s="37">
        <v>72.778000000000006</v>
      </c>
      <c r="D42" s="37">
        <v>74.286000000000001</v>
      </c>
      <c r="E42" s="37">
        <v>74.305999999999997</v>
      </c>
      <c r="F42" s="37">
        <v>72.983999999999995</v>
      </c>
      <c r="G42" s="37">
        <v>75.338999999999999</v>
      </c>
      <c r="H42" s="37">
        <v>75.531999999999996</v>
      </c>
      <c r="I42" s="37">
        <v>74.161000000000001</v>
      </c>
      <c r="J42" s="37">
        <v>76.387</v>
      </c>
      <c r="K42" s="37">
        <v>74.918999999999997</v>
      </c>
      <c r="L42" s="37">
        <v>74.096999999999994</v>
      </c>
      <c r="M42" s="37">
        <v>71.935000000000002</v>
      </c>
      <c r="N42" s="37">
        <v>72.209999999999994</v>
      </c>
      <c r="O42" s="37">
        <v>72.153999999999996</v>
      </c>
      <c r="P42" s="37">
        <v>71.938000000000002</v>
      </c>
      <c r="Q42" s="37">
        <v>70</v>
      </c>
      <c r="S42" s="4">
        <f t="shared" si="8"/>
        <v>72.805335576395635</v>
      </c>
      <c r="T42" s="4">
        <f t="shared" si="9"/>
        <v>74.881725843342281</v>
      </c>
      <c r="U42" s="4">
        <f t="shared" si="10"/>
        <v>74.902636830491161</v>
      </c>
      <c r="V42" s="4">
        <f t="shared" si="11"/>
        <v>73.884042651812919</v>
      </c>
      <c r="W42" s="4">
        <f t="shared" si="12"/>
        <v>74.929238640702621</v>
      </c>
      <c r="X42" s="4">
        <f t="shared" si="13"/>
        <v>74.822713730722981</v>
      </c>
      <c r="Y42" s="4">
        <f t="shared" si="14"/>
        <v>74.710208649087761</v>
      </c>
      <c r="Z42" s="4">
        <f t="shared" si="15"/>
        <v>75.612112026514168</v>
      </c>
      <c r="AA42" s="4">
        <f t="shared" si="16"/>
        <v>74.661161036303938</v>
      </c>
      <c r="AB42" s="4">
        <f t="shared" si="17"/>
        <v>74.368122618907989</v>
      </c>
      <c r="AC42" s="4">
        <f t="shared" si="18"/>
        <v>72.191440842097833</v>
      </c>
      <c r="AD42" s="4">
        <f t="shared" si="19"/>
        <v>71.647607712420381</v>
      </c>
      <c r="AE42" s="4">
        <f t="shared" si="20"/>
        <v>71.94043713499758</v>
      </c>
      <c r="AF42" s="4">
        <f t="shared" si="21"/>
        <v>73.251949092741995</v>
      </c>
      <c r="AG42" s="4">
        <f t="shared" si="22"/>
        <v>69.396166077402611</v>
      </c>
      <c r="AI42" s="4">
        <f t="shared" si="23"/>
        <v>-2.7335576395628891E-2</v>
      </c>
      <c r="AJ42" s="4">
        <f t="shared" si="24"/>
        <v>-0.5957258433422794</v>
      </c>
      <c r="AK42" s="4">
        <f t="shared" si="25"/>
        <v>-0.59663683049116401</v>
      </c>
      <c r="AL42" s="4">
        <f t="shared" si="26"/>
        <v>-0.90004265181292453</v>
      </c>
      <c r="AM42" s="4">
        <f t="shared" si="27"/>
        <v>0.40976135929737723</v>
      </c>
      <c r="AN42" s="4">
        <f t="shared" si="28"/>
        <v>0.70928626927701544</v>
      </c>
      <c r="AO42" s="4">
        <f t="shared" si="29"/>
        <v>-0.54920864908775968</v>
      </c>
      <c r="AP42" s="4">
        <f t="shared" si="30"/>
        <v>0.77488797348583205</v>
      </c>
      <c r="AQ42" s="4">
        <f t="shared" si="31"/>
        <v>0.25783896369605941</v>
      </c>
      <c r="AR42" s="4">
        <f t="shared" si="32"/>
        <v>-0.27112261890799516</v>
      </c>
      <c r="AS42" s="4">
        <f t="shared" si="33"/>
        <v>-0.25644084209783102</v>
      </c>
      <c r="AT42" s="4">
        <f t="shared" si="34"/>
        <v>0.56239228757961257</v>
      </c>
      <c r="AU42" s="4">
        <f t="shared" si="35"/>
        <v>0.21356286500241595</v>
      </c>
      <c r="AV42" s="4">
        <f t="shared" si="36"/>
        <v>-1.3139490927419928</v>
      </c>
      <c r="AW42" s="4">
        <f t="shared" si="36"/>
        <v>0.60383392259738855</v>
      </c>
      <c r="AY42" s="2">
        <f t="shared" si="96"/>
        <v>72.801977349070611</v>
      </c>
      <c r="AZ42" s="2">
        <f t="shared" si="37"/>
        <v>74.881334833865282</v>
      </c>
      <c r="BA42" s="2">
        <f t="shared" si="37"/>
        <v>74.90254420509919</v>
      </c>
      <c r="BB42" s="2">
        <f t="shared" si="37"/>
        <v>73.884023740273889</v>
      </c>
      <c r="BC42" s="2">
        <f t="shared" si="37"/>
        <v>74.929206451031192</v>
      </c>
      <c r="BD42" s="2">
        <f t="shared" si="37"/>
        <v>74.822696927998066</v>
      </c>
      <c r="BE42" s="2">
        <f t="shared" si="37"/>
        <v>74.710200661172792</v>
      </c>
      <c r="BF42" s="2">
        <f t="shared" si="37"/>
        <v>75.612110118403095</v>
      </c>
      <c r="BG42" s="2">
        <f t="shared" si="37"/>
        <v>74.661156892407888</v>
      </c>
      <c r="BH42" s="2">
        <f t="shared" si="37"/>
        <v>74.368118208390143</v>
      </c>
      <c r="BI42" s="2">
        <f t="shared" si="37"/>
        <v>72.191427445918251</v>
      </c>
      <c r="BJ42" s="2">
        <f t="shared" si="37"/>
        <v>71.647601226062065</v>
      </c>
      <c r="BK42" s="2">
        <f t="shared" si="37"/>
        <v>71.940424993844303</v>
      </c>
      <c r="BL42" s="2">
        <f t="shared" si="37"/>
        <v>73.251866309220603</v>
      </c>
      <c r="BM42" s="2">
        <f t="shared" si="37"/>
        <v>69.396165952328715</v>
      </c>
      <c r="BO42" s="2">
        <f t="shared" si="38"/>
        <v>72.778000000000006</v>
      </c>
      <c r="BP42" s="2">
        <f t="shared" si="39"/>
        <v>74.286000000000001</v>
      </c>
      <c r="BQ42" s="2">
        <f t="shared" si="40"/>
        <v>74.305999999999997</v>
      </c>
      <c r="BR42" s="2">
        <f t="shared" si="41"/>
        <v>72.983999999999995</v>
      </c>
      <c r="BS42" s="2">
        <f t="shared" si="42"/>
        <v>75.338999999999999</v>
      </c>
      <c r="BT42" s="2">
        <f t="shared" si="43"/>
        <v>75.531999999999996</v>
      </c>
      <c r="BU42" s="2">
        <f t="shared" si="44"/>
        <v>74.161000000000001</v>
      </c>
      <c r="BV42" s="2">
        <f t="shared" si="45"/>
        <v>76.387</v>
      </c>
      <c r="BW42" s="2">
        <f t="shared" si="46"/>
        <v>74.918999999999997</v>
      </c>
      <c r="BX42" s="2">
        <f t="shared" si="47"/>
        <v>74.096999999999994</v>
      </c>
      <c r="BY42" s="2">
        <f t="shared" si="48"/>
        <v>71.935000000000002</v>
      </c>
      <c r="BZ42" s="2">
        <f t="shared" si="49"/>
        <v>72.209999999999994</v>
      </c>
      <c r="CA42" s="2">
        <f t="shared" si="50"/>
        <v>72.153999999999996</v>
      </c>
      <c r="CB42" s="2">
        <f t="shared" si="51"/>
        <v>71.938000000000002</v>
      </c>
      <c r="CC42" s="2">
        <f t="shared" si="52"/>
        <v>70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73.22999004267426</v>
      </c>
      <c r="DL42" s="2">
        <f t="shared" si="70"/>
        <v>74.836555159474699</v>
      </c>
      <c r="DM42" s="2">
        <f t="shared" si="70"/>
        <v>75.070601916376333</v>
      </c>
      <c r="DN42" s="2">
        <f t="shared" si="70"/>
        <v>73.760227121715459</v>
      </c>
      <c r="DO42" s="2">
        <f t="shared" si="70"/>
        <v>75.110877400534804</v>
      </c>
      <c r="DP42" s="2">
        <f t="shared" si="70"/>
        <v>74.774051041981252</v>
      </c>
      <c r="DQ42" s="2">
        <f t="shared" si="70"/>
        <v>74.663768347931139</v>
      </c>
      <c r="DR42" s="2">
        <f t="shared" si="70"/>
        <v>75.5897012987013</v>
      </c>
      <c r="DS42" s="2">
        <f t="shared" si="70"/>
        <v>74.719993657505285</v>
      </c>
      <c r="DT42" s="2">
        <f t="shared" si="70"/>
        <v>74.486128057988523</v>
      </c>
      <c r="DU42" s="2">
        <f t="shared" si="70"/>
        <v>72.165732436593444</v>
      </c>
      <c r="DV42" s="2">
        <f t="shared" si="70"/>
        <v>71.520182724252479</v>
      </c>
      <c r="DW42" s="2">
        <f t="shared" si="70"/>
        <v>71.885119601328896</v>
      </c>
      <c r="DX42" s="2">
        <f t="shared" si="70"/>
        <v>73.160950348432053</v>
      </c>
      <c r="DY42" s="2">
        <f t="shared" si="70"/>
        <v>69.333621254355407</v>
      </c>
      <c r="EA42" s="2">
        <f t="shared" si="71"/>
        <v>69.057283561118908</v>
      </c>
      <c r="EB42" s="2">
        <f t="shared" si="72"/>
        <v>75.349090062111799</v>
      </c>
      <c r="EC42" s="2">
        <f t="shared" si="73"/>
        <v>72.961858363256141</v>
      </c>
      <c r="ED42" s="2">
        <f t="shared" si="74"/>
        <v>75.480552889567036</v>
      </c>
      <c r="EE42" s="2">
        <f t="shared" si="75"/>
        <v>72.671854233728141</v>
      </c>
      <c r="EF42" s="2">
        <f t="shared" si="76"/>
        <v>75.453472856755909</v>
      </c>
      <c r="EG42" s="2">
        <f t="shared" si="77"/>
        <v>75.323565971311126</v>
      </c>
      <c r="EH42" s="2">
        <f t="shared" si="78"/>
        <v>75.924511313194245</v>
      </c>
      <c r="EI42" s="2">
        <f t="shared" si="79"/>
        <v>73.874825959414679</v>
      </c>
      <c r="EJ42" s="2">
        <f t="shared" si="80"/>
        <v>72.743855053191496</v>
      </c>
      <c r="EK42" s="2">
        <f t="shared" si="81"/>
        <v>72.519386266727906</v>
      </c>
      <c r="EL42" s="2">
        <f t="shared" si="82"/>
        <v>73.300289455547883</v>
      </c>
      <c r="EM42" s="2">
        <f t="shared" si="83"/>
        <v>72.655401045524883</v>
      </c>
      <c r="EN42" s="2">
        <f t="shared" si="84"/>
        <v>74.267030585576038</v>
      </c>
      <c r="EO42" s="2">
        <f t="shared" si="85"/>
        <v>70.420593061856508</v>
      </c>
      <c r="EQ42" s="2">
        <f t="shared" si="86"/>
        <v>66.71949048654713</v>
      </c>
      <c r="ER42" s="2">
        <f t="shared" si="87"/>
        <v>73.562989162490027</v>
      </c>
      <c r="ES42" s="2">
        <f t="shared" si="87"/>
        <v>73.068981946431094</v>
      </c>
      <c r="ET42" s="2">
        <f t="shared" si="87"/>
        <v>74.910274932119194</v>
      </c>
      <c r="EU42" s="2">
        <f t="shared" si="87"/>
        <v>73.622434629891131</v>
      </c>
      <c r="EV42" s="2">
        <f t="shared" si="87"/>
        <v>73.361948575068169</v>
      </c>
      <c r="EW42" s="2">
        <f t="shared" si="87"/>
        <v>74.804011874068365</v>
      </c>
      <c r="EX42" s="2">
        <f t="shared" si="87"/>
        <v>76.008429878697584</v>
      </c>
      <c r="EY42" s="2">
        <f t="shared" si="87"/>
        <v>75.273067618294093</v>
      </c>
      <c r="EZ42" s="2">
        <f t="shared" si="87"/>
        <v>74.59706562808627</v>
      </c>
      <c r="FA42" s="2">
        <f t="shared" si="87"/>
        <v>72.243981895846019</v>
      </c>
      <c r="FB42" s="2">
        <f t="shared" si="87"/>
        <v>74.289331130015825</v>
      </c>
      <c r="FC42" s="2">
        <f t="shared" si="87"/>
        <v>74.226679718861064</v>
      </c>
      <c r="FD42" s="2">
        <f t="shared" si="87"/>
        <v>74.664497064551398</v>
      </c>
      <c r="FE42" s="2">
        <f t="shared" si="87"/>
        <v>78.029084978415199</v>
      </c>
      <c r="FG42" s="2">
        <f t="shared" si="88"/>
        <v>0.10256958205230976</v>
      </c>
      <c r="FH42" s="2">
        <f t="shared" si="89"/>
        <v>8.7384544441674358E-2</v>
      </c>
      <c r="FI42" s="2">
        <f t="shared" si="89"/>
        <v>7.9695848558011109E-2</v>
      </c>
      <c r="FJ42" s="2">
        <f t="shared" si="89"/>
        <v>7.1962366472823003E-2</v>
      </c>
      <c r="FK42" s="2">
        <f t="shared" si="89"/>
        <v>7.4486456415838981E-2</v>
      </c>
      <c r="FL42" s="2">
        <f t="shared" si="89"/>
        <v>7.1609680069801812E-2</v>
      </c>
      <c r="FM42" s="2">
        <f t="shared" si="89"/>
        <v>7.0376362789982258E-2</v>
      </c>
      <c r="FN42" s="2">
        <f t="shared" si="89"/>
        <v>6.6929046953160654E-2</v>
      </c>
      <c r="FO42" s="2">
        <f t="shared" si="89"/>
        <v>6.9622921986495487E-2</v>
      </c>
      <c r="FP42" s="2">
        <f t="shared" si="89"/>
        <v>6.7737733502551897E-2</v>
      </c>
      <c r="FQ42" s="2">
        <f t="shared" si="89"/>
        <v>7.2659025573643982E-2</v>
      </c>
      <c r="FR42" s="2">
        <f t="shared" si="89"/>
        <v>7.157706615915374E-2</v>
      </c>
      <c r="FS42" s="2">
        <f t="shared" si="89"/>
        <v>7.179239710248625E-2</v>
      </c>
      <c r="FT42" s="2">
        <f t="shared" si="89"/>
        <v>8.2195655305324966E-2</v>
      </c>
      <c r="FU42" s="2">
        <f t="shared" si="89"/>
        <v>5.7527854387671204E-2</v>
      </c>
      <c r="FW42" s="2">
        <f t="shared" si="112"/>
        <v>8.5267442014804318E-6</v>
      </c>
      <c r="FX42" s="2">
        <f t="shared" si="90"/>
        <v>4.4536043962188296E-6</v>
      </c>
      <c r="FY42" s="2">
        <f t="shared" si="90"/>
        <v>3.6927444060427326E-6</v>
      </c>
      <c r="FZ42" s="2">
        <f t="shared" si="90"/>
        <v>3.6732970642518606E-6</v>
      </c>
      <c r="GA42" s="2">
        <f t="shared" si="90"/>
        <v>3.4119238866608271E-6</v>
      </c>
      <c r="GB42" s="2">
        <f t="shared" si="90"/>
        <v>3.4868214115793791E-6</v>
      </c>
      <c r="GC42" s="2">
        <f t="shared" si="90"/>
        <v>3.5485608141670194E-6</v>
      </c>
      <c r="GD42" s="2">
        <f t="shared" si="90"/>
        <v>3.628772967733136E-6</v>
      </c>
      <c r="GE42" s="2">
        <f t="shared" si="90"/>
        <v>4.4910779338932229E-6</v>
      </c>
      <c r="GF42" s="2">
        <f t="shared" si="90"/>
        <v>4.1953620165163597E-6</v>
      </c>
      <c r="GG42" s="2">
        <f t="shared" si="90"/>
        <v>4.1152693315522113E-6</v>
      </c>
      <c r="GH42" s="2">
        <f t="shared" si="90"/>
        <v>3.7253569753552251E-6</v>
      </c>
      <c r="GI42" s="2">
        <f t="shared" si="90"/>
        <v>3.2083379654602237E-6</v>
      </c>
      <c r="GJ42" s="2">
        <f t="shared" si="90"/>
        <v>2.4426618952072214E-6</v>
      </c>
      <c r="GK42" s="2">
        <f t="shared" si="90"/>
        <v>1.7798675512674392E-6</v>
      </c>
      <c r="GM42" s="86">
        <f t="shared" si="113"/>
        <v>3.0759555414220065E-6</v>
      </c>
      <c r="GN42" s="86">
        <f t="shared" si="91"/>
        <v>3.1952058338493866E-7</v>
      </c>
      <c r="GO42" s="86">
        <f t="shared" si="91"/>
        <v>7.0277654786860406E-8</v>
      </c>
      <c r="GP42" s="86">
        <f t="shared" si="91"/>
        <v>1.3973435757984804E-8</v>
      </c>
      <c r="GQ42" s="86">
        <f t="shared" si="91"/>
        <v>2.4282071382083362E-8</v>
      </c>
      <c r="GR42" s="86">
        <f t="shared" si="91"/>
        <v>1.2564940155145792E-8</v>
      </c>
      <c r="GS42" s="86">
        <f t="shared" si="91"/>
        <v>5.6694246765577394E-9</v>
      </c>
      <c r="GT42" s="86">
        <f t="shared" si="91"/>
        <v>1.2724495908201691E-9</v>
      </c>
      <c r="GU42" s="86">
        <f t="shared" si="91"/>
        <v>2.8848201387392036E-9</v>
      </c>
      <c r="GV42" s="86">
        <f t="shared" si="91"/>
        <v>3.0637573796861074E-9</v>
      </c>
      <c r="GW42" s="86">
        <f t="shared" si="91"/>
        <v>9.941270343118225E-9</v>
      </c>
      <c r="GX42" s="86">
        <f t="shared" si="91"/>
        <v>4.522277014821594E-9</v>
      </c>
      <c r="GY42" s="86">
        <f t="shared" si="91"/>
        <v>9.124603627528091E-9</v>
      </c>
      <c r="GZ42" s="86">
        <f t="shared" si="91"/>
        <v>7.2219139086122758E-8</v>
      </c>
      <c r="HA42" s="86">
        <f t="shared" si="91"/>
        <v>1.0714252342104065E-10</v>
      </c>
      <c r="HC42" s="86">
        <f t="shared" si="145"/>
        <v>2.4909085592567021E-17</v>
      </c>
      <c r="HD42" s="86">
        <f t="shared" si="92"/>
        <v>1.4652463020734327E-20</v>
      </c>
      <c r="HE42" s="86">
        <f t="shared" si="92"/>
        <v>2.8021816994136665E-22</v>
      </c>
      <c r="HF42" s="86">
        <f t="shared" si="92"/>
        <v>1.1114574328017694E-26</v>
      </c>
      <c r="HG42" s="86">
        <f t="shared" si="92"/>
        <v>2.163265432375004E-27</v>
      </c>
      <c r="HH42" s="86">
        <f t="shared" si="92"/>
        <v>1.0639889635434104E-23</v>
      </c>
      <c r="HI42" s="86">
        <f t="shared" si="92"/>
        <v>5.3841850373588096E-23</v>
      </c>
      <c r="HJ42" s="86">
        <f t="shared" si="92"/>
        <v>8.2038669773104371E-24</v>
      </c>
      <c r="HK42" s="86">
        <f t="shared" si="92"/>
        <v>1.4988395269519232E-25</v>
      </c>
      <c r="HL42" s="86">
        <f t="shared" si="92"/>
        <v>3.910742609559972E-26</v>
      </c>
      <c r="HM42" s="86">
        <f t="shared" si="92"/>
        <v>6.7650843876202547E-25</v>
      </c>
      <c r="HN42" s="86">
        <f t="shared" si="92"/>
        <v>1.5331212813209401E-26</v>
      </c>
      <c r="HO42" s="86">
        <f t="shared" si="92"/>
        <v>2.7281368732607731E-23</v>
      </c>
      <c r="HP42" s="86">
        <f t="shared" si="92"/>
        <v>1.734584482127316E-21</v>
      </c>
      <c r="HQ42" s="86">
        <f t="shared" si="92"/>
        <v>4.5427968533956457E-31</v>
      </c>
      <c r="HS42" s="86">
        <f t="shared" si="114"/>
        <v>1.111233011122467E-62</v>
      </c>
      <c r="HT42" s="86">
        <f t="shared" si="93"/>
        <v>6.5766974206624295E-84</v>
      </c>
      <c r="HU42" s="86">
        <f t="shared" si="93"/>
        <v>8.6863676400384041E-93</v>
      </c>
      <c r="HV42" s="86">
        <f t="shared" si="93"/>
        <v>2.7652108382100532E-113</v>
      </c>
      <c r="HW42" s="86">
        <f t="shared" si="93"/>
        <v>1.3482897364617228E-117</v>
      </c>
      <c r="HX42" s="86">
        <f t="shared" si="93"/>
        <v>1.7516399809339382E-100</v>
      </c>
      <c r="HY42" s="86">
        <f t="shared" si="93"/>
        <v>5.5871545841375928E-98</v>
      </c>
      <c r="HZ42" s="86">
        <f t="shared" si="93"/>
        <v>1.8689405428445573E-102</v>
      </c>
      <c r="IA42" s="86">
        <f t="shared" si="93"/>
        <v>7.7590741901760209E-109</v>
      </c>
      <c r="IB42" s="86">
        <f t="shared" si="93"/>
        <v>4.5816486180447268E-111</v>
      </c>
      <c r="IC42" s="86">
        <f t="shared" si="93"/>
        <v>3.2611240394609757E-106</v>
      </c>
      <c r="ID42" s="86">
        <f t="shared" si="93"/>
        <v>6.2202659371430782E-115</v>
      </c>
      <c r="IE42" s="86">
        <f t="shared" si="93"/>
        <v>7.3774361010002851E-100</v>
      </c>
      <c r="IF42" s="86">
        <f t="shared" si="93"/>
        <v>3.5863988642859667E-59</v>
      </c>
      <c r="IG42" s="86">
        <f t="shared" si="93"/>
        <v>3.3255763596196183E-46</v>
      </c>
      <c r="II42" s="86">
        <f t="shared" si="115"/>
        <v>1.0787240764999629E-229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1.7221045826480944E-162</v>
      </c>
      <c r="IW42" s="86">
        <f t="shared" si="129"/>
        <v>9.7591996608195945E-97</v>
      </c>
      <c r="IY42" s="86">
        <f t="shared" si="130"/>
        <v>3.0759555414469156E-6</v>
      </c>
      <c r="IZ42" s="86">
        <f t="shared" si="131"/>
        <v>3.1952058338495333E-7</v>
      </c>
      <c r="JA42" s="86">
        <f t="shared" si="132"/>
        <v>7.0277654786860684E-8</v>
      </c>
      <c r="JB42" s="86">
        <f t="shared" si="133"/>
        <v>1.3973435757984804E-8</v>
      </c>
      <c r="JC42" s="86">
        <f t="shared" si="134"/>
        <v>2.4282071382083362E-8</v>
      </c>
      <c r="JD42" s="86">
        <f t="shared" si="135"/>
        <v>1.2564940155145802E-8</v>
      </c>
      <c r="JE42" s="86">
        <f t="shared" si="136"/>
        <v>5.6694246765577932E-9</v>
      </c>
      <c r="JF42" s="86">
        <f t="shared" si="137"/>
        <v>1.2724495908201774E-9</v>
      </c>
      <c r="JG42" s="86">
        <f t="shared" si="138"/>
        <v>2.8848201387392036E-9</v>
      </c>
      <c r="JH42" s="86">
        <f t="shared" si="139"/>
        <v>3.0637573796861074E-9</v>
      </c>
      <c r="JI42" s="86">
        <f t="shared" si="140"/>
        <v>9.941270343118225E-9</v>
      </c>
      <c r="JJ42" s="86">
        <f t="shared" si="141"/>
        <v>4.522277014821594E-9</v>
      </c>
      <c r="JK42" s="86">
        <f t="shared" si="142"/>
        <v>9.1246036275281175E-9</v>
      </c>
      <c r="JL42" s="86">
        <f t="shared" si="143"/>
        <v>7.2219139086124491E-8</v>
      </c>
      <c r="JM42" s="86">
        <f t="shared" si="144"/>
        <v>1.0714252342104065E-10</v>
      </c>
    </row>
    <row r="43" spans="2:273" x14ac:dyDescent="0.25">
      <c r="B43" s="2">
        <v>16</v>
      </c>
      <c r="C43" s="37">
        <v>72.602999999999994</v>
      </c>
      <c r="D43" s="37">
        <v>73.221999999999994</v>
      </c>
      <c r="E43" s="37">
        <v>72.709999999999994</v>
      </c>
      <c r="F43" s="37">
        <v>73.531999999999996</v>
      </c>
      <c r="G43" s="37">
        <v>75.887</v>
      </c>
      <c r="H43" s="37">
        <v>75.709999999999994</v>
      </c>
      <c r="I43" s="37">
        <v>73.935000000000002</v>
      </c>
      <c r="J43" s="37">
        <v>77.5</v>
      </c>
      <c r="K43" s="37">
        <v>74.5</v>
      </c>
      <c r="L43" s="37">
        <v>74.661000000000001</v>
      </c>
      <c r="M43" s="37">
        <v>73.581000000000003</v>
      </c>
      <c r="N43" s="37">
        <v>72.113</v>
      </c>
      <c r="O43" s="37">
        <v>71.369</v>
      </c>
      <c r="P43" s="37">
        <v>73.292000000000002</v>
      </c>
      <c r="Q43" s="37">
        <v>69.385000000000005</v>
      </c>
      <c r="S43" s="4">
        <f t="shared" si="8"/>
        <v>72.916488938711524</v>
      </c>
      <c r="T43" s="4">
        <f t="shared" si="9"/>
        <v>75.010407787362354</v>
      </c>
      <c r="U43" s="4">
        <f t="shared" si="10"/>
        <v>75.001187532781714</v>
      </c>
      <c r="V43" s="4">
        <f t="shared" si="11"/>
        <v>74.077315501093338</v>
      </c>
      <c r="W43" s="4">
        <f t="shared" si="12"/>
        <v>75.082969415004612</v>
      </c>
      <c r="X43" s="4">
        <f t="shared" si="13"/>
        <v>74.975757467693924</v>
      </c>
      <c r="Y43" s="4">
        <f t="shared" si="14"/>
        <v>74.848986205350087</v>
      </c>
      <c r="Z43" s="4">
        <f t="shared" si="15"/>
        <v>75.732161212035848</v>
      </c>
      <c r="AA43" s="4">
        <f t="shared" si="16"/>
        <v>74.798957810080609</v>
      </c>
      <c r="AB43" s="4">
        <f t="shared" si="17"/>
        <v>74.408320593469696</v>
      </c>
      <c r="AC43" s="4">
        <f t="shared" si="18"/>
        <v>72.35327944794038</v>
      </c>
      <c r="AD43" s="4">
        <f t="shared" si="19"/>
        <v>71.861650194723055</v>
      </c>
      <c r="AE43" s="4">
        <f t="shared" si="20"/>
        <v>72.076931993386708</v>
      </c>
      <c r="AF43" s="4">
        <f t="shared" si="21"/>
        <v>73.401198171426813</v>
      </c>
      <c r="AG43" s="4">
        <f t="shared" si="22"/>
        <v>69.501361790504816</v>
      </c>
      <c r="AI43" s="4">
        <f t="shared" si="23"/>
        <v>-0.31348893871152939</v>
      </c>
      <c r="AJ43" s="4">
        <f t="shared" si="24"/>
        <v>-1.7884077873623596</v>
      </c>
      <c r="AK43" s="4">
        <f t="shared" si="25"/>
        <v>-2.2911875327817199</v>
      </c>
      <c r="AL43" s="4">
        <f t="shared" si="26"/>
        <v>-0.54531550109334148</v>
      </c>
      <c r="AM43" s="4">
        <f t="shared" si="27"/>
        <v>0.80403058499538815</v>
      </c>
      <c r="AN43" s="4">
        <f t="shared" si="28"/>
        <v>0.73424253230606951</v>
      </c>
      <c r="AO43" s="4">
        <f t="shared" si="29"/>
        <v>-0.9139862053500849</v>
      </c>
      <c r="AP43" s="4">
        <f t="shared" si="30"/>
        <v>1.7678387879641519</v>
      </c>
      <c r="AQ43" s="4">
        <f t="shared" si="31"/>
        <v>-0.29895781008060851</v>
      </c>
      <c r="AR43" s="4">
        <f t="shared" si="32"/>
        <v>0.25267940653030507</v>
      </c>
      <c r="AS43" s="4">
        <f t="shared" si="33"/>
        <v>1.2277205520596226</v>
      </c>
      <c r="AT43" s="4">
        <f t="shared" si="34"/>
        <v>0.25134980527694495</v>
      </c>
      <c r="AU43" s="4">
        <f t="shared" si="35"/>
        <v>-0.70793199338670831</v>
      </c>
      <c r="AV43" s="4">
        <f t="shared" ref="AV43:AW58" si="146">IF(OR($B43 &lt; P$230, $B43 &gt; P$233), 0, P43-AF43)</f>
        <v>-0.10919817142681154</v>
      </c>
      <c r="AW43" s="4">
        <f t="shared" si="146"/>
        <v>-0.11636179050481132</v>
      </c>
      <c r="AY43" s="2">
        <f t="shared" si="96"/>
        <v>72.911353046546381</v>
      </c>
      <c r="AZ43" s="2">
        <f t="shared" ref="AZ43:AZ106" si="147">IF(OR($B43 &lt; D$230, $B43 &gt; D$233), #N/A, ((1-FH43)*DL43) + (FH43 - FX43)*EB43 + (FX43*ER43))</f>
        <v>75.009750869617491</v>
      </c>
      <c r="BA43" s="2">
        <f t="shared" ref="BA43:BA106" si="148">IF(OR($B43 &lt; E$230, $B43 &gt; E$233), #N/A, ((1-FI43)*DM43) + (FI43 - FY43)*EC43 + (FY43*ES43))</f>
        <v>75.001021991538309</v>
      </c>
      <c r="BB43" s="2">
        <f t="shared" ref="BB43:BB106" si="149">IF(OR($B43 &lt; F$230, $B43 &gt; F$233), #N/A, ((1-FJ43)*DN43) + (FJ43 - FZ43)*ED43 + (FZ43*ET43))</f>
        <v>74.077279560747698</v>
      </c>
      <c r="BC43" s="2">
        <f t="shared" ref="BC43:BC106" si="150">IF(OR($B43 &lt; G$230, $B43 &gt; G$233), #N/A, ((1-FK43)*DO43) + (FK43 - GA43)*EE43 + (GA43*EU43))</f>
        <v>75.082909495462303</v>
      </c>
      <c r="BD43" s="2">
        <f t="shared" ref="BD43:BD106" si="151">IF(OR($B43 &lt; H$230, $B43 &gt; H$233), #N/A, ((1-FL43)*DP43) + (FL43 - GB43)*EF43 + (GB43*EV43))</f>
        <v>74.975725394185218</v>
      </c>
      <c r="BE43" s="2">
        <f t="shared" ref="BE43:BE106" si="152">IF(OR($B43 &lt; I$230, $B43 &gt; I$233), #N/A, ((1-FM43)*DQ43) + (FM43 - GC43)*EG43 + (GC43*EW43))</f>
        <v>74.848970366571521</v>
      </c>
      <c r="BF43" s="2">
        <f t="shared" ref="BF43:BF106" si="153">IF(OR($B43 &lt; J$230, $B43 &gt; J$233), #N/A, ((1-FN43)*DR43) + (FN43 - GD43)*EH43 + (GD43*EX43))</f>
        <v>75.73215717263686</v>
      </c>
      <c r="BG43" s="2">
        <f t="shared" ref="BG43:BG106" si="154">IF(OR($B43 &lt; K$230, $B43 &gt; K$233), #N/A, ((1-FO43)*DS43) + (FO43 - GE43)*EI43 + (GE43*EY43))</f>
        <v>74.798949315224718</v>
      </c>
      <c r="BH43" s="2">
        <f t="shared" ref="BH43:BH106" si="155">IF(OR($B43 &lt; L$230, $B43 &gt; L$233), #N/A, ((1-FP43)*DT43) + (FP43 - GF43)*EJ43 + (GF43*EZ43))</f>
        <v>74.408311652693712</v>
      </c>
      <c r="BI43" s="2">
        <f t="shared" ref="BI43:BI106" si="156">IF(OR($B43 &lt; M$230, $B43 &gt; M$233), #N/A, ((1-FQ43)*DU43) + (FQ43 - GG43)*EK43 + (GG43*FA43))</f>
        <v>72.353253448049671</v>
      </c>
      <c r="BJ43" s="2">
        <f t="shared" ref="BJ43:BJ106" si="157">IF(OR($B43 &lt; N$230, $B43 &gt; N$233), #N/A, ((1-FR43)*DV43) + (FR43 - GH43)*EL43 + (GH43*FB43))</f>
        <v>71.861637111725713</v>
      </c>
      <c r="BK43" s="2">
        <f t="shared" ref="BK43:BK106" si="158">IF(OR($B43 &lt; O$230, $B43 &gt; O$233), #N/A, ((1-FS43)*DW43) + (FS43 - GI43)*EM43 + (GI43*FC43))</f>
        <v>72.076908398336215</v>
      </c>
      <c r="BL43" s="2">
        <f t="shared" ref="BL43:BL106" si="159">IF(OR($B43 &lt; P$230, $B43 &gt; P$233), #N/A, ((1-FT43)*DX43) + (FT43 - GJ43)*EN43 + (GJ43*FD43))</f>
        <v>73.401049258398501</v>
      </c>
      <c r="BM43" s="2">
        <f t="shared" ref="BM43:BM106" si="160">IF(OR($B43 &lt; Q$230, $B43 &gt; Q$233), #N/A, ((1-FU43)*DY43) + (FU43 - GK43)*EO43 + (GK43*FE43))</f>
        <v>69.501361502829596</v>
      </c>
      <c r="BO43" s="2">
        <f t="shared" si="38"/>
        <v>72.602999999999994</v>
      </c>
      <c r="BP43" s="2">
        <f t="shared" si="39"/>
        <v>73.221999999999994</v>
      </c>
      <c r="BQ43" s="2">
        <f t="shared" si="40"/>
        <v>72.709999999999994</v>
      </c>
      <c r="BR43" s="2">
        <f t="shared" si="41"/>
        <v>73.531999999999996</v>
      </c>
      <c r="BS43" s="2">
        <f t="shared" si="42"/>
        <v>75.887</v>
      </c>
      <c r="BT43" s="2">
        <f t="shared" si="43"/>
        <v>75.709999999999994</v>
      </c>
      <c r="BU43" s="2">
        <f t="shared" si="44"/>
        <v>73.935000000000002</v>
      </c>
      <c r="BV43" s="2">
        <f t="shared" si="45"/>
        <v>77.5</v>
      </c>
      <c r="BW43" s="2">
        <f t="shared" si="46"/>
        <v>74.5</v>
      </c>
      <c r="BX43" s="2">
        <f t="shared" si="47"/>
        <v>74.661000000000001</v>
      </c>
      <c r="BY43" s="2">
        <f t="shared" si="48"/>
        <v>73.581000000000003</v>
      </c>
      <c r="BZ43" s="2">
        <f t="shared" si="49"/>
        <v>72.113</v>
      </c>
      <c r="CA43" s="2">
        <f t="shared" si="50"/>
        <v>71.369</v>
      </c>
      <c r="CB43" s="2">
        <f t="shared" si="51"/>
        <v>73.292000000000002</v>
      </c>
      <c r="CC43" s="2">
        <f t="shared" si="52"/>
        <v>69.385000000000005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73.403203413940261</v>
      </c>
      <c r="DL43" s="2">
        <f t="shared" ref="DL43:DY58" si="161">BP$228*$B43+BP$229</f>
        <v>74.986009568480327</v>
      </c>
      <c r="DM43" s="2">
        <f t="shared" si="161"/>
        <v>75.202662020905947</v>
      </c>
      <c r="DN43" s="2">
        <f t="shared" si="161"/>
        <v>73.967611748716365</v>
      </c>
      <c r="DO43" s="2">
        <f t="shared" si="161"/>
        <v>75.302990600437568</v>
      </c>
      <c r="DP43" s="2">
        <f t="shared" si="161"/>
        <v>74.944992147387467</v>
      </c>
      <c r="DQ43" s="2">
        <f t="shared" si="161"/>
        <v>74.818512382965864</v>
      </c>
      <c r="DR43" s="2">
        <f t="shared" si="161"/>
        <v>75.725723950468137</v>
      </c>
      <c r="DS43" s="2">
        <f t="shared" si="161"/>
        <v>74.883052854122624</v>
      </c>
      <c r="DT43" s="2">
        <f t="shared" si="161"/>
        <v>74.548579583207498</v>
      </c>
      <c r="DU43" s="2">
        <f t="shared" si="161"/>
        <v>72.348430435134887</v>
      </c>
      <c r="DV43" s="2">
        <f t="shared" si="161"/>
        <v>71.750132890365435</v>
      </c>
      <c r="DW43" s="2">
        <f t="shared" si="161"/>
        <v>72.037425249169431</v>
      </c>
      <c r="DX43" s="2">
        <f t="shared" si="161"/>
        <v>73.327706620209057</v>
      </c>
      <c r="DY43" s="2">
        <f t="shared" si="161"/>
        <v>69.442806968641122</v>
      </c>
      <c r="EA43" s="2">
        <f t="shared" si="71"/>
        <v>68.986768105760632</v>
      </c>
      <c r="EB43" s="2">
        <f t="shared" si="72"/>
        <v>75.235971428571432</v>
      </c>
      <c r="EC43" s="2">
        <f t="shared" si="73"/>
        <v>72.87741841928738</v>
      </c>
      <c r="ED43" s="2">
        <f t="shared" si="74"/>
        <v>75.367158929366127</v>
      </c>
      <c r="EE43" s="2">
        <f t="shared" si="75"/>
        <v>72.588913353467305</v>
      </c>
      <c r="EF43" s="2">
        <f t="shared" si="76"/>
        <v>75.33921212360616</v>
      </c>
      <c r="EG43" s="2">
        <f t="shared" si="77"/>
        <v>75.21592499781336</v>
      </c>
      <c r="EH43" s="2">
        <f t="shared" si="78"/>
        <v>75.813947984999544</v>
      </c>
      <c r="EI43" s="2">
        <f t="shared" si="79"/>
        <v>73.773866216869123</v>
      </c>
      <c r="EJ43" s="2">
        <f t="shared" si="80"/>
        <v>72.647576557750767</v>
      </c>
      <c r="EK43" s="2">
        <f t="shared" si="81"/>
        <v>72.409408463985841</v>
      </c>
      <c r="EL43" s="2">
        <f t="shared" si="82"/>
        <v>73.180641971054428</v>
      </c>
      <c r="EM43" s="2">
        <f t="shared" si="83"/>
        <v>72.542401448731781</v>
      </c>
      <c r="EN43" s="2">
        <f t="shared" si="84"/>
        <v>74.147929434202169</v>
      </c>
      <c r="EO43" s="2">
        <f t="shared" si="85"/>
        <v>70.37601239846785</v>
      </c>
      <c r="EQ43" s="2">
        <f t="shared" si="86"/>
        <v>66.67604864103302</v>
      </c>
      <c r="ER43" s="2">
        <f t="shared" ref="ER43:FE58" si="162">CV$228*$B43+CV$229</f>
        <v>73.469168312631666</v>
      </c>
      <c r="ES43" s="2">
        <f t="shared" si="162"/>
        <v>72.983527238896357</v>
      </c>
      <c r="ET43" s="2">
        <f t="shared" si="162"/>
        <v>74.802843817160607</v>
      </c>
      <c r="EU43" s="2">
        <f t="shared" si="162"/>
        <v>73.529292194831697</v>
      </c>
      <c r="EV43" s="2">
        <f t="shared" si="162"/>
        <v>73.269720157212433</v>
      </c>
      <c r="EW43" s="2">
        <f t="shared" si="162"/>
        <v>74.701893689920553</v>
      </c>
      <c r="EX43" s="2">
        <f t="shared" si="162"/>
        <v>75.896978120595705</v>
      </c>
      <c r="EY43" s="2">
        <f t="shared" si="162"/>
        <v>75.156689021240012</v>
      </c>
      <c r="EZ43" s="2">
        <f t="shared" si="162"/>
        <v>74.480560355538557</v>
      </c>
      <c r="FA43" s="2">
        <f t="shared" si="162"/>
        <v>72.136833373590022</v>
      </c>
      <c r="FB43" s="2">
        <f t="shared" si="162"/>
        <v>74.158934984949013</v>
      </c>
      <c r="FC43" s="2">
        <f t="shared" si="162"/>
        <v>74.096731086304061</v>
      </c>
      <c r="FD43" s="2">
        <f t="shared" si="162"/>
        <v>74.540793973511526</v>
      </c>
      <c r="FE43" s="2">
        <f t="shared" si="162"/>
        <v>77.894817971386757</v>
      </c>
      <c r="FG43" s="2">
        <f t="shared" si="88"/>
        <v>0.11136328945775696</v>
      </c>
      <c r="FH43" s="2">
        <f t="shared" ref="FH43:FU58" si="163">POWER(10,($B43-D$231)/D$229)/(1+POWER(10,($B43-D$231)/D$229))</f>
        <v>9.5014211045335403E-2</v>
      </c>
      <c r="FI43" s="2">
        <f t="shared" si="163"/>
        <v>8.6717993273131663E-2</v>
      </c>
      <c r="FJ43" s="2">
        <f t="shared" si="163"/>
        <v>7.836112024891724E-2</v>
      </c>
      <c r="FK43" s="2">
        <f t="shared" si="163"/>
        <v>8.1090036501797899E-2</v>
      </c>
      <c r="FL43" s="2">
        <f t="shared" si="163"/>
        <v>7.7979708741775997E-2</v>
      </c>
      <c r="FM43" s="2">
        <f t="shared" si="163"/>
        <v>7.66457392680681E-2</v>
      </c>
      <c r="FN43" s="2">
        <f t="shared" si="163"/>
        <v>7.2915411734071109E-2</v>
      </c>
      <c r="FO43" s="2">
        <f t="shared" si="163"/>
        <v>7.5830654282873652E-2</v>
      </c>
      <c r="FP43" s="2">
        <f t="shared" si="163"/>
        <v>7.3790709737334079E-2</v>
      </c>
      <c r="FQ43" s="2">
        <f t="shared" si="163"/>
        <v>7.911444411398183E-2</v>
      </c>
      <c r="FR43" s="2">
        <f t="shared" si="163"/>
        <v>7.7944437237277869E-2</v>
      </c>
      <c r="FS43" s="2">
        <f t="shared" si="163"/>
        <v>7.8177310671322678E-2</v>
      </c>
      <c r="FT43" s="2">
        <f t="shared" si="163"/>
        <v>8.9416661813545836E-2</v>
      </c>
      <c r="FU43" s="2">
        <f t="shared" si="163"/>
        <v>6.2729875678549069E-2</v>
      </c>
      <c r="FW43" s="2">
        <f t="shared" si="112"/>
        <v>9.3493814097926903E-6</v>
      </c>
      <c r="FX43" s="2">
        <f t="shared" ref="FX43:FX106" si="164">POWER(10,($B43-D$232)/D$229)/(1+POWER(10,($B43-D$232)/D$229))</f>
        <v>4.883278016475389E-6</v>
      </c>
      <c r="FY43" s="2">
        <f t="shared" ref="FY43:FY106" si="165">POWER(10,($B43-E$232)/E$229)/(1+POWER(10,($B43-E$232)/E$229))</f>
        <v>4.0490122826167145E-6</v>
      </c>
      <c r="FZ43" s="2">
        <f t="shared" ref="FZ43:FZ106" si="166">POWER(10,($B43-F$232)/F$229)/(1+POWER(10,($B43-F$232)/F$229))</f>
        <v>4.0276887115239498E-6</v>
      </c>
      <c r="GA43" s="2">
        <f t="shared" ref="GA43:GA106" si="167">POWER(10,($B43-G$232)/G$229)/(1+POWER(10,($B43-G$232)/G$229))</f>
        <v>3.7410989171427562E-6</v>
      </c>
      <c r="GB43" s="2">
        <f t="shared" ref="GB43:GB106" si="168">POWER(10,($B43-H$232)/H$229)/(1+POWER(10,($B43-H$232)/H$229))</f>
        <v>3.8232223655014297E-6</v>
      </c>
      <c r="GC43" s="2">
        <f t="shared" ref="GC43:GC106" si="169">POWER(10,($B43-I$232)/I$229)/(1+POWER(10,($B43-I$232)/I$229))</f>
        <v>3.8909182283323579E-6</v>
      </c>
      <c r="GD43" s="2">
        <f t="shared" ref="GD43:GD106" si="170">POWER(10,($B43-J$232)/J$229)/(1+POWER(10,($B43-J$232)/J$229))</f>
        <v>3.9788690448812006E-6</v>
      </c>
      <c r="GE43" s="2">
        <f t="shared" ref="GE43:GE106" si="171">POWER(10,($B43-K$232)/K$229)/(1+POWER(10,($B43-K$232)/K$229))</f>
        <v>4.9243668980093629E-6</v>
      </c>
      <c r="GF43" s="2">
        <f t="shared" ref="GF43:GF106" si="172">POWER(10,($B43-L$232)/L$229)/(1+POWER(10,($B43-L$232)/L$229))</f>
        <v>4.6001211140880571E-6</v>
      </c>
      <c r="GG43" s="2">
        <f t="shared" ref="GG43:GG106" si="173">POWER(10,($B43-M$232)/M$229)/(1+POWER(10,($B43-M$232)/M$229))</f>
        <v>4.5123013017677781E-6</v>
      </c>
      <c r="GH43" s="2">
        <f t="shared" ref="GH43:GH106" si="174">POWER(10,($B43-N$232)/N$229)/(1+POWER(10,($B43-N$232)/N$229))</f>
        <v>4.0847712281959311E-6</v>
      </c>
      <c r="GI43" s="2">
        <f t="shared" ref="GI43:GI106" si="175">POWER(10,($B43-O$232)/O$229)/(1+POWER(10,($B43-O$232)/O$229))</f>
        <v>3.5178715360823531E-6</v>
      </c>
      <c r="GJ43" s="2">
        <f t="shared" ref="GJ43:GJ106" si="176">POWER(10,($B43-P$232)/P$229)/(1+POWER(10,($B43-P$232)/P$229))</f>
        <v>2.6783248774607882E-6</v>
      </c>
      <c r="GK43" s="2">
        <f t="shared" ref="GK43:GK106" si="177">POWER(10,($B43-Q$232)/Q$229)/(1+POWER(10,($B43-Q$232)/Q$229))</f>
        <v>1.9515856268643266E-6</v>
      </c>
      <c r="GM43" s="86">
        <f t="shared" si="113"/>
        <v>4.7914246874492831E-6</v>
      </c>
      <c r="GN43" s="86">
        <f t="shared" ref="GN43:GN106" si="178" xml:space="preserve"> _xlfn.NORM.DIST($B43, D$7, ABS(D$11), TRUE) * _xlfn.NORM.DIST(($B43 - D$7)*D$15, 0, ABS(D$11), TRUE) * 2</f>
        <v>5.4706693536288547E-7</v>
      </c>
      <c r="GO43" s="86">
        <f t="shared" ref="GO43:GO106" si="179" xml:space="preserve"> _xlfn.NORM.DIST($B43, E$7, ABS(E$11), TRUE) * _xlfn.NORM.DIST(($B43 - E$7)*E$15, 0, ABS(E$11), TRUE) * 2</f>
        <v>1.2803119127386306E-7</v>
      </c>
      <c r="GP43" s="86">
        <f t="shared" ref="GP43:GP106" si="180" xml:space="preserve"> _xlfn.NORM.DIST($B43, F$7, ABS(F$11), TRUE) * _xlfn.NORM.DIST(($B43 - F$7)*F$15, 0, ABS(F$11), TRUE) * 2</f>
        <v>2.7071402225290545E-8</v>
      </c>
      <c r="GQ43" s="86">
        <f t="shared" ref="GQ43:GQ106" si="181" xml:space="preserve"> _xlfn.NORM.DIST($B43, G$7, ABS(G$11), TRUE) * _xlfn.NORM.DIST(($B43 - G$7)*G$15, 0, ABS(G$11), TRUE) * 2</f>
        <v>4.6077019190679225E-8</v>
      </c>
      <c r="GR43" s="86">
        <f t="shared" ref="GR43:GR106" si="182" xml:space="preserve"> _xlfn.NORM.DIST($B43, H$7, ABS(H$11), TRUE) * _xlfn.NORM.DIST(($B43 - H$7)*H$15, 0, ABS(H$11), TRUE) * 2</f>
        <v>2.4450391369946761E-8</v>
      </c>
      <c r="GS43" s="86">
        <f t="shared" ref="GS43:GS106" si="183" xml:space="preserve"> _xlfn.NORM.DIST($B43, I$7, ABS(I$11), TRUE) * _xlfn.NORM.DIST(($B43 - I$7)*I$15, 0, ABS(I$11), TRUE) * 2</f>
        <v>1.1462932987784794E-8</v>
      </c>
      <c r="GT43" s="86">
        <f t="shared" ref="GT43:GT106" si="184" xml:space="preserve"> _xlfn.NORM.DIST($B43, J$7, ABS(J$11), TRUE) * _xlfn.NORM.DIST(($B43 - J$7)*J$15, 0, ABS(J$11), TRUE) * 2</f>
        <v>2.7474780539062871E-9</v>
      </c>
      <c r="GU43" s="86">
        <f t="shared" ref="GU43:GU106" si="185" xml:space="preserve"> _xlfn.NORM.DIST($B43, K$7, ABS(K$11), TRUE) * _xlfn.NORM.DIST(($B43 - K$7)*K$15, 0, ABS(K$11), TRUE) * 2</f>
        <v>6.0315979718607755E-9</v>
      </c>
      <c r="GV43" s="86">
        <f t="shared" ref="GV43:GV106" si="186" xml:space="preserve"> _xlfn.NORM.DIST($B43, L$7, ABS(L$11), TRUE) * _xlfn.NORM.DIST(($B43 - L$7)*L$15, 0, ABS(L$11), TRUE) * 2</f>
        <v>6.332826432735856E-9</v>
      </c>
      <c r="GW43" s="86">
        <f t="shared" ref="GW43:GW106" si="187" xml:space="preserve"> _xlfn.NORM.DIST($B43, M$7, ABS(M$11), TRUE) * _xlfn.NORM.DIST(($B43 - M$7)*M$15, 0, ABS(M$11), TRUE) * 2</f>
        <v>1.9674115974369427E-8</v>
      </c>
      <c r="GX43" s="86">
        <f t="shared" ref="GX43:GX106" si="188" xml:space="preserve"> _xlfn.NORM.DIST($B43, N$7, ABS(N$11), TRUE) * _xlfn.NORM.DIST(($B43 - N$7)*N$15, 0, ABS(N$11), TRUE) * 2</f>
        <v>9.3033561604804107E-9</v>
      </c>
      <c r="GY43" s="86">
        <f t="shared" ref="GY43:GY106" si="189" xml:space="preserve"> _xlfn.NORM.DIST($B43, O$7, ABS(O$11), TRUE) * _xlfn.NORM.DIST(($B43 - O$7)*O$15, 0, ABS(O$11), TRUE) * 2</f>
        <v>1.8080621527924097E-8</v>
      </c>
      <c r="GZ43" s="86">
        <f t="shared" ref="GZ43:GZ106" si="190" xml:space="preserve"> _xlfn.NORM.DIST($B43, P$7, ABS(P$11), TRUE) * _xlfn.NORM.DIST(($B43 - P$7)*P$15, 0, ABS(P$11), TRUE) * 2</f>
        <v>1.3245638623463768E-7</v>
      </c>
      <c r="HA43" s="86">
        <f t="shared" ref="HA43:HA106" si="191" xml:space="preserve"> _xlfn.NORM.DIST($B43, Q$7, ABS(Q$11), TRUE) * _xlfn.NORM.DIST(($B43 - Q$7)*Q$15, 0, ABS(Q$11), TRUE) * 2</f>
        <v>2.5128404120667597E-10</v>
      </c>
      <c r="HC43" s="86">
        <f t="shared" si="145"/>
        <v>6.7289381398581981E-17</v>
      </c>
      <c r="HD43" s="86">
        <f t="shared" ref="HD43:HD106" si="192" xml:space="preserve"> _xlfn.NORM.DIST($B43, D$8, ABS(D$12), TRUE) * _xlfn.NORM.DIST(($B43 - D$8)*D$16, 0, ABS(D$12), TRUE) * 2</f>
        <v>4.9593029072760175E-20</v>
      </c>
      <c r="HE43" s="86">
        <f t="shared" ref="HE43:HE106" si="193" xml:space="preserve"> _xlfn.NORM.DIST($B43, E$8, ABS(E$12), TRUE) * _xlfn.NORM.DIST(($B43 - E$8)*E$16, 0, ABS(E$12), TRUE) * 2</f>
        <v>1.0714893148205444E-21</v>
      </c>
      <c r="HF43" s="86">
        <f t="shared" ref="HF43:HF106" si="194" xml:space="preserve"> _xlfn.NORM.DIST($B43, F$8, ABS(F$12), TRUE) * _xlfn.NORM.DIST(($B43 - F$8)*F$16, 0, ABS(F$12), TRUE) * 2</f>
        <v>5.6471496690538818E-26</v>
      </c>
      <c r="HG43" s="86">
        <f t="shared" ref="HG43:HG106" si="195" xml:space="preserve"> _xlfn.NORM.DIST($B43, G$8, ABS(G$12), TRUE) * _xlfn.NORM.DIST(($B43 - G$8)*G$16, 0, ABS(G$12), TRUE) * 2</f>
        <v>1.1472131354295332E-26</v>
      </c>
      <c r="HH43" s="86">
        <f t="shared" ref="HH43:HH106" si="196" xml:space="preserve"> _xlfn.NORM.DIST($B43, H$8, ABS(H$12), TRUE) * _xlfn.NORM.DIST(($B43 - H$8)*H$16, 0, ABS(H$12), TRUE) * 2</f>
        <v>4.4078236266811354E-23</v>
      </c>
      <c r="HI43" s="86">
        <f t="shared" ref="HI43:HI106" si="197" xml:space="preserve"> _xlfn.NORM.DIST($B43, I$8, ABS(I$12), TRUE) * _xlfn.NORM.DIST(($B43 - I$8)*I$16, 0, ABS(I$12), TRUE) * 2</f>
        <v>2.1502649430347466E-22</v>
      </c>
      <c r="HJ43" s="86">
        <f t="shared" ref="HJ43:HJ106" si="198" xml:space="preserve"> _xlfn.NORM.DIST($B43, J$8, ABS(J$12), TRUE) * _xlfn.NORM.DIST(($B43 - J$8)*J$16, 0, ABS(J$12), TRUE) * 2</f>
        <v>3.4890486165529163E-23</v>
      </c>
      <c r="HK43" s="86">
        <f t="shared" ref="HK43:HK106" si="199" xml:space="preserve"> _xlfn.NORM.DIST($B43, K$8, ABS(K$12), TRUE) * _xlfn.NORM.DIST(($B43 - K$8)*K$16, 0, ABS(K$12), TRUE) * 2</f>
        <v>7.2289766920294121E-25</v>
      </c>
      <c r="HL43" s="86">
        <f t="shared" ref="HL43:HL106" si="200" xml:space="preserve"> _xlfn.NORM.DIST($B43, L$8, ABS(L$12), TRUE) * _xlfn.NORM.DIST(($B43 - L$8)*L$16, 0, ABS(L$12), TRUE) * 2</f>
        <v>1.9314773165357433E-25</v>
      </c>
      <c r="HM43" s="86">
        <f t="shared" ref="HM43:HM106" si="201" xml:space="preserve"> _xlfn.NORM.DIST($B43, M$8, ABS(M$12), TRUE) * _xlfn.NORM.DIST(($B43 - M$8)*M$16, 0, ABS(M$12), TRUE) * 2</f>
        <v>3.0975714392578807E-24</v>
      </c>
      <c r="HN43" s="86">
        <f t="shared" ref="HN43:HN106" si="202" xml:space="preserve"> _xlfn.NORM.DIST($B43, N$8, ABS(N$12), TRUE) * _xlfn.NORM.DIST(($B43 - N$8)*N$16, 0, ABS(N$12), TRUE) * 2</f>
        <v>7.8607345307910618E-26</v>
      </c>
      <c r="HO43" s="86">
        <f t="shared" ref="HO43:HO106" si="203" xml:space="preserve"> _xlfn.NORM.DIST($B43, O$8, ABS(O$12), TRUE) * _xlfn.NORM.DIST(($B43 - O$8)*O$16, 0, ABS(O$12), TRUE) * 2</f>
        <v>1.1040484801241122E-22</v>
      </c>
      <c r="HP43" s="86">
        <f t="shared" ref="HP43:HP106" si="204" xml:space="preserve"> _xlfn.NORM.DIST($B43, P$8, ABS(P$12), TRUE) * _xlfn.NORM.DIST(($B43 - P$8)*P$16, 0, ABS(P$12), TRUE) * 2</f>
        <v>6.2235136931690686E-21</v>
      </c>
      <c r="HQ43" s="86">
        <f t="shared" ref="HQ43:HQ106" si="205" xml:space="preserve"> _xlfn.NORM.DIST($B43, Q$8, ABS(Q$12), TRUE) * _xlfn.NORM.DIST(($B43 - Q$8)*Q$16, 0, ABS(Q$12), TRUE) * 2</f>
        <v>2.9655732092034942E-30</v>
      </c>
      <c r="HS43" s="86">
        <f t="shared" si="114"/>
        <v>1.6464956780152989E-61</v>
      </c>
      <c r="HT43" s="86">
        <f t="shared" ref="HT43:HT106" si="206" xml:space="preserve"> _xlfn.NORM.DIST($B43, D$9, ABS(D$13), TRUE) * _xlfn.NORM.DIST(($B43 - D$9)*D$17, 0, ABS(D$13), TRUE) * 2</f>
        <v>2.1897083943098438E-82</v>
      </c>
      <c r="HU43" s="86">
        <f t="shared" ref="HU43:HU106" si="207" xml:space="preserve"> _xlfn.NORM.DIST($B43, E$9, ABS(E$13), TRUE) * _xlfn.NORM.DIST(($B43 - E$9)*E$17, 0, ABS(E$13), TRUE) * 2</f>
        <v>4.2490023132210536E-91</v>
      </c>
      <c r="HV43" s="86">
        <f t="shared" ref="HV43:HV106" si="208" xml:space="preserve"> _xlfn.NORM.DIST($B43, F$9, ABS(F$13), TRUE) * _xlfn.NORM.DIST(($B43 - F$9)*F$17, 0, ABS(F$13), TRUE) * 2</f>
        <v>3.1814594639700434E-111</v>
      </c>
      <c r="HW43" s="86">
        <f t="shared" ref="HW43:HW106" si="209" xml:space="preserve"> _xlfn.NORM.DIST($B43, G$9, ABS(G$13), TRUE) * _xlfn.NORM.DIST(($B43 - G$9)*G$17, 0, ABS(G$13), TRUE) * 2</f>
        <v>1.8028945502260097E-115</v>
      </c>
      <c r="HX43" s="86">
        <f t="shared" ref="HX43:HX106" si="210" xml:space="preserve"> _xlfn.NORM.DIST($B43, H$9, ABS(H$13), TRUE) * _xlfn.NORM.DIST(($B43 - H$9)*H$17, 0, ABS(H$13), TRUE) * 2</f>
        <v>1.116910202702591E-98</v>
      </c>
      <c r="HY43" s="86">
        <f t="shared" ref="HY43:HY106" si="211" xml:space="preserve"> _xlfn.NORM.DIST($B43, I$9, ABS(I$13), TRUE) * _xlfn.NORM.DIST(($B43 - I$9)*I$17, 0, ABS(I$13), TRUE) * 2</f>
        <v>3.2412037601292664E-96</v>
      </c>
      <c r="HZ43" s="86">
        <f t="shared" ref="HZ43:HZ106" si="212" xml:space="preserve"> _xlfn.NORM.DIST($B43, J$9, ABS(J$13), TRUE) * _xlfn.NORM.DIST(($B43 - J$9)*J$17, 0, ABS(J$13), TRUE) * 2</f>
        <v>1.3280081964940745E-100</v>
      </c>
      <c r="IA43" s="86">
        <f t="shared" ref="IA43:IA106" si="213" xml:space="preserve"> _xlfn.NORM.DIST($B43, K$9, ABS(K$13), TRUE) * _xlfn.NORM.DIST(($B43 - K$9)*K$17, 0, ABS(K$13), TRUE) * 2</f>
        <v>7.7539330434176497E-107</v>
      </c>
      <c r="IB43" s="86">
        <f t="shared" ref="IB43:IB106" si="214" xml:space="preserve"> _xlfn.NORM.DIST($B43, L$9, ABS(L$13), TRUE) * _xlfn.NORM.DIST(($B43 - L$9)*L$17, 0, ABS(L$13), TRUE) * 2</f>
        <v>4.87158237127362E-109</v>
      </c>
      <c r="IC43" s="86">
        <f t="shared" ref="IC43:IC106" si="215" xml:space="preserve"> _xlfn.NORM.DIST($B43, M$9, ABS(M$13), TRUE) * _xlfn.NORM.DIST(($B43 - M$9)*M$17, 0, ABS(M$13), TRUE) * 2</f>
        <v>2.8146036431107318E-104</v>
      </c>
      <c r="ID43" s="86">
        <f t="shared" ref="ID43:ID106" si="216" xml:space="preserve"> _xlfn.NORM.DIST($B43, N$9, ABS(N$13), TRUE) * _xlfn.NORM.DIST(($B43 - N$9)*N$17, 0, ABS(N$13), TRUE) * 2</f>
        <v>7.7155418346596866E-113</v>
      </c>
      <c r="IE43" s="86">
        <f t="shared" ref="IE43:IE106" si="217" xml:space="preserve"> _xlfn.NORM.DIST($B43, O$9, ABS(O$13), TRUE) * _xlfn.NORM.DIST(($B43 - O$9)*O$17, 0, ABS(O$13), TRUE) * 2</f>
        <v>4.5029975620035194E-98</v>
      </c>
      <c r="IF43" s="86">
        <f t="shared" ref="IF43:IF106" si="218" xml:space="preserve"> _xlfn.NORM.DIST($B43, P$9, ABS(P$13), TRUE) * _xlfn.NORM.DIST(($B43 - P$9)*P$17, 0, ABS(P$13), TRUE) * 2</f>
        <v>3.825539026620671E-58</v>
      </c>
      <c r="IG43" s="86">
        <f t="shared" ref="IG43:IG106" si="219" xml:space="preserve"> _xlfn.NORM.DIST($B43, Q$9, ABS(Q$13), TRUE) * _xlfn.NORM.DIST(($B43 - Q$9)*Q$17, 0, ABS(Q$13), TRUE) * 2</f>
        <v>1.9904316157476884E-45</v>
      </c>
      <c r="II43" s="86">
        <f t="shared" si="115"/>
        <v>4.0762227257830286E-226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3.2740599821712868E-160</v>
      </c>
      <c r="IW43" s="86">
        <f t="shared" si="129"/>
        <v>2.0137491477630191E-95</v>
      </c>
      <c r="IY43" s="86">
        <f t="shared" si="130"/>
        <v>4.7914246875165722E-6</v>
      </c>
      <c r="IZ43" s="86">
        <f t="shared" si="131"/>
        <v>5.4706693536293502E-7</v>
      </c>
      <c r="JA43" s="86">
        <f t="shared" si="132"/>
        <v>1.2803119127386412E-7</v>
      </c>
      <c r="JB43" s="86">
        <f t="shared" si="133"/>
        <v>2.7071402225290545E-8</v>
      </c>
      <c r="JC43" s="86">
        <f t="shared" si="134"/>
        <v>4.6077019190679225E-8</v>
      </c>
      <c r="JD43" s="86">
        <f t="shared" si="135"/>
        <v>2.4450391369946804E-8</v>
      </c>
      <c r="JE43" s="86">
        <f t="shared" si="136"/>
        <v>1.1462932987785009E-8</v>
      </c>
      <c r="JF43" s="86">
        <f t="shared" si="137"/>
        <v>2.7474780539063219E-9</v>
      </c>
      <c r="JG43" s="86">
        <f t="shared" si="138"/>
        <v>6.0315979718607763E-9</v>
      </c>
      <c r="JH43" s="86">
        <f t="shared" si="139"/>
        <v>6.332826432735856E-9</v>
      </c>
      <c r="JI43" s="86">
        <f t="shared" si="140"/>
        <v>1.967411597436943E-8</v>
      </c>
      <c r="JJ43" s="86">
        <f t="shared" si="141"/>
        <v>9.3033561604804107E-9</v>
      </c>
      <c r="JK43" s="86">
        <f t="shared" si="142"/>
        <v>1.8080621527924206E-8</v>
      </c>
      <c r="JL43" s="86">
        <f t="shared" si="143"/>
        <v>1.324563862346439E-7</v>
      </c>
      <c r="JM43" s="86">
        <f t="shared" si="144"/>
        <v>2.5128404120667597E-10</v>
      </c>
    </row>
    <row r="44" spans="2:273" x14ac:dyDescent="0.25">
      <c r="B44" s="2">
        <v>17</v>
      </c>
      <c r="C44" s="37">
        <v>72.683000000000007</v>
      </c>
      <c r="D44" s="37">
        <v>74.016000000000005</v>
      </c>
      <c r="E44" s="37">
        <v>72.596999999999994</v>
      </c>
      <c r="F44" s="37">
        <v>73.338999999999999</v>
      </c>
      <c r="G44" s="37">
        <v>75.338999999999999</v>
      </c>
      <c r="H44" s="37">
        <v>75.855000000000004</v>
      </c>
      <c r="I44" s="37">
        <v>73.677000000000007</v>
      </c>
      <c r="J44" s="37">
        <v>76.113</v>
      </c>
      <c r="K44" s="37">
        <v>75.225999999999999</v>
      </c>
      <c r="L44" s="37">
        <v>74.5</v>
      </c>
      <c r="M44" s="37">
        <v>71.887</v>
      </c>
      <c r="N44" s="37">
        <v>72.709999999999994</v>
      </c>
      <c r="O44" s="37">
        <v>70.245999999999995</v>
      </c>
      <c r="P44" s="37">
        <v>73.677000000000007</v>
      </c>
      <c r="Q44" s="37">
        <v>68.031000000000006</v>
      </c>
      <c r="S44" s="4">
        <f t="shared" si="8"/>
        <v>73.021190027569347</v>
      </c>
      <c r="T44" s="4">
        <f t="shared" si="9"/>
        <v>75.135244826600086</v>
      </c>
      <c r="U44" s="4">
        <f t="shared" si="10"/>
        <v>75.095340040381174</v>
      </c>
      <c r="V44" s="4">
        <f t="shared" si="11"/>
        <v>74.267054997254533</v>
      </c>
      <c r="W44" s="4">
        <f t="shared" si="12"/>
        <v>75.231506871544198</v>
      </c>
      <c r="X44" s="4">
        <f t="shared" si="13"/>
        <v>75.125236870813154</v>
      </c>
      <c r="Y44" s="4">
        <f t="shared" si="14"/>
        <v>74.984549689794605</v>
      </c>
      <c r="Z44" s="4">
        <f t="shared" si="15"/>
        <v>75.849182762104377</v>
      </c>
      <c r="AA44" s="4">
        <f t="shared" si="16"/>
        <v>74.932788390437068</v>
      </c>
      <c r="AB44" s="4">
        <f t="shared" si="17"/>
        <v>74.445583358530143</v>
      </c>
      <c r="AC44" s="4">
        <f t="shared" si="18"/>
        <v>72.511229979521985</v>
      </c>
      <c r="AD44" s="4">
        <f t="shared" si="19"/>
        <v>72.071803313773358</v>
      </c>
      <c r="AE44" s="4">
        <f t="shared" si="20"/>
        <v>72.210172791259296</v>
      </c>
      <c r="AF44" s="4">
        <f t="shared" si="21"/>
        <v>73.546671581948146</v>
      </c>
      <c r="AG44" s="4">
        <f t="shared" si="22"/>
        <v>69.605298054209896</v>
      </c>
      <c r="AI44" s="4">
        <f t="shared" si="23"/>
        <v>-0.33819002756933969</v>
      </c>
      <c r="AJ44" s="4">
        <f t="shared" si="24"/>
        <v>-1.119244826600081</v>
      </c>
      <c r="AK44" s="4">
        <f t="shared" si="25"/>
        <v>-2.49834004038118</v>
      </c>
      <c r="AL44" s="4">
        <f t="shared" si="26"/>
        <v>-0.92805499725453444</v>
      </c>
      <c r="AM44" s="4">
        <f t="shared" si="27"/>
        <v>0.1074931284558005</v>
      </c>
      <c r="AN44" s="4">
        <f t="shared" si="28"/>
        <v>0.72976312918684982</v>
      </c>
      <c r="AO44" s="4">
        <f t="shared" si="29"/>
        <v>-1.3075496897945982</v>
      </c>
      <c r="AP44" s="4">
        <f t="shared" si="30"/>
        <v>0.26381723789562272</v>
      </c>
      <c r="AQ44" s="4">
        <f t="shared" si="31"/>
        <v>0.29321160956293113</v>
      </c>
      <c r="AR44" s="4">
        <f t="shared" si="32"/>
        <v>5.4416641469856586E-2</v>
      </c>
      <c r="AS44" s="4">
        <f t="shared" si="33"/>
        <v>-0.624229979521985</v>
      </c>
      <c r="AT44" s="4">
        <f t="shared" si="34"/>
        <v>0.63819668622663528</v>
      </c>
      <c r="AU44" s="4">
        <f t="shared" si="35"/>
        <v>-1.9641727912593012</v>
      </c>
      <c r="AV44" s="4">
        <f t="shared" si="146"/>
        <v>0.13032841805186024</v>
      </c>
      <c r="AW44" s="4">
        <f t="shared" si="146"/>
        <v>-1.5742980542098906</v>
      </c>
      <c r="AY44" s="2">
        <f t="shared" si="96"/>
        <v>73.013401617490018</v>
      </c>
      <c r="AZ44" s="2">
        <f t="shared" si="147"/>
        <v>75.134152709260135</v>
      </c>
      <c r="BA44" s="2">
        <f t="shared" si="148"/>
        <v>75.095047665704513</v>
      </c>
      <c r="BB44" s="2">
        <f t="shared" si="149"/>
        <v>74.266987581447736</v>
      </c>
      <c r="BC44" s="2">
        <f t="shared" si="150"/>
        <v>75.231396737467037</v>
      </c>
      <c r="BD44" s="2">
        <f t="shared" si="151"/>
        <v>75.125176448704536</v>
      </c>
      <c r="BE44" s="2">
        <f t="shared" si="152"/>
        <v>74.984518723388135</v>
      </c>
      <c r="BF44" s="2">
        <f t="shared" si="153"/>
        <v>75.849174343049398</v>
      </c>
      <c r="BG44" s="2">
        <f t="shared" si="154"/>
        <v>74.932771234120565</v>
      </c>
      <c r="BH44" s="2">
        <f t="shared" si="155"/>
        <v>74.445565495180233</v>
      </c>
      <c r="BI44" s="2">
        <f t="shared" si="156"/>
        <v>72.511180202524869</v>
      </c>
      <c r="BJ44" s="2">
        <f t="shared" si="157"/>
        <v>72.07177730822967</v>
      </c>
      <c r="BK44" s="2">
        <f t="shared" si="158"/>
        <v>72.210127558257852</v>
      </c>
      <c r="BL44" s="2">
        <f t="shared" si="159"/>
        <v>73.546406943741019</v>
      </c>
      <c r="BM44" s="2">
        <f t="shared" si="160"/>
        <v>69.605297403687302</v>
      </c>
      <c r="BO44" s="2">
        <f t="shared" si="38"/>
        <v>72.683000000000007</v>
      </c>
      <c r="BP44" s="2">
        <f t="shared" si="39"/>
        <v>74.016000000000005</v>
      </c>
      <c r="BQ44" s="2">
        <f t="shared" si="40"/>
        <v>72.596999999999994</v>
      </c>
      <c r="BR44" s="2">
        <f t="shared" si="41"/>
        <v>73.338999999999999</v>
      </c>
      <c r="BS44" s="2">
        <f t="shared" si="42"/>
        <v>75.338999999999999</v>
      </c>
      <c r="BT44" s="2">
        <f t="shared" si="43"/>
        <v>75.855000000000004</v>
      </c>
      <c r="BU44" s="2">
        <f t="shared" si="44"/>
        <v>73.677000000000007</v>
      </c>
      <c r="BV44" s="2">
        <f t="shared" si="45"/>
        <v>76.113</v>
      </c>
      <c r="BW44" s="2">
        <f t="shared" si="46"/>
        <v>75.225999999999999</v>
      </c>
      <c r="BX44" s="2">
        <f t="shared" si="47"/>
        <v>74.5</v>
      </c>
      <c r="BY44" s="2">
        <f t="shared" si="48"/>
        <v>71.887</v>
      </c>
      <c r="BZ44" s="2">
        <f t="shared" si="49"/>
        <v>72.709999999999994</v>
      </c>
      <c r="CA44" s="2">
        <f t="shared" si="50"/>
        <v>70.245999999999995</v>
      </c>
      <c r="CB44" s="2">
        <f t="shared" si="51"/>
        <v>73.677000000000007</v>
      </c>
      <c r="CC44" s="2">
        <f t="shared" si="52"/>
        <v>68.031000000000006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73.576416785206277</v>
      </c>
      <c r="DL44" s="2">
        <f t="shared" si="161"/>
        <v>75.135463977485955</v>
      </c>
      <c r="DM44" s="2">
        <f t="shared" si="161"/>
        <v>75.334722125435562</v>
      </c>
      <c r="DN44" s="2">
        <f t="shared" si="161"/>
        <v>74.174996375717285</v>
      </c>
      <c r="DO44" s="2">
        <f t="shared" si="161"/>
        <v>75.495103800340331</v>
      </c>
      <c r="DP44" s="2">
        <f t="shared" si="161"/>
        <v>75.115933252793695</v>
      </c>
      <c r="DQ44" s="2">
        <f t="shared" si="161"/>
        <v>74.973256418000602</v>
      </c>
      <c r="DR44" s="2">
        <f t="shared" si="161"/>
        <v>75.861746602234973</v>
      </c>
      <c r="DS44" s="2">
        <f t="shared" si="161"/>
        <v>75.046112050739964</v>
      </c>
      <c r="DT44" s="2">
        <f t="shared" si="161"/>
        <v>74.611031108426459</v>
      </c>
      <c r="DU44" s="2">
        <f t="shared" si="161"/>
        <v>72.531128433676344</v>
      </c>
      <c r="DV44" s="2">
        <f t="shared" si="161"/>
        <v>71.980083056478392</v>
      </c>
      <c r="DW44" s="2">
        <f t="shared" si="161"/>
        <v>72.189730897009966</v>
      </c>
      <c r="DX44" s="2">
        <f t="shared" si="161"/>
        <v>73.494462891986061</v>
      </c>
      <c r="DY44" s="2">
        <f t="shared" si="161"/>
        <v>69.551992682926837</v>
      </c>
      <c r="EA44" s="2">
        <f t="shared" si="71"/>
        <v>68.916252650402342</v>
      </c>
      <c r="EB44" s="2">
        <f t="shared" si="72"/>
        <v>75.122852795031051</v>
      </c>
      <c r="EC44" s="2">
        <f t="shared" si="73"/>
        <v>72.792978475318634</v>
      </c>
      <c r="ED44" s="2">
        <f t="shared" si="74"/>
        <v>75.253764969165232</v>
      </c>
      <c r="EE44" s="2">
        <f t="shared" si="75"/>
        <v>72.505972473206469</v>
      </c>
      <c r="EF44" s="2">
        <f t="shared" si="76"/>
        <v>75.224951390456425</v>
      </c>
      <c r="EG44" s="2">
        <f t="shared" si="77"/>
        <v>75.108284024315594</v>
      </c>
      <c r="EH44" s="2">
        <f t="shared" si="78"/>
        <v>75.703384656804843</v>
      </c>
      <c r="EI44" s="2">
        <f t="shared" si="79"/>
        <v>73.672906474323568</v>
      </c>
      <c r="EJ44" s="2">
        <f t="shared" si="80"/>
        <v>72.551298062310039</v>
      </c>
      <c r="EK44" s="2">
        <f t="shared" si="81"/>
        <v>72.29943066124379</v>
      </c>
      <c r="EL44" s="2">
        <f t="shared" si="82"/>
        <v>73.060994486560972</v>
      </c>
      <c r="EM44" s="2">
        <f t="shared" si="83"/>
        <v>72.429401851938678</v>
      </c>
      <c r="EN44" s="2">
        <f t="shared" si="84"/>
        <v>74.028828282828286</v>
      </c>
      <c r="EO44" s="2">
        <f t="shared" si="85"/>
        <v>70.331431735079192</v>
      </c>
      <c r="EQ44" s="2">
        <f t="shared" si="86"/>
        <v>66.632606795518925</v>
      </c>
      <c r="ER44" s="2">
        <f t="shared" si="162"/>
        <v>73.375347462773306</v>
      </c>
      <c r="ES44" s="2">
        <f t="shared" si="162"/>
        <v>72.89807253136162</v>
      </c>
      <c r="ET44" s="2">
        <f t="shared" si="162"/>
        <v>74.69541270220202</v>
      </c>
      <c r="EU44" s="2">
        <f t="shared" si="162"/>
        <v>73.436149759772263</v>
      </c>
      <c r="EV44" s="2">
        <f t="shared" si="162"/>
        <v>73.177491739356711</v>
      </c>
      <c r="EW44" s="2">
        <f t="shared" si="162"/>
        <v>74.599775505772726</v>
      </c>
      <c r="EX44" s="2">
        <f t="shared" si="162"/>
        <v>75.785526362493812</v>
      </c>
      <c r="EY44" s="2">
        <f t="shared" si="162"/>
        <v>75.040310424185947</v>
      </c>
      <c r="EZ44" s="2">
        <f t="shared" si="162"/>
        <v>74.364055082990859</v>
      </c>
      <c r="FA44" s="2">
        <f t="shared" si="162"/>
        <v>72.029684851334025</v>
      </c>
      <c r="FB44" s="2">
        <f t="shared" si="162"/>
        <v>74.028538839882216</v>
      </c>
      <c r="FC44" s="2">
        <f t="shared" si="162"/>
        <v>73.966782453747044</v>
      </c>
      <c r="FD44" s="2">
        <f t="shared" si="162"/>
        <v>74.417090882471655</v>
      </c>
      <c r="FE44" s="2">
        <f t="shared" si="162"/>
        <v>77.76055096435833</v>
      </c>
      <c r="FG44" s="2">
        <f t="shared" si="88"/>
        <v>0.12080942664270337</v>
      </c>
      <c r="FH44" s="2">
        <f t="shared" si="163"/>
        <v>0.10323467911052858</v>
      </c>
      <c r="FI44" s="2">
        <f t="shared" si="163"/>
        <v>9.4295475588596508E-2</v>
      </c>
      <c r="FJ44" s="2">
        <f t="shared" si="163"/>
        <v>8.5276557107971052E-2</v>
      </c>
      <c r="FK44" s="2">
        <f t="shared" si="163"/>
        <v>8.8223249375621093E-2</v>
      </c>
      <c r="FL44" s="2">
        <f t="shared" si="163"/>
        <v>8.4864585110440094E-2</v>
      </c>
      <c r="FM44" s="2">
        <f t="shared" si="163"/>
        <v>8.3423494999190634E-2</v>
      </c>
      <c r="FN44" s="2">
        <f t="shared" si="163"/>
        <v>7.9391658863823739E-2</v>
      </c>
      <c r="FO44" s="2">
        <f t="shared" si="163"/>
        <v>8.2542775682497529E-2</v>
      </c>
      <c r="FP44" s="2">
        <f t="shared" si="163"/>
        <v>8.0337962717170655E-2</v>
      </c>
      <c r="FQ44" s="2">
        <f t="shared" si="163"/>
        <v>8.6090152432085051E-2</v>
      </c>
      <c r="FR44" s="2">
        <f t="shared" si="163"/>
        <v>8.482648596637915E-2</v>
      </c>
      <c r="FS44" s="2">
        <f t="shared" si="163"/>
        <v>8.5078023595989496E-2</v>
      </c>
      <c r="FT44" s="2">
        <f t="shared" si="163"/>
        <v>9.7204857247533555E-2</v>
      </c>
      <c r="FU44" s="2">
        <f t="shared" si="163"/>
        <v>6.8368172288604784E-2</v>
      </c>
      <c r="FW44" s="2">
        <f t="shared" si="112"/>
        <v>1.0251383616398659E-5</v>
      </c>
      <c r="FX44" s="2">
        <f t="shared" si="164"/>
        <v>5.3544053481503918E-6</v>
      </c>
      <c r="FY44" s="2">
        <f t="shared" si="165"/>
        <v>4.4396519494933146E-6</v>
      </c>
      <c r="FZ44" s="2">
        <f t="shared" si="166"/>
        <v>4.4162711369451201E-6</v>
      </c>
      <c r="GA44" s="2">
        <f t="shared" si="167"/>
        <v>4.1020319116971751E-6</v>
      </c>
      <c r="GB44" s="2">
        <f t="shared" si="168"/>
        <v>4.1920784164993138E-6</v>
      </c>
      <c r="GC44" s="2">
        <f t="shared" si="169"/>
        <v>4.2663053988193625E-6</v>
      </c>
      <c r="GD44" s="2">
        <f t="shared" si="170"/>
        <v>4.3627414782778002E-6</v>
      </c>
      <c r="GE44" s="2">
        <f t="shared" si="171"/>
        <v>5.3994583682260616E-6</v>
      </c>
      <c r="GF44" s="2">
        <f t="shared" si="172"/>
        <v>5.0439302626617623E-6</v>
      </c>
      <c r="GG44" s="2">
        <f t="shared" si="173"/>
        <v>4.9476378379187027E-6</v>
      </c>
      <c r="GH44" s="2">
        <f t="shared" si="174"/>
        <v>4.4788608228695047E-6</v>
      </c>
      <c r="GI44" s="2">
        <f t="shared" si="175"/>
        <v>3.8572681269983292E-6</v>
      </c>
      <c r="GJ44" s="2">
        <f t="shared" si="176"/>
        <v>2.9367240714742643E-6</v>
      </c>
      <c r="GK44" s="2">
        <f t="shared" si="177"/>
        <v>2.1398706848566252E-6</v>
      </c>
      <c r="GM44" s="86">
        <f t="shared" si="113"/>
        <v>7.4031286409170216E-6</v>
      </c>
      <c r="GN44" s="86">
        <f t="shared" si="178"/>
        <v>9.2718317121573139E-7</v>
      </c>
      <c r="GO44" s="86">
        <f t="shared" si="179"/>
        <v>2.3058187688662599E-7</v>
      </c>
      <c r="GP44" s="86">
        <f t="shared" si="180"/>
        <v>5.1784251924394418E-8</v>
      </c>
      <c r="GQ44" s="86">
        <f t="shared" si="181"/>
        <v>8.6365275991942296E-8</v>
      </c>
      <c r="GR44" s="86">
        <f t="shared" si="182"/>
        <v>4.6973123140224381E-8</v>
      </c>
      <c r="GS44" s="86">
        <f t="shared" si="183"/>
        <v>2.2860906062520615E-8</v>
      </c>
      <c r="GT44" s="86">
        <f t="shared" si="184"/>
        <v>5.8428707169573241E-9</v>
      </c>
      <c r="GU44" s="86">
        <f t="shared" si="185"/>
        <v>1.2428850712800407E-8</v>
      </c>
      <c r="GV44" s="86">
        <f t="shared" si="186"/>
        <v>1.2906328930281473E-8</v>
      </c>
      <c r="GW44" s="86">
        <f t="shared" si="187"/>
        <v>3.8421542041447437E-8</v>
      </c>
      <c r="GX44" s="86">
        <f t="shared" si="188"/>
        <v>1.8868560686572085E-8</v>
      </c>
      <c r="GY44" s="86">
        <f t="shared" si="189"/>
        <v>3.5354520283547026E-8</v>
      </c>
      <c r="GZ44" s="86">
        <f t="shared" si="190"/>
        <v>2.4009443898433739E-7</v>
      </c>
      <c r="HA44" s="86">
        <f t="shared" si="191"/>
        <v>5.7963336874736071E-10</v>
      </c>
      <c r="HC44" s="86">
        <f t="shared" si="145"/>
        <v>1.7935472722658109E-16</v>
      </c>
      <c r="HD44" s="86">
        <f t="shared" si="192"/>
        <v>1.650464903402123E-19</v>
      </c>
      <c r="HE44" s="86">
        <f t="shared" si="193"/>
        <v>4.0209537046540617E-21</v>
      </c>
      <c r="HF44" s="86">
        <f t="shared" si="194"/>
        <v>2.8044307206019002E-25</v>
      </c>
      <c r="HG44" s="86">
        <f t="shared" si="195"/>
        <v>5.943050805478526E-26</v>
      </c>
      <c r="HH44" s="86">
        <f t="shared" si="196"/>
        <v>1.7903214782851844E-22</v>
      </c>
      <c r="HI44" s="86">
        <f t="shared" si="197"/>
        <v>8.4228564112714548E-22</v>
      </c>
      <c r="HJ44" s="86">
        <f t="shared" si="198"/>
        <v>1.4539104422560274E-22</v>
      </c>
      <c r="HK44" s="86">
        <f t="shared" si="199"/>
        <v>3.4093648160596046E-24</v>
      </c>
      <c r="HL44" s="86">
        <f t="shared" si="200"/>
        <v>9.3268088468993347E-25</v>
      </c>
      <c r="HM44" s="86">
        <f t="shared" si="201"/>
        <v>1.3881238863449648E-23</v>
      </c>
      <c r="HN44" s="86">
        <f t="shared" si="202"/>
        <v>3.9378659917964165E-25</v>
      </c>
      <c r="HO44" s="86">
        <f t="shared" si="203"/>
        <v>4.3818533490397005E-22</v>
      </c>
      <c r="HP44" s="86">
        <f t="shared" si="204"/>
        <v>2.193799163037583E-20</v>
      </c>
      <c r="HQ44" s="86">
        <f t="shared" si="205"/>
        <v>1.8862963778344417E-29</v>
      </c>
      <c r="HS44" s="86">
        <f t="shared" si="114"/>
        <v>2.3769758491729786E-60</v>
      </c>
      <c r="HT44" s="86">
        <f t="shared" si="206"/>
        <v>7.056317090589029E-81</v>
      </c>
      <c r="HU44" s="86">
        <f t="shared" si="207"/>
        <v>2.0042830126014295E-89</v>
      </c>
      <c r="HV44" s="86">
        <f t="shared" si="208"/>
        <v>3.5022329520437637E-109</v>
      </c>
      <c r="HW44" s="86">
        <f t="shared" si="209"/>
        <v>2.3041017666811536E-113</v>
      </c>
      <c r="HX44" s="86">
        <f t="shared" si="210"/>
        <v>6.8547263840760554E-97</v>
      </c>
      <c r="HY44" s="86">
        <f t="shared" si="211"/>
        <v>1.8111581522150444E-94</v>
      </c>
      <c r="HZ44" s="86">
        <f t="shared" si="212"/>
        <v>9.0712588578183101E-99</v>
      </c>
      <c r="IA44" s="86">
        <f t="shared" si="213"/>
        <v>7.4204084450053035E-105</v>
      </c>
      <c r="IB44" s="86">
        <f t="shared" si="214"/>
        <v>4.9590146788337789E-107</v>
      </c>
      <c r="IC44" s="86">
        <f t="shared" si="215"/>
        <v>2.3302345330617306E-102</v>
      </c>
      <c r="ID44" s="86">
        <f t="shared" si="216"/>
        <v>9.1499467078893757E-111</v>
      </c>
      <c r="IE44" s="86">
        <f t="shared" si="217"/>
        <v>2.6469237179917571E-96</v>
      </c>
      <c r="IF44" s="86">
        <f t="shared" si="218"/>
        <v>3.9948445047630934E-57</v>
      </c>
      <c r="IG44" s="86">
        <f t="shared" si="219"/>
        <v>1.172843713003674E-44</v>
      </c>
      <c r="II44" s="86">
        <f t="shared" si="115"/>
        <v>1.4431787194156097E-222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5.9959284330548782E-158</v>
      </c>
      <c r="IW44" s="86">
        <f t="shared" si="129"/>
        <v>4.0687509374038333E-94</v>
      </c>
      <c r="IY44" s="86">
        <f t="shared" si="130"/>
        <v>7.4031286410963766E-6</v>
      </c>
      <c r="IZ44" s="86">
        <f t="shared" si="131"/>
        <v>9.2718317121589645E-7</v>
      </c>
      <c r="JA44" s="86">
        <f t="shared" si="132"/>
        <v>2.3058187688663001E-7</v>
      </c>
      <c r="JB44" s="86">
        <f t="shared" si="133"/>
        <v>5.1784251924394418E-8</v>
      </c>
      <c r="JC44" s="86">
        <f t="shared" si="134"/>
        <v>8.6365275991942296E-8</v>
      </c>
      <c r="JD44" s="86">
        <f t="shared" si="135"/>
        <v>4.697312314022456E-8</v>
      </c>
      <c r="JE44" s="86">
        <f t="shared" si="136"/>
        <v>2.2860906062521459E-8</v>
      </c>
      <c r="JF44" s="86">
        <f t="shared" si="137"/>
        <v>5.8428707169574697E-9</v>
      </c>
      <c r="JG44" s="86">
        <f t="shared" si="138"/>
        <v>1.242885071280041E-8</v>
      </c>
      <c r="JH44" s="86">
        <f t="shared" si="139"/>
        <v>1.2906328930281475E-8</v>
      </c>
      <c r="JI44" s="86">
        <f t="shared" si="140"/>
        <v>3.8421542041447451E-8</v>
      </c>
      <c r="JJ44" s="86">
        <f t="shared" si="141"/>
        <v>1.8868560686572085E-8</v>
      </c>
      <c r="JK44" s="86">
        <f t="shared" si="142"/>
        <v>3.5354520283547463E-8</v>
      </c>
      <c r="JL44" s="86">
        <f t="shared" si="143"/>
        <v>2.4009443898435931E-7</v>
      </c>
      <c r="JM44" s="86">
        <f t="shared" si="144"/>
        <v>5.7963336874736071E-10</v>
      </c>
    </row>
    <row r="45" spans="2:273" x14ac:dyDescent="0.25">
      <c r="B45" s="2">
        <v>18</v>
      </c>
      <c r="C45" s="37">
        <v>74.397000000000006</v>
      </c>
      <c r="D45" s="37">
        <v>73.81</v>
      </c>
      <c r="E45" s="37">
        <v>73.290000000000006</v>
      </c>
      <c r="F45" s="37">
        <v>73.113</v>
      </c>
      <c r="G45" s="37">
        <v>76.129000000000005</v>
      </c>
      <c r="H45" s="37">
        <v>75.113</v>
      </c>
      <c r="I45" s="37">
        <v>73.581000000000003</v>
      </c>
      <c r="J45" s="37">
        <v>75.516000000000005</v>
      </c>
      <c r="K45" s="37">
        <v>73.435000000000002</v>
      </c>
      <c r="L45" s="37">
        <v>74.435000000000002</v>
      </c>
      <c r="M45" s="37">
        <v>71.822999999999993</v>
      </c>
      <c r="N45" s="37">
        <v>71.725999999999999</v>
      </c>
      <c r="O45" s="37">
        <v>71</v>
      </c>
      <c r="P45" s="37">
        <v>71.415000000000006</v>
      </c>
      <c r="Q45" s="37">
        <v>68</v>
      </c>
      <c r="S45" s="4">
        <f t="shared" si="8"/>
        <v>73.119206583452396</v>
      </c>
      <c r="T45" s="4">
        <f t="shared" si="9"/>
        <v>75.255862708491662</v>
      </c>
      <c r="U45" s="4">
        <f t="shared" si="10"/>
        <v>75.184681186086749</v>
      </c>
      <c r="V45" s="4">
        <f t="shared" si="11"/>
        <v>74.452799799522396</v>
      </c>
      <c r="W45" s="4">
        <f t="shared" si="12"/>
        <v>75.374325423156847</v>
      </c>
      <c r="X45" s="4">
        <f t="shared" si="13"/>
        <v>75.270716250794081</v>
      </c>
      <c r="Y45" s="4">
        <f t="shared" si="14"/>
        <v>75.11650116776984</v>
      </c>
      <c r="Z45" s="4">
        <f t="shared" si="15"/>
        <v>75.962803663068897</v>
      </c>
      <c r="AA45" s="4">
        <f t="shared" si="16"/>
        <v>75.062204880154169</v>
      </c>
      <c r="AB45" s="4">
        <f t="shared" si="17"/>
        <v>74.479608957760121</v>
      </c>
      <c r="AC45" s="4">
        <f t="shared" si="18"/>
        <v>72.664827976003153</v>
      </c>
      <c r="AD45" s="4">
        <f t="shared" si="19"/>
        <v>72.277556496252672</v>
      </c>
      <c r="AE45" s="4">
        <f t="shared" si="20"/>
        <v>72.339756657424203</v>
      </c>
      <c r="AF45" s="4">
        <f t="shared" si="21"/>
        <v>73.687925662829457</v>
      </c>
      <c r="AG45" s="4">
        <f t="shared" si="22"/>
        <v>69.707792774963863</v>
      </c>
      <c r="AI45" s="4">
        <f t="shared" si="23"/>
        <v>1.2777934165476097</v>
      </c>
      <c r="AJ45" s="4">
        <f t="shared" si="24"/>
        <v>-1.44586270849166</v>
      </c>
      <c r="AK45" s="4">
        <f t="shared" si="25"/>
        <v>-1.8946811860867427</v>
      </c>
      <c r="AL45" s="4">
        <f t="shared" si="26"/>
        <v>-1.339799799522396</v>
      </c>
      <c r="AM45" s="4">
        <f t="shared" si="27"/>
        <v>0.75467457684315775</v>
      </c>
      <c r="AN45" s="4">
        <f t="shared" si="28"/>
        <v>-0.15771625079408125</v>
      </c>
      <c r="AO45" s="4">
        <f t="shared" si="29"/>
        <v>-1.5355011677698371</v>
      </c>
      <c r="AP45" s="4">
        <f t="shared" si="30"/>
        <v>-0.44680366306889141</v>
      </c>
      <c r="AQ45" s="4">
        <f t="shared" si="31"/>
        <v>-1.6272048801541672</v>
      </c>
      <c r="AR45" s="4">
        <f t="shared" si="32"/>
        <v>-4.4608957760118528E-2</v>
      </c>
      <c r="AS45" s="4">
        <f t="shared" si="33"/>
        <v>-0.84182797600315951</v>
      </c>
      <c r="AT45" s="4">
        <f t="shared" si="34"/>
        <v>-0.55155649625267245</v>
      </c>
      <c r="AU45" s="4">
        <f t="shared" si="35"/>
        <v>-1.3397566574242035</v>
      </c>
      <c r="AV45" s="4">
        <f t="shared" si="146"/>
        <v>-2.2729256628294507</v>
      </c>
      <c r="AW45" s="4">
        <f t="shared" si="146"/>
        <v>-1.7077927749638633</v>
      </c>
      <c r="AY45" s="2">
        <f t="shared" si="96"/>
        <v>73.10749518298536</v>
      </c>
      <c r="AZ45" s="2">
        <f t="shared" si="147"/>
        <v>75.254066063746535</v>
      </c>
      <c r="BA45" s="2">
        <f t="shared" si="148"/>
        <v>75.184170880076152</v>
      </c>
      <c r="BB45" s="2">
        <f t="shared" si="149"/>
        <v>74.452674984938298</v>
      </c>
      <c r="BC45" s="2">
        <f t="shared" si="150"/>
        <v>75.374125539984831</v>
      </c>
      <c r="BD45" s="2">
        <f t="shared" si="151"/>
        <v>75.270603912472325</v>
      </c>
      <c r="BE45" s="2">
        <f t="shared" si="152"/>
        <v>75.116441472378739</v>
      </c>
      <c r="BF45" s="2">
        <f t="shared" si="153"/>
        <v>75.962786387059538</v>
      </c>
      <c r="BG45" s="2">
        <f t="shared" si="154"/>
        <v>75.062170744128679</v>
      </c>
      <c r="BH45" s="2">
        <f t="shared" si="155"/>
        <v>74.479573781257415</v>
      </c>
      <c r="BI45" s="2">
        <f t="shared" si="156"/>
        <v>72.664733970674192</v>
      </c>
      <c r="BJ45" s="2">
        <f t="shared" si="157"/>
        <v>72.277505554135544</v>
      </c>
      <c r="BK45" s="2">
        <f t="shared" si="158"/>
        <v>72.339671118570138</v>
      </c>
      <c r="BL45" s="2">
        <f t="shared" si="159"/>
        <v>73.687461036896323</v>
      </c>
      <c r="BM45" s="2">
        <f t="shared" si="160"/>
        <v>69.707791328703621</v>
      </c>
      <c r="BO45" s="2">
        <f t="shared" si="38"/>
        <v>74.397000000000006</v>
      </c>
      <c r="BP45" s="2">
        <f t="shared" si="39"/>
        <v>73.81</v>
      </c>
      <c r="BQ45" s="2">
        <f t="shared" si="40"/>
        <v>73.290000000000006</v>
      </c>
      <c r="BR45" s="2">
        <f t="shared" si="41"/>
        <v>73.113</v>
      </c>
      <c r="BS45" s="2">
        <f t="shared" si="42"/>
        <v>76.129000000000005</v>
      </c>
      <c r="BT45" s="2">
        <f t="shared" si="43"/>
        <v>75.113</v>
      </c>
      <c r="BU45" s="2">
        <f t="shared" si="44"/>
        <v>73.581000000000003</v>
      </c>
      <c r="BV45" s="2">
        <f t="shared" si="45"/>
        <v>75.516000000000005</v>
      </c>
      <c r="BW45" s="2">
        <f t="shared" si="46"/>
        <v>73.435000000000002</v>
      </c>
      <c r="BX45" s="2">
        <f t="shared" si="47"/>
        <v>74.435000000000002</v>
      </c>
      <c r="BY45" s="2">
        <f t="shared" si="48"/>
        <v>71.822999999999993</v>
      </c>
      <c r="BZ45" s="2">
        <f t="shared" si="49"/>
        <v>71.725999999999999</v>
      </c>
      <c r="CA45" s="2">
        <f t="shared" si="50"/>
        <v>71</v>
      </c>
      <c r="CB45" s="2">
        <f t="shared" si="51"/>
        <v>71.415000000000006</v>
      </c>
      <c r="CC45" s="2">
        <f t="shared" si="52"/>
        <v>68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73.749630156472278</v>
      </c>
      <c r="DL45" s="2">
        <f t="shared" si="161"/>
        <v>75.284918386491583</v>
      </c>
      <c r="DM45" s="2">
        <f t="shared" si="161"/>
        <v>75.466782229965176</v>
      </c>
      <c r="DN45" s="2">
        <f t="shared" si="161"/>
        <v>74.382381002718191</v>
      </c>
      <c r="DO45" s="2">
        <f t="shared" si="161"/>
        <v>75.687217000243095</v>
      </c>
      <c r="DP45" s="2">
        <f t="shared" si="161"/>
        <v>75.28687435819991</v>
      </c>
      <c r="DQ45" s="2">
        <f t="shared" si="161"/>
        <v>75.128000453035327</v>
      </c>
      <c r="DR45" s="2">
        <f t="shared" si="161"/>
        <v>75.99776925400181</v>
      </c>
      <c r="DS45" s="2">
        <f t="shared" si="161"/>
        <v>75.20917124735729</v>
      </c>
      <c r="DT45" s="2">
        <f t="shared" si="161"/>
        <v>74.673482633645435</v>
      </c>
      <c r="DU45" s="2">
        <f t="shared" si="161"/>
        <v>72.713826432217786</v>
      </c>
      <c r="DV45" s="2">
        <f t="shared" si="161"/>
        <v>72.210033222591349</v>
      </c>
      <c r="DW45" s="2">
        <f t="shared" si="161"/>
        <v>72.342036544850487</v>
      </c>
      <c r="DX45" s="2">
        <f t="shared" si="161"/>
        <v>73.661219163763064</v>
      </c>
      <c r="DY45" s="2">
        <f t="shared" si="161"/>
        <v>69.661178397212552</v>
      </c>
      <c r="EA45" s="2">
        <f t="shared" si="71"/>
        <v>68.845737195044066</v>
      </c>
      <c r="EB45" s="2">
        <f t="shared" si="72"/>
        <v>75.009734161490684</v>
      </c>
      <c r="EC45" s="2">
        <f t="shared" si="73"/>
        <v>72.708538531349888</v>
      </c>
      <c r="ED45" s="2">
        <f t="shared" si="74"/>
        <v>75.140371008964323</v>
      </c>
      <c r="EE45" s="2">
        <f t="shared" si="75"/>
        <v>72.423031592945648</v>
      </c>
      <c r="EF45" s="2">
        <f t="shared" si="76"/>
        <v>75.110690657306677</v>
      </c>
      <c r="EG45" s="2">
        <f t="shared" si="77"/>
        <v>75.000643050817814</v>
      </c>
      <c r="EH45" s="2">
        <f t="shared" si="78"/>
        <v>75.592821328610142</v>
      </c>
      <c r="EI45" s="2">
        <f t="shared" si="79"/>
        <v>73.571946731778013</v>
      </c>
      <c r="EJ45" s="2">
        <f t="shared" si="80"/>
        <v>72.455019566869311</v>
      </c>
      <c r="EK45" s="2">
        <f t="shared" si="81"/>
        <v>72.189452858501724</v>
      </c>
      <c r="EL45" s="2">
        <f t="shared" si="82"/>
        <v>72.941347002067531</v>
      </c>
      <c r="EM45" s="2">
        <f t="shared" si="83"/>
        <v>72.31640225514559</v>
      </c>
      <c r="EN45" s="2">
        <f t="shared" si="84"/>
        <v>73.909727131454403</v>
      </c>
      <c r="EO45" s="2">
        <f t="shared" si="85"/>
        <v>70.286851071690535</v>
      </c>
      <c r="EQ45" s="2">
        <f t="shared" si="86"/>
        <v>66.589164950004815</v>
      </c>
      <c r="ER45" s="2">
        <f t="shared" si="162"/>
        <v>73.281526612914959</v>
      </c>
      <c r="ES45" s="2">
        <f t="shared" si="162"/>
        <v>72.812617823826884</v>
      </c>
      <c r="ET45" s="2">
        <f t="shared" si="162"/>
        <v>74.587981587243419</v>
      </c>
      <c r="EU45" s="2">
        <f t="shared" si="162"/>
        <v>73.343007324712829</v>
      </c>
      <c r="EV45" s="2">
        <f t="shared" si="162"/>
        <v>73.085263321500975</v>
      </c>
      <c r="EW45" s="2">
        <f t="shared" si="162"/>
        <v>74.497657321624899</v>
      </c>
      <c r="EX45" s="2">
        <f t="shared" si="162"/>
        <v>75.674074604391933</v>
      </c>
      <c r="EY45" s="2">
        <f t="shared" si="162"/>
        <v>74.923931827131867</v>
      </c>
      <c r="EZ45" s="2">
        <f t="shared" si="162"/>
        <v>74.247549810443147</v>
      </c>
      <c r="FA45" s="2">
        <f t="shared" si="162"/>
        <v>71.922536329078028</v>
      </c>
      <c r="FB45" s="2">
        <f t="shared" si="162"/>
        <v>73.898142694815405</v>
      </c>
      <c r="FC45" s="2">
        <f t="shared" si="162"/>
        <v>73.836833821190041</v>
      </c>
      <c r="FD45" s="2">
        <f t="shared" si="162"/>
        <v>74.293387791431783</v>
      </c>
      <c r="FE45" s="2">
        <f t="shared" si="162"/>
        <v>77.626283957329889</v>
      </c>
      <c r="FG45" s="2">
        <f t="shared" si="88"/>
        <v>0.13093874881566084</v>
      </c>
      <c r="FH45" s="2">
        <f t="shared" si="163"/>
        <v>0.11207828669379384</v>
      </c>
      <c r="FI45" s="2">
        <f t="shared" si="163"/>
        <v>0.10246080021383412</v>
      </c>
      <c r="FJ45" s="2">
        <f t="shared" si="163"/>
        <v>9.2740875868886921E-2</v>
      </c>
      <c r="FK45" s="2">
        <f t="shared" si="163"/>
        <v>9.5918447957330941E-2</v>
      </c>
      <c r="FL45" s="2">
        <f t="shared" si="163"/>
        <v>9.2296482174110656E-2</v>
      </c>
      <c r="FM45" s="2">
        <f t="shared" si="163"/>
        <v>9.074170432139414E-2</v>
      </c>
      <c r="FN45" s="2">
        <f t="shared" si="163"/>
        <v>8.6389516863366822E-2</v>
      </c>
      <c r="FO45" s="2">
        <f t="shared" si="163"/>
        <v>8.9791293803864955E-2</v>
      </c>
      <c r="FP45" s="2">
        <f t="shared" si="163"/>
        <v>8.7411311453683346E-2</v>
      </c>
      <c r="FQ45" s="2">
        <f t="shared" si="163"/>
        <v>9.3618397243667037E-2</v>
      </c>
      <c r="FR45" s="2">
        <f t="shared" si="163"/>
        <v>9.225538290350413E-2</v>
      </c>
      <c r="FS45" s="2">
        <f t="shared" si="163"/>
        <v>9.2526722384036322E-2</v>
      </c>
      <c r="FT45" s="2">
        <f t="shared" si="163"/>
        <v>0.10559274203308072</v>
      </c>
      <c r="FU45" s="2">
        <f t="shared" si="163"/>
        <v>7.4472983599585069E-2</v>
      </c>
      <c r="FW45" s="2">
        <f t="shared" si="112"/>
        <v>1.1240407498524178E-5</v>
      </c>
      <c r="FX45" s="2">
        <f t="shared" si="164"/>
        <v>5.870985684705805E-6</v>
      </c>
      <c r="FY45" s="2">
        <f t="shared" si="165"/>
        <v>4.867979475984254E-6</v>
      </c>
      <c r="FZ45" s="2">
        <f t="shared" si="166"/>
        <v>4.8423429467209825E-6</v>
      </c>
      <c r="GA45" s="2">
        <f t="shared" si="167"/>
        <v>4.4977867710305202E-6</v>
      </c>
      <c r="GB45" s="2">
        <f t="shared" si="168"/>
        <v>4.5965207211779668E-6</v>
      </c>
      <c r="GC45" s="2">
        <f t="shared" si="169"/>
        <v>4.6779089224405805E-6</v>
      </c>
      <c r="GD45" s="2">
        <f t="shared" si="170"/>
        <v>4.7836488928581733E-6</v>
      </c>
      <c r="GE45" s="2">
        <f t="shared" si="171"/>
        <v>5.9203852876364044E-6</v>
      </c>
      <c r="GF45" s="2">
        <f t="shared" si="172"/>
        <v>5.5305568645444197E-6</v>
      </c>
      <c r="GG45" s="2">
        <f t="shared" si="173"/>
        <v>5.4249744221380659E-6</v>
      </c>
      <c r="GH45" s="2">
        <f t="shared" si="174"/>
        <v>4.9109711137447637E-6</v>
      </c>
      <c r="GI45" s="2">
        <f t="shared" si="175"/>
        <v>4.2294088239899249E-6</v>
      </c>
      <c r="GJ45" s="2">
        <f t="shared" si="176"/>
        <v>3.2200530001232599E-6</v>
      </c>
      <c r="GK45" s="2">
        <f t="shared" si="177"/>
        <v>2.3463210641112633E-6</v>
      </c>
      <c r="GM45" s="86">
        <f t="shared" si="113"/>
        <v>1.1345837013730865E-5</v>
      </c>
      <c r="GN45" s="86">
        <f t="shared" si="178"/>
        <v>1.5555330116208827E-6</v>
      </c>
      <c r="GO45" s="86">
        <f t="shared" si="179"/>
        <v>4.1053563989321867E-7</v>
      </c>
      <c r="GP45" s="86">
        <f t="shared" si="180"/>
        <v>9.7806936794114514E-8</v>
      </c>
      <c r="GQ45" s="86">
        <f t="shared" si="181"/>
        <v>1.5990264697436726E-7</v>
      </c>
      <c r="GR45" s="86">
        <f t="shared" si="182"/>
        <v>8.9095731004641353E-8</v>
      </c>
      <c r="GS45" s="86">
        <f t="shared" si="183"/>
        <v>4.497155612177635E-8</v>
      </c>
      <c r="GT45" s="86">
        <f t="shared" si="184"/>
        <v>1.2238350607051393E-8</v>
      </c>
      <c r="GU45" s="86">
        <f t="shared" si="185"/>
        <v>2.5241816387343355E-8</v>
      </c>
      <c r="GV45" s="86">
        <f t="shared" si="186"/>
        <v>2.5934368259598546E-8</v>
      </c>
      <c r="GW45" s="86">
        <f t="shared" si="187"/>
        <v>7.4043409652649392E-8</v>
      </c>
      <c r="GX45" s="86">
        <f t="shared" si="188"/>
        <v>3.7727727615336343E-8</v>
      </c>
      <c r="GY45" s="86">
        <f t="shared" si="189"/>
        <v>6.8220449019083559E-8</v>
      </c>
      <c r="GZ45" s="86">
        <f t="shared" si="190"/>
        <v>4.301159806690652E-7</v>
      </c>
      <c r="HA45" s="86">
        <f t="shared" si="191"/>
        <v>1.3150228282162525E-9</v>
      </c>
      <c r="HC45" s="86">
        <f t="shared" si="145"/>
        <v>4.7169222318493516E-16</v>
      </c>
      <c r="HD45" s="86">
        <f t="shared" si="192"/>
        <v>5.4009462292750818E-19</v>
      </c>
      <c r="HE45" s="86">
        <f t="shared" si="193"/>
        <v>1.4808883388549688E-20</v>
      </c>
      <c r="HF45" s="86">
        <f t="shared" si="194"/>
        <v>1.361261238724839E-24</v>
      </c>
      <c r="HG45" s="86">
        <f t="shared" si="195"/>
        <v>3.0075176927831868E-25</v>
      </c>
      <c r="HH45" s="86">
        <f t="shared" si="196"/>
        <v>7.1295129300103993E-22</v>
      </c>
      <c r="HI45" s="86">
        <f t="shared" si="197"/>
        <v>3.236119695290263E-21</v>
      </c>
      <c r="HJ45" s="86">
        <f t="shared" si="198"/>
        <v>5.9362599270014587E-22</v>
      </c>
      <c r="HK45" s="86">
        <f t="shared" si="199"/>
        <v>1.572344000870781E-23</v>
      </c>
      <c r="HL45" s="86">
        <f t="shared" si="200"/>
        <v>4.4034395851998172E-24</v>
      </c>
      <c r="HM45" s="86">
        <f t="shared" si="201"/>
        <v>6.0883040426806631E-23</v>
      </c>
      <c r="HN45" s="86">
        <f t="shared" si="202"/>
        <v>1.9274023940982189E-24</v>
      </c>
      <c r="HO45" s="86">
        <f t="shared" si="203"/>
        <v>1.70560140436287E-21</v>
      </c>
      <c r="HP45" s="86">
        <f t="shared" si="204"/>
        <v>7.5976863732386288E-20</v>
      </c>
      <c r="HQ45" s="86">
        <f t="shared" si="205"/>
        <v>1.1690402461202523E-28</v>
      </c>
      <c r="HS45" s="86">
        <f t="shared" si="114"/>
        <v>3.3434777853343401E-59</v>
      </c>
      <c r="HT45" s="86">
        <f t="shared" si="206"/>
        <v>2.2008172866176236E-79</v>
      </c>
      <c r="HU45" s="86">
        <f t="shared" si="207"/>
        <v>9.1170672390740965E-88</v>
      </c>
      <c r="HV45" s="86">
        <f t="shared" si="208"/>
        <v>3.6887979635405185E-107</v>
      </c>
      <c r="HW45" s="86">
        <f t="shared" si="209"/>
        <v>2.8143487863436335E-111</v>
      </c>
      <c r="HX45" s="86">
        <f t="shared" si="210"/>
        <v>4.0491245251700455E-95</v>
      </c>
      <c r="HY45" s="86">
        <f t="shared" si="211"/>
        <v>9.7485831787315553E-93</v>
      </c>
      <c r="HZ45" s="86">
        <f t="shared" si="212"/>
        <v>5.9565747792376952E-97</v>
      </c>
      <c r="IA45" s="86">
        <f t="shared" si="213"/>
        <v>6.8002978071740634E-103</v>
      </c>
      <c r="IB45" s="86">
        <f t="shared" si="214"/>
        <v>4.8327967197372897E-105</v>
      </c>
      <c r="IC45" s="86">
        <f t="shared" si="215"/>
        <v>1.8506112610535934E-100</v>
      </c>
      <c r="ID45" s="86">
        <f t="shared" si="216"/>
        <v>1.0374473587953962E-108</v>
      </c>
      <c r="IE45" s="86">
        <f t="shared" si="217"/>
        <v>1.4983914105316818E-94</v>
      </c>
      <c r="IF45" s="86">
        <f t="shared" si="218"/>
        <v>4.0839549914239893E-56</v>
      </c>
      <c r="IG45" s="86">
        <f t="shared" si="219"/>
        <v>6.8037155765773878E-44</v>
      </c>
      <c r="II45" s="86">
        <f t="shared" si="115"/>
        <v>4.7873749201933962E-219</v>
      </c>
      <c r="IJ45" s="86">
        <f t="shared" si="116"/>
        <v>2.4564067921456379E-306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1.0577164741382887E-155</v>
      </c>
      <c r="IW45" s="86">
        <f t="shared" si="129"/>
        <v>8.0497372674748606E-93</v>
      </c>
      <c r="IY45" s="86">
        <f t="shared" si="130"/>
        <v>1.1345837014202557E-5</v>
      </c>
      <c r="IZ45" s="86">
        <f t="shared" si="131"/>
        <v>1.5555330116214229E-6</v>
      </c>
      <c r="JA45" s="86">
        <f t="shared" si="132"/>
        <v>4.1053563989323349E-7</v>
      </c>
      <c r="JB45" s="86">
        <f t="shared" si="133"/>
        <v>9.7806936794114514E-8</v>
      </c>
      <c r="JC45" s="86">
        <f t="shared" si="134"/>
        <v>1.5990264697436726E-7</v>
      </c>
      <c r="JD45" s="86">
        <f t="shared" si="135"/>
        <v>8.9095731004642068E-8</v>
      </c>
      <c r="JE45" s="86">
        <f t="shared" si="136"/>
        <v>4.4971556121779586E-8</v>
      </c>
      <c r="JF45" s="86">
        <f t="shared" si="137"/>
        <v>1.2238350607051987E-8</v>
      </c>
      <c r="JG45" s="86">
        <f t="shared" si="138"/>
        <v>2.5241816387343372E-8</v>
      </c>
      <c r="JH45" s="86">
        <f t="shared" si="139"/>
        <v>2.5934368259598549E-8</v>
      </c>
      <c r="JI45" s="86">
        <f t="shared" si="140"/>
        <v>7.4043409652649459E-8</v>
      </c>
      <c r="JJ45" s="86">
        <f t="shared" si="141"/>
        <v>3.7727727615336343E-8</v>
      </c>
      <c r="JK45" s="86">
        <f t="shared" si="142"/>
        <v>6.8220449019085266E-8</v>
      </c>
      <c r="JL45" s="86">
        <f t="shared" si="143"/>
        <v>4.3011598066914117E-7</v>
      </c>
      <c r="JM45" s="86">
        <f t="shared" si="144"/>
        <v>1.3150228282162525E-9</v>
      </c>
    </row>
    <row r="46" spans="2:273" x14ac:dyDescent="0.25">
      <c r="B46" s="2">
        <v>19</v>
      </c>
      <c r="C46" s="37">
        <v>73.475999999999999</v>
      </c>
      <c r="D46" s="37">
        <v>73.602999999999994</v>
      </c>
      <c r="E46" s="37">
        <v>74.129000000000005</v>
      </c>
      <c r="F46" s="37">
        <v>72.370999999999995</v>
      </c>
      <c r="G46" s="37">
        <v>77.144999999999996</v>
      </c>
      <c r="H46" s="37">
        <v>75.564999999999998</v>
      </c>
      <c r="I46" s="37">
        <v>74.468000000000004</v>
      </c>
      <c r="J46" s="37">
        <v>77.096999999999994</v>
      </c>
      <c r="K46" s="37">
        <v>73.887</v>
      </c>
      <c r="L46" s="37">
        <v>73.870999999999995</v>
      </c>
      <c r="M46" s="37">
        <v>72.209999999999994</v>
      </c>
      <c r="N46" s="37">
        <v>72.257999999999996</v>
      </c>
      <c r="O46" s="37">
        <v>71.230999999999995</v>
      </c>
      <c r="P46" s="37">
        <v>72.691999999999993</v>
      </c>
      <c r="Q46" s="37">
        <v>69.569000000000003</v>
      </c>
      <c r="S46" s="4">
        <f t="shared" si="8"/>
        <v>73.210446207182329</v>
      </c>
      <c r="T46" s="4">
        <f t="shared" si="9"/>
        <v>75.3719077570519</v>
      </c>
      <c r="U46" s="4">
        <f t="shared" si="10"/>
        <v>75.26879373322997</v>
      </c>
      <c r="V46" s="4">
        <f t="shared" si="11"/>
        <v>74.634055847876994</v>
      </c>
      <c r="W46" s="4">
        <f t="shared" si="12"/>
        <v>75.510875326050439</v>
      </c>
      <c r="X46" s="4">
        <f t="shared" si="13"/>
        <v>75.411730892376411</v>
      </c>
      <c r="Y46" s="4">
        <f t="shared" si="14"/>
        <v>75.244414014919514</v>
      </c>
      <c r="Z46" s="4">
        <f t="shared" si="15"/>
        <v>76.072621320971777</v>
      </c>
      <c r="AA46" s="4">
        <f t="shared" si="16"/>
        <v>75.18672828170466</v>
      </c>
      <c r="AB46" s="4">
        <f t="shared" si="17"/>
        <v>74.510077445506667</v>
      </c>
      <c r="AC46" s="4">
        <f t="shared" si="18"/>
        <v>72.813578179478739</v>
      </c>
      <c r="AD46" s="4">
        <f t="shared" si="19"/>
        <v>72.478359060915011</v>
      </c>
      <c r="AE46" s="4">
        <f t="shared" si="20"/>
        <v>72.465253048846606</v>
      </c>
      <c r="AF46" s="4">
        <f t="shared" si="21"/>
        <v>73.824501965956927</v>
      </c>
      <c r="AG46" s="4">
        <f t="shared" si="22"/>
        <v>69.808645950707486</v>
      </c>
      <c r="AI46" s="4">
        <f t="shared" si="23"/>
        <v>0.26555379281766989</v>
      </c>
      <c r="AJ46" s="4">
        <f t="shared" si="24"/>
        <v>-1.7689077570519061</v>
      </c>
      <c r="AK46" s="4">
        <f t="shared" si="25"/>
        <v>-1.1397937332299648</v>
      </c>
      <c r="AL46" s="4">
        <f t="shared" si="26"/>
        <v>-2.2630558478769984</v>
      </c>
      <c r="AM46" s="4">
        <f t="shared" si="27"/>
        <v>1.6341246739495574</v>
      </c>
      <c r="AN46" s="4">
        <f t="shared" si="28"/>
        <v>0.15326910762358636</v>
      </c>
      <c r="AO46" s="4">
        <f t="shared" si="29"/>
        <v>-0.77641401491951001</v>
      </c>
      <c r="AP46" s="4">
        <f t="shared" si="30"/>
        <v>1.0243786790282172</v>
      </c>
      <c r="AQ46" s="4">
        <f t="shared" si="31"/>
        <v>-1.2997282817046596</v>
      </c>
      <c r="AR46" s="4">
        <f t="shared" si="32"/>
        <v>-0.63907744550667189</v>
      </c>
      <c r="AS46" s="4">
        <f t="shared" si="33"/>
        <v>-0.60357817947874537</v>
      </c>
      <c r="AT46" s="4">
        <f t="shared" si="34"/>
        <v>-0.22035906091501545</v>
      </c>
      <c r="AU46" s="4">
        <f t="shared" si="35"/>
        <v>-1.234253048846611</v>
      </c>
      <c r="AV46" s="4">
        <f t="shared" si="146"/>
        <v>-1.1325019659569335</v>
      </c>
      <c r="AW46" s="4">
        <f t="shared" si="146"/>
        <v>-0.23964595070748373</v>
      </c>
      <c r="AY46" s="2">
        <f t="shared" si="96"/>
        <v>73.192984127668538</v>
      </c>
      <c r="AZ46" s="2">
        <f t="shared" si="147"/>
        <v>75.368983000517005</v>
      </c>
      <c r="BA46" s="2">
        <f t="shared" si="148"/>
        <v>75.267913538020991</v>
      </c>
      <c r="BB46" s="2">
        <f t="shared" si="149"/>
        <v>74.633827764810974</v>
      </c>
      <c r="BC46" s="2">
        <f t="shared" si="150"/>
        <v>75.510517120728082</v>
      </c>
      <c r="BD46" s="2">
        <f t="shared" si="151"/>
        <v>75.411524761696654</v>
      </c>
      <c r="BE46" s="2">
        <f t="shared" si="152"/>
        <v>75.244300547373385</v>
      </c>
      <c r="BF46" s="2">
        <f t="shared" si="153"/>
        <v>76.072586418433929</v>
      </c>
      <c r="BG46" s="2">
        <f t="shared" si="154"/>
        <v>75.186661366820701</v>
      </c>
      <c r="BH46" s="2">
        <f t="shared" si="155"/>
        <v>74.510009173215877</v>
      </c>
      <c r="BI46" s="2">
        <f t="shared" si="156"/>
        <v>72.813403056610056</v>
      </c>
      <c r="BJ46" s="2">
        <f t="shared" si="157"/>
        <v>72.478260718604034</v>
      </c>
      <c r="BK46" s="2">
        <f t="shared" si="158"/>
        <v>72.465093481150106</v>
      </c>
      <c r="BL46" s="2">
        <f t="shared" si="159"/>
        <v>73.823696058085318</v>
      </c>
      <c r="BM46" s="2">
        <f t="shared" si="160"/>
        <v>69.80864278948809</v>
      </c>
      <c r="BO46" s="2">
        <f t="shared" si="38"/>
        <v>73.475999999999999</v>
      </c>
      <c r="BP46" s="2">
        <f t="shared" si="39"/>
        <v>73.602999999999994</v>
      </c>
      <c r="BQ46" s="2">
        <f t="shared" si="40"/>
        <v>74.129000000000005</v>
      </c>
      <c r="BR46" s="2">
        <f t="shared" si="41"/>
        <v>72.370999999999995</v>
      </c>
      <c r="BS46" s="2">
        <f t="shared" si="42"/>
        <v>77.144999999999996</v>
      </c>
      <c r="BT46" s="2">
        <f t="shared" si="43"/>
        <v>75.564999999999998</v>
      </c>
      <c r="BU46" s="2">
        <f t="shared" si="44"/>
        <v>74.468000000000004</v>
      </c>
      <c r="BV46" s="2">
        <f t="shared" si="45"/>
        <v>77.096999999999994</v>
      </c>
      <c r="BW46" s="2">
        <f t="shared" si="46"/>
        <v>73.887</v>
      </c>
      <c r="BX46" s="2">
        <f t="shared" si="47"/>
        <v>73.870999999999995</v>
      </c>
      <c r="BY46" s="2">
        <f t="shared" si="48"/>
        <v>72.209999999999994</v>
      </c>
      <c r="BZ46" s="2">
        <f t="shared" si="49"/>
        <v>72.257999999999996</v>
      </c>
      <c r="CA46" s="2">
        <f t="shared" si="50"/>
        <v>71.230999999999995</v>
      </c>
      <c r="CB46" s="2">
        <f t="shared" si="51"/>
        <v>72.691999999999993</v>
      </c>
      <c r="CC46" s="2">
        <f t="shared" si="52"/>
        <v>69.569000000000003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73.92284352773828</v>
      </c>
      <c r="DL46" s="2">
        <f t="shared" si="161"/>
        <v>75.434372795497211</v>
      </c>
      <c r="DM46" s="2">
        <f t="shared" si="161"/>
        <v>75.59884233449479</v>
      </c>
      <c r="DN46" s="2">
        <f t="shared" si="161"/>
        <v>74.589765629719096</v>
      </c>
      <c r="DO46" s="2">
        <f t="shared" si="161"/>
        <v>75.879330200145844</v>
      </c>
      <c r="DP46" s="2">
        <f t="shared" si="161"/>
        <v>75.457815463606138</v>
      </c>
      <c r="DQ46" s="2">
        <f t="shared" si="161"/>
        <v>75.282744488070065</v>
      </c>
      <c r="DR46" s="2">
        <f t="shared" si="161"/>
        <v>76.133791905768661</v>
      </c>
      <c r="DS46" s="2">
        <f t="shared" si="161"/>
        <v>75.37223044397463</v>
      </c>
      <c r="DT46" s="2">
        <f t="shared" si="161"/>
        <v>74.735934158864396</v>
      </c>
      <c r="DU46" s="2">
        <f t="shared" si="161"/>
        <v>72.896524430759229</v>
      </c>
      <c r="DV46" s="2">
        <f t="shared" si="161"/>
        <v>72.439983388704306</v>
      </c>
      <c r="DW46" s="2">
        <f t="shared" si="161"/>
        <v>72.494342192691022</v>
      </c>
      <c r="DX46" s="2">
        <f t="shared" si="161"/>
        <v>73.827975435540068</v>
      </c>
      <c r="DY46" s="2">
        <f t="shared" si="161"/>
        <v>69.770364111498267</v>
      </c>
      <c r="EA46" s="2">
        <f t="shared" si="71"/>
        <v>68.775221739685776</v>
      </c>
      <c r="EB46" s="2">
        <f t="shared" si="72"/>
        <v>74.896615527950303</v>
      </c>
      <c r="EC46" s="2">
        <f t="shared" si="73"/>
        <v>72.624098587381141</v>
      </c>
      <c r="ED46" s="2">
        <f t="shared" si="74"/>
        <v>75.026977048763428</v>
      </c>
      <c r="EE46" s="2">
        <f t="shared" si="75"/>
        <v>72.340090712684813</v>
      </c>
      <c r="EF46" s="2">
        <f t="shared" si="76"/>
        <v>74.996429924156928</v>
      </c>
      <c r="EG46" s="2">
        <f t="shared" si="77"/>
        <v>74.893002077320048</v>
      </c>
      <c r="EH46" s="2">
        <f t="shared" si="78"/>
        <v>75.482258000415456</v>
      </c>
      <c r="EI46" s="2">
        <f t="shared" si="79"/>
        <v>73.470986989232458</v>
      </c>
      <c r="EJ46" s="2">
        <f t="shared" si="80"/>
        <v>72.358741071428568</v>
      </c>
      <c r="EK46" s="2">
        <f t="shared" si="81"/>
        <v>72.079475055759659</v>
      </c>
      <c r="EL46" s="2">
        <f t="shared" si="82"/>
        <v>72.821699517574075</v>
      </c>
      <c r="EM46" s="2">
        <f t="shared" si="83"/>
        <v>72.203402658352488</v>
      </c>
      <c r="EN46" s="2">
        <f t="shared" si="84"/>
        <v>73.790625980080534</v>
      </c>
      <c r="EO46" s="2">
        <f t="shared" si="85"/>
        <v>70.242270408301863</v>
      </c>
      <c r="EQ46" s="2">
        <f t="shared" si="86"/>
        <v>66.545723104490705</v>
      </c>
      <c r="ER46" s="2">
        <f t="shared" si="162"/>
        <v>73.187705763056599</v>
      </c>
      <c r="ES46" s="2">
        <f t="shared" si="162"/>
        <v>72.727163116292147</v>
      </c>
      <c r="ET46" s="2">
        <f t="shared" si="162"/>
        <v>74.480550472284833</v>
      </c>
      <c r="EU46" s="2">
        <f t="shared" si="162"/>
        <v>73.249864889653395</v>
      </c>
      <c r="EV46" s="2">
        <f t="shared" si="162"/>
        <v>72.993034903645253</v>
      </c>
      <c r="EW46" s="2">
        <f t="shared" si="162"/>
        <v>74.395539137477073</v>
      </c>
      <c r="EX46" s="2">
        <f t="shared" si="162"/>
        <v>75.562622846290054</v>
      </c>
      <c r="EY46" s="2">
        <f t="shared" si="162"/>
        <v>74.807553230077787</v>
      </c>
      <c r="EZ46" s="2">
        <f t="shared" si="162"/>
        <v>74.131044537895434</v>
      </c>
      <c r="FA46" s="2">
        <f t="shared" si="162"/>
        <v>71.815387806822031</v>
      </c>
      <c r="FB46" s="2">
        <f t="shared" si="162"/>
        <v>73.767746549748608</v>
      </c>
      <c r="FC46" s="2">
        <f t="shared" si="162"/>
        <v>73.706885188633024</v>
      </c>
      <c r="FD46" s="2">
        <f t="shared" si="162"/>
        <v>74.169684700391912</v>
      </c>
      <c r="FE46" s="2">
        <f t="shared" si="162"/>
        <v>77.492016950301462</v>
      </c>
      <c r="FG46" s="2">
        <f t="shared" si="88"/>
        <v>0.14178040887367371</v>
      </c>
      <c r="FH46" s="2">
        <f t="shared" si="163"/>
        <v>0.12157677447230952</v>
      </c>
      <c r="FI46" s="2">
        <f t="shared" si="163"/>
        <v>0.11124633740814956</v>
      </c>
      <c r="FJ46" s="2">
        <f t="shared" si="163"/>
        <v>0.10078656328688906</v>
      </c>
      <c r="FK46" s="2">
        <f t="shared" si="163"/>
        <v>0.10420814061287252</v>
      </c>
      <c r="FL46" s="2">
        <f t="shared" si="163"/>
        <v>0.10030787893539214</v>
      </c>
      <c r="FM46" s="2">
        <f t="shared" si="163"/>
        <v>9.8632809871649477E-2</v>
      </c>
      <c r="FN46" s="2">
        <f t="shared" si="163"/>
        <v>9.3941249041171501E-2</v>
      </c>
      <c r="FO46" s="2">
        <f t="shared" si="163"/>
        <v>9.7608621927885178E-2</v>
      </c>
      <c r="FP46" s="2">
        <f t="shared" si="163"/>
        <v>9.5043071732125992E-2</v>
      </c>
      <c r="FQ46" s="2">
        <f t="shared" si="163"/>
        <v>0.10173167718581749</v>
      </c>
      <c r="FR46" s="2">
        <f t="shared" si="163"/>
        <v>0.10026360627513788</v>
      </c>
      <c r="FS46" s="2">
        <f t="shared" si="163"/>
        <v>0.10055589020071512</v>
      </c>
      <c r="FT46" s="2">
        <f t="shared" si="163"/>
        <v>0.11461253587434979</v>
      </c>
      <c r="FU46" s="2">
        <f t="shared" si="163"/>
        <v>8.1075473888694571E-2</v>
      </c>
      <c r="FW46" s="2">
        <f t="shared" si="112"/>
        <v>1.2324848372162071E-5</v>
      </c>
      <c r="FX46" s="2">
        <f t="shared" si="164"/>
        <v>6.4374041468606524E-6</v>
      </c>
      <c r="FY46" s="2">
        <f t="shared" si="165"/>
        <v>5.3376308478502281E-6</v>
      </c>
      <c r="FZ46" s="2">
        <f t="shared" si="166"/>
        <v>5.3095209788225726E-6</v>
      </c>
      <c r="GA46" s="2">
        <f t="shared" si="167"/>
        <v>4.9317229852724774E-6</v>
      </c>
      <c r="GB46" s="2">
        <f t="shared" si="168"/>
        <v>5.0399825138410508E-6</v>
      </c>
      <c r="GC46" s="2">
        <f t="shared" si="169"/>
        <v>5.1292228220983278E-6</v>
      </c>
      <c r="GD46" s="2">
        <f t="shared" si="170"/>
        <v>5.2451642882867141E-6</v>
      </c>
      <c r="GE46" s="2">
        <f t="shared" si="171"/>
        <v>6.4915696727529123E-6</v>
      </c>
      <c r="GF46" s="2">
        <f t="shared" si="172"/>
        <v>6.0641317788147576E-6</v>
      </c>
      <c r="GG46" s="2">
        <f t="shared" si="173"/>
        <v>5.9483630551847328E-6</v>
      </c>
      <c r="GH46" s="2">
        <f t="shared" si="174"/>
        <v>5.3847701967972244E-6</v>
      </c>
      <c r="GI46" s="2">
        <f t="shared" si="175"/>
        <v>4.6374526657877718E-6</v>
      </c>
      <c r="GJ46" s="2">
        <f t="shared" si="176"/>
        <v>3.5307168081908E-6</v>
      </c>
      <c r="GK46" s="2">
        <f t="shared" si="177"/>
        <v>2.5726893055728272E-6</v>
      </c>
      <c r="GM46" s="86">
        <f t="shared" si="113"/>
        <v>1.7247780386586477E-5</v>
      </c>
      <c r="GN46" s="86">
        <f t="shared" si="178"/>
        <v>2.5833721404097444E-6</v>
      </c>
      <c r="GO46" s="86">
        <f t="shared" si="179"/>
        <v>7.2260108310151889E-7</v>
      </c>
      <c r="GP46" s="86">
        <f t="shared" si="180"/>
        <v>1.8240321335894435E-7</v>
      </c>
      <c r="GQ46" s="86">
        <f t="shared" si="181"/>
        <v>2.9244195717923492E-7</v>
      </c>
      <c r="GR46" s="86">
        <f t="shared" si="182"/>
        <v>1.6684534433216578E-7</v>
      </c>
      <c r="GS46" s="86">
        <f t="shared" si="183"/>
        <v>8.7264049901723786E-8</v>
      </c>
      <c r="GT46" s="86">
        <f t="shared" si="184"/>
        <v>2.5248209220005763E-8</v>
      </c>
      <c r="GU46" s="86">
        <f t="shared" si="185"/>
        <v>5.0525162572840166E-8</v>
      </c>
      <c r="GV46" s="86">
        <f t="shared" si="186"/>
        <v>5.1383372122906284E-8</v>
      </c>
      <c r="GW46" s="86">
        <f t="shared" si="187"/>
        <v>1.4081088396838177E-7</v>
      </c>
      <c r="GX46" s="86">
        <f t="shared" si="188"/>
        <v>7.4372385565258828E-8</v>
      </c>
      <c r="GY46" s="86">
        <f t="shared" si="189"/>
        <v>1.2990573419541435E-7</v>
      </c>
      <c r="GZ46" s="86">
        <f t="shared" si="190"/>
        <v>7.6153401289962296E-7</v>
      </c>
      <c r="HA46" s="86">
        <f t="shared" si="191"/>
        <v>2.9343436975104957E-9</v>
      </c>
      <c r="HC46" s="86">
        <f t="shared" si="145"/>
        <v>1.2240138606421671E-15</v>
      </c>
      <c r="HD46" s="86">
        <f t="shared" si="192"/>
        <v>1.737855449495034E-18</v>
      </c>
      <c r="HE46" s="86">
        <f t="shared" si="193"/>
        <v>5.3526641883092877E-20</v>
      </c>
      <c r="HF46" s="86">
        <f t="shared" si="194"/>
        <v>6.4583574243014726E-24</v>
      </c>
      <c r="HG46" s="86">
        <f t="shared" si="195"/>
        <v>1.48676674634372E-24</v>
      </c>
      <c r="HH46" s="86">
        <f t="shared" si="196"/>
        <v>2.7836403147878664E-21</v>
      </c>
      <c r="HI46" s="86">
        <f t="shared" si="197"/>
        <v>1.2195228464659491E-20</v>
      </c>
      <c r="HJ46" s="86">
        <f t="shared" si="198"/>
        <v>2.3748450277106483E-21</v>
      </c>
      <c r="HK46" s="86">
        <f t="shared" si="199"/>
        <v>7.0909053250399927E-23</v>
      </c>
      <c r="HL46" s="86">
        <f t="shared" si="200"/>
        <v>2.0326800725955765E-23</v>
      </c>
      <c r="HM46" s="86">
        <f t="shared" si="201"/>
        <v>2.6135341151172941E-22</v>
      </c>
      <c r="HN46" s="86">
        <f t="shared" si="202"/>
        <v>9.2172229250134707E-24</v>
      </c>
      <c r="HO46" s="86">
        <f t="shared" si="203"/>
        <v>6.5110295187549933E-21</v>
      </c>
      <c r="HP46" s="86">
        <f t="shared" si="204"/>
        <v>2.5851841390915292E-19</v>
      </c>
      <c r="HQ46" s="86">
        <f t="shared" si="205"/>
        <v>7.0594301250005073E-28</v>
      </c>
      <c r="HS46" s="86">
        <f t="shared" si="114"/>
        <v>4.5822884243323067E-58</v>
      </c>
      <c r="HT46" s="86">
        <f t="shared" si="206"/>
        <v>6.6436189500687713E-78</v>
      </c>
      <c r="HU46" s="86">
        <f t="shared" si="207"/>
        <v>3.9992268682600556E-86</v>
      </c>
      <c r="HV46" s="86">
        <f t="shared" si="208"/>
        <v>3.7174629125270721E-105</v>
      </c>
      <c r="HW46" s="86">
        <f t="shared" si="209"/>
        <v>3.2854875821448964E-109</v>
      </c>
      <c r="HX46" s="86">
        <f t="shared" si="210"/>
        <v>2.3021413777036398E-93</v>
      </c>
      <c r="HY46" s="86">
        <f t="shared" si="211"/>
        <v>5.0543163912113428E-91</v>
      </c>
      <c r="HZ46" s="86">
        <f t="shared" si="212"/>
        <v>3.7600064399822028E-95</v>
      </c>
      <c r="IA46" s="86">
        <f t="shared" si="213"/>
        <v>5.9679223743182998E-101</v>
      </c>
      <c r="IB46" s="86">
        <f t="shared" si="214"/>
        <v>4.5089995461832627E-103</v>
      </c>
      <c r="IC46" s="86">
        <f t="shared" si="215"/>
        <v>1.4098232953565403E-98</v>
      </c>
      <c r="ID46" s="86">
        <f t="shared" si="216"/>
        <v>1.124630038282375E-106</v>
      </c>
      <c r="IE46" s="86">
        <f t="shared" si="217"/>
        <v>8.1687189815534381E-93</v>
      </c>
      <c r="IF46" s="86">
        <f t="shared" si="218"/>
        <v>4.0872997393584745E-55</v>
      </c>
      <c r="IG46" s="86">
        <f t="shared" si="219"/>
        <v>3.8856696146518352E-43</v>
      </c>
      <c r="II46" s="86">
        <f t="shared" si="115"/>
        <v>1.4879568110602579E-215</v>
      </c>
      <c r="IJ46" s="86">
        <f t="shared" si="116"/>
        <v>1.0564957044584018E-301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1.7973201465184782E-153</v>
      </c>
      <c r="IW46" s="86">
        <f t="shared" si="129"/>
        <v>1.5594356880205431E-91</v>
      </c>
      <c r="IY46" s="86">
        <f t="shared" si="130"/>
        <v>1.7247780387810491E-5</v>
      </c>
      <c r="IZ46" s="86">
        <f t="shared" si="131"/>
        <v>2.5833721404114821E-6</v>
      </c>
      <c r="JA46" s="86">
        <f t="shared" si="132"/>
        <v>7.2260108310157247E-7</v>
      </c>
      <c r="JB46" s="86">
        <f t="shared" si="133"/>
        <v>1.8240321335894435E-7</v>
      </c>
      <c r="JC46" s="86">
        <f t="shared" si="134"/>
        <v>2.9244195717923492E-7</v>
      </c>
      <c r="JD46" s="86">
        <f t="shared" si="135"/>
        <v>1.6684534433216856E-7</v>
      </c>
      <c r="JE46" s="86">
        <f t="shared" si="136"/>
        <v>8.7264049901735975E-8</v>
      </c>
      <c r="JF46" s="86">
        <f t="shared" si="137"/>
        <v>2.5248209220008138E-8</v>
      </c>
      <c r="JG46" s="86">
        <f t="shared" si="138"/>
        <v>5.0525162572840239E-8</v>
      </c>
      <c r="JH46" s="86">
        <f t="shared" si="139"/>
        <v>5.1383372122906304E-8</v>
      </c>
      <c r="JI46" s="86">
        <f t="shared" si="140"/>
        <v>1.4081088396838204E-7</v>
      </c>
      <c r="JJ46" s="86">
        <f t="shared" si="141"/>
        <v>7.4372385565258841E-8</v>
      </c>
      <c r="JK46" s="86">
        <f t="shared" si="142"/>
        <v>1.2990573419542086E-7</v>
      </c>
      <c r="JL46" s="86">
        <f t="shared" si="143"/>
        <v>7.6153401289988152E-7</v>
      </c>
      <c r="JM46" s="86">
        <f t="shared" si="144"/>
        <v>2.9343436975104957E-9</v>
      </c>
    </row>
    <row r="47" spans="2:273" x14ac:dyDescent="0.25">
      <c r="B47" s="2">
        <v>20</v>
      </c>
      <c r="C47" s="37">
        <v>72.381</v>
      </c>
      <c r="D47" s="37">
        <v>74.459999999999994</v>
      </c>
      <c r="E47" s="37">
        <v>75.418999999999997</v>
      </c>
      <c r="F47" s="37">
        <v>74.031999999999996</v>
      </c>
      <c r="G47" s="37">
        <v>76.322999999999993</v>
      </c>
      <c r="H47" s="37">
        <v>74.596999999999994</v>
      </c>
      <c r="I47" s="37">
        <v>74.903000000000006</v>
      </c>
      <c r="J47" s="37">
        <v>77.064999999999998</v>
      </c>
      <c r="K47" s="37">
        <v>74.5</v>
      </c>
      <c r="L47" s="37">
        <v>74.064999999999998</v>
      </c>
      <c r="M47" s="37">
        <v>71</v>
      </c>
      <c r="N47" s="37">
        <v>70.983999999999995</v>
      </c>
      <c r="O47" s="37">
        <v>71.277000000000001</v>
      </c>
      <c r="P47" s="37">
        <v>71.462000000000003</v>
      </c>
      <c r="Q47" s="37">
        <v>67.230999999999995</v>
      </c>
      <c r="S47" s="4">
        <f t="shared" si="8"/>
        <v>73.295019641661284</v>
      </c>
      <c r="T47" s="4">
        <f t="shared" si="9"/>
        <v>75.483074542101733</v>
      </c>
      <c r="U47" s="4">
        <f t="shared" si="10"/>
        <v>75.347271606716831</v>
      </c>
      <c r="V47" s="4">
        <f t="shared" si="11"/>
        <v>74.81030160515769</v>
      </c>
      <c r="W47" s="4">
        <f t="shared" si="12"/>
        <v>75.640591607111745</v>
      </c>
      <c r="X47" s="4">
        <f t="shared" si="13"/>
        <v>75.547792231823209</v>
      </c>
      <c r="Y47" s="4">
        <f t="shared" si="14"/>
        <v>75.367836466393058</v>
      </c>
      <c r="Z47" s="4">
        <f t="shared" si="15"/>
        <v>76.178204937092119</v>
      </c>
      <c r="AA47" s="4">
        <f t="shared" si="16"/>
        <v>75.305851441163824</v>
      </c>
      <c r="AB47" s="4">
        <f t="shared" si="17"/>
        <v>74.536653926120607</v>
      </c>
      <c r="AC47" s="4">
        <f t="shared" si="18"/>
        <v>72.956959640527572</v>
      </c>
      <c r="AD47" s="4">
        <f t="shared" si="19"/>
        <v>72.673623345031643</v>
      </c>
      <c r="AE47" s="4">
        <f t="shared" si="20"/>
        <v>72.586208232622539</v>
      </c>
      <c r="AF47" s="4">
        <f t="shared" si="21"/>
        <v>73.955940936172865</v>
      </c>
      <c r="AG47" s="4">
        <f t="shared" si="22"/>
        <v>69.90763915302233</v>
      </c>
      <c r="AI47" s="4">
        <f t="shared" si="23"/>
        <v>-0.9140196416612838</v>
      </c>
      <c r="AJ47" s="4">
        <f t="shared" si="24"/>
        <v>-1.0230745421017389</v>
      </c>
      <c r="AK47" s="4">
        <f t="shared" si="25"/>
        <v>7.172839328316627E-2</v>
      </c>
      <c r="AL47" s="4">
        <f t="shared" si="26"/>
        <v>-0.77830160515769364</v>
      </c>
      <c r="AM47" s="4">
        <f t="shared" si="27"/>
        <v>0.68240839288824873</v>
      </c>
      <c r="AN47" s="4">
        <f t="shared" si="28"/>
        <v>-0.95079223182321471</v>
      </c>
      <c r="AO47" s="4">
        <f t="shared" si="29"/>
        <v>-0.46483646639305221</v>
      </c>
      <c r="AP47" s="4">
        <f t="shared" si="30"/>
        <v>0.88679506290787913</v>
      </c>
      <c r="AQ47" s="4">
        <f t="shared" si="31"/>
        <v>-0.80585144116382423</v>
      </c>
      <c r="AR47" s="4">
        <f t="shared" si="32"/>
        <v>-0.47165392612060941</v>
      </c>
      <c r="AS47" s="4">
        <f t="shared" si="33"/>
        <v>-1.9569596405275718</v>
      </c>
      <c r="AT47" s="4">
        <f t="shared" si="34"/>
        <v>-1.6896233450316487</v>
      </c>
      <c r="AU47" s="4">
        <f t="shared" si="35"/>
        <v>-1.309208232622538</v>
      </c>
      <c r="AV47" s="4">
        <f t="shared" si="146"/>
        <v>-2.4939409361728622</v>
      </c>
      <c r="AW47" s="4">
        <f t="shared" si="146"/>
        <v>-2.6766391530223359</v>
      </c>
      <c r="AY47" s="2">
        <f t="shared" si="96"/>
        <v>73.269202378645375</v>
      </c>
      <c r="AZ47" s="2">
        <f t="shared" si="147"/>
        <v>75.478363122026636</v>
      </c>
      <c r="BA47" s="2">
        <f t="shared" si="148"/>
        <v>75.345771283933061</v>
      </c>
      <c r="BB47" s="2">
        <f t="shared" si="149"/>
        <v>74.809890223558938</v>
      </c>
      <c r="BC47" s="2">
        <f t="shared" si="150"/>
        <v>75.639957753276889</v>
      </c>
      <c r="BD47" s="2">
        <f t="shared" si="151"/>
        <v>75.54741894729581</v>
      </c>
      <c r="BE47" s="2">
        <f t="shared" si="152"/>
        <v>75.367623807576436</v>
      </c>
      <c r="BF47" s="2">
        <f t="shared" si="153"/>
        <v>76.178135513980635</v>
      </c>
      <c r="BG47" s="2">
        <f t="shared" si="154"/>
        <v>75.305722214130341</v>
      </c>
      <c r="BH47" s="2">
        <f t="shared" si="155"/>
        <v>74.536523327571047</v>
      </c>
      <c r="BI47" s="2">
        <f t="shared" si="156"/>
        <v>72.956637830286127</v>
      </c>
      <c r="BJ47" s="2">
        <f t="shared" si="157"/>
        <v>72.673436252609775</v>
      </c>
      <c r="BK47" s="2">
        <f t="shared" si="158"/>
        <v>72.585914602876329</v>
      </c>
      <c r="BL47" s="2">
        <f t="shared" si="159"/>
        <v>73.954559921159998</v>
      </c>
      <c r="BM47" s="2">
        <f t="shared" si="160"/>
        <v>69.907632359625836</v>
      </c>
      <c r="BO47" s="2">
        <f t="shared" si="38"/>
        <v>72.381</v>
      </c>
      <c r="BP47" s="2">
        <f t="shared" si="39"/>
        <v>74.459999999999994</v>
      </c>
      <c r="BQ47" s="2">
        <f t="shared" si="40"/>
        <v>75.418999999999997</v>
      </c>
      <c r="BR47" s="2">
        <f t="shared" si="41"/>
        <v>74.031999999999996</v>
      </c>
      <c r="BS47" s="2">
        <f t="shared" si="42"/>
        <v>76.322999999999993</v>
      </c>
      <c r="BT47" s="2">
        <f t="shared" si="43"/>
        <v>74.596999999999994</v>
      </c>
      <c r="BU47" s="2">
        <f t="shared" si="44"/>
        <v>74.903000000000006</v>
      </c>
      <c r="BV47" s="2">
        <f t="shared" si="45"/>
        <v>77.064999999999998</v>
      </c>
      <c r="BW47" s="2">
        <f t="shared" si="46"/>
        <v>74.5</v>
      </c>
      <c r="BX47" s="2">
        <f t="shared" si="47"/>
        <v>74.064999999999998</v>
      </c>
      <c r="BY47" s="2">
        <f t="shared" si="48"/>
        <v>71</v>
      </c>
      <c r="BZ47" s="2">
        <f t="shared" si="49"/>
        <v>70.983999999999995</v>
      </c>
      <c r="CA47" s="2">
        <f t="shared" si="50"/>
        <v>71.277000000000001</v>
      </c>
      <c r="CB47" s="2">
        <f t="shared" si="51"/>
        <v>71.462000000000003</v>
      </c>
      <c r="CC47" s="2">
        <f t="shared" si="52"/>
        <v>67.230999999999995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74.096056899004282</v>
      </c>
      <c r="DL47" s="2">
        <f t="shared" si="161"/>
        <v>75.583827204502839</v>
      </c>
      <c r="DM47" s="2">
        <f t="shared" si="161"/>
        <v>75.730902439024405</v>
      </c>
      <c r="DN47" s="2">
        <f t="shared" si="161"/>
        <v>74.797150256720002</v>
      </c>
      <c r="DO47" s="2">
        <f t="shared" si="161"/>
        <v>76.071443400048608</v>
      </c>
      <c r="DP47" s="2">
        <f t="shared" si="161"/>
        <v>75.628756569012353</v>
      </c>
      <c r="DQ47" s="2">
        <f t="shared" si="161"/>
        <v>75.437488523104804</v>
      </c>
      <c r="DR47" s="2">
        <f t="shared" si="161"/>
        <v>76.269814557535497</v>
      </c>
      <c r="DS47" s="2">
        <f t="shared" si="161"/>
        <v>75.535289640591969</v>
      </c>
      <c r="DT47" s="2">
        <f t="shared" si="161"/>
        <v>74.798385684083371</v>
      </c>
      <c r="DU47" s="2">
        <f t="shared" si="161"/>
        <v>73.079222429300685</v>
      </c>
      <c r="DV47" s="2">
        <f t="shared" si="161"/>
        <v>72.669933554817263</v>
      </c>
      <c r="DW47" s="2">
        <f t="shared" si="161"/>
        <v>72.646647840531557</v>
      </c>
      <c r="DX47" s="2">
        <f t="shared" si="161"/>
        <v>73.994731707317072</v>
      </c>
      <c r="DY47" s="2">
        <f t="shared" si="161"/>
        <v>69.879549825783982</v>
      </c>
      <c r="EA47" s="2">
        <f t="shared" si="71"/>
        <v>68.7047062843275</v>
      </c>
      <c r="EB47" s="2">
        <f t="shared" si="72"/>
        <v>74.783496894409936</v>
      </c>
      <c r="EC47" s="2">
        <f t="shared" si="73"/>
        <v>72.539658643412395</v>
      </c>
      <c r="ED47" s="2">
        <f t="shared" si="74"/>
        <v>74.913583088562518</v>
      </c>
      <c r="EE47" s="2">
        <f t="shared" si="75"/>
        <v>72.257149832423977</v>
      </c>
      <c r="EF47" s="2">
        <f t="shared" si="76"/>
        <v>74.882169191007179</v>
      </c>
      <c r="EG47" s="2">
        <f t="shared" si="77"/>
        <v>74.785361103822282</v>
      </c>
      <c r="EH47" s="2">
        <f t="shared" si="78"/>
        <v>75.371694672220755</v>
      </c>
      <c r="EI47" s="2">
        <f t="shared" si="79"/>
        <v>73.370027246686902</v>
      </c>
      <c r="EJ47" s="2">
        <f t="shared" si="80"/>
        <v>72.26246257598784</v>
      </c>
      <c r="EK47" s="2">
        <f t="shared" si="81"/>
        <v>71.969497253017593</v>
      </c>
      <c r="EL47" s="2">
        <f t="shared" si="82"/>
        <v>72.702052033080619</v>
      </c>
      <c r="EM47" s="2">
        <f t="shared" si="83"/>
        <v>72.090403061559385</v>
      </c>
      <c r="EN47" s="2">
        <f t="shared" si="84"/>
        <v>73.671524828706652</v>
      </c>
      <c r="EO47" s="2">
        <f t="shared" si="85"/>
        <v>70.197689744913205</v>
      </c>
      <c r="EQ47" s="2">
        <f t="shared" si="86"/>
        <v>66.502281258976595</v>
      </c>
      <c r="ER47" s="2">
        <f t="shared" si="162"/>
        <v>73.093884913198238</v>
      </c>
      <c r="ES47" s="2">
        <f t="shared" si="162"/>
        <v>72.64170840875741</v>
      </c>
      <c r="ET47" s="2">
        <f t="shared" si="162"/>
        <v>74.373119357326246</v>
      </c>
      <c r="EU47" s="2">
        <f t="shared" si="162"/>
        <v>73.156722454593961</v>
      </c>
      <c r="EV47" s="2">
        <f t="shared" si="162"/>
        <v>72.900806485789516</v>
      </c>
      <c r="EW47" s="2">
        <f t="shared" si="162"/>
        <v>74.293420953329246</v>
      </c>
      <c r="EX47" s="2">
        <f t="shared" si="162"/>
        <v>75.451171088188161</v>
      </c>
      <c r="EY47" s="2">
        <f t="shared" si="162"/>
        <v>74.691174633023721</v>
      </c>
      <c r="EZ47" s="2">
        <f t="shared" si="162"/>
        <v>74.014539265347736</v>
      </c>
      <c r="FA47" s="2">
        <f t="shared" si="162"/>
        <v>71.708239284566048</v>
      </c>
      <c r="FB47" s="2">
        <f t="shared" si="162"/>
        <v>73.637350404681797</v>
      </c>
      <c r="FC47" s="2">
        <f t="shared" si="162"/>
        <v>73.576936556076021</v>
      </c>
      <c r="FD47" s="2">
        <f t="shared" si="162"/>
        <v>74.045981609352026</v>
      </c>
      <c r="FE47" s="2">
        <f t="shared" si="162"/>
        <v>77.357749943273021</v>
      </c>
      <c r="FG47" s="2">
        <f t="shared" si="88"/>
        <v>0.15336134042762656</v>
      </c>
      <c r="FH47" s="2">
        <f t="shared" si="163"/>
        <v>0.13176079310347844</v>
      </c>
      <c r="FI47" s="2">
        <f t="shared" si="163"/>
        <v>0.12068390164256117</v>
      </c>
      <c r="FJ47" s="2">
        <f t="shared" si="163"/>
        <v>0.10944604793484686</v>
      </c>
      <c r="FK47" s="2">
        <f t="shared" si="163"/>
        <v>0.1131246202166664</v>
      </c>
      <c r="FL47" s="2">
        <f t="shared" si="163"/>
        <v>0.10893121776487394</v>
      </c>
      <c r="FM47" s="2">
        <f t="shared" si="163"/>
        <v>0.10712929214869452</v>
      </c>
      <c r="FN47" s="2">
        <f t="shared" si="163"/>
        <v>0.10207935726521332</v>
      </c>
      <c r="FO47" s="2">
        <f t="shared" si="163"/>
        <v>0.10602725602688391</v>
      </c>
      <c r="FP47" s="2">
        <f t="shared" si="163"/>
        <v>0.10326575185078676</v>
      </c>
      <c r="FQ47" s="2">
        <f t="shared" si="163"/>
        <v>0.1104623898290097</v>
      </c>
      <c r="FR47" s="2">
        <f t="shared" si="163"/>
        <v>0.10888359966307701</v>
      </c>
      <c r="FS47" s="2">
        <f t="shared" si="163"/>
        <v>0.1091979624281787</v>
      </c>
      <c r="FT47" s="2">
        <f t="shared" si="163"/>
        <v>0.12429573276426709</v>
      </c>
      <c r="FU47" s="2">
        <f t="shared" si="163"/>
        <v>8.820752870661891E-2</v>
      </c>
      <c r="FW47" s="2">
        <f t="shared" si="112"/>
        <v>1.3513911441736352E-5</v>
      </c>
      <c r="FX47" s="2">
        <f t="shared" si="164"/>
        <v>7.0584689029972139E-6</v>
      </c>
      <c r="FY47" s="2">
        <f t="shared" si="165"/>
        <v>5.852592829848593E-6</v>
      </c>
      <c r="FZ47" s="2">
        <f t="shared" si="166"/>
        <v>5.8217710030240717E-6</v>
      </c>
      <c r="GA47" s="2">
        <f t="shared" si="167"/>
        <v>5.407524149849246E-6</v>
      </c>
      <c r="GB47" s="2">
        <f t="shared" si="168"/>
        <v>5.5262282482498642E-6</v>
      </c>
      <c r="GC47" s="2">
        <f t="shared" si="169"/>
        <v>5.624078204469807E-6</v>
      </c>
      <c r="GD47" s="2">
        <f t="shared" si="170"/>
        <v>5.7512053669323616E-6</v>
      </c>
      <c r="GE47" s="2">
        <f t="shared" si="171"/>
        <v>7.1178601470381771E-6</v>
      </c>
      <c r="GF47" s="2">
        <f t="shared" si="172"/>
        <v>6.6491843838608553E-6</v>
      </c>
      <c r="GG47" s="2">
        <f t="shared" si="173"/>
        <v>6.5222466497189549E-6</v>
      </c>
      <c r="GH47" s="2">
        <f t="shared" si="174"/>
        <v>5.9042800446800637E-6</v>
      </c>
      <c r="GI47" s="2">
        <f t="shared" si="175"/>
        <v>5.0848634586480171E-6</v>
      </c>
      <c r="GJ47" s="2">
        <f t="shared" si="176"/>
        <v>3.8713526782107778E-6</v>
      </c>
      <c r="GK47" s="2">
        <f t="shared" si="177"/>
        <v>2.8208970288409519E-6</v>
      </c>
      <c r="GM47" s="86">
        <f t="shared" si="113"/>
        <v>2.6008203790036227E-5</v>
      </c>
      <c r="GN47" s="86">
        <f t="shared" si="178"/>
        <v>4.2471193308626107E-6</v>
      </c>
      <c r="GO47" s="86">
        <f t="shared" si="179"/>
        <v>1.2574028234966461E-6</v>
      </c>
      <c r="GP47" s="86">
        <f t="shared" si="180"/>
        <v>3.3588637079962307E-7</v>
      </c>
      <c r="GQ47" s="86">
        <f t="shared" si="181"/>
        <v>5.2832042631369396E-7</v>
      </c>
      <c r="GR47" s="86">
        <f t="shared" si="182"/>
        <v>3.0848016268250376E-7</v>
      </c>
      <c r="GS47" s="86">
        <f t="shared" si="183"/>
        <v>1.6702916238197849E-7</v>
      </c>
      <c r="GT47" s="86">
        <f t="shared" si="184"/>
        <v>5.1304589000363602E-8</v>
      </c>
      <c r="GU47" s="86">
        <f t="shared" si="185"/>
        <v>9.9677953495537623E-8</v>
      </c>
      <c r="GV47" s="86">
        <f t="shared" si="186"/>
        <v>1.0038065752883043E-7</v>
      </c>
      <c r="GW47" s="86">
        <f t="shared" si="187"/>
        <v>2.6425956197691032E-7</v>
      </c>
      <c r="GX47" s="86">
        <f t="shared" si="188"/>
        <v>1.4454356412805741E-7</v>
      </c>
      <c r="GY47" s="86">
        <f t="shared" si="189"/>
        <v>2.4411395826684645E-7</v>
      </c>
      <c r="GZ47" s="86">
        <f t="shared" si="190"/>
        <v>1.3325992545403501E-6</v>
      </c>
      <c r="HA47" s="86">
        <f t="shared" si="191"/>
        <v>6.4401077314854344E-9</v>
      </c>
      <c r="HC47" s="86">
        <f t="shared" si="145"/>
        <v>3.1339921638567838E-15</v>
      </c>
      <c r="HD47" s="86">
        <f t="shared" si="192"/>
        <v>5.4984478967568441E-18</v>
      </c>
      <c r="HE47" s="86">
        <f t="shared" si="193"/>
        <v>1.898780048118702E-19</v>
      </c>
      <c r="HF47" s="86">
        <f t="shared" si="194"/>
        <v>2.9949467591591876E-23</v>
      </c>
      <c r="HG47" s="86">
        <f t="shared" si="195"/>
        <v>7.1798600021094048E-24</v>
      </c>
      <c r="HH47" s="86">
        <f t="shared" si="196"/>
        <v>1.0655977214721908E-20</v>
      </c>
      <c r="HI47" s="86">
        <f t="shared" si="197"/>
        <v>4.5077312829374917E-20</v>
      </c>
      <c r="HJ47" s="86">
        <f t="shared" si="198"/>
        <v>9.3090926531014639E-21</v>
      </c>
      <c r="HK47" s="86">
        <f t="shared" si="199"/>
        <v>3.1270766429218956E-22</v>
      </c>
      <c r="HL47" s="86">
        <f t="shared" si="200"/>
        <v>9.1741674688702144E-23</v>
      </c>
      <c r="HM47" s="86">
        <f t="shared" si="201"/>
        <v>1.0980607924108115E-21</v>
      </c>
      <c r="HN47" s="86">
        <f t="shared" si="202"/>
        <v>4.3067207448228376E-23</v>
      </c>
      <c r="HO47" s="86">
        <f t="shared" si="203"/>
        <v>2.4376800191250756E-20</v>
      </c>
      <c r="HP47" s="86">
        <f t="shared" si="204"/>
        <v>8.6423066161262434E-19</v>
      </c>
      <c r="HQ47" s="86">
        <f t="shared" si="205"/>
        <v>4.153679408101461E-27</v>
      </c>
      <c r="HS47" s="86">
        <f t="shared" si="114"/>
        <v>6.1189589536005592E-57</v>
      </c>
      <c r="HT47" s="86">
        <f t="shared" si="206"/>
        <v>1.9410692101502887E-76</v>
      </c>
      <c r="HU47" s="86">
        <f t="shared" si="207"/>
        <v>1.6916965181515416E-84</v>
      </c>
      <c r="HV47" s="86">
        <f t="shared" si="208"/>
        <v>3.5845208234881527E-103</v>
      </c>
      <c r="HW47" s="86">
        <f t="shared" si="209"/>
        <v>3.6657946018098875E-107</v>
      </c>
      <c r="HX47" s="86">
        <f t="shared" si="210"/>
        <v>1.2598052742451559E-91</v>
      </c>
      <c r="HY47" s="86">
        <f t="shared" si="211"/>
        <v>2.5241774026756755E-89</v>
      </c>
      <c r="HZ47" s="86">
        <f t="shared" si="212"/>
        <v>2.2816250208627819E-93</v>
      </c>
      <c r="IA47" s="86">
        <f t="shared" si="213"/>
        <v>5.0155006142924604E-99</v>
      </c>
      <c r="IB47" s="86">
        <f t="shared" si="214"/>
        <v>4.0275518948851555E-101</v>
      </c>
      <c r="IC47" s="86">
        <f t="shared" si="215"/>
        <v>1.0302647434606543E-96</v>
      </c>
      <c r="ID47" s="86">
        <f t="shared" si="216"/>
        <v>1.1656016386346569E-104</v>
      </c>
      <c r="IE47" s="86">
        <f t="shared" si="217"/>
        <v>4.2887248493330088E-91</v>
      </c>
      <c r="IF47" s="86">
        <f t="shared" si="218"/>
        <v>4.0046739822450562E-54</v>
      </c>
      <c r="IG47" s="86">
        <f t="shared" si="219"/>
        <v>2.1847407829671209E-42</v>
      </c>
      <c r="II47" s="86">
        <f t="shared" si="115"/>
        <v>4.3331051808743685E-212</v>
      </c>
      <c r="IJ47" s="86">
        <f t="shared" si="116"/>
        <v>4.1871717262905754E-297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2.9418823147593757E-151</v>
      </c>
      <c r="IW47" s="86">
        <f t="shared" si="129"/>
        <v>2.958139845789736E-90</v>
      </c>
      <c r="IY47" s="86">
        <f t="shared" si="130"/>
        <v>2.6008203793170218E-5</v>
      </c>
      <c r="IZ47" s="86">
        <f t="shared" si="131"/>
        <v>4.2471193308681088E-6</v>
      </c>
      <c r="JA47" s="86">
        <f t="shared" si="132"/>
        <v>1.2574028234968361E-6</v>
      </c>
      <c r="JB47" s="86">
        <f t="shared" si="133"/>
        <v>3.3588637079962312E-7</v>
      </c>
      <c r="JC47" s="86">
        <f t="shared" si="134"/>
        <v>5.2832042631369396E-7</v>
      </c>
      <c r="JD47" s="86">
        <f t="shared" si="135"/>
        <v>3.084801626825144E-7</v>
      </c>
      <c r="JE47" s="86">
        <f t="shared" si="136"/>
        <v>1.6702916238202357E-7</v>
      </c>
      <c r="JF47" s="86">
        <f t="shared" si="137"/>
        <v>5.1304589000372913E-8</v>
      </c>
      <c r="JG47" s="86">
        <f t="shared" si="138"/>
        <v>9.9677953495537941E-8</v>
      </c>
      <c r="JH47" s="86">
        <f t="shared" si="139"/>
        <v>1.0038065752883052E-7</v>
      </c>
      <c r="JI47" s="86">
        <f t="shared" si="140"/>
        <v>2.6425956197691143E-7</v>
      </c>
      <c r="JJ47" s="86">
        <f t="shared" si="141"/>
        <v>1.4454356412805747E-7</v>
      </c>
      <c r="JK47" s="86">
        <f t="shared" si="142"/>
        <v>2.441139582668708E-7</v>
      </c>
      <c r="JL47" s="86">
        <f t="shared" si="143"/>
        <v>1.3325992545412142E-6</v>
      </c>
      <c r="JM47" s="86">
        <f t="shared" si="144"/>
        <v>6.4401077314854344E-9</v>
      </c>
    </row>
    <row r="48" spans="2:273" x14ac:dyDescent="0.25">
      <c r="B48" s="2">
        <v>21</v>
      </c>
      <c r="C48" s="37">
        <v>73.412999999999997</v>
      </c>
      <c r="D48" s="37">
        <v>74.825000000000003</v>
      </c>
      <c r="E48" s="37">
        <v>74.387</v>
      </c>
      <c r="F48" s="37">
        <v>73.144999999999996</v>
      </c>
      <c r="G48" s="37">
        <v>77.177000000000007</v>
      </c>
      <c r="H48" s="37">
        <v>76.113</v>
      </c>
      <c r="I48" s="37">
        <v>74.081000000000003</v>
      </c>
      <c r="J48" s="37">
        <v>74.403000000000006</v>
      </c>
      <c r="K48" s="37">
        <v>74.887</v>
      </c>
      <c r="L48" s="37">
        <v>73.968000000000004</v>
      </c>
      <c r="M48" s="37">
        <v>71.274000000000001</v>
      </c>
      <c r="N48" s="37">
        <v>70.096999999999994</v>
      </c>
      <c r="O48" s="37">
        <v>69.507999999999996</v>
      </c>
      <c r="P48" s="37">
        <v>71.445999999999998</v>
      </c>
      <c r="Q48" s="37">
        <v>67.245999999999995</v>
      </c>
      <c r="S48" s="4">
        <f t="shared" si="8"/>
        <v>73.373322669077396</v>
      </c>
      <c r="T48" s="4">
        <f t="shared" si="9"/>
        <v>75.589145738880504</v>
      </c>
      <c r="U48" s="4">
        <f t="shared" si="10"/>
        <v>75.419743010843305</v>
      </c>
      <c r="V48" s="4">
        <f t="shared" si="11"/>
        <v>74.98099750292495</v>
      </c>
      <c r="W48" s="4">
        <f t="shared" si="12"/>
        <v>75.762908350183309</v>
      </c>
      <c r="X48" s="4">
        <f t="shared" si="13"/>
        <v>75.678397009489714</v>
      </c>
      <c r="Y48" s="4">
        <f t="shared" si="14"/>
        <v>75.486298331380254</v>
      </c>
      <c r="Z48" s="4">
        <f t="shared" si="15"/>
        <v>76.279098778077966</v>
      </c>
      <c r="AA48" s="4">
        <f t="shared" si="16"/>
        <v>75.419044681843801</v>
      </c>
      <c r="AB48" s="4">
        <f t="shared" si="17"/>
        <v>74.558993949687377</v>
      </c>
      <c r="AC48" s="4">
        <f t="shared" si="18"/>
        <v>73.094434800783702</v>
      </c>
      <c r="AD48" s="4">
        <f t="shared" si="19"/>
        <v>72.862731149488084</v>
      </c>
      <c r="AE48" s="4">
        <f t="shared" si="20"/>
        <v>72.702153394995676</v>
      </c>
      <c r="AF48" s="4">
        <f t="shared" si="21"/>
        <v>74.081803270837099</v>
      </c>
      <c r="AG48" s="4">
        <f t="shared" si="22"/>
        <v>70.004535431356658</v>
      </c>
      <c r="AI48" s="4">
        <f t="shared" si="23"/>
        <v>3.9677330922600618E-2</v>
      </c>
      <c r="AJ48" s="4">
        <f t="shared" si="24"/>
        <v>-0.76414573888050086</v>
      </c>
      <c r="AK48" s="4">
        <f t="shared" si="25"/>
        <v>-1.0327430108433049</v>
      </c>
      <c r="AL48" s="4">
        <f t="shared" si="26"/>
        <v>-1.835997502924954</v>
      </c>
      <c r="AM48" s="4">
        <f t="shared" si="27"/>
        <v>1.4140916498166973</v>
      </c>
      <c r="AN48" s="4">
        <f t="shared" si="28"/>
        <v>0.43460299051028528</v>
      </c>
      <c r="AO48" s="4">
        <f t="shared" si="29"/>
        <v>-1.4052983313802514</v>
      </c>
      <c r="AP48" s="4">
        <f t="shared" si="30"/>
        <v>-1.8760987780779601</v>
      </c>
      <c r="AQ48" s="4">
        <f t="shared" si="31"/>
        <v>-0.53204468184380005</v>
      </c>
      <c r="AR48" s="4">
        <f t="shared" si="32"/>
        <v>-0.59099394968737329</v>
      </c>
      <c r="AS48" s="4">
        <f t="shared" si="33"/>
        <v>-1.8204348007837012</v>
      </c>
      <c r="AT48" s="4">
        <f t="shared" si="34"/>
        <v>-2.7657311494880901</v>
      </c>
      <c r="AU48" s="4">
        <f t="shared" si="35"/>
        <v>-3.1941533949956806</v>
      </c>
      <c r="AV48" s="4">
        <f t="shared" si="146"/>
        <v>-2.6358032708371013</v>
      </c>
      <c r="AW48" s="4">
        <f t="shared" si="146"/>
        <v>-2.7585354313566626</v>
      </c>
      <c r="AY48" s="2">
        <f t="shared" si="96"/>
        <v>73.335473918726294</v>
      </c>
      <c r="AZ48" s="2">
        <f t="shared" si="147"/>
        <v>75.581635590184831</v>
      </c>
      <c r="BA48" s="2">
        <f t="shared" si="148"/>
        <v>75.417215763223652</v>
      </c>
      <c r="BB48" s="2">
        <f t="shared" si="149"/>
        <v>74.980265149373935</v>
      </c>
      <c r="BC48" s="2">
        <f t="shared" si="150"/>
        <v>75.761800840592343</v>
      </c>
      <c r="BD48" s="2">
        <f t="shared" si="151"/>
        <v>75.677729864864077</v>
      </c>
      <c r="BE48" s="2">
        <f t="shared" si="152"/>
        <v>75.485905346363964</v>
      </c>
      <c r="BF48" s="2">
        <f t="shared" si="153"/>
        <v>76.278962826380749</v>
      </c>
      <c r="BG48" s="2">
        <f t="shared" si="154"/>
        <v>75.418798812211804</v>
      </c>
      <c r="BH48" s="2">
        <f t="shared" si="155"/>
        <v>74.558747723469452</v>
      </c>
      <c r="BI48" s="2">
        <f t="shared" si="156"/>
        <v>73.093851458484934</v>
      </c>
      <c r="BJ48" s="2">
        <f t="shared" si="157"/>
        <v>72.862380377946394</v>
      </c>
      <c r="BK48" s="2">
        <f t="shared" si="158"/>
        <v>72.70162039322706</v>
      </c>
      <c r="BL48" s="2">
        <f t="shared" si="159"/>
        <v>74.07946528189639</v>
      </c>
      <c r="BM48" s="2">
        <f t="shared" si="160"/>
        <v>70.00452107833226</v>
      </c>
      <c r="BO48" s="2">
        <f t="shared" si="38"/>
        <v>73.412999999999997</v>
      </c>
      <c r="BP48" s="2">
        <f t="shared" si="39"/>
        <v>74.825000000000003</v>
      </c>
      <c r="BQ48" s="2">
        <f t="shared" si="40"/>
        <v>74.387</v>
      </c>
      <c r="BR48" s="2">
        <f t="shared" si="41"/>
        <v>73.144999999999996</v>
      </c>
      <c r="BS48" s="2">
        <f t="shared" si="42"/>
        <v>77.177000000000007</v>
      </c>
      <c r="BT48" s="2">
        <f t="shared" si="43"/>
        <v>76.113</v>
      </c>
      <c r="BU48" s="2">
        <f t="shared" si="44"/>
        <v>74.081000000000003</v>
      </c>
      <c r="BV48" s="2">
        <f t="shared" si="45"/>
        <v>74.403000000000006</v>
      </c>
      <c r="BW48" s="2">
        <f t="shared" si="46"/>
        <v>74.887</v>
      </c>
      <c r="BX48" s="2">
        <f t="shared" si="47"/>
        <v>73.968000000000004</v>
      </c>
      <c r="BY48" s="2">
        <f t="shared" si="48"/>
        <v>71.274000000000001</v>
      </c>
      <c r="BZ48" s="2">
        <f t="shared" si="49"/>
        <v>70.096999999999994</v>
      </c>
      <c r="CA48" s="2">
        <f t="shared" si="50"/>
        <v>69.507999999999996</v>
      </c>
      <c r="CB48" s="2">
        <f t="shared" si="51"/>
        <v>71.445999999999998</v>
      </c>
      <c r="CC48" s="2">
        <f t="shared" si="52"/>
        <v>67.245999999999995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74.269270270270283</v>
      </c>
      <c r="DL48" s="2">
        <f t="shared" si="161"/>
        <v>75.733281613508467</v>
      </c>
      <c r="DM48" s="2">
        <f t="shared" si="161"/>
        <v>75.862962543554033</v>
      </c>
      <c r="DN48" s="2">
        <f t="shared" si="161"/>
        <v>75.004534883720908</v>
      </c>
      <c r="DO48" s="2">
        <f t="shared" si="161"/>
        <v>76.263556599951372</v>
      </c>
      <c r="DP48" s="2">
        <f t="shared" si="161"/>
        <v>75.799697674418582</v>
      </c>
      <c r="DQ48" s="2">
        <f t="shared" si="161"/>
        <v>75.592232558139528</v>
      </c>
      <c r="DR48" s="2">
        <f t="shared" si="161"/>
        <v>76.405837209302334</v>
      </c>
      <c r="DS48" s="2">
        <f t="shared" si="161"/>
        <v>75.698348837209309</v>
      </c>
      <c r="DT48" s="2">
        <f t="shared" si="161"/>
        <v>74.860837209302332</v>
      </c>
      <c r="DU48" s="2">
        <f t="shared" si="161"/>
        <v>73.261920427842128</v>
      </c>
      <c r="DV48" s="2">
        <f t="shared" si="161"/>
        <v>72.89988372093022</v>
      </c>
      <c r="DW48" s="2">
        <f t="shared" si="161"/>
        <v>72.798953488372092</v>
      </c>
      <c r="DX48" s="2">
        <f t="shared" si="161"/>
        <v>74.161487979094076</v>
      </c>
      <c r="DY48" s="2">
        <f t="shared" si="161"/>
        <v>69.988735540069698</v>
      </c>
      <c r="EA48" s="2">
        <f t="shared" si="71"/>
        <v>68.63419082896921</v>
      </c>
      <c r="EB48" s="2">
        <f t="shared" si="72"/>
        <v>74.670378260869569</v>
      </c>
      <c r="EC48" s="2">
        <f t="shared" si="73"/>
        <v>72.455218699443648</v>
      </c>
      <c r="ED48" s="2">
        <f t="shared" si="74"/>
        <v>74.800189128361623</v>
      </c>
      <c r="EE48" s="2">
        <f t="shared" si="75"/>
        <v>72.174208952163156</v>
      </c>
      <c r="EF48" s="2">
        <f t="shared" si="76"/>
        <v>74.767908457857445</v>
      </c>
      <c r="EG48" s="2">
        <f t="shared" si="77"/>
        <v>74.677720130324516</v>
      </c>
      <c r="EH48" s="2">
        <f t="shared" si="78"/>
        <v>75.261131344026055</v>
      </c>
      <c r="EI48" s="2">
        <f t="shared" si="79"/>
        <v>73.269067504141361</v>
      </c>
      <c r="EJ48" s="2">
        <f t="shared" si="80"/>
        <v>72.166184080547112</v>
      </c>
      <c r="EK48" s="2">
        <f t="shared" si="81"/>
        <v>71.859519450275528</v>
      </c>
      <c r="EL48" s="2">
        <f t="shared" si="82"/>
        <v>72.582404548587164</v>
      </c>
      <c r="EM48" s="2">
        <f t="shared" si="83"/>
        <v>71.977403464766283</v>
      </c>
      <c r="EN48" s="2">
        <f t="shared" si="84"/>
        <v>73.552423677332769</v>
      </c>
      <c r="EO48" s="2">
        <f t="shared" si="85"/>
        <v>70.153109081524548</v>
      </c>
      <c r="EQ48" s="2">
        <f t="shared" si="86"/>
        <v>66.458839413462485</v>
      </c>
      <c r="ER48" s="2">
        <f t="shared" si="162"/>
        <v>73.000064063339877</v>
      </c>
      <c r="ES48" s="2">
        <f t="shared" si="162"/>
        <v>72.556253701222658</v>
      </c>
      <c r="ET48" s="2">
        <f t="shared" si="162"/>
        <v>74.265688242367645</v>
      </c>
      <c r="EU48" s="2">
        <f t="shared" si="162"/>
        <v>73.063580019534527</v>
      </c>
      <c r="EV48" s="2">
        <f t="shared" si="162"/>
        <v>72.808578067933794</v>
      </c>
      <c r="EW48" s="2">
        <f t="shared" si="162"/>
        <v>74.191302769181419</v>
      </c>
      <c r="EX48" s="2">
        <f t="shared" si="162"/>
        <v>75.339719330086282</v>
      </c>
      <c r="EY48" s="2">
        <f t="shared" si="162"/>
        <v>74.574796035969641</v>
      </c>
      <c r="EZ48" s="2">
        <f t="shared" si="162"/>
        <v>73.898033992800023</v>
      </c>
      <c r="FA48" s="2">
        <f t="shared" si="162"/>
        <v>71.601090762310051</v>
      </c>
      <c r="FB48" s="2">
        <f t="shared" si="162"/>
        <v>73.506954259615</v>
      </c>
      <c r="FC48" s="2">
        <f t="shared" si="162"/>
        <v>73.446987923519004</v>
      </c>
      <c r="FD48" s="2">
        <f t="shared" si="162"/>
        <v>73.922278518312154</v>
      </c>
      <c r="FE48" s="2">
        <f t="shared" si="162"/>
        <v>77.223482936244579</v>
      </c>
      <c r="FG48" s="2">
        <f t="shared" si="88"/>
        <v>0.16570558189782256</v>
      </c>
      <c r="FH48" s="2">
        <f t="shared" si="163"/>
        <v>0.14265934492599894</v>
      </c>
      <c r="FI48" s="2">
        <f t="shared" si="163"/>
        <v>0.13080426495856057</v>
      </c>
      <c r="FJ48" s="2">
        <f t="shared" si="163"/>
        <v>0.11875129164890666</v>
      </c>
      <c r="FK48" s="2">
        <f t="shared" si="163"/>
        <v>0.12269952957297106</v>
      </c>
      <c r="FL48" s="2">
        <f t="shared" si="163"/>
        <v>0.11819849951787968</v>
      </c>
      <c r="FM48" s="2">
        <f t="shared" si="163"/>
        <v>0.11626327752749609</v>
      </c>
      <c r="FN48" s="2">
        <f t="shared" si="163"/>
        <v>0.11083622645030891</v>
      </c>
      <c r="FO48" s="2">
        <f t="shared" si="163"/>
        <v>0.11507939070120757</v>
      </c>
      <c r="FP48" s="2">
        <f t="shared" si="163"/>
        <v>0.11211168850431441</v>
      </c>
      <c r="FQ48" s="2">
        <f t="shared" si="163"/>
        <v>0.11984241589512491</v>
      </c>
      <c r="FR48" s="2">
        <f t="shared" si="163"/>
        <v>0.118147367461057</v>
      </c>
      <c r="FS48" s="2">
        <f t="shared" si="163"/>
        <v>0.11848491987933281</v>
      </c>
      <c r="FT48" s="2">
        <f t="shared" si="163"/>
        <v>0.13467259029897921</v>
      </c>
      <c r="FU48" s="2">
        <f t="shared" si="163"/>
        <v>9.5901500292599529E-2</v>
      </c>
      <c r="FW48" s="2">
        <f t="shared" si="112"/>
        <v>1.481768992120232E-5</v>
      </c>
      <c r="FX48" s="2">
        <f t="shared" si="164"/>
        <v>7.7394519798145337E-6</v>
      </c>
      <c r="FY48" s="2">
        <f t="shared" si="165"/>
        <v>6.4172368053555782E-6</v>
      </c>
      <c r="FZ48" s="2">
        <f t="shared" si="166"/>
        <v>6.3834413823417017E-6</v>
      </c>
      <c r="GA48" s="2">
        <f t="shared" si="167"/>
        <v>5.9292292321000431E-6</v>
      </c>
      <c r="GB48" s="2">
        <f t="shared" si="168"/>
        <v>6.0593855504912938E-6</v>
      </c>
      <c r="GC48" s="2">
        <f t="shared" si="169"/>
        <v>6.1666757785613141E-6</v>
      </c>
      <c r="GD48" s="2">
        <f t="shared" si="170"/>
        <v>6.306067787360896E-6</v>
      </c>
      <c r="GE48" s="2">
        <f t="shared" si="171"/>
        <v>7.8045730948806744E-6</v>
      </c>
      <c r="GF48" s="2">
        <f t="shared" si="172"/>
        <v>7.2906810220577324E-6</v>
      </c>
      <c r="GG48" s="2">
        <f t="shared" si="173"/>
        <v>7.1514967411726084E-6</v>
      </c>
      <c r="GH48" s="2">
        <f t="shared" si="174"/>
        <v>6.4739106451535158E-6</v>
      </c>
      <c r="GI48" s="2">
        <f t="shared" si="175"/>
        <v>5.5754391775824302E-6</v>
      </c>
      <c r="GJ48" s="2">
        <f t="shared" si="176"/>
        <v>4.2448522157815774E-6</v>
      </c>
      <c r="GK48" s="2">
        <f t="shared" si="177"/>
        <v>3.093051243899659E-6</v>
      </c>
      <c r="GM48" s="86">
        <f t="shared" si="113"/>
        <v>3.890211963510691E-5</v>
      </c>
      <c r="GN48" s="86">
        <f t="shared" si="178"/>
        <v>6.9120632607261253E-6</v>
      </c>
      <c r="GO48" s="86">
        <f t="shared" si="179"/>
        <v>2.1631402904455274E-6</v>
      </c>
      <c r="GP48" s="86">
        <f t="shared" si="180"/>
        <v>6.1073930978561439E-7</v>
      </c>
      <c r="GQ48" s="86">
        <f t="shared" si="181"/>
        <v>9.4283412464233167E-7</v>
      </c>
      <c r="GR48" s="86">
        <f t="shared" si="182"/>
        <v>5.631225118177852E-7</v>
      </c>
      <c r="GS48" s="86">
        <f t="shared" si="183"/>
        <v>3.153665344733799E-7</v>
      </c>
      <c r="GT48" s="86">
        <f t="shared" si="184"/>
        <v>1.0268500819056875E-7</v>
      </c>
      <c r="GU48" s="86">
        <f t="shared" si="185"/>
        <v>1.9382150200754647E-7</v>
      </c>
      <c r="GV48" s="86">
        <f t="shared" si="186"/>
        <v>1.9335920633234522E-7</v>
      </c>
      <c r="GW48" s="86">
        <f t="shared" si="187"/>
        <v>4.8941434498451504E-7</v>
      </c>
      <c r="GX48" s="86">
        <f t="shared" si="188"/>
        <v>2.76967596252042E-7</v>
      </c>
      <c r="GY48" s="86">
        <f t="shared" si="189"/>
        <v>4.527038790520955E-7</v>
      </c>
      <c r="GZ48" s="86">
        <f t="shared" si="190"/>
        <v>2.3047455361570036E-6</v>
      </c>
      <c r="HA48" s="86">
        <f t="shared" si="191"/>
        <v>1.3902304877524347E-8</v>
      </c>
      <c r="HC48" s="86">
        <f t="shared" si="145"/>
        <v>7.9176397108370491E-15</v>
      </c>
      <c r="HD48" s="86">
        <f t="shared" si="192"/>
        <v>1.7106130354828793E-17</v>
      </c>
      <c r="HE48" s="86">
        <f t="shared" si="193"/>
        <v>6.6105704697918418E-19</v>
      </c>
      <c r="HF48" s="86">
        <f t="shared" si="194"/>
        <v>1.3575169962694384E-22</v>
      </c>
      <c r="HG48" s="86">
        <f t="shared" si="195"/>
        <v>3.3871178133131058E-23</v>
      </c>
      <c r="HH48" s="86">
        <f t="shared" si="196"/>
        <v>3.999474699741034E-20</v>
      </c>
      <c r="HI48" s="86">
        <f t="shared" si="197"/>
        <v>1.6342987431720207E-19</v>
      </c>
      <c r="HJ48" s="86">
        <f t="shared" si="198"/>
        <v>3.5754594260105191E-20</v>
      </c>
      <c r="HK48" s="86">
        <f t="shared" si="199"/>
        <v>1.3485308783940867E-21</v>
      </c>
      <c r="HL48" s="86">
        <f t="shared" si="200"/>
        <v>4.0484397754392422E-22</v>
      </c>
      <c r="HM48" s="86">
        <f t="shared" si="201"/>
        <v>4.5153738585332552E-21</v>
      </c>
      <c r="HN48" s="86">
        <f t="shared" si="202"/>
        <v>1.9661428189926838E-22</v>
      </c>
      <c r="HO48" s="86">
        <f t="shared" si="203"/>
        <v>8.9507875901757805E-20</v>
      </c>
      <c r="HP48" s="86">
        <f t="shared" si="204"/>
        <v>2.8385625543677912E-18</v>
      </c>
      <c r="HQ48" s="86">
        <f t="shared" si="205"/>
        <v>2.3813435647050632E-26</v>
      </c>
      <c r="HS48" s="86">
        <f t="shared" si="114"/>
        <v>7.961312172869599E-56</v>
      </c>
      <c r="HT48" s="86">
        <f t="shared" si="206"/>
        <v>5.4890056702154218E-75</v>
      </c>
      <c r="HU48" s="86">
        <f t="shared" si="207"/>
        <v>6.9007323003649425E-83</v>
      </c>
      <c r="HV48" s="86">
        <f t="shared" si="208"/>
        <v>3.3070368450746365E-101</v>
      </c>
      <c r="HW48" s="86">
        <f t="shared" si="209"/>
        <v>3.9091611136914281E-105</v>
      </c>
      <c r="HX48" s="86">
        <f t="shared" si="210"/>
        <v>6.6355385021805816E-90</v>
      </c>
      <c r="HY48" s="86">
        <f t="shared" si="211"/>
        <v>1.2142681485024993E-87</v>
      </c>
      <c r="HZ48" s="86">
        <f t="shared" si="212"/>
        <v>1.3309581649297753E-91</v>
      </c>
      <c r="IA48" s="86">
        <f t="shared" si="213"/>
        <v>4.0364734404646392E-97</v>
      </c>
      <c r="IB48" s="86">
        <f t="shared" si="214"/>
        <v>3.4441508944920882E-99</v>
      </c>
      <c r="IC48" s="86">
        <f t="shared" si="215"/>
        <v>7.2221823295510606E-95</v>
      </c>
      <c r="ID48" s="86">
        <f t="shared" si="216"/>
        <v>1.1550166833202925E-102</v>
      </c>
      <c r="IE48" s="86">
        <f t="shared" si="217"/>
        <v>2.1684464214804538E-89</v>
      </c>
      <c r="IF48" s="86">
        <f t="shared" si="218"/>
        <v>3.841259673671973E-53</v>
      </c>
      <c r="IG48" s="86">
        <f t="shared" si="219"/>
        <v>1.2093413646226306E-41</v>
      </c>
      <c r="II48" s="86">
        <f t="shared" si="115"/>
        <v>1.1822916612313107E-208</v>
      </c>
      <c r="IJ48" s="86">
        <f t="shared" si="116"/>
        <v>1.529184190719719E-292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4.638410367538845E-149</v>
      </c>
      <c r="IW48" s="86">
        <f t="shared" si="129"/>
        <v>5.4945953691788885E-89</v>
      </c>
      <c r="IY48" s="86">
        <f t="shared" si="130"/>
        <v>3.8902119643024547E-5</v>
      </c>
      <c r="IZ48" s="86">
        <f t="shared" si="131"/>
        <v>6.9120632607432312E-6</v>
      </c>
      <c r="JA48" s="86">
        <f t="shared" si="132"/>
        <v>2.1631402904461885E-6</v>
      </c>
      <c r="JB48" s="86">
        <f t="shared" si="133"/>
        <v>6.1073930978561449E-7</v>
      </c>
      <c r="JC48" s="86">
        <f t="shared" si="134"/>
        <v>9.4283412464233167E-7</v>
      </c>
      <c r="JD48" s="86">
        <f t="shared" si="135"/>
        <v>5.6312251181782522E-7</v>
      </c>
      <c r="JE48" s="86">
        <f t="shared" si="136"/>
        <v>3.1536653447354332E-7</v>
      </c>
      <c r="JF48" s="86">
        <f t="shared" si="137"/>
        <v>1.0268500819060451E-7</v>
      </c>
      <c r="JG48" s="86">
        <f t="shared" si="138"/>
        <v>1.9382150200754782E-7</v>
      </c>
      <c r="JH48" s="86">
        <f t="shared" si="139"/>
        <v>1.9335920633234562E-7</v>
      </c>
      <c r="JI48" s="86">
        <f t="shared" si="140"/>
        <v>4.894143449845196E-7</v>
      </c>
      <c r="JJ48" s="86">
        <f t="shared" si="141"/>
        <v>2.7696759625204221E-7</v>
      </c>
      <c r="JK48" s="86">
        <f t="shared" si="142"/>
        <v>4.5270387905218502E-7</v>
      </c>
      <c r="JL48" s="86">
        <f t="shared" si="143"/>
        <v>2.304745536159842E-6</v>
      </c>
      <c r="JM48" s="86">
        <f t="shared" si="144"/>
        <v>1.3902304877524347E-8</v>
      </c>
    </row>
    <row r="49" spans="2:273" x14ac:dyDescent="0.25">
      <c r="B49" s="2">
        <v>22</v>
      </c>
      <c r="C49" s="37">
        <v>73.111000000000004</v>
      </c>
      <c r="D49" s="37">
        <v>74.745999999999995</v>
      </c>
      <c r="E49" s="37">
        <v>74.629000000000005</v>
      </c>
      <c r="F49" s="37">
        <v>73.194000000000003</v>
      </c>
      <c r="G49" s="37">
        <v>77.5</v>
      </c>
      <c r="H49" s="37">
        <v>74.694000000000003</v>
      </c>
      <c r="I49" s="37">
        <v>74.129000000000005</v>
      </c>
      <c r="J49" s="37">
        <v>75.113</v>
      </c>
      <c r="K49" s="37">
        <v>74</v>
      </c>
      <c r="L49" s="37">
        <v>74</v>
      </c>
      <c r="M49" s="37">
        <v>73.081000000000003</v>
      </c>
      <c r="N49" s="37">
        <v>71.709999999999994</v>
      </c>
      <c r="O49" s="37">
        <v>70.369</v>
      </c>
      <c r="P49" s="37">
        <v>72.646000000000001</v>
      </c>
      <c r="Q49" s="37">
        <v>68.308000000000007</v>
      </c>
      <c r="S49" s="4">
        <f t="shared" si="8"/>
        <v>73.446140511660388</v>
      </c>
      <c r="T49" s="4">
        <f t="shared" si="9"/>
        <v>75.690048335873129</v>
      </c>
      <c r="U49" s="4">
        <f t="shared" si="10"/>
        <v>75.485904711634646</v>
      </c>
      <c r="V49" s="4">
        <f t="shared" si="11"/>
        <v>75.145601642380115</v>
      </c>
      <c r="W49" s="4">
        <f t="shared" si="12"/>
        <v>75.877280756298049</v>
      </c>
      <c r="X49" s="4">
        <f t="shared" si="13"/>
        <v>75.803042348688976</v>
      </c>
      <c r="Y49" s="4">
        <f t="shared" si="14"/>
        <v>75.599322553133959</v>
      </c>
      <c r="Z49" s="4">
        <f t="shared" si="15"/>
        <v>76.374828429657441</v>
      </c>
      <c r="AA49" s="4">
        <f t="shared" si="16"/>
        <v>75.525765575317521</v>
      </c>
      <c r="AB49" s="4">
        <f t="shared" si="17"/>
        <v>74.576752561994269</v>
      </c>
      <c r="AC49" s="4">
        <f t="shared" si="18"/>
        <v>73.225464546969832</v>
      </c>
      <c r="AD49" s="4">
        <f t="shared" si="19"/>
        <v>73.045045272326959</v>
      </c>
      <c r="AE49" s="4">
        <f t="shared" si="20"/>
        <v>72.81261823075026</v>
      </c>
      <c r="AF49" s="4">
        <f t="shared" si="21"/>
        <v>74.201702187981638</v>
      </c>
      <c r="AG49" s="4">
        <f t="shared" si="22"/>
        <v>70.099079902654594</v>
      </c>
      <c r="AI49" s="4">
        <f t="shared" si="23"/>
        <v>-0.33514051166038428</v>
      </c>
      <c r="AJ49" s="4">
        <f t="shared" si="24"/>
        <v>-0.94404833587313419</v>
      </c>
      <c r="AK49" s="4">
        <f t="shared" si="25"/>
        <v>-0.8569047116346411</v>
      </c>
      <c r="AL49" s="4">
        <f t="shared" si="26"/>
        <v>-1.9516016423801119</v>
      </c>
      <c r="AM49" s="4">
        <f t="shared" si="27"/>
        <v>1.6227192437019511</v>
      </c>
      <c r="AN49" s="4">
        <f t="shared" si="28"/>
        <v>-1.1090423486889733</v>
      </c>
      <c r="AO49" s="4">
        <f t="shared" si="29"/>
        <v>-1.4703225531339541</v>
      </c>
      <c r="AP49" s="4">
        <f t="shared" si="30"/>
        <v>-1.2618284296574416</v>
      </c>
      <c r="AQ49" s="4">
        <f t="shared" si="31"/>
        <v>-1.5257655753175214</v>
      </c>
      <c r="AR49" s="4">
        <f t="shared" si="32"/>
        <v>-0.57675256199426883</v>
      </c>
      <c r="AS49" s="4">
        <f t="shared" si="33"/>
        <v>-0.14446454696982869</v>
      </c>
      <c r="AT49" s="4">
        <f t="shared" si="34"/>
        <v>-1.3350452723269655</v>
      </c>
      <c r="AU49" s="4">
        <f t="shared" si="35"/>
        <v>-2.4436182307502605</v>
      </c>
      <c r="AV49" s="4">
        <f t="shared" si="146"/>
        <v>-1.5557021879816375</v>
      </c>
      <c r="AW49" s="4">
        <f t="shared" si="146"/>
        <v>-1.7910799026545874</v>
      </c>
      <c r="AY49" s="2">
        <f t="shared" si="96"/>
        <v>73.391120586045076</v>
      </c>
      <c r="AZ49" s="2">
        <f t="shared" si="147"/>
        <v>75.678202114527792</v>
      </c>
      <c r="BA49" s="2">
        <f t="shared" si="148"/>
        <v>75.481697752674705</v>
      </c>
      <c r="BB49" s="2">
        <f t="shared" si="149"/>
        <v>75.144314813401039</v>
      </c>
      <c r="BC49" s="2">
        <f t="shared" si="150"/>
        <v>75.875369991834887</v>
      </c>
      <c r="BD49" s="2">
        <f t="shared" si="151"/>
        <v>75.801865602923115</v>
      </c>
      <c r="BE49" s="2">
        <f t="shared" si="152"/>
        <v>75.598606493058213</v>
      </c>
      <c r="BF49" s="2">
        <f t="shared" si="153"/>
        <v>76.374566310547578</v>
      </c>
      <c r="BG49" s="2">
        <f t="shared" si="154"/>
        <v>75.525304706549278</v>
      </c>
      <c r="BH49" s="2">
        <f t="shared" si="155"/>
        <v>74.576295018592035</v>
      </c>
      <c r="BI49" s="2">
        <f t="shared" si="156"/>
        <v>73.224421476415785</v>
      </c>
      <c r="BJ49" s="2">
        <f t="shared" si="157"/>
        <v>73.044397168070432</v>
      </c>
      <c r="BK49" s="2">
        <f t="shared" si="158"/>
        <v>72.811663829989755</v>
      </c>
      <c r="BL49" s="2">
        <f t="shared" si="159"/>
        <v>74.197791820650906</v>
      </c>
      <c r="BM49" s="2">
        <f t="shared" si="160"/>
        <v>70.099050088395799</v>
      </c>
      <c r="BO49" s="2">
        <f t="shared" si="38"/>
        <v>73.111000000000004</v>
      </c>
      <c r="BP49" s="2">
        <f t="shared" si="39"/>
        <v>74.745999999999995</v>
      </c>
      <c r="BQ49" s="2">
        <f t="shared" si="40"/>
        <v>74.629000000000005</v>
      </c>
      <c r="BR49" s="2">
        <f t="shared" si="41"/>
        <v>73.194000000000003</v>
      </c>
      <c r="BS49" s="2">
        <f t="shared" si="42"/>
        <v>77.5</v>
      </c>
      <c r="BT49" s="2">
        <f t="shared" si="43"/>
        <v>74.694000000000003</v>
      </c>
      <c r="BU49" s="2">
        <f t="shared" si="44"/>
        <v>74.129000000000005</v>
      </c>
      <c r="BV49" s="2">
        <f t="shared" si="45"/>
        <v>75.113</v>
      </c>
      <c r="BW49" s="2">
        <f t="shared" si="46"/>
        <v>74</v>
      </c>
      <c r="BX49" s="2">
        <f t="shared" si="47"/>
        <v>74</v>
      </c>
      <c r="BY49" s="2">
        <f t="shared" si="48"/>
        <v>73.081000000000003</v>
      </c>
      <c r="BZ49" s="2">
        <f t="shared" si="49"/>
        <v>71.709999999999994</v>
      </c>
      <c r="CA49" s="2">
        <f t="shared" si="50"/>
        <v>70.369</v>
      </c>
      <c r="CB49" s="2">
        <f t="shared" si="51"/>
        <v>72.646000000000001</v>
      </c>
      <c r="CC49" s="2">
        <f t="shared" si="52"/>
        <v>68.308000000000007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74.442483641536285</v>
      </c>
      <c r="DL49" s="2">
        <f t="shared" si="161"/>
        <v>75.882736022514095</v>
      </c>
      <c r="DM49" s="2">
        <f t="shared" si="161"/>
        <v>75.995022648083648</v>
      </c>
      <c r="DN49" s="2">
        <f t="shared" si="161"/>
        <v>75.211919510721813</v>
      </c>
      <c r="DO49" s="2">
        <f t="shared" si="161"/>
        <v>76.455669799854135</v>
      </c>
      <c r="DP49" s="2">
        <f t="shared" si="161"/>
        <v>75.970638779824796</v>
      </c>
      <c r="DQ49" s="2">
        <f t="shared" si="161"/>
        <v>75.746976593174267</v>
      </c>
      <c r="DR49" s="2">
        <f t="shared" si="161"/>
        <v>76.54185986106917</v>
      </c>
      <c r="DS49" s="2">
        <f t="shared" si="161"/>
        <v>75.861408033826635</v>
      </c>
      <c r="DT49" s="2">
        <f t="shared" si="161"/>
        <v>74.923288734521293</v>
      </c>
      <c r="DU49" s="2">
        <f t="shared" si="161"/>
        <v>73.44461842638357</v>
      </c>
      <c r="DV49" s="2">
        <f t="shared" si="161"/>
        <v>73.129833887043176</v>
      </c>
      <c r="DW49" s="2">
        <f t="shared" si="161"/>
        <v>72.951259136212613</v>
      </c>
      <c r="DX49" s="2">
        <f t="shared" si="161"/>
        <v>74.32824425087108</v>
      </c>
      <c r="DY49" s="2">
        <f t="shared" si="161"/>
        <v>70.097921254355413</v>
      </c>
      <c r="EA49" s="2">
        <f t="shared" si="71"/>
        <v>68.563675373610934</v>
      </c>
      <c r="EB49" s="2">
        <f t="shared" si="72"/>
        <v>74.557259627329188</v>
      </c>
      <c r="EC49" s="2">
        <f t="shared" si="73"/>
        <v>72.370778755474888</v>
      </c>
      <c r="ED49" s="2">
        <f t="shared" si="74"/>
        <v>74.686795168160714</v>
      </c>
      <c r="EE49" s="2">
        <f t="shared" si="75"/>
        <v>72.09126807190232</v>
      </c>
      <c r="EF49" s="2">
        <f t="shared" si="76"/>
        <v>74.653647724707696</v>
      </c>
      <c r="EG49" s="2">
        <f t="shared" si="77"/>
        <v>74.570079156826736</v>
      </c>
      <c r="EH49" s="2">
        <f t="shared" si="78"/>
        <v>75.150568015831354</v>
      </c>
      <c r="EI49" s="2">
        <f t="shared" si="79"/>
        <v>73.168107761595806</v>
      </c>
      <c r="EJ49" s="2">
        <f t="shared" si="80"/>
        <v>72.069905585106383</v>
      </c>
      <c r="EK49" s="2">
        <f t="shared" si="81"/>
        <v>71.749541647533476</v>
      </c>
      <c r="EL49" s="2">
        <f t="shared" si="82"/>
        <v>72.462757064093708</v>
      </c>
      <c r="EM49" s="2">
        <f t="shared" si="83"/>
        <v>71.864403867973195</v>
      </c>
      <c r="EN49" s="2">
        <f t="shared" si="84"/>
        <v>73.433322525958886</v>
      </c>
      <c r="EO49" s="2">
        <f t="shared" si="85"/>
        <v>70.10852841813589</v>
      </c>
      <c r="EQ49" s="2">
        <f t="shared" si="86"/>
        <v>66.415397567948375</v>
      </c>
      <c r="ER49" s="2">
        <f t="shared" si="162"/>
        <v>72.906243213481531</v>
      </c>
      <c r="ES49" s="2">
        <f t="shared" si="162"/>
        <v>72.470798993687922</v>
      </c>
      <c r="ET49" s="2">
        <f t="shared" si="162"/>
        <v>74.158257127409058</v>
      </c>
      <c r="EU49" s="2">
        <f t="shared" si="162"/>
        <v>72.970437584475079</v>
      </c>
      <c r="EV49" s="2">
        <f t="shared" si="162"/>
        <v>72.716349650078072</v>
      </c>
      <c r="EW49" s="2">
        <f t="shared" si="162"/>
        <v>74.089184585033593</v>
      </c>
      <c r="EX49" s="2">
        <f t="shared" si="162"/>
        <v>75.228267571984389</v>
      </c>
      <c r="EY49" s="2">
        <f t="shared" si="162"/>
        <v>74.458417438915575</v>
      </c>
      <c r="EZ49" s="2">
        <f t="shared" si="162"/>
        <v>73.781528720252311</v>
      </c>
      <c r="FA49" s="2">
        <f t="shared" si="162"/>
        <v>71.493942240054054</v>
      </c>
      <c r="FB49" s="2">
        <f t="shared" si="162"/>
        <v>73.376558114548189</v>
      </c>
      <c r="FC49" s="2">
        <f t="shared" si="162"/>
        <v>73.317039290962001</v>
      </c>
      <c r="FD49" s="2">
        <f t="shared" si="162"/>
        <v>73.798575427272283</v>
      </c>
      <c r="FE49" s="2">
        <f t="shared" si="162"/>
        <v>77.089215929216152</v>
      </c>
      <c r="FG49" s="2">
        <f t="shared" si="88"/>
        <v>0.17883354992527761</v>
      </c>
      <c r="FH49" s="2">
        <f t="shared" si="163"/>
        <v>0.15429916215991496</v>
      </c>
      <c r="FI49" s="2">
        <f t="shared" si="163"/>
        <v>0.14163660459876865</v>
      </c>
      <c r="FJ49" s="2">
        <f t="shared" si="163"/>
        <v>0.12873331598906018</v>
      </c>
      <c r="FK49" s="2">
        <f t="shared" si="163"/>
        <v>0.13296336128232486</v>
      </c>
      <c r="FL49" s="2">
        <f t="shared" si="163"/>
        <v>0.12814081377077396</v>
      </c>
      <c r="FM49" s="2">
        <f t="shared" si="163"/>
        <v>0.12606608180693324</v>
      </c>
      <c r="FN49" s="2">
        <f t="shared" si="163"/>
        <v>0.12024370612449227</v>
      </c>
      <c r="FO49" s="2">
        <f t="shared" si="163"/>
        <v>0.12479647093815452</v>
      </c>
      <c r="FP49" s="2">
        <f t="shared" si="163"/>
        <v>0.12161261933249577</v>
      </c>
      <c r="FQ49" s="2">
        <f t="shared" si="163"/>
        <v>0.1299026383017087</v>
      </c>
      <c r="FR49" s="2">
        <f t="shared" si="163"/>
        <v>0.12808600546091936</v>
      </c>
      <c r="FS49" s="2">
        <f t="shared" si="163"/>
        <v>0.12844781707628358</v>
      </c>
      <c r="FT49" s="2">
        <f t="shared" si="163"/>
        <v>0.14577155366405212</v>
      </c>
      <c r="FU49" s="2">
        <f t="shared" si="163"/>
        <v>0.10418989705345594</v>
      </c>
      <c r="FW49" s="2">
        <f t="shared" si="112"/>
        <v>1.6247250688999424E-5</v>
      </c>
      <c r="FX49" s="2">
        <f t="shared" si="164"/>
        <v>8.4861340094663162E-6</v>
      </c>
      <c r="FY49" s="2">
        <f t="shared" si="165"/>
        <v>7.0363558801871427E-6</v>
      </c>
      <c r="FZ49" s="2">
        <f t="shared" si="166"/>
        <v>6.9992999814865322E-6</v>
      </c>
      <c r="GA49" s="2">
        <f t="shared" si="167"/>
        <v>6.5012668539390875E-6</v>
      </c>
      <c r="GB49" s="2">
        <f t="shared" si="168"/>
        <v>6.6439802540772867E-6</v>
      </c>
      <c r="GC49" s="2">
        <f t="shared" si="169"/>
        <v>6.7616215110517152E-6</v>
      </c>
      <c r="GD49" s="2">
        <f t="shared" si="170"/>
        <v>6.9144616254971851E-6</v>
      </c>
      <c r="GE49" s="2">
        <f t="shared" si="171"/>
        <v>8.5575377851634638E-6</v>
      </c>
      <c r="GF49" s="2">
        <f t="shared" si="172"/>
        <v>7.9940671527602965E-6</v>
      </c>
      <c r="GG49" s="2">
        <f t="shared" si="173"/>
        <v>7.8414548361671241E-6</v>
      </c>
      <c r="GH49" s="2">
        <f t="shared" si="174"/>
        <v>7.0984974325309074E-6</v>
      </c>
      <c r="GI49" s="2">
        <f t="shared" si="175"/>
        <v>6.1133442037229468E-6</v>
      </c>
      <c r="GJ49" s="2">
        <f t="shared" si="176"/>
        <v>4.6543859943174295E-6</v>
      </c>
      <c r="GK49" s="2">
        <f t="shared" si="177"/>
        <v>3.3914622364364861E-6</v>
      </c>
      <c r="GM49" s="86">
        <f t="shared" si="113"/>
        <v>5.772015338155075E-5</v>
      </c>
      <c r="GN49" s="86">
        <f t="shared" si="178"/>
        <v>1.113609693065508E-5</v>
      </c>
      <c r="GO49" s="86">
        <f t="shared" si="179"/>
        <v>3.679053182810471E-6</v>
      </c>
      <c r="GP49" s="86">
        <f t="shared" si="180"/>
        <v>1.0965535423889718E-6</v>
      </c>
      <c r="GQ49" s="86">
        <f t="shared" si="181"/>
        <v>1.6621116159127763E-6</v>
      </c>
      <c r="GR49" s="86">
        <f t="shared" si="182"/>
        <v>1.0149576990664006E-6</v>
      </c>
      <c r="GS49" s="86">
        <f t="shared" si="183"/>
        <v>5.8737103950024523E-7</v>
      </c>
      <c r="GT49" s="86">
        <f t="shared" si="184"/>
        <v>2.0243739327642192E-7</v>
      </c>
      <c r="GU49" s="86">
        <f t="shared" si="185"/>
        <v>3.7147006692943788E-7</v>
      </c>
      <c r="GV49" s="86">
        <f t="shared" si="186"/>
        <v>3.6726058556798427E-7</v>
      </c>
      <c r="GW49" s="86">
        <f t="shared" si="187"/>
        <v>8.9450213634299666E-7</v>
      </c>
      <c r="GX49" s="86">
        <f t="shared" si="188"/>
        <v>5.2325079691095742E-7</v>
      </c>
      <c r="GY49" s="86">
        <f t="shared" si="189"/>
        <v>8.2851480720650072E-7</v>
      </c>
      <c r="GZ49" s="86">
        <f t="shared" si="190"/>
        <v>3.93973069206566E-6</v>
      </c>
      <c r="HA49" s="86">
        <f t="shared" si="191"/>
        <v>2.9518852786594109E-8</v>
      </c>
      <c r="HC49" s="86">
        <f t="shared" si="145"/>
        <v>1.9737049240445363E-14</v>
      </c>
      <c r="HD49" s="86">
        <f t="shared" si="192"/>
        <v>5.2330065423118919E-17</v>
      </c>
      <c r="HE49" s="86">
        <f t="shared" si="193"/>
        <v>2.2587366048782836E-18</v>
      </c>
      <c r="HF49" s="86">
        <f t="shared" si="194"/>
        <v>6.01441525253471E-22</v>
      </c>
      <c r="HG49" s="86">
        <f t="shared" si="195"/>
        <v>1.5609487228892035E-22</v>
      </c>
      <c r="HH49" s="86">
        <f t="shared" si="196"/>
        <v>1.4717865729608709E-19</v>
      </c>
      <c r="HI49" s="86">
        <f t="shared" si="197"/>
        <v>5.8118309532644459E-19</v>
      </c>
      <c r="HJ49" s="86">
        <f t="shared" si="198"/>
        <v>1.3455864540390936E-19</v>
      </c>
      <c r="HK49" s="86">
        <f t="shared" si="199"/>
        <v>5.6868494365506337E-21</v>
      </c>
      <c r="HL49" s="86">
        <f t="shared" si="200"/>
        <v>1.7467668688195327E-21</v>
      </c>
      <c r="HM49" s="86">
        <f t="shared" si="201"/>
        <v>1.817326792973313E-20</v>
      </c>
      <c r="HN49" s="86">
        <f t="shared" si="202"/>
        <v>8.7701711095238658E-22</v>
      </c>
      <c r="HO49" s="86">
        <f t="shared" si="203"/>
        <v>3.2233394416016663E-19</v>
      </c>
      <c r="HP49" s="86">
        <f t="shared" si="204"/>
        <v>9.1601066737659216E-18</v>
      </c>
      <c r="HQ49" s="86">
        <f t="shared" si="205"/>
        <v>1.3302694349938177E-25</v>
      </c>
      <c r="HS49" s="86">
        <f t="shared" si="114"/>
        <v>1.0092636796013657E-54</v>
      </c>
      <c r="HT49" s="86">
        <f t="shared" si="206"/>
        <v>1.5023235942228726E-73</v>
      </c>
      <c r="HU49" s="86">
        <f t="shared" si="207"/>
        <v>2.7145323339413864E-81</v>
      </c>
      <c r="HV49" s="86">
        <f t="shared" si="208"/>
        <v>2.9192495325932862E-99</v>
      </c>
      <c r="HW49" s="86">
        <f t="shared" si="209"/>
        <v>3.9842532809383324E-103</v>
      </c>
      <c r="HX49" s="86">
        <f t="shared" si="210"/>
        <v>3.3639614630463595E-88</v>
      </c>
      <c r="HY49" s="86">
        <f t="shared" si="211"/>
        <v>5.6266173884232108E-86</v>
      </c>
      <c r="HZ49" s="86">
        <f t="shared" si="212"/>
        <v>7.4636243584499301E-90</v>
      </c>
      <c r="IA49" s="86">
        <f t="shared" si="213"/>
        <v>3.1109098270486489E-95</v>
      </c>
      <c r="IB49" s="86">
        <f t="shared" si="214"/>
        <v>2.8197075881934135E-97</v>
      </c>
      <c r="IC49" s="86">
        <f t="shared" si="215"/>
        <v>4.8565103238661631E-93</v>
      </c>
      <c r="ID49" s="86">
        <f t="shared" si="216"/>
        <v>1.0942707817562266E-100</v>
      </c>
      <c r="IE49" s="86">
        <f t="shared" si="217"/>
        <v>1.0558840951949496E-87</v>
      </c>
      <c r="IF49" s="86">
        <f t="shared" si="218"/>
        <v>3.6070876252410433E-52</v>
      </c>
      <c r="IG49" s="86">
        <f t="shared" si="219"/>
        <v>6.5904260035949691E-41</v>
      </c>
      <c r="II49" s="86">
        <f t="shared" si="115"/>
        <v>3.0225047587877832E-205</v>
      </c>
      <c r="IJ49" s="86">
        <f t="shared" si="116"/>
        <v>5.1461829742799212E-288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7.044617391440358E-147</v>
      </c>
      <c r="IW49" s="86">
        <f t="shared" si="129"/>
        <v>9.9935279508398032E-88</v>
      </c>
      <c r="IY49" s="86">
        <f t="shared" si="130"/>
        <v>5.7720153401287796E-5</v>
      </c>
      <c r="IZ49" s="86">
        <f t="shared" si="131"/>
        <v>1.1136096930707409E-5</v>
      </c>
      <c r="JA49" s="86">
        <f t="shared" si="132"/>
        <v>3.6790531828127297E-6</v>
      </c>
      <c r="JB49" s="86">
        <f t="shared" si="133"/>
        <v>1.0965535423889724E-6</v>
      </c>
      <c r="JC49" s="86">
        <f t="shared" si="134"/>
        <v>1.6621116159127765E-6</v>
      </c>
      <c r="JD49" s="86">
        <f t="shared" si="135"/>
        <v>1.0149576990665478E-6</v>
      </c>
      <c r="JE49" s="86">
        <f t="shared" si="136"/>
        <v>5.873710395008264E-7</v>
      </c>
      <c r="JF49" s="86">
        <f t="shared" si="137"/>
        <v>2.0243739327655647E-7</v>
      </c>
      <c r="JG49" s="86">
        <f t="shared" si="138"/>
        <v>3.7147006692944354E-7</v>
      </c>
      <c r="JH49" s="86">
        <f t="shared" si="139"/>
        <v>3.6726058556798602E-7</v>
      </c>
      <c r="JI49" s="86">
        <f t="shared" si="140"/>
        <v>8.9450213634301487E-7</v>
      </c>
      <c r="JJ49" s="86">
        <f t="shared" si="141"/>
        <v>5.2325079691095826E-7</v>
      </c>
      <c r="JK49" s="86">
        <f t="shared" si="142"/>
        <v>8.2851480720682302E-7</v>
      </c>
      <c r="JL49" s="86">
        <f t="shared" si="143"/>
        <v>3.9397306920748198E-6</v>
      </c>
      <c r="JM49" s="86">
        <f t="shared" si="144"/>
        <v>2.9518852786594109E-8</v>
      </c>
    </row>
    <row r="50" spans="2:273" x14ac:dyDescent="0.25">
      <c r="B50" s="2">
        <v>23</v>
      </c>
      <c r="C50" s="37">
        <v>73.094999999999999</v>
      </c>
      <c r="D50" s="37">
        <v>74.856999999999999</v>
      </c>
      <c r="E50" s="37">
        <v>73.694000000000003</v>
      </c>
      <c r="F50" s="37">
        <v>73.983999999999995</v>
      </c>
      <c r="G50" s="37">
        <v>76.677000000000007</v>
      </c>
      <c r="H50" s="37">
        <v>75.177000000000007</v>
      </c>
      <c r="I50" s="37">
        <v>72.983999999999995</v>
      </c>
      <c r="J50" s="37">
        <v>73.838999999999999</v>
      </c>
      <c r="K50" s="37">
        <v>74.048000000000002</v>
      </c>
      <c r="L50" s="37">
        <v>75.016000000000005</v>
      </c>
      <c r="M50" s="37">
        <v>72.742000000000004</v>
      </c>
      <c r="N50" s="37">
        <v>72.257999999999996</v>
      </c>
      <c r="O50" s="37">
        <v>70.599999999999994</v>
      </c>
      <c r="P50" s="37">
        <v>73.337999999999994</v>
      </c>
      <c r="Q50" s="37">
        <v>67.923000000000002</v>
      </c>
      <c r="S50" s="4">
        <f t="shared" si="8"/>
        <v>73.514778910005973</v>
      </c>
      <c r="T50" s="4">
        <f t="shared" si="9"/>
        <v>75.78593138907776</v>
      </c>
      <c r="U50" s="4">
        <f t="shared" si="10"/>
        <v>75.545571891544682</v>
      </c>
      <c r="V50" s="4">
        <f t="shared" si="11"/>
        <v>75.303594681198447</v>
      </c>
      <c r="W50" s="4">
        <f t="shared" si="12"/>
        <v>75.983218356881267</v>
      </c>
      <c r="X50" s="4">
        <f t="shared" si="13"/>
        <v>75.92124956265701</v>
      </c>
      <c r="Y50" s="4">
        <f t="shared" si="14"/>
        <v>75.706444110238138</v>
      </c>
      <c r="Z50" s="4">
        <f t="shared" si="15"/>
        <v>76.464911736795656</v>
      </c>
      <c r="AA50" s="4">
        <f t="shared" si="16"/>
        <v>75.625475051811549</v>
      </c>
      <c r="AB50" s="4">
        <f t="shared" si="17"/>
        <v>74.589598986744704</v>
      </c>
      <c r="AC50" s="4">
        <f t="shared" si="18"/>
        <v>73.34953213420593</v>
      </c>
      <c r="AD50" s="4">
        <f t="shared" si="19"/>
        <v>73.21992877765652</v>
      </c>
      <c r="AE50" s="4">
        <f t="shared" si="20"/>
        <v>72.917152716344987</v>
      </c>
      <c r="AF50" s="4">
        <f t="shared" si="21"/>
        <v>74.315350943266537</v>
      </c>
      <c r="AG50" s="4">
        <f t="shared" si="22"/>
        <v>70.191001456823955</v>
      </c>
      <c r="AI50" s="4">
        <f t="shared" si="23"/>
        <v>-0.41977891000597367</v>
      </c>
      <c r="AJ50" s="4">
        <f t="shared" si="24"/>
        <v>-0.92893138907776063</v>
      </c>
      <c r="AK50" s="4">
        <f t="shared" si="25"/>
        <v>-1.8515718915446797</v>
      </c>
      <c r="AL50" s="4">
        <f t="shared" si="26"/>
        <v>-1.3195946811984527</v>
      </c>
      <c r="AM50" s="4">
        <f t="shared" si="27"/>
        <v>0.69378164311874002</v>
      </c>
      <c r="AN50" s="4">
        <f t="shared" si="28"/>
        <v>-0.74424956265700359</v>
      </c>
      <c r="AO50" s="4">
        <f t="shared" si="29"/>
        <v>-2.7224441102381434</v>
      </c>
      <c r="AP50" s="4">
        <f t="shared" si="30"/>
        <v>-2.6259117367956577</v>
      </c>
      <c r="AQ50" s="4">
        <f t="shared" si="31"/>
        <v>-1.5774750518115468</v>
      </c>
      <c r="AR50" s="4">
        <f t="shared" si="32"/>
        <v>0.42640101325530111</v>
      </c>
      <c r="AS50" s="4">
        <f t="shared" si="33"/>
        <v>-0.60753213420592544</v>
      </c>
      <c r="AT50" s="4">
        <f t="shared" si="34"/>
        <v>-0.9619287776565244</v>
      </c>
      <c r="AU50" s="4">
        <f t="shared" si="35"/>
        <v>-2.3171527163449923</v>
      </c>
      <c r="AV50" s="4">
        <f t="shared" si="146"/>
        <v>-0.97735094326654348</v>
      </c>
      <c r="AW50" s="4">
        <f t="shared" si="146"/>
        <v>-2.2680014568239528</v>
      </c>
      <c r="AY50" s="2">
        <f t="shared" si="96"/>
        <v>73.435471172422865</v>
      </c>
      <c r="AZ50" s="2">
        <f t="shared" si="147"/>
        <v>75.767441012760429</v>
      </c>
      <c r="BA50" s="2">
        <f t="shared" si="148"/>
        <v>75.538651253400488</v>
      </c>
      <c r="BB50" s="2">
        <f t="shared" si="149"/>
        <v>75.301362934072273</v>
      </c>
      <c r="BC50" s="2">
        <f t="shared" si="150"/>
        <v>75.979963228652906</v>
      </c>
      <c r="BD50" s="2">
        <f t="shared" si="151"/>
        <v>75.919201100494732</v>
      </c>
      <c r="BE50" s="2">
        <f t="shared" si="152"/>
        <v>75.705157627991483</v>
      </c>
      <c r="BF50" s="2">
        <f t="shared" si="153"/>
        <v>76.464414175916289</v>
      </c>
      <c r="BG50" s="2">
        <f t="shared" si="154"/>
        <v>75.624623971515661</v>
      </c>
      <c r="BH50" s="2">
        <f t="shared" si="155"/>
        <v>74.588761009235867</v>
      </c>
      <c r="BI50" s="2">
        <f t="shared" si="156"/>
        <v>73.347692334643412</v>
      </c>
      <c r="BJ50" s="2">
        <f t="shared" si="157"/>
        <v>73.218748680501207</v>
      </c>
      <c r="BK50" s="2">
        <f t="shared" si="158"/>
        <v>72.915466914869469</v>
      </c>
      <c r="BL50" s="2">
        <f t="shared" si="159"/>
        <v>74.308889586670418</v>
      </c>
      <c r="BM50" s="2">
        <f t="shared" si="160"/>
        <v>70.19094056923953</v>
      </c>
      <c r="BO50" s="2">
        <f t="shared" si="38"/>
        <v>73.094999999999999</v>
      </c>
      <c r="BP50" s="2">
        <f t="shared" si="39"/>
        <v>74.856999999999999</v>
      </c>
      <c r="BQ50" s="2">
        <f t="shared" si="40"/>
        <v>73.694000000000003</v>
      </c>
      <c r="BR50" s="2">
        <f t="shared" si="41"/>
        <v>73.983999999999995</v>
      </c>
      <c r="BS50" s="2">
        <f t="shared" si="42"/>
        <v>76.677000000000007</v>
      </c>
      <c r="BT50" s="2">
        <f t="shared" si="43"/>
        <v>75.177000000000007</v>
      </c>
      <c r="BU50" s="2">
        <f t="shared" si="44"/>
        <v>72.983999999999995</v>
      </c>
      <c r="BV50" s="2">
        <f t="shared" si="45"/>
        <v>73.838999999999999</v>
      </c>
      <c r="BW50" s="2">
        <f t="shared" si="46"/>
        <v>74.048000000000002</v>
      </c>
      <c r="BX50" s="2">
        <f t="shared" si="47"/>
        <v>75.016000000000005</v>
      </c>
      <c r="BY50" s="2">
        <f t="shared" si="48"/>
        <v>72.742000000000004</v>
      </c>
      <c r="BZ50" s="2">
        <f t="shared" si="49"/>
        <v>72.257999999999996</v>
      </c>
      <c r="CA50" s="2">
        <f t="shared" si="50"/>
        <v>70.599999999999994</v>
      </c>
      <c r="CB50" s="2">
        <f t="shared" si="51"/>
        <v>73.337999999999994</v>
      </c>
      <c r="CC50" s="2">
        <f t="shared" si="52"/>
        <v>67.923000000000002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74.615697012802286</v>
      </c>
      <c r="DL50" s="2">
        <f t="shared" si="161"/>
        <v>76.032190431519723</v>
      </c>
      <c r="DM50" s="2">
        <f t="shared" si="161"/>
        <v>76.127082752613262</v>
      </c>
      <c r="DN50" s="2">
        <f t="shared" si="161"/>
        <v>75.419304137722719</v>
      </c>
      <c r="DO50" s="2">
        <f t="shared" si="161"/>
        <v>76.647782999756899</v>
      </c>
      <c r="DP50" s="2">
        <f t="shared" si="161"/>
        <v>76.141579885231025</v>
      </c>
      <c r="DQ50" s="2">
        <f t="shared" si="161"/>
        <v>75.901720628208992</v>
      </c>
      <c r="DR50" s="2">
        <f t="shared" si="161"/>
        <v>76.677882512836007</v>
      </c>
      <c r="DS50" s="2">
        <f t="shared" si="161"/>
        <v>76.024467230443975</v>
      </c>
      <c r="DT50" s="2">
        <f t="shared" si="161"/>
        <v>74.985740259740268</v>
      </c>
      <c r="DU50" s="2">
        <f t="shared" si="161"/>
        <v>73.627316424925027</v>
      </c>
      <c r="DV50" s="2">
        <f t="shared" si="161"/>
        <v>73.359784053156133</v>
      </c>
      <c r="DW50" s="2">
        <f t="shared" si="161"/>
        <v>73.103564784053148</v>
      </c>
      <c r="DX50" s="2">
        <f t="shared" si="161"/>
        <v>74.495000522648084</v>
      </c>
      <c r="DY50" s="2">
        <f t="shared" si="161"/>
        <v>70.207106968641128</v>
      </c>
      <c r="EA50" s="2">
        <f t="shared" si="71"/>
        <v>68.493159918252644</v>
      </c>
      <c r="EB50" s="2">
        <f t="shared" si="72"/>
        <v>74.444140993788821</v>
      </c>
      <c r="EC50" s="2">
        <f t="shared" si="73"/>
        <v>72.286338811506141</v>
      </c>
      <c r="ED50" s="2">
        <f t="shared" si="74"/>
        <v>74.573401207959819</v>
      </c>
      <c r="EE50" s="2">
        <f t="shared" si="75"/>
        <v>72.008327191641499</v>
      </c>
      <c r="EF50" s="2">
        <f t="shared" si="76"/>
        <v>74.539386991557947</v>
      </c>
      <c r="EG50" s="2">
        <f t="shared" si="77"/>
        <v>74.46243818332897</v>
      </c>
      <c r="EH50" s="2">
        <f t="shared" si="78"/>
        <v>75.040004687636653</v>
      </c>
      <c r="EI50" s="2">
        <f t="shared" si="79"/>
        <v>73.067148019050251</v>
      </c>
      <c r="EJ50" s="2">
        <f t="shared" si="80"/>
        <v>71.973627089665655</v>
      </c>
      <c r="EK50" s="2">
        <f t="shared" si="81"/>
        <v>71.639563844791411</v>
      </c>
      <c r="EL50" s="2">
        <f t="shared" si="82"/>
        <v>72.343109579600267</v>
      </c>
      <c r="EM50" s="2">
        <f t="shared" si="83"/>
        <v>71.751404271180093</v>
      </c>
      <c r="EN50" s="2">
        <f t="shared" si="84"/>
        <v>73.314221374585017</v>
      </c>
      <c r="EO50" s="2">
        <f t="shared" si="85"/>
        <v>70.063947754747232</v>
      </c>
      <c r="EQ50" s="2">
        <f t="shared" si="86"/>
        <v>66.371955722434265</v>
      </c>
      <c r="ER50" s="2">
        <f t="shared" si="162"/>
        <v>72.81242236362317</v>
      </c>
      <c r="ES50" s="2">
        <f t="shared" si="162"/>
        <v>72.385344286153185</v>
      </c>
      <c r="ET50" s="2">
        <f t="shared" si="162"/>
        <v>74.050826012450457</v>
      </c>
      <c r="EU50" s="2">
        <f t="shared" si="162"/>
        <v>72.877295149415644</v>
      </c>
      <c r="EV50" s="2">
        <f t="shared" si="162"/>
        <v>72.624121232222336</v>
      </c>
      <c r="EW50" s="2">
        <f t="shared" si="162"/>
        <v>73.987066400885766</v>
      </c>
      <c r="EX50" s="2">
        <f t="shared" si="162"/>
        <v>75.116815813882511</v>
      </c>
      <c r="EY50" s="2">
        <f t="shared" si="162"/>
        <v>74.342038841861495</v>
      </c>
      <c r="EZ50" s="2">
        <f t="shared" si="162"/>
        <v>73.665023447704613</v>
      </c>
      <c r="FA50" s="2">
        <f t="shared" si="162"/>
        <v>71.386793717798056</v>
      </c>
      <c r="FB50" s="2">
        <f t="shared" si="162"/>
        <v>73.246161969481378</v>
      </c>
      <c r="FC50" s="2">
        <f t="shared" si="162"/>
        <v>73.187090658404983</v>
      </c>
      <c r="FD50" s="2">
        <f t="shared" si="162"/>
        <v>73.674872336232411</v>
      </c>
      <c r="FE50" s="2">
        <f t="shared" si="162"/>
        <v>76.954948922187711</v>
      </c>
      <c r="FG50" s="2">
        <f t="shared" si="88"/>
        <v>0.19276127420343855</v>
      </c>
      <c r="FH50" s="2">
        <f t="shared" si="163"/>
        <v>0.16670402669270135</v>
      </c>
      <c r="FI50" s="2">
        <f t="shared" si="163"/>
        <v>0.15320788682693007</v>
      </c>
      <c r="FJ50" s="2">
        <f t="shared" si="163"/>
        <v>0.13942166288651667</v>
      </c>
      <c r="FK50" s="2">
        <f t="shared" si="163"/>
        <v>0.14394489206422398</v>
      </c>
      <c r="FL50" s="2">
        <f t="shared" si="163"/>
        <v>0.13878780323617212</v>
      </c>
      <c r="FM50" s="2">
        <f t="shared" si="163"/>
        <v>0.13656768796606908</v>
      </c>
      <c r="FN50" s="2">
        <f t="shared" si="163"/>
        <v>0.13033262675819093</v>
      </c>
      <c r="FO50" s="2">
        <f t="shared" si="163"/>
        <v>0.13520867814144374</v>
      </c>
      <c r="FP50" s="2">
        <f t="shared" si="163"/>
        <v>0.13179919003973639</v>
      </c>
      <c r="FQ50" s="2">
        <f t="shared" si="163"/>
        <v>0.1406723954300704</v>
      </c>
      <c r="FR50" s="2">
        <f t="shared" si="163"/>
        <v>0.13872916561731954</v>
      </c>
      <c r="FS50" s="2">
        <f t="shared" si="163"/>
        <v>0.13911624471086992</v>
      </c>
      <c r="FT50" s="2">
        <f t="shared" si="163"/>
        <v>0.15761861719869893</v>
      </c>
      <c r="FU50" s="2">
        <f t="shared" si="163"/>
        <v>0.1131050127580549</v>
      </c>
      <c r="FW50" s="2">
        <f t="shared" si="112"/>
        <v>1.7814728203076885E-5</v>
      </c>
      <c r="FX50" s="2">
        <f t="shared" si="164"/>
        <v>9.3048532927952522E-6</v>
      </c>
      <c r="FY50" s="2">
        <f t="shared" si="165"/>
        <v>7.7152055654238087E-6</v>
      </c>
      <c r="FZ50" s="2">
        <f t="shared" si="166"/>
        <v>7.6745746354798871E-6</v>
      </c>
      <c r="GA50" s="2">
        <f t="shared" si="167"/>
        <v>7.1284928814444758E-6</v>
      </c>
      <c r="GB50" s="2">
        <f t="shared" si="168"/>
        <v>7.284974814538353E-6</v>
      </c>
      <c r="GC50" s="2">
        <f t="shared" si="169"/>
        <v>7.4139657209474705E-6</v>
      </c>
      <c r="GD50" s="2">
        <f t="shared" si="170"/>
        <v>7.5815513528130687E-6</v>
      </c>
      <c r="GE50" s="2">
        <f t="shared" si="171"/>
        <v>9.3831458472296281E-6</v>
      </c>
      <c r="GF50" s="2">
        <f t="shared" si="172"/>
        <v>8.7653135712301388E-6</v>
      </c>
      <c r="GG50" s="2">
        <f t="shared" si="173"/>
        <v>8.5979777492756941E-6</v>
      </c>
      <c r="GH50" s="2">
        <f t="shared" si="174"/>
        <v>7.7833423297247513E-6</v>
      </c>
      <c r="GI50" s="2">
        <f t="shared" si="175"/>
        <v>6.7031446713561801E-6</v>
      </c>
      <c r="GJ50" s="2">
        <f t="shared" si="176"/>
        <v>5.1034304675243361E-6</v>
      </c>
      <c r="GK50" s="2">
        <f t="shared" si="177"/>
        <v>3.7186631785409958E-6</v>
      </c>
      <c r="GM50" s="86">
        <f t="shared" si="113"/>
        <v>8.4953018340482803E-5</v>
      </c>
      <c r="GN50" s="86">
        <f t="shared" si="178"/>
        <v>1.776139196924725E-5</v>
      </c>
      <c r="GO50" s="86">
        <f t="shared" si="179"/>
        <v>6.1863661962506662E-6</v>
      </c>
      <c r="GP50" s="86">
        <f t="shared" si="180"/>
        <v>1.9441131973143882E-6</v>
      </c>
      <c r="GQ50" s="86">
        <f t="shared" si="181"/>
        <v>2.8945381859754858E-6</v>
      </c>
      <c r="GR50" s="86">
        <f t="shared" si="182"/>
        <v>1.8062160118416233E-6</v>
      </c>
      <c r="GS50" s="86">
        <f t="shared" si="183"/>
        <v>1.0791721853876819E-6</v>
      </c>
      <c r="GT50" s="86">
        <f t="shared" si="184"/>
        <v>3.9311119261609882E-7</v>
      </c>
      <c r="GU50" s="86">
        <f t="shared" si="185"/>
        <v>7.017343497459101E-7</v>
      </c>
      <c r="GV50" s="86">
        <f t="shared" si="186"/>
        <v>6.8783792122107912E-7</v>
      </c>
      <c r="GW50" s="86">
        <f t="shared" si="187"/>
        <v>1.6134383840937083E-6</v>
      </c>
      <c r="GX50" s="86">
        <f t="shared" si="188"/>
        <v>9.7465201050909681E-7</v>
      </c>
      <c r="GY50" s="86">
        <f t="shared" si="189"/>
        <v>1.4964366408186706E-6</v>
      </c>
      <c r="GZ50" s="86">
        <f t="shared" si="190"/>
        <v>6.6563720906493055E-6</v>
      </c>
      <c r="HA50" s="86">
        <f t="shared" si="191"/>
        <v>6.1650844891514436E-8</v>
      </c>
      <c r="HC50" s="86">
        <f t="shared" si="145"/>
        <v>4.8546717804136322E-14</v>
      </c>
      <c r="HD50" s="86">
        <f t="shared" si="192"/>
        <v>1.5741327918192963E-16</v>
      </c>
      <c r="HE50" s="86">
        <f t="shared" si="193"/>
        <v>7.5745613039859893E-18</v>
      </c>
      <c r="HF50" s="86">
        <f t="shared" si="194"/>
        <v>2.6045725448246963E-21</v>
      </c>
      <c r="HG50" s="86">
        <f t="shared" si="195"/>
        <v>7.027387787942008E-22</v>
      </c>
      <c r="HH50" s="86">
        <f t="shared" si="196"/>
        <v>5.3103329968575657E-19</v>
      </c>
      <c r="HI50" s="86">
        <f t="shared" si="197"/>
        <v>2.0272414052486891E-18</v>
      </c>
      <c r="HJ50" s="86">
        <f t="shared" si="198"/>
        <v>4.9619177635493726E-19</v>
      </c>
      <c r="HK50" s="86">
        <f t="shared" si="199"/>
        <v>2.3451687339550069E-20</v>
      </c>
      <c r="HL50" s="86">
        <f t="shared" si="200"/>
        <v>7.3690488718204634E-21</v>
      </c>
      <c r="HM50" s="86">
        <f t="shared" si="201"/>
        <v>7.1589169520041832E-20</v>
      </c>
      <c r="HN50" s="86">
        <f t="shared" si="202"/>
        <v>3.8223353468639496E-21</v>
      </c>
      <c r="HO50" s="86">
        <f t="shared" si="203"/>
        <v>1.1384498560980075E-18</v>
      </c>
      <c r="HP50" s="86">
        <f t="shared" si="204"/>
        <v>2.9042809149736065E-17</v>
      </c>
      <c r="HQ50" s="86">
        <f t="shared" si="205"/>
        <v>7.2408320930863198E-25</v>
      </c>
      <c r="HS50" s="86">
        <f t="shared" si="114"/>
        <v>1.2466324350150494E-53</v>
      </c>
      <c r="HT50" s="86">
        <f t="shared" si="206"/>
        <v>3.9797085351601501E-72</v>
      </c>
      <c r="HU50" s="86">
        <f t="shared" si="207"/>
        <v>1.0297286571945958E-79</v>
      </c>
      <c r="HV50" s="86">
        <f t="shared" si="208"/>
        <v>2.4656332924204776E-97</v>
      </c>
      <c r="HW50" s="86">
        <f t="shared" si="209"/>
        <v>3.8811375801350319E-101</v>
      </c>
      <c r="HX50" s="86">
        <f t="shared" si="210"/>
        <v>1.6414540407756699E-86</v>
      </c>
      <c r="HY50" s="86">
        <f t="shared" si="211"/>
        <v>2.5114180591244946E-84</v>
      </c>
      <c r="HZ50" s="86">
        <f t="shared" si="212"/>
        <v>4.0234738399269013E-88</v>
      </c>
      <c r="IA50" s="86">
        <f t="shared" si="213"/>
        <v>2.2959958918321316E-93</v>
      </c>
      <c r="IB50" s="86">
        <f t="shared" si="214"/>
        <v>2.2100784093963141E-95</v>
      </c>
      <c r="IC50" s="86">
        <f t="shared" si="215"/>
        <v>3.1326889062094273E-91</v>
      </c>
      <c r="ID50" s="86">
        <f t="shared" si="216"/>
        <v>9.9119844201086848E-99</v>
      </c>
      <c r="IE50" s="86">
        <f t="shared" si="217"/>
        <v>4.9514411281361848E-86</v>
      </c>
      <c r="IF50" s="86">
        <f t="shared" si="218"/>
        <v>3.3160186576842573E-51</v>
      </c>
      <c r="IG50" s="86">
        <f t="shared" si="219"/>
        <v>3.5358539259198662E-40</v>
      </c>
      <c r="II50" s="86">
        <f t="shared" si="115"/>
        <v>7.2398042705539198E-202</v>
      </c>
      <c r="IJ50" s="86">
        <f t="shared" si="116"/>
        <v>1.5958698236912094E-283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1.0306005677615648E-144</v>
      </c>
      <c r="IW50" s="86">
        <f t="shared" si="129"/>
        <v>1.779788411323297E-86</v>
      </c>
      <c r="IY50" s="86">
        <f t="shared" si="130"/>
        <v>8.4953018389029528E-5</v>
      </c>
      <c r="IZ50" s="86">
        <f t="shared" si="131"/>
        <v>1.7761391969404662E-5</v>
      </c>
      <c r="JA50" s="86">
        <f t="shared" si="132"/>
        <v>6.1863661962582404E-6</v>
      </c>
      <c r="JB50" s="86">
        <f t="shared" si="133"/>
        <v>1.9441131973143907E-6</v>
      </c>
      <c r="JC50" s="86">
        <f t="shared" si="134"/>
        <v>2.8945381859754867E-6</v>
      </c>
      <c r="JD50" s="86">
        <f t="shared" si="135"/>
        <v>1.8062160118421544E-6</v>
      </c>
      <c r="JE50" s="86">
        <f t="shared" si="136"/>
        <v>1.079172185389709E-6</v>
      </c>
      <c r="JF50" s="86">
        <f t="shared" si="137"/>
        <v>3.9311119261659503E-7</v>
      </c>
      <c r="JG50" s="86">
        <f t="shared" si="138"/>
        <v>7.017343497459335E-7</v>
      </c>
      <c r="JH50" s="86">
        <f t="shared" si="139"/>
        <v>6.8783792122108653E-7</v>
      </c>
      <c r="JI50" s="86">
        <f t="shared" si="140"/>
        <v>1.6134383840937799E-6</v>
      </c>
      <c r="JJ50" s="86">
        <f t="shared" si="141"/>
        <v>9.7465201050910062E-7</v>
      </c>
      <c r="JK50" s="86">
        <f t="shared" si="142"/>
        <v>1.496436640819809E-6</v>
      </c>
      <c r="JL50" s="86">
        <f t="shared" si="143"/>
        <v>6.6563720906783486E-6</v>
      </c>
      <c r="JM50" s="86">
        <f t="shared" si="144"/>
        <v>6.1650844891514436E-8</v>
      </c>
    </row>
    <row r="51" spans="2:273" x14ac:dyDescent="0.25">
      <c r="B51" s="2">
        <v>24</v>
      </c>
      <c r="C51" s="37">
        <v>72.778000000000006</v>
      </c>
      <c r="D51" s="37">
        <v>74.650999999999996</v>
      </c>
      <c r="E51" s="37">
        <v>74.387</v>
      </c>
      <c r="F51" s="37">
        <v>72.855000000000004</v>
      </c>
      <c r="G51" s="37">
        <v>76.418999999999997</v>
      </c>
      <c r="H51" s="37">
        <v>75.468000000000004</v>
      </c>
      <c r="I51" s="37">
        <v>74.968000000000004</v>
      </c>
      <c r="J51" s="37">
        <v>74.742000000000004</v>
      </c>
      <c r="K51" s="37">
        <v>75.016000000000005</v>
      </c>
      <c r="L51" s="37">
        <v>73.983999999999995</v>
      </c>
      <c r="M51" s="37">
        <v>71.338999999999999</v>
      </c>
      <c r="N51" s="37">
        <v>72.694000000000003</v>
      </c>
      <c r="O51" s="37">
        <v>71.153999999999996</v>
      </c>
      <c r="P51" s="37">
        <v>75</v>
      </c>
      <c r="Q51" s="37">
        <v>69</v>
      </c>
      <c r="S51" s="4">
        <f t="shared" si="8"/>
        <v>73.581226143045853</v>
      </c>
      <c r="T51" s="4">
        <f t="shared" si="9"/>
        <v>75.877271649628071</v>
      </c>
      <c r="U51" s="4">
        <f t="shared" si="10"/>
        <v>75.598749371631897</v>
      </c>
      <c r="V51" s="4">
        <f t="shared" si="11"/>
        <v>75.454518017519064</v>
      </c>
      <c r="W51" s="4">
        <f t="shared" si="12"/>
        <v>76.08033401761007</v>
      </c>
      <c r="X51" s="4">
        <f t="shared" si="13"/>
        <v>76.032600639839984</v>
      </c>
      <c r="Y51" s="4">
        <f t="shared" si="14"/>
        <v>75.807239902455777</v>
      </c>
      <c r="Z51" s="4">
        <f t="shared" si="15"/>
        <v>76.548877059002237</v>
      </c>
      <c r="AA51" s="4">
        <f t="shared" si="16"/>
        <v>75.7176631496597</v>
      </c>
      <c r="AB51" s="4">
        <f t="shared" si="17"/>
        <v>74.597239904190616</v>
      </c>
      <c r="AC51" s="4">
        <f t="shared" si="18"/>
        <v>73.466180113213369</v>
      </c>
      <c r="AD51" s="4">
        <f t="shared" si="19"/>
        <v>73.386775895717278</v>
      </c>
      <c r="AE51" s="4">
        <f t="shared" si="20"/>
        <v>73.015360938459779</v>
      </c>
      <c r="AF51" s="4">
        <f t="shared" si="21"/>
        <v>74.422631296591661</v>
      </c>
      <c r="AG51" s="4">
        <f t="shared" si="22"/>
        <v>70.280016283444567</v>
      </c>
      <c r="AI51" s="4">
        <f t="shared" si="23"/>
        <v>-0.80322614304584761</v>
      </c>
      <c r="AJ51" s="4">
        <f t="shared" si="24"/>
        <v>-1.2262716496280746</v>
      </c>
      <c r="AK51" s="4">
        <f t="shared" si="25"/>
        <v>-1.2117493716318961</v>
      </c>
      <c r="AL51" s="4">
        <f t="shared" si="26"/>
        <v>-2.5995180175190598</v>
      </c>
      <c r="AM51" s="4">
        <f t="shared" si="27"/>
        <v>0.33866598238992651</v>
      </c>
      <c r="AN51" s="4">
        <f t="shared" si="28"/>
        <v>-0.56460063983998054</v>
      </c>
      <c r="AO51" s="4">
        <f t="shared" si="29"/>
        <v>-0.83923990245577329</v>
      </c>
      <c r="AP51" s="4">
        <f t="shared" si="30"/>
        <v>-1.8068770590022325</v>
      </c>
      <c r="AQ51" s="4">
        <f t="shared" si="31"/>
        <v>-0.70166314965969434</v>
      </c>
      <c r="AR51" s="4">
        <f t="shared" si="32"/>
        <v>-0.61323990419062113</v>
      </c>
      <c r="AS51" s="4">
        <f t="shared" si="33"/>
        <v>-2.1271801132133703</v>
      </c>
      <c r="AT51" s="4">
        <f t="shared" si="34"/>
        <v>-0.6927758957172756</v>
      </c>
      <c r="AU51" s="4">
        <f t="shared" si="35"/>
        <v>-1.8613609384597822</v>
      </c>
      <c r="AV51" s="4">
        <f t="shared" si="146"/>
        <v>0.57736870340833946</v>
      </c>
      <c r="AW51" s="4">
        <f t="shared" si="146"/>
        <v>-1.2800162834445672</v>
      </c>
      <c r="AY51" s="2">
        <f t="shared" si="96"/>
        <v>73.467871782574633</v>
      </c>
      <c r="AZ51" s="2">
        <f t="shared" si="147"/>
        <v>75.848712435244039</v>
      </c>
      <c r="BA51" s="2">
        <f t="shared" si="148"/>
        <v>75.587498623654909</v>
      </c>
      <c r="BB51" s="2">
        <f t="shared" si="149"/>
        <v>75.450697754656304</v>
      </c>
      <c r="BC51" s="2">
        <f t="shared" si="150"/>
        <v>76.074858435032198</v>
      </c>
      <c r="BD51" s="2">
        <f t="shared" si="151"/>
        <v>76.029081343012436</v>
      </c>
      <c r="BE51" s="2">
        <f t="shared" si="152"/>
        <v>75.804960930380631</v>
      </c>
      <c r="BF51" s="2">
        <f t="shared" si="153"/>
        <v>76.547947178245252</v>
      </c>
      <c r="BG51" s="2">
        <f t="shared" si="154"/>
        <v>75.716114744306054</v>
      </c>
      <c r="BH51" s="2">
        <f t="shared" si="155"/>
        <v>74.595727267989773</v>
      </c>
      <c r="BI51" s="2">
        <f t="shared" si="156"/>
        <v>73.462979052242716</v>
      </c>
      <c r="BJ51" s="2">
        <f t="shared" si="157"/>
        <v>73.384658300142618</v>
      </c>
      <c r="BK51" s="2">
        <f t="shared" si="158"/>
        <v>73.012423589063019</v>
      </c>
      <c r="BL51" s="2">
        <f t="shared" si="159"/>
        <v>74.41208352019035</v>
      </c>
      <c r="BM51" s="2">
        <f t="shared" si="160"/>
        <v>70.279894030984622</v>
      </c>
      <c r="BO51" s="2">
        <f t="shared" si="38"/>
        <v>72.778000000000006</v>
      </c>
      <c r="BP51" s="2">
        <f t="shared" si="39"/>
        <v>74.650999999999996</v>
      </c>
      <c r="BQ51" s="2">
        <f t="shared" si="40"/>
        <v>74.387</v>
      </c>
      <c r="BR51" s="2">
        <f t="shared" si="41"/>
        <v>72.855000000000004</v>
      </c>
      <c r="BS51" s="2">
        <f t="shared" si="42"/>
        <v>76.418999999999997</v>
      </c>
      <c r="BT51" s="2">
        <f t="shared" si="43"/>
        <v>75.468000000000004</v>
      </c>
      <c r="BU51" s="2">
        <f t="shared" si="44"/>
        <v>74.968000000000004</v>
      </c>
      <c r="BV51" s="2">
        <f t="shared" si="45"/>
        <v>74.742000000000004</v>
      </c>
      <c r="BW51" s="2">
        <f t="shared" si="46"/>
        <v>75.016000000000005</v>
      </c>
      <c r="BX51" s="2">
        <f t="shared" si="47"/>
        <v>73.983999999999995</v>
      </c>
      <c r="BY51" s="2">
        <f t="shared" si="48"/>
        <v>71.338999999999999</v>
      </c>
      <c r="BZ51" s="2">
        <f t="shared" si="49"/>
        <v>72.694000000000003</v>
      </c>
      <c r="CA51" s="2">
        <f t="shared" si="50"/>
        <v>71.153999999999996</v>
      </c>
      <c r="CB51" s="2">
        <f t="shared" si="51"/>
        <v>75</v>
      </c>
      <c r="CC51" s="2">
        <f t="shared" si="52"/>
        <v>69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74.788910384068288</v>
      </c>
      <c r="DL51" s="2">
        <f t="shared" si="161"/>
        <v>76.181644840525351</v>
      </c>
      <c r="DM51" s="2">
        <f t="shared" si="161"/>
        <v>76.259142857142876</v>
      </c>
      <c r="DN51" s="2">
        <f t="shared" si="161"/>
        <v>75.626688764723625</v>
      </c>
      <c r="DO51" s="2">
        <f t="shared" si="161"/>
        <v>76.839896199659663</v>
      </c>
      <c r="DP51" s="2">
        <f t="shared" si="161"/>
        <v>76.312520990637239</v>
      </c>
      <c r="DQ51" s="2">
        <f t="shared" si="161"/>
        <v>76.05646466324373</v>
      </c>
      <c r="DR51" s="2">
        <f t="shared" si="161"/>
        <v>76.813905164602843</v>
      </c>
      <c r="DS51" s="2">
        <f t="shared" si="161"/>
        <v>76.187526427061314</v>
      </c>
      <c r="DT51" s="2">
        <f t="shared" si="161"/>
        <v>75.048191784959229</v>
      </c>
      <c r="DU51" s="2">
        <f t="shared" si="161"/>
        <v>73.81001442346647</v>
      </c>
      <c r="DV51" s="2">
        <f t="shared" si="161"/>
        <v>73.58973421926909</v>
      </c>
      <c r="DW51" s="2">
        <f t="shared" si="161"/>
        <v>73.255870431893683</v>
      </c>
      <c r="DX51" s="2">
        <f t="shared" si="161"/>
        <v>74.661756794425088</v>
      </c>
      <c r="DY51" s="2">
        <f t="shared" si="161"/>
        <v>70.316292682926843</v>
      </c>
      <c r="EA51" s="2">
        <f t="shared" si="71"/>
        <v>68.422644462894354</v>
      </c>
      <c r="EB51" s="2">
        <f t="shared" si="72"/>
        <v>74.33102236024844</v>
      </c>
      <c r="EC51" s="2">
        <f t="shared" si="73"/>
        <v>72.201898867537395</v>
      </c>
      <c r="ED51" s="2">
        <f t="shared" si="74"/>
        <v>74.460007247758909</v>
      </c>
      <c r="EE51" s="2">
        <f t="shared" si="75"/>
        <v>71.925386311380663</v>
      </c>
      <c r="EF51" s="2">
        <f t="shared" si="76"/>
        <v>74.425126258408199</v>
      </c>
      <c r="EG51" s="2">
        <f t="shared" si="77"/>
        <v>74.354797209831204</v>
      </c>
      <c r="EH51" s="2">
        <f t="shared" si="78"/>
        <v>74.929441359441952</v>
      </c>
      <c r="EI51" s="2">
        <f t="shared" si="79"/>
        <v>72.966188276504695</v>
      </c>
      <c r="EJ51" s="2">
        <f t="shared" si="80"/>
        <v>71.877348594224927</v>
      </c>
      <c r="EK51" s="2">
        <f t="shared" si="81"/>
        <v>71.529586042049345</v>
      </c>
      <c r="EL51" s="2">
        <f t="shared" si="82"/>
        <v>72.223462095106811</v>
      </c>
      <c r="EM51" s="2">
        <f t="shared" si="83"/>
        <v>71.63840467438699</v>
      </c>
      <c r="EN51" s="2">
        <f t="shared" si="84"/>
        <v>73.195120223211134</v>
      </c>
      <c r="EO51" s="2">
        <f t="shared" si="85"/>
        <v>70.019367091358561</v>
      </c>
      <c r="EQ51" s="2">
        <f t="shared" si="86"/>
        <v>66.328513876920155</v>
      </c>
      <c r="ER51" s="2">
        <f t="shared" si="162"/>
        <v>72.71860151376481</v>
      </c>
      <c r="ES51" s="2">
        <f t="shared" si="162"/>
        <v>72.299889578618448</v>
      </c>
      <c r="ET51" s="2">
        <f t="shared" si="162"/>
        <v>73.943394897491871</v>
      </c>
      <c r="EU51" s="2">
        <f t="shared" si="162"/>
        <v>72.78415271435621</v>
      </c>
      <c r="EV51" s="2">
        <f t="shared" si="162"/>
        <v>72.531892814366614</v>
      </c>
      <c r="EW51" s="2">
        <f t="shared" si="162"/>
        <v>73.884948216737939</v>
      </c>
      <c r="EX51" s="2">
        <f t="shared" si="162"/>
        <v>75.005364055780632</v>
      </c>
      <c r="EY51" s="2">
        <f t="shared" si="162"/>
        <v>74.225660244807429</v>
      </c>
      <c r="EZ51" s="2">
        <f t="shared" si="162"/>
        <v>73.5485181751569</v>
      </c>
      <c r="FA51" s="2">
        <f t="shared" si="162"/>
        <v>71.279645195542059</v>
      </c>
      <c r="FB51" s="2">
        <f t="shared" si="162"/>
        <v>73.115765824414581</v>
      </c>
      <c r="FC51" s="2">
        <f t="shared" si="162"/>
        <v>73.05714202584798</v>
      </c>
      <c r="FD51" s="2">
        <f t="shared" si="162"/>
        <v>73.55116924519254</v>
      </c>
      <c r="FE51" s="2">
        <f t="shared" si="162"/>
        <v>76.820681915159284</v>
      </c>
      <c r="FG51" s="2">
        <f t="shared" si="88"/>
        <v>0.20749961002291101</v>
      </c>
      <c r="FH51" s="2">
        <f t="shared" si="163"/>
        <v>0.17989403998362979</v>
      </c>
      <c r="FI51" s="2">
        <f t="shared" si="163"/>
        <v>0.16554219173553963</v>
      </c>
      <c r="FJ51" s="2">
        <f t="shared" si="163"/>
        <v>0.15084379088607322</v>
      </c>
      <c r="FK51" s="2">
        <f t="shared" si="163"/>
        <v>0.15567055399953855</v>
      </c>
      <c r="FL51" s="2">
        <f t="shared" si="163"/>
        <v>0.15016706362225363</v>
      </c>
      <c r="FM51" s="2">
        <f t="shared" si="163"/>
        <v>0.1477961589032675</v>
      </c>
      <c r="FN51" s="2">
        <f t="shared" si="163"/>
        <v>0.14113225033804042</v>
      </c>
      <c r="FO51" s="2">
        <f t="shared" si="163"/>
        <v>0.14634435091272524</v>
      </c>
      <c r="FP51" s="2">
        <f t="shared" si="163"/>
        <v>0.14270039585922148</v>
      </c>
      <c r="FQ51" s="2">
        <f t="shared" si="163"/>
        <v>0.15217887031117264</v>
      </c>
      <c r="FR51" s="2">
        <f t="shared" si="163"/>
        <v>0.15010445624301133</v>
      </c>
      <c r="FS51" s="2">
        <f t="shared" si="163"/>
        <v>0.15051772762642279</v>
      </c>
      <c r="FT51" s="2">
        <f t="shared" si="163"/>
        <v>0.17023662951913268</v>
      </c>
      <c r="FU51" s="2">
        <f t="shared" si="163"/>
        <v>0.12267849209634042</v>
      </c>
      <c r="FW51" s="2">
        <f t="shared" si="112"/>
        <v>1.9533427472147548E-5</v>
      </c>
      <c r="FX51" s="2">
        <f t="shared" si="164"/>
        <v>1.0202559594865619E-5</v>
      </c>
      <c r="FY51" s="2">
        <f t="shared" si="165"/>
        <v>8.4595483843923967E-6</v>
      </c>
      <c r="FZ51" s="2">
        <f t="shared" si="166"/>
        <v>8.4149975217680417E-6</v>
      </c>
      <c r="GA51" s="2">
        <f t="shared" si="167"/>
        <v>7.8162316402983066E-6</v>
      </c>
      <c r="GB51" s="2">
        <f t="shared" si="168"/>
        <v>7.9878104294310597E-6</v>
      </c>
      <c r="GC51" s="2">
        <f t="shared" si="169"/>
        <v>8.1292459452357684E-6</v>
      </c>
      <c r="GD51" s="2">
        <f t="shared" si="170"/>
        <v>8.3129996707192213E-6</v>
      </c>
      <c r="GE51" s="2">
        <f t="shared" si="171"/>
        <v>1.0288405518944329E-5</v>
      </c>
      <c r="GF51" s="2">
        <f t="shared" si="172"/>
        <v>9.610967085585591E-6</v>
      </c>
      <c r="GG51" s="2">
        <f t="shared" si="173"/>
        <v>9.4274873127404428E-6</v>
      </c>
      <c r="GH51" s="2">
        <f t="shared" si="174"/>
        <v>8.5342587490917734E-6</v>
      </c>
      <c r="GI51" s="2">
        <f t="shared" si="175"/>
        <v>7.3498472245355227E-6</v>
      </c>
      <c r="GJ51" s="2">
        <f t="shared" si="176"/>
        <v>5.595797477971761E-6</v>
      </c>
      <c r="GK51" s="2">
        <f t="shared" si="177"/>
        <v>4.0774316312109106E-6</v>
      </c>
      <c r="GM51" s="86">
        <f t="shared" si="113"/>
        <v>1.2403189764499559E-4</v>
      </c>
      <c r="GN51" s="86">
        <f t="shared" si="178"/>
        <v>2.8044434526465246E-5</v>
      </c>
      <c r="GO51" s="86">
        <f t="shared" si="179"/>
        <v>1.0284680491547707E-5</v>
      </c>
      <c r="GP51" s="86">
        <f t="shared" si="180"/>
        <v>3.4036011494212411E-6</v>
      </c>
      <c r="GQ51" s="86">
        <f t="shared" si="181"/>
        <v>4.9796657988122688E-6</v>
      </c>
      <c r="GR51" s="86">
        <f t="shared" si="182"/>
        <v>3.1737727261309165E-6</v>
      </c>
      <c r="GS51" s="86">
        <f t="shared" si="183"/>
        <v>1.9559527302587934E-6</v>
      </c>
      <c r="GT51" s="86">
        <f t="shared" si="184"/>
        <v>7.5195119203590524E-7</v>
      </c>
      <c r="GU51" s="86">
        <f t="shared" si="185"/>
        <v>1.3066436838679249E-6</v>
      </c>
      <c r="GV51" s="86">
        <f t="shared" si="186"/>
        <v>1.2703060086744249E-6</v>
      </c>
      <c r="GW51" s="86">
        <f t="shared" si="187"/>
        <v>2.8720880384734715E-6</v>
      </c>
      <c r="GX51" s="86">
        <f t="shared" si="188"/>
        <v>1.7900142862838464E-6</v>
      </c>
      <c r="GY51" s="86">
        <f t="shared" si="189"/>
        <v>2.6674504890324373E-6</v>
      </c>
      <c r="GZ51" s="86">
        <f t="shared" si="190"/>
        <v>1.1115881906393876E-5</v>
      </c>
      <c r="HA51" s="86">
        <f t="shared" si="191"/>
        <v>1.2665252349209134E-7</v>
      </c>
      <c r="HC51" s="86">
        <f t="shared" si="145"/>
        <v>1.178233274437709E-13</v>
      </c>
      <c r="HD51" s="86">
        <f t="shared" si="192"/>
        <v>4.65612800754647E-16</v>
      </c>
      <c r="HE51" s="86">
        <f t="shared" si="193"/>
        <v>2.4929732743235052E-17</v>
      </c>
      <c r="HF51" s="86">
        <f t="shared" si="194"/>
        <v>1.1024972197520706E-20</v>
      </c>
      <c r="HG51" s="86">
        <f t="shared" si="195"/>
        <v>3.0906457192502541E-21</v>
      </c>
      <c r="HH51" s="86">
        <f t="shared" si="196"/>
        <v>1.8786101221801181E-18</v>
      </c>
      <c r="HI51" s="86">
        <f t="shared" si="197"/>
        <v>6.9360453471012707E-18</v>
      </c>
      <c r="HJ51" s="86">
        <f t="shared" si="198"/>
        <v>1.7928700191020845E-18</v>
      </c>
      <c r="HK51" s="86">
        <f t="shared" si="199"/>
        <v>9.4573877444640361E-20</v>
      </c>
      <c r="HL51" s="86">
        <f t="shared" si="200"/>
        <v>3.0396268607873284E-20</v>
      </c>
      <c r="HM51" s="86">
        <f t="shared" si="201"/>
        <v>2.760194760971349E-19</v>
      </c>
      <c r="HN51" s="86">
        <f t="shared" si="202"/>
        <v>1.627722691243935E-20</v>
      </c>
      <c r="HO51" s="86">
        <f t="shared" si="203"/>
        <v>3.9435540989473669E-18</v>
      </c>
      <c r="HP51" s="86">
        <f t="shared" si="204"/>
        <v>9.0472298313976387E-17</v>
      </c>
      <c r="HQ51" s="86">
        <f t="shared" si="205"/>
        <v>3.8403571223587646E-24</v>
      </c>
      <c r="HS51" s="86">
        <f t="shared" si="114"/>
        <v>1.5003304488799086E-52</v>
      </c>
      <c r="HT51" s="86">
        <f t="shared" si="206"/>
        <v>1.0203704183839989E-70</v>
      </c>
      <c r="HU51" s="86">
        <f t="shared" si="207"/>
        <v>3.766859071914195E-78</v>
      </c>
      <c r="HV51" s="86">
        <f t="shared" si="208"/>
        <v>1.9925612358811691E-95</v>
      </c>
      <c r="HW51" s="86">
        <f t="shared" si="209"/>
        <v>3.6134387281197821E-99</v>
      </c>
      <c r="HX51" s="86">
        <f t="shared" si="210"/>
        <v>7.7092145549561574E-85</v>
      </c>
      <c r="HY51" s="86">
        <f t="shared" si="211"/>
        <v>1.0797676430754903E-82</v>
      </c>
      <c r="HZ51" s="86">
        <f t="shared" si="212"/>
        <v>2.085064334634719E-86</v>
      </c>
      <c r="IA51" s="86">
        <f t="shared" si="213"/>
        <v>1.6227589915002584E-91</v>
      </c>
      <c r="IB51" s="86">
        <f t="shared" si="214"/>
        <v>1.6584174190630549E-93</v>
      </c>
      <c r="IC51" s="86">
        <f t="shared" si="215"/>
        <v>1.9384212341318076E-89</v>
      </c>
      <c r="ID51" s="86">
        <f t="shared" si="216"/>
        <v>8.5841347833883607E-97</v>
      </c>
      <c r="IE51" s="86">
        <f t="shared" si="217"/>
        <v>2.2361226075933087E-84</v>
      </c>
      <c r="IF51" s="86">
        <f t="shared" si="218"/>
        <v>2.9843876120052902E-50</v>
      </c>
      <c r="IG51" s="86">
        <f t="shared" si="219"/>
        <v>1.8676352594682272E-39</v>
      </c>
      <c r="II51" s="86">
        <f t="shared" si="115"/>
        <v>1.6248176493979071E-198</v>
      </c>
      <c r="IJ51" s="86">
        <f t="shared" si="116"/>
        <v>4.560337071482331E-279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1.4523404499736231E-142</v>
      </c>
      <c r="IW51" s="86">
        <f t="shared" si="129"/>
        <v>3.1037353208038832E-85</v>
      </c>
      <c r="IY51" s="86">
        <f t="shared" si="130"/>
        <v>1.2403189776281893E-4</v>
      </c>
      <c r="IZ51" s="86">
        <f t="shared" si="131"/>
        <v>2.804443452693086E-5</v>
      </c>
      <c r="JA51" s="86">
        <f t="shared" si="132"/>
        <v>1.0284680491572637E-5</v>
      </c>
      <c r="JB51" s="86">
        <f t="shared" si="133"/>
        <v>3.4036011494212521E-6</v>
      </c>
      <c r="JC51" s="86">
        <f t="shared" si="134"/>
        <v>4.9796657988122722E-6</v>
      </c>
      <c r="JD51" s="86">
        <f t="shared" si="135"/>
        <v>3.1737727261327952E-6</v>
      </c>
      <c r="JE51" s="86">
        <f t="shared" si="136"/>
        <v>1.9559527302657293E-6</v>
      </c>
      <c r="JF51" s="86">
        <f t="shared" si="137"/>
        <v>7.5195119203769809E-7</v>
      </c>
      <c r="JG51" s="86">
        <f t="shared" si="138"/>
        <v>1.3066436838680195E-6</v>
      </c>
      <c r="JH51" s="86">
        <f t="shared" si="139"/>
        <v>1.2703060086744554E-6</v>
      </c>
      <c r="JI51" s="86">
        <f t="shared" si="140"/>
        <v>2.8720880384737477E-6</v>
      </c>
      <c r="JJ51" s="86">
        <f t="shared" si="141"/>
        <v>1.7900142862838627E-6</v>
      </c>
      <c r="JK51" s="86">
        <f t="shared" si="142"/>
        <v>2.6674504890363806E-6</v>
      </c>
      <c r="JL51" s="86">
        <f t="shared" si="143"/>
        <v>1.1115881906484348E-5</v>
      </c>
      <c r="JM51" s="86">
        <f t="shared" si="144"/>
        <v>1.2665252349209134E-7</v>
      </c>
    </row>
    <row r="52" spans="2:273" x14ac:dyDescent="0.25">
      <c r="B52" s="2">
        <v>25</v>
      </c>
      <c r="C52" s="37">
        <v>73.73</v>
      </c>
      <c r="D52" s="37">
        <v>74.745999999999995</v>
      </c>
      <c r="E52" s="37">
        <v>74.903000000000006</v>
      </c>
      <c r="F52" s="37">
        <v>73.968000000000004</v>
      </c>
      <c r="G52" s="37">
        <v>76.596999999999994</v>
      </c>
      <c r="H52" s="37">
        <v>74.903000000000006</v>
      </c>
      <c r="I52" s="37">
        <v>74.242000000000004</v>
      </c>
      <c r="J52" s="37">
        <v>74.677000000000007</v>
      </c>
      <c r="K52" s="37">
        <v>74.274000000000001</v>
      </c>
      <c r="L52" s="37">
        <v>72.483999999999995</v>
      </c>
      <c r="M52" s="37">
        <v>71.338999999999999</v>
      </c>
      <c r="N52" s="37">
        <v>71.918999999999997</v>
      </c>
      <c r="O52" s="37">
        <v>71.522999999999996</v>
      </c>
      <c r="P52" s="37">
        <v>74.430999999999997</v>
      </c>
      <c r="Q52" s="37">
        <v>69.138000000000005</v>
      </c>
      <c r="S52" s="4">
        <f t="shared" si="8"/>
        <v>73.648350048676662</v>
      </c>
      <c r="T52" s="4">
        <f t="shared" si="9"/>
        <v>75.965014528860706</v>
      </c>
      <c r="U52" s="4">
        <f t="shared" si="10"/>
        <v>75.64573162825576</v>
      </c>
      <c r="V52" s="4">
        <f t="shared" si="11"/>
        <v>75.598030917228101</v>
      </c>
      <c r="W52" s="4">
        <f t="shared" si="12"/>
        <v>76.168414958466002</v>
      </c>
      <c r="X52" s="4">
        <f t="shared" si="13"/>
        <v>76.136792860480568</v>
      </c>
      <c r="Y52" s="4">
        <f t="shared" si="14"/>
        <v>75.901374831684151</v>
      </c>
      <c r="Z52" s="4">
        <f t="shared" si="15"/>
        <v>76.62629282819546</v>
      </c>
      <c r="AA52" s="4">
        <f t="shared" si="16"/>
        <v>75.801889255376565</v>
      </c>
      <c r="AB52" s="4">
        <f t="shared" si="17"/>
        <v>74.599455679536888</v>
      </c>
      <c r="AC52" s="4">
        <f t="shared" si="18"/>
        <v>73.575066036803861</v>
      </c>
      <c r="AD52" s="4">
        <f t="shared" si="19"/>
        <v>73.545060175859447</v>
      </c>
      <c r="AE52" s="4">
        <f t="shared" si="20"/>
        <v>73.106952406286581</v>
      </c>
      <c r="AF52" s="4">
        <f t="shared" si="21"/>
        <v>74.523690222094586</v>
      </c>
      <c r="AG52" s="4">
        <f t="shared" si="22"/>
        <v>70.365834368480051</v>
      </c>
      <c r="AI52" s="4">
        <f t="shared" si="23"/>
        <v>8.1649951323342407E-2</v>
      </c>
      <c r="AJ52" s="4">
        <f t="shared" si="24"/>
        <v>-1.2190145288607113</v>
      </c>
      <c r="AK52" s="4">
        <f t="shared" si="25"/>
        <v>-0.74273162825575412</v>
      </c>
      <c r="AL52" s="4">
        <f t="shared" si="26"/>
        <v>-1.6300309172280976</v>
      </c>
      <c r="AM52" s="4">
        <f t="shared" si="27"/>
        <v>0.42858504153399224</v>
      </c>
      <c r="AN52" s="4">
        <f t="shared" si="28"/>
        <v>-1.2337928604805626</v>
      </c>
      <c r="AO52" s="4">
        <f t="shared" si="29"/>
        <v>-1.659374831684147</v>
      </c>
      <c r="AP52" s="4">
        <f t="shared" si="30"/>
        <v>-1.9492928281954534</v>
      </c>
      <c r="AQ52" s="4">
        <f t="shared" si="31"/>
        <v>-1.5278892553765644</v>
      </c>
      <c r="AR52" s="4">
        <f t="shared" si="32"/>
        <v>-2.1154556795368933</v>
      </c>
      <c r="AS52" s="4">
        <f t="shared" si="33"/>
        <v>-2.2360660368038623</v>
      </c>
      <c r="AT52" s="4">
        <f t="shared" si="34"/>
        <v>-1.6260601758594504</v>
      </c>
      <c r="AU52" s="4">
        <f t="shared" si="35"/>
        <v>-1.5839524062865848</v>
      </c>
      <c r="AV52" s="4">
        <f t="shared" si="146"/>
        <v>-9.2690222094589103E-2</v>
      </c>
      <c r="AW52" s="4">
        <f t="shared" si="146"/>
        <v>-1.2278343684800461</v>
      </c>
      <c r="AY52" s="2">
        <f t="shared" si="96"/>
        <v>73.487697355885444</v>
      </c>
      <c r="AZ52" s="2">
        <f t="shared" si="147"/>
        <v>75.921364818860823</v>
      </c>
      <c r="BA52" s="2">
        <f t="shared" si="148"/>
        <v>75.627656805878971</v>
      </c>
      <c r="BB52" s="2">
        <f t="shared" si="149"/>
        <v>75.59157637242221</v>
      </c>
      <c r="BC52" s="2">
        <f t="shared" si="150"/>
        <v>76.159320143857386</v>
      </c>
      <c r="BD52" s="2">
        <f t="shared" si="151"/>
        <v>76.13082571674471</v>
      </c>
      <c r="BE52" s="2">
        <f t="shared" si="152"/>
        <v>75.897394171736366</v>
      </c>
      <c r="BF52" s="2">
        <f t="shared" si="153"/>
        <v>76.624581860594461</v>
      </c>
      <c r="BG52" s="2">
        <f t="shared" si="154"/>
        <v>75.799113893213288</v>
      </c>
      <c r="BH52" s="2">
        <f t="shared" si="155"/>
        <v>74.596764524738845</v>
      </c>
      <c r="BI52" s="2">
        <f t="shared" si="156"/>
        <v>73.569572095814067</v>
      </c>
      <c r="BJ52" s="2">
        <f t="shared" si="157"/>
        <v>73.541315444691108</v>
      </c>
      <c r="BK52" s="2">
        <f t="shared" si="158"/>
        <v>73.101903720828687</v>
      </c>
      <c r="BL52" s="2">
        <f t="shared" si="159"/>
        <v>74.506679248509656</v>
      </c>
      <c r="BM52" s="2">
        <f t="shared" si="160"/>
        <v>70.365593038874763</v>
      </c>
      <c r="BO52" s="2">
        <f t="shared" si="38"/>
        <v>73.73</v>
      </c>
      <c r="BP52" s="2">
        <f t="shared" si="39"/>
        <v>74.745999999999995</v>
      </c>
      <c r="BQ52" s="2">
        <f t="shared" si="40"/>
        <v>74.903000000000006</v>
      </c>
      <c r="BR52" s="2">
        <f t="shared" si="41"/>
        <v>73.968000000000004</v>
      </c>
      <c r="BS52" s="2">
        <f t="shared" si="42"/>
        <v>76.596999999999994</v>
      </c>
      <c r="BT52" s="2">
        <f t="shared" si="43"/>
        <v>74.903000000000006</v>
      </c>
      <c r="BU52" s="2">
        <f t="shared" si="44"/>
        <v>74.242000000000004</v>
      </c>
      <c r="BV52" s="2">
        <f t="shared" si="45"/>
        <v>74.677000000000007</v>
      </c>
      <c r="BW52" s="2">
        <f t="shared" si="46"/>
        <v>74.274000000000001</v>
      </c>
      <c r="BX52" s="2">
        <f t="shared" si="47"/>
        <v>72.483999999999995</v>
      </c>
      <c r="BY52" s="2">
        <f t="shared" si="48"/>
        <v>71.338999999999999</v>
      </c>
      <c r="BZ52" s="2">
        <f t="shared" si="49"/>
        <v>71.918999999999997</v>
      </c>
      <c r="CA52" s="2">
        <f t="shared" si="50"/>
        <v>71.522999999999996</v>
      </c>
      <c r="CB52" s="2">
        <f t="shared" si="51"/>
        <v>74.430999999999997</v>
      </c>
      <c r="CC52" s="2">
        <f t="shared" si="52"/>
        <v>69.138000000000005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74.962123755334289</v>
      </c>
      <c r="DL52" s="2">
        <f t="shared" si="161"/>
        <v>76.331099249530979</v>
      </c>
      <c r="DM52" s="2">
        <f t="shared" si="161"/>
        <v>76.391202961672491</v>
      </c>
      <c r="DN52" s="2">
        <f t="shared" si="161"/>
        <v>75.83407339172453</v>
      </c>
      <c r="DO52" s="2">
        <f t="shared" si="161"/>
        <v>77.032009399562426</v>
      </c>
      <c r="DP52" s="2">
        <f t="shared" si="161"/>
        <v>76.483462096043468</v>
      </c>
      <c r="DQ52" s="2">
        <f t="shared" si="161"/>
        <v>76.211208698278469</v>
      </c>
      <c r="DR52" s="2">
        <f t="shared" si="161"/>
        <v>76.94992781636968</v>
      </c>
      <c r="DS52" s="2">
        <f t="shared" si="161"/>
        <v>76.350585623678654</v>
      </c>
      <c r="DT52" s="2">
        <f t="shared" si="161"/>
        <v>75.110643310178205</v>
      </c>
      <c r="DU52" s="2">
        <f t="shared" si="161"/>
        <v>73.992712422007912</v>
      </c>
      <c r="DV52" s="2">
        <f t="shared" si="161"/>
        <v>73.819684385382047</v>
      </c>
      <c r="DW52" s="2">
        <f t="shared" si="161"/>
        <v>73.408176079734218</v>
      </c>
      <c r="DX52" s="2">
        <f t="shared" si="161"/>
        <v>74.828513066202092</v>
      </c>
      <c r="DY52" s="2">
        <f t="shared" si="161"/>
        <v>70.425478397212558</v>
      </c>
      <c r="EA52" s="2">
        <f t="shared" si="71"/>
        <v>68.352129007536078</v>
      </c>
      <c r="EB52" s="2">
        <f t="shared" si="72"/>
        <v>74.217903726708073</v>
      </c>
      <c r="EC52" s="2">
        <f t="shared" si="73"/>
        <v>72.117458923568648</v>
      </c>
      <c r="ED52" s="2">
        <f t="shared" si="74"/>
        <v>74.346613287558</v>
      </c>
      <c r="EE52" s="2">
        <f t="shared" si="75"/>
        <v>71.842445431119828</v>
      </c>
      <c r="EF52" s="2">
        <f t="shared" si="76"/>
        <v>74.310865525258464</v>
      </c>
      <c r="EG52" s="2">
        <f t="shared" si="77"/>
        <v>74.247156236333439</v>
      </c>
      <c r="EH52" s="2">
        <f t="shared" si="78"/>
        <v>74.818878031247252</v>
      </c>
      <c r="EI52" s="2">
        <f t="shared" si="79"/>
        <v>72.86522853395914</v>
      </c>
      <c r="EJ52" s="2">
        <f t="shared" si="80"/>
        <v>71.781070098784198</v>
      </c>
      <c r="EK52" s="2">
        <f t="shared" si="81"/>
        <v>71.41960823930728</v>
      </c>
      <c r="EL52" s="2">
        <f t="shared" si="82"/>
        <v>72.103814610613355</v>
      </c>
      <c r="EM52" s="2">
        <f t="shared" si="83"/>
        <v>71.525405077593888</v>
      </c>
      <c r="EN52" s="2">
        <f t="shared" si="84"/>
        <v>73.076019071837251</v>
      </c>
      <c r="EO52" s="2">
        <f t="shared" si="85"/>
        <v>69.974786427969903</v>
      </c>
      <c r="EQ52" s="2">
        <f t="shared" si="86"/>
        <v>66.285072031406045</v>
      </c>
      <c r="ER52" s="2">
        <f t="shared" si="162"/>
        <v>72.624780663906449</v>
      </c>
      <c r="ES52" s="2">
        <f t="shared" si="162"/>
        <v>72.214434871083711</v>
      </c>
      <c r="ET52" s="2">
        <f t="shared" si="162"/>
        <v>73.835963782533284</v>
      </c>
      <c r="EU52" s="2">
        <f t="shared" si="162"/>
        <v>72.691010279296776</v>
      </c>
      <c r="EV52" s="2">
        <f t="shared" si="162"/>
        <v>72.439664396510878</v>
      </c>
      <c r="EW52" s="2">
        <f t="shared" si="162"/>
        <v>73.782830032590113</v>
      </c>
      <c r="EX52" s="2">
        <f t="shared" si="162"/>
        <v>74.893912297678739</v>
      </c>
      <c r="EY52" s="2">
        <f t="shared" si="162"/>
        <v>74.109281647753349</v>
      </c>
      <c r="EZ52" s="2">
        <f t="shared" si="162"/>
        <v>73.432012902609188</v>
      </c>
      <c r="FA52" s="2">
        <f t="shared" si="162"/>
        <v>71.172496673286062</v>
      </c>
      <c r="FB52" s="2">
        <f t="shared" si="162"/>
        <v>72.98536967934777</v>
      </c>
      <c r="FC52" s="2">
        <f t="shared" si="162"/>
        <v>72.927193393290963</v>
      </c>
      <c r="FD52" s="2">
        <f t="shared" si="162"/>
        <v>73.427466154152654</v>
      </c>
      <c r="FE52" s="2">
        <f t="shared" si="162"/>
        <v>76.686414908130843</v>
      </c>
      <c r="FG52" s="2">
        <f t="shared" si="88"/>
        <v>0.22305344914895073</v>
      </c>
      <c r="FH52" s="2">
        <f t="shared" si="163"/>
        <v>0.19388485550890225</v>
      </c>
      <c r="FI52" s="2">
        <f t="shared" si="163"/>
        <v>0.17865998723974758</v>
      </c>
      <c r="FJ52" s="2">
        <f t="shared" si="163"/>
        <v>0.16302441116554231</v>
      </c>
      <c r="FK52" s="2">
        <f t="shared" si="163"/>
        <v>0.16816374814629498</v>
      </c>
      <c r="FL52" s="2">
        <f t="shared" si="163"/>
        <v>0.16230348294427693</v>
      </c>
      <c r="FM52" s="2">
        <f t="shared" si="163"/>
        <v>0.1597769885657461</v>
      </c>
      <c r="FN52" s="2">
        <f t="shared" si="163"/>
        <v>0.15266965698553125</v>
      </c>
      <c r="FO52" s="2">
        <f t="shared" si="163"/>
        <v>0.15822934363214039</v>
      </c>
      <c r="FP52" s="2">
        <f t="shared" si="163"/>
        <v>0.15434295952894778</v>
      </c>
      <c r="FQ52" s="2">
        <f t="shared" si="163"/>
        <v>0.16444642025777712</v>
      </c>
      <c r="FR52" s="2">
        <f t="shared" si="163"/>
        <v>0.16223678162676669</v>
      </c>
      <c r="FS52" s="2">
        <f t="shared" si="163"/>
        <v>0.16267706241885116</v>
      </c>
      <c r="FT52" s="2">
        <f t="shared" si="163"/>
        <v>0.18364455175848513</v>
      </c>
      <c r="FU52" s="2">
        <f t="shared" si="163"/>
        <v>0.13294083068564802</v>
      </c>
      <c r="FW52" s="2">
        <f t="shared" si="112"/>
        <v>2.1417936955984253E-5</v>
      </c>
      <c r="FX52" s="2">
        <f t="shared" si="164"/>
        <v>1.1186873129107781E-5</v>
      </c>
      <c r="FY52" s="2">
        <f t="shared" si="165"/>
        <v>9.2757027822287422E-6</v>
      </c>
      <c r="FZ52" s="2">
        <f t="shared" si="166"/>
        <v>9.2268538122691645E-6</v>
      </c>
      <c r="GA52" s="2">
        <f t="shared" si="167"/>
        <v>8.5703211067473109E-6</v>
      </c>
      <c r="GB52" s="2">
        <f t="shared" si="168"/>
        <v>8.7584532210983275E-6</v>
      </c>
      <c r="GC52" s="2">
        <f t="shared" si="169"/>
        <v>8.913533939196448E-6</v>
      </c>
      <c r="GD52" s="2">
        <f t="shared" si="170"/>
        <v>9.1150155730350253E-6</v>
      </c>
      <c r="GE52" s="2">
        <f t="shared" si="171"/>
        <v>1.1281001127003189E-5</v>
      </c>
      <c r="GF52" s="2">
        <f t="shared" si="172"/>
        <v>1.0538206081655824E-5</v>
      </c>
      <c r="GG52" s="2">
        <f t="shared" si="173"/>
        <v>1.033702488082674E-5</v>
      </c>
      <c r="GH52" s="2">
        <f t="shared" si="174"/>
        <v>9.3576209338400242E-6</v>
      </c>
      <c r="GI52" s="2">
        <f t="shared" si="175"/>
        <v>8.05894151209126E-6</v>
      </c>
      <c r="GJ52" s="2">
        <f t="shared" si="176"/>
        <v>6.1356666121517231E-6</v>
      </c>
      <c r="GK52" s="2">
        <f t="shared" si="177"/>
        <v>4.4708131211443116E-6</v>
      </c>
      <c r="GM52" s="86">
        <f t="shared" si="113"/>
        <v>1.7963775588145019E-4</v>
      </c>
      <c r="GN52" s="86">
        <f t="shared" si="178"/>
        <v>4.3837869744358328E-5</v>
      </c>
      <c r="GO52" s="86">
        <f t="shared" si="179"/>
        <v>1.6904777720021077E-5</v>
      </c>
      <c r="GP52" s="86">
        <f t="shared" si="180"/>
        <v>5.8842252263052065E-6</v>
      </c>
      <c r="GQ52" s="86">
        <f t="shared" si="181"/>
        <v>8.4631290565790494E-6</v>
      </c>
      <c r="GR52" s="86">
        <f t="shared" si="182"/>
        <v>5.5064853249484959E-6</v>
      </c>
      <c r="GS52" s="86">
        <f t="shared" si="183"/>
        <v>3.4972279909120845E-6</v>
      </c>
      <c r="GT52" s="86">
        <f t="shared" si="184"/>
        <v>1.4168457490736923E-6</v>
      </c>
      <c r="GU52" s="86">
        <f t="shared" si="185"/>
        <v>2.3982040118973327E-6</v>
      </c>
      <c r="GV52" s="86">
        <f t="shared" si="186"/>
        <v>2.3133941200332753E-6</v>
      </c>
      <c r="GW52" s="86">
        <f t="shared" si="187"/>
        <v>5.0457529768599541E-6</v>
      </c>
      <c r="GX52" s="86">
        <f t="shared" si="188"/>
        <v>3.2414522253274384E-6</v>
      </c>
      <c r="GY52" s="86">
        <f t="shared" si="189"/>
        <v>4.6927002140687013E-6</v>
      </c>
      <c r="GZ52" s="86">
        <f t="shared" si="190"/>
        <v>1.8348212104633619E-5</v>
      </c>
      <c r="HA52" s="86">
        <f t="shared" si="191"/>
        <v>2.5593683027753918E-7</v>
      </c>
      <c r="HC52" s="86">
        <f t="shared" si="145"/>
        <v>2.8216241762454112E-13</v>
      </c>
      <c r="HD52" s="86">
        <f t="shared" si="192"/>
        <v>1.354268910523343E-15</v>
      </c>
      <c r="HE52" s="86">
        <f t="shared" si="193"/>
        <v>8.0528412232262792E-17</v>
      </c>
      <c r="HF52" s="86">
        <f t="shared" si="194"/>
        <v>4.5616269411124392E-20</v>
      </c>
      <c r="HG52" s="86">
        <f t="shared" si="195"/>
        <v>1.3278767433575058E-20</v>
      </c>
      <c r="HH52" s="86">
        <f t="shared" si="196"/>
        <v>6.5161732566960328E-18</v>
      </c>
      <c r="HI52" s="86">
        <f t="shared" si="197"/>
        <v>2.3277453599934372E-17</v>
      </c>
      <c r="HJ52" s="86">
        <f t="shared" si="198"/>
        <v>6.3476439298142866E-18</v>
      </c>
      <c r="HK52" s="86">
        <f t="shared" si="199"/>
        <v>3.72963541016349E-19</v>
      </c>
      <c r="HL52" s="86">
        <f t="shared" si="200"/>
        <v>1.2259273003202148E-19</v>
      </c>
      <c r="HM52" s="86">
        <f t="shared" si="201"/>
        <v>1.0416300690861321E-18</v>
      </c>
      <c r="HN52" s="86">
        <f t="shared" si="202"/>
        <v>6.7727696316380204E-20</v>
      </c>
      <c r="HO52" s="86">
        <f t="shared" si="203"/>
        <v>1.3397717698539128E-17</v>
      </c>
      <c r="HP52" s="86">
        <f t="shared" si="204"/>
        <v>2.769073916506574E-16</v>
      </c>
      <c r="HQ52" s="86">
        <f t="shared" si="205"/>
        <v>1.9846874081995078E-23</v>
      </c>
      <c r="HS52" s="86">
        <f t="shared" si="114"/>
        <v>1.7593454147743093E-51</v>
      </c>
      <c r="HT52" s="86">
        <f t="shared" si="206"/>
        <v>2.5321191433914587E-69</v>
      </c>
      <c r="HU52" s="86">
        <f t="shared" si="207"/>
        <v>1.3288183472350256E-76</v>
      </c>
      <c r="HV52" s="86">
        <f t="shared" si="208"/>
        <v>1.5407127075687356E-93</v>
      </c>
      <c r="HW52" s="86">
        <f t="shared" si="209"/>
        <v>3.2153833744095052E-97</v>
      </c>
      <c r="HX52" s="86">
        <f t="shared" si="210"/>
        <v>3.484946094921246E-83</v>
      </c>
      <c r="HY52" s="86">
        <f t="shared" si="211"/>
        <v>4.4717973693690986E-81</v>
      </c>
      <c r="HZ52" s="86">
        <f t="shared" si="212"/>
        <v>1.0387366626621043E-84</v>
      </c>
      <c r="IA52" s="86">
        <f t="shared" si="213"/>
        <v>1.0983406956925098E-89</v>
      </c>
      <c r="IB52" s="86">
        <f t="shared" si="214"/>
        <v>1.19141608446836E-91</v>
      </c>
      <c r="IC52" s="86">
        <f t="shared" si="215"/>
        <v>1.1505827590633243E-87</v>
      </c>
      <c r="ID52" s="86">
        <f t="shared" si="216"/>
        <v>7.1077710302531673E-95</v>
      </c>
      <c r="IE52" s="86">
        <f t="shared" si="217"/>
        <v>9.7254353587656937E-83</v>
      </c>
      <c r="IF52" s="86">
        <f t="shared" si="218"/>
        <v>2.6294943747533514E-49</v>
      </c>
      <c r="IG52" s="86">
        <f t="shared" si="219"/>
        <v>9.7119722145124569E-39</v>
      </c>
      <c r="II52" s="86">
        <f t="shared" si="115"/>
        <v>3.4166533692077603E-195</v>
      </c>
      <c r="IJ52" s="86">
        <f t="shared" si="116"/>
        <v>1.2008371238220403E-274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1.971478071936345E-140</v>
      </c>
      <c r="IW52" s="86">
        <f t="shared" si="129"/>
        <v>5.2999049858223758E-84</v>
      </c>
      <c r="IY52" s="86">
        <f t="shared" si="130"/>
        <v>1.7963775616361262E-4</v>
      </c>
      <c r="IZ52" s="86">
        <f t="shared" si="131"/>
        <v>4.3837869745712599E-5</v>
      </c>
      <c r="JA52" s="86">
        <f t="shared" si="132"/>
        <v>1.6904777720101606E-5</v>
      </c>
      <c r="JB52" s="86">
        <f t="shared" si="133"/>
        <v>5.8842252263052522E-6</v>
      </c>
      <c r="JC52" s="86">
        <f t="shared" si="134"/>
        <v>8.4631290565790629E-6</v>
      </c>
      <c r="JD52" s="86">
        <f t="shared" si="135"/>
        <v>5.5064853249550121E-6</v>
      </c>
      <c r="JE52" s="86">
        <f t="shared" si="136"/>
        <v>3.4972279909353618E-6</v>
      </c>
      <c r="JF52" s="86">
        <f t="shared" si="137"/>
        <v>1.4168457490800399E-6</v>
      </c>
      <c r="JG52" s="86">
        <f t="shared" si="138"/>
        <v>2.3982040118977059E-6</v>
      </c>
      <c r="JH52" s="86">
        <f t="shared" si="139"/>
        <v>2.3133941200333977E-6</v>
      </c>
      <c r="JI52" s="86">
        <f t="shared" si="140"/>
        <v>5.045752976860996E-6</v>
      </c>
      <c r="JJ52" s="86">
        <f t="shared" si="141"/>
        <v>3.2414522253275062E-6</v>
      </c>
      <c r="JK52" s="86">
        <f t="shared" si="142"/>
        <v>4.6927002140820988E-6</v>
      </c>
      <c r="JL52" s="86">
        <f t="shared" si="143"/>
        <v>1.8348212104910527E-5</v>
      </c>
      <c r="JM52" s="86">
        <f t="shared" si="144"/>
        <v>2.5593683027753918E-7</v>
      </c>
    </row>
    <row r="53" spans="2:273" x14ac:dyDescent="0.25">
      <c r="B53" s="2">
        <v>26</v>
      </c>
      <c r="C53" s="37">
        <v>72.745999999999995</v>
      </c>
      <c r="D53" s="37">
        <v>75.159000000000006</v>
      </c>
      <c r="E53" s="37">
        <v>75.016000000000005</v>
      </c>
      <c r="F53" s="37">
        <v>73.613</v>
      </c>
      <c r="G53" s="37">
        <v>78</v>
      </c>
      <c r="H53" s="37">
        <v>73.677000000000007</v>
      </c>
      <c r="I53" s="37">
        <v>74.435000000000002</v>
      </c>
      <c r="J53" s="37">
        <v>73.661000000000001</v>
      </c>
      <c r="K53" s="37">
        <v>75.257999999999996</v>
      </c>
      <c r="L53" s="37">
        <v>73.031999999999996</v>
      </c>
      <c r="M53" s="37">
        <v>71.581000000000003</v>
      </c>
      <c r="N53" s="37">
        <v>72.081000000000003</v>
      </c>
      <c r="O53" s="37">
        <v>71</v>
      </c>
      <c r="P53" s="37">
        <v>73.831000000000003</v>
      </c>
      <c r="Q53" s="37">
        <v>69.507999999999996</v>
      </c>
      <c r="S53" s="4">
        <f t="shared" si="8"/>
        <v>73.72013348843052</v>
      </c>
      <c r="T53" s="4">
        <f t="shared" si="9"/>
        <v>76.050758882657647</v>
      </c>
      <c r="U53" s="4">
        <f t="shared" si="10"/>
        <v>75.687240849528067</v>
      </c>
      <c r="V53" s="4">
        <f t="shared" si="11"/>
        <v>75.733994153980277</v>
      </c>
      <c r="W53" s="4">
        <f t="shared" si="12"/>
        <v>76.247523937889355</v>
      </c>
      <c r="X53" s="4">
        <f t="shared" si="13"/>
        <v>76.233718893275267</v>
      </c>
      <c r="Y53" s="4">
        <f t="shared" si="14"/>
        <v>75.988671356778966</v>
      </c>
      <c r="Z53" s="4">
        <f t="shared" si="15"/>
        <v>76.696814329682738</v>
      </c>
      <c r="AA53" s="4">
        <f t="shared" si="16"/>
        <v>75.877843808671713</v>
      </c>
      <c r="AB53" s="4">
        <f t="shared" si="17"/>
        <v>74.596155788927234</v>
      </c>
      <c r="AC53" s="4">
        <f t="shared" si="18"/>
        <v>73.676044819337079</v>
      </c>
      <c r="AD53" s="4">
        <f t="shared" si="19"/>
        <v>73.69440781899543</v>
      </c>
      <c r="AE53" s="4">
        <f t="shared" si="20"/>
        <v>73.191818276723339</v>
      </c>
      <c r="AF53" s="4">
        <f t="shared" si="21"/>
        <v>74.619073915663833</v>
      </c>
      <c r="AG53" s="4">
        <f t="shared" si="22"/>
        <v>70.44817080717371</v>
      </c>
      <c r="AI53" s="4">
        <f t="shared" si="23"/>
        <v>-0.97413348843052461</v>
      </c>
      <c r="AJ53" s="4">
        <f t="shared" si="24"/>
        <v>-0.89175888265764058</v>
      </c>
      <c r="AK53" s="4">
        <f t="shared" si="25"/>
        <v>-0.67124084952806129</v>
      </c>
      <c r="AL53" s="4">
        <f t="shared" si="26"/>
        <v>-2.120994153980277</v>
      </c>
      <c r="AM53" s="4">
        <f t="shared" si="27"/>
        <v>1.7524760621106452</v>
      </c>
      <c r="AN53" s="4">
        <f t="shared" si="28"/>
        <v>-2.55671889327526</v>
      </c>
      <c r="AO53" s="4">
        <f t="shared" si="29"/>
        <v>-1.5536713567789633</v>
      </c>
      <c r="AP53" s="4">
        <f t="shared" si="30"/>
        <v>-3.0358143296827365</v>
      </c>
      <c r="AQ53" s="4">
        <f t="shared" si="31"/>
        <v>-0.61984380867171751</v>
      </c>
      <c r="AR53" s="4">
        <f t="shared" si="32"/>
        <v>-1.5641557889272377</v>
      </c>
      <c r="AS53" s="4">
        <f t="shared" si="33"/>
        <v>-2.0950448193370761</v>
      </c>
      <c r="AT53" s="4">
        <f t="shared" si="34"/>
        <v>-1.6134078189954266</v>
      </c>
      <c r="AU53" s="4">
        <f t="shared" si="35"/>
        <v>-2.191818276723339</v>
      </c>
      <c r="AV53" s="4">
        <f t="shared" si="146"/>
        <v>-0.78807391566382989</v>
      </c>
      <c r="AW53" s="4">
        <f t="shared" si="146"/>
        <v>-0.94017080717371471</v>
      </c>
      <c r="AY53" s="2">
        <f t="shared" si="96"/>
        <v>73.494364183434641</v>
      </c>
      <c r="AZ53" s="2">
        <f t="shared" si="147"/>
        <v>75.984742599599727</v>
      </c>
      <c r="BA53" s="2">
        <f t="shared" si="148"/>
        <v>75.658544670876864</v>
      </c>
      <c r="BB53" s="2">
        <f t="shared" si="149"/>
        <v>75.723230441113927</v>
      </c>
      <c r="BC53" s="2">
        <f t="shared" si="150"/>
        <v>76.232607722208272</v>
      </c>
      <c r="BD53" s="2">
        <f t="shared" si="151"/>
        <v>76.223733624716061</v>
      </c>
      <c r="BE53" s="2">
        <f t="shared" si="152"/>
        <v>75.981815653327814</v>
      </c>
      <c r="BF53" s="2">
        <f t="shared" si="153"/>
        <v>76.693714842800844</v>
      </c>
      <c r="BG53" s="2">
        <f t="shared" si="154"/>
        <v>75.872942912149682</v>
      </c>
      <c r="BH53" s="2">
        <f t="shared" si="155"/>
        <v>74.591436843754195</v>
      </c>
      <c r="BI53" s="2">
        <f t="shared" si="156"/>
        <v>73.666743583769815</v>
      </c>
      <c r="BJ53" s="2">
        <f t="shared" si="157"/>
        <v>73.687881765376119</v>
      </c>
      <c r="BK53" s="2">
        <f t="shared" si="158"/>
        <v>73.183258261324852</v>
      </c>
      <c r="BL53" s="2">
        <f t="shared" si="159"/>
        <v>74.591970222237762</v>
      </c>
      <c r="BM53" s="2">
        <f t="shared" si="160"/>
        <v>70.447702438616034</v>
      </c>
      <c r="BO53" s="2">
        <f t="shared" si="38"/>
        <v>72.745999999999995</v>
      </c>
      <c r="BP53" s="2">
        <f t="shared" si="39"/>
        <v>75.159000000000006</v>
      </c>
      <c r="BQ53" s="2">
        <f t="shared" si="40"/>
        <v>75.016000000000005</v>
      </c>
      <c r="BR53" s="2">
        <f t="shared" si="41"/>
        <v>73.613</v>
      </c>
      <c r="BS53" s="2">
        <f t="shared" si="42"/>
        <v>78</v>
      </c>
      <c r="BT53" s="2">
        <f t="shared" si="43"/>
        <v>73.677000000000007</v>
      </c>
      <c r="BU53" s="2">
        <f t="shared" si="44"/>
        <v>74.435000000000002</v>
      </c>
      <c r="BV53" s="2">
        <f t="shared" si="45"/>
        <v>73.661000000000001</v>
      </c>
      <c r="BW53" s="2">
        <f t="shared" si="46"/>
        <v>75.257999999999996</v>
      </c>
      <c r="BX53" s="2">
        <f t="shared" si="47"/>
        <v>73.031999999999996</v>
      </c>
      <c r="BY53" s="2">
        <f t="shared" si="48"/>
        <v>71.581000000000003</v>
      </c>
      <c r="BZ53" s="2">
        <f t="shared" si="49"/>
        <v>72.081000000000003</v>
      </c>
      <c r="CA53" s="2">
        <f t="shared" si="50"/>
        <v>71</v>
      </c>
      <c r="CB53" s="2">
        <f t="shared" si="51"/>
        <v>73.831000000000003</v>
      </c>
      <c r="CC53" s="2">
        <f t="shared" si="52"/>
        <v>69.507999999999996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75.135337126600291</v>
      </c>
      <c r="DL53" s="2">
        <f t="shared" si="161"/>
        <v>76.480553658536607</v>
      </c>
      <c r="DM53" s="2">
        <f t="shared" si="161"/>
        <v>76.523263066202105</v>
      </c>
      <c r="DN53" s="2">
        <f t="shared" si="161"/>
        <v>76.041458018725436</v>
      </c>
      <c r="DO53" s="2">
        <f t="shared" si="161"/>
        <v>77.22412259946519</v>
      </c>
      <c r="DP53" s="2">
        <f t="shared" si="161"/>
        <v>76.654403201449682</v>
      </c>
      <c r="DQ53" s="2">
        <f t="shared" si="161"/>
        <v>76.365952733313193</v>
      </c>
      <c r="DR53" s="2">
        <f t="shared" si="161"/>
        <v>77.085950468136517</v>
      </c>
      <c r="DS53" s="2">
        <f t="shared" si="161"/>
        <v>76.51364482029598</v>
      </c>
      <c r="DT53" s="2">
        <f t="shared" si="161"/>
        <v>75.173094835397166</v>
      </c>
      <c r="DU53" s="2">
        <f t="shared" si="161"/>
        <v>74.175410420549355</v>
      </c>
      <c r="DV53" s="2">
        <f t="shared" si="161"/>
        <v>74.049634551495004</v>
      </c>
      <c r="DW53" s="2">
        <f t="shared" si="161"/>
        <v>73.560481727574739</v>
      </c>
      <c r="DX53" s="2">
        <f t="shared" si="161"/>
        <v>74.995269337979096</v>
      </c>
      <c r="DY53" s="2">
        <f t="shared" si="161"/>
        <v>70.534664111498273</v>
      </c>
      <c r="EA53" s="2">
        <f t="shared" si="71"/>
        <v>68.281613552177788</v>
      </c>
      <c r="EB53" s="2">
        <f t="shared" si="72"/>
        <v>74.104785093167692</v>
      </c>
      <c r="EC53" s="2">
        <f t="shared" si="73"/>
        <v>72.033018979599902</v>
      </c>
      <c r="ED53" s="2">
        <f t="shared" si="74"/>
        <v>74.233219327357105</v>
      </c>
      <c r="EE53" s="2">
        <f t="shared" si="75"/>
        <v>71.759504550859006</v>
      </c>
      <c r="EF53" s="2">
        <f t="shared" si="76"/>
        <v>74.196604792108715</v>
      </c>
      <c r="EG53" s="2">
        <f t="shared" si="77"/>
        <v>74.139515262835658</v>
      </c>
      <c r="EH53" s="2">
        <f t="shared" si="78"/>
        <v>74.708314703052551</v>
      </c>
      <c r="EI53" s="2">
        <f t="shared" si="79"/>
        <v>72.764268791413585</v>
      </c>
      <c r="EJ53" s="2">
        <f t="shared" si="80"/>
        <v>71.68479160334347</v>
      </c>
      <c r="EK53" s="2">
        <f t="shared" si="81"/>
        <v>71.309630436565214</v>
      </c>
      <c r="EL53" s="2">
        <f t="shared" si="82"/>
        <v>71.9841671261199</v>
      </c>
      <c r="EM53" s="2">
        <f t="shared" si="83"/>
        <v>71.4124054808008</v>
      </c>
      <c r="EN53" s="2">
        <f t="shared" si="84"/>
        <v>72.956917920463383</v>
      </c>
      <c r="EO53" s="2">
        <f t="shared" si="85"/>
        <v>69.930205764581245</v>
      </c>
      <c r="EQ53" s="2">
        <f t="shared" si="86"/>
        <v>66.241630185891935</v>
      </c>
      <c r="ER53" s="2">
        <f t="shared" si="162"/>
        <v>72.530959814048103</v>
      </c>
      <c r="ES53" s="2">
        <f t="shared" si="162"/>
        <v>72.128980163548974</v>
      </c>
      <c r="ET53" s="2">
        <f t="shared" si="162"/>
        <v>73.728532667574683</v>
      </c>
      <c r="EU53" s="2">
        <f t="shared" si="162"/>
        <v>72.597867844237342</v>
      </c>
      <c r="EV53" s="2">
        <f t="shared" si="162"/>
        <v>72.347435978655156</v>
      </c>
      <c r="EW53" s="2">
        <f t="shared" si="162"/>
        <v>73.6807118484423</v>
      </c>
      <c r="EX53" s="2">
        <f t="shared" si="162"/>
        <v>74.78246053957686</v>
      </c>
      <c r="EY53" s="2">
        <f t="shared" si="162"/>
        <v>73.992903050699283</v>
      </c>
      <c r="EZ53" s="2">
        <f t="shared" si="162"/>
        <v>73.315507630061489</v>
      </c>
      <c r="FA53" s="2">
        <f t="shared" si="162"/>
        <v>71.065348151030079</v>
      </c>
      <c r="FB53" s="2">
        <f t="shared" si="162"/>
        <v>72.854973534280973</v>
      </c>
      <c r="FC53" s="2">
        <f t="shared" si="162"/>
        <v>72.79724476073396</v>
      </c>
      <c r="FD53" s="2">
        <f t="shared" si="162"/>
        <v>73.303763063112783</v>
      </c>
      <c r="FE53" s="2">
        <f t="shared" si="162"/>
        <v>76.552147901102416</v>
      </c>
      <c r="FG53" s="2">
        <f t="shared" si="88"/>
        <v>0.23942095386006915</v>
      </c>
      <c r="FH53" s="2">
        <f t="shared" si="163"/>
        <v>0.20868689037652599</v>
      </c>
      <c r="FI53" s="2">
        <f t="shared" si="163"/>
        <v>0.19257736431029604</v>
      </c>
      <c r="FJ53" s="2">
        <f t="shared" si="163"/>
        <v>0.17598477081479552</v>
      </c>
      <c r="FK53" s="2">
        <f t="shared" si="163"/>
        <v>0.18144410948280054</v>
      </c>
      <c r="FL53" s="2">
        <f t="shared" si="163"/>
        <v>0.17521852756765671</v>
      </c>
      <c r="FM53" s="2">
        <f t="shared" si="163"/>
        <v>0.17253239804380816</v>
      </c>
      <c r="FN53" s="2">
        <f t="shared" si="163"/>
        <v>0.16496907227734553</v>
      </c>
      <c r="FO53" s="2">
        <f t="shared" si="163"/>
        <v>0.17088632898595876</v>
      </c>
      <c r="FP53" s="2">
        <f t="shared" si="163"/>
        <v>0.16675065087832847</v>
      </c>
      <c r="FQ53" s="2">
        <f t="shared" si="163"/>
        <v>0.17749585482865288</v>
      </c>
      <c r="FR53" s="2">
        <f t="shared" si="163"/>
        <v>0.17514762833453537</v>
      </c>
      <c r="FS53" s="2">
        <f t="shared" si="163"/>
        <v>0.1756156020416057</v>
      </c>
      <c r="FT53" s="2">
        <f t="shared" si="163"/>
        <v>0.19785668247304436</v>
      </c>
      <c r="FU53" s="2">
        <f t="shared" si="163"/>
        <v>0.1439208095308252</v>
      </c>
      <c r="FW53" s="2">
        <f t="shared" si="112"/>
        <v>2.34842523515943E-5</v>
      </c>
      <c r="FX53" s="2">
        <f t="shared" si="164"/>
        <v>1.2266149230362679E-5</v>
      </c>
      <c r="FY53" s="2">
        <f t="shared" si="165"/>
        <v>1.0170596752920207E-5</v>
      </c>
      <c r="FZ53" s="2">
        <f t="shared" si="166"/>
        <v>1.0117035018068196E-5</v>
      </c>
      <c r="GA53" s="2">
        <f t="shared" si="167"/>
        <v>9.3971624574586388E-6</v>
      </c>
      <c r="GB53" s="2">
        <f t="shared" si="168"/>
        <v>9.6034448739656682E-6</v>
      </c>
      <c r="GC53" s="2">
        <f t="shared" si="169"/>
        <v>9.7734872100867392E-6</v>
      </c>
      <c r="GD53" s="2">
        <f t="shared" si="170"/>
        <v>9.9944070442543235E-6</v>
      </c>
      <c r="GE53" s="2">
        <f t="shared" si="171"/>
        <v>1.2369358303979285E-5</v>
      </c>
      <c r="GF53" s="2">
        <f t="shared" si="172"/>
        <v>1.1554901447048622E-5</v>
      </c>
      <c r="GG53" s="2">
        <f t="shared" si="173"/>
        <v>1.1334311091135845E-5</v>
      </c>
      <c r="GH53" s="2">
        <f t="shared" si="174"/>
        <v>1.0260418058557665E-5</v>
      </c>
      <c r="GI53" s="2">
        <f t="shared" si="175"/>
        <v>8.8364467815566074E-6</v>
      </c>
      <c r="GJ53" s="2">
        <f t="shared" si="176"/>
        <v>6.7276206765588908E-6</v>
      </c>
      <c r="GK53" s="2">
        <f t="shared" si="177"/>
        <v>4.9021469918931936E-6</v>
      </c>
      <c r="GM53" s="86">
        <f t="shared" si="113"/>
        <v>2.5809420996605583E-4</v>
      </c>
      <c r="GN53" s="86">
        <f t="shared" si="178"/>
        <v>6.7841124549840564E-5</v>
      </c>
      <c r="GO53" s="86">
        <f t="shared" si="179"/>
        <v>2.7472609184897385E-5</v>
      </c>
      <c r="GP53" s="86">
        <f t="shared" si="180"/>
        <v>1.0045741532749665E-5</v>
      </c>
      <c r="GQ53" s="86">
        <f t="shared" si="181"/>
        <v>1.4209542111813472E-5</v>
      </c>
      <c r="GR53" s="86">
        <f t="shared" si="182"/>
        <v>9.4335310358858978E-6</v>
      </c>
      <c r="GS53" s="86">
        <f t="shared" si="183"/>
        <v>6.1687419679568306E-6</v>
      </c>
      <c r="GT53" s="86">
        <f t="shared" si="184"/>
        <v>2.6298067002518991E-6</v>
      </c>
      <c r="GU53" s="86">
        <f t="shared" si="185"/>
        <v>4.3387948957139248E-6</v>
      </c>
      <c r="GV53" s="86">
        <f t="shared" si="186"/>
        <v>4.1545026917562813E-6</v>
      </c>
      <c r="GW53" s="86">
        <f t="shared" si="187"/>
        <v>8.7487520510584857E-6</v>
      </c>
      <c r="GX53" s="86">
        <f t="shared" si="188"/>
        <v>5.7877330464730911E-6</v>
      </c>
      <c r="GY53" s="86">
        <f t="shared" si="189"/>
        <v>8.1479169757916885E-6</v>
      </c>
      <c r="GZ53" s="86">
        <f t="shared" si="190"/>
        <v>2.9936137303264095E-5</v>
      </c>
      <c r="HA53" s="86">
        <f t="shared" si="191"/>
        <v>5.0875098199667578E-7</v>
      </c>
      <c r="HC53" s="86">
        <f t="shared" si="145"/>
        <v>6.6675511013740928E-13</v>
      </c>
      <c r="HD53" s="86">
        <f t="shared" si="192"/>
        <v>3.8733298657493881E-15</v>
      </c>
      <c r="HE53" s="86">
        <f t="shared" si="193"/>
        <v>2.553026363551027E-16</v>
      </c>
      <c r="HF53" s="86">
        <f t="shared" si="194"/>
        <v>1.8448735882082839E-19</v>
      </c>
      <c r="HG53" s="86">
        <f t="shared" si="195"/>
        <v>5.5734344734251286E-20</v>
      </c>
      <c r="HH53" s="86">
        <f t="shared" si="196"/>
        <v>2.2161179315755411E-17</v>
      </c>
      <c r="HI53" s="86">
        <f t="shared" si="197"/>
        <v>7.6626567996885058E-17</v>
      </c>
      <c r="HJ53" s="86">
        <f t="shared" si="198"/>
        <v>2.202136263853892E-17</v>
      </c>
      <c r="HK53" s="86">
        <f t="shared" si="199"/>
        <v>1.4383452882901479E-18</v>
      </c>
      <c r="HL53" s="86">
        <f t="shared" si="200"/>
        <v>4.8344622732997889E-19</v>
      </c>
      <c r="HM53" s="86">
        <f t="shared" si="201"/>
        <v>3.8474420614073976E-18</v>
      </c>
      <c r="HN53" s="86">
        <f t="shared" si="202"/>
        <v>2.7535308303580537E-19</v>
      </c>
      <c r="HO53" s="86">
        <f t="shared" si="203"/>
        <v>4.4642262352401323E-17</v>
      </c>
      <c r="HP53" s="86">
        <f t="shared" si="204"/>
        <v>8.3271913269371674E-16</v>
      </c>
      <c r="HQ53" s="86">
        <f t="shared" si="205"/>
        <v>9.9943192973628358E-23</v>
      </c>
      <c r="HS53" s="86">
        <f t="shared" si="114"/>
        <v>2.0101663042009987E-50</v>
      </c>
      <c r="HT53" s="86">
        <f t="shared" si="206"/>
        <v>6.0817840317273508E-68</v>
      </c>
      <c r="HU53" s="86">
        <f t="shared" si="207"/>
        <v>4.5204579487629313E-75</v>
      </c>
      <c r="HV53" s="86">
        <f t="shared" si="208"/>
        <v>1.1398805538196522E-91</v>
      </c>
      <c r="HW53" s="86">
        <f t="shared" si="209"/>
        <v>2.734614528669399E-95</v>
      </c>
      <c r="HX53" s="86">
        <f t="shared" si="210"/>
        <v>1.5163078587982421E-81</v>
      </c>
      <c r="HY53" s="86">
        <f t="shared" si="211"/>
        <v>1.7839197067785994E-79</v>
      </c>
      <c r="HZ53" s="86">
        <f t="shared" si="212"/>
        <v>4.9746217474774499E-83</v>
      </c>
      <c r="IA53" s="86">
        <f t="shared" si="213"/>
        <v>7.1190359786823167E-88</v>
      </c>
      <c r="IB53" s="86">
        <f t="shared" si="214"/>
        <v>8.1944047758306413E-90</v>
      </c>
      <c r="IC53" s="86">
        <f t="shared" si="215"/>
        <v>6.5512969278023886E-86</v>
      </c>
      <c r="ID53" s="86">
        <f t="shared" si="216"/>
        <v>5.6269390871936328E-93</v>
      </c>
      <c r="IE53" s="86">
        <f t="shared" si="217"/>
        <v>4.0735475224767345E-81</v>
      </c>
      <c r="IF53" s="86">
        <f t="shared" si="218"/>
        <v>2.2681344969665493E-48</v>
      </c>
      <c r="IG53" s="86">
        <f t="shared" si="219"/>
        <v>4.9721145929984745E-38</v>
      </c>
      <c r="II53" s="86">
        <f t="shared" si="115"/>
        <v>6.7315679615237507E-192</v>
      </c>
      <c r="IJ53" s="86">
        <f t="shared" si="116"/>
        <v>2.9137976947853532E-270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2.5778717736688107E-138</v>
      </c>
      <c r="IW53" s="86">
        <f t="shared" si="129"/>
        <v>8.8617386684943282E-83</v>
      </c>
      <c r="IY53" s="86">
        <f t="shared" si="130"/>
        <v>2.5809421063281094E-4</v>
      </c>
      <c r="IZ53" s="86">
        <f t="shared" si="131"/>
        <v>6.784112455371389E-5</v>
      </c>
      <c r="JA53" s="86">
        <f t="shared" si="132"/>
        <v>2.7472609185152688E-5</v>
      </c>
      <c r="JB53" s="86">
        <f t="shared" si="133"/>
        <v>1.0045741532749849E-5</v>
      </c>
      <c r="JC53" s="86">
        <f t="shared" si="134"/>
        <v>1.4209542111813528E-5</v>
      </c>
      <c r="JD53" s="86">
        <f t="shared" si="135"/>
        <v>9.4335310359080596E-6</v>
      </c>
      <c r="JE53" s="86">
        <f t="shared" si="136"/>
        <v>6.1687419680334575E-6</v>
      </c>
      <c r="JF53" s="86">
        <f t="shared" si="137"/>
        <v>2.6298067002739202E-6</v>
      </c>
      <c r="JG53" s="86">
        <f t="shared" si="138"/>
        <v>4.338794895715363E-6</v>
      </c>
      <c r="JH53" s="86">
        <f t="shared" si="139"/>
        <v>4.154502691756765E-6</v>
      </c>
      <c r="JI53" s="86">
        <f t="shared" si="140"/>
        <v>8.748752051062333E-6</v>
      </c>
      <c r="JJ53" s="86">
        <f t="shared" si="141"/>
        <v>5.7877330464733664E-6</v>
      </c>
      <c r="JK53" s="86">
        <f t="shared" si="142"/>
        <v>8.1479169758363305E-6</v>
      </c>
      <c r="JL53" s="86">
        <f t="shared" si="143"/>
        <v>2.9936137304096813E-5</v>
      </c>
      <c r="JM53" s="86">
        <f t="shared" si="144"/>
        <v>5.0875098199667589E-7</v>
      </c>
    </row>
    <row r="54" spans="2:273" x14ac:dyDescent="0.25">
      <c r="B54" s="2">
        <v>27</v>
      </c>
      <c r="C54" s="37">
        <v>73.412999999999997</v>
      </c>
      <c r="D54" s="37">
        <v>73.602999999999994</v>
      </c>
      <c r="E54" s="37">
        <v>74.177000000000007</v>
      </c>
      <c r="F54" s="37">
        <v>75.048000000000002</v>
      </c>
      <c r="G54" s="37">
        <v>76.790000000000006</v>
      </c>
      <c r="H54" s="37">
        <v>72.935000000000002</v>
      </c>
      <c r="I54" s="37">
        <v>75.661000000000001</v>
      </c>
      <c r="J54" s="37">
        <v>75.387</v>
      </c>
      <c r="K54" s="37">
        <v>75.903000000000006</v>
      </c>
      <c r="L54" s="37">
        <v>72.516000000000005</v>
      </c>
      <c r="M54" s="37">
        <v>71.661000000000001</v>
      </c>
      <c r="N54" s="37">
        <v>73.048000000000002</v>
      </c>
      <c r="O54" s="37">
        <v>71.846000000000004</v>
      </c>
      <c r="P54" s="37">
        <v>73.814999999999998</v>
      </c>
      <c r="Q54" s="37">
        <v>69.153999999999996</v>
      </c>
      <c r="S54" s="4">
        <f t="shared" si="8"/>
        <v>73.801950547053792</v>
      </c>
      <c r="T54" s="4">
        <f t="shared" si="9"/>
        <v>76.136994809505623</v>
      </c>
      <c r="U54" s="4">
        <f t="shared" si="10"/>
        <v>75.724614156073756</v>
      </c>
      <c r="V54" s="4">
        <f t="shared" si="11"/>
        <v>75.862590035799528</v>
      </c>
      <c r="W54" s="4">
        <f t="shared" si="12"/>
        <v>76.318140959736624</v>
      </c>
      <c r="X54" s="4">
        <f t="shared" si="13"/>
        <v>76.323582009577009</v>
      </c>
      <c r="Y54" s="4">
        <f t="shared" si="14"/>
        <v>76.069212423427231</v>
      </c>
      <c r="Z54" s="4">
        <f t="shared" si="15"/>
        <v>76.760256282427747</v>
      </c>
      <c r="AA54" s="4">
        <f t="shared" si="16"/>
        <v>75.945441242229364</v>
      </c>
      <c r="AB54" s="4">
        <f t="shared" si="17"/>
        <v>74.587462180412416</v>
      </c>
      <c r="AC54" s="4">
        <f t="shared" si="18"/>
        <v>73.769288191074722</v>
      </c>
      <c r="AD54" s="4">
        <f t="shared" si="19"/>
        <v>73.834707072748969</v>
      </c>
      <c r="AE54" s="4">
        <f t="shared" si="20"/>
        <v>73.270142385711452</v>
      </c>
      <c r="AF54" s="4">
        <f t="shared" si="21"/>
        <v>74.709909948084118</v>
      </c>
      <c r="AG54" s="4">
        <f t="shared" si="22"/>
        <v>70.52676484563807</v>
      </c>
      <c r="AI54" s="4">
        <f t="shared" si="23"/>
        <v>-0.3889505470537955</v>
      </c>
      <c r="AJ54" s="4">
        <f t="shared" si="24"/>
        <v>-2.5339948095056286</v>
      </c>
      <c r="AK54" s="4">
        <f t="shared" si="25"/>
        <v>-1.5476141560737489</v>
      </c>
      <c r="AL54" s="4">
        <f t="shared" si="26"/>
        <v>-0.81459003579952594</v>
      </c>
      <c r="AM54" s="4">
        <f t="shared" si="27"/>
        <v>0.47185904026338221</v>
      </c>
      <c r="AN54" s="4">
        <f t="shared" si="28"/>
        <v>-3.3885820095770072</v>
      </c>
      <c r="AO54" s="4">
        <f t="shared" si="29"/>
        <v>-0.40821242342722996</v>
      </c>
      <c r="AP54" s="4">
        <f t="shared" si="30"/>
        <v>-1.3732562824277466</v>
      </c>
      <c r="AQ54" s="4">
        <f t="shared" si="31"/>
        <v>-4.2441242229358522E-2</v>
      </c>
      <c r="AR54" s="4">
        <f t="shared" si="32"/>
        <v>-2.0714621804124107</v>
      </c>
      <c r="AS54" s="4">
        <f t="shared" si="33"/>
        <v>-2.1082881910747204</v>
      </c>
      <c r="AT54" s="4">
        <f t="shared" si="34"/>
        <v>-0.78670707274896756</v>
      </c>
      <c r="AU54" s="4">
        <f t="shared" si="35"/>
        <v>-1.4241423857114484</v>
      </c>
      <c r="AV54" s="4">
        <f t="shared" si="146"/>
        <v>-0.89490994808411983</v>
      </c>
      <c r="AW54" s="4">
        <f t="shared" si="146"/>
        <v>-1.3727648456380734</v>
      </c>
      <c r="AY54" s="2">
        <f t="shared" si="96"/>
        <v>73.487343177793392</v>
      </c>
      <c r="AZ54" s="2">
        <f t="shared" si="147"/>
        <v>76.038195166857577</v>
      </c>
      <c r="BA54" s="2">
        <f t="shared" si="148"/>
        <v>75.679591461436956</v>
      </c>
      <c r="BB54" s="2">
        <f t="shared" si="149"/>
        <v>75.844873341201534</v>
      </c>
      <c r="BC54" s="2">
        <f t="shared" si="150"/>
        <v>76.293984975132602</v>
      </c>
      <c r="BD54" s="2">
        <f t="shared" si="151"/>
        <v>76.307091440227509</v>
      </c>
      <c r="BE54" s="2">
        <f t="shared" si="152"/>
        <v>76.057570363321517</v>
      </c>
      <c r="BF54" s="2">
        <f t="shared" si="153"/>
        <v>76.754728240721008</v>
      </c>
      <c r="BG54" s="2">
        <f t="shared" si="154"/>
        <v>75.936915105887564</v>
      </c>
      <c r="BH54" s="2">
        <f t="shared" si="155"/>
        <v>74.579306630578898</v>
      </c>
      <c r="BI54" s="2">
        <f t="shared" si="156"/>
        <v>73.753754884777109</v>
      </c>
      <c r="BJ54" s="2">
        <f t="shared" si="157"/>
        <v>73.823498946931906</v>
      </c>
      <c r="BK54" s="2">
        <f t="shared" si="158"/>
        <v>73.255825640242435</v>
      </c>
      <c r="BL54" s="2">
        <f t="shared" si="159"/>
        <v>74.66724621701546</v>
      </c>
      <c r="BM54" s="2">
        <f t="shared" si="160"/>
        <v>70.525871151320715</v>
      </c>
      <c r="BO54" s="2">
        <f t="shared" si="38"/>
        <v>73.412999999999997</v>
      </c>
      <c r="BP54" s="2">
        <f t="shared" si="39"/>
        <v>73.602999999999994</v>
      </c>
      <c r="BQ54" s="2">
        <f t="shared" si="40"/>
        <v>74.177000000000007</v>
      </c>
      <c r="BR54" s="2">
        <f t="shared" si="41"/>
        <v>75.048000000000002</v>
      </c>
      <c r="BS54" s="2">
        <f t="shared" si="42"/>
        <v>76.790000000000006</v>
      </c>
      <c r="BT54" s="2">
        <f t="shared" si="43"/>
        <v>72.935000000000002</v>
      </c>
      <c r="BU54" s="2">
        <f t="shared" si="44"/>
        <v>75.661000000000001</v>
      </c>
      <c r="BV54" s="2">
        <f t="shared" si="45"/>
        <v>75.387</v>
      </c>
      <c r="BW54" s="2">
        <f t="shared" si="46"/>
        <v>75.903000000000006</v>
      </c>
      <c r="BX54" s="2">
        <f t="shared" si="47"/>
        <v>72.516000000000005</v>
      </c>
      <c r="BY54" s="2">
        <f t="shared" si="48"/>
        <v>71.661000000000001</v>
      </c>
      <c r="BZ54" s="2">
        <f t="shared" si="49"/>
        <v>73.048000000000002</v>
      </c>
      <c r="CA54" s="2">
        <f t="shared" si="50"/>
        <v>71.846000000000004</v>
      </c>
      <c r="CB54" s="2">
        <f t="shared" si="51"/>
        <v>73.814999999999998</v>
      </c>
      <c r="CC54" s="2">
        <f t="shared" si="52"/>
        <v>69.153999999999996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75.308550497866293</v>
      </c>
      <c r="DL54" s="2">
        <f t="shared" si="161"/>
        <v>76.630008067542235</v>
      </c>
      <c r="DM54" s="2">
        <f t="shared" si="161"/>
        <v>76.655323170731734</v>
      </c>
      <c r="DN54" s="2">
        <f t="shared" si="161"/>
        <v>76.248842645726342</v>
      </c>
      <c r="DO54" s="2">
        <f t="shared" si="161"/>
        <v>77.416235799367954</v>
      </c>
      <c r="DP54" s="2">
        <f t="shared" si="161"/>
        <v>76.825344306855911</v>
      </c>
      <c r="DQ54" s="2">
        <f t="shared" si="161"/>
        <v>76.520696768347932</v>
      </c>
      <c r="DR54" s="2">
        <f t="shared" si="161"/>
        <v>77.221973119903353</v>
      </c>
      <c r="DS54" s="2">
        <f t="shared" si="161"/>
        <v>76.67670401691332</v>
      </c>
      <c r="DT54" s="2">
        <f t="shared" si="161"/>
        <v>75.235546360616127</v>
      </c>
      <c r="DU54" s="2">
        <f t="shared" si="161"/>
        <v>74.358108419090811</v>
      </c>
      <c r="DV54" s="2">
        <f t="shared" si="161"/>
        <v>74.27958471760796</v>
      </c>
      <c r="DW54" s="2">
        <f t="shared" si="161"/>
        <v>73.712787375415274</v>
      </c>
      <c r="DX54" s="2">
        <f t="shared" si="161"/>
        <v>75.1620256097561</v>
      </c>
      <c r="DY54" s="2">
        <f t="shared" si="161"/>
        <v>70.643849825783974</v>
      </c>
      <c r="EA54" s="2">
        <f t="shared" si="71"/>
        <v>68.211098096819512</v>
      </c>
      <c r="EB54" s="2">
        <f t="shared" si="72"/>
        <v>73.991666459627325</v>
      </c>
      <c r="EC54" s="2">
        <f t="shared" si="73"/>
        <v>71.948579035631155</v>
      </c>
      <c r="ED54" s="2">
        <f t="shared" si="74"/>
        <v>74.119825367156196</v>
      </c>
      <c r="EE54" s="2">
        <f t="shared" si="75"/>
        <v>71.676563670598171</v>
      </c>
      <c r="EF54" s="2">
        <f t="shared" si="76"/>
        <v>74.082344058958967</v>
      </c>
      <c r="EG54" s="2">
        <f t="shared" si="77"/>
        <v>74.031874289337892</v>
      </c>
      <c r="EH54" s="2">
        <f t="shared" si="78"/>
        <v>74.59775137485785</v>
      </c>
      <c r="EI54" s="2">
        <f t="shared" si="79"/>
        <v>72.66330904886803</v>
      </c>
      <c r="EJ54" s="2">
        <f t="shared" si="80"/>
        <v>71.588513107902742</v>
      </c>
      <c r="EK54" s="2">
        <f t="shared" si="81"/>
        <v>71.199652633823163</v>
      </c>
      <c r="EL54" s="2">
        <f t="shared" si="82"/>
        <v>71.864519641626444</v>
      </c>
      <c r="EM54" s="2">
        <f t="shared" si="83"/>
        <v>71.299405884007697</v>
      </c>
      <c r="EN54" s="2">
        <f t="shared" si="84"/>
        <v>72.8378167690895</v>
      </c>
      <c r="EO54" s="2">
        <f t="shared" si="85"/>
        <v>69.885625101192588</v>
      </c>
      <c r="EQ54" s="2">
        <f t="shared" si="86"/>
        <v>66.198188340377826</v>
      </c>
      <c r="ER54" s="2">
        <f t="shared" si="162"/>
        <v>72.437138964189742</v>
      </c>
      <c r="ES54" s="2">
        <f t="shared" si="162"/>
        <v>72.043525456014237</v>
      </c>
      <c r="ET54" s="2">
        <f t="shared" si="162"/>
        <v>73.621101552616096</v>
      </c>
      <c r="EU54" s="2">
        <f t="shared" si="162"/>
        <v>72.504725409177908</v>
      </c>
      <c r="EV54" s="2">
        <f t="shared" si="162"/>
        <v>72.25520756079942</v>
      </c>
      <c r="EW54" s="2">
        <f t="shared" si="162"/>
        <v>73.578593664294473</v>
      </c>
      <c r="EX54" s="2">
        <f t="shared" si="162"/>
        <v>74.671008781474967</v>
      </c>
      <c r="EY54" s="2">
        <f t="shared" si="162"/>
        <v>73.876524453645203</v>
      </c>
      <c r="EZ54" s="2">
        <f t="shared" si="162"/>
        <v>73.199002357513777</v>
      </c>
      <c r="FA54" s="2">
        <f t="shared" si="162"/>
        <v>70.958199628774082</v>
      </c>
      <c r="FB54" s="2">
        <f t="shared" si="162"/>
        <v>72.724577389214161</v>
      </c>
      <c r="FC54" s="2">
        <f t="shared" si="162"/>
        <v>72.667296128176943</v>
      </c>
      <c r="FD54" s="2">
        <f t="shared" si="162"/>
        <v>73.180059972072911</v>
      </c>
      <c r="FE54" s="2">
        <f t="shared" si="162"/>
        <v>76.417880894073974</v>
      </c>
      <c r="FG54" s="2">
        <f t="shared" si="88"/>
        <v>0.25659284274377053</v>
      </c>
      <c r="FH54" s="2">
        <f t="shared" si="163"/>
        <v>0.22430453706797229</v>
      </c>
      <c r="FI54" s="2">
        <f t="shared" si="163"/>
        <v>0.20730524968295222</v>
      </c>
      <c r="FJ54" s="2">
        <f t="shared" si="163"/>
        <v>0.18974189462859486</v>
      </c>
      <c r="FK54" s="2">
        <f t="shared" si="163"/>
        <v>0.19552673606595375</v>
      </c>
      <c r="FL54" s="2">
        <f t="shared" si="163"/>
        <v>0.18892948600892964</v>
      </c>
      <c r="FM54" s="2">
        <f t="shared" si="163"/>
        <v>0.18608058686115345</v>
      </c>
      <c r="FN54" s="2">
        <f t="shared" si="163"/>
        <v>0.17805114330218205</v>
      </c>
      <c r="FO54" s="2">
        <f t="shared" si="163"/>
        <v>0.18433405418889956</v>
      </c>
      <c r="FP54" s="2">
        <f t="shared" si="163"/>
        <v>0.17994355657104127</v>
      </c>
      <c r="FQ54" s="2">
        <f t="shared" si="163"/>
        <v>0.19134367382954751</v>
      </c>
      <c r="FR54" s="2">
        <f t="shared" si="163"/>
        <v>0.18885430919911192</v>
      </c>
      <c r="FS54" s="2">
        <f t="shared" si="163"/>
        <v>0.18935049855886404</v>
      </c>
      <c r="FT54" s="2">
        <f t="shared" si="163"/>
        <v>0.21288186702658257</v>
      </c>
      <c r="FU54" s="2">
        <f t="shared" si="163"/>
        <v>0.15564486639588485</v>
      </c>
      <c r="FW54" s="2">
        <f t="shared" si="112"/>
        <v>2.5749912314199782E-5</v>
      </c>
      <c r="FX54" s="2">
        <f t="shared" si="164"/>
        <v>1.3449549265320045E-5</v>
      </c>
      <c r="FY54" s="2">
        <f t="shared" si="165"/>
        <v>1.1151826638714071E-5</v>
      </c>
      <c r="FZ54" s="2">
        <f t="shared" si="166"/>
        <v>1.1093097479252723E-5</v>
      </c>
      <c r="GA54" s="2">
        <f t="shared" si="167"/>
        <v>1.0303774398597561E-5</v>
      </c>
      <c r="GB54" s="2">
        <f t="shared" si="168"/>
        <v>1.0529958155917567E-5</v>
      </c>
      <c r="GC54" s="2">
        <f t="shared" si="169"/>
        <v>1.0716405521341107E-5</v>
      </c>
      <c r="GD54" s="2">
        <f t="shared" si="170"/>
        <v>1.0958638840620924E-5</v>
      </c>
      <c r="GE54" s="2">
        <f t="shared" si="171"/>
        <v>1.356271549521234E-5</v>
      </c>
      <c r="GF54" s="2">
        <f t="shared" si="172"/>
        <v>1.2669683371159192E-5</v>
      </c>
      <c r="GG54" s="2">
        <f t="shared" si="173"/>
        <v>1.2427811389749983E-5</v>
      </c>
      <c r="GH54" s="2">
        <f t="shared" si="174"/>
        <v>1.1250313547762338E-5</v>
      </c>
      <c r="GI54" s="2">
        <f t="shared" si="175"/>
        <v>9.6889629672786687E-6</v>
      </c>
      <c r="GJ54" s="2">
        <f t="shared" si="176"/>
        <v>7.3766845957937488E-6</v>
      </c>
      <c r="GK54" s="2">
        <f t="shared" si="177"/>
        <v>5.3750947487471284E-6</v>
      </c>
      <c r="GM54" s="86">
        <f t="shared" si="113"/>
        <v>3.6785986780499784E-4</v>
      </c>
      <c r="GN54" s="86">
        <f t="shared" si="178"/>
        <v>1.0394071135802659E-4</v>
      </c>
      <c r="GO54" s="86">
        <f t="shared" si="179"/>
        <v>4.4143921811298518E-5</v>
      </c>
      <c r="GP54" s="86">
        <f t="shared" si="180"/>
        <v>1.6936586142772179E-5</v>
      </c>
      <c r="GQ54" s="86">
        <f t="shared" si="181"/>
        <v>2.356983549272501E-5</v>
      </c>
      <c r="GR54" s="86">
        <f t="shared" si="182"/>
        <v>1.5958215515680082E-5</v>
      </c>
      <c r="GS54" s="86">
        <f t="shared" si="183"/>
        <v>1.073460248005373E-5</v>
      </c>
      <c r="GT54" s="86">
        <f t="shared" si="184"/>
        <v>4.8084342021620405E-6</v>
      </c>
      <c r="GU54" s="86">
        <f t="shared" si="185"/>
        <v>7.7377781417777203E-6</v>
      </c>
      <c r="GV54" s="86">
        <f t="shared" si="186"/>
        <v>7.3574320143175369E-6</v>
      </c>
      <c r="GW54" s="86">
        <f t="shared" si="187"/>
        <v>1.497158117423019E-5</v>
      </c>
      <c r="GX54" s="86">
        <f t="shared" si="188"/>
        <v>1.0189976987485621E-5</v>
      </c>
      <c r="GY54" s="86">
        <f t="shared" si="189"/>
        <v>1.3962949976920409E-5</v>
      </c>
      <c r="GZ54" s="86">
        <f t="shared" si="190"/>
        <v>4.8279098127084478E-5</v>
      </c>
      <c r="HA54" s="86">
        <f t="shared" si="191"/>
        <v>9.9481255966486064E-7</v>
      </c>
      <c r="HC54" s="86">
        <f t="shared" si="145"/>
        <v>1.5546612971452675E-12</v>
      </c>
      <c r="HD54" s="86">
        <f t="shared" si="192"/>
        <v>1.0893486682066197E-14</v>
      </c>
      <c r="HE54" s="86">
        <f t="shared" si="193"/>
        <v>7.9440055050049758E-16</v>
      </c>
      <c r="HF54" s="86">
        <f t="shared" si="194"/>
        <v>7.2932579579350448E-19</v>
      </c>
      <c r="HG54" s="86">
        <f t="shared" si="195"/>
        <v>2.2853259231781085E-19</v>
      </c>
      <c r="HH54" s="86">
        <f t="shared" si="196"/>
        <v>7.3899373422499112E-17</v>
      </c>
      <c r="HI54" s="86">
        <f t="shared" si="197"/>
        <v>2.4742698189915976E-16</v>
      </c>
      <c r="HJ54" s="86">
        <f t="shared" si="198"/>
        <v>7.485955241128663E-17</v>
      </c>
      <c r="HK54" s="86">
        <f t="shared" si="199"/>
        <v>5.4245684442181312E-18</v>
      </c>
      <c r="HL54" s="86">
        <f t="shared" si="200"/>
        <v>1.8641215200485481E-18</v>
      </c>
      <c r="HM54" s="86">
        <f t="shared" si="201"/>
        <v>1.3909741156226796E-17</v>
      </c>
      <c r="HN54" s="86">
        <f t="shared" si="202"/>
        <v>1.0938430226379912E-18</v>
      </c>
      <c r="HO54" s="86">
        <f t="shared" si="203"/>
        <v>1.4589395543733506E-16</v>
      </c>
      <c r="HP54" s="86">
        <f t="shared" si="204"/>
        <v>2.4604293169331795E-15</v>
      </c>
      <c r="HQ54" s="86">
        <f t="shared" si="205"/>
        <v>4.9040886919493299E-22</v>
      </c>
      <c r="HS54" s="86">
        <f t="shared" si="114"/>
        <v>2.2378479566075765E-49</v>
      </c>
      <c r="HT54" s="86">
        <f t="shared" si="206"/>
        <v>1.413837039354095E-66</v>
      </c>
      <c r="HU54" s="86">
        <f t="shared" si="207"/>
        <v>1.4829645087052828E-73</v>
      </c>
      <c r="HV54" s="86">
        <f t="shared" si="208"/>
        <v>8.0691101110825724E-90</v>
      </c>
      <c r="HW54" s="86">
        <f t="shared" si="209"/>
        <v>2.2228577157288987E-93</v>
      </c>
      <c r="HX54" s="86">
        <f t="shared" si="210"/>
        <v>6.3501646183187687E-80</v>
      </c>
      <c r="HY54" s="86">
        <f t="shared" si="211"/>
        <v>6.8550521850156175E-78</v>
      </c>
      <c r="HZ54" s="86">
        <f t="shared" si="212"/>
        <v>2.2902567773653286E-81</v>
      </c>
      <c r="IA54" s="86">
        <f t="shared" si="213"/>
        <v>4.4188302444602883E-86</v>
      </c>
      <c r="IB54" s="86">
        <f t="shared" si="214"/>
        <v>5.3958099740768539E-88</v>
      </c>
      <c r="IC54" s="86">
        <f t="shared" si="215"/>
        <v>3.578304999274297E-84</v>
      </c>
      <c r="ID54" s="86">
        <f t="shared" si="216"/>
        <v>4.2590605129460114E-91</v>
      </c>
      <c r="IE54" s="86">
        <f t="shared" si="217"/>
        <v>1.6431896649008775E-79</v>
      </c>
      <c r="IF54" s="86">
        <f t="shared" si="218"/>
        <v>1.9153392624169321E-47</v>
      </c>
      <c r="IG54" s="86">
        <f t="shared" si="219"/>
        <v>2.5060740111309714E-37</v>
      </c>
      <c r="II54" s="86">
        <f t="shared" si="115"/>
        <v>1.242656559729284E-188</v>
      </c>
      <c r="IJ54" s="86">
        <f t="shared" si="116"/>
        <v>6.5151328012937787E-266</v>
      </c>
      <c r="IK54" s="86">
        <f t="shared" si="117"/>
        <v>2.822238591235387E-305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3.2469597424421788E-136</v>
      </c>
      <c r="IW54" s="86">
        <f t="shared" si="129"/>
        <v>1.4509003940534301E-81</v>
      </c>
      <c r="IY54" s="86">
        <f t="shared" si="130"/>
        <v>3.6785986935965913E-4</v>
      </c>
      <c r="IZ54" s="86">
        <f t="shared" si="131"/>
        <v>1.0394071136892007E-4</v>
      </c>
      <c r="JA54" s="86">
        <f t="shared" si="132"/>
        <v>4.414392181209292E-5</v>
      </c>
      <c r="JB54" s="86">
        <f t="shared" si="133"/>
        <v>1.6936586142772907E-5</v>
      </c>
      <c r="JC54" s="86">
        <f t="shared" si="134"/>
        <v>2.3569835492725237E-5</v>
      </c>
      <c r="JD54" s="86">
        <f t="shared" si="135"/>
        <v>1.5958215515753981E-5</v>
      </c>
      <c r="JE54" s="86">
        <f t="shared" si="136"/>
        <v>1.0734602480301157E-5</v>
      </c>
      <c r="JF54" s="86">
        <f t="shared" si="137"/>
        <v>4.8084342022369005E-6</v>
      </c>
      <c r="JG54" s="86">
        <f t="shared" si="138"/>
        <v>7.7377781417831447E-6</v>
      </c>
      <c r="JH54" s="86">
        <f t="shared" si="139"/>
        <v>7.3574320143194012E-6</v>
      </c>
      <c r="JI54" s="86">
        <f t="shared" si="140"/>
        <v>1.49715811742441E-5</v>
      </c>
      <c r="JJ54" s="86">
        <f t="shared" si="141"/>
        <v>1.0189976987486716E-5</v>
      </c>
      <c r="JK54" s="86">
        <f t="shared" si="142"/>
        <v>1.3962949977066303E-5</v>
      </c>
      <c r="JL54" s="86">
        <f t="shared" si="143"/>
        <v>4.8279098129544905E-5</v>
      </c>
      <c r="JM54" s="86">
        <f t="shared" si="144"/>
        <v>9.9481255966486106E-7</v>
      </c>
    </row>
    <row r="55" spans="2:273" x14ac:dyDescent="0.25">
      <c r="B55" s="2">
        <v>28</v>
      </c>
      <c r="C55" s="37">
        <v>73.778000000000006</v>
      </c>
      <c r="D55" s="37">
        <v>74.825000000000003</v>
      </c>
      <c r="E55" s="37">
        <v>74.855000000000004</v>
      </c>
      <c r="F55" s="37">
        <v>74.613</v>
      </c>
      <c r="G55" s="37">
        <v>76.838999999999999</v>
      </c>
      <c r="H55" s="37">
        <v>74.468000000000004</v>
      </c>
      <c r="I55" s="37">
        <v>76.338999999999999</v>
      </c>
      <c r="J55" s="37">
        <v>74.677000000000007</v>
      </c>
      <c r="K55" s="37">
        <v>75.887</v>
      </c>
      <c r="L55" s="37">
        <v>73.531999999999996</v>
      </c>
      <c r="M55" s="37">
        <v>73.451999999999998</v>
      </c>
      <c r="N55" s="37">
        <v>72.742000000000004</v>
      </c>
      <c r="O55" s="37">
        <v>72.662000000000006</v>
      </c>
      <c r="P55" s="37">
        <v>74.891999999999996</v>
      </c>
      <c r="Q55" s="37">
        <v>69.722999999999999</v>
      </c>
      <c r="S55" s="4">
        <f t="shared" si="8"/>
        <v>73.900883940299494</v>
      </c>
      <c r="T55" s="4">
        <f t="shared" si="9"/>
        <v>76.22740381470436</v>
      </c>
      <c r="U55" s="4">
        <f t="shared" si="10"/>
        <v>75.760052836593857</v>
      </c>
      <c r="V55" s="4">
        <f t="shared" si="11"/>
        <v>75.984491299884098</v>
      </c>
      <c r="W55" s="4">
        <f t="shared" si="12"/>
        <v>76.381358235244775</v>
      </c>
      <c r="X55" s="4">
        <f t="shared" si="13"/>
        <v>76.407058666294304</v>
      </c>
      <c r="Y55" s="4">
        <f t="shared" si="14"/>
        <v>76.143490838120428</v>
      </c>
      <c r="Z55" s="4">
        <f t="shared" si="15"/>
        <v>76.816703298284736</v>
      </c>
      <c r="AA55" s="4">
        <f t="shared" si="16"/>
        <v>76.004957446050923</v>
      </c>
      <c r="AB55" s="4">
        <f t="shared" si="17"/>
        <v>74.573832439896989</v>
      </c>
      <c r="AC55" s="4">
        <f t="shared" si="18"/>
        <v>73.855454664771912</v>
      </c>
      <c r="AD55" s="4">
        <f t="shared" si="19"/>
        <v>73.966268185749925</v>
      </c>
      <c r="AE55" s="4">
        <f t="shared" si="20"/>
        <v>73.342559856562488</v>
      </c>
      <c r="AF55" s="4">
        <f t="shared" si="21"/>
        <v>74.798150013654407</v>
      </c>
      <c r="AG55" s="4">
        <f t="shared" si="22"/>
        <v>70.60141114282645</v>
      </c>
      <c r="AI55" s="4">
        <f t="shared" si="23"/>
        <v>-0.1228839402994879</v>
      </c>
      <c r="AJ55" s="4">
        <f t="shared" si="24"/>
        <v>-1.4024038147043569</v>
      </c>
      <c r="AK55" s="4">
        <f t="shared" si="25"/>
        <v>-0.90505283659385327</v>
      </c>
      <c r="AL55" s="4">
        <f t="shared" si="26"/>
        <v>-1.3714912998840987</v>
      </c>
      <c r="AM55" s="4">
        <f t="shared" si="27"/>
        <v>0.45764176475522333</v>
      </c>
      <c r="AN55" s="4">
        <f t="shared" si="28"/>
        <v>-1.9390586662943008</v>
      </c>
      <c r="AO55" s="4">
        <f t="shared" si="29"/>
        <v>0.19550916187957057</v>
      </c>
      <c r="AP55" s="4">
        <f t="shared" si="30"/>
        <v>-2.1397032982847293</v>
      </c>
      <c r="AQ55" s="4">
        <f t="shared" si="31"/>
        <v>-0.11795744605092295</v>
      </c>
      <c r="AR55" s="4">
        <f t="shared" si="32"/>
        <v>-1.0418324398969929</v>
      </c>
      <c r="AS55" s="4">
        <f t="shared" si="33"/>
        <v>-0.40345466477191394</v>
      </c>
      <c r="AT55" s="4">
        <f t="shared" si="34"/>
        <v>-1.2242681857499207</v>
      </c>
      <c r="AU55" s="4">
        <f t="shared" si="35"/>
        <v>-0.68055985656248197</v>
      </c>
      <c r="AV55" s="4">
        <f t="shared" si="146"/>
        <v>9.3849986345588832E-2</v>
      </c>
      <c r="AW55" s="4">
        <f t="shared" si="146"/>
        <v>-0.87841114282645094</v>
      </c>
      <c r="AY55" s="2">
        <f t="shared" si="96"/>
        <v>73.466173575684934</v>
      </c>
      <c r="AZ55" s="2">
        <f t="shared" si="147"/>
        <v>76.081086986283097</v>
      </c>
      <c r="BA55" s="2">
        <f t="shared" si="148"/>
        <v>75.690246268289286</v>
      </c>
      <c r="BB55" s="2">
        <f t="shared" si="149"/>
        <v>75.955708873372018</v>
      </c>
      <c r="BC55" s="2">
        <f t="shared" si="150"/>
        <v>76.342731133827101</v>
      </c>
      <c r="BD55" s="2">
        <f t="shared" si="151"/>
        <v>76.380180836456617</v>
      </c>
      <c r="BE55" s="2">
        <f t="shared" si="152"/>
        <v>76.123997396589189</v>
      </c>
      <c r="BF55" s="2">
        <f t="shared" si="153"/>
        <v>76.806996269648735</v>
      </c>
      <c r="BG55" s="2">
        <f t="shared" si="154"/>
        <v>75.990344092750561</v>
      </c>
      <c r="BH55" s="2">
        <f t="shared" si="155"/>
        <v>74.559940476758186</v>
      </c>
      <c r="BI55" s="2">
        <f t="shared" si="156"/>
        <v>73.829865637470292</v>
      </c>
      <c r="BJ55" s="2">
        <f t="shared" si="157"/>
        <v>73.947298168544961</v>
      </c>
      <c r="BK55" s="2">
        <f t="shared" si="158"/>
        <v>73.318939438057157</v>
      </c>
      <c r="BL55" s="2">
        <f t="shared" si="159"/>
        <v>74.73180317400849</v>
      </c>
      <c r="BM55" s="2">
        <f t="shared" si="160"/>
        <v>70.599734600993457</v>
      </c>
      <c r="BO55" s="2">
        <f t="shared" si="38"/>
        <v>73.778000000000006</v>
      </c>
      <c r="BP55" s="2">
        <f t="shared" si="39"/>
        <v>74.825000000000003</v>
      </c>
      <c r="BQ55" s="2">
        <f t="shared" si="40"/>
        <v>74.855000000000004</v>
      </c>
      <c r="BR55" s="2">
        <f t="shared" si="41"/>
        <v>74.613</v>
      </c>
      <c r="BS55" s="2">
        <f t="shared" si="42"/>
        <v>76.838999999999999</v>
      </c>
      <c r="BT55" s="2">
        <f t="shared" si="43"/>
        <v>74.468000000000004</v>
      </c>
      <c r="BU55" s="2">
        <f t="shared" si="44"/>
        <v>76.338999999999999</v>
      </c>
      <c r="BV55" s="2">
        <f t="shared" si="45"/>
        <v>74.677000000000007</v>
      </c>
      <c r="BW55" s="2">
        <f t="shared" si="46"/>
        <v>75.887</v>
      </c>
      <c r="BX55" s="2">
        <f t="shared" si="47"/>
        <v>73.531999999999996</v>
      </c>
      <c r="BY55" s="2">
        <f t="shared" si="48"/>
        <v>73.451999999999998</v>
      </c>
      <c r="BZ55" s="2">
        <f t="shared" si="49"/>
        <v>72.742000000000004</v>
      </c>
      <c r="CA55" s="2">
        <f t="shared" si="50"/>
        <v>72.662000000000006</v>
      </c>
      <c r="CB55" s="2">
        <f t="shared" si="51"/>
        <v>74.891999999999996</v>
      </c>
      <c r="CC55" s="2">
        <f t="shared" si="52"/>
        <v>69.722999999999999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75.481763869132308</v>
      </c>
      <c r="DL55" s="2">
        <f t="shared" si="161"/>
        <v>76.779462476547863</v>
      </c>
      <c r="DM55" s="2">
        <f t="shared" si="161"/>
        <v>76.787383275261348</v>
      </c>
      <c r="DN55" s="2">
        <f t="shared" si="161"/>
        <v>76.456227272727247</v>
      </c>
      <c r="DO55" s="2">
        <f t="shared" si="161"/>
        <v>77.608348999270717</v>
      </c>
      <c r="DP55" s="2">
        <f t="shared" si="161"/>
        <v>76.996285412262125</v>
      </c>
      <c r="DQ55" s="2">
        <f t="shared" si="161"/>
        <v>76.675440803382656</v>
      </c>
      <c r="DR55" s="2">
        <f t="shared" si="161"/>
        <v>77.35799577167019</v>
      </c>
      <c r="DS55" s="2">
        <f t="shared" si="161"/>
        <v>76.839763213530659</v>
      </c>
      <c r="DT55" s="2">
        <f t="shared" si="161"/>
        <v>75.297997885835102</v>
      </c>
      <c r="DU55" s="2">
        <f t="shared" si="161"/>
        <v>74.540806417632254</v>
      </c>
      <c r="DV55" s="2">
        <f t="shared" si="161"/>
        <v>74.509534883720917</v>
      </c>
      <c r="DW55" s="2">
        <f t="shared" si="161"/>
        <v>73.86509302325581</v>
      </c>
      <c r="DX55" s="2">
        <f t="shared" si="161"/>
        <v>75.328781881533104</v>
      </c>
      <c r="DY55" s="2">
        <f t="shared" si="161"/>
        <v>70.753035540069689</v>
      </c>
      <c r="EA55" s="2">
        <f t="shared" si="71"/>
        <v>68.140582641461222</v>
      </c>
      <c r="EB55" s="2">
        <f t="shared" si="72"/>
        <v>73.878547826086958</v>
      </c>
      <c r="EC55" s="2">
        <f t="shared" si="73"/>
        <v>71.864139091662395</v>
      </c>
      <c r="ED55" s="2">
        <f t="shared" si="74"/>
        <v>74.006431406955301</v>
      </c>
      <c r="EE55" s="2">
        <f t="shared" si="75"/>
        <v>71.593622790337335</v>
      </c>
      <c r="EF55" s="2">
        <f t="shared" si="76"/>
        <v>73.968083325809218</v>
      </c>
      <c r="EG55" s="2">
        <f t="shared" si="77"/>
        <v>73.924233315840127</v>
      </c>
      <c r="EH55" s="2">
        <f t="shared" si="78"/>
        <v>74.48718804666315</v>
      </c>
      <c r="EI55" s="2">
        <f t="shared" si="79"/>
        <v>72.562349306322474</v>
      </c>
      <c r="EJ55" s="2">
        <f t="shared" si="80"/>
        <v>71.492234612462013</v>
      </c>
      <c r="EK55" s="2">
        <f t="shared" si="81"/>
        <v>71.089674831081098</v>
      </c>
      <c r="EL55" s="2">
        <f t="shared" si="82"/>
        <v>71.744872157133003</v>
      </c>
      <c r="EM55" s="2">
        <f t="shared" si="83"/>
        <v>71.186406287214595</v>
      </c>
      <c r="EN55" s="2">
        <f t="shared" si="84"/>
        <v>72.718715617715617</v>
      </c>
      <c r="EO55" s="2">
        <f t="shared" si="85"/>
        <v>69.841044437803916</v>
      </c>
      <c r="EQ55" s="2">
        <f t="shared" si="86"/>
        <v>66.154746494863716</v>
      </c>
      <c r="ER55" s="2">
        <f t="shared" si="162"/>
        <v>72.343318114331382</v>
      </c>
      <c r="ES55" s="2">
        <f t="shared" si="162"/>
        <v>71.9580707484795</v>
      </c>
      <c r="ET55" s="2">
        <f t="shared" si="162"/>
        <v>73.51367043765751</v>
      </c>
      <c r="EU55" s="2">
        <f t="shared" si="162"/>
        <v>72.411582974118474</v>
      </c>
      <c r="EV55" s="2">
        <f t="shared" si="162"/>
        <v>72.162979142943698</v>
      </c>
      <c r="EW55" s="2">
        <f t="shared" si="162"/>
        <v>73.476475480146647</v>
      </c>
      <c r="EX55" s="2">
        <f t="shared" si="162"/>
        <v>74.559557023373088</v>
      </c>
      <c r="EY55" s="2">
        <f t="shared" si="162"/>
        <v>73.760145856591137</v>
      </c>
      <c r="EZ55" s="2">
        <f t="shared" si="162"/>
        <v>73.082497084966064</v>
      </c>
      <c r="FA55" s="2">
        <f t="shared" si="162"/>
        <v>70.851051106518085</v>
      </c>
      <c r="FB55" s="2">
        <f t="shared" si="162"/>
        <v>72.59418124414735</v>
      </c>
      <c r="FC55" s="2">
        <f t="shared" si="162"/>
        <v>72.53734749561994</v>
      </c>
      <c r="FD55" s="2">
        <f t="shared" si="162"/>
        <v>73.056356881033039</v>
      </c>
      <c r="FE55" s="2">
        <f t="shared" si="162"/>
        <v>76.283613887045547</v>
      </c>
      <c r="FG55" s="2">
        <f t="shared" si="88"/>
        <v>0.27455175979854979</v>
      </c>
      <c r="FH55" s="2">
        <f t="shared" si="163"/>
        <v>0.24073540045016437</v>
      </c>
      <c r="FI55" s="2">
        <f t="shared" si="163"/>
        <v>0.22284861660877103</v>
      </c>
      <c r="FJ55" s="2">
        <f t="shared" si="163"/>
        <v>0.2043078007991328</v>
      </c>
      <c r="FK55" s="2">
        <f t="shared" si="163"/>
        <v>0.21042139952397895</v>
      </c>
      <c r="FL55" s="2">
        <f t="shared" si="163"/>
        <v>0.20344868563608928</v>
      </c>
      <c r="FM55" s="2">
        <f t="shared" si="163"/>
        <v>0.20043495374474399</v>
      </c>
      <c r="FN55" s="2">
        <f t="shared" si="163"/>
        <v>0.19193217532469498</v>
      </c>
      <c r="FO55" s="2">
        <f t="shared" si="163"/>
        <v>0.19858656465850308</v>
      </c>
      <c r="FP55" s="2">
        <f t="shared" si="163"/>
        <v>0.19393731244145873</v>
      </c>
      <c r="FQ55" s="2">
        <f t="shared" si="163"/>
        <v>0.20600128121824851</v>
      </c>
      <c r="FR55" s="2">
        <f t="shared" si="163"/>
        <v>0.20336918011716248</v>
      </c>
      <c r="FS55" s="2">
        <f t="shared" si="163"/>
        <v>0.203893919315111</v>
      </c>
      <c r="FT55" s="2">
        <f t="shared" si="163"/>
        <v>0.22872271358286686</v>
      </c>
      <c r="FU55" s="2">
        <f t="shared" si="163"/>
        <v>0.16813640953391679</v>
      </c>
      <c r="FW55" s="2">
        <f t="shared" si="112"/>
        <v>2.8234147262883173E-5</v>
      </c>
      <c r="FX55" s="2">
        <f t="shared" si="164"/>
        <v>1.4747118381689447E-5</v>
      </c>
      <c r="FY55" s="2">
        <f t="shared" si="165"/>
        <v>1.2227721600613786E-5</v>
      </c>
      <c r="FZ55" s="2">
        <f t="shared" si="166"/>
        <v>1.216332649598824E-5</v>
      </c>
      <c r="GA55" s="2">
        <f t="shared" si="167"/>
        <v>1.1297852734963041E-5</v>
      </c>
      <c r="GB55" s="2">
        <f t="shared" si="168"/>
        <v>1.1545857794695538E-5</v>
      </c>
      <c r="GC55" s="2">
        <f t="shared" si="169"/>
        <v>1.1750292846557391E-5</v>
      </c>
      <c r="GD55" s="2">
        <f t="shared" si="170"/>
        <v>1.2015895844105967E-5</v>
      </c>
      <c r="GE55" s="2">
        <f t="shared" si="171"/>
        <v>1.4871202361931252E-5</v>
      </c>
      <c r="GF55" s="2">
        <f t="shared" si="172"/>
        <v>1.3892014587634945E-5</v>
      </c>
      <c r="GG55" s="2">
        <f t="shared" si="173"/>
        <v>1.3626807875923378E-5</v>
      </c>
      <c r="GH55" s="2">
        <f t="shared" si="174"/>
        <v>1.2335710115593092E-5</v>
      </c>
      <c r="GI55" s="2">
        <f t="shared" si="175"/>
        <v>1.0623726706079833E-5</v>
      </c>
      <c r="GJ55" s="2">
        <f t="shared" si="176"/>
        <v>8.0883680627087623E-6</v>
      </c>
      <c r="GK55" s="2">
        <f t="shared" si="177"/>
        <v>5.8936711378682467E-6</v>
      </c>
      <c r="GM55" s="86">
        <f t="shared" si="113"/>
        <v>5.2013674950447989E-4</v>
      </c>
      <c r="GN55" s="86">
        <f t="shared" si="178"/>
        <v>1.5766527441060169E-4</v>
      </c>
      <c r="GO55" s="86">
        <f t="shared" si="179"/>
        <v>7.0134510822594053E-5</v>
      </c>
      <c r="GP55" s="86">
        <f t="shared" si="180"/>
        <v>2.8198793683570631E-5</v>
      </c>
      <c r="GQ55" s="86">
        <f t="shared" si="181"/>
        <v>3.8625124632911397E-5</v>
      </c>
      <c r="GR55" s="86">
        <f t="shared" si="182"/>
        <v>2.6657184151475402E-5</v>
      </c>
      <c r="GS55" s="86">
        <f t="shared" si="183"/>
        <v>1.8429020546301506E-5</v>
      </c>
      <c r="GT55" s="86">
        <f t="shared" si="184"/>
        <v>8.6610994095144258E-6</v>
      </c>
      <c r="GU55" s="86">
        <f t="shared" si="185"/>
        <v>1.3603113665531077E-5</v>
      </c>
      <c r="GV55" s="86">
        <f t="shared" si="186"/>
        <v>1.2849360430212145E-5</v>
      </c>
      <c r="GW55" s="86">
        <f t="shared" si="187"/>
        <v>2.5287203208619674E-5</v>
      </c>
      <c r="GX55" s="86">
        <f t="shared" si="188"/>
        <v>1.7690678675550341E-5</v>
      </c>
      <c r="GY55" s="86">
        <f t="shared" si="189"/>
        <v>2.3616993318245686E-5</v>
      </c>
      <c r="GZ55" s="86">
        <f t="shared" si="190"/>
        <v>7.6965066489738634E-5</v>
      </c>
      <c r="HA55" s="86">
        <f t="shared" si="191"/>
        <v>1.9136010726087125E-6</v>
      </c>
      <c r="HC55" s="86">
        <f t="shared" si="145"/>
        <v>3.57693087088271E-12</v>
      </c>
      <c r="HD55" s="86">
        <f t="shared" si="192"/>
        <v>3.0126979475731349E-14</v>
      </c>
      <c r="HE55" s="86">
        <f t="shared" si="193"/>
        <v>2.4260817440272436E-15</v>
      </c>
      <c r="HF55" s="86">
        <f t="shared" si="194"/>
        <v>2.8183072718827255E-18</v>
      </c>
      <c r="HG55" s="86">
        <f t="shared" si="195"/>
        <v>9.1545539221506972E-19</v>
      </c>
      <c r="HH55" s="86">
        <f t="shared" si="196"/>
        <v>2.4162385424395799E-16</v>
      </c>
      <c r="HI55" s="86">
        <f t="shared" si="197"/>
        <v>7.8368601551653453E-16</v>
      </c>
      <c r="HJ55" s="86">
        <f t="shared" si="198"/>
        <v>2.4935918005221823E-16</v>
      </c>
      <c r="HK55" s="86">
        <f t="shared" si="199"/>
        <v>2.0006740605830978E-17</v>
      </c>
      <c r="HL55" s="86">
        <f t="shared" si="200"/>
        <v>7.0282400961918482E-18</v>
      </c>
      <c r="HM55" s="86">
        <f t="shared" si="201"/>
        <v>4.9221873286481797E-17</v>
      </c>
      <c r="HN55" s="86">
        <f t="shared" si="202"/>
        <v>4.2458565341589232E-18</v>
      </c>
      <c r="HO55" s="86">
        <f t="shared" si="203"/>
        <v>4.6763570932375444E-16</v>
      </c>
      <c r="HP55" s="86">
        <f t="shared" si="204"/>
        <v>7.1429076579861473E-15</v>
      </c>
      <c r="HQ55" s="86">
        <f t="shared" si="205"/>
        <v>2.3448277602613959E-21</v>
      </c>
      <c r="HS55" s="86">
        <f t="shared" si="114"/>
        <v>2.4274368278974132E-48</v>
      </c>
      <c r="HT55" s="86">
        <f t="shared" si="206"/>
        <v>3.1811941240023679E-65</v>
      </c>
      <c r="HU55" s="86">
        <f t="shared" si="207"/>
        <v>4.6914981305838337E-72</v>
      </c>
      <c r="HV55" s="86">
        <f t="shared" si="208"/>
        <v>5.4653944194860509E-88</v>
      </c>
      <c r="HW55" s="86">
        <f t="shared" si="209"/>
        <v>1.7269522821219133E-91</v>
      </c>
      <c r="HX55" s="86">
        <f t="shared" si="210"/>
        <v>2.5597041584089064E-78</v>
      </c>
      <c r="HY55" s="86">
        <f t="shared" si="211"/>
        <v>2.5374028607268113E-76</v>
      </c>
      <c r="HZ55" s="86">
        <f t="shared" si="212"/>
        <v>1.0136283140761953E-79</v>
      </c>
      <c r="IA55" s="86">
        <f t="shared" si="213"/>
        <v>2.6266151917082534E-84</v>
      </c>
      <c r="IB55" s="86">
        <f t="shared" si="214"/>
        <v>3.4015912317089442E-86</v>
      </c>
      <c r="IC55" s="86">
        <f t="shared" si="215"/>
        <v>1.8748608374545134E-82</v>
      </c>
      <c r="ID55" s="86">
        <f t="shared" si="216"/>
        <v>3.0821883599701907E-89</v>
      </c>
      <c r="IE55" s="86">
        <f t="shared" si="217"/>
        <v>6.3834384638522503E-78</v>
      </c>
      <c r="IF55" s="86">
        <f t="shared" si="218"/>
        <v>1.5834479815834213E-46</v>
      </c>
      <c r="IG55" s="86">
        <f t="shared" si="219"/>
        <v>1.2435592325648364E-36</v>
      </c>
      <c r="II55" s="86">
        <f t="shared" si="115"/>
        <v>2.1493449744604374E-185</v>
      </c>
      <c r="IJ55" s="86">
        <f t="shared" si="116"/>
        <v>1.3423822709452606E-261</v>
      </c>
      <c r="IK55" s="86">
        <f t="shared" si="117"/>
        <v>2.1220032304612808E-300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3.9394820696014266E-134</v>
      </c>
      <c r="IW55" s="86">
        <f t="shared" si="129"/>
        <v>2.3260788251389521E-80</v>
      </c>
      <c r="IY55" s="86">
        <f t="shared" si="130"/>
        <v>5.2013675308141074E-4</v>
      </c>
      <c r="IZ55" s="86">
        <f t="shared" si="131"/>
        <v>1.5766527444072866E-4</v>
      </c>
      <c r="JA55" s="86">
        <f t="shared" si="132"/>
        <v>7.0134510825020131E-5</v>
      </c>
      <c r="JB55" s="86">
        <f t="shared" si="133"/>
        <v>2.819879368357345E-5</v>
      </c>
      <c r="JC55" s="86">
        <f t="shared" si="134"/>
        <v>3.8625124632912311E-5</v>
      </c>
      <c r="JD55" s="86">
        <f t="shared" si="135"/>
        <v>2.6657184151717027E-5</v>
      </c>
      <c r="JE55" s="86">
        <f t="shared" si="136"/>
        <v>1.8429020547085191E-5</v>
      </c>
      <c r="JF55" s="86">
        <f t="shared" si="137"/>
        <v>8.6610994097637855E-6</v>
      </c>
      <c r="JG55" s="86">
        <f t="shared" si="138"/>
        <v>1.3603113665551084E-5</v>
      </c>
      <c r="JH55" s="86">
        <f t="shared" si="139"/>
        <v>1.2849360430219174E-5</v>
      </c>
      <c r="JI55" s="86">
        <f t="shared" si="140"/>
        <v>2.5287203208668897E-5</v>
      </c>
      <c r="JJ55" s="86">
        <f t="shared" si="141"/>
        <v>1.7690678675554586E-5</v>
      </c>
      <c r="JK55" s="86">
        <f t="shared" si="142"/>
        <v>2.3616993318713323E-5</v>
      </c>
      <c r="JL55" s="86">
        <f t="shared" si="143"/>
        <v>7.6965066496881548E-5</v>
      </c>
      <c r="JM55" s="86">
        <f t="shared" si="144"/>
        <v>1.913601072608715E-6</v>
      </c>
    </row>
    <row r="56" spans="2:273" x14ac:dyDescent="0.25">
      <c r="B56" s="2">
        <v>29</v>
      </c>
      <c r="C56" s="37">
        <v>74.650999999999996</v>
      </c>
      <c r="D56" s="37">
        <v>75.111000000000004</v>
      </c>
      <c r="E56" s="37">
        <v>76.113</v>
      </c>
      <c r="F56" s="37">
        <v>74.322999999999993</v>
      </c>
      <c r="G56" s="37">
        <v>77.613</v>
      </c>
      <c r="H56" s="37">
        <v>76.096999999999994</v>
      </c>
      <c r="I56" s="37">
        <v>78.177000000000007</v>
      </c>
      <c r="J56" s="37">
        <v>76.096999999999994</v>
      </c>
      <c r="K56" s="37">
        <v>77.968000000000004</v>
      </c>
      <c r="L56" s="37">
        <v>73.516000000000005</v>
      </c>
      <c r="M56" s="37">
        <v>73.064999999999998</v>
      </c>
      <c r="N56" s="37">
        <v>73.822999999999993</v>
      </c>
      <c r="O56" s="37">
        <v>72.968999999999994</v>
      </c>
      <c r="P56" s="37">
        <v>74.430999999999997</v>
      </c>
      <c r="Q56" s="37">
        <v>70.2</v>
      </c>
      <c r="S56" s="4">
        <f t="shared" si="8"/>
        <v>74.026081504791705</v>
      </c>
      <c r="T56" s="4">
        <f t="shared" si="9"/>
        <v>76.327229983627163</v>
      </c>
      <c r="U56" s="4">
        <f t="shared" si="10"/>
        <v>75.796947696404672</v>
      </c>
      <c r="V56" s="4">
        <f t="shared" si="11"/>
        <v>76.101094084482739</v>
      </c>
      <c r="W56" s="4">
        <f t="shared" si="12"/>
        <v>76.439143430961991</v>
      </c>
      <c r="X56" s="4">
        <f t="shared" si="13"/>
        <v>76.48552347543469</v>
      </c>
      <c r="Y56" s="4">
        <f t="shared" si="14"/>
        <v>76.212621751854982</v>
      </c>
      <c r="Z56" s="4">
        <f t="shared" si="15"/>
        <v>76.866674705415349</v>
      </c>
      <c r="AA56" s="4">
        <f t="shared" si="16"/>
        <v>76.057229239640236</v>
      </c>
      <c r="AB56" s="4">
        <f t="shared" si="17"/>
        <v>74.556238369505806</v>
      </c>
      <c r="AC56" s="4">
        <f t="shared" si="18"/>
        <v>73.935926632863911</v>
      </c>
      <c r="AD56" s="4">
        <f t="shared" si="19"/>
        <v>74.090052568324296</v>
      </c>
      <c r="AE56" s="4">
        <f t="shared" si="20"/>
        <v>73.410379187145551</v>
      </c>
      <c r="AF56" s="4">
        <f t="shared" si="21"/>
        <v>74.886886795383859</v>
      </c>
      <c r="AG56" s="4">
        <f t="shared" si="22"/>
        <v>70.672010001085027</v>
      </c>
      <c r="AI56" s="4">
        <f t="shared" si="23"/>
        <v>0.62491849520829135</v>
      </c>
      <c r="AJ56" s="4">
        <f t="shared" si="24"/>
        <v>-1.2162299836271586</v>
      </c>
      <c r="AK56" s="4">
        <f t="shared" si="25"/>
        <v>0.31605230359532754</v>
      </c>
      <c r="AL56" s="4">
        <f t="shared" si="26"/>
        <v>-1.7780940844827455</v>
      </c>
      <c r="AM56" s="4">
        <f t="shared" si="27"/>
        <v>1.1738565690380085</v>
      </c>
      <c r="AN56" s="4">
        <f t="shared" si="28"/>
        <v>-0.38852347543469534</v>
      </c>
      <c r="AO56" s="4">
        <f t="shared" si="29"/>
        <v>1.9643782481450245</v>
      </c>
      <c r="AP56" s="4">
        <f t="shared" si="30"/>
        <v>-0.76967470541535477</v>
      </c>
      <c r="AQ56" s="4">
        <f t="shared" si="31"/>
        <v>1.9107707603597675</v>
      </c>
      <c r="AR56" s="4">
        <f t="shared" si="32"/>
        <v>-1.0402383695058006</v>
      </c>
      <c r="AS56" s="4">
        <f t="shared" si="33"/>
        <v>-0.87092663286391314</v>
      </c>
      <c r="AT56" s="4">
        <f t="shared" si="34"/>
        <v>-0.2670525683243028</v>
      </c>
      <c r="AU56" s="4">
        <f t="shared" si="35"/>
        <v>-0.44137918714555724</v>
      </c>
      <c r="AV56" s="4">
        <f t="shared" si="146"/>
        <v>-0.45588679538386145</v>
      </c>
      <c r="AW56" s="4">
        <f t="shared" si="146"/>
        <v>-0.47201000108502456</v>
      </c>
      <c r="AY56" s="2">
        <f t="shared" si="96"/>
        <v>73.430476678900774</v>
      </c>
      <c r="AZ56" s="2">
        <f t="shared" si="147"/>
        <v>76.112808753413915</v>
      </c>
      <c r="BA56" s="2">
        <f t="shared" si="148"/>
        <v>75.68998841402437</v>
      </c>
      <c r="BB56" s="2">
        <f t="shared" si="149"/>
        <v>76.054941479278156</v>
      </c>
      <c r="BC56" s="2">
        <f t="shared" si="150"/>
        <v>76.378153129276015</v>
      </c>
      <c r="BD56" s="2">
        <f t="shared" si="151"/>
        <v>76.442288481784047</v>
      </c>
      <c r="BE56" s="2">
        <f t="shared" si="152"/>
        <v>76.180438637270029</v>
      </c>
      <c r="BF56" s="2">
        <f t="shared" si="153"/>
        <v>76.849893049888223</v>
      </c>
      <c r="BG56" s="2">
        <f t="shared" si="154"/>
        <v>76.032553603037059</v>
      </c>
      <c r="BH56" s="2">
        <f t="shared" si="155"/>
        <v>74.532915817989547</v>
      </c>
      <c r="BI56" s="2">
        <f t="shared" si="156"/>
        <v>73.894344165208025</v>
      </c>
      <c r="BJ56" s="2">
        <f t="shared" si="157"/>
        <v>74.058411231811377</v>
      </c>
      <c r="BK56" s="2">
        <f t="shared" si="158"/>
        <v>73.371937326619587</v>
      </c>
      <c r="BL56" s="2">
        <f t="shared" si="159"/>
        <v>74.784954290009978</v>
      </c>
      <c r="BM56" s="2">
        <f t="shared" si="160"/>
        <v>70.66891782706935</v>
      </c>
      <c r="BO56" s="2">
        <f t="shared" si="38"/>
        <v>74.650999999999996</v>
      </c>
      <c r="BP56" s="2">
        <f t="shared" si="39"/>
        <v>75.111000000000004</v>
      </c>
      <c r="BQ56" s="2">
        <f t="shared" si="40"/>
        <v>76.113</v>
      </c>
      <c r="BR56" s="2">
        <f t="shared" si="41"/>
        <v>74.322999999999993</v>
      </c>
      <c r="BS56" s="2">
        <f t="shared" si="42"/>
        <v>77.613</v>
      </c>
      <c r="BT56" s="2">
        <f t="shared" si="43"/>
        <v>76.096999999999994</v>
      </c>
      <c r="BU56" s="2">
        <f t="shared" si="44"/>
        <v>78.177000000000007</v>
      </c>
      <c r="BV56" s="2">
        <f t="shared" si="45"/>
        <v>76.096999999999994</v>
      </c>
      <c r="BW56" s="2">
        <f t="shared" si="46"/>
        <v>77.968000000000004</v>
      </c>
      <c r="BX56" s="2">
        <f t="shared" si="47"/>
        <v>73.516000000000005</v>
      </c>
      <c r="BY56" s="2">
        <f t="shared" si="48"/>
        <v>73.064999999999998</v>
      </c>
      <c r="BZ56" s="2">
        <f t="shared" si="49"/>
        <v>73.822999999999993</v>
      </c>
      <c r="CA56" s="2">
        <f t="shared" si="50"/>
        <v>72.968999999999994</v>
      </c>
      <c r="CB56" s="2">
        <f t="shared" si="51"/>
        <v>74.430999999999997</v>
      </c>
      <c r="CC56" s="2">
        <f t="shared" si="52"/>
        <v>70.2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75.65497724039831</v>
      </c>
      <c r="DL56" s="2">
        <f t="shared" si="161"/>
        <v>76.928916885553491</v>
      </c>
      <c r="DM56" s="2">
        <f t="shared" si="161"/>
        <v>76.919443379790962</v>
      </c>
      <c r="DN56" s="2">
        <f t="shared" si="161"/>
        <v>76.663611899728153</v>
      </c>
      <c r="DO56" s="2">
        <f t="shared" si="161"/>
        <v>77.800462199173481</v>
      </c>
      <c r="DP56" s="2">
        <f t="shared" si="161"/>
        <v>77.167226517668354</v>
      </c>
      <c r="DQ56" s="2">
        <f t="shared" si="161"/>
        <v>76.830184838417395</v>
      </c>
      <c r="DR56" s="2">
        <f t="shared" si="161"/>
        <v>77.494018423437026</v>
      </c>
      <c r="DS56" s="2">
        <f t="shared" si="161"/>
        <v>77.002822410147999</v>
      </c>
      <c r="DT56" s="2">
        <f t="shared" si="161"/>
        <v>75.360449411054063</v>
      </c>
      <c r="DU56" s="2">
        <f t="shared" si="161"/>
        <v>74.723504416173697</v>
      </c>
      <c r="DV56" s="2">
        <f t="shared" si="161"/>
        <v>74.739485049833874</v>
      </c>
      <c r="DW56" s="2">
        <f t="shared" si="161"/>
        <v>74.017398671096345</v>
      </c>
      <c r="DX56" s="2">
        <f t="shared" si="161"/>
        <v>75.495538153310108</v>
      </c>
      <c r="DY56" s="2">
        <f t="shared" si="161"/>
        <v>70.862221254355404</v>
      </c>
      <c r="EA56" s="2">
        <f t="shared" si="71"/>
        <v>68.070067186102946</v>
      </c>
      <c r="EB56" s="2">
        <f t="shared" si="72"/>
        <v>73.765429192546577</v>
      </c>
      <c r="EC56" s="2">
        <f t="shared" si="73"/>
        <v>71.779699147693648</v>
      </c>
      <c r="ED56" s="2">
        <f t="shared" si="74"/>
        <v>73.893037446754391</v>
      </c>
      <c r="EE56" s="2">
        <f t="shared" si="75"/>
        <v>71.510681910076514</v>
      </c>
      <c r="EF56" s="2">
        <f t="shared" si="76"/>
        <v>73.853822592659483</v>
      </c>
      <c r="EG56" s="2">
        <f t="shared" si="77"/>
        <v>73.816592342342346</v>
      </c>
      <c r="EH56" s="2">
        <f t="shared" si="78"/>
        <v>74.376624718468449</v>
      </c>
      <c r="EI56" s="2">
        <f t="shared" si="79"/>
        <v>72.461389563776919</v>
      </c>
      <c r="EJ56" s="2">
        <f t="shared" si="80"/>
        <v>71.395956117021285</v>
      </c>
      <c r="EK56" s="2">
        <f t="shared" si="81"/>
        <v>70.979697028339032</v>
      </c>
      <c r="EL56" s="2">
        <f t="shared" si="82"/>
        <v>71.625224672639547</v>
      </c>
      <c r="EM56" s="2">
        <f t="shared" si="83"/>
        <v>71.073406690421507</v>
      </c>
      <c r="EN56" s="2">
        <f t="shared" si="84"/>
        <v>72.599614466341748</v>
      </c>
      <c r="EO56" s="2">
        <f t="shared" si="85"/>
        <v>69.796463774415258</v>
      </c>
      <c r="EQ56" s="2">
        <f t="shared" si="86"/>
        <v>66.111304649349606</v>
      </c>
      <c r="ER56" s="2">
        <f t="shared" si="162"/>
        <v>72.249497264473021</v>
      </c>
      <c r="ES56" s="2">
        <f t="shared" si="162"/>
        <v>71.872616040944763</v>
      </c>
      <c r="ET56" s="2">
        <f t="shared" si="162"/>
        <v>73.406239322698909</v>
      </c>
      <c r="EU56" s="2">
        <f t="shared" si="162"/>
        <v>72.31844053905904</v>
      </c>
      <c r="EV56" s="2">
        <f t="shared" si="162"/>
        <v>72.070750725087976</v>
      </c>
      <c r="EW56" s="2">
        <f t="shared" si="162"/>
        <v>73.37435729599882</v>
      </c>
      <c r="EX56" s="2">
        <f t="shared" si="162"/>
        <v>74.448105265271209</v>
      </c>
      <c r="EY56" s="2">
        <f t="shared" si="162"/>
        <v>73.643767259537057</v>
      </c>
      <c r="EZ56" s="2">
        <f t="shared" si="162"/>
        <v>72.965991812418366</v>
      </c>
      <c r="FA56" s="2">
        <f t="shared" si="162"/>
        <v>70.743902584262088</v>
      </c>
      <c r="FB56" s="2">
        <f t="shared" si="162"/>
        <v>72.463785099080553</v>
      </c>
      <c r="FC56" s="2">
        <f t="shared" si="162"/>
        <v>72.407398863062923</v>
      </c>
      <c r="FD56" s="2">
        <f t="shared" si="162"/>
        <v>72.932653789993168</v>
      </c>
      <c r="FE56" s="2">
        <f t="shared" si="162"/>
        <v>76.149346880017106</v>
      </c>
      <c r="FG56" s="2">
        <f t="shared" si="88"/>
        <v>0.29327176012903672</v>
      </c>
      <c r="FH56" s="2">
        <f t="shared" si="163"/>
        <v>0.25796958891928762</v>
      </c>
      <c r="FI56" s="2">
        <f t="shared" si="163"/>
        <v>0.23920571842155433</v>
      </c>
      <c r="FJ56" s="2">
        <f t="shared" si="163"/>
        <v>0.21968871021107048</v>
      </c>
      <c r="FK56" s="2">
        <f t="shared" si="163"/>
        <v>0.22613175832932492</v>
      </c>
      <c r="FL56" s="2">
        <f t="shared" si="163"/>
        <v>0.21878270172193401</v>
      </c>
      <c r="FM56" s="2">
        <f t="shared" si="163"/>
        <v>0.21560330544700249</v>
      </c>
      <c r="FN56" s="2">
        <f t="shared" si="163"/>
        <v>0.20662334510051819</v>
      </c>
      <c r="FO56" s="2">
        <f t="shared" si="163"/>
        <v>0.21365241316937678</v>
      </c>
      <c r="FP56" s="2">
        <f t="shared" si="163"/>
        <v>0.2087423150693225</v>
      </c>
      <c r="FQ56" s="2">
        <f t="shared" si="163"/>
        <v>0.22147419510481661</v>
      </c>
      <c r="FR56" s="2">
        <f t="shared" si="163"/>
        <v>0.21869884908415235</v>
      </c>
      <c r="FS56" s="2">
        <f t="shared" si="163"/>
        <v>0.21925225610399501</v>
      </c>
      <c r="FT56" s="2">
        <f t="shared" si="163"/>
        <v>0.24537484192961279</v>
      </c>
      <c r="FU56" s="2">
        <f t="shared" si="163"/>
        <v>0.18141508272130966</v>
      </c>
      <c r="FW56" s="2">
        <f t="shared" si="112"/>
        <v>3.0958042531370933E-5</v>
      </c>
      <c r="FX56" s="2">
        <f t="shared" si="164"/>
        <v>1.6169870755370874E-5</v>
      </c>
      <c r="FY56" s="2">
        <f t="shared" si="165"/>
        <v>1.3407414306741154E-5</v>
      </c>
      <c r="FZ56" s="2">
        <f t="shared" si="166"/>
        <v>1.3336806644735213E-5</v>
      </c>
      <c r="GA56" s="2">
        <f t="shared" si="167"/>
        <v>1.2387835684426673E-5</v>
      </c>
      <c r="GB56" s="2">
        <f t="shared" si="168"/>
        <v>1.2659767225640856E-5</v>
      </c>
      <c r="GC56" s="2">
        <f t="shared" si="169"/>
        <v>1.2883925298723405E-5</v>
      </c>
      <c r="GD56" s="2">
        <f t="shared" si="170"/>
        <v>1.3175152526604858E-5</v>
      </c>
      <c r="GE56" s="2">
        <f t="shared" si="171"/>
        <v>1.6305925745416245E-5</v>
      </c>
      <c r="GF56" s="2">
        <f t="shared" si="172"/>
        <v>1.5232270680390236E-5</v>
      </c>
      <c r="GG56" s="2">
        <f t="shared" si="173"/>
        <v>1.4941478075572743E-5</v>
      </c>
      <c r="GH56" s="2">
        <f t="shared" si="174"/>
        <v>1.3525821078245074E-5</v>
      </c>
      <c r="GI56" s="2">
        <f t="shared" si="175"/>
        <v>1.1648672755600392E-5</v>
      </c>
      <c r="GJ56" s="2">
        <f t="shared" si="176"/>
        <v>8.8687123024311265E-6</v>
      </c>
      <c r="GK56" s="2">
        <f t="shared" si="177"/>
        <v>6.462278223389992E-6</v>
      </c>
      <c r="GM56" s="86">
        <f t="shared" si="113"/>
        <v>7.2961124228197889E-4</v>
      </c>
      <c r="GN56" s="86">
        <f t="shared" si="178"/>
        <v>2.3678451678947788E-4</v>
      </c>
      <c r="GO56" s="86">
        <f t="shared" si="179"/>
        <v>1.1017734970699623E-4</v>
      </c>
      <c r="GP56" s="86">
        <f t="shared" si="180"/>
        <v>4.6366697152295639E-5</v>
      </c>
      <c r="GQ56" s="86">
        <f t="shared" si="181"/>
        <v>6.253601577004079E-5</v>
      </c>
      <c r="GR56" s="86">
        <f t="shared" si="182"/>
        <v>4.3971811894005689E-5</v>
      </c>
      <c r="GS56" s="86">
        <f t="shared" si="183"/>
        <v>3.1214495784482366E-5</v>
      </c>
      <c r="GT56" s="86">
        <f t="shared" si="184"/>
        <v>1.5368923968408558E-5</v>
      </c>
      <c r="GU56" s="86">
        <f t="shared" si="185"/>
        <v>2.3574728703972508E-5</v>
      </c>
      <c r="GV56" s="86">
        <f t="shared" si="186"/>
        <v>2.2130727372983073E-5</v>
      </c>
      <c r="GW56" s="86">
        <f t="shared" si="187"/>
        <v>4.2155694637772289E-5</v>
      </c>
      <c r="GX56" s="86">
        <f t="shared" si="188"/>
        <v>3.0285432167700042E-5</v>
      </c>
      <c r="GY56" s="86">
        <f t="shared" si="189"/>
        <v>3.9427525330758766E-5</v>
      </c>
      <c r="GZ56" s="86">
        <f t="shared" si="190"/>
        <v>1.2128569553524507E-4</v>
      </c>
      <c r="HA56" s="86">
        <f t="shared" si="191"/>
        <v>3.621154045442278E-6</v>
      </c>
      <c r="HC56" s="86">
        <f t="shared" si="145"/>
        <v>8.1207070631257677E-12</v>
      </c>
      <c r="HD56" s="86">
        <f t="shared" si="192"/>
        <v>8.1932104950976148E-14</v>
      </c>
      <c r="HE56" s="86">
        <f t="shared" si="193"/>
        <v>7.272047904280655E-15</v>
      </c>
      <c r="HF56" s="86">
        <f t="shared" si="194"/>
        <v>1.0645615675790937E-17</v>
      </c>
      <c r="HG56" s="86">
        <f t="shared" si="195"/>
        <v>3.582563381111017E-18</v>
      </c>
      <c r="HH56" s="86">
        <f t="shared" si="196"/>
        <v>7.7462892064320683E-16</v>
      </c>
      <c r="HI56" s="86">
        <f t="shared" si="197"/>
        <v>2.4348277303863271E-15</v>
      </c>
      <c r="HJ56" s="86">
        <f t="shared" si="198"/>
        <v>8.1392139045367427E-16</v>
      </c>
      <c r="HK56" s="86">
        <f t="shared" si="199"/>
        <v>7.2160682709817228E-17</v>
      </c>
      <c r="HL56" s="86">
        <f t="shared" si="200"/>
        <v>2.5910106715412253E-17</v>
      </c>
      <c r="HM56" s="86">
        <f t="shared" si="201"/>
        <v>1.704877927195668E-16</v>
      </c>
      <c r="HN56" s="86">
        <f t="shared" si="202"/>
        <v>1.6103671884461691E-17</v>
      </c>
      <c r="HO56" s="86">
        <f t="shared" si="203"/>
        <v>1.4701478047047079E-15</v>
      </c>
      <c r="HP56" s="86">
        <f t="shared" si="204"/>
        <v>2.0374856889805013E-14</v>
      </c>
      <c r="HQ56" s="86">
        <f t="shared" si="205"/>
        <v>1.0924833516613731E-20</v>
      </c>
      <c r="HS56" s="86">
        <f t="shared" si="114"/>
        <v>2.5655776479805559E-47</v>
      </c>
      <c r="HT56" s="86">
        <f t="shared" si="206"/>
        <v>6.9279449056962419E-64</v>
      </c>
      <c r="HU56" s="86">
        <f t="shared" si="207"/>
        <v>1.4312839296750708E-70</v>
      </c>
      <c r="HV56" s="86">
        <f t="shared" si="208"/>
        <v>3.5419948783103145E-86</v>
      </c>
      <c r="HW56" s="86">
        <f t="shared" si="209"/>
        <v>1.2823397286747742E-89</v>
      </c>
      <c r="HX56" s="86">
        <f t="shared" si="210"/>
        <v>9.9312222174743519E-77</v>
      </c>
      <c r="HY56" s="86">
        <f t="shared" si="211"/>
        <v>9.0471592300315815E-75</v>
      </c>
      <c r="HZ56" s="86">
        <f t="shared" si="212"/>
        <v>4.3126547947186115E-78</v>
      </c>
      <c r="IA56" s="86">
        <f t="shared" si="213"/>
        <v>1.4951666695002176E-82</v>
      </c>
      <c r="IB56" s="86">
        <f t="shared" si="214"/>
        <v>2.0530278301557084E-84</v>
      </c>
      <c r="IC56" s="86">
        <f t="shared" si="215"/>
        <v>9.4233065956445573E-81</v>
      </c>
      <c r="ID56" s="86">
        <f t="shared" si="216"/>
        <v>2.1325994689025165E-87</v>
      </c>
      <c r="IE56" s="86">
        <f t="shared" si="217"/>
        <v>2.388221816373139E-76</v>
      </c>
      <c r="IF56" s="86">
        <f t="shared" si="218"/>
        <v>1.2815747130813482E-45</v>
      </c>
      <c r="IG56" s="86">
        <f t="shared" si="219"/>
        <v>6.0751870763005901E-36</v>
      </c>
      <c r="II56" s="86">
        <f t="shared" si="115"/>
        <v>3.4832274814827489E-182</v>
      </c>
      <c r="IJ56" s="86">
        <f t="shared" si="116"/>
        <v>2.5486997886056818E-257</v>
      </c>
      <c r="IK56" s="86">
        <f t="shared" si="117"/>
        <v>1.4568461388376799E-295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9.1066183175791719E-307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4.6041386298287802E-132</v>
      </c>
      <c r="IW56" s="86">
        <f t="shared" si="129"/>
        <v>3.6515714099513249E-79</v>
      </c>
      <c r="IY56" s="86">
        <f t="shared" si="130"/>
        <v>7.2961125040268591E-4</v>
      </c>
      <c r="IZ56" s="86">
        <f t="shared" si="131"/>
        <v>2.3678451687140999E-4</v>
      </c>
      <c r="JA56" s="86">
        <f t="shared" si="132"/>
        <v>1.1017734971426827E-4</v>
      </c>
      <c r="JB56" s="86">
        <f t="shared" si="133"/>
        <v>4.6366697152306285E-5</v>
      </c>
      <c r="JC56" s="86">
        <f t="shared" si="134"/>
        <v>6.2536015770044368E-5</v>
      </c>
      <c r="JD56" s="86">
        <f t="shared" si="135"/>
        <v>4.3971811894780318E-5</v>
      </c>
      <c r="JE56" s="86">
        <f t="shared" si="136"/>
        <v>3.1214495786917193E-5</v>
      </c>
      <c r="JF56" s="86">
        <f t="shared" si="137"/>
        <v>1.5368923969222479E-5</v>
      </c>
      <c r="JG56" s="86">
        <f t="shared" si="138"/>
        <v>2.3574728704044668E-5</v>
      </c>
      <c r="JH56" s="86">
        <f t="shared" si="139"/>
        <v>2.2130727373008982E-5</v>
      </c>
      <c r="JI56" s="86">
        <f t="shared" si="140"/>
        <v>4.215569463794278E-5</v>
      </c>
      <c r="JJ56" s="86">
        <f t="shared" si="141"/>
        <v>3.0285432167716146E-5</v>
      </c>
      <c r="JK56" s="86">
        <f t="shared" si="142"/>
        <v>3.9427525332228917E-5</v>
      </c>
      <c r="JL56" s="86">
        <f t="shared" si="143"/>
        <v>1.2128569555561992E-4</v>
      </c>
      <c r="JM56" s="86">
        <f t="shared" si="144"/>
        <v>3.6211540454422891E-6</v>
      </c>
    </row>
    <row r="57" spans="2:273" x14ac:dyDescent="0.25">
      <c r="B57" s="2">
        <v>30</v>
      </c>
      <c r="C57" s="37">
        <v>74.713999999999999</v>
      </c>
      <c r="D57" s="37">
        <v>75.825000000000003</v>
      </c>
      <c r="E57" s="37">
        <v>77.644999999999996</v>
      </c>
      <c r="F57" s="37">
        <v>76.031999999999996</v>
      </c>
      <c r="G57" s="37">
        <v>77.113</v>
      </c>
      <c r="H57" s="37">
        <v>76.838999999999999</v>
      </c>
      <c r="I57" s="37">
        <v>77.144999999999996</v>
      </c>
      <c r="J57" s="37">
        <v>76.613</v>
      </c>
      <c r="K57" s="37">
        <v>77.209999999999994</v>
      </c>
      <c r="L57" s="37">
        <v>75.418999999999997</v>
      </c>
      <c r="M57" s="37">
        <v>74.225999999999999</v>
      </c>
      <c r="N57" s="37">
        <v>74.694000000000003</v>
      </c>
      <c r="O57" s="37">
        <v>73.662000000000006</v>
      </c>
      <c r="P57" s="37">
        <v>74.400000000000006</v>
      </c>
      <c r="Q57" s="37">
        <v>69.722999999999999</v>
      </c>
      <c r="S57" s="4">
        <f t="shared" si="8"/>
        <v>74.189146174375452</v>
      </c>
      <c r="T57" s="4">
        <f t="shared" si="9"/>
        <v>76.44372886404463</v>
      </c>
      <c r="U57" s="4">
        <f t="shared" si="10"/>
        <v>75.840294937047759</v>
      </c>
      <c r="V57" s="4">
        <f t="shared" si="11"/>
        <v>76.214832703583227</v>
      </c>
      <c r="W57" s="4">
        <f t="shared" si="12"/>
        <v>76.494688076294779</v>
      </c>
      <c r="X57" s="4">
        <f t="shared" si="13"/>
        <v>76.561354181749707</v>
      </c>
      <c r="Y57" s="4">
        <f t="shared" si="14"/>
        <v>76.278638662423688</v>
      </c>
      <c r="Z57" s="4">
        <f t="shared" si="15"/>
        <v>76.911365438982799</v>
      </c>
      <c r="AA57" s="4">
        <f t="shared" si="16"/>
        <v>76.103937978135306</v>
      </c>
      <c r="AB57" s="4">
        <f t="shared" si="17"/>
        <v>74.536419744782464</v>
      </c>
      <c r="AC57" s="4">
        <f t="shared" si="18"/>
        <v>74.01313428975017</v>
      </c>
      <c r="AD57" s="4">
        <f t="shared" si="19"/>
        <v>74.207994182181693</v>
      </c>
      <c r="AE57" s="4">
        <f t="shared" si="20"/>
        <v>73.475886783277332</v>
      </c>
      <c r="AF57" s="4">
        <f t="shared" si="21"/>
        <v>74.980758545545712</v>
      </c>
      <c r="AG57" s="4">
        <f t="shared" si="22"/>
        <v>70.73864640955415</v>
      </c>
      <c r="AI57" s="4">
        <f t="shared" si="23"/>
        <v>0.52485382562454674</v>
      </c>
      <c r="AJ57" s="4">
        <f t="shared" si="24"/>
        <v>-0.6187288640446269</v>
      </c>
      <c r="AK57" s="4">
        <f t="shared" si="25"/>
        <v>1.8047050629522374</v>
      </c>
      <c r="AL57" s="4">
        <f t="shared" si="26"/>
        <v>-0.18283270358323023</v>
      </c>
      <c r="AM57" s="4">
        <f t="shared" si="27"/>
        <v>0.61831192370522103</v>
      </c>
      <c r="AN57" s="4">
        <f t="shared" si="28"/>
        <v>0.27764581825029211</v>
      </c>
      <c r="AO57" s="4">
        <f t="shared" si="29"/>
        <v>0.86636133757630773</v>
      </c>
      <c r="AP57" s="4">
        <f t="shared" si="30"/>
        <v>-0.29836543898279899</v>
      </c>
      <c r="AQ57" s="4">
        <f t="shared" si="31"/>
        <v>1.1060620218646875</v>
      </c>
      <c r="AR57" s="4">
        <f t="shared" si="32"/>
        <v>0.88258025521753325</v>
      </c>
      <c r="AS57" s="4">
        <f t="shared" si="33"/>
        <v>0.21286571024982948</v>
      </c>
      <c r="AT57" s="4">
        <f t="shared" si="34"/>
        <v>0.48600581781830954</v>
      </c>
      <c r="AU57" s="4">
        <f t="shared" si="35"/>
        <v>0.18611321672267422</v>
      </c>
      <c r="AV57" s="4">
        <f t="shared" si="146"/>
        <v>-0.58075854554570583</v>
      </c>
      <c r="AW57" s="4">
        <f t="shared" si="146"/>
        <v>-1.0156464095541509</v>
      </c>
      <c r="AY57" s="2">
        <f t="shared" si="96"/>
        <v>73.379969172947369</v>
      </c>
      <c r="AZ57" s="2">
        <f t="shared" si="147"/>
        <v>76.132789369888158</v>
      </c>
      <c r="BA57" s="2">
        <f t="shared" si="148"/>
        <v>75.678338557462268</v>
      </c>
      <c r="BB57" s="2">
        <f t="shared" si="149"/>
        <v>76.141787929837889</v>
      </c>
      <c r="BC57" s="2">
        <f t="shared" si="150"/>
        <v>76.399598977957297</v>
      </c>
      <c r="BD57" s="2">
        <f t="shared" si="151"/>
        <v>76.492717030741332</v>
      </c>
      <c r="BE57" s="2">
        <f t="shared" si="152"/>
        <v>76.226248651097862</v>
      </c>
      <c r="BF57" s="2">
        <f t="shared" si="153"/>
        <v>76.88280158626327</v>
      </c>
      <c r="BG57" s="2">
        <f t="shared" si="154"/>
        <v>76.062888492646437</v>
      </c>
      <c r="BH57" s="2">
        <f t="shared" si="155"/>
        <v>74.497828342285587</v>
      </c>
      <c r="BI57" s="2">
        <f t="shared" si="156"/>
        <v>73.946479195283672</v>
      </c>
      <c r="BJ57" s="2">
        <f t="shared" si="157"/>
        <v>74.155983292601647</v>
      </c>
      <c r="BK57" s="2">
        <f t="shared" si="158"/>
        <v>73.414171214551828</v>
      </c>
      <c r="BL57" s="2">
        <f t="shared" si="159"/>
        <v>74.826042196802078</v>
      </c>
      <c r="BM57" s="2">
        <f t="shared" si="160"/>
        <v>70.733039318711349</v>
      </c>
      <c r="BO57" s="2">
        <f t="shared" si="38"/>
        <v>74.713999999999999</v>
      </c>
      <c r="BP57" s="2">
        <f t="shared" si="39"/>
        <v>75.825000000000003</v>
      </c>
      <c r="BQ57" s="2">
        <f t="shared" si="40"/>
        <v>77.644999999999996</v>
      </c>
      <c r="BR57" s="2">
        <f t="shared" si="41"/>
        <v>76.031999999999996</v>
      </c>
      <c r="BS57" s="2">
        <f t="shared" si="42"/>
        <v>77.113</v>
      </c>
      <c r="BT57" s="2">
        <f t="shared" si="43"/>
        <v>76.838999999999999</v>
      </c>
      <c r="BU57" s="2">
        <f t="shared" si="44"/>
        <v>77.144999999999996</v>
      </c>
      <c r="BV57" s="2">
        <f t="shared" si="45"/>
        <v>76.613</v>
      </c>
      <c r="BW57" s="2">
        <f t="shared" si="46"/>
        <v>77.209999999999994</v>
      </c>
      <c r="BX57" s="2">
        <f t="shared" si="47"/>
        <v>75.418999999999997</v>
      </c>
      <c r="BY57" s="2">
        <f t="shared" si="48"/>
        <v>74.225999999999999</v>
      </c>
      <c r="BZ57" s="2">
        <f t="shared" si="49"/>
        <v>74.694000000000003</v>
      </c>
      <c r="CA57" s="2">
        <f t="shared" si="50"/>
        <v>73.662000000000006</v>
      </c>
      <c r="CB57" s="2">
        <f t="shared" si="51"/>
        <v>74.400000000000006</v>
      </c>
      <c r="CC57" s="2">
        <f t="shared" si="52"/>
        <v>69.722999999999999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75.828190611664311</v>
      </c>
      <c r="DL57" s="2">
        <f t="shared" si="161"/>
        <v>77.078371294559119</v>
      </c>
      <c r="DM57" s="2">
        <f t="shared" si="161"/>
        <v>77.051503484320577</v>
      </c>
      <c r="DN57" s="2">
        <f t="shared" si="161"/>
        <v>76.870996526729058</v>
      </c>
      <c r="DO57" s="2">
        <f t="shared" si="161"/>
        <v>77.992575399076244</v>
      </c>
      <c r="DP57" s="2">
        <f t="shared" si="161"/>
        <v>77.338167623074568</v>
      </c>
      <c r="DQ57" s="2">
        <f t="shared" si="161"/>
        <v>76.98492887345212</v>
      </c>
      <c r="DR57" s="2">
        <f t="shared" si="161"/>
        <v>77.630041075203877</v>
      </c>
      <c r="DS57" s="2">
        <f t="shared" si="161"/>
        <v>77.165881606765325</v>
      </c>
      <c r="DT57" s="2">
        <f t="shared" si="161"/>
        <v>75.422900936273038</v>
      </c>
      <c r="DU57" s="2">
        <f t="shared" si="161"/>
        <v>74.906202414715153</v>
      </c>
      <c r="DV57" s="2">
        <f t="shared" si="161"/>
        <v>74.969435215946831</v>
      </c>
      <c r="DW57" s="2">
        <f t="shared" si="161"/>
        <v>74.169704318936866</v>
      </c>
      <c r="DX57" s="2">
        <f t="shared" si="161"/>
        <v>75.662294425087111</v>
      </c>
      <c r="DY57" s="2">
        <f t="shared" si="161"/>
        <v>70.971406968641119</v>
      </c>
      <c r="EA57" s="2">
        <f t="shared" si="71"/>
        <v>67.999551730744656</v>
      </c>
      <c r="EB57" s="2">
        <f t="shared" si="72"/>
        <v>73.65231055900621</v>
      </c>
      <c r="EC57" s="2">
        <f t="shared" si="73"/>
        <v>71.695259203724902</v>
      </c>
      <c r="ED57" s="2">
        <f t="shared" si="74"/>
        <v>73.779643486553496</v>
      </c>
      <c r="EE57" s="2">
        <f t="shared" si="75"/>
        <v>71.427741029815678</v>
      </c>
      <c r="EF57" s="2">
        <f t="shared" si="76"/>
        <v>73.739561859509735</v>
      </c>
      <c r="EG57" s="2">
        <f t="shared" si="77"/>
        <v>73.708951368844581</v>
      </c>
      <c r="EH57" s="2">
        <f t="shared" si="78"/>
        <v>74.266061390273762</v>
      </c>
      <c r="EI57" s="2">
        <f t="shared" si="79"/>
        <v>72.360429821231364</v>
      </c>
      <c r="EJ57" s="2">
        <f t="shared" si="80"/>
        <v>71.299677621580543</v>
      </c>
      <c r="EK57" s="2">
        <f t="shared" si="81"/>
        <v>70.869719225596967</v>
      </c>
      <c r="EL57" s="2">
        <f t="shared" si="82"/>
        <v>71.505577188146091</v>
      </c>
      <c r="EM57" s="2">
        <f t="shared" si="83"/>
        <v>70.960407093628405</v>
      </c>
      <c r="EN57" s="2">
        <f t="shared" si="84"/>
        <v>72.480513314967865</v>
      </c>
      <c r="EO57" s="2">
        <f t="shared" si="85"/>
        <v>69.751883111026601</v>
      </c>
      <c r="EQ57" s="2">
        <f t="shared" si="86"/>
        <v>66.067862803835496</v>
      </c>
      <c r="ER57" s="2">
        <f t="shared" si="162"/>
        <v>72.155676414614675</v>
      </c>
      <c r="ES57" s="2">
        <f t="shared" si="162"/>
        <v>71.787161333410012</v>
      </c>
      <c r="ET57" s="2">
        <f t="shared" si="162"/>
        <v>73.298808207740322</v>
      </c>
      <c r="EU57" s="2">
        <f t="shared" si="162"/>
        <v>72.225298103999592</v>
      </c>
      <c r="EV57" s="2">
        <f t="shared" si="162"/>
        <v>71.97852230723224</v>
      </c>
      <c r="EW57" s="2">
        <f t="shared" si="162"/>
        <v>73.272239111850993</v>
      </c>
      <c r="EX57" s="2">
        <f t="shared" si="162"/>
        <v>74.336653507169316</v>
      </c>
      <c r="EY57" s="2">
        <f t="shared" si="162"/>
        <v>73.527388662482977</v>
      </c>
      <c r="EZ57" s="2">
        <f t="shared" si="162"/>
        <v>72.849486539870654</v>
      </c>
      <c r="FA57" s="2">
        <f t="shared" si="162"/>
        <v>70.636754062006091</v>
      </c>
      <c r="FB57" s="2">
        <f t="shared" si="162"/>
        <v>72.333388954013742</v>
      </c>
      <c r="FC57" s="2">
        <f t="shared" si="162"/>
        <v>72.27745023050592</v>
      </c>
      <c r="FD57" s="2">
        <f t="shared" si="162"/>
        <v>72.808950698953282</v>
      </c>
      <c r="FE57" s="2">
        <f t="shared" si="162"/>
        <v>76.015079872988679</v>
      </c>
      <c r="FG57" s="2">
        <f t="shared" si="88"/>
        <v>0.31271794565071487</v>
      </c>
      <c r="FH57" s="2">
        <f t="shared" si="163"/>
        <v>0.27598909141055</v>
      </c>
      <c r="FI57" s="2">
        <f t="shared" si="163"/>
        <v>0.25636737347447841</v>
      </c>
      <c r="FJ57" s="2">
        <f t="shared" si="163"/>
        <v>0.23588427330047415</v>
      </c>
      <c r="FK57" s="2">
        <f t="shared" si="163"/>
        <v>0.24265459944826698</v>
      </c>
      <c r="FL57" s="2">
        <f t="shared" si="163"/>
        <v>0.23493158257381422</v>
      </c>
      <c r="FM57" s="2">
        <f t="shared" si="163"/>
        <v>0.23158707649415963</v>
      </c>
      <c r="FN57" s="2">
        <f t="shared" si="163"/>
        <v>0.22212991121182399</v>
      </c>
      <c r="FO57" s="2">
        <f t="shared" si="163"/>
        <v>0.22953387682944776</v>
      </c>
      <c r="FP57" s="2">
        <f t="shared" si="163"/>
        <v>0.22436293356539552</v>
      </c>
      <c r="FQ57" s="2">
        <f t="shared" si="163"/>
        <v>0.23776127827184609</v>
      </c>
      <c r="FR57" s="2">
        <f t="shared" si="163"/>
        <v>0.2348434011684381</v>
      </c>
      <c r="FS57" s="2">
        <f t="shared" si="163"/>
        <v>0.23542535118343444</v>
      </c>
      <c r="FT57" s="2">
        <f t="shared" si="163"/>
        <v>0.26282619488269082</v>
      </c>
      <c r="FU57" s="2">
        <f t="shared" si="163"/>
        <v>0.19549599447540267</v>
      </c>
      <c r="FW57" s="2">
        <f t="shared" si="112"/>
        <v>3.3944717245651474E-5</v>
      </c>
      <c r="FX57" s="2">
        <f t="shared" si="164"/>
        <v>1.772988305839139E-5</v>
      </c>
      <c r="FY57" s="2">
        <f t="shared" si="165"/>
        <v>1.470091843802158E-5</v>
      </c>
      <c r="FZ57" s="2">
        <f t="shared" si="166"/>
        <v>1.4623498875912147E-5</v>
      </c>
      <c r="GA57" s="2">
        <f t="shared" si="167"/>
        <v>1.3582975491603122E-5</v>
      </c>
      <c r="GB57" s="2">
        <f t="shared" si="168"/>
        <v>1.388114177685464E-5</v>
      </c>
      <c r="GC57" s="2">
        <f t="shared" si="169"/>
        <v>1.4126925610766766E-5</v>
      </c>
      <c r="GD57" s="2">
        <f t="shared" si="170"/>
        <v>1.44462491134398E-5</v>
      </c>
      <c r="GE57" s="2">
        <f t="shared" si="171"/>
        <v>1.7879063921037838E-5</v>
      </c>
      <c r="GF57" s="2">
        <f t="shared" si="172"/>
        <v>1.670182813409304E-5</v>
      </c>
      <c r="GG57" s="2">
        <f t="shared" si="173"/>
        <v>1.6382981311509489E-5</v>
      </c>
      <c r="GH57" s="2">
        <f t="shared" si="174"/>
        <v>1.4830748543891514E-5</v>
      </c>
      <c r="GI57" s="2">
        <f t="shared" si="175"/>
        <v>1.2772501336237587E-5</v>
      </c>
      <c r="GJ57" s="2">
        <f t="shared" si="176"/>
        <v>9.7243413469727437E-6</v>
      </c>
      <c r="GK57" s="2">
        <f t="shared" si="177"/>
        <v>7.0857427516174899E-6</v>
      </c>
      <c r="GM57" s="86">
        <f t="shared" si="113"/>
        <v>1.0153426647223119E-3</v>
      </c>
      <c r="GN57" s="86">
        <f t="shared" si="178"/>
        <v>3.5208467850803119E-4</v>
      </c>
      <c r="GO57" s="86">
        <f t="shared" si="179"/>
        <v>1.7114451629673594E-4</v>
      </c>
      <c r="GP57" s="86">
        <f t="shared" si="180"/>
        <v>7.5294558191462725E-5</v>
      </c>
      <c r="GQ57" s="86">
        <f t="shared" si="181"/>
        <v>1.0003413183857789E-4</v>
      </c>
      <c r="GR57" s="86">
        <f t="shared" si="182"/>
        <v>7.1626785747109815E-5</v>
      </c>
      <c r="GS57" s="86">
        <f t="shared" si="183"/>
        <v>5.2162658212000718E-5</v>
      </c>
      <c r="GT57" s="86">
        <f t="shared" si="184"/>
        <v>2.6867505317191691E-5</v>
      </c>
      <c r="GU57" s="86">
        <f t="shared" si="185"/>
        <v>4.0276670254503935E-5</v>
      </c>
      <c r="GV57" s="86">
        <f t="shared" si="186"/>
        <v>3.7590695231689632E-5</v>
      </c>
      <c r="GW57" s="86">
        <f t="shared" si="187"/>
        <v>6.9365807990842579E-5</v>
      </c>
      <c r="GX57" s="86">
        <f t="shared" si="188"/>
        <v>5.1127338766947132E-5</v>
      </c>
      <c r="GY57" s="86">
        <f t="shared" si="189"/>
        <v>6.4970055034312255E-5</v>
      </c>
      <c r="GZ57" s="86">
        <f t="shared" si="190"/>
        <v>1.8893738445093579E-4</v>
      </c>
      <c r="HA57" s="86">
        <f t="shared" si="191"/>
        <v>6.7412445295247564E-6</v>
      </c>
      <c r="HC57" s="86">
        <f t="shared" si="145"/>
        <v>1.8192359751646459E-11</v>
      </c>
      <c r="HD57" s="86">
        <f t="shared" si="192"/>
        <v>2.1911202408504852E-13</v>
      </c>
      <c r="HE57" s="86">
        <f t="shared" si="193"/>
        <v>2.1394264996937216E-14</v>
      </c>
      <c r="HF57" s="86">
        <f t="shared" si="194"/>
        <v>3.930727700762771E-17</v>
      </c>
      <c r="HG57" s="86">
        <f t="shared" si="195"/>
        <v>1.3696899832377441E-17</v>
      </c>
      <c r="HH57" s="86">
        <f t="shared" si="196"/>
        <v>2.435041207999799E-15</v>
      </c>
      <c r="HI57" s="86">
        <f t="shared" si="197"/>
        <v>7.4204357663235661E-15</v>
      </c>
      <c r="HJ57" s="86">
        <f t="shared" si="198"/>
        <v>2.6032902059810764E-15</v>
      </c>
      <c r="HK57" s="86">
        <f t="shared" si="199"/>
        <v>2.5453194836657708E-16</v>
      </c>
      <c r="HL57" s="86">
        <f t="shared" si="200"/>
        <v>9.339984757715421E-17</v>
      </c>
      <c r="HM57" s="86">
        <f t="shared" si="201"/>
        <v>5.7800104078824011E-16</v>
      </c>
      <c r="HN57" s="86">
        <f t="shared" si="202"/>
        <v>5.9681264818424431E-17</v>
      </c>
      <c r="HO57" s="86">
        <f t="shared" si="203"/>
        <v>4.5331613039777225E-15</v>
      </c>
      <c r="HP57" s="86">
        <f t="shared" si="204"/>
        <v>5.7104883806992452E-14</v>
      </c>
      <c r="HQ57" s="86">
        <f t="shared" si="205"/>
        <v>4.9599106236980206E-20</v>
      </c>
      <c r="HS57" s="86">
        <f t="shared" si="114"/>
        <v>2.6420643205651052E-46</v>
      </c>
      <c r="HT57" s="86">
        <f t="shared" si="206"/>
        <v>1.4603035084807692E-62</v>
      </c>
      <c r="HU57" s="86">
        <f t="shared" si="207"/>
        <v>4.2108960611601873E-69</v>
      </c>
      <c r="HV57" s="86">
        <f t="shared" si="208"/>
        <v>2.1963720845124523E-84</v>
      </c>
      <c r="HW57" s="86">
        <f t="shared" si="209"/>
        <v>9.1008286162042241E-88</v>
      </c>
      <c r="HX57" s="86">
        <f t="shared" si="210"/>
        <v>3.7087258683186672E-75</v>
      </c>
      <c r="HY57" s="86">
        <f t="shared" si="211"/>
        <v>3.1072784458551867E-73</v>
      </c>
      <c r="HZ57" s="86">
        <f t="shared" si="212"/>
        <v>1.7639369596307176E-76</v>
      </c>
      <c r="IA57" s="86">
        <f t="shared" si="213"/>
        <v>8.1505672263373043E-81</v>
      </c>
      <c r="IB57" s="86">
        <f t="shared" si="214"/>
        <v>1.1863034982798772E-82</v>
      </c>
      <c r="IC57" s="86">
        <f t="shared" si="215"/>
        <v>4.543402675453384E-79</v>
      </c>
      <c r="ID57" s="86">
        <f t="shared" si="216"/>
        <v>1.4107991546386267E-85</v>
      </c>
      <c r="IE57" s="86">
        <f t="shared" si="217"/>
        <v>8.6049551021262014E-75</v>
      </c>
      <c r="IF57" s="86">
        <f t="shared" si="218"/>
        <v>1.0154697276713877E-44</v>
      </c>
      <c r="IG57" s="86">
        <f t="shared" si="219"/>
        <v>2.9219597587134136E-35</v>
      </c>
      <c r="II57" s="86">
        <f t="shared" si="115"/>
        <v>5.2890642439330051E-179</v>
      </c>
      <c r="IJ57" s="86">
        <f t="shared" si="116"/>
        <v>4.4591408686645881E-253</v>
      </c>
      <c r="IK57" s="86">
        <f t="shared" si="117"/>
        <v>9.1326567760013578E-291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8.3571614563843209E-302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5.1832852801726751E-130</v>
      </c>
      <c r="IW57" s="86">
        <f t="shared" si="129"/>
        <v>5.6131169377381189E-78</v>
      </c>
      <c r="IY57" s="86">
        <f t="shared" si="130"/>
        <v>1.0153426829146717E-3</v>
      </c>
      <c r="IZ57" s="86">
        <f t="shared" si="131"/>
        <v>3.5208467872714319E-4</v>
      </c>
      <c r="JA57" s="86">
        <f t="shared" si="132"/>
        <v>1.711445163181302E-4</v>
      </c>
      <c r="JB57" s="86">
        <f t="shared" si="133"/>
        <v>7.5294558191502027E-5</v>
      </c>
      <c r="JC57" s="86">
        <f t="shared" si="134"/>
        <v>1.000341318385916E-4</v>
      </c>
      <c r="JD57" s="86">
        <f t="shared" si="135"/>
        <v>7.1626785749544851E-5</v>
      </c>
      <c r="JE57" s="86">
        <f t="shared" si="136"/>
        <v>5.2162658219421154E-5</v>
      </c>
      <c r="JF57" s="86">
        <f t="shared" si="137"/>
        <v>2.6867505319794982E-5</v>
      </c>
      <c r="JG57" s="86">
        <f t="shared" si="138"/>
        <v>4.0276670254758466E-5</v>
      </c>
      <c r="JH57" s="86">
        <f t="shared" si="139"/>
        <v>3.759069523178303E-5</v>
      </c>
      <c r="JI57" s="86">
        <f t="shared" si="140"/>
        <v>6.9365807991420581E-5</v>
      </c>
      <c r="JJ57" s="86">
        <f t="shared" si="141"/>
        <v>5.1127338767006811E-5</v>
      </c>
      <c r="JK57" s="86">
        <f t="shared" si="142"/>
        <v>6.4970055038845412E-5</v>
      </c>
      <c r="JL57" s="86">
        <f t="shared" si="143"/>
        <v>1.8893738450804067E-4</v>
      </c>
      <c r="JM57" s="86">
        <f t="shared" si="144"/>
        <v>6.7412445295248064E-6</v>
      </c>
    </row>
    <row r="58" spans="2:273" x14ac:dyDescent="0.25">
      <c r="B58" s="2">
        <v>31</v>
      </c>
      <c r="C58" s="37">
        <v>76.221999999999994</v>
      </c>
      <c r="D58" s="37">
        <v>76.602999999999994</v>
      </c>
      <c r="E58" s="37">
        <v>77.548000000000002</v>
      </c>
      <c r="F58" s="37">
        <v>77.274000000000001</v>
      </c>
      <c r="G58" s="37">
        <v>76.725999999999999</v>
      </c>
      <c r="H58" s="37">
        <v>75.483999999999995</v>
      </c>
      <c r="I58" s="37">
        <v>76.194000000000003</v>
      </c>
      <c r="J58" s="37">
        <v>77.355000000000004</v>
      </c>
      <c r="K58" s="37">
        <v>78.144999999999996</v>
      </c>
      <c r="L58" s="37">
        <v>74.355000000000004</v>
      </c>
      <c r="M58" s="37">
        <v>72.725999999999999</v>
      </c>
      <c r="N58" s="37">
        <v>74.418999999999997</v>
      </c>
      <c r="O58" s="37">
        <v>73.938000000000002</v>
      </c>
      <c r="P58" s="37">
        <v>74.677000000000007</v>
      </c>
      <c r="Q58" s="37">
        <v>69.337999999999994</v>
      </c>
      <c r="S58" s="4">
        <f t="shared" si="8"/>
        <v>74.404549469755864</v>
      </c>
      <c r="T58" s="4">
        <f t="shared" si="9"/>
        <v>76.586697186482411</v>
      </c>
      <c r="U58" s="4">
        <f t="shared" si="10"/>
        <v>75.897215802323444</v>
      </c>
      <c r="V58" s="4">
        <f t="shared" si="11"/>
        <v>76.329595743590943</v>
      </c>
      <c r="W58" s="4">
        <f t="shared" si="12"/>
        <v>76.552858840428044</v>
      </c>
      <c r="X58" s="4">
        <f t="shared" si="13"/>
        <v>76.638336210052117</v>
      </c>
      <c r="Y58" s="4">
        <f t="shared" si="14"/>
        <v>76.344896723611356</v>
      </c>
      <c r="Z58" s="4">
        <f t="shared" si="15"/>
        <v>76.952990402556793</v>
      </c>
      <c r="AA58" s="4">
        <f t="shared" si="16"/>
        <v>76.148004028604873</v>
      </c>
      <c r="AB58" s="4">
        <f t="shared" si="17"/>
        <v>74.517237197816812</v>
      </c>
      <c r="AC58" s="4">
        <f t="shared" si="18"/>
        <v>74.090988455776326</v>
      </c>
      <c r="AD58" s="4">
        <f t="shared" si="19"/>
        <v>74.323440195642533</v>
      </c>
      <c r="AE58" s="4">
        <f t="shared" si="20"/>
        <v>73.54275537840887</v>
      </c>
      <c r="AF58" s="4">
        <f t="shared" si="21"/>
        <v>75.086453478834798</v>
      </c>
      <c r="AG58" s="4">
        <f t="shared" si="22"/>
        <v>70.801711796408497</v>
      </c>
      <c r="AI58" s="4">
        <f t="shared" si="23"/>
        <v>1.8174505302441304</v>
      </c>
      <c r="AJ58" s="4">
        <f t="shared" si="24"/>
        <v>1.6302813517583559E-2</v>
      </c>
      <c r="AK58" s="4">
        <f t="shared" si="25"/>
        <v>1.6507841976765576</v>
      </c>
      <c r="AL58" s="4">
        <f t="shared" si="26"/>
        <v>0.94440425640905801</v>
      </c>
      <c r="AM58" s="4">
        <f t="shared" si="27"/>
        <v>0.17314115957195497</v>
      </c>
      <c r="AN58" s="4">
        <f t="shared" si="28"/>
        <v>-1.1543362100521222</v>
      </c>
      <c r="AO58" s="4">
        <f t="shared" si="29"/>
        <v>-0.15089672361135342</v>
      </c>
      <c r="AP58" s="4">
        <f t="shared" si="30"/>
        <v>0.40200959744321096</v>
      </c>
      <c r="AQ58" s="4">
        <f t="shared" si="31"/>
        <v>1.9969959713951226</v>
      </c>
      <c r="AR58" s="4">
        <f t="shared" si="32"/>
        <v>-0.16223719781680757</v>
      </c>
      <c r="AS58" s="4">
        <f t="shared" si="33"/>
        <v>-1.3649884557763272</v>
      </c>
      <c r="AT58" s="4">
        <f t="shared" si="34"/>
        <v>9.5559804357463918E-2</v>
      </c>
      <c r="AU58" s="4">
        <f t="shared" si="35"/>
        <v>0.39524462159113227</v>
      </c>
      <c r="AV58" s="4">
        <f t="shared" si="146"/>
        <v>-0.40945347883479144</v>
      </c>
      <c r="AW58" s="4">
        <f t="shared" si="146"/>
        <v>-1.4637117964085036</v>
      </c>
      <c r="AY58" s="2">
        <f t="shared" si="96"/>
        <v>73.314475512426625</v>
      </c>
      <c r="AZ58" s="2">
        <f t="shared" si="147"/>
        <v>76.140508461355893</v>
      </c>
      <c r="BA58" s="2">
        <f t="shared" si="148"/>
        <v>75.654870264980374</v>
      </c>
      <c r="BB58" s="2">
        <f t="shared" si="149"/>
        <v>76.215490346609442</v>
      </c>
      <c r="BC58" s="2">
        <f t="shared" si="150"/>
        <v>76.406472024995296</v>
      </c>
      <c r="BD58" s="2">
        <f t="shared" si="151"/>
        <v>76.530797271117876</v>
      </c>
      <c r="BE58" s="2">
        <f t="shared" si="152"/>
        <v>76.260805672265406</v>
      </c>
      <c r="BF58" s="2">
        <f t="shared" si="153"/>
        <v>76.905123837909912</v>
      </c>
      <c r="BG58" s="2">
        <f t="shared" si="154"/>
        <v>76.080726823539521</v>
      </c>
      <c r="BH58" s="2">
        <f t="shared" si="155"/>
        <v>74.454300040189395</v>
      </c>
      <c r="BI58" s="2">
        <f t="shared" si="156"/>
        <v>73.985592718241051</v>
      </c>
      <c r="BJ58" s="2">
        <f t="shared" si="157"/>
        <v>74.239187052477845</v>
      </c>
      <c r="BK58" s="2">
        <f t="shared" si="158"/>
        <v>73.445018469735686</v>
      </c>
      <c r="BL58" s="2">
        <f t="shared" si="159"/>
        <v>74.854451992478374</v>
      </c>
      <c r="BM58" s="2">
        <f t="shared" si="160"/>
        <v>70.791715585921864</v>
      </c>
      <c r="BO58" s="2">
        <f t="shared" si="38"/>
        <v>76.221999999999994</v>
      </c>
      <c r="BP58" s="2">
        <f t="shared" si="39"/>
        <v>76.602999999999994</v>
      </c>
      <c r="BQ58" s="2">
        <f t="shared" si="40"/>
        <v>77.548000000000002</v>
      </c>
      <c r="BR58" s="2">
        <f t="shared" si="41"/>
        <v>77.274000000000001</v>
      </c>
      <c r="BS58" s="2">
        <f t="shared" si="42"/>
        <v>76.725999999999999</v>
      </c>
      <c r="BT58" s="2">
        <f t="shared" si="43"/>
        <v>75.483999999999995</v>
      </c>
      <c r="BU58" s="2">
        <f t="shared" si="44"/>
        <v>76.194000000000003</v>
      </c>
      <c r="BV58" s="2">
        <f t="shared" si="45"/>
        <v>77.355000000000004</v>
      </c>
      <c r="BW58" s="2">
        <f t="shared" si="46"/>
        <v>78.144999999999996</v>
      </c>
      <c r="BX58" s="2">
        <f t="shared" si="47"/>
        <v>74.355000000000004</v>
      </c>
      <c r="BY58" s="2">
        <f t="shared" si="48"/>
        <v>72.725999999999999</v>
      </c>
      <c r="BZ58" s="2">
        <f t="shared" si="49"/>
        <v>74.418999999999997</v>
      </c>
      <c r="CA58" s="2">
        <f t="shared" si="50"/>
        <v>73.938000000000002</v>
      </c>
      <c r="CB58" s="2">
        <f t="shared" si="51"/>
        <v>74.677000000000007</v>
      </c>
      <c r="CC58" s="2">
        <f t="shared" si="52"/>
        <v>69.337999999999994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76.001403982930313</v>
      </c>
      <c r="DL58" s="2">
        <f t="shared" si="161"/>
        <v>77.227825703564747</v>
      </c>
      <c r="DM58" s="2">
        <f t="shared" si="161"/>
        <v>77.183563588850191</v>
      </c>
      <c r="DN58" s="2">
        <f t="shared" si="161"/>
        <v>77.078381153729964</v>
      </c>
      <c r="DO58" s="2">
        <f t="shared" si="161"/>
        <v>78.184688598979008</v>
      </c>
      <c r="DP58" s="2">
        <f t="shared" si="161"/>
        <v>77.509108728480797</v>
      </c>
      <c r="DQ58" s="2">
        <f t="shared" si="161"/>
        <v>77.139672908486858</v>
      </c>
      <c r="DR58" s="2">
        <f t="shared" si="161"/>
        <v>77.766063726970714</v>
      </c>
      <c r="DS58" s="2">
        <f t="shared" si="161"/>
        <v>77.328940803382665</v>
      </c>
      <c r="DT58" s="2">
        <f t="shared" si="161"/>
        <v>75.485352461491999</v>
      </c>
      <c r="DU58" s="2">
        <f t="shared" si="161"/>
        <v>75.088900413256596</v>
      </c>
      <c r="DV58" s="2">
        <f t="shared" si="161"/>
        <v>75.199385382059788</v>
      </c>
      <c r="DW58" s="2">
        <f t="shared" si="161"/>
        <v>74.322009966777401</v>
      </c>
      <c r="DX58" s="2">
        <f t="shared" si="161"/>
        <v>75.829050696864115</v>
      </c>
      <c r="DY58" s="2">
        <f t="shared" si="161"/>
        <v>71.080592682926834</v>
      </c>
      <c r="EA58" s="2">
        <f t="shared" si="71"/>
        <v>67.92903627538638</v>
      </c>
      <c r="EB58" s="2">
        <f t="shared" si="72"/>
        <v>73.539191925465829</v>
      </c>
      <c r="EC58" s="2">
        <f t="shared" si="73"/>
        <v>71.610819259756155</v>
      </c>
      <c r="ED58" s="2">
        <f t="shared" si="74"/>
        <v>73.666249526352587</v>
      </c>
      <c r="EE58" s="2">
        <f t="shared" si="75"/>
        <v>71.344800149554857</v>
      </c>
      <c r="EF58" s="2">
        <f t="shared" si="76"/>
        <v>73.625301126359986</v>
      </c>
      <c r="EG58" s="2">
        <f t="shared" si="77"/>
        <v>73.601310395346815</v>
      </c>
      <c r="EH58" s="2">
        <f t="shared" si="78"/>
        <v>74.155498062079062</v>
      </c>
      <c r="EI58" s="2">
        <f t="shared" si="79"/>
        <v>72.259470078685808</v>
      </c>
      <c r="EJ58" s="2">
        <f t="shared" si="80"/>
        <v>71.203399126139814</v>
      </c>
      <c r="EK58" s="2">
        <f t="shared" si="81"/>
        <v>70.759741422854916</v>
      </c>
      <c r="EL58" s="2">
        <f t="shared" si="82"/>
        <v>71.385929703652636</v>
      </c>
      <c r="EM58" s="2">
        <f t="shared" si="83"/>
        <v>70.847407496835302</v>
      </c>
      <c r="EN58" s="2">
        <f t="shared" si="84"/>
        <v>72.361412163593982</v>
      </c>
      <c r="EO58" s="2">
        <f t="shared" si="85"/>
        <v>69.707302447637943</v>
      </c>
      <c r="EQ58" s="2">
        <f t="shared" si="86"/>
        <v>66.024420958321386</v>
      </c>
      <c r="ER58" s="2">
        <f t="shared" si="162"/>
        <v>72.061855564756314</v>
      </c>
      <c r="ES58" s="2">
        <f t="shared" si="162"/>
        <v>71.701706625875275</v>
      </c>
      <c r="ET58" s="2">
        <f t="shared" si="162"/>
        <v>73.191377092781721</v>
      </c>
      <c r="EU58" s="2">
        <f t="shared" si="162"/>
        <v>72.132155668940158</v>
      </c>
      <c r="EV58" s="2">
        <f t="shared" si="162"/>
        <v>71.886293889376518</v>
      </c>
      <c r="EW58" s="2">
        <f t="shared" si="162"/>
        <v>73.170120927703167</v>
      </c>
      <c r="EX58" s="2">
        <f t="shared" si="162"/>
        <v>74.225201749067438</v>
      </c>
      <c r="EY58" s="2">
        <f t="shared" si="162"/>
        <v>73.411010065428911</v>
      </c>
      <c r="EZ58" s="2">
        <f t="shared" si="162"/>
        <v>72.732981267322941</v>
      </c>
      <c r="FA58" s="2">
        <f t="shared" si="162"/>
        <v>70.529605539750094</v>
      </c>
      <c r="FB58" s="2">
        <f t="shared" si="162"/>
        <v>72.202992808946945</v>
      </c>
      <c r="FC58" s="2">
        <f t="shared" si="162"/>
        <v>72.147501597948903</v>
      </c>
      <c r="FD58" s="2">
        <f t="shared" si="162"/>
        <v>72.685247607913411</v>
      </c>
      <c r="FE58" s="2">
        <f t="shared" si="162"/>
        <v>75.880812865960237</v>
      </c>
      <c r="FG58" s="2">
        <f t="shared" si="88"/>
        <v>0.33284628240162978</v>
      </c>
      <c r="FH58" s="2">
        <f t="shared" si="163"/>
        <v>0.29476727363375504</v>
      </c>
      <c r="FI58" s="2">
        <f t="shared" si="163"/>
        <v>0.2743163329639447</v>
      </c>
      <c r="FJ58" s="2">
        <f t="shared" si="163"/>
        <v>0.25288684232993086</v>
      </c>
      <c r="FK58" s="2">
        <f t="shared" si="163"/>
        <v>0.25997913760530078</v>
      </c>
      <c r="FL58" s="2">
        <f t="shared" si="163"/>
        <v>0.25188811838460096</v>
      </c>
      <c r="FM58" s="2">
        <f t="shared" si="163"/>
        <v>0.2483805867544101</v>
      </c>
      <c r="FN58" s="2">
        <f t="shared" si="163"/>
        <v>0.23845044601655555</v>
      </c>
      <c r="FO58" s="2">
        <f t="shared" si="163"/>
        <v>0.24622620829378064</v>
      </c>
      <c r="FP58" s="2">
        <f t="shared" si="163"/>
        <v>0.24079674672625098</v>
      </c>
      <c r="FQ58" s="2">
        <f t="shared" si="163"/>
        <v>0.25485401746701547</v>
      </c>
      <c r="FR58" s="2">
        <f t="shared" si="163"/>
        <v>0.25179566704999479</v>
      </c>
      <c r="FS58" s="2">
        <f t="shared" si="163"/>
        <v>0.25240576788968733</v>
      </c>
      <c r="FT58" s="2">
        <f t="shared" si="163"/>
        <v>0.28105644459082946</v>
      </c>
      <c r="FU58" s="2">
        <f t="shared" si="163"/>
        <v>0.21038892856564495</v>
      </c>
      <c r="FW58" s="2">
        <f t="shared" si="112"/>
        <v>3.7219520442961097E-5</v>
      </c>
      <c r="FX58" s="2">
        <f t="shared" si="164"/>
        <v>1.9440396939979269E-5</v>
      </c>
      <c r="FY58" s="2">
        <f t="shared" si="165"/>
        <v>1.61192136683976E-5</v>
      </c>
      <c r="FZ58" s="2">
        <f t="shared" si="166"/>
        <v>1.6034325046753933E-5</v>
      </c>
      <c r="GA58" s="2">
        <f t="shared" si="167"/>
        <v>1.4893416948048425E-5</v>
      </c>
      <c r="GB58" s="2">
        <f t="shared" si="168"/>
        <v>1.5220348912383291E-5</v>
      </c>
      <c r="GC58" s="2">
        <f t="shared" si="169"/>
        <v>1.5489844799008784E-5</v>
      </c>
      <c r="GD58" s="2">
        <f t="shared" si="170"/>
        <v>1.5839975092005094E-5</v>
      </c>
      <c r="GE58" s="2">
        <f t="shared" si="171"/>
        <v>1.9603969941199568E-5</v>
      </c>
      <c r="GF58" s="2">
        <f t="shared" si="172"/>
        <v>1.8313160875627702E-5</v>
      </c>
      <c r="GG58" s="2">
        <f t="shared" si="173"/>
        <v>1.7963553402690217E-5</v>
      </c>
      <c r="GH58" s="2">
        <f t="shared" si="174"/>
        <v>1.6261569143092856E-5</v>
      </c>
      <c r="GI58" s="2">
        <f t="shared" si="175"/>
        <v>1.4004751967788083E-5</v>
      </c>
      <c r="GJ58" s="2">
        <f t="shared" si="176"/>
        <v>1.0662518255374187E-5</v>
      </c>
      <c r="GK58" s="2">
        <f t="shared" si="177"/>
        <v>7.769357119342771E-6</v>
      </c>
      <c r="GM58" s="86">
        <f t="shared" si="113"/>
        <v>1.4018115572893336E-3</v>
      </c>
      <c r="GN58" s="86">
        <f t="shared" si="178"/>
        <v>5.1835559209459283E-4</v>
      </c>
      <c r="GO58" s="86">
        <f t="shared" si="179"/>
        <v>2.6287835785417411E-4</v>
      </c>
      <c r="GP58" s="86">
        <f t="shared" si="180"/>
        <v>1.2075755465521868E-4</v>
      </c>
      <c r="GQ58" s="86">
        <f t="shared" si="181"/>
        <v>1.5810123551337495E-4</v>
      </c>
      <c r="GR58" s="86">
        <f t="shared" si="182"/>
        <v>1.1522033187702635E-4</v>
      </c>
      <c r="GS58" s="86">
        <f t="shared" si="183"/>
        <v>8.6005198607341823E-5</v>
      </c>
      <c r="GT58" s="86">
        <f t="shared" si="184"/>
        <v>4.6274084050966698E-5</v>
      </c>
      <c r="GU58" s="86">
        <f t="shared" si="185"/>
        <v>6.7837813842357527E-5</v>
      </c>
      <c r="GV58" s="86">
        <f t="shared" si="186"/>
        <v>6.2972050280926442E-5</v>
      </c>
      <c r="GW58" s="86">
        <f t="shared" si="187"/>
        <v>1.1266280184825231E-4</v>
      </c>
      <c r="GX58" s="86">
        <f t="shared" si="188"/>
        <v>8.5116873483737627E-5</v>
      </c>
      <c r="GY58" s="86">
        <f t="shared" si="189"/>
        <v>1.0567634465856777E-4</v>
      </c>
      <c r="GZ58" s="86">
        <f t="shared" si="190"/>
        <v>2.9095794375513361E-4</v>
      </c>
      <c r="HA58" s="86">
        <f t="shared" si="191"/>
        <v>1.234648923917138E-5</v>
      </c>
      <c r="HC58" s="86">
        <f t="shared" si="145"/>
        <v>4.0216069910065128E-11</v>
      </c>
      <c r="HD58" s="86">
        <f t="shared" si="192"/>
        <v>5.7622991911527245E-13</v>
      </c>
      <c r="HE58" s="86">
        <f t="shared" si="193"/>
        <v>6.177766222348463E-14</v>
      </c>
      <c r="HF58" s="86">
        <f t="shared" si="194"/>
        <v>1.4187279601895234E-16</v>
      </c>
      <c r="HG58" s="86">
        <f t="shared" si="195"/>
        <v>5.1159539467727171E-17</v>
      </c>
      <c r="HH58" s="86">
        <f t="shared" si="196"/>
        <v>7.5055354043052479E-15</v>
      </c>
      <c r="HI58" s="86">
        <f t="shared" si="197"/>
        <v>2.2183482492863047E-14</v>
      </c>
      <c r="HJ58" s="86">
        <f t="shared" si="198"/>
        <v>8.1592451612858688E-15</v>
      </c>
      <c r="HK58" s="86">
        <f t="shared" si="199"/>
        <v>8.780227953088142E-16</v>
      </c>
      <c r="HL58" s="86">
        <f t="shared" si="200"/>
        <v>3.2921665687578823E-16</v>
      </c>
      <c r="HM58" s="86">
        <f t="shared" si="201"/>
        <v>1.9180877043773213E-15</v>
      </c>
      <c r="HN58" s="86">
        <f t="shared" si="202"/>
        <v>2.161270211156699E-16</v>
      </c>
      <c r="HO58" s="86">
        <f t="shared" si="203"/>
        <v>1.3709835687500804E-14</v>
      </c>
      <c r="HP58" s="86">
        <f t="shared" si="204"/>
        <v>1.5725882838786676E-13</v>
      </c>
      <c r="HQ58" s="86">
        <f t="shared" si="205"/>
        <v>2.1942802844024583E-19</v>
      </c>
      <c r="HS58" s="86">
        <f t="shared" si="114"/>
        <v>2.6510857319114859E-45</v>
      </c>
      <c r="HT58" s="86">
        <f t="shared" si="206"/>
        <v>2.9792525947299673E-61</v>
      </c>
      <c r="HU58" s="86">
        <f t="shared" si="207"/>
        <v>1.1946997756885983E-67</v>
      </c>
      <c r="HV58" s="86">
        <f t="shared" si="208"/>
        <v>1.3031563194714779E-82</v>
      </c>
      <c r="HW58" s="86">
        <f t="shared" si="209"/>
        <v>6.1732643704395381E-86</v>
      </c>
      <c r="HX58" s="86">
        <f t="shared" si="210"/>
        <v>1.3330820447478018E-73</v>
      </c>
      <c r="HY58" s="86">
        <f t="shared" si="211"/>
        <v>1.028002693317068E-71</v>
      </c>
      <c r="HZ58" s="86">
        <f t="shared" si="212"/>
        <v>6.9357726508348366E-75</v>
      </c>
      <c r="IA58" s="86">
        <f t="shared" si="213"/>
        <v>4.2549280040548847E-79</v>
      </c>
      <c r="IB58" s="86">
        <f t="shared" si="214"/>
        <v>6.5627536880723548E-81</v>
      </c>
      <c r="IC58" s="86">
        <f t="shared" si="215"/>
        <v>2.1013762346010297E-77</v>
      </c>
      <c r="ID58" s="86">
        <f t="shared" si="216"/>
        <v>8.9233496097606645E-84</v>
      </c>
      <c r="IE58" s="86">
        <f t="shared" si="217"/>
        <v>2.9859154555032152E-73</v>
      </c>
      <c r="IF58" s="86">
        <f t="shared" si="218"/>
        <v>7.8772361389407357E-44</v>
      </c>
      <c r="IG58" s="86">
        <f t="shared" si="219"/>
        <v>1.3836014922990761E-34</v>
      </c>
      <c r="II58" s="86">
        <f t="shared" si="115"/>
        <v>7.5248482165262334E-176</v>
      </c>
      <c r="IJ58" s="86">
        <f t="shared" si="116"/>
        <v>7.1890953314487152E-249</v>
      </c>
      <c r="IK58" s="86">
        <f t="shared" si="117"/>
        <v>5.2275340456320247E-286</v>
      </c>
      <c r="IL58" s="86">
        <f t="shared" si="118"/>
        <v>0</v>
      </c>
      <c r="IM58" s="86">
        <f t="shared" si="119"/>
        <v>0</v>
      </c>
      <c r="IN58" s="86">
        <f t="shared" si="120"/>
        <v>6.6162531970573273E-304</v>
      </c>
      <c r="IO58" s="86">
        <f t="shared" si="121"/>
        <v>6.9832447327740448E-297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6.1827880986396274E-304</v>
      </c>
      <c r="IV58" s="86">
        <f t="shared" si="128"/>
        <v>5.6209499459339594E-128</v>
      </c>
      <c r="IW58" s="86">
        <f t="shared" si="129"/>
        <v>8.4488518043380391E-77</v>
      </c>
      <c r="IY58" s="86">
        <f t="shared" si="130"/>
        <v>1.4018115975054034E-3</v>
      </c>
      <c r="IZ58" s="86">
        <f t="shared" si="131"/>
        <v>5.1835559267082276E-4</v>
      </c>
      <c r="JA58" s="86">
        <f t="shared" si="132"/>
        <v>2.6287835791595179E-4</v>
      </c>
      <c r="JB58" s="86">
        <f t="shared" si="133"/>
        <v>1.2075755465536055E-4</v>
      </c>
      <c r="JC58" s="86">
        <f t="shared" si="134"/>
        <v>1.581012355134261E-4</v>
      </c>
      <c r="JD58" s="86">
        <f t="shared" si="135"/>
        <v>1.1522033188453189E-4</v>
      </c>
      <c r="JE58" s="86">
        <f t="shared" si="136"/>
        <v>8.6005198629525304E-5</v>
      </c>
      <c r="JF58" s="86">
        <f t="shared" si="137"/>
        <v>4.6274084059125943E-5</v>
      </c>
      <c r="JG58" s="86">
        <f t="shared" si="138"/>
        <v>6.7837813843235555E-5</v>
      </c>
      <c r="JH58" s="86">
        <f t="shared" si="139"/>
        <v>6.297205028125566E-5</v>
      </c>
      <c r="JI58" s="86">
        <f t="shared" si="140"/>
        <v>1.126628018501704E-4</v>
      </c>
      <c r="JJ58" s="86">
        <f t="shared" si="141"/>
        <v>8.5116873483953749E-5</v>
      </c>
      <c r="JK58" s="86">
        <f t="shared" si="142"/>
        <v>1.056763446722776E-4</v>
      </c>
      <c r="JL58" s="86">
        <f t="shared" si="143"/>
        <v>2.9095794391239242E-4</v>
      </c>
      <c r="JM58" s="86">
        <f t="shared" si="144"/>
        <v>1.23464892391716E-5</v>
      </c>
    </row>
    <row r="59" spans="2:273" x14ac:dyDescent="0.25">
      <c r="B59" s="2">
        <v>32</v>
      </c>
      <c r="C59" s="37">
        <v>75.602999999999994</v>
      </c>
      <c r="D59" s="37">
        <v>76.983999999999995</v>
      </c>
      <c r="E59" s="37">
        <v>77.483999999999995</v>
      </c>
      <c r="F59" s="37">
        <v>76.564999999999998</v>
      </c>
      <c r="G59" s="37">
        <v>77.144999999999996</v>
      </c>
      <c r="H59" s="37">
        <v>76.838999999999999</v>
      </c>
      <c r="I59" s="37">
        <v>75.468000000000004</v>
      </c>
      <c r="J59" s="37">
        <v>76.709999999999994</v>
      </c>
      <c r="K59" s="37">
        <v>78.790000000000006</v>
      </c>
      <c r="L59" s="37">
        <v>74.435000000000002</v>
      </c>
      <c r="M59" s="37">
        <v>73.870999999999995</v>
      </c>
      <c r="N59" s="37">
        <v>74.322999999999993</v>
      </c>
      <c r="O59" s="37">
        <v>73.614999999999995</v>
      </c>
      <c r="P59" s="37">
        <v>74.554000000000002</v>
      </c>
      <c r="Q59" s="37">
        <v>69.322999999999993</v>
      </c>
      <c r="S59" s="4">
        <f t="shared" si="8"/>
        <v>74.690053278031812</v>
      </c>
      <c r="T59" s="4">
        <f t="shared" si="9"/>
        <v>76.769080969251746</v>
      </c>
      <c r="U59" s="4">
        <f t="shared" si="10"/>
        <v>75.97758986128585</v>
      </c>
      <c r="V59" s="4">
        <f t="shared" si="11"/>
        <v>76.451263349354477</v>
      </c>
      <c r="W59" s="4">
        <f t="shared" si="12"/>
        <v>76.620768489194305</v>
      </c>
      <c r="X59" s="4">
        <f t="shared" si="13"/>
        <v>76.722186908313986</v>
      </c>
      <c r="Y59" s="4">
        <f t="shared" si="14"/>
        <v>76.416609368234745</v>
      </c>
      <c r="Z59" s="4">
        <f t="shared" si="15"/>
        <v>76.995265202381674</v>
      </c>
      <c r="AA59" s="4">
        <f t="shared" si="16"/>
        <v>76.194122601949019</v>
      </c>
      <c r="AB59" s="4">
        <f t="shared" si="17"/>
        <v>74.503151684273192</v>
      </c>
      <c r="AC59" s="4">
        <f t="shared" si="18"/>
        <v>74.175445241648802</v>
      </c>
      <c r="AD59" s="4">
        <f t="shared" si="19"/>
        <v>74.441740659920782</v>
      </c>
      <c r="AE59" s="4">
        <f t="shared" si="20"/>
        <v>73.616578884855315</v>
      </c>
      <c r="AF59" s="4">
        <f t="shared" si="21"/>
        <v>75.213322312554709</v>
      </c>
      <c r="AG59" s="4">
        <f t="shared" si="22"/>
        <v>70.862087391800117</v>
      </c>
      <c r="AI59" s="4">
        <f t="shared" si="23"/>
        <v>0.91294672196818283</v>
      </c>
      <c r="AJ59" s="4">
        <f t="shared" si="24"/>
        <v>0.21491903074824847</v>
      </c>
      <c r="AK59" s="4">
        <f t="shared" si="25"/>
        <v>1.5064101387141449</v>
      </c>
      <c r="AL59" s="4">
        <f t="shared" si="26"/>
        <v>0.11373665064552085</v>
      </c>
      <c r="AM59" s="4">
        <f t="shared" si="27"/>
        <v>0.52423151080569141</v>
      </c>
      <c r="AN59" s="4">
        <f t="shared" si="28"/>
        <v>0.11681309168601217</v>
      </c>
      <c r="AO59" s="4">
        <f t="shared" si="29"/>
        <v>-0.94860936823474162</v>
      </c>
      <c r="AP59" s="4">
        <f t="shared" si="30"/>
        <v>-0.28526520238168018</v>
      </c>
      <c r="AQ59" s="4">
        <f t="shared" si="31"/>
        <v>2.5958773980509875</v>
      </c>
      <c r="AR59" s="4">
        <f t="shared" si="32"/>
        <v>-6.8151684273189517E-2</v>
      </c>
      <c r="AS59" s="4">
        <f t="shared" si="33"/>
        <v>-0.30444524164880704</v>
      </c>
      <c r="AT59" s="4">
        <f t="shared" si="34"/>
        <v>-0.11874065992078897</v>
      </c>
      <c r="AU59" s="4">
        <f t="shared" si="35"/>
        <v>-1.5788848553199841E-3</v>
      </c>
      <c r="AV59" s="4">
        <f t="shared" ref="AV59:AW74" si="220">IF(OR($B59 &lt; P$230, $B59 &gt; P$233), 0, P59-AF59)</f>
        <v>-0.65932231255470697</v>
      </c>
      <c r="AW59" s="4">
        <f t="shared" si="220"/>
        <v>-1.5390873918001233</v>
      </c>
      <c r="AY59" s="2">
        <f t="shared" si="96"/>
        <v>73.233938833848313</v>
      </c>
      <c r="AZ59" s="2">
        <f t="shared" si="147"/>
        <v>76.135509086186275</v>
      </c>
      <c r="BA59" s="2">
        <f t="shared" si="148"/>
        <v>75.61922173055261</v>
      </c>
      <c r="BB59" s="2">
        <f t="shared" si="149"/>
        <v>76.275330338501249</v>
      </c>
      <c r="BC59" s="2">
        <f t="shared" si="150"/>
        <v>76.398245706227499</v>
      </c>
      <c r="BD59" s="2">
        <f t="shared" si="151"/>
        <v>76.555901211301389</v>
      </c>
      <c r="BE59" s="2">
        <f t="shared" si="152"/>
        <v>76.283523500273333</v>
      </c>
      <c r="BF59" s="2">
        <f t="shared" si="153"/>
        <v>76.91629173151712</v>
      </c>
      <c r="BG59" s="2">
        <f t="shared" si="154"/>
        <v>76.085492788270088</v>
      </c>
      <c r="BH59" s="2">
        <f t="shared" si="155"/>
        <v>74.401987740635562</v>
      </c>
      <c r="BI59" s="2">
        <f t="shared" si="156"/>
        <v>74.011053742692752</v>
      </c>
      <c r="BJ59" s="2">
        <f t="shared" si="157"/>
        <v>74.307238174657599</v>
      </c>
      <c r="BK59" s="2">
        <f t="shared" si="158"/>
        <v>73.463894020364449</v>
      </c>
      <c r="BL59" s="2">
        <f t="shared" si="159"/>
        <v>74.869624808957653</v>
      </c>
      <c r="BM59" s="2">
        <f t="shared" si="160"/>
        <v>70.844566454868328</v>
      </c>
      <c r="BO59" s="2">
        <f t="shared" si="38"/>
        <v>75.602999999999994</v>
      </c>
      <c r="BP59" s="2">
        <f t="shared" si="39"/>
        <v>76.983999999999995</v>
      </c>
      <c r="BQ59" s="2">
        <f t="shared" si="40"/>
        <v>77.483999999999995</v>
      </c>
      <c r="BR59" s="2">
        <f t="shared" si="41"/>
        <v>76.564999999999998</v>
      </c>
      <c r="BS59" s="2">
        <f t="shared" si="42"/>
        <v>77.144999999999996</v>
      </c>
      <c r="BT59" s="2">
        <f t="shared" si="43"/>
        <v>76.838999999999999</v>
      </c>
      <c r="BU59" s="2">
        <f t="shared" si="44"/>
        <v>75.468000000000004</v>
      </c>
      <c r="BV59" s="2">
        <f t="shared" si="45"/>
        <v>76.709999999999994</v>
      </c>
      <c r="BW59" s="2">
        <f t="shared" si="46"/>
        <v>78.790000000000006</v>
      </c>
      <c r="BX59" s="2">
        <f t="shared" si="47"/>
        <v>74.435000000000002</v>
      </c>
      <c r="BY59" s="2">
        <f t="shared" si="48"/>
        <v>73.870999999999995</v>
      </c>
      <c r="BZ59" s="2">
        <f t="shared" si="49"/>
        <v>74.322999999999993</v>
      </c>
      <c r="CA59" s="2">
        <f t="shared" si="50"/>
        <v>73.614999999999995</v>
      </c>
      <c r="CB59" s="2">
        <f t="shared" si="51"/>
        <v>74.554000000000002</v>
      </c>
      <c r="CC59" s="2">
        <f t="shared" si="52"/>
        <v>69.322999999999993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76.174617354196315</v>
      </c>
      <c r="DL59" s="2">
        <f t="shared" ref="DL59:DY74" si="221">BP$228*$B59+BP$229</f>
        <v>77.377280112570375</v>
      </c>
      <c r="DM59" s="2">
        <f t="shared" si="221"/>
        <v>77.31562369337982</v>
      </c>
      <c r="DN59" s="2">
        <f t="shared" si="221"/>
        <v>77.28576578073087</v>
      </c>
      <c r="DO59" s="2">
        <f t="shared" si="221"/>
        <v>78.376801798881772</v>
      </c>
      <c r="DP59" s="2">
        <f t="shared" si="221"/>
        <v>77.680049833887011</v>
      </c>
      <c r="DQ59" s="2">
        <f t="shared" si="221"/>
        <v>77.294416943521597</v>
      </c>
      <c r="DR59" s="2">
        <f t="shared" si="221"/>
        <v>77.90208637873755</v>
      </c>
      <c r="DS59" s="2">
        <f t="shared" si="221"/>
        <v>77.492000000000004</v>
      </c>
      <c r="DT59" s="2">
        <f t="shared" si="221"/>
        <v>75.547803986710974</v>
      </c>
      <c r="DU59" s="2">
        <f t="shared" si="221"/>
        <v>75.271598411798038</v>
      </c>
      <c r="DV59" s="2">
        <f t="shared" si="221"/>
        <v>75.429335548172745</v>
      </c>
      <c r="DW59" s="2">
        <f t="shared" si="221"/>
        <v>74.474315614617936</v>
      </c>
      <c r="DX59" s="2">
        <f t="shared" si="221"/>
        <v>75.995806968641119</v>
      </c>
      <c r="DY59" s="2">
        <f t="shared" si="221"/>
        <v>71.18977839721255</v>
      </c>
      <c r="EA59" s="2">
        <f t="shared" si="71"/>
        <v>67.85852082002809</v>
      </c>
      <c r="EB59" s="2">
        <f t="shared" si="72"/>
        <v>73.426073291925462</v>
      </c>
      <c r="EC59" s="2">
        <f t="shared" si="73"/>
        <v>71.526379315787409</v>
      </c>
      <c r="ED59" s="2">
        <f t="shared" si="74"/>
        <v>73.552855566151692</v>
      </c>
      <c r="EE59" s="2">
        <f t="shared" si="75"/>
        <v>71.261859269294021</v>
      </c>
      <c r="EF59" s="2">
        <f t="shared" si="76"/>
        <v>73.511040393210237</v>
      </c>
      <c r="EG59" s="2">
        <f t="shared" si="77"/>
        <v>73.493669421849049</v>
      </c>
      <c r="EH59" s="2">
        <f t="shared" si="78"/>
        <v>74.044934733884361</v>
      </c>
      <c r="EI59" s="2">
        <f t="shared" si="79"/>
        <v>72.158510336140253</v>
      </c>
      <c r="EJ59" s="2">
        <f t="shared" si="80"/>
        <v>71.107120630699086</v>
      </c>
      <c r="EK59" s="2">
        <f t="shared" si="81"/>
        <v>70.64976362011285</v>
      </c>
      <c r="EL59" s="2">
        <f t="shared" si="82"/>
        <v>71.26628221915918</v>
      </c>
      <c r="EM59" s="2">
        <f t="shared" si="83"/>
        <v>70.7344079000422</v>
      </c>
      <c r="EN59" s="2">
        <f t="shared" si="84"/>
        <v>72.2423110122201</v>
      </c>
      <c r="EO59" s="2">
        <f t="shared" si="85"/>
        <v>69.662721784249271</v>
      </c>
      <c r="EQ59" s="2">
        <f t="shared" si="86"/>
        <v>65.980979112807276</v>
      </c>
      <c r="ER59" s="2">
        <f t="shared" ref="ER59:FE74" si="222">CV$228*$B59+CV$229</f>
        <v>71.968034714897954</v>
      </c>
      <c r="ES59" s="2">
        <f t="shared" si="222"/>
        <v>71.616251918340538</v>
      </c>
      <c r="ET59" s="2">
        <f t="shared" si="222"/>
        <v>73.083945977823134</v>
      </c>
      <c r="EU59" s="2">
        <f t="shared" si="222"/>
        <v>72.039013233880723</v>
      </c>
      <c r="EV59" s="2">
        <f t="shared" si="222"/>
        <v>71.794065471520781</v>
      </c>
      <c r="EW59" s="2">
        <f t="shared" si="222"/>
        <v>73.06800274355534</v>
      </c>
      <c r="EX59" s="2">
        <f t="shared" si="222"/>
        <v>74.113749990965545</v>
      </c>
      <c r="EY59" s="2">
        <f t="shared" si="222"/>
        <v>73.294631468374831</v>
      </c>
      <c r="EZ59" s="2">
        <f t="shared" si="222"/>
        <v>72.616475994775243</v>
      </c>
      <c r="FA59" s="2">
        <f t="shared" si="222"/>
        <v>70.422457017494111</v>
      </c>
      <c r="FB59" s="2">
        <f t="shared" si="222"/>
        <v>72.072596663880134</v>
      </c>
      <c r="FC59" s="2">
        <f t="shared" si="222"/>
        <v>72.0175529653919</v>
      </c>
      <c r="FD59" s="2">
        <f t="shared" si="222"/>
        <v>72.561544516873539</v>
      </c>
      <c r="FE59" s="2">
        <f t="shared" si="222"/>
        <v>75.746545858931796</v>
      </c>
      <c r="FG59" s="2">
        <f t="shared" si="88"/>
        <v>0.35360362705349446</v>
      </c>
      <c r="FH59" s="2">
        <f t="shared" ref="FH59:FU74" si="223">POWER(10,($B59-D$231)/D$229)/(1+POWER(10,($B59-D$231)/D$229))</f>
        <v>0.314268526882926</v>
      </c>
      <c r="FI59" s="2">
        <f t="shared" si="223"/>
        <v>0.29302676491461427</v>
      </c>
      <c r="FJ59" s="2">
        <f t="shared" si="223"/>
        <v>0.27068082009088951</v>
      </c>
      <c r="FK59" s="2">
        <f t="shared" si="223"/>
        <v>0.27808640415166874</v>
      </c>
      <c r="FL59" s="2">
        <f t="shared" si="223"/>
        <v>0.26963718466112108</v>
      </c>
      <c r="FM59" s="2">
        <f t="shared" si="223"/>
        <v>0.26597036710646837</v>
      </c>
      <c r="FN59" s="2">
        <f t="shared" si="223"/>
        <v>0.25557611760748206</v>
      </c>
      <c r="FO59" s="2">
        <f t="shared" si="223"/>
        <v>0.26371695111892096</v>
      </c>
      <c r="FP59" s="2">
        <f t="shared" si="223"/>
        <v>0.25803383443193384</v>
      </c>
      <c r="FQ59" s="2">
        <f t="shared" si="223"/>
        <v>0.27273588277179894</v>
      </c>
      <c r="FR59" s="2">
        <f t="shared" si="223"/>
        <v>0.26954056596548681</v>
      </c>
      <c r="FS59" s="2">
        <f t="shared" si="223"/>
        <v>0.27017813678737884</v>
      </c>
      <c r="FT59" s="2">
        <f t="shared" si="223"/>
        <v>0.30003652727581576</v>
      </c>
      <c r="FU59" s="2">
        <f t="shared" si="223"/>
        <v>0.22609755725489677</v>
      </c>
      <c r="FW59" s="2">
        <f t="shared" si="112"/>
        <v>4.0810246092234465E-5</v>
      </c>
      <c r="FX59" s="2">
        <f t="shared" si="164"/>
        <v>2.1315931389440106E-5</v>
      </c>
      <c r="FY59" s="2">
        <f t="shared" si="165"/>
        <v>1.7674338840076139E-5</v>
      </c>
      <c r="FZ59" s="2">
        <f t="shared" si="166"/>
        <v>1.7581260606082859E-5</v>
      </c>
      <c r="GA59" s="2">
        <f t="shared" si="167"/>
        <v>1.6330283484783409E-5</v>
      </c>
      <c r="GB59" s="2">
        <f t="shared" si="168"/>
        <v>1.6688756213819456E-5</v>
      </c>
      <c r="GC59" s="2">
        <f t="shared" si="169"/>
        <v>1.6984251701940996E-5</v>
      </c>
      <c r="GD59" s="2">
        <f t="shared" si="170"/>
        <v>1.7368160773599119E-5</v>
      </c>
      <c r="GE59" s="2">
        <f t="shared" si="171"/>
        <v>2.1495284943142933E-5</v>
      </c>
      <c r="GF59" s="2">
        <f t="shared" si="172"/>
        <v>2.0079946124923197E-5</v>
      </c>
      <c r="GG59" s="2">
        <f t="shared" si="173"/>
        <v>1.9696610495280653E-5</v>
      </c>
      <c r="GH59" s="2">
        <f t="shared" si="174"/>
        <v>1.7830428026551933E-5</v>
      </c>
      <c r="GI59" s="2">
        <f t="shared" si="175"/>
        <v>1.5355884426920502E-5</v>
      </c>
      <c r="GJ59" s="2">
        <f t="shared" si="176"/>
        <v>1.1691206756245925E-5</v>
      </c>
      <c r="GK59" s="2">
        <f t="shared" si="177"/>
        <v>8.5189242938487598E-6</v>
      </c>
      <c r="GM59" s="86">
        <f t="shared" si="113"/>
        <v>1.9201348985441989E-3</v>
      </c>
      <c r="GN59" s="86">
        <f t="shared" si="178"/>
        <v>7.5562471307978368E-4</v>
      </c>
      <c r="GO59" s="86">
        <f t="shared" si="179"/>
        <v>3.9928187514138625E-4</v>
      </c>
      <c r="GP59" s="86">
        <f t="shared" si="180"/>
        <v>1.9128043139062119E-4</v>
      </c>
      <c r="GQ59" s="86">
        <f t="shared" si="181"/>
        <v>2.4688997931695899E-4</v>
      </c>
      <c r="GR59" s="86">
        <f t="shared" si="182"/>
        <v>1.8304067782316113E-4</v>
      </c>
      <c r="GS59" s="86">
        <f t="shared" si="183"/>
        <v>1.399150270945726E-4</v>
      </c>
      <c r="GT59" s="86">
        <f t="shared" si="184"/>
        <v>7.8521569225357946E-5</v>
      </c>
      <c r="GU59" s="86">
        <f t="shared" si="185"/>
        <v>1.1264589356077201E-4</v>
      </c>
      <c r="GV59" s="86">
        <f t="shared" si="186"/>
        <v>1.0404260808145795E-4</v>
      </c>
      <c r="GW59" s="86">
        <f t="shared" si="187"/>
        <v>1.8062359333177492E-4</v>
      </c>
      <c r="GX59" s="86">
        <f t="shared" si="188"/>
        <v>1.3974458407620762E-4</v>
      </c>
      <c r="GY59" s="86">
        <f t="shared" si="189"/>
        <v>1.6967035418054112E-4</v>
      </c>
      <c r="GZ59" s="86">
        <f t="shared" si="190"/>
        <v>4.4295426931012614E-4</v>
      </c>
      <c r="HA59" s="86">
        <f t="shared" si="191"/>
        <v>2.2246971755411768E-5</v>
      </c>
      <c r="HC59" s="86">
        <f t="shared" si="145"/>
        <v>8.7726193900304823E-11</v>
      </c>
      <c r="HD59" s="86">
        <f t="shared" si="192"/>
        <v>1.4902083724508441E-12</v>
      </c>
      <c r="HE59" s="86">
        <f t="shared" si="193"/>
        <v>1.7509080979929221E-13</v>
      </c>
      <c r="HF59" s="86">
        <f t="shared" si="194"/>
        <v>5.0055725615713075E-16</v>
      </c>
      <c r="HG59" s="86">
        <f t="shared" si="195"/>
        <v>1.866858420813379E-16</v>
      </c>
      <c r="HH59" s="86">
        <f t="shared" si="196"/>
        <v>2.2684229916169866E-14</v>
      </c>
      <c r="HI59" s="86">
        <f t="shared" si="197"/>
        <v>6.5053924816370982E-14</v>
      </c>
      <c r="HJ59" s="86">
        <f t="shared" si="198"/>
        <v>2.5059310835585809E-14</v>
      </c>
      <c r="HK59" s="86">
        <f t="shared" si="199"/>
        <v>2.9620730945892893E-15</v>
      </c>
      <c r="HL59" s="86">
        <f t="shared" si="200"/>
        <v>1.1346988936241945E-15</v>
      </c>
      <c r="HM59" s="86">
        <f t="shared" si="201"/>
        <v>6.2304204353954732E-15</v>
      </c>
      <c r="HN59" s="86">
        <f t="shared" si="202"/>
        <v>7.6479091790885801E-16</v>
      </c>
      <c r="HO59" s="86">
        <f t="shared" si="203"/>
        <v>4.0668531705459165E-14</v>
      </c>
      <c r="HP59" s="86">
        <f t="shared" si="204"/>
        <v>4.2552399305702613E-13</v>
      </c>
      <c r="HQ59" s="86">
        <f t="shared" si="205"/>
        <v>9.4596238174214637E-19</v>
      </c>
      <c r="HS59" s="86">
        <f t="shared" si="114"/>
        <v>2.5919554173944453E-44</v>
      </c>
      <c r="HT59" s="86">
        <f t="shared" si="206"/>
        <v>5.8829898141202E-60</v>
      </c>
      <c r="HU59" s="86">
        <f t="shared" si="207"/>
        <v>3.2687346369042942E-66</v>
      </c>
      <c r="HV59" s="86">
        <f t="shared" si="208"/>
        <v>7.3981103725877623E-81</v>
      </c>
      <c r="HW59" s="86">
        <f t="shared" si="209"/>
        <v>4.0022662235460075E-84</v>
      </c>
      <c r="HX59" s="86">
        <f t="shared" si="210"/>
        <v>4.6121154632822559E-72</v>
      </c>
      <c r="HY59" s="86">
        <f t="shared" si="211"/>
        <v>3.2760876904893319E-70</v>
      </c>
      <c r="HZ59" s="86">
        <f t="shared" si="212"/>
        <v>2.6216886915282931E-73</v>
      </c>
      <c r="IA59" s="86">
        <f t="shared" si="213"/>
        <v>2.1271781960891352E-77</v>
      </c>
      <c r="IB59" s="86">
        <f t="shared" si="214"/>
        <v>3.4758962857744812E-79</v>
      </c>
      <c r="IC59" s="86">
        <f t="shared" si="215"/>
        <v>9.3233539345109437E-76</v>
      </c>
      <c r="ID59" s="86">
        <f t="shared" si="216"/>
        <v>5.3963304313232605E-82</v>
      </c>
      <c r="IE59" s="86">
        <f t="shared" si="217"/>
        <v>9.9784336838813583E-72</v>
      </c>
      <c r="IF59" s="86">
        <f t="shared" si="218"/>
        <v>5.9822632159373706E-43</v>
      </c>
      <c r="IG59" s="86">
        <f t="shared" si="219"/>
        <v>6.4501657589877661E-34</v>
      </c>
      <c r="II59" s="86">
        <f t="shared" si="115"/>
        <v>1.0030883028612508E-172</v>
      </c>
      <c r="IJ59" s="86">
        <f t="shared" si="116"/>
        <v>1.0680420538706208E-244</v>
      </c>
      <c r="IK59" s="86">
        <f t="shared" si="117"/>
        <v>2.7322056339797632E-281</v>
      </c>
      <c r="IL59" s="86">
        <f t="shared" si="118"/>
        <v>0</v>
      </c>
      <c r="IM59" s="86">
        <f t="shared" si="119"/>
        <v>0</v>
      </c>
      <c r="IN59" s="86">
        <f t="shared" si="120"/>
        <v>6.4606861729974481E-299</v>
      </c>
      <c r="IO59" s="86">
        <f t="shared" si="121"/>
        <v>5.3131616981848036E-292</v>
      </c>
      <c r="IP59" s="86">
        <f t="shared" si="122"/>
        <v>2.7839174162341961E-306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5.5504077773471899E-299</v>
      </c>
      <c r="IV59" s="86">
        <f t="shared" si="128"/>
        <v>5.8716836127510447E-126</v>
      </c>
      <c r="IW59" s="86">
        <f t="shared" si="129"/>
        <v>1.245262769603573E-75</v>
      </c>
      <c r="IY59" s="86">
        <f t="shared" si="130"/>
        <v>1.9201349862703928E-3</v>
      </c>
      <c r="IZ59" s="86">
        <f t="shared" si="131"/>
        <v>7.5562471456999203E-4</v>
      </c>
      <c r="JA59" s="86">
        <f t="shared" si="132"/>
        <v>3.9928187531647704E-4</v>
      </c>
      <c r="JB59" s="86">
        <f t="shared" si="133"/>
        <v>1.9128043139112174E-4</v>
      </c>
      <c r="JC59" s="86">
        <f t="shared" si="134"/>
        <v>2.4688997931714569E-4</v>
      </c>
      <c r="JD59" s="86">
        <f t="shared" si="135"/>
        <v>1.8304067784584535E-4</v>
      </c>
      <c r="JE59" s="86">
        <f t="shared" si="136"/>
        <v>1.3991502715962652E-4</v>
      </c>
      <c r="JF59" s="86">
        <f t="shared" si="137"/>
        <v>7.852156925041726E-5</v>
      </c>
      <c r="JG59" s="86">
        <f t="shared" si="138"/>
        <v>1.1264589356373408E-4</v>
      </c>
      <c r="JH59" s="86">
        <f t="shared" si="139"/>
        <v>1.0404260808259265E-4</v>
      </c>
      <c r="JI59" s="86">
        <f t="shared" si="140"/>
        <v>1.8062359333800534E-4</v>
      </c>
      <c r="JJ59" s="86">
        <f t="shared" si="141"/>
        <v>1.3974458407697241E-4</v>
      </c>
      <c r="JK59" s="86">
        <f t="shared" si="142"/>
        <v>1.6967035422120965E-4</v>
      </c>
      <c r="JL59" s="86">
        <f t="shared" si="143"/>
        <v>4.4295426973565012E-4</v>
      </c>
      <c r="JM59" s="86">
        <f t="shared" si="144"/>
        <v>2.2246971755412713E-5</v>
      </c>
    </row>
    <row r="60" spans="2:273" x14ac:dyDescent="0.25">
      <c r="B60" s="2">
        <v>33</v>
      </c>
      <c r="C60" s="37">
        <v>77.951999999999998</v>
      </c>
      <c r="D60" s="37">
        <v>77.905000000000001</v>
      </c>
      <c r="E60" s="37">
        <v>77.855000000000004</v>
      </c>
      <c r="F60" s="37">
        <v>77.903000000000006</v>
      </c>
      <c r="G60" s="37">
        <v>76.742000000000004</v>
      </c>
      <c r="H60" s="37">
        <v>76.5</v>
      </c>
      <c r="I60" s="37">
        <v>75.968000000000004</v>
      </c>
      <c r="J60" s="37">
        <v>78.048000000000002</v>
      </c>
      <c r="K60" s="37">
        <v>77.242000000000004</v>
      </c>
      <c r="L60" s="37">
        <v>75.887</v>
      </c>
      <c r="M60" s="37">
        <v>74.951999999999998</v>
      </c>
      <c r="N60" s="37">
        <v>74.903000000000006</v>
      </c>
      <c r="O60" s="37">
        <v>73.492000000000004</v>
      </c>
      <c r="P60" s="37">
        <v>75.262</v>
      </c>
      <c r="Q60" s="37">
        <v>70.245999999999995</v>
      </c>
      <c r="S60" s="4">
        <f t="shared" si="8"/>
        <v>75.06711870978819</v>
      </c>
      <c r="T60" s="4">
        <f t="shared" si="9"/>
        <v>77.007651648440316</v>
      </c>
      <c r="U60" s="4">
        <f t="shared" si="10"/>
        <v>76.094805518831663</v>
      </c>
      <c r="V60" s="4">
        <f t="shared" si="11"/>
        <v>76.588383538746029</v>
      </c>
      <c r="W60" s="4">
        <f t="shared" si="12"/>
        <v>76.708479810493614</v>
      </c>
      <c r="X60" s="4">
        <f t="shared" si="13"/>
        <v>76.82121787315107</v>
      </c>
      <c r="Y60" s="4">
        <f t="shared" si="14"/>
        <v>76.501544189859942</v>
      </c>
      <c r="Z60" s="4">
        <f t="shared" si="15"/>
        <v>77.044060300502736</v>
      </c>
      <c r="AA60" s="4">
        <f t="shared" si="16"/>
        <v>76.24947306758807</v>
      </c>
      <c r="AB60" s="4">
        <f t="shared" si="17"/>
        <v>74.500859786484057</v>
      </c>
      <c r="AC60" s="4">
        <f t="shared" si="18"/>
        <v>74.275223741835745</v>
      </c>
      <c r="AD60" s="4">
        <f t="shared" si="19"/>
        <v>74.571017055891176</v>
      </c>
      <c r="AE60" s="4">
        <f t="shared" si="20"/>
        <v>73.705554922547051</v>
      </c>
      <c r="AF60" s="4">
        <f t="shared" si="21"/>
        <v>75.374100543680271</v>
      </c>
      <c r="AG60" s="4">
        <f t="shared" si="22"/>
        <v>70.921413841763766</v>
      </c>
      <c r="AI60" s="4">
        <f t="shared" si="23"/>
        <v>2.8848812902118084</v>
      </c>
      <c r="AJ60" s="4">
        <f t="shared" si="24"/>
        <v>0.8973483515596854</v>
      </c>
      <c r="AK60" s="4">
        <f t="shared" si="25"/>
        <v>1.760194481168341</v>
      </c>
      <c r="AL60" s="4">
        <f t="shared" si="26"/>
        <v>1.3146164612539764</v>
      </c>
      <c r="AM60" s="4">
        <f t="shared" si="27"/>
        <v>3.3520189506390352E-2</v>
      </c>
      <c r="AN60" s="4">
        <f t="shared" si="28"/>
        <v>-0.32121787315107042</v>
      </c>
      <c r="AO60" s="4">
        <f t="shared" si="29"/>
        <v>-0.53354418985993846</v>
      </c>
      <c r="AP60" s="4">
        <f t="shared" si="30"/>
        <v>1.0039396994972662</v>
      </c>
      <c r="AQ60" s="4">
        <f t="shared" si="31"/>
        <v>0.99252693241193413</v>
      </c>
      <c r="AR60" s="4">
        <f t="shared" si="32"/>
        <v>1.3861402135159437</v>
      </c>
      <c r="AS60" s="4">
        <f t="shared" si="33"/>
        <v>0.67677625816425291</v>
      </c>
      <c r="AT60" s="4">
        <f t="shared" si="34"/>
        <v>0.33198294410883022</v>
      </c>
      <c r="AU60" s="4">
        <f t="shared" si="35"/>
        <v>-0.213554922547047</v>
      </c>
      <c r="AV60" s="4">
        <f t="shared" si="220"/>
        <v>-0.11210054368027045</v>
      </c>
      <c r="AW60" s="4">
        <f t="shared" si="220"/>
        <v>-0.67541384176377051</v>
      </c>
      <c r="AY60" s="2">
        <f t="shared" si="96"/>
        <v>73.138429856490475</v>
      </c>
      <c r="AZ60" s="2">
        <f t="shared" si="147"/>
        <v>76.117410222371504</v>
      </c>
      <c r="BA60" s="2">
        <f t="shared" si="148"/>
        <v>75.571107267707575</v>
      </c>
      <c r="BB60" s="2">
        <f t="shared" si="149"/>
        <v>76.320643948268213</v>
      </c>
      <c r="BC60" s="2">
        <f t="shared" si="150"/>
        <v>76.374478409482862</v>
      </c>
      <c r="BD60" s="2">
        <f t="shared" si="151"/>
        <v>76.567455812148395</v>
      </c>
      <c r="BE60" s="2">
        <f t="shared" si="152"/>
        <v>76.293864049052175</v>
      </c>
      <c r="BF60" s="2">
        <f t="shared" si="153"/>
        <v>76.915778902806139</v>
      </c>
      <c r="BG60" s="2">
        <f t="shared" si="154"/>
        <v>76.076670178597524</v>
      </c>
      <c r="BH60" s="2">
        <f t="shared" si="155"/>
        <v>74.340591926189603</v>
      </c>
      <c r="BI60" s="2">
        <f t="shared" si="156"/>
        <v>74.022292618522002</v>
      </c>
      <c r="BJ60" s="2">
        <f t="shared" si="157"/>
        <v>74.359411593730115</v>
      </c>
      <c r="BK60" s="2">
        <f t="shared" si="158"/>
        <v>73.470263062094716</v>
      </c>
      <c r="BL60" s="2">
        <f t="shared" si="159"/>
        <v>74.871071525337015</v>
      </c>
      <c r="BM60" s="2">
        <f t="shared" si="160"/>
        <v>70.891221041474665</v>
      </c>
      <c r="BO60" s="2">
        <f t="shared" si="38"/>
        <v>77.951999999999998</v>
      </c>
      <c r="BP60" s="2">
        <f t="shared" si="39"/>
        <v>77.905000000000001</v>
      </c>
      <c r="BQ60" s="2">
        <f t="shared" si="40"/>
        <v>77.855000000000004</v>
      </c>
      <c r="BR60" s="2">
        <f t="shared" si="41"/>
        <v>77.903000000000006</v>
      </c>
      <c r="BS60" s="2">
        <f t="shared" si="42"/>
        <v>76.742000000000004</v>
      </c>
      <c r="BT60" s="2">
        <f t="shared" si="43"/>
        <v>76.5</v>
      </c>
      <c r="BU60" s="2">
        <f t="shared" si="44"/>
        <v>75.968000000000004</v>
      </c>
      <c r="BV60" s="2">
        <f t="shared" si="45"/>
        <v>78.048000000000002</v>
      </c>
      <c r="BW60" s="2">
        <f t="shared" si="46"/>
        <v>77.242000000000004</v>
      </c>
      <c r="BX60" s="2">
        <f t="shared" si="47"/>
        <v>75.887</v>
      </c>
      <c r="BY60" s="2">
        <f t="shared" si="48"/>
        <v>74.951999999999998</v>
      </c>
      <c r="BZ60" s="2">
        <f t="shared" si="49"/>
        <v>74.903000000000006</v>
      </c>
      <c r="CA60" s="2">
        <f t="shared" si="50"/>
        <v>73.492000000000004</v>
      </c>
      <c r="CB60" s="2">
        <f t="shared" si="51"/>
        <v>75.262</v>
      </c>
      <c r="CC60" s="2">
        <f t="shared" si="52"/>
        <v>70.245999999999995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76.347830725462316</v>
      </c>
      <c r="DL60" s="2">
        <f t="shared" si="221"/>
        <v>77.526734521576003</v>
      </c>
      <c r="DM60" s="2">
        <f t="shared" si="221"/>
        <v>77.447683797909434</v>
      </c>
      <c r="DN60" s="2">
        <f t="shared" si="221"/>
        <v>77.493150407731775</v>
      </c>
      <c r="DO60" s="2">
        <f t="shared" si="221"/>
        <v>78.568914998784535</v>
      </c>
      <c r="DP60" s="2">
        <f t="shared" si="221"/>
        <v>77.85099093929324</v>
      </c>
      <c r="DQ60" s="2">
        <f t="shared" si="221"/>
        <v>77.449160978556321</v>
      </c>
      <c r="DR60" s="2">
        <f t="shared" si="221"/>
        <v>78.038109030504387</v>
      </c>
      <c r="DS60" s="2">
        <f t="shared" si="221"/>
        <v>77.655059196617344</v>
      </c>
      <c r="DT60" s="2">
        <f t="shared" si="221"/>
        <v>75.610255511929935</v>
      </c>
      <c r="DU60" s="2">
        <f t="shared" si="221"/>
        <v>75.454296410339495</v>
      </c>
      <c r="DV60" s="2">
        <f t="shared" si="221"/>
        <v>75.659285714285701</v>
      </c>
      <c r="DW60" s="2">
        <f t="shared" si="221"/>
        <v>74.626621262458471</v>
      </c>
      <c r="DX60" s="2">
        <f t="shared" si="221"/>
        <v>76.162563240418123</v>
      </c>
      <c r="DY60" s="2">
        <f t="shared" si="221"/>
        <v>71.298964111498265</v>
      </c>
      <c r="EA60" s="2">
        <f t="shared" si="71"/>
        <v>67.788005364669814</v>
      </c>
      <c r="EB60" s="2">
        <f t="shared" si="72"/>
        <v>73.312954658385095</v>
      </c>
      <c r="EC60" s="2">
        <f t="shared" si="73"/>
        <v>71.441939371818663</v>
      </c>
      <c r="ED60" s="2">
        <f t="shared" si="74"/>
        <v>73.439461605950783</v>
      </c>
      <c r="EE60" s="2">
        <f t="shared" si="75"/>
        <v>71.178918389033186</v>
      </c>
      <c r="EF60" s="2">
        <f t="shared" si="76"/>
        <v>73.396779660060503</v>
      </c>
      <c r="EG60" s="2">
        <f t="shared" si="77"/>
        <v>73.386028448351269</v>
      </c>
      <c r="EH60" s="2">
        <f t="shared" si="78"/>
        <v>73.93437140568966</v>
      </c>
      <c r="EI60" s="2">
        <f t="shared" si="79"/>
        <v>72.057550593594698</v>
      </c>
      <c r="EJ60" s="2">
        <f t="shared" si="80"/>
        <v>71.010842135258358</v>
      </c>
      <c r="EK60" s="2">
        <f t="shared" si="81"/>
        <v>70.539785817370785</v>
      </c>
      <c r="EL60" s="2">
        <f t="shared" si="82"/>
        <v>71.146634734665724</v>
      </c>
      <c r="EM60" s="2">
        <f t="shared" si="83"/>
        <v>70.621408303249112</v>
      </c>
      <c r="EN60" s="2">
        <f t="shared" si="84"/>
        <v>72.123209860846231</v>
      </c>
      <c r="EO60" s="2">
        <f t="shared" si="85"/>
        <v>69.618141120860614</v>
      </c>
      <c r="EQ60" s="2">
        <f t="shared" si="86"/>
        <v>65.937537267293166</v>
      </c>
      <c r="ER60" s="2">
        <f t="shared" si="222"/>
        <v>71.874213865039593</v>
      </c>
      <c r="ES60" s="2">
        <f t="shared" si="222"/>
        <v>71.530797210805801</v>
      </c>
      <c r="ET60" s="2">
        <f t="shared" si="222"/>
        <v>72.976514862864548</v>
      </c>
      <c r="EU60" s="2">
        <f t="shared" si="222"/>
        <v>71.945870798821289</v>
      </c>
      <c r="EV60" s="2">
        <f t="shared" si="222"/>
        <v>71.701837053665059</v>
      </c>
      <c r="EW60" s="2">
        <f t="shared" si="222"/>
        <v>72.965884559407513</v>
      </c>
      <c r="EX60" s="2">
        <f t="shared" si="222"/>
        <v>74.002298232863666</v>
      </c>
      <c r="EY60" s="2">
        <f t="shared" si="222"/>
        <v>73.178252871320765</v>
      </c>
      <c r="EZ60" s="2">
        <f t="shared" si="222"/>
        <v>72.49997072222753</v>
      </c>
      <c r="FA60" s="2">
        <f t="shared" si="222"/>
        <v>70.315308495238114</v>
      </c>
      <c r="FB60" s="2">
        <f t="shared" si="222"/>
        <v>71.942200518813323</v>
      </c>
      <c r="FC60" s="2">
        <f t="shared" si="222"/>
        <v>71.887604332834883</v>
      </c>
      <c r="FD60" s="2">
        <f t="shared" si="222"/>
        <v>72.437841425833668</v>
      </c>
      <c r="FE60" s="2">
        <f t="shared" si="222"/>
        <v>75.612278851903369</v>
      </c>
      <c r="FG60" s="2">
        <f t="shared" si="88"/>
        <v>0.37492798393917687</v>
      </c>
      <c r="FH60" s="2">
        <f t="shared" si="223"/>
        <v>0.33444810078508547</v>
      </c>
      <c r="FI60" s="2">
        <f t="shared" si="223"/>
        <v>0.31246388775210016</v>
      </c>
      <c r="FJ60" s="2">
        <f t="shared" si="223"/>
        <v>0.28924211807332451</v>
      </c>
      <c r="FK60" s="2">
        <f t="shared" si="223"/>
        <v>0.2969487589859886</v>
      </c>
      <c r="FL60" s="2">
        <f t="shared" si="223"/>
        <v>0.28815519319123201</v>
      </c>
      <c r="FM60" s="2">
        <f t="shared" si="223"/>
        <v>0.28433458585146038</v>
      </c>
      <c r="FN60" s="2">
        <f t="shared" si="223"/>
        <v>0.27349005318835801</v>
      </c>
      <c r="FO60" s="2">
        <f t="shared" si="223"/>
        <v>0.28198535167402516</v>
      </c>
      <c r="FP60" s="2">
        <f t="shared" si="223"/>
        <v>0.27605615502905301</v>
      </c>
      <c r="FQ60" s="2">
        <f t="shared" si="223"/>
        <v>0.29138180022652194</v>
      </c>
      <c r="FR60" s="2">
        <f t="shared" si="223"/>
        <v>0.28805455601328495</v>
      </c>
      <c r="FS60" s="2">
        <f t="shared" si="223"/>
        <v>0.28871861035821578</v>
      </c>
      <c r="FT60" s="2">
        <f t="shared" si="223"/>
        <v>0.31972833942141893</v>
      </c>
      <c r="FU60" s="2">
        <f t="shared" si="223"/>
        <v>0.24261868285901617</v>
      </c>
      <c r="FW60" s="2">
        <f t="shared" si="112"/>
        <v>4.4747368835605379E-5</v>
      </c>
      <c r="FX60" s="2">
        <f t="shared" si="164"/>
        <v>2.3372405933123933E-5</v>
      </c>
      <c r="FY60" s="2">
        <f t="shared" si="165"/>
        <v>1.9379494123702941E-5</v>
      </c>
      <c r="FZ60" s="2">
        <f t="shared" si="166"/>
        <v>1.9277436216733476E-5</v>
      </c>
      <c r="GA60" s="2">
        <f t="shared" si="167"/>
        <v>1.7905771567067306E-5</v>
      </c>
      <c r="GB60" s="2">
        <f t="shared" si="168"/>
        <v>1.8298827846239358E-5</v>
      </c>
      <c r="GC60" s="2">
        <f t="shared" si="169"/>
        <v>1.8622831153429331E-5</v>
      </c>
      <c r="GD60" s="2">
        <f t="shared" si="170"/>
        <v>1.9043777684677141E-5</v>
      </c>
      <c r="GE60" s="2">
        <f t="shared" si="171"/>
        <v>2.3569062381899336E-5</v>
      </c>
      <c r="GF60" s="2">
        <f t="shared" si="172"/>
        <v>2.2017180452331242E-5</v>
      </c>
      <c r="GG60" s="2">
        <f t="shared" si="173"/>
        <v>2.159686290562311E-5</v>
      </c>
      <c r="GH60" s="2">
        <f t="shared" si="174"/>
        <v>1.9550641927071012E-5</v>
      </c>
      <c r="GI60" s="2">
        <f t="shared" si="175"/>
        <v>1.6837367511917842E-5</v>
      </c>
      <c r="GJ60" s="2">
        <f t="shared" si="176"/>
        <v>1.2819138835522269E-5</v>
      </c>
      <c r="GK60" s="2">
        <f t="shared" si="177"/>
        <v>9.3408070656795272E-6</v>
      </c>
      <c r="GM60" s="86">
        <f t="shared" si="113"/>
        <v>2.6094482260150659E-3</v>
      </c>
      <c r="GN60" s="86">
        <f t="shared" si="178"/>
        <v>1.0906709409138314E-3</v>
      </c>
      <c r="GO60" s="86">
        <f t="shared" si="179"/>
        <v>5.9972168353220111E-4</v>
      </c>
      <c r="GP60" s="86">
        <f t="shared" si="180"/>
        <v>2.9925766949011069E-4</v>
      </c>
      <c r="GQ60" s="86">
        <f t="shared" si="181"/>
        <v>3.8094796623260567E-4</v>
      </c>
      <c r="GR60" s="86">
        <f t="shared" si="182"/>
        <v>2.8717326611422072E-4</v>
      </c>
      <c r="GS60" s="86">
        <f t="shared" si="183"/>
        <v>2.2459114126064029E-4</v>
      </c>
      <c r="GT60" s="86">
        <f t="shared" si="184"/>
        <v>1.3127915193535225E-4</v>
      </c>
      <c r="GU60" s="86">
        <f t="shared" si="185"/>
        <v>1.8441611085830701E-4</v>
      </c>
      <c r="GV60" s="86">
        <f t="shared" si="186"/>
        <v>1.6954482256740451E-4</v>
      </c>
      <c r="GW60" s="86">
        <f t="shared" si="187"/>
        <v>2.8585185773022392E-4</v>
      </c>
      <c r="GX60" s="86">
        <f t="shared" si="188"/>
        <v>2.262694214502542E-4</v>
      </c>
      <c r="GY60" s="86">
        <f t="shared" si="189"/>
        <v>2.6891276852807495E-4</v>
      </c>
      <c r="GZ60" s="86">
        <f t="shared" si="190"/>
        <v>6.6667942188428336E-4</v>
      </c>
      <c r="HA60" s="86">
        <f t="shared" si="191"/>
        <v>3.944000685978502E-5</v>
      </c>
      <c r="HC60" s="86">
        <f t="shared" si="145"/>
        <v>1.8883472255098995E-10</v>
      </c>
      <c r="HD60" s="86">
        <f t="shared" si="192"/>
        <v>3.7898681632282381E-12</v>
      </c>
      <c r="HE60" s="86">
        <f t="shared" si="193"/>
        <v>4.8707692355083391E-13</v>
      </c>
      <c r="HF60" s="86">
        <f t="shared" si="194"/>
        <v>1.7264005269086873E-15</v>
      </c>
      <c r="HG60" s="86">
        <f t="shared" si="195"/>
        <v>6.6555084286892124E-16</v>
      </c>
      <c r="HH60" s="86">
        <f t="shared" si="196"/>
        <v>6.722609094192527E-14</v>
      </c>
      <c r="HI60" s="86">
        <f t="shared" si="197"/>
        <v>1.8713941979420043E-13</v>
      </c>
      <c r="HJ60" s="86">
        <f t="shared" si="198"/>
        <v>7.5419682315851844E-14</v>
      </c>
      <c r="HK60" s="86">
        <f t="shared" si="199"/>
        <v>9.7727581856149898E-15</v>
      </c>
      <c r="HL60" s="86">
        <f t="shared" si="200"/>
        <v>3.8242601034787034E-15</v>
      </c>
      <c r="HM60" s="86">
        <f t="shared" si="201"/>
        <v>1.9809799250958396E-14</v>
      </c>
      <c r="HN60" s="86">
        <f t="shared" si="202"/>
        <v>2.644501901547786E-15</v>
      </c>
      <c r="HO60" s="86">
        <f t="shared" si="203"/>
        <v>1.1832714249877987E-13</v>
      </c>
      <c r="HP60" s="86">
        <f t="shared" si="204"/>
        <v>1.1313699533867006E-12</v>
      </c>
      <c r="HQ60" s="86">
        <f t="shared" si="205"/>
        <v>3.9739614545786233E-18</v>
      </c>
      <c r="HS60" s="86">
        <f t="shared" si="114"/>
        <v>2.4691978886257479E-43</v>
      </c>
      <c r="HT60" s="86">
        <f t="shared" si="206"/>
        <v>1.1243889074778027E-58</v>
      </c>
      <c r="HU60" s="86">
        <f t="shared" si="207"/>
        <v>8.6245867433998684E-65</v>
      </c>
      <c r="HV60" s="86">
        <f t="shared" si="208"/>
        <v>4.0186474332456528E-79</v>
      </c>
      <c r="HW60" s="86">
        <f t="shared" si="209"/>
        <v>2.4800207764222221E-82</v>
      </c>
      <c r="HX60" s="86">
        <f t="shared" si="210"/>
        <v>1.5358743191043228E-70</v>
      </c>
      <c r="HY60" s="86">
        <f t="shared" si="211"/>
        <v>1.0056921179797223E-68</v>
      </c>
      <c r="HZ60" s="86">
        <f t="shared" si="212"/>
        <v>9.5267104958691098E-72</v>
      </c>
      <c r="IA60" s="86">
        <f t="shared" si="213"/>
        <v>1.0184130612136132E-75</v>
      </c>
      <c r="IB60" s="86">
        <f t="shared" si="214"/>
        <v>1.7625402887496691E-77</v>
      </c>
      <c r="IC60" s="86">
        <f t="shared" si="215"/>
        <v>3.9681439558913745E-74</v>
      </c>
      <c r="ID60" s="86">
        <f t="shared" si="216"/>
        <v>3.1201695134941984E-80</v>
      </c>
      <c r="IE60" s="86">
        <f t="shared" si="217"/>
        <v>3.2114729389249685E-70</v>
      </c>
      <c r="IF60" s="86">
        <f t="shared" si="218"/>
        <v>4.4477759969603951E-42</v>
      </c>
      <c r="IG60" s="86">
        <f t="shared" si="219"/>
        <v>2.9604290861408042E-33</v>
      </c>
      <c r="II60" s="86">
        <f t="shared" si="115"/>
        <v>1.252863470368382E-169</v>
      </c>
      <c r="IJ60" s="86">
        <f t="shared" si="116"/>
        <v>1.4621571658216796E-240</v>
      </c>
      <c r="IK60" s="86">
        <f t="shared" si="117"/>
        <v>1.3039086931045264E-276</v>
      </c>
      <c r="IL60" s="86">
        <f t="shared" si="118"/>
        <v>0</v>
      </c>
      <c r="IM60" s="86">
        <f t="shared" si="119"/>
        <v>0</v>
      </c>
      <c r="IN60" s="86">
        <f t="shared" si="120"/>
        <v>5.7332912784903021E-294</v>
      </c>
      <c r="IO60" s="86">
        <f t="shared" si="121"/>
        <v>3.6808371732457765E-287</v>
      </c>
      <c r="IP60" s="86">
        <f t="shared" si="122"/>
        <v>3.4189821494894794E-301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4.5345765024241166E-294</v>
      </c>
      <c r="IV60" s="86">
        <f t="shared" si="128"/>
        <v>5.9083245780343886E-124</v>
      </c>
      <c r="IW60" s="86">
        <f t="shared" si="129"/>
        <v>1.7971918131144482E-74</v>
      </c>
      <c r="IY60" s="86">
        <f t="shared" si="130"/>
        <v>2.6094484148497885E-3</v>
      </c>
      <c r="IZ60" s="86">
        <f t="shared" si="131"/>
        <v>1.0906709447036996E-3</v>
      </c>
      <c r="JA60" s="86">
        <f t="shared" si="132"/>
        <v>5.9972168401927807E-4</v>
      </c>
      <c r="JB60" s="86">
        <f t="shared" si="133"/>
        <v>2.9925766949183706E-4</v>
      </c>
      <c r="JC60" s="86">
        <f t="shared" si="134"/>
        <v>3.8094796623327121E-4</v>
      </c>
      <c r="JD60" s="86">
        <f t="shared" si="135"/>
        <v>2.8717326618144678E-4</v>
      </c>
      <c r="JE60" s="86">
        <f t="shared" si="136"/>
        <v>2.2459114144777971E-4</v>
      </c>
      <c r="JF60" s="86">
        <f t="shared" si="137"/>
        <v>1.3127915201077193E-4</v>
      </c>
      <c r="JG60" s="86">
        <f t="shared" si="138"/>
        <v>1.8441611086807976E-4</v>
      </c>
      <c r="JH60" s="86">
        <f t="shared" si="139"/>
        <v>1.6954482257122876E-4</v>
      </c>
      <c r="JI60" s="86">
        <f t="shared" si="140"/>
        <v>2.858518577500337E-4</v>
      </c>
      <c r="JJ60" s="86">
        <f t="shared" si="141"/>
        <v>2.262694214528987E-4</v>
      </c>
      <c r="JK60" s="86">
        <f t="shared" si="142"/>
        <v>2.6891276864640212E-4</v>
      </c>
      <c r="JL60" s="86">
        <f t="shared" si="143"/>
        <v>6.6667942301565331E-4</v>
      </c>
      <c r="JM60" s="86">
        <f t="shared" si="144"/>
        <v>3.9440006859788991E-5</v>
      </c>
    </row>
    <row r="61" spans="2:273" x14ac:dyDescent="0.25">
      <c r="B61" s="2">
        <v>34</v>
      </c>
      <c r="C61" s="37">
        <v>78.602999999999994</v>
      </c>
      <c r="D61" s="37">
        <v>79.316999999999993</v>
      </c>
      <c r="E61" s="37">
        <v>78.064999999999998</v>
      </c>
      <c r="F61" s="37">
        <v>77.661000000000001</v>
      </c>
      <c r="G61" s="37">
        <v>76.822999999999993</v>
      </c>
      <c r="H61" s="37">
        <v>77.757999999999996</v>
      </c>
      <c r="I61" s="37">
        <v>76.370999999999995</v>
      </c>
      <c r="J61" s="37">
        <v>77.581000000000003</v>
      </c>
      <c r="K61" s="37">
        <v>77.887</v>
      </c>
      <c r="L61" s="37">
        <v>74.822999999999993</v>
      </c>
      <c r="M61" s="37">
        <v>74.257999999999996</v>
      </c>
      <c r="N61" s="37">
        <v>75.774000000000001</v>
      </c>
      <c r="O61" s="37">
        <v>74.385000000000005</v>
      </c>
      <c r="P61" s="37">
        <v>75.908000000000001</v>
      </c>
      <c r="Q61" s="37">
        <v>68.908000000000001</v>
      </c>
      <c r="S61" s="4">
        <f t="shared" si="8"/>
        <v>75.561274348132116</v>
      </c>
      <c r="T61" s="4">
        <f t="shared" si="9"/>
        <v>77.323729476584774</v>
      </c>
      <c r="U61" s="4">
        <f t="shared" si="10"/>
        <v>76.266621450770259</v>
      </c>
      <c r="V61" s="4">
        <f t="shared" si="11"/>
        <v>76.752999880435169</v>
      </c>
      <c r="W61" s="4">
        <f t="shared" si="12"/>
        <v>76.829848666601009</v>
      </c>
      <c r="X61" s="4">
        <f t="shared" si="13"/>
        <v>76.947148591884513</v>
      </c>
      <c r="Y61" s="4">
        <f t="shared" si="14"/>
        <v>76.610900251317588</v>
      </c>
      <c r="Z61" s="4">
        <f t="shared" si="15"/>
        <v>77.108266712681043</v>
      </c>
      <c r="AA61" s="4">
        <f t="shared" si="16"/>
        <v>76.324631720424648</v>
      </c>
      <c r="AB61" s="4">
        <f t="shared" si="17"/>
        <v>74.52011275148962</v>
      </c>
      <c r="AC61" s="4">
        <f t="shared" si="18"/>
        <v>74.402692263250046</v>
      </c>
      <c r="AD61" s="4">
        <f t="shared" si="19"/>
        <v>74.723135309287827</v>
      </c>
      <c r="AE61" s="4">
        <f t="shared" si="20"/>
        <v>73.82133129951734</v>
      </c>
      <c r="AF61" s="4">
        <f t="shared" si="21"/>
        <v>75.585731664175611</v>
      </c>
      <c r="AG61" s="4">
        <f t="shared" si="22"/>
        <v>70.982477612133891</v>
      </c>
      <c r="AI61" s="4">
        <f t="shared" si="23"/>
        <v>3.0417256518678784</v>
      </c>
      <c r="AJ61" s="4">
        <f t="shared" si="24"/>
        <v>1.9932705234152195</v>
      </c>
      <c r="AK61" s="4">
        <f t="shared" si="25"/>
        <v>1.7983785492297386</v>
      </c>
      <c r="AL61" s="4">
        <f t="shared" si="26"/>
        <v>0.90800011956483218</v>
      </c>
      <c r="AM61" s="4">
        <f t="shared" si="27"/>
        <v>-6.848666601015907E-3</v>
      </c>
      <c r="AN61" s="4">
        <f t="shared" si="28"/>
        <v>0.81085140811548229</v>
      </c>
      <c r="AO61" s="4">
        <f t="shared" si="29"/>
        <v>-0.23990025131759296</v>
      </c>
      <c r="AP61" s="4">
        <f t="shared" si="30"/>
        <v>0.47273328731895958</v>
      </c>
      <c r="AQ61" s="4">
        <f t="shared" si="31"/>
        <v>1.5623682795753524</v>
      </c>
      <c r="AR61" s="4">
        <f t="shared" si="32"/>
        <v>0.3028872485103733</v>
      </c>
      <c r="AS61" s="4">
        <f t="shared" si="33"/>
        <v>-0.14469226325005025</v>
      </c>
      <c r="AT61" s="4">
        <f t="shared" si="34"/>
        <v>1.0508646907121744</v>
      </c>
      <c r="AU61" s="4">
        <f t="shared" si="35"/>
        <v>0.56366870048266549</v>
      </c>
      <c r="AV61" s="4">
        <f t="shared" si="220"/>
        <v>0.32226833582438985</v>
      </c>
      <c r="AW61" s="4">
        <f t="shared" si="220"/>
        <v>-2.0744776121338901</v>
      </c>
      <c r="AY61" s="2">
        <f t="shared" si="96"/>
        <v>73.02815326461662</v>
      </c>
      <c r="AZ61" s="2">
        <f t="shared" si="147"/>
        <v>76.085918572864159</v>
      </c>
      <c r="BA61" s="2">
        <f t="shared" si="148"/>
        <v>75.510328149868727</v>
      </c>
      <c r="BB61" s="2">
        <f t="shared" si="149"/>
        <v>76.350837016265984</v>
      </c>
      <c r="BC61" s="2">
        <f t="shared" si="150"/>
        <v>76.3348279434598</v>
      </c>
      <c r="BD61" s="2">
        <f t="shared" si="151"/>
        <v>76.564956989635434</v>
      </c>
      <c r="BE61" s="2">
        <f t="shared" si="152"/>
        <v>76.291350218074854</v>
      </c>
      <c r="BF61" s="2">
        <f t="shared" si="153"/>
        <v>76.903112881168425</v>
      </c>
      <c r="BG61" s="2">
        <f t="shared" si="154"/>
        <v>76.053816023058047</v>
      </c>
      <c r="BH61" s="2">
        <f t="shared" si="155"/>
        <v>74.26986557338094</v>
      </c>
      <c r="BI61" s="2">
        <f t="shared" si="156"/>
        <v>74.01881552207027</v>
      </c>
      <c r="BJ61" s="2">
        <f t="shared" si="157"/>
        <v>74.395058293208464</v>
      </c>
      <c r="BK61" s="2">
        <f t="shared" si="158"/>
        <v>73.463654026445212</v>
      </c>
      <c r="BL61" s="2">
        <f t="shared" si="159"/>
        <v>74.858386172344936</v>
      </c>
      <c r="BM61" s="2">
        <f t="shared" si="160"/>
        <v>70.931324319170614</v>
      </c>
      <c r="BO61" s="2">
        <f t="shared" si="38"/>
        <v>78.602999999999994</v>
      </c>
      <c r="BP61" s="2">
        <f t="shared" si="39"/>
        <v>79.316999999999993</v>
      </c>
      <c r="BQ61" s="2">
        <f t="shared" si="40"/>
        <v>78.064999999999998</v>
      </c>
      <c r="BR61" s="2">
        <f t="shared" si="41"/>
        <v>77.661000000000001</v>
      </c>
      <c r="BS61" s="2">
        <f t="shared" si="42"/>
        <v>76.822999999999993</v>
      </c>
      <c r="BT61" s="2">
        <f t="shared" si="43"/>
        <v>77.757999999999996</v>
      </c>
      <c r="BU61" s="2">
        <f t="shared" si="44"/>
        <v>76.370999999999995</v>
      </c>
      <c r="BV61" s="2">
        <f t="shared" si="45"/>
        <v>77.581000000000003</v>
      </c>
      <c r="BW61" s="2">
        <f t="shared" si="46"/>
        <v>77.887</v>
      </c>
      <c r="BX61" s="2">
        <f t="shared" si="47"/>
        <v>74.822999999999993</v>
      </c>
      <c r="BY61" s="2">
        <f t="shared" si="48"/>
        <v>74.257999999999996</v>
      </c>
      <c r="BZ61" s="2">
        <f t="shared" si="49"/>
        <v>75.774000000000001</v>
      </c>
      <c r="CA61" s="2">
        <f t="shared" si="50"/>
        <v>74.385000000000005</v>
      </c>
      <c r="CB61" s="2">
        <f t="shared" si="51"/>
        <v>75.908000000000001</v>
      </c>
      <c r="CC61" s="2">
        <f t="shared" si="52"/>
        <v>68.908000000000001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76.521044096728318</v>
      </c>
      <c r="DL61" s="2">
        <f t="shared" si="221"/>
        <v>77.676188930581631</v>
      </c>
      <c r="DM61" s="2">
        <f t="shared" si="221"/>
        <v>77.579743902439048</v>
      </c>
      <c r="DN61" s="2">
        <f t="shared" si="221"/>
        <v>77.700535034732681</v>
      </c>
      <c r="DO61" s="2">
        <f t="shared" si="221"/>
        <v>78.761028198687299</v>
      </c>
      <c r="DP61" s="2">
        <f t="shared" si="221"/>
        <v>78.021932044699454</v>
      </c>
      <c r="DQ61" s="2">
        <f t="shared" si="221"/>
        <v>77.60390501359106</v>
      </c>
      <c r="DR61" s="2">
        <f t="shared" si="221"/>
        <v>78.174131682271224</v>
      </c>
      <c r="DS61" s="2">
        <f t="shared" si="221"/>
        <v>77.81811839323467</v>
      </c>
      <c r="DT61" s="2">
        <f t="shared" si="221"/>
        <v>75.672707037148896</v>
      </c>
      <c r="DU61" s="2">
        <f t="shared" si="221"/>
        <v>75.636994408880938</v>
      </c>
      <c r="DV61" s="2">
        <f t="shared" si="221"/>
        <v>75.889235880398658</v>
      </c>
      <c r="DW61" s="2">
        <f t="shared" si="221"/>
        <v>74.778926910298992</v>
      </c>
      <c r="DX61" s="2">
        <f t="shared" si="221"/>
        <v>76.329319512195127</v>
      </c>
      <c r="DY61" s="2">
        <f t="shared" si="221"/>
        <v>71.40814982578398</v>
      </c>
      <c r="EA61" s="2">
        <f t="shared" si="71"/>
        <v>67.717489909311524</v>
      </c>
      <c r="EB61" s="2">
        <f t="shared" si="72"/>
        <v>73.199836024844714</v>
      </c>
      <c r="EC61" s="2">
        <f t="shared" si="73"/>
        <v>71.357499427849902</v>
      </c>
      <c r="ED61" s="2">
        <f t="shared" si="74"/>
        <v>73.326067645749887</v>
      </c>
      <c r="EE61" s="2">
        <f t="shared" si="75"/>
        <v>71.095977508772364</v>
      </c>
      <c r="EF61" s="2">
        <f t="shared" si="76"/>
        <v>73.282518926910754</v>
      </c>
      <c r="EG61" s="2">
        <f t="shared" si="77"/>
        <v>73.278387474853503</v>
      </c>
      <c r="EH61" s="2">
        <f t="shared" si="78"/>
        <v>73.823808077494959</v>
      </c>
      <c r="EI61" s="2">
        <f t="shared" si="79"/>
        <v>71.956590851049143</v>
      </c>
      <c r="EJ61" s="2">
        <f t="shared" si="80"/>
        <v>70.914563639817629</v>
      </c>
      <c r="EK61" s="2">
        <f t="shared" si="81"/>
        <v>70.429808014628719</v>
      </c>
      <c r="EL61" s="2">
        <f t="shared" si="82"/>
        <v>71.026987250172283</v>
      </c>
      <c r="EM61" s="2">
        <f t="shared" si="83"/>
        <v>70.508408706456009</v>
      </c>
      <c r="EN61" s="2">
        <f t="shared" si="84"/>
        <v>72.004108709472348</v>
      </c>
      <c r="EO61" s="2">
        <f t="shared" si="85"/>
        <v>69.573560457471956</v>
      </c>
      <c r="EQ61" s="2">
        <f t="shared" si="86"/>
        <v>65.894095421779056</v>
      </c>
      <c r="ER61" s="2">
        <f t="shared" si="222"/>
        <v>71.780393015181247</v>
      </c>
      <c r="ES61" s="2">
        <f t="shared" si="222"/>
        <v>71.445342503271064</v>
      </c>
      <c r="ET61" s="2">
        <f t="shared" si="222"/>
        <v>72.869083747905947</v>
      </c>
      <c r="EU61" s="2">
        <f t="shared" si="222"/>
        <v>71.852728363761855</v>
      </c>
      <c r="EV61" s="2">
        <f t="shared" si="222"/>
        <v>71.609608635809323</v>
      </c>
      <c r="EW61" s="2">
        <f t="shared" si="222"/>
        <v>72.863766375259686</v>
      </c>
      <c r="EX61" s="2">
        <f t="shared" si="222"/>
        <v>73.890846474761787</v>
      </c>
      <c r="EY61" s="2">
        <f t="shared" si="222"/>
        <v>73.061874274266685</v>
      </c>
      <c r="EZ61" s="2">
        <f t="shared" si="222"/>
        <v>72.383465449679818</v>
      </c>
      <c r="FA61" s="2">
        <f t="shared" si="222"/>
        <v>70.208159972982116</v>
      </c>
      <c r="FB61" s="2">
        <f t="shared" si="222"/>
        <v>71.811804373746526</v>
      </c>
      <c r="FC61" s="2">
        <f t="shared" si="222"/>
        <v>71.75765570027788</v>
      </c>
      <c r="FD61" s="2">
        <f t="shared" si="222"/>
        <v>72.314138334793796</v>
      </c>
      <c r="FE61" s="2">
        <f t="shared" si="222"/>
        <v>75.478011844874928</v>
      </c>
      <c r="FG61" s="2">
        <f t="shared" si="88"/>
        <v>0.39674900547843184</v>
      </c>
      <c r="FH61" s="2">
        <f t="shared" si="223"/>
        <v>0.35525214717142883</v>
      </c>
      <c r="FI61" s="2">
        <f t="shared" si="223"/>
        <v>0.33258378509756431</v>
      </c>
      <c r="FJ61" s="2">
        <f t="shared" si="223"/>
        <v>0.30853775764414443</v>
      </c>
      <c r="FK61" s="2">
        <f t="shared" si="223"/>
        <v>0.3165295587544672</v>
      </c>
      <c r="FL61" s="2">
        <f t="shared" si="223"/>
        <v>0.30740968411008684</v>
      </c>
      <c r="FM61" s="2">
        <f t="shared" si="223"/>
        <v>0.3034426094471957</v>
      </c>
      <c r="FN61" s="2">
        <f t="shared" si="223"/>
        <v>0.29216681709364467</v>
      </c>
      <c r="FO61" s="2">
        <f t="shared" si="223"/>
        <v>0.30100190116183445</v>
      </c>
      <c r="FP61" s="2">
        <f t="shared" si="223"/>
        <v>0.29483704206232492</v>
      </c>
      <c r="FQ61" s="2">
        <f t="shared" si="223"/>
        <v>0.31075777119745501</v>
      </c>
      <c r="FR61" s="2">
        <f t="shared" si="223"/>
        <v>0.30730522538044103</v>
      </c>
      <c r="FS61" s="2">
        <f t="shared" si="223"/>
        <v>0.30799445977979734</v>
      </c>
      <c r="FT61" s="2">
        <f t="shared" si="223"/>
        <v>0.34008462585596239</v>
      </c>
      <c r="FU61" s="2">
        <f t="shared" si="223"/>
        <v>0.25994153685589444</v>
      </c>
      <c r="FW61" s="2">
        <f t="shared" si="112"/>
        <v>4.9064302445289485E-5</v>
      </c>
      <c r="FX61" s="2">
        <f t="shared" si="164"/>
        <v>2.5627275709427654E-5</v>
      </c>
      <c r="FY61" s="2">
        <f t="shared" si="165"/>
        <v>2.1249153029412827E-5</v>
      </c>
      <c r="FZ61" s="2">
        <f t="shared" si="166"/>
        <v>2.1137249177028303E-5</v>
      </c>
      <c r="GA61" s="2">
        <f t="shared" si="167"/>
        <v>1.9633254191638539E-5</v>
      </c>
      <c r="GB61" s="2">
        <f t="shared" si="168"/>
        <v>2.0064230326226515E-5</v>
      </c>
      <c r="GC61" s="2">
        <f t="shared" si="169"/>
        <v>2.0419491622548754E-5</v>
      </c>
      <c r="GD61" s="2">
        <f t="shared" si="170"/>
        <v>2.0881048638501378E-5</v>
      </c>
      <c r="GE61" s="2">
        <f t="shared" si="171"/>
        <v>2.5842904241095105E-5</v>
      </c>
      <c r="GF61" s="2">
        <f t="shared" si="172"/>
        <v>2.4141307026101393E-5</v>
      </c>
      <c r="GG61" s="2">
        <f t="shared" si="173"/>
        <v>2.3680439939920089E-5</v>
      </c>
      <c r="GH61" s="2">
        <f t="shared" si="174"/>
        <v>2.1436812159292424E-5</v>
      </c>
      <c r="GI61" s="2">
        <f t="shared" si="175"/>
        <v>1.8461776367240883E-5</v>
      </c>
      <c r="GJ61" s="2">
        <f t="shared" si="176"/>
        <v>1.4055888842617528E-5</v>
      </c>
      <c r="GK61" s="2">
        <f t="shared" si="177"/>
        <v>1.0241982051985252E-5</v>
      </c>
      <c r="GM61" s="86">
        <f t="shared" si="113"/>
        <v>3.5184448493235107E-3</v>
      </c>
      <c r="GN61" s="86">
        <f t="shared" si="178"/>
        <v>1.5588444312129833E-3</v>
      </c>
      <c r="GO61" s="86">
        <f t="shared" si="179"/>
        <v>8.9079662079780283E-4</v>
      </c>
      <c r="GP61" s="86">
        <f t="shared" si="180"/>
        <v>4.6243681156158404E-4</v>
      </c>
      <c r="GQ61" s="86">
        <f t="shared" si="181"/>
        <v>5.8081193783407589E-4</v>
      </c>
      <c r="GR61" s="86">
        <f t="shared" si="182"/>
        <v>4.4497151853873171E-4</v>
      </c>
      <c r="GS61" s="86">
        <f t="shared" si="183"/>
        <v>3.5573316142679159E-4</v>
      </c>
      <c r="GT61" s="86">
        <f t="shared" si="184"/>
        <v>2.1625902837554234E-4</v>
      </c>
      <c r="GU61" s="86">
        <f t="shared" si="185"/>
        <v>2.9767206043869107E-4</v>
      </c>
      <c r="GV61" s="86">
        <f t="shared" si="186"/>
        <v>2.725101379090479E-4</v>
      </c>
      <c r="GW61" s="86">
        <f t="shared" si="187"/>
        <v>4.4657547040029603E-4</v>
      </c>
      <c r="GX61" s="86">
        <f t="shared" si="188"/>
        <v>3.6132999820415868E-4</v>
      </c>
      <c r="GY61" s="86">
        <f t="shared" si="189"/>
        <v>4.207350526330174E-4</v>
      </c>
      <c r="GZ61" s="86">
        <f t="shared" si="190"/>
        <v>9.9201598453086933E-4</v>
      </c>
      <c r="HA61" s="86">
        <f t="shared" si="191"/>
        <v>6.87950790839816E-5</v>
      </c>
      <c r="HC61" s="86">
        <f t="shared" si="145"/>
        <v>4.0110802157435202E-10</v>
      </c>
      <c r="HD61" s="86">
        <f t="shared" si="192"/>
        <v>9.478325837881462E-12</v>
      </c>
      <c r="HE61" s="86">
        <f t="shared" si="193"/>
        <v>1.329960820358818E-12</v>
      </c>
      <c r="HF61" s="86">
        <f t="shared" si="194"/>
        <v>5.8205961347634844E-15</v>
      </c>
      <c r="HG61" s="86">
        <f t="shared" si="195"/>
        <v>2.3181477927124233E-15</v>
      </c>
      <c r="HH61" s="86">
        <f t="shared" si="196"/>
        <v>1.9535647640529456E-13</v>
      </c>
      <c r="HI61" s="86">
        <f t="shared" si="197"/>
        <v>5.2809227520867471E-13</v>
      </c>
      <c r="HJ61" s="86">
        <f t="shared" si="198"/>
        <v>2.2243424133577046E-13</v>
      </c>
      <c r="HK61" s="86">
        <f t="shared" si="199"/>
        <v>3.1533712487453132E-14</v>
      </c>
      <c r="HL61" s="86">
        <f t="shared" si="200"/>
        <v>1.2603384444014464E-14</v>
      </c>
      <c r="HM61" s="86">
        <f t="shared" si="201"/>
        <v>6.165405485939784E-14</v>
      </c>
      <c r="HN61" s="86">
        <f t="shared" si="202"/>
        <v>8.9354763952736153E-15</v>
      </c>
      <c r="HO61" s="86">
        <f t="shared" si="203"/>
        <v>3.3768720207987189E-13</v>
      </c>
      <c r="HP61" s="86">
        <f t="shared" si="204"/>
        <v>2.9557068160721818E-12</v>
      </c>
      <c r="HQ61" s="86">
        <f t="shared" si="205"/>
        <v>1.6268450473526043E-17</v>
      </c>
      <c r="HS61" s="86">
        <f t="shared" si="114"/>
        <v>2.2919765495611721E-42</v>
      </c>
      <c r="HT61" s="86">
        <f t="shared" si="206"/>
        <v>2.0800024388334024E-57</v>
      </c>
      <c r="HU61" s="86">
        <f t="shared" si="207"/>
        <v>2.1945012470365257E-63</v>
      </c>
      <c r="HV61" s="86">
        <f t="shared" si="208"/>
        <v>2.0886947044532143E-77</v>
      </c>
      <c r="HW61" s="86">
        <f t="shared" si="209"/>
        <v>1.4688046475990619E-80</v>
      </c>
      <c r="HX61" s="86">
        <f t="shared" si="210"/>
        <v>4.9229395687978687E-69</v>
      </c>
      <c r="HY61" s="86">
        <f t="shared" si="211"/>
        <v>2.9738834946597235E-67</v>
      </c>
      <c r="HZ61" s="86">
        <f t="shared" si="212"/>
        <v>3.3279862066691454E-70</v>
      </c>
      <c r="IA61" s="86">
        <f t="shared" si="213"/>
        <v>4.6693203861673189E-74</v>
      </c>
      <c r="IB61" s="86">
        <f t="shared" si="214"/>
        <v>8.5566545813481748E-76</v>
      </c>
      <c r="IC61" s="86">
        <f t="shared" si="215"/>
        <v>1.620133199219497E-72</v>
      </c>
      <c r="ID61" s="86">
        <f t="shared" si="216"/>
        <v>1.7249163094138105E-78</v>
      </c>
      <c r="IE61" s="86">
        <f t="shared" si="217"/>
        <v>9.954151984669953E-69</v>
      </c>
      <c r="IF61" s="86">
        <f t="shared" si="218"/>
        <v>3.2374795060840628E-41</v>
      </c>
      <c r="IG61" s="86">
        <f t="shared" si="219"/>
        <v>1.3377140230376539E-32</v>
      </c>
      <c r="II61" s="86">
        <f t="shared" si="115"/>
        <v>1.4661963790257995E-166</v>
      </c>
      <c r="IJ61" s="86">
        <f t="shared" si="116"/>
        <v>1.844556236542287E-236</v>
      </c>
      <c r="IK61" s="86">
        <f t="shared" si="117"/>
        <v>5.6819680088182199E-272</v>
      </c>
      <c r="IL61" s="86">
        <f t="shared" si="118"/>
        <v>0</v>
      </c>
      <c r="IM61" s="86">
        <f t="shared" si="119"/>
        <v>0</v>
      </c>
      <c r="IN61" s="86">
        <f t="shared" si="120"/>
        <v>4.6236900250640239E-289</v>
      </c>
      <c r="IO61" s="86">
        <f t="shared" si="121"/>
        <v>2.3218731838550441E-282</v>
      </c>
      <c r="IP61" s="86">
        <f t="shared" si="122"/>
        <v>3.8041202534221614E-296</v>
      </c>
      <c r="IQ61" s="86">
        <f t="shared" si="123"/>
        <v>0</v>
      </c>
      <c r="IR61" s="86">
        <f t="shared" si="124"/>
        <v>0</v>
      </c>
      <c r="IS61" s="86">
        <f t="shared" si="125"/>
        <v>7.2656660238354845E-305</v>
      </c>
      <c r="IT61" s="86">
        <f t="shared" si="126"/>
        <v>0</v>
      </c>
      <c r="IU61" s="86">
        <f t="shared" si="127"/>
        <v>3.3714784581124115E-289</v>
      </c>
      <c r="IV61" s="86">
        <f t="shared" si="128"/>
        <v>5.7268429760043661E-122</v>
      </c>
      <c r="IW61" s="86">
        <f t="shared" si="129"/>
        <v>2.5397934118328022E-73</v>
      </c>
      <c r="IY61" s="86">
        <f t="shared" si="130"/>
        <v>3.5184452504315321E-3</v>
      </c>
      <c r="IZ61" s="86">
        <f t="shared" si="131"/>
        <v>1.5588444406913092E-3</v>
      </c>
      <c r="JA61" s="86">
        <f t="shared" si="132"/>
        <v>8.907966221277636E-4</v>
      </c>
      <c r="JB61" s="86">
        <f t="shared" si="133"/>
        <v>4.6243681156740463E-4</v>
      </c>
      <c r="JC61" s="86">
        <f t="shared" si="134"/>
        <v>5.8081193783639403E-4</v>
      </c>
      <c r="JD61" s="86">
        <f t="shared" si="135"/>
        <v>4.4497151873408819E-4</v>
      </c>
      <c r="JE61" s="86">
        <f t="shared" si="136"/>
        <v>3.5573316195488386E-4</v>
      </c>
      <c r="JF61" s="86">
        <f t="shared" si="137"/>
        <v>2.1625902859797658E-4</v>
      </c>
      <c r="JG61" s="86">
        <f t="shared" si="138"/>
        <v>2.9767206047022477E-4</v>
      </c>
      <c r="JH61" s="86">
        <f t="shared" si="139"/>
        <v>2.7251013792165126E-4</v>
      </c>
      <c r="JI61" s="86">
        <f t="shared" si="140"/>
        <v>4.465754704619501E-4</v>
      </c>
      <c r="JJ61" s="86">
        <f t="shared" si="141"/>
        <v>3.6132999821309413E-4</v>
      </c>
      <c r="JK61" s="86">
        <f t="shared" si="142"/>
        <v>4.2073505297070458E-4</v>
      </c>
      <c r="JL61" s="86">
        <f t="shared" si="143"/>
        <v>9.9201598748657619E-4</v>
      </c>
      <c r="JM61" s="86">
        <f t="shared" si="144"/>
        <v>6.8795079083997863E-5</v>
      </c>
    </row>
    <row r="62" spans="2:273" x14ac:dyDescent="0.25">
      <c r="B62" s="2">
        <v>35</v>
      </c>
      <c r="C62" s="37">
        <v>78.221999999999994</v>
      </c>
      <c r="D62" s="37">
        <v>79.031999999999996</v>
      </c>
      <c r="E62" s="37">
        <v>78.403000000000006</v>
      </c>
      <c r="F62" s="37">
        <v>77.790000000000006</v>
      </c>
      <c r="G62" s="37">
        <v>78.581000000000003</v>
      </c>
      <c r="H62" s="37">
        <v>77.790000000000006</v>
      </c>
      <c r="I62" s="37">
        <v>77.516000000000005</v>
      </c>
      <c r="J62" s="37">
        <v>78.983999999999995</v>
      </c>
      <c r="K62" s="37">
        <v>78.048000000000002</v>
      </c>
      <c r="L62" s="37">
        <v>76.322999999999993</v>
      </c>
      <c r="M62" s="37">
        <v>76.048000000000002</v>
      </c>
      <c r="N62" s="37">
        <v>75.031999999999996</v>
      </c>
      <c r="O62" s="37">
        <v>74.031000000000006</v>
      </c>
      <c r="P62" s="37">
        <v>76.814999999999998</v>
      </c>
      <c r="Q62" s="37">
        <v>71.168999999999997</v>
      </c>
      <c r="S62" s="4">
        <f t="shared" si="8"/>
        <v>76.202409638006344</v>
      </c>
      <c r="T62" s="4">
        <f t="shared" si="9"/>
        <v>77.743920616516021</v>
      </c>
      <c r="U62" s="4">
        <f t="shared" si="10"/>
        <v>76.516118616412172</v>
      </c>
      <c r="V62" s="4">
        <f t="shared" si="11"/>
        <v>76.961632716467506</v>
      </c>
      <c r="W62" s="4">
        <f t="shared" si="12"/>
        <v>77.003500623556135</v>
      </c>
      <c r="X62" s="4">
        <f t="shared" si="13"/>
        <v>77.116074873689968</v>
      </c>
      <c r="Y62" s="4">
        <f t="shared" si="14"/>
        <v>76.760379830369658</v>
      </c>
      <c r="Z62" s="4">
        <f t="shared" si="15"/>
        <v>77.200907113288466</v>
      </c>
      <c r="AA62" s="4">
        <f t="shared" si="16"/>
        <v>76.434709931239055</v>
      </c>
      <c r="AB62" s="4">
        <f t="shared" si="17"/>
        <v>74.574740884494503</v>
      </c>
      <c r="AC62" s="4">
        <f t="shared" si="18"/>
        <v>74.574927543672302</v>
      </c>
      <c r="AD62" s="4">
        <f t="shared" si="19"/>
        <v>74.91489826179658</v>
      </c>
      <c r="AE62" s="4">
        <f t="shared" si="20"/>
        <v>73.980022671730055</v>
      </c>
      <c r="AF62" s="4">
        <f t="shared" si="21"/>
        <v>75.87026801748739</v>
      </c>
      <c r="AG62" s="4">
        <f t="shared" si="22"/>
        <v>71.049749714732471</v>
      </c>
      <c r="AI62" s="4">
        <f t="shared" si="23"/>
        <v>2.0195903619936502</v>
      </c>
      <c r="AJ62" s="4">
        <f t="shared" si="24"/>
        <v>1.288079383483975</v>
      </c>
      <c r="AK62" s="4">
        <f t="shared" si="25"/>
        <v>1.8868813835878342</v>
      </c>
      <c r="AL62" s="4">
        <f t="shared" si="26"/>
        <v>0.82836728353250066</v>
      </c>
      <c r="AM62" s="4">
        <f t="shared" si="27"/>
        <v>1.5774993764438676</v>
      </c>
      <c r="AN62" s="4">
        <f t="shared" si="28"/>
        <v>0.67392512631003854</v>
      </c>
      <c r="AO62" s="4">
        <f t="shared" si="29"/>
        <v>0.7556201696303475</v>
      </c>
      <c r="AP62" s="4">
        <f t="shared" si="30"/>
        <v>1.783092886711529</v>
      </c>
      <c r="AQ62" s="4">
        <f t="shared" si="31"/>
        <v>1.6132900687609464</v>
      </c>
      <c r="AR62" s="4">
        <f t="shared" si="32"/>
        <v>1.7482591155054905</v>
      </c>
      <c r="AS62" s="4">
        <f t="shared" si="33"/>
        <v>1.4730724563276993</v>
      </c>
      <c r="AT62" s="4">
        <f t="shared" si="34"/>
        <v>0.11710173820341652</v>
      </c>
      <c r="AU62" s="4">
        <f t="shared" si="35"/>
        <v>5.0977328269951272E-2</v>
      </c>
      <c r="AV62" s="4">
        <f t="shared" si="220"/>
        <v>0.94473198251260726</v>
      </c>
      <c r="AW62" s="4">
        <f t="shared" si="220"/>
        <v>0.11925028526752612</v>
      </c>
      <c r="AY62" s="2">
        <f t="shared" si="96"/>
        <v>72.903451132098013</v>
      </c>
      <c r="AZ62" s="2">
        <f t="shared" si="147"/>
        <v>76.040839203053821</v>
      </c>
      <c r="BA62" s="2">
        <f t="shared" si="148"/>
        <v>75.43678234635135</v>
      </c>
      <c r="BB62" s="2">
        <f t="shared" si="149"/>
        <v>76.365400489346555</v>
      </c>
      <c r="BC62" s="2">
        <f t="shared" si="150"/>
        <v>76.279065067136557</v>
      </c>
      <c r="BD62" s="2">
        <f t="shared" si="151"/>
        <v>76.547983444328935</v>
      </c>
      <c r="BE62" s="2">
        <f t="shared" si="152"/>
        <v>76.275578688645652</v>
      </c>
      <c r="BF62" s="2">
        <f t="shared" si="153"/>
        <v>76.877887365766696</v>
      </c>
      <c r="BG62" s="2">
        <f t="shared" si="154"/>
        <v>76.016573951285267</v>
      </c>
      <c r="BH62" s="2">
        <f t="shared" si="155"/>
        <v>74.189622721567602</v>
      </c>
      <c r="BI62" s="2">
        <f t="shared" si="156"/>
        <v>74.000218627380349</v>
      </c>
      <c r="BJ62" s="2">
        <f t="shared" si="157"/>
        <v>74.413622037674884</v>
      </c>
      <c r="BK62" s="2">
        <f t="shared" si="158"/>
        <v>73.443671400391992</v>
      </c>
      <c r="BL62" s="2">
        <f t="shared" si="159"/>
        <v>74.831258525681349</v>
      </c>
      <c r="BM62" s="2">
        <f t="shared" si="160"/>
        <v>70.964544155257045</v>
      </c>
      <c r="BO62" s="2">
        <f t="shared" si="38"/>
        <v>78.221999999999994</v>
      </c>
      <c r="BP62" s="2">
        <f t="shared" si="39"/>
        <v>79.031999999999996</v>
      </c>
      <c r="BQ62" s="2">
        <f t="shared" si="40"/>
        <v>78.403000000000006</v>
      </c>
      <c r="BR62" s="2">
        <f t="shared" si="41"/>
        <v>77.790000000000006</v>
      </c>
      <c r="BS62" s="2">
        <f t="shared" si="42"/>
        <v>78.581000000000003</v>
      </c>
      <c r="BT62" s="2">
        <f t="shared" si="43"/>
        <v>77.790000000000006</v>
      </c>
      <c r="BU62" s="2">
        <f t="shared" si="44"/>
        <v>77.516000000000005</v>
      </c>
      <c r="BV62" s="2">
        <f t="shared" si="45"/>
        <v>78.983999999999995</v>
      </c>
      <c r="BW62" s="2">
        <f t="shared" si="46"/>
        <v>78.048000000000002</v>
      </c>
      <c r="BX62" s="2">
        <f t="shared" si="47"/>
        <v>76.322999999999993</v>
      </c>
      <c r="BY62" s="2">
        <f t="shared" si="48"/>
        <v>76.048000000000002</v>
      </c>
      <c r="BZ62" s="2">
        <f t="shared" si="49"/>
        <v>75.031999999999996</v>
      </c>
      <c r="CA62" s="2">
        <f t="shared" si="50"/>
        <v>74.031000000000006</v>
      </c>
      <c r="CB62" s="2">
        <f t="shared" si="51"/>
        <v>76.814999999999998</v>
      </c>
      <c r="CC62" s="2">
        <f t="shared" si="52"/>
        <v>71.168999999999997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76.694257467994319</v>
      </c>
      <c r="DL62" s="2">
        <f t="shared" si="221"/>
        <v>77.825643339587259</v>
      </c>
      <c r="DM62" s="2">
        <f t="shared" si="221"/>
        <v>77.711804006968663</v>
      </c>
      <c r="DN62" s="2">
        <f t="shared" si="221"/>
        <v>77.907919661733587</v>
      </c>
      <c r="DO62" s="2">
        <f t="shared" si="221"/>
        <v>78.953141398590063</v>
      </c>
      <c r="DP62" s="2">
        <f t="shared" si="221"/>
        <v>78.192873150105683</v>
      </c>
      <c r="DQ62" s="2">
        <f t="shared" si="221"/>
        <v>77.758649048625784</v>
      </c>
      <c r="DR62" s="2">
        <f t="shared" si="221"/>
        <v>78.31015433403806</v>
      </c>
      <c r="DS62" s="2">
        <f t="shared" si="221"/>
        <v>77.98117758985201</v>
      </c>
      <c r="DT62" s="2">
        <f t="shared" si="221"/>
        <v>75.735158562367872</v>
      </c>
      <c r="DU62" s="2">
        <f t="shared" si="221"/>
        <v>75.81969240742238</v>
      </c>
      <c r="DV62" s="2">
        <f t="shared" si="221"/>
        <v>76.119186046511615</v>
      </c>
      <c r="DW62" s="2">
        <f t="shared" si="221"/>
        <v>74.931232558139527</v>
      </c>
      <c r="DX62" s="2">
        <f t="shared" si="221"/>
        <v>76.496075783972131</v>
      </c>
      <c r="DY62" s="2">
        <f t="shared" si="221"/>
        <v>71.517335540069695</v>
      </c>
      <c r="EA62" s="2">
        <f t="shared" si="71"/>
        <v>67.646974453953248</v>
      </c>
      <c r="EB62" s="2">
        <f t="shared" si="72"/>
        <v>73.086717391304347</v>
      </c>
      <c r="EC62" s="2">
        <f t="shared" si="73"/>
        <v>71.273059483881156</v>
      </c>
      <c r="ED62" s="2">
        <f t="shared" si="74"/>
        <v>73.212673685548978</v>
      </c>
      <c r="EE62" s="2">
        <f t="shared" si="75"/>
        <v>71.013036628511529</v>
      </c>
      <c r="EF62" s="2">
        <f t="shared" si="76"/>
        <v>73.168258193761005</v>
      </c>
      <c r="EG62" s="2">
        <f t="shared" si="77"/>
        <v>73.170746501355737</v>
      </c>
      <c r="EH62" s="2">
        <f t="shared" si="78"/>
        <v>73.713244749300259</v>
      </c>
      <c r="EI62" s="2">
        <f t="shared" si="79"/>
        <v>71.855631108503587</v>
      </c>
      <c r="EJ62" s="2">
        <f t="shared" si="80"/>
        <v>70.818285144376901</v>
      </c>
      <c r="EK62" s="2">
        <f t="shared" si="81"/>
        <v>70.319830211886654</v>
      </c>
      <c r="EL62" s="2">
        <f t="shared" si="82"/>
        <v>70.907339765678827</v>
      </c>
      <c r="EM62" s="2">
        <f t="shared" si="83"/>
        <v>70.395409109662907</v>
      </c>
      <c r="EN62" s="2">
        <f t="shared" si="84"/>
        <v>71.885007558098465</v>
      </c>
      <c r="EO62" s="2">
        <f t="shared" si="85"/>
        <v>69.528979794083298</v>
      </c>
      <c r="EQ62" s="2">
        <f t="shared" si="86"/>
        <v>65.850653576264946</v>
      </c>
      <c r="ER62" s="2">
        <f t="shared" si="222"/>
        <v>71.686572165322886</v>
      </c>
      <c r="ES62" s="2">
        <f t="shared" si="222"/>
        <v>71.359887795736327</v>
      </c>
      <c r="ET62" s="2">
        <f t="shared" si="222"/>
        <v>72.76165263294736</v>
      </c>
      <c r="EU62" s="2">
        <f t="shared" si="222"/>
        <v>71.759585928702421</v>
      </c>
      <c r="EV62" s="2">
        <f t="shared" si="222"/>
        <v>71.517380217953601</v>
      </c>
      <c r="EW62" s="2">
        <f t="shared" si="222"/>
        <v>72.76164819111186</v>
      </c>
      <c r="EX62" s="2">
        <f t="shared" si="222"/>
        <v>73.779394716659894</v>
      </c>
      <c r="EY62" s="2">
        <f t="shared" si="222"/>
        <v>72.94549567721262</v>
      </c>
      <c r="EZ62" s="2">
        <f t="shared" si="222"/>
        <v>72.26696017713212</v>
      </c>
      <c r="FA62" s="2">
        <f t="shared" si="222"/>
        <v>70.101011450726119</v>
      </c>
      <c r="FB62" s="2">
        <f t="shared" si="222"/>
        <v>71.681408228679715</v>
      </c>
      <c r="FC62" s="2">
        <f t="shared" si="222"/>
        <v>71.627707067720863</v>
      </c>
      <c r="FD62" s="2">
        <f t="shared" si="222"/>
        <v>72.190435243753925</v>
      </c>
      <c r="FE62" s="2">
        <f t="shared" si="222"/>
        <v>75.343744837846501</v>
      </c>
      <c r="FG62" s="2">
        <f t="shared" si="88"/>
        <v>0.41898873862039915</v>
      </c>
      <c r="FH62" s="2">
        <f t="shared" si="223"/>
        <v>0.3766179958030193</v>
      </c>
      <c r="FI62" s="2">
        <f t="shared" si="223"/>
        <v>0.35333342944244023</v>
      </c>
      <c r="FJ62" s="2">
        <f t="shared" si="223"/>
        <v>0.32852564639383552</v>
      </c>
      <c r="FK62" s="2">
        <f t="shared" si="223"/>
        <v>0.33678301233401325</v>
      </c>
      <c r="FL62" s="2">
        <f t="shared" si="223"/>
        <v>0.32735909136068936</v>
      </c>
      <c r="FM62" s="2">
        <f t="shared" si="223"/>
        <v>0.32325473028254503</v>
      </c>
      <c r="FN62" s="2">
        <f t="shared" si="223"/>
        <v>0.31157203691100188</v>
      </c>
      <c r="FO62" s="2">
        <f t="shared" si="223"/>
        <v>0.32072804068527333</v>
      </c>
      <c r="FP62" s="2">
        <f t="shared" si="223"/>
        <v>0.31434085369933545</v>
      </c>
      <c r="FQ62" s="2">
        <f t="shared" si="223"/>
        <v>0.3308206703586003</v>
      </c>
      <c r="FR62" s="2">
        <f t="shared" si="223"/>
        <v>0.32725105679892935</v>
      </c>
      <c r="FS62" s="2">
        <f t="shared" si="223"/>
        <v>0.32796384602017425</v>
      </c>
      <c r="FT62" s="2">
        <f t="shared" si="223"/>
        <v>0.36104908536958535</v>
      </c>
      <c r="FU62" s="2">
        <f t="shared" si="223"/>
        <v>0.27804716852866768</v>
      </c>
      <c r="FW62" s="2">
        <f t="shared" si="112"/>
        <v>5.3797683181617378E-5</v>
      </c>
      <c r="FX62" s="2">
        <f t="shared" si="164"/>
        <v>2.8099679566228908E-5</v>
      </c>
      <c r="FY62" s="2">
        <f t="shared" si="165"/>
        <v>2.3299185218068508E-5</v>
      </c>
      <c r="FZ62" s="2">
        <f t="shared" si="166"/>
        <v>2.3176485585628422E-5</v>
      </c>
      <c r="GA62" s="2">
        <f t="shared" si="167"/>
        <v>2.1527394363688158E-5</v>
      </c>
      <c r="GB62" s="2">
        <f t="shared" si="168"/>
        <v>2.1999948488465507E-5</v>
      </c>
      <c r="GC62" s="2">
        <f t="shared" si="169"/>
        <v>2.2389483232371458E-5</v>
      </c>
      <c r="GD62" s="2">
        <f t="shared" si="170"/>
        <v>2.2895568420090588E-5</v>
      </c>
      <c r="GE62" s="2">
        <f t="shared" si="171"/>
        <v>2.833611037561086E-5</v>
      </c>
      <c r="GF62" s="2">
        <f t="shared" si="172"/>
        <v>2.6470355128156109E-5</v>
      </c>
      <c r="GG62" s="2">
        <f t="shared" si="173"/>
        <v>2.596502674830274E-5</v>
      </c>
      <c r="GH62" s="2">
        <f t="shared" si="174"/>
        <v>2.3504948514900043E-5</v>
      </c>
      <c r="GI62" s="2">
        <f t="shared" si="175"/>
        <v>2.0242899192931476E-5</v>
      </c>
      <c r="GJ62" s="2">
        <f t="shared" si="176"/>
        <v>1.5411954743393985E-5</v>
      </c>
      <c r="GK62" s="2">
        <f t="shared" si="177"/>
        <v>1.1230098908517011E-5</v>
      </c>
      <c r="GM62" s="86">
        <f t="shared" si="113"/>
        <v>4.7070498435001808E-3</v>
      </c>
      <c r="GN62" s="86">
        <f t="shared" si="178"/>
        <v>2.2062068453357758E-3</v>
      </c>
      <c r="GO62" s="86">
        <f t="shared" si="179"/>
        <v>1.3085193167203611E-3</v>
      </c>
      <c r="GP62" s="86">
        <f t="shared" si="180"/>
        <v>7.0584058975967849E-4</v>
      </c>
      <c r="GQ62" s="86">
        <f t="shared" si="181"/>
        <v>8.7503951372404918E-4</v>
      </c>
      <c r="GR62" s="86">
        <f t="shared" si="182"/>
        <v>6.8096857277011877E-4</v>
      </c>
      <c r="GS62" s="86">
        <f t="shared" si="183"/>
        <v>5.5600081222028459E-4</v>
      </c>
      <c r="GT62" s="86">
        <f t="shared" si="184"/>
        <v>3.5102786476757587E-4</v>
      </c>
      <c r="GU62" s="86">
        <f t="shared" si="185"/>
        <v>4.7375068271478618E-4</v>
      </c>
      <c r="GV62" s="86">
        <f t="shared" si="186"/>
        <v>4.3203762330777581E-4</v>
      </c>
      <c r="GW62" s="86">
        <f t="shared" si="187"/>
        <v>6.8873427666626746E-4</v>
      </c>
      <c r="GX62" s="86">
        <f t="shared" si="188"/>
        <v>5.6909693159388878E-4</v>
      </c>
      <c r="GY62" s="86">
        <f t="shared" si="189"/>
        <v>6.4985026454670344E-4</v>
      </c>
      <c r="GZ62" s="86">
        <f t="shared" si="190"/>
        <v>1.4594144413877799E-3</v>
      </c>
      <c r="HA62" s="86">
        <f t="shared" si="191"/>
        <v>1.1807252391735037E-4</v>
      </c>
      <c r="HC62" s="86">
        <f t="shared" si="145"/>
        <v>8.407598739146905E-10</v>
      </c>
      <c r="HD62" s="86">
        <f t="shared" si="192"/>
        <v>2.331172124483179E-11</v>
      </c>
      <c r="HE62" s="86">
        <f t="shared" si="193"/>
        <v>3.5644476712757761E-12</v>
      </c>
      <c r="HF62" s="86">
        <f t="shared" si="194"/>
        <v>1.9183890380158321E-14</v>
      </c>
      <c r="HG62" s="86">
        <f t="shared" si="195"/>
        <v>7.8885325457294786E-15</v>
      </c>
      <c r="HH62" s="86">
        <f t="shared" si="196"/>
        <v>5.5667129242359623E-13</v>
      </c>
      <c r="HI62" s="86">
        <f t="shared" si="197"/>
        <v>1.4618813335896856E-12</v>
      </c>
      <c r="HJ62" s="86">
        <f t="shared" si="198"/>
        <v>6.4287294167667619E-13</v>
      </c>
      <c r="HK62" s="86">
        <f t="shared" si="199"/>
        <v>9.9511910947193967E-14</v>
      </c>
      <c r="HL62" s="86">
        <f t="shared" si="200"/>
        <v>4.0616751709420554E-14</v>
      </c>
      <c r="HM62" s="86">
        <f t="shared" si="201"/>
        <v>1.8783103480745515E-13</v>
      </c>
      <c r="HN62" s="86">
        <f t="shared" si="202"/>
        <v>2.9503235144814313E-14</v>
      </c>
      <c r="HO62" s="86">
        <f t="shared" si="203"/>
        <v>9.4526615641121103E-13</v>
      </c>
      <c r="HP62" s="86">
        <f t="shared" si="204"/>
        <v>7.5875046996449784E-12</v>
      </c>
      <c r="HQ62" s="86">
        <f t="shared" si="205"/>
        <v>6.4900264421174931E-17</v>
      </c>
      <c r="HS62" s="86">
        <f t="shared" si="114"/>
        <v>2.0729636106480629E-41</v>
      </c>
      <c r="HT62" s="86">
        <f t="shared" si="206"/>
        <v>3.724270007226753E-56</v>
      </c>
      <c r="HU62" s="86">
        <f t="shared" si="207"/>
        <v>5.3848483528984832E-62</v>
      </c>
      <c r="HV62" s="86">
        <f t="shared" si="208"/>
        <v>1.0387407645021429E-75</v>
      </c>
      <c r="HW62" s="86">
        <f t="shared" si="209"/>
        <v>8.3144455492915872E-79</v>
      </c>
      <c r="HX62" s="86">
        <f t="shared" si="210"/>
        <v>1.5188251790274085E-67</v>
      </c>
      <c r="HY62" s="86">
        <f t="shared" si="211"/>
        <v>8.4709746003635996E-66</v>
      </c>
      <c r="HZ62" s="86">
        <f t="shared" si="212"/>
        <v>1.1176297026826287E-68</v>
      </c>
      <c r="IA62" s="86">
        <f t="shared" si="213"/>
        <v>2.0501906507155668E-72</v>
      </c>
      <c r="IB62" s="86">
        <f t="shared" si="214"/>
        <v>3.9770665297082483E-74</v>
      </c>
      <c r="IC62" s="86">
        <f t="shared" si="215"/>
        <v>6.3454624633390655E-71</v>
      </c>
      <c r="ID62" s="86">
        <f t="shared" si="216"/>
        <v>9.1173630481567079E-77</v>
      </c>
      <c r="IE62" s="86">
        <f t="shared" si="217"/>
        <v>2.9714162837839916E-67</v>
      </c>
      <c r="IF62" s="86">
        <f t="shared" si="218"/>
        <v>2.3070601032813046E-40</v>
      </c>
      <c r="IG62" s="86">
        <f t="shared" si="219"/>
        <v>5.9511055228114306E-32</v>
      </c>
      <c r="II62" s="86">
        <f t="shared" si="115"/>
        <v>1.6077000613982578E-163</v>
      </c>
      <c r="IJ62" s="86">
        <f t="shared" si="116"/>
        <v>2.1442846882725049E-232</v>
      </c>
      <c r="IK62" s="86">
        <f t="shared" si="117"/>
        <v>2.260834259997658E-267</v>
      </c>
      <c r="IL62" s="86">
        <f t="shared" si="118"/>
        <v>0</v>
      </c>
      <c r="IM62" s="86">
        <f t="shared" si="119"/>
        <v>0</v>
      </c>
      <c r="IN62" s="86">
        <f t="shared" si="120"/>
        <v>3.3887012585075159E-284</v>
      </c>
      <c r="IO62" s="86">
        <f t="shared" si="121"/>
        <v>1.3336111837337777E-277</v>
      </c>
      <c r="IP62" s="86">
        <f t="shared" si="122"/>
        <v>3.8346796612457158E-291</v>
      </c>
      <c r="IQ62" s="86">
        <f t="shared" si="123"/>
        <v>1.0681647820747833E-306</v>
      </c>
      <c r="IR62" s="86">
        <f t="shared" si="124"/>
        <v>0</v>
      </c>
      <c r="IS62" s="86">
        <f t="shared" si="125"/>
        <v>1.1847602653216476E-299</v>
      </c>
      <c r="IT62" s="86">
        <f t="shared" si="126"/>
        <v>0</v>
      </c>
      <c r="IU62" s="86">
        <f t="shared" si="127"/>
        <v>2.28126833120372E-284</v>
      </c>
      <c r="IV62" s="86">
        <f t="shared" si="128"/>
        <v>5.3470704503080578E-120</v>
      </c>
      <c r="IW62" s="86">
        <f t="shared" si="129"/>
        <v>3.5145790257951319E-72</v>
      </c>
      <c r="IY62" s="86">
        <f t="shared" si="130"/>
        <v>4.7070506842600548E-3</v>
      </c>
      <c r="IZ62" s="86">
        <f t="shared" si="131"/>
        <v>2.2062068686474969E-3</v>
      </c>
      <c r="JA62" s="86">
        <f t="shared" si="132"/>
        <v>1.3085193202848086E-3</v>
      </c>
      <c r="JB62" s="86">
        <f t="shared" si="133"/>
        <v>7.0584058977886236E-4</v>
      </c>
      <c r="JC62" s="86">
        <f t="shared" si="134"/>
        <v>8.7503951373193772E-4</v>
      </c>
      <c r="JD62" s="86">
        <f t="shared" si="135"/>
        <v>6.8096857332679002E-4</v>
      </c>
      <c r="JE62" s="86">
        <f t="shared" si="136"/>
        <v>5.5600081368216588E-4</v>
      </c>
      <c r="JF62" s="86">
        <f t="shared" si="137"/>
        <v>3.5102786541044883E-4</v>
      </c>
      <c r="JG62" s="86">
        <f t="shared" si="138"/>
        <v>4.737506828142981E-4</v>
      </c>
      <c r="JH62" s="86">
        <f t="shared" si="139"/>
        <v>4.3203762334839257E-4</v>
      </c>
      <c r="JI62" s="86">
        <f t="shared" si="140"/>
        <v>6.8873427685409855E-4</v>
      </c>
      <c r="JJ62" s="86">
        <f t="shared" si="141"/>
        <v>5.6909693162339198E-4</v>
      </c>
      <c r="JK62" s="86">
        <f t="shared" si="142"/>
        <v>6.4985026549196955E-4</v>
      </c>
      <c r="JL62" s="86">
        <f t="shared" si="143"/>
        <v>1.4594144489752845E-3</v>
      </c>
      <c r="JM62" s="86">
        <f t="shared" si="144"/>
        <v>1.1807252391741527E-4</v>
      </c>
    </row>
    <row r="63" spans="2:273" x14ac:dyDescent="0.25">
      <c r="B63" s="2">
        <v>36</v>
      </c>
      <c r="C63" s="37">
        <v>80.778000000000006</v>
      </c>
      <c r="D63" s="37">
        <v>78.983999999999995</v>
      </c>
      <c r="E63" s="37">
        <v>80.338999999999999</v>
      </c>
      <c r="F63" s="37">
        <v>78.613</v>
      </c>
      <c r="G63" s="37">
        <v>77.935000000000002</v>
      </c>
      <c r="H63" s="37">
        <v>78.887</v>
      </c>
      <c r="I63" s="37">
        <v>78.257999999999996</v>
      </c>
      <c r="J63" s="37">
        <v>79.048000000000002</v>
      </c>
      <c r="K63" s="37">
        <v>77.822999999999993</v>
      </c>
      <c r="L63" s="37">
        <v>76.225999999999999</v>
      </c>
      <c r="M63" s="37">
        <v>77.5</v>
      </c>
      <c r="N63" s="37">
        <v>76.031999999999996</v>
      </c>
      <c r="O63" s="37">
        <v>75.584999999999994</v>
      </c>
      <c r="P63" s="37">
        <v>77.876999999999995</v>
      </c>
      <c r="Q63" s="37">
        <v>71.554000000000002</v>
      </c>
      <c r="S63" s="4">
        <f t="shared" si="8"/>
        <v>77.024953040673637</v>
      </c>
      <c r="T63" s="4">
        <f t="shared" si="9"/>
        <v>78.300819518129799</v>
      </c>
      <c r="U63" s="4">
        <f t="shared" si="10"/>
        <v>76.872704099370566</v>
      </c>
      <c r="V63" s="4">
        <f t="shared" si="11"/>
        <v>77.236400232583634</v>
      </c>
      <c r="W63" s="4">
        <f t="shared" si="12"/>
        <v>77.25391854196539</v>
      </c>
      <c r="X63" s="4">
        <f t="shared" si="13"/>
        <v>77.349580051302752</v>
      </c>
      <c r="Y63" s="4">
        <f t="shared" si="14"/>
        <v>76.971451355800639</v>
      </c>
      <c r="Z63" s="4">
        <f t="shared" si="15"/>
        <v>77.340513862161373</v>
      </c>
      <c r="AA63" s="4">
        <f t="shared" si="16"/>
        <v>76.60072340293442</v>
      </c>
      <c r="AB63" s="4">
        <f t="shared" si="17"/>
        <v>74.683891727057599</v>
      </c>
      <c r="AC63" s="4">
        <f t="shared" si="18"/>
        <v>74.814933636423874</v>
      </c>
      <c r="AD63" s="4">
        <f t="shared" si="19"/>
        <v>75.169453531973019</v>
      </c>
      <c r="AE63" s="4">
        <f t="shared" si="20"/>
        <v>74.203387133855898</v>
      </c>
      <c r="AF63" s="4">
        <f t="shared" si="21"/>
        <v>76.255807294204615</v>
      </c>
      <c r="AG63" s="4">
        <f t="shared" si="22"/>
        <v>71.130114690720347</v>
      </c>
      <c r="AI63" s="4">
        <f t="shared" si="23"/>
        <v>3.7530469593263689</v>
      </c>
      <c r="AJ63" s="4">
        <f t="shared" si="24"/>
        <v>0.68318048187019542</v>
      </c>
      <c r="AK63" s="4">
        <f t="shared" si="25"/>
        <v>3.4662959006294329</v>
      </c>
      <c r="AL63" s="4">
        <f t="shared" si="26"/>
        <v>1.3765997674163657</v>
      </c>
      <c r="AM63" s="4">
        <f t="shared" si="27"/>
        <v>0.68108145803461184</v>
      </c>
      <c r="AN63" s="4">
        <f t="shared" si="28"/>
        <v>1.5374199486972486</v>
      </c>
      <c r="AO63" s="4">
        <f t="shared" si="29"/>
        <v>1.2865486441993568</v>
      </c>
      <c r="AP63" s="4">
        <f t="shared" si="30"/>
        <v>1.7074861378386288</v>
      </c>
      <c r="AQ63" s="4">
        <f t="shared" si="31"/>
        <v>1.2222765970655729</v>
      </c>
      <c r="AR63" s="4">
        <f t="shared" si="32"/>
        <v>1.5421082729424</v>
      </c>
      <c r="AS63" s="4">
        <f t="shared" si="33"/>
        <v>2.6850663635761265</v>
      </c>
      <c r="AT63" s="4">
        <f t="shared" si="34"/>
        <v>0.86254646802697721</v>
      </c>
      <c r="AU63" s="4">
        <f t="shared" si="35"/>
        <v>1.3816128661440956</v>
      </c>
      <c r="AV63" s="4">
        <f t="shared" si="220"/>
        <v>1.6211927057953801</v>
      </c>
      <c r="AW63" s="4">
        <f t="shared" si="220"/>
        <v>0.42388530927965462</v>
      </c>
      <c r="AY63" s="2">
        <f t="shared" si="96"/>
        <v>72.764803052582991</v>
      </c>
      <c r="AZ63" s="2">
        <f t="shared" si="147"/>
        <v>75.982084523518779</v>
      </c>
      <c r="BA63" s="2">
        <f t="shared" si="148"/>
        <v>75.350472694957517</v>
      </c>
      <c r="BB63" s="2">
        <f t="shared" si="149"/>
        <v>76.363925137951981</v>
      </c>
      <c r="BC63" s="2">
        <f t="shared" si="150"/>
        <v>76.207085500899524</v>
      </c>
      <c r="BD63" s="2">
        <f t="shared" si="151"/>
        <v>76.516209818081677</v>
      </c>
      <c r="BE63" s="2">
        <f t="shared" si="152"/>
        <v>76.246232194187186</v>
      </c>
      <c r="BF63" s="2">
        <f t="shared" si="153"/>
        <v>76.83977418362538</v>
      </c>
      <c r="BG63" s="2">
        <f t="shared" si="154"/>
        <v>75.964686790405906</v>
      </c>
      <c r="BH63" s="2">
        <f t="shared" si="155"/>
        <v>74.099746441533682</v>
      </c>
      <c r="BI63" s="2">
        <f t="shared" si="156"/>
        <v>73.966201434842716</v>
      </c>
      <c r="BJ63" s="2">
        <f t="shared" si="157"/>
        <v>74.414655474766633</v>
      </c>
      <c r="BK63" s="2">
        <f t="shared" si="158"/>
        <v>73.410007935357726</v>
      </c>
      <c r="BL63" s="2">
        <f t="shared" si="159"/>
        <v>74.789485361964807</v>
      </c>
      <c r="BM63" s="2">
        <f t="shared" si="160"/>
        <v>70.990578647869498</v>
      </c>
      <c r="BO63" s="2">
        <f t="shared" si="38"/>
        <v>80.778000000000006</v>
      </c>
      <c r="BP63" s="2">
        <f t="shared" si="39"/>
        <v>78.983999999999995</v>
      </c>
      <c r="BQ63" s="2">
        <f t="shared" si="40"/>
        <v>80.338999999999999</v>
      </c>
      <c r="BR63" s="2">
        <f t="shared" si="41"/>
        <v>78.613</v>
      </c>
      <c r="BS63" s="2">
        <f t="shared" si="42"/>
        <v>77.935000000000002</v>
      </c>
      <c r="BT63" s="2">
        <f t="shared" si="43"/>
        <v>78.887</v>
      </c>
      <c r="BU63" s="2">
        <f t="shared" si="44"/>
        <v>78.257999999999996</v>
      </c>
      <c r="BV63" s="2">
        <f t="shared" si="45"/>
        <v>79.048000000000002</v>
      </c>
      <c r="BW63" s="2">
        <f t="shared" si="46"/>
        <v>77.822999999999993</v>
      </c>
      <c r="BX63" s="2">
        <f t="shared" si="47"/>
        <v>76.225999999999999</v>
      </c>
      <c r="BY63" s="2">
        <f t="shared" si="48"/>
        <v>77.5</v>
      </c>
      <c r="BZ63" s="2">
        <f t="shared" si="49"/>
        <v>76.031999999999996</v>
      </c>
      <c r="CA63" s="2">
        <f t="shared" si="50"/>
        <v>75.584999999999994</v>
      </c>
      <c r="CB63" s="2">
        <f t="shared" si="51"/>
        <v>77.876999999999995</v>
      </c>
      <c r="CC63" s="2">
        <f t="shared" si="52"/>
        <v>71.554000000000002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76.867470839260321</v>
      </c>
      <c r="DL63" s="2">
        <f t="shared" si="221"/>
        <v>77.975097748592887</v>
      </c>
      <c r="DM63" s="2">
        <f t="shared" si="221"/>
        <v>77.843864111498277</v>
      </c>
      <c r="DN63" s="2">
        <f t="shared" si="221"/>
        <v>78.115304288734492</v>
      </c>
      <c r="DO63" s="2">
        <f t="shared" si="221"/>
        <v>79.145254598492826</v>
      </c>
      <c r="DP63" s="2">
        <f t="shared" si="221"/>
        <v>78.363814255511897</v>
      </c>
      <c r="DQ63" s="2">
        <f t="shared" si="221"/>
        <v>77.913393083660523</v>
      </c>
      <c r="DR63" s="2">
        <f t="shared" si="221"/>
        <v>78.446176985804897</v>
      </c>
      <c r="DS63" s="2">
        <f t="shared" si="221"/>
        <v>78.144236786469349</v>
      </c>
      <c r="DT63" s="2">
        <f t="shared" si="221"/>
        <v>75.797610087586833</v>
      </c>
      <c r="DU63" s="2">
        <f t="shared" si="221"/>
        <v>76.002390405963837</v>
      </c>
      <c r="DV63" s="2">
        <f t="shared" si="221"/>
        <v>76.349136212624572</v>
      </c>
      <c r="DW63" s="2">
        <f t="shared" si="221"/>
        <v>75.083538205980062</v>
      </c>
      <c r="DX63" s="2">
        <f t="shared" si="221"/>
        <v>76.662832055749135</v>
      </c>
      <c r="DY63" s="2">
        <f t="shared" si="221"/>
        <v>71.62652125435541</v>
      </c>
      <c r="EA63" s="2">
        <f t="shared" si="71"/>
        <v>67.576458998594958</v>
      </c>
      <c r="EB63" s="2">
        <f t="shared" si="72"/>
        <v>72.973598757763966</v>
      </c>
      <c r="EC63" s="2">
        <f t="shared" si="73"/>
        <v>71.188619539912409</v>
      </c>
      <c r="ED63" s="2">
        <f t="shared" si="74"/>
        <v>73.099279725348083</v>
      </c>
      <c r="EE63" s="2">
        <f t="shared" si="75"/>
        <v>70.930095748250693</v>
      </c>
      <c r="EF63" s="2">
        <f t="shared" si="76"/>
        <v>73.053997460611271</v>
      </c>
      <c r="EG63" s="2">
        <f t="shared" si="77"/>
        <v>73.063105527857971</v>
      </c>
      <c r="EH63" s="2">
        <f t="shared" si="78"/>
        <v>73.602681421105558</v>
      </c>
      <c r="EI63" s="2">
        <f t="shared" si="79"/>
        <v>71.754671365958032</v>
      </c>
      <c r="EJ63" s="2">
        <f t="shared" si="80"/>
        <v>70.722006648936173</v>
      </c>
      <c r="EK63" s="2">
        <f t="shared" si="81"/>
        <v>70.209852409144602</v>
      </c>
      <c r="EL63" s="2">
        <f t="shared" si="82"/>
        <v>70.787692281185372</v>
      </c>
      <c r="EM63" s="2">
        <f t="shared" si="83"/>
        <v>70.282409512869805</v>
      </c>
      <c r="EN63" s="2">
        <f t="shared" si="84"/>
        <v>71.765906406724596</v>
      </c>
      <c r="EO63" s="2">
        <f t="shared" si="85"/>
        <v>69.484399130694626</v>
      </c>
      <c r="EQ63" s="2">
        <f t="shared" si="86"/>
        <v>65.807211730750836</v>
      </c>
      <c r="ER63" s="2">
        <f t="shared" si="222"/>
        <v>71.592751315464525</v>
      </c>
      <c r="ES63" s="2">
        <f t="shared" si="222"/>
        <v>71.27443308820159</v>
      </c>
      <c r="ET63" s="2">
        <f t="shared" si="222"/>
        <v>72.654221517988773</v>
      </c>
      <c r="EU63" s="2">
        <f t="shared" si="222"/>
        <v>71.666443493642987</v>
      </c>
      <c r="EV63" s="2">
        <f t="shared" si="222"/>
        <v>71.425151800097879</v>
      </c>
      <c r="EW63" s="2">
        <f t="shared" si="222"/>
        <v>72.659530006964047</v>
      </c>
      <c r="EX63" s="2">
        <f t="shared" si="222"/>
        <v>73.667942958558015</v>
      </c>
      <c r="EY63" s="2">
        <f t="shared" si="222"/>
        <v>72.829117080158539</v>
      </c>
      <c r="EZ63" s="2">
        <f t="shared" si="222"/>
        <v>72.150454904584407</v>
      </c>
      <c r="FA63" s="2">
        <f t="shared" si="222"/>
        <v>69.993862928470122</v>
      </c>
      <c r="FB63" s="2">
        <f t="shared" si="222"/>
        <v>71.551012083612918</v>
      </c>
      <c r="FC63" s="2">
        <f t="shared" si="222"/>
        <v>71.49775843516386</v>
      </c>
      <c r="FD63" s="2">
        <f t="shared" si="222"/>
        <v>72.066732152714039</v>
      </c>
      <c r="FE63" s="2">
        <f t="shared" si="222"/>
        <v>75.209477830818059</v>
      </c>
      <c r="FG63" s="2">
        <f t="shared" si="88"/>
        <v>0.44156260838335881</v>
      </c>
      <c r="FH63" s="2">
        <f t="shared" si="223"/>
        <v>0.39847467409010295</v>
      </c>
      <c r="FI63" s="2">
        <f t="shared" si="223"/>
        <v>0.37465093611496914</v>
      </c>
      <c r="FJ63" s="2">
        <f t="shared" si="223"/>
        <v>0.34915455828206626</v>
      </c>
      <c r="FK63" s="2">
        <f t="shared" si="223"/>
        <v>0.3576542501618637</v>
      </c>
      <c r="FL63" s="2">
        <f t="shared" si="223"/>
        <v>0.3479527104433095</v>
      </c>
      <c r="FM63" s="2">
        <f t="shared" si="223"/>
        <v>0.34372209125841757</v>
      </c>
      <c r="FN63" s="2">
        <f t="shared" si="223"/>
        <v>0.33166220946737351</v>
      </c>
      <c r="FO63" s="2">
        <f t="shared" si="223"/>
        <v>0.34111605961894698</v>
      </c>
      <c r="FP63" s="2">
        <f t="shared" si="223"/>
        <v>0.33452280620247238</v>
      </c>
      <c r="FQ63" s="2">
        <f t="shared" si="223"/>
        <v>0.35151825037929701</v>
      </c>
      <c r="FR63" s="2">
        <f t="shared" si="223"/>
        <v>0.34784139414980469</v>
      </c>
      <c r="FS63" s="2">
        <f t="shared" si="223"/>
        <v>0.34857579400682964</v>
      </c>
      <c r="FT63" s="2">
        <f t="shared" si="223"/>
        <v>0.38255671244790296</v>
      </c>
      <c r="FU63" s="2">
        <f t="shared" si="223"/>
        <v>0.2969079565896276</v>
      </c>
      <c r="FW63" s="2">
        <f t="shared" si="112"/>
        <v>5.8987680447702208E-5</v>
      </c>
      <c r="FX63" s="2">
        <f t="shared" si="164"/>
        <v>3.0810602435239889E-5</v>
      </c>
      <c r="FY63" s="2">
        <f t="shared" si="165"/>
        <v>2.5546991153368336E-5</v>
      </c>
      <c r="FZ63" s="2">
        <f t="shared" si="166"/>
        <v>2.5412454284972002E-5</v>
      </c>
      <c r="GA63" s="2">
        <f t="shared" si="167"/>
        <v>2.3604269515281745E-5</v>
      </c>
      <c r="GB63" s="2">
        <f t="shared" si="168"/>
        <v>2.4122412633684658E-5</v>
      </c>
      <c r="GC63" s="2">
        <f t="shared" si="169"/>
        <v>2.4549527157849919E-5</v>
      </c>
      <c r="GD63" s="2">
        <f t="shared" si="170"/>
        <v>2.5104436107163937E-5</v>
      </c>
      <c r="GE63" s="2">
        <f t="shared" si="171"/>
        <v>3.1069842251106807E-5</v>
      </c>
      <c r="GF63" s="2">
        <f t="shared" si="172"/>
        <v>2.9024093120109495E-5</v>
      </c>
      <c r="GG63" s="2">
        <f t="shared" si="173"/>
        <v>2.8470014372724402E-5</v>
      </c>
      <c r="GH63" s="2">
        <f t="shared" si="174"/>
        <v>2.5772605103131992E-5</v>
      </c>
      <c r="GI63" s="2">
        <f t="shared" si="175"/>
        <v>2.2195854243306029E-5</v>
      </c>
      <c r="GJ63" s="2">
        <f t="shared" si="176"/>
        <v>1.6898847208883851E-5</v>
      </c>
      <c r="GK63" s="2">
        <f t="shared" si="177"/>
        <v>1.2313545252490416E-5</v>
      </c>
      <c r="GM63" s="86">
        <f t="shared" si="113"/>
        <v>6.2481913541187683E-3</v>
      </c>
      <c r="GN63" s="86">
        <f t="shared" si="178"/>
        <v>3.0919885785122953E-3</v>
      </c>
      <c r="GO63" s="86">
        <f t="shared" si="179"/>
        <v>1.9009448390343029E-3</v>
      </c>
      <c r="GP63" s="86">
        <f t="shared" si="180"/>
        <v>1.0642011667090394E-3</v>
      </c>
      <c r="GQ63" s="86">
        <f t="shared" si="181"/>
        <v>1.3027395406515572E-3</v>
      </c>
      <c r="GR63" s="86">
        <f t="shared" si="182"/>
        <v>1.0293057635154324E-3</v>
      </c>
      <c r="GS63" s="86">
        <f t="shared" si="183"/>
        <v>8.575566400443581E-4</v>
      </c>
      <c r="GT63" s="86">
        <f t="shared" si="184"/>
        <v>5.6145659991268474E-4</v>
      </c>
      <c r="GU63" s="86">
        <f t="shared" si="185"/>
        <v>7.4345076782671702E-4</v>
      </c>
      <c r="GV63" s="86">
        <f t="shared" si="186"/>
        <v>6.7564457897462485E-4</v>
      </c>
      <c r="GW63" s="86">
        <f t="shared" si="187"/>
        <v>1.048644476869468E-3</v>
      </c>
      <c r="GX63" s="86">
        <f t="shared" si="188"/>
        <v>8.8407787954060261E-4</v>
      </c>
      <c r="GY63" s="86">
        <f t="shared" si="189"/>
        <v>9.9092734464844797E-4</v>
      </c>
      <c r="GZ63" s="86">
        <f t="shared" si="190"/>
        <v>2.122818335510074E-3</v>
      </c>
      <c r="HA63" s="86">
        <f t="shared" si="191"/>
        <v>1.9940193741711801E-4</v>
      </c>
      <c r="HC63" s="86">
        <f t="shared" si="145"/>
        <v>1.7390743745375767E-9</v>
      </c>
      <c r="HD63" s="86">
        <f t="shared" si="192"/>
        <v>5.6384172566995114E-11</v>
      </c>
      <c r="HE63" s="86">
        <f t="shared" si="193"/>
        <v>9.3769806021841068E-12</v>
      </c>
      <c r="HF63" s="86">
        <f t="shared" si="194"/>
        <v>6.1809423496706673E-14</v>
      </c>
      <c r="HG63" s="86">
        <f t="shared" si="195"/>
        <v>2.6227204754992709E-14</v>
      </c>
      <c r="HH63" s="86">
        <f t="shared" si="196"/>
        <v>1.5554500558097731E-12</v>
      </c>
      <c r="HI63" s="86">
        <f t="shared" si="197"/>
        <v>3.9698808018988118E-12</v>
      </c>
      <c r="HJ63" s="86">
        <f t="shared" si="198"/>
        <v>1.8207934238806804E-12</v>
      </c>
      <c r="HK63" s="86">
        <f t="shared" si="199"/>
        <v>3.0713038020881522E-13</v>
      </c>
      <c r="HL63" s="86">
        <f t="shared" si="200"/>
        <v>1.2799912218746584E-13</v>
      </c>
      <c r="HM63" s="86">
        <f t="shared" si="201"/>
        <v>5.6014796644907185E-13</v>
      </c>
      <c r="HN63" s="86">
        <f t="shared" si="202"/>
        <v>9.5193084236934798E-14</v>
      </c>
      <c r="HO63" s="86">
        <f t="shared" si="203"/>
        <v>2.595422689922828E-12</v>
      </c>
      <c r="HP63" s="86">
        <f t="shared" si="204"/>
        <v>1.9139144822352222E-11</v>
      </c>
      <c r="HQ63" s="86">
        <f t="shared" si="205"/>
        <v>2.5230724836107585E-16</v>
      </c>
      <c r="HS63" s="86">
        <f t="shared" si="114"/>
        <v>1.8268454236027847E-40</v>
      </c>
      <c r="HT63" s="86">
        <f t="shared" si="206"/>
        <v>6.4543085975701797E-55</v>
      </c>
      <c r="HU63" s="86">
        <f t="shared" si="207"/>
        <v>1.2742436291069865E-60</v>
      </c>
      <c r="HV63" s="86">
        <f t="shared" si="208"/>
        <v>4.9428538099696176E-74</v>
      </c>
      <c r="HW63" s="86">
        <f t="shared" si="209"/>
        <v>4.4984643946941636E-77</v>
      </c>
      <c r="HX63" s="86">
        <f t="shared" si="210"/>
        <v>4.5103132610866883E-66</v>
      </c>
      <c r="HY63" s="86">
        <f t="shared" si="211"/>
        <v>2.3243125161832123E-64</v>
      </c>
      <c r="HZ63" s="86">
        <f t="shared" si="212"/>
        <v>3.6082234499144417E-67</v>
      </c>
      <c r="IA63" s="86">
        <f t="shared" si="213"/>
        <v>8.6207879277796308E-71</v>
      </c>
      <c r="IB63" s="86">
        <f t="shared" si="214"/>
        <v>1.7697701441384745E-72</v>
      </c>
      <c r="IC63" s="86">
        <f t="shared" si="215"/>
        <v>2.3841102442779858E-69</v>
      </c>
      <c r="ID63" s="86">
        <f t="shared" si="216"/>
        <v>4.6076882204305273E-75</v>
      </c>
      <c r="IE63" s="86">
        <f t="shared" si="217"/>
        <v>8.5424632716619218E-66</v>
      </c>
      <c r="IF63" s="86">
        <f t="shared" si="218"/>
        <v>1.6095319787657409E-39</v>
      </c>
      <c r="IG63" s="86">
        <f t="shared" si="219"/>
        <v>2.6065059975404138E-31</v>
      </c>
      <c r="II63" s="86">
        <f t="shared" si="115"/>
        <v>1.6517453672212049E-160</v>
      </c>
      <c r="IJ63" s="86">
        <f t="shared" si="116"/>
        <v>2.29702786937503E-228</v>
      </c>
      <c r="IK63" s="86">
        <f t="shared" si="117"/>
        <v>8.214053970115348E-263</v>
      </c>
      <c r="IL63" s="86">
        <f t="shared" si="118"/>
        <v>0</v>
      </c>
      <c r="IM63" s="86">
        <f t="shared" si="119"/>
        <v>0</v>
      </c>
      <c r="IN63" s="86">
        <f t="shared" si="120"/>
        <v>2.2570348432761205E-279</v>
      </c>
      <c r="IO63" s="86">
        <f t="shared" si="121"/>
        <v>6.9746006579676295E-273</v>
      </c>
      <c r="IP63" s="86">
        <f t="shared" si="122"/>
        <v>3.5020467269427059E-286</v>
      </c>
      <c r="IQ63" s="86">
        <f t="shared" si="123"/>
        <v>2.3015470078051999E-301</v>
      </c>
      <c r="IR63" s="86">
        <f t="shared" si="124"/>
        <v>3.601600304950888E-307</v>
      </c>
      <c r="IS63" s="86">
        <f t="shared" si="125"/>
        <v>1.7409304774946287E-294</v>
      </c>
      <c r="IT63" s="86">
        <f t="shared" si="126"/>
        <v>0</v>
      </c>
      <c r="IU63" s="86">
        <f t="shared" si="127"/>
        <v>1.4047699441654634E-279</v>
      </c>
      <c r="IV63" s="86">
        <f t="shared" si="128"/>
        <v>4.8091322491687555E-118</v>
      </c>
      <c r="IW63" s="86">
        <f t="shared" si="129"/>
        <v>4.7623315820607588E-71</v>
      </c>
      <c r="IY63" s="86">
        <f t="shared" si="130"/>
        <v>6.2481930931931433E-3</v>
      </c>
      <c r="IZ63" s="86">
        <f t="shared" si="131"/>
        <v>3.0919886348964678E-3</v>
      </c>
      <c r="JA63" s="86">
        <f t="shared" si="132"/>
        <v>1.9009448484112834E-3</v>
      </c>
      <c r="JB63" s="86">
        <f t="shared" si="133"/>
        <v>1.0642011667708489E-3</v>
      </c>
      <c r="JC63" s="86">
        <f t="shared" si="134"/>
        <v>1.3027395406777845E-3</v>
      </c>
      <c r="JD63" s="86">
        <f t="shared" si="135"/>
        <v>1.0293057650708824E-3</v>
      </c>
      <c r="JE63" s="86">
        <f t="shared" si="136"/>
        <v>8.5755664401423895E-4</v>
      </c>
      <c r="JF63" s="86">
        <f t="shared" si="137"/>
        <v>5.6145660173347815E-4</v>
      </c>
      <c r="JG63" s="86">
        <f t="shared" si="138"/>
        <v>7.4345076813384743E-4</v>
      </c>
      <c r="JH63" s="86">
        <f t="shared" si="139"/>
        <v>6.7564457910262402E-4</v>
      </c>
      <c r="JI63" s="86">
        <f t="shared" si="140"/>
        <v>1.0486444774296161E-3</v>
      </c>
      <c r="JJ63" s="86">
        <f t="shared" si="141"/>
        <v>8.8407787963579567E-4</v>
      </c>
      <c r="JK63" s="86">
        <f t="shared" si="142"/>
        <v>9.9092734724387076E-4</v>
      </c>
      <c r="JL63" s="86">
        <f t="shared" si="143"/>
        <v>2.1228183546492187E-3</v>
      </c>
      <c r="JM63" s="86">
        <f t="shared" si="144"/>
        <v>1.994019374173703E-4</v>
      </c>
    </row>
    <row r="64" spans="2:273" x14ac:dyDescent="0.25">
      <c r="B64" s="2">
        <v>37</v>
      </c>
      <c r="C64" s="37">
        <v>82.159000000000006</v>
      </c>
      <c r="D64" s="37">
        <v>80.745999999999995</v>
      </c>
      <c r="E64" s="37">
        <v>80.242000000000004</v>
      </c>
      <c r="F64" s="37">
        <v>80.129000000000005</v>
      </c>
      <c r="G64" s="37">
        <v>80.855000000000004</v>
      </c>
      <c r="H64" s="37">
        <v>79.951999999999998</v>
      </c>
      <c r="I64" s="37">
        <v>79.774000000000001</v>
      </c>
      <c r="J64" s="37">
        <v>80.209999999999994</v>
      </c>
      <c r="K64" s="37">
        <v>78.516000000000005</v>
      </c>
      <c r="L64" s="37">
        <v>76.322999999999993</v>
      </c>
      <c r="M64" s="37">
        <v>78.338999999999999</v>
      </c>
      <c r="N64" s="37">
        <v>78.016000000000005</v>
      </c>
      <c r="O64" s="37">
        <v>75.891999999999996</v>
      </c>
      <c r="P64" s="37">
        <v>77.707999999999998</v>
      </c>
      <c r="Q64" s="37">
        <v>71.369</v>
      </c>
      <c r="S64" s="4">
        <f t="shared" si="8"/>
        <v>78.067889569203388</v>
      </c>
      <c r="T64" s="4">
        <f t="shared" si="9"/>
        <v>79.033612119747957</v>
      </c>
      <c r="U64" s="4">
        <f t="shared" si="10"/>
        <v>77.3731055766455</v>
      </c>
      <c r="V64" s="4">
        <f t="shared" si="11"/>
        <v>77.606243333518009</v>
      </c>
      <c r="W64" s="4">
        <f t="shared" si="12"/>
        <v>77.612595731127911</v>
      </c>
      <c r="X64" s="4">
        <f t="shared" si="13"/>
        <v>77.675954911032377</v>
      </c>
      <c r="Y64" s="4">
        <f t="shared" si="14"/>
        <v>77.27277546003242</v>
      </c>
      <c r="Z64" s="4">
        <f t="shared" si="15"/>
        <v>77.552772130658198</v>
      </c>
      <c r="AA64" s="4">
        <f t="shared" si="16"/>
        <v>76.851171718244572</v>
      </c>
      <c r="AB64" s="4">
        <f t="shared" si="17"/>
        <v>74.873468415194594</v>
      </c>
      <c r="AC64" s="4">
        <f t="shared" si="18"/>
        <v>75.152981654316193</v>
      </c>
      <c r="AD64" s="4">
        <f t="shared" si="19"/>
        <v>75.51788342291006</v>
      </c>
      <c r="AE64" s="4">
        <f t="shared" si="20"/>
        <v>74.520128557614512</v>
      </c>
      <c r="AF64" s="4">
        <f t="shared" si="21"/>
        <v>76.777400221332485</v>
      </c>
      <c r="AG64" s="4">
        <f t="shared" si="22"/>
        <v>71.23382523716063</v>
      </c>
      <c r="AI64" s="4">
        <f t="shared" si="23"/>
        <v>4.0911104307966184</v>
      </c>
      <c r="AJ64" s="4">
        <f t="shared" si="24"/>
        <v>1.712387880252038</v>
      </c>
      <c r="AK64" s="4">
        <f t="shared" si="25"/>
        <v>2.8688944233545044</v>
      </c>
      <c r="AL64" s="4">
        <f t="shared" si="26"/>
        <v>2.522756666481996</v>
      </c>
      <c r="AM64" s="4">
        <f t="shared" si="27"/>
        <v>3.2424042688720931</v>
      </c>
      <c r="AN64" s="4">
        <f t="shared" si="28"/>
        <v>2.2760450889676207</v>
      </c>
      <c r="AO64" s="4">
        <f t="shared" si="29"/>
        <v>2.5012245399675805</v>
      </c>
      <c r="AP64" s="4">
        <f t="shared" si="30"/>
        <v>2.6572278693417957</v>
      </c>
      <c r="AQ64" s="4">
        <f t="shared" si="31"/>
        <v>1.6648282817554332</v>
      </c>
      <c r="AR64" s="4">
        <f t="shared" si="32"/>
        <v>1.4495315848053991</v>
      </c>
      <c r="AS64" s="4">
        <f t="shared" si="33"/>
        <v>3.1860183456838058</v>
      </c>
      <c r="AT64" s="4">
        <f t="shared" si="34"/>
        <v>2.4981165770899452</v>
      </c>
      <c r="AU64" s="4">
        <f t="shared" si="35"/>
        <v>1.3718714423854834</v>
      </c>
      <c r="AV64" s="4">
        <f t="shared" si="220"/>
        <v>0.93059977866751353</v>
      </c>
      <c r="AW64" s="4">
        <f t="shared" si="220"/>
        <v>0.13517476283936958</v>
      </c>
      <c r="AY64" s="2">
        <f t="shared" si="96"/>
        <v>72.612822770785854</v>
      </c>
      <c r="AZ64" s="2">
        <f t="shared" si="147"/>
        <v>75.909681160359796</v>
      </c>
      <c r="BA64" s="2">
        <f t="shared" si="148"/>
        <v>75.251513072811534</v>
      </c>
      <c r="BB64" s="2">
        <f t="shared" si="149"/>
        <v>76.346115101922521</v>
      </c>
      <c r="BC64" s="2">
        <f t="shared" si="150"/>
        <v>76.118919839050562</v>
      </c>
      <c r="BD64" s="2">
        <f t="shared" si="151"/>
        <v>76.469418644139154</v>
      </c>
      <c r="BE64" s="2">
        <f t="shared" si="152"/>
        <v>76.203090777470919</v>
      </c>
      <c r="BF64" s="2">
        <f t="shared" si="153"/>
        <v>76.788534477303017</v>
      </c>
      <c r="BG64" s="2">
        <f t="shared" si="154"/>
        <v>75.898007867643784</v>
      </c>
      <c r="BH64" s="2">
        <f t="shared" si="155"/>
        <v>74.000195857138337</v>
      </c>
      <c r="BI64" s="2">
        <f t="shared" si="156"/>
        <v>73.916578699645953</v>
      </c>
      <c r="BJ64" s="2">
        <f t="shared" si="157"/>
        <v>74.397834974788779</v>
      </c>
      <c r="BK64" s="2">
        <f t="shared" si="158"/>
        <v>73.362455751802983</v>
      </c>
      <c r="BL64" s="2">
        <f t="shared" si="159"/>
        <v>74.732979855821171</v>
      </c>
      <c r="BM64" s="2">
        <f t="shared" si="160"/>
        <v>71.009163554874419</v>
      </c>
      <c r="BO64" s="2">
        <f t="shared" si="38"/>
        <v>82.159000000000006</v>
      </c>
      <c r="BP64" s="2">
        <f t="shared" si="39"/>
        <v>80.745999999999995</v>
      </c>
      <c r="BQ64" s="2">
        <f t="shared" si="40"/>
        <v>80.242000000000004</v>
      </c>
      <c r="BR64" s="2">
        <f t="shared" si="41"/>
        <v>80.129000000000005</v>
      </c>
      <c r="BS64" s="2">
        <f t="shared" si="42"/>
        <v>80.855000000000004</v>
      </c>
      <c r="BT64" s="2">
        <f t="shared" si="43"/>
        <v>79.951999999999998</v>
      </c>
      <c r="BU64" s="2">
        <f t="shared" si="44"/>
        <v>79.774000000000001</v>
      </c>
      <c r="BV64" s="2">
        <f t="shared" si="45"/>
        <v>80.209999999999994</v>
      </c>
      <c r="BW64" s="2">
        <f t="shared" si="46"/>
        <v>78.516000000000005</v>
      </c>
      <c r="BX64" s="2">
        <f t="shared" si="47"/>
        <v>76.322999999999993</v>
      </c>
      <c r="BY64" s="2">
        <f t="shared" si="48"/>
        <v>78.338999999999999</v>
      </c>
      <c r="BZ64" s="2">
        <f t="shared" si="49"/>
        <v>78.016000000000005</v>
      </c>
      <c r="CA64" s="2">
        <f t="shared" si="50"/>
        <v>75.891999999999996</v>
      </c>
      <c r="CB64" s="2">
        <f t="shared" si="51"/>
        <v>77.707999999999998</v>
      </c>
      <c r="CC64" s="2">
        <f t="shared" si="52"/>
        <v>71.369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77.040684210526322</v>
      </c>
      <c r="DL64" s="2">
        <f t="shared" si="221"/>
        <v>78.124552157598515</v>
      </c>
      <c r="DM64" s="2">
        <f t="shared" si="221"/>
        <v>77.975924216027892</v>
      </c>
      <c r="DN64" s="2">
        <f t="shared" si="221"/>
        <v>78.322688915735398</v>
      </c>
      <c r="DO64" s="2">
        <f t="shared" si="221"/>
        <v>79.33736779839559</v>
      </c>
      <c r="DP64" s="2">
        <f t="shared" si="221"/>
        <v>78.534755360918126</v>
      </c>
      <c r="DQ64" s="2">
        <f t="shared" si="221"/>
        <v>78.068137118695262</v>
      </c>
      <c r="DR64" s="2">
        <f t="shared" si="221"/>
        <v>78.582199637571733</v>
      </c>
      <c r="DS64" s="2">
        <f t="shared" si="221"/>
        <v>78.307295983086689</v>
      </c>
      <c r="DT64" s="2">
        <f t="shared" si="221"/>
        <v>75.860061612805808</v>
      </c>
      <c r="DU64" s="2">
        <f t="shared" si="221"/>
        <v>76.185088404505279</v>
      </c>
      <c r="DV64" s="2">
        <f t="shared" si="221"/>
        <v>76.579086378737529</v>
      </c>
      <c r="DW64" s="2">
        <f t="shared" si="221"/>
        <v>75.235843853820597</v>
      </c>
      <c r="DX64" s="2">
        <f t="shared" si="221"/>
        <v>76.829588327526139</v>
      </c>
      <c r="DY64" s="2">
        <f t="shared" si="221"/>
        <v>71.735706968641125</v>
      </c>
      <c r="EA64" s="2">
        <f t="shared" si="71"/>
        <v>67.505943543236683</v>
      </c>
      <c r="EB64" s="2">
        <f t="shared" si="72"/>
        <v>72.860480124223599</v>
      </c>
      <c r="EC64" s="2">
        <f t="shared" si="73"/>
        <v>71.104179595943663</v>
      </c>
      <c r="ED64" s="2">
        <f t="shared" si="74"/>
        <v>72.985885765147174</v>
      </c>
      <c r="EE64" s="2">
        <f t="shared" si="75"/>
        <v>70.847154867989872</v>
      </c>
      <c r="EF64" s="2">
        <f t="shared" si="76"/>
        <v>72.939736727461522</v>
      </c>
      <c r="EG64" s="2">
        <f t="shared" si="77"/>
        <v>72.955464554360191</v>
      </c>
      <c r="EH64" s="2">
        <f t="shared" si="78"/>
        <v>73.492118092910857</v>
      </c>
      <c r="EI64" s="2">
        <f t="shared" si="79"/>
        <v>71.653711623412477</v>
      </c>
      <c r="EJ64" s="2">
        <f t="shared" si="80"/>
        <v>70.625728153495444</v>
      </c>
      <c r="EK64" s="2">
        <f t="shared" si="81"/>
        <v>70.099874606402537</v>
      </c>
      <c r="EL64" s="2">
        <f t="shared" si="82"/>
        <v>70.668044796691916</v>
      </c>
      <c r="EM64" s="2">
        <f t="shared" si="83"/>
        <v>70.169409916076717</v>
      </c>
      <c r="EN64" s="2">
        <f t="shared" si="84"/>
        <v>71.646805255350714</v>
      </c>
      <c r="EO64" s="2">
        <f t="shared" si="85"/>
        <v>69.439818467305969</v>
      </c>
      <c r="EQ64" s="2">
        <f t="shared" si="86"/>
        <v>65.763769885236727</v>
      </c>
      <c r="ER64" s="2">
        <f t="shared" si="222"/>
        <v>71.498930465606165</v>
      </c>
      <c r="ES64" s="2">
        <f t="shared" si="222"/>
        <v>71.188978380666853</v>
      </c>
      <c r="ET64" s="2">
        <f t="shared" si="222"/>
        <v>72.546790403030172</v>
      </c>
      <c r="EU64" s="2">
        <f t="shared" si="222"/>
        <v>71.573301058583553</v>
      </c>
      <c r="EV64" s="2">
        <f t="shared" si="222"/>
        <v>71.332923382242143</v>
      </c>
      <c r="EW64" s="2">
        <f t="shared" si="222"/>
        <v>72.557411822816221</v>
      </c>
      <c r="EX64" s="2">
        <f t="shared" si="222"/>
        <v>73.556491200456136</v>
      </c>
      <c r="EY64" s="2">
        <f t="shared" si="222"/>
        <v>72.712738483104474</v>
      </c>
      <c r="EZ64" s="2">
        <f t="shared" si="222"/>
        <v>72.033949632036695</v>
      </c>
      <c r="FA64" s="2">
        <f t="shared" si="222"/>
        <v>69.886714406214139</v>
      </c>
      <c r="FB64" s="2">
        <f t="shared" si="222"/>
        <v>71.420615938546106</v>
      </c>
      <c r="FC64" s="2">
        <f t="shared" si="222"/>
        <v>71.367809802606843</v>
      </c>
      <c r="FD64" s="2">
        <f t="shared" si="222"/>
        <v>71.943029061674167</v>
      </c>
      <c r="FE64" s="2">
        <f t="shared" si="222"/>
        <v>75.075210823789632</v>
      </c>
      <c r="FG64" s="2">
        <f t="shared" si="88"/>
        <v>0.46438061750697807</v>
      </c>
      <c r="FH64" s="2">
        <f t="shared" si="223"/>
        <v>0.42074367255836548</v>
      </c>
      <c r="FI64" s="2">
        <f t="shared" si="223"/>
        <v>0.39646606054123384</v>
      </c>
      <c r="FJ64" s="2">
        <f t="shared" si="223"/>
        <v>0.37036434041662775</v>
      </c>
      <c r="FK64" s="2">
        <f t="shared" si="223"/>
        <v>0.37907962727026889</v>
      </c>
      <c r="FL64" s="2">
        <f t="shared" si="223"/>
        <v>0.36913089168245261</v>
      </c>
      <c r="FM64" s="2">
        <f t="shared" si="223"/>
        <v>0.36478683173804732</v>
      </c>
      <c r="FN64" s="2">
        <f t="shared" si="223"/>
        <v>0.35238471456514564</v>
      </c>
      <c r="FO64" s="2">
        <f t="shared" si="223"/>
        <v>0.36210921262734519</v>
      </c>
      <c r="FP64" s="2">
        <f t="shared" si="223"/>
        <v>0.35532901861187127</v>
      </c>
      <c r="FQ64" s="2">
        <f t="shared" si="223"/>
        <v>0.37278937535706819</v>
      </c>
      <c r="FR64" s="2">
        <f t="shared" si="223"/>
        <v>0.36901663448015015</v>
      </c>
      <c r="FS64" s="2">
        <f t="shared" si="223"/>
        <v>0.36977039289518182</v>
      </c>
      <c r="FT64" s="2">
        <f t="shared" si="223"/>
        <v>0.40453438457560448</v>
      </c>
      <c r="FU64" s="2">
        <f t="shared" si="223"/>
        <v>0.31648727701480656</v>
      </c>
      <c r="FW64" s="2">
        <f t="shared" si="112"/>
        <v>6.4678337365931936E-5</v>
      </c>
      <c r="FX64" s="2">
        <f t="shared" si="164"/>
        <v>3.3783053358416005E-5</v>
      </c>
      <c r="FY64" s="2">
        <f t="shared" si="165"/>
        <v>2.8011649735644339E-5</v>
      </c>
      <c r="FZ64" s="2">
        <f t="shared" si="166"/>
        <v>2.7864133718130121E-5</v>
      </c>
      <c r="GA64" s="2">
        <f t="shared" si="167"/>
        <v>2.5881507919504448E-5</v>
      </c>
      <c r="GB64" s="2">
        <f t="shared" si="168"/>
        <v>2.6449637935309369E-5</v>
      </c>
      <c r="GC64" s="2">
        <f t="shared" si="169"/>
        <v>2.6917957499183978E-5</v>
      </c>
      <c r="GD64" s="2">
        <f t="shared" si="170"/>
        <v>2.7526400148188426E-5</v>
      </c>
      <c r="GE64" s="2">
        <f t="shared" si="171"/>
        <v>3.406730246708422E-5</v>
      </c>
      <c r="GF64" s="2">
        <f t="shared" si="172"/>
        <v>3.1824196155165318E-5</v>
      </c>
      <c r="GG64" s="2">
        <f t="shared" si="173"/>
        <v>3.1216664259651394E-5</v>
      </c>
      <c r="GH64" s="2">
        <f t="shared" si="174"/>
        <v>2.8259029287473361E-5</v>
      </c>
      <c r="GI64" s="2">
        <f t="shared" si="175"/>
        <v>2.4337218106449504E-5</v>
      </c>
      <c r="GJ64" s="2">
        <f t="shared" si="176"/>
        <v>1.8529187295059682E-5</v>
      </c>
      <c r="GK64" s="2">
        <f t="shared" si="177"/>
        <v>1.3501517846928419E-5</v>
      </c>
      <c r="GM64" s="86">
        <f t="shared" si="113"/>
        <v>8.2296142328766933E-3</v>
      </c>
      <c r="GN64" s="86">
        <f t="shared" si="178"/>
        <v>4.2913347076206287E-3</v>
      </c>
      <c r="GO64" s="86">
        <f t="shared" si="179"/>
        <v>2.7312579168313963E-3</v>
      </c>
      <c r="GP64" s="86">
        <f t="shared" si="180"/>
        <v>1.5849680806466683E-3</v>
      </c>
      <c r="GQ64" s="86">
        <f t="shared" si="181"/>
        <v>1.9166460350630325E-3</v>
      </c>
      <c r="GR64" s="86">
        <f t="shared" si="182"/>
        <v>1.5367425888901075E-3</v>
      </c>
      <c r="GS64" s="86">
        <f t="shared" si="183"/>
        <v>1.3052829762320536E-3</v>
      </c>
      <c r="GT64" s="86">
        <f t="shared" si="184"/>
        <v>8.8494804464705036E-4</v>
      </c>
      <c r="GU64" s="86">
        <f t="shared" si="185"/>
        <v>1.1504413755832406E-3</v>
      </c>
      <c r="GV64" s="86">
        <f t="shared" si="186"/>
        <v>1.04229606818123E-3</v>
      </c>
      <c r="GW64" s="86">
        <f t="shared" si="187"/>
        <v>1.5763132010332248E-3</v>
      </c>
      <c r="GX64" s="86">
        <f t="shared" si="188"/>
        <v>1.3546781501413987E-3</v>
      </c>
      <c r="GY64" s="86">
        <f t="shared" si="189"/>
        <v>1.4918046559167276E-3</v>
      </c>
      <c r="GZ64" s="86">
        <f t="shared" si="190"/>
        <v>3.0530799539082581E-3</v>
      </c>
      <c r="HA64" s="86">
        <f t="shared" si="191"/>
        <v>3.3137385951370656E-4</v>
      </c>
      <c r="HC64" s="86">
        <f t="shared" si="145"/>
        <v>3.5498051555922152E-9</v>
      </c>
      <c r="HD64" s="86">
        <f t="shared" si="192"/>
        <v>1.3411751302543514E-10</v>
      </c>
      <c r="HE64" s="86">
        <f t="shared" si="193"/>
        <v>2.4213452826624248E-11</v>
      </c>
      <c r="HF64" s="86">
        <f t="shared" si="194"/>
        <v>1.9468265946693403E-13</v>
      </c>
      <c r="HG64" s="86">
        <f t="shared" si="195"/>
        <v>8.5195025900649853E-14</v>
      </c>
      <c r="HH64" s="86">
        <f t="shared" si="196"/>
        <v>4.2619171214477569E-12</v>
      </c>
      <c r="HI64" s="86">
        <f t="shared" si="197"/>
        <v>1.0575755543840717E-11</v>
      </c>
      <c r="HJ64" s="86">
        <f t="shared" si="198"/>
        <v>5.053752754474465E-12</v>
      </c>
      <c r="HK64" s="86">
        <f t="shared" si="199"/>
        <v>9.2709510710448097E-13</v>
      </c>
      <c r="HL64" s="86">
        <f t="shared" si="200"/>
        <v>3.9445589542391005E-13</v>
      </c>
      <c r="HM64" s="86">
        <f t="shared" si="201"/>
        <v>1.6352108257825209E-12</v>
      </c>
      <c r="HN64" s="86">
        <f t="shared" si="202"/>
        <v>3.0014494081372839E-13</v>
      </c>
      <c r="HO64" s="86">
        <f t="shared" si="203"/>
        <v>6.9900782719839426E-12</v>
      </c>
      <c r="HP64" s="86">
        <f t="shared" si="204"/>
        <v>4.7439194833053369E-11</v>
      </c>
      <c r="HQ64" s="86">
        <f t="shared" si="205"/>
        <v>9.5587587737452932E-16</v>
      </c>
      <c r="HS64" s="86">
        <f t="shared" si="114"/>
        <v>1.5687074764634429E-39</v>
      </c>
      <c r="HT64" s="86">
        <f t="shared" si="206"/>
        <v>1.0826568151176905E-53</v>
      </c>
      <c r="HU64" s="86">
        <f t="shared" si="207"/>
        <v>2.9078640313455599E-59</v>
      </c>
      <c r="HV64" s="86">
        <f t="shared" si="208"/>
        <v>2.2505465974978921E-72</v>
      </c>
      <c r="HW64" s="86">
        <f t="shared" si="209"/>
        <v>2.3262600495420619E-75</v>
      </c>
      <c r="HX64" s="86">
        <f t="shared" si="210"/>
        <v>1.2892064693847817E-64</v>
      </c>
      <c r="HY64" s="86">
        <f t="shared" si="211"/>
        <v>6.1433972892899592E-63</v>
      </c>
      <c r="HZ64" s="86">
        <f t="shared" si="212"/>
        <v>1.1198741768013514E-65</v>
      </c>
      <c r="IA64" s="86">
        <f t="shared" si="213"/>
        <v>3.471467741303834E-69</v>
      </c>
      <c r="IB64" s="86">
        <f t="shared" si="214"/>
        <v>7.5399299771429248E-71</v>
      </c>
      <c r="IC64" s="86">
        <f t="shared" si="215"/>
        <v>8.5929279152229962E-68</v>
      </c>
      <c r="ID64" s="86">
        <f t="shared" si="216"/>
        <v>2.2264390755798512E-73</v>
      </c>
      <c r="IE64" s="86">
        <f t="shared" si="217"/>
        <v>2.3651807106478853E-64</v>
      </c>
      <c r="IF64" s="86">
        <f t="shared" si="218"/>
        <v>1.099335430411856E-38</v>
      </c>
      <c r="IG64" s="86">
        <f t="shared" si="219"/>
        <v>1.1239512987151481E-30</v>
      </c>
      <c r="II64" s="86">
        <f t="shared" si="115"/>
        <v>1.5900363860795096E-157</v>
      </c>
      <c r="IJ64" s="86">
        <f t="shared" si="116"/>
        <v>2.2674825384406441E-224</v>
      </c>
      <c r="IK64" s="86">
        <f t="shared" si="117"/>
        <v>2.7249957173857411E-258</v>
      </c>
      <c r="IL64" s="86">
        <f t="shared" si="118"/>
        <v>0</v>
      </c>
      <c r="IM64" s="86">
        <f t="shared" si="119"/>
        <v>0</v>
      </c>
      <c r="IN64" s="86">
        <f t="shared" si="120"/>
        <v>1.3661682947998564E-274</v>
      </c>
      <c r="IO64" s="86">
        <f t="shared" si="121"/>
        <v>3.3213099253402813E-268</v>
      </c>
      <c r="IP64" s="86">
        <f t="shared" si="122"/>
        <v>2.8975659873906246E-281</v>
      </c>
      <c r="IQ64" s="86">
        <f t="shared" si="123"/>
        <v>4.449907639901816E-296</v>
      </c>
      <c r="IR64" s="86">
        <f t="shared" si="124"/>
        <v>8.1348971239888902E-302</v>
      </c>
      <c r="IS64" s="86">
        <f t="shared" si="125"/>
        <v>2.3053074515156442E-289</v>
      </c>
      <c r="IT64" s="86">
        <f t="shared" si="126"/>
        <v>0</v>
      </c>
      <c r="IU64" s="86">
        <f t="shared" si="127"/>
        <v>7.8724050982644725E-275</v>
      </c>
      <c r="IV64" s="86">
        <f t="shared" si="128"/>
        <v>4.1664695430840724E-116</v>
      </c>
      <c r="IW64" s="86">
        <f t="shared" si="129"/>
        <v>6.3188463011836284E-70</v>
      </c>
      <c r="IY64" s="86">
        <f t="shared" si="130"/>
        <v>8.2296177826818497E-3</v>
      </c>
      <c r="IZ64" s="86">
        <f t="shared" si="131"/>
        <v>4.2913348417381418E-3</v>
      </c>
      <c r="JA64" s="86">
        <f t="shared" si="132"/>
        <v>2.7312579410448492E-3</v>
      </c>
      <c r="JB64" s="86">
        <f t="shared" si="133"/>
        <v>1.5849680808413509E-3</v>
      </c>
      <c r="JC64" s="86">
        <f t="shared" si="134"/>
        <v>1.9166460351482276E-3</v>
      </c>
      <c r="JD64" s="86">
        <f t="shared" si="135"/>
        <v>1.5367425931520247E-3</v>
      </c>
      <c r="JE64" s="86">
        <f t="shared" si="136"/>
        <v>1.3052829868078091E-3</v>
      </c>
      <c r="JF64" s="86">
        <f t="shared" si="137"/>
        <v>8.8494804970080314E-4</v>
      </c>
      <c r="JG64" s="86">
        <f t="shared" si="138"/>
        <v>1.1504413765103358E-3</v>
      </c>
      <c r="JH64" s="86">
        <f t="shared" si="139"/>
        <v>1.042296068575686E-3</v>
      </c>
      <c r="JI64" s="86">
        <f t="shared" si="140"/>
        <v>1.5763132026684356E-3</v>
      </c>
      <c r="JJ64" s="86">
        <f t="shared" si="141"/>
        <v>1.3546781504415436E-3</v>
      </c>
      <c r="JK64" s="86">
        <f t="shared" si="142"/>
        <v>1.4918046629068058E-3</v>
      </c>
      <c r="JL64" s="86">
        <f t="shared" si="143"/>
        <v>3.0530800013474531E-3</v>
      </c>
      <c r="JM64" s="86">
        <f t="shared" si="144"/>
        <v>3.3137385951466245E-4</v>
      </c>
    </row>
    <row r="65" spans="2:273" x14ac:dyDescent="0.25">
      <c r="B65" s="2">
        <v>38</v>
      </c>
      <c r="C65" s="37">
        <v>84.206000000000003</v>
      </c>
      <c r="D65" s="37">
        <v>81.19</v>
      </c>
      <c r="E65" s="37">
        <v>80.242000000000004</v>
      </c>
      <c r="F65" s="37">
        <v>80.694000000000003</v>
      </c>
      <c r="G65" s="37">
        <v>80.983999999999995</v>
      </c>
      <c r="H65" s="37">
        <v>79.935000000000002</v>
      </c>
      <c r="I65" s="37">
        <v>80.161000000000001</v>
      </c>
      <c r="J65" s="37">
        <v>80</v>
      </c>
      <c r="K65" s="37">
        <v>79.129000000000005</v>
      </c>
      <c r="L65" s="37">
        <v>77.242000000000004</v>
      </c>
      <c r="M65" s="37">
        <v>80.596999999999994</v>
      </c>
      <c r="N65" s="37">
        <v>78.274000000000001</v>
      </c>
      <c r="O65" s="37">
        <v>77.707999999999998</v>
      </c>
      <c r="P65" s="37">
        <v>79.262</v>
      </c>
      <c r="Q65" s="37">
        <v>72.185000000000002</v>
      </c>
      <c r="S65" s="4">
        <f t="shared" si="8"/>
        <v>79.374569208796615</v>
      </c>
      <c r="T65" s="4">
        <f t="shared" si="9"/>
        <v>79.988499451290807</v>
      </c>
      <c r="U65" s="4">
        <f t="shared" si="10"/>
        <v>78.062269738952494</v>
      </c>
      <c r="V65" s="4">
        <f t="shared" si="11"/>
        <v>78.108189368007459</v>
      </c>
      <c r="W65" s="4">
        <f t="shared" si="12"/>
        <v>78.11918110436217</v>
      </c>
      <c r="X65" s="4">
        <f t="shared" si="13"/>
        <v>78.131463574990747</v>
      </c>
      <c r="Y65" s="4">
        <f t="shared" si="14"/>
        <v>77.701731873171695</v>
      </c>
      <c r="Z65" s="4">
        <f t="shared" si="15"/>
        <v>77.872389420333917</v>
      </c>
      <c r="AA65" s="4">
        <f t="shared" si="16"/>
        <v>77.223768991326025</v>
      </c>
      <c r="AB65" s="4">
        <f t="shared" si="17"/>
        <v>75.177722277196679</v>
      </c>
      <c r="AC65" s="4">
        <f t="shared" si="18"/>
        <v>75.627998158451135</v>
      </c>
      <c r="AD65" s="4">
        <f t="shared" si="19"/>
        <v>76.000903084005671</v>
      </c>
      <c r="AE65" s="4">
        <f t="shared" si="20"/>
        <v>74.967258761131035</v>
      </c>
      <c r="AF65" s="4">
        <f t="shared" si="21"/>
        <v>77.477840039038497</v>
      </c>
      <c r="AG65" s="4">
        <f t="shared" si="22"/>
        <v>71.375707404627619</v>
      </c>
      <c r="AI65" s="4">
        <f t="shared" si="23"/>
        <v>4.8314307912033883</v>
      </c>
      <c r="AJ65" s="4">
        <f t="shared" si="24"/>
        <v>1.2015005487091912</v>
      </c>
      <c r="AK65" s="4">
        <f t="shared" si="25"/>
        <v>2.17973026104751</v>
      </c>
      <c r="AL65" s="4">
        <f t="shared" si="26"/>
        <v>2.585810631992544</v>
      </c>
      <c r="AM65" s="4">
        <f t="shared" si="27"/>
        <v>2.8648188956378249</v>
      </c>
      <c r="AN65" s="4">
        <f t="shared" si="28"/>
        <v>1.8035364250092556</v>
      </c>
      <c r="AO65" s="4">
        <f t="shared" si="29"/>
        <v>2.4592681268283059</v>
      </c>
      <c r="AP65" s="4">
        <f t="shared" si="30"/>
        <v>2.1276105796660829</v>
      </c>
      <c r="AQ65" s="4">
        <f t="shared" si="31"/>
        <v>1.9052310086739794</v>
      </c>
      <c r="AR65" s="4">
        <f t="shared" si="32"/>
        <v>2.0642777228033253</v>
      </c>
      <c r="AS65" s="4">
        <f t="shared" si="33"/>
        <v>4.9690018415488595</v>
      </c>
      <c r="AT65" s="4">
        <f t="shared" si="34"/>
        <v>2.2730969159943299</v>
      </c>
      <c r="AU65" s="4">
        <f t="shared" si="35"/>
        <v>2.7407412388689636</v>
      </c>
      <c r="AV65" s="4">
        <f t="shared" si="220"/>
        <v>1.7841599609615031</v>
      </c>
      <c r="AW65" s="4">
        <f t="shared" si="220"/>
        <v>0.80929259537238352</v>
      </c>
      <c r="AY65" s="2">
        <f t="shared" si="96"/>
        <v>72.448251265888942</v>
      </c>
      <c r="AZ65" s="2">
        <f t="shared" si="147"/>
        <v>75.823774315896131</v>
      </c>
      <c r="BA65" s="2">
        <f t="shared" si="148"/>
        <v>75.140132177160339</v>
      </c>
      <c r="BB65" s="2">
        <f t="shared" si="149"/>
        <v>76.311799672184861</v>
      </c>
      <c r="BC65" s="2">
        <f t="shared" si="150"/>
        <v>76.014740816955111</v>
      </c>
      <c r="BD65" s="2">
        <f t="shared" si="151"/>
        <v>76.407510550154711</v>
      </c>
      <c r="BE65" s="2">
        <f t="shared" si="152"/>
        <v>76.146041536179695</v>
      </c>
      <c r="BF65" s="2">
        <f t="shared" si="153"/>
        <v>76.724028647520896</v>
      </c>
      <c r="BG65" s="2">
        <f t="shared" si="154"/>
        <v>75.816510489330184</v>
      </c>
      <c r="BH65" s="2">
        <f t="shared" si="155"/>
        <v>73.891011873676064</v>
      </c>
      <c r="BI65" s="2">
        <f t="shared" si="156"/>
        <v>73.851290403331447</v>
      </c>
      <c r="BJ65" s="2">
        <f t="shared" si="157"/>
        <v>74.362973559916199</v>
      </c>
      <c r="BK65" s="2">
        <f t="shared" si="158"/>
        <v>73.300915839088049</v>
      </c>
      <c r="BL65" s="2">
        <f t="shared" si="159"/>
        <v>74.661778634015405</v>
      </c>
      <c r="BM65" s="2">
        <f t="shared" si="160"/>
        <v>71.02007957059368</v>
      </c>
      <c r="BO65" s="2" t="str">
        <f t="shared" si="38"/>
        <v/>
      </c>
      <c r="BP65" s="2">
        <f t="shared" si="39"/>
        <v>81.19</v>
      </c>
      <c r="BQ65" s="2">
        <f t="shared" si="40"/>
        <v>80.242000000000004</v>
      </c>
      <c r="BR65" s="2">
        <f t="shared" si="41"/>
        <v>80.694000000000003</v>
      </c>
      <c r="BS65" s="2">
        <f t="shared" si="42"/>
        <v>80.983999999999995</v>
      </c>
      <c r="BT65" s="2">
        <f t="shared" si="43"/>
        <v>79.935000000000002</v>
      </c>
      <c r="BU65" s="2">
        <f t="shared" si="44"/>
        <v>80.161000000000001</v>
      </c>
      <c r="BV65" s="2">
        <f t="shared" si="45"/>
        <v>80</v>
      </c>
      <c r="BW65" s="2">
        <f t="shared" si="46"/>
        <v>79.129000000000005</v>
      </c>
      <c r="BX65" s="2">
        <f t="shared" si="47"/>
        <v>77.242000000000004</v>
      </c>
      <c r="BY65" s="2">
        <f t="shared" si="48"/>
        <v>80.596999999999994</v>
      </c>
      <c r="BZ65" s="2">
        <f t="shared" si="49"/>
        <v>78.274000000000001</v>
      </c>
      <c r="CA65" s="2">
        <f t="shared" si="50"/>
        <v>77.707999999999998</v>
      </c>
      <c r="CB65" s="2">
        <f t="shared" si="51"/>
        <v>79.262</v>
      </c>
      <c r="CC65" s="2">
        <f t="shared" si="52"/>
        <v>72.185000000000002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77.213897581792338</v>
      </c>
      <c r="DL65" s="2">
        <f t="shared" si="221"/>
        <v>78.274006566604143</v>
      </c>
      <c r="DM65" s="2">
        <f t="shared" si="221"/>
        <v>78.107984320557506</v>
      </c>
      <c r="DN65" s="2">
        <f t="shared" si="221"/>
        <v>78.530073542736304</v>
      </c>
      <c r="DO65" s="2">
        <f t="shared" si="221"/>
        <v>79.529480998298354</v>
      </c>
      <c r="DP65" s="2">
        <f t="shared" si="221"/>
        <v>78.705696466324341</v>
      </c>
      <c r="DQ65" s="2">
        <f t="shared" si="221"/>
        <v>78.222881153729986</v>
      </c>
      <c r="DR65" s="2">
        <f t="shared" si="221"/>
        <v>78.71822228933857</v>
      </c>
      <c r="DS65" s="2">
        <f t="shared" si="221"/>
        <v>78.470355179704015</v>
      </c>
      <c r="DT65" s="2">
        <f t="shared" si="221"/>
        <v>75.922513138024769</v>
      </c>
      <c r="DU65" s="2">
        <f t="shared" si="221"/>
        <v>76.367786403046722</v>
      </c>
      <c r="DV65" s="2">
        <f t="shared" si="221"/>
        <v>76.809036544850485</v>
      </c>
      <c r="DW65" s="2">
        <f t="shared" si="221"/>
        <v>75.388149501661118</v>
      </c>
      <c r="DX65" s="2">
        <f t="shared" si="221"/>
        <v>76.996344599303143</v>
      </c>
      <c r="DY65" s="2">
        <f t="shared" si="221"/>
        <v>71.84489268292684</v>
      </c>
      <c r="EA65" s="2">
        <f t="shared" si="71"/>
        <v>67.435428087878392</v>
      </c>
      <c r="EB65" s="2">
        <f t="shared" si="72"/>
        <v>72.747361490683232</v>
      </c>
      <c r="EC65" s="2">
        <f t="shared" si="73"/>
        <v>71.019739651974916</v>
      </c>
      <c r="ED65" s="2">
        <f t="shared" si="74"/>
        <v>72.872491804946264</v>
      </c>
      <c r="EE65" s="2">
        <f t="shared" si="75"/>
        <v>70.764213987729036</v>
      </c>
      <c r="EF65" s="2">
        <f t="shared" si="76"/>
        <v>72.825475994311773</v>
      </c>
      <c r="EG65" s="2">
        <f t="shared" si="77"/>
        <v>72.847823580862425</v>
      </c>
      <c r="EH65" s="2">
        <f t="shared" si="78"/>
        <v>73.381554764716157</v>
      </c>
      <c r="EI65" s="2">
        <f t="shared" si="79"/>
        <v>71.552751880866921</v>
      </c>
      <c r="EJ65" s="2">
        <f t="shared" si="80"/>
        <v>70.529449658054716</v>
      </c>
      <c r="EK65" s="2">
        <f t="shared" si="81"/>
        <v>69.989896803660471</v>
      </c>
      <c r="EL65" s="2">
        <f t="shared" si="82"/>
        <v>70.54839731219846</v>
      </c>
      <c r="EM65" s="2">
        <f t="shared" si="83"/>
        <v>70.056410319283614</v>
      </c>
      <c r="EN65" s="2">
        <f t="shared" si="84"/>
        <v>71.527704103976831</v>
      </c>
      <c r="EO65" s="2">
        <f t="shared" si="85"/>
        <v>69.395237803917311</v>
      </c>
      <c r="EQ65" s="2">
        <f t="shared" si="86"/>
        <v>65.720328039722617</v>
      </c>
      <c r="ER65" s="2">
        <f t="shared" si="222"/>
        <v>71.405109615747818</v>
      </c>
      <c r="ES65" s="2">
        <f t="shared" si="222"/>
        <v>71.103523673132102</v>
      </c>
      <c r="ET65" s="2">
        <f t="shared" si="222"/>
        <v>72.439359288071586</v>
      </c>
      <c r="EU65" s="2">
        <f t="shared" si="222"/>
        <v>71.480158623524119</v>
      </c>
      <c r="EV65" s="2">
        <f t="shared" si="222"/>
        <v>71.240694964386421</v>
      </c>
      <c r="EW65" s="2">
        <f t="shared" si="222"/>
        <v>72.455293638668394</v>
      </c>
      <c r="EX65" s="2">
        <f t="shared" si="222"/>
        <v>73.445039442354243</v>
      </c>
      <c r="EY65" s="2">
        <f t="shared" si="222"/>
        <v>72.596359886050394</v>
      </c>
      <c r="EZ65" s="2">
        <f t="shared" si="222"/>
        <v>71.917444359488996</v>
      </c>
      <c r="FA65" s="2">
        <f t="shared" si="222"/>
        <v>69.779565883958142</v>
      </c>
      <c r="FB65" s="2">
        <f t="shared" si="222"/>
        <v>71.290219793479295</v>
      </c>
      <c r="FC65" s="2">
        <f t="shared" si="222"/>
        <v>71.23786117004984</v>
      </c>
      <c r="FD65" s="2">
        <f t="shared" si="222"/>
        <v>71.819325970634296</v>
      </c>
      <c r="FE65" s="2">
        <f t="shared" si="222"/>
        <v>74.940943816761191</v>
      </c>
      <c r="FG65" s="2">
        <f t="shared" si="88"/>
        <v>0.48734872952254915</v>
      </c>
      <c r="FH65" s="2">
        <f t="shared" si="223"/>
        <v>0.44333994620703748</v>
      </c>
      <c r="FI65" s="2">
        <f t="shared" si="223"/>
        <v>0.41870094156044246</v>
      </c>
      <c r="FJ65" s="2">
        <f t="shared" si="223"/>
        <v>0.39208636130267832</v>
      </c>
      <c r="FK65" s="2">
        <f t="shared" si="223"/>
        <v>0.40098727106609899</v>
      </c>
      <c r="FL65" s="2">
        <f t="shared" si="223"/>
        <v>0.39082547436363252</v>
      </c>
      <c r="FM65" s="2">
        <f t="shared" si="223"/>
        <v>0.38638247198706882</v>
      </c>
      <c r="FN65" s="2">
        <f t="shared" si="223"/>
        <v>0.37367805821000999</v>
      </c>
      <c r="FO65" s="2">
        <f t="shared" si="223"/>
        <v>0.38364207350282714</v>
      </c>
      <c r="FP65" s="2">
        <f t="shared" si="223"/>
        <v>0.37669678934393203</v>
      </c>
      <c r="FQ65" s="2">
        <f t="shared" si="223"/>
        <v>0.39456449680314248</v>
      </c>
      <c r="FR65" s="2">
        <f t="shared" si="223"/>
        <v>0.39070866083250827</v>
      </c>
      <c r="FS65" s="2">
        <f t="shared" si="223"/>
        <v>0.3914792375224187</v>
      </c>
      <c r="FT65" s="2">
        <f t="shared" si="223"/>
        <v>0.4269016937774629</v>
      </c>
      <c r="FU65" s="2">
        <f t="shared" si="223"/>
        <v>0.33673935809956518</v>
      </c>
      <c r="FW65" s="2">
        <f t="shared" si="112"/>
        <v>7.091794415306843E-5</v>
      </c>
      <c r="FX65" s="2">
        <f t="shared" si="164"/>
        <v>3.7042260673765751E-5</v>
      </c>
      <c r="FY65" s="2">
        <f t="shared" si="165"/>
        <v>3.0714080167919637E-5</v>
      </c>
      <c r="FZ65" s="2">
        <f t="shared" si="166"/>
        <v>3.0552332943080754E-5</v>
      </c>
      <c r="GA65" s="2">
        <f t="shared" si="167"/>
        <v>2.8378438256049522E-5</v>
      </c>
      <c r="GB65" s="2">
        <f t="shared" si="168"/>
        <v>2.9001377285846437E-5</v>
      </c>
      <c r="GC65" s="2">
        <f t="shared" si="169"/>
        <v>2.9514876832547571E-5</v>
      </c>
      <c r="GD65" s="2">
        <f t="shared" si="170"/>
        <v>3.0182017426494943E-5</v>
      </c>
      <c r="GE65" s="2">
        <f t="shared" si="171"/>
        <v>3.7353931583467559E-5</v>
      </c>
      <c r="GF65" s="2">
        <f t="shared" si="172"/>
        <v>3.4894430056121907E-5</v>
      </c>
      <c r="GG65" s="2">
        <f t="shared" si="173"/>
        <v>3.4228288630753356E-5</v>
      </c>
      <c r="GH65" s="2">
        <f t="shared" si="174"/>
        <v>3.0985324980110607E-5</v>
      </c>
      <c r="GI65" s="2">
        <f t="shared" si="175"/>
        <v>2.6685166351441536E-5</v>
      </c>
      <c r="GJ65" s="2">
        <f t="shared" si="176"/>
        <v>2.0316813541679227E-5</v>
      </c>
      <c r="GK65" s="2">
        <f t="shared" si="177"/>
        <v>1.480410065014271E-5</v>
      </c>
      <c r="GM65" s="86">
        <f t="shared" si="113"/>
        <v>1.0755661753078478E-2</v>
      </c>
      <c r="GN65" s="86">
        <f t="shared" si="178"/>
        <v>5.898279422286064E-3</v>
      </c>
      <c r="GO65" s="86">
        <f t="shared" si="179"/>
        <v>3.8812965472934005E-3</v>
      </c>
      <c r="GP65" s="86">
        <f t="shared" si="180"/>
        <v>2.3319271240413971E-3</v>
      </c>
      <c r="GQ65" s="86">
        <f t="shared" si="181"/>
        <v>2.7867521618165259E-3</v>
      </c>
      <c r="GR65" s="86">
        <f t="shared" si="182"/>
        <v>2.2662891154683006E-3</v>
      </c>
      <c r="GS65" s="86">
        <f t="shared" si="183"/>
        <v>1.9607420094550545E-3</v>
      </c>
      <c r="GT65" s="86">
        <f t="shared" si="184"/>
        <v>1.3745721024792722E-3</v>
      </c>
      <c r="GU65" s="86">
        <f t="shared" si="185"/>
        <v>1.755526598269853E-3</v>
      </c>
      <c r="GV65" s="86">
        <f t="shared" si="186"/>
        <v>1.5862058012560247E-3</v>
      </c>
      <c r="GW65" s="86">
        <f t="shared" si="187"/>
        <v>2.3394490682467723E-3</v>
      </c>
      <c r="GX65" s="86">
        <f t="shared" si="188"/>
        <v>2.047593360600064E-3</v>
      </c>
      <c r="GY65" s="86">
        <f t="shared" si="189"/>
        <v>2.2173931668640202E-3</v>
      </c>
      <c r="GZ65" s="86">
        <f t="shared" si="190"/>
        <v>4.3418295298554956E-3</v>
      </c>
      <c r="HA65" s="86">
        <f t="shared" si="191"/>
        <v>5.4192126471994985E-4</v>
      </c>
      <c r="HC65" s="86">
        <f t="shared" si="145"/>
        <v>7.150491867533711E-9</v>
      </c>
      <c r="HD65" s="86">
        <f t="shared" si="192"/>
        <v>3.1373625116593226E-10</v>
      </c>
      <c r="HE65" s="86">
        <f t="shared" si="193"/>
        <v>6.1373263218054432E-11</v>
      </c>
      <c r="HF65" s="86">
        <f t="shared" si="194"/>
        <v>5.9946041788489206E-13</v>
      </c>
      <c r="HG65" s="86">
        <f t="shared" si="195"/>
        <v>2.703889877516653E-13</v>
      </c>
      <c r="HH65" s="86">
        <f t="shared" si="196"/>
        <v>1.1451209369721585E-11</v>
      </c>
      <c r="HI65" s="86">
        <f t="shared" si="197"/>
        <v>2.7638837956445961E-11</v>
      </c>
      <c r="HJ65" s="86">
        <f t="shared" si="198"/>
        <v>1.3746469292189714E-11</v>
      </c>
      <c r="HK65" s="86">
        <f t="shared" si="199"/>
        <v>2.7370705427442557E-12</v>
      </c>
      <c r="HL65" s="86">
        <f t="shared" si="200"/>
        <v>1.1887369162278947E-12</v>
      </c>
      <c r="HM65" s="86">
        <f t="shared" si="201"/>
        <v>4.6729003176959231E-12</v>
      </c>
      <c r="HN65" s="86">
        <f t="shared" si="202"/>
        <v>9.2481083566592071E-13</v>
      </c>
      <c r="HO65" s="86">
        <f t="shared" si="203"/>
        <v>1.8466377146671709E-11</v>
      </c>
      <c r="HP65" s="86">
        <f t="shared" si="204"/>
        <v>1.1554439516338981E-10</v>
      </c>
      <c r="HQ65" s="86">
        <f t="shared" si="205"/>
        <v>3.5291297196953398E-15</v>
      </c>
      <c r="HS65" s="86">
        <f t="shared" si="114"/>
        <v>1.3125433339917386E-38</v>
      </c>
      <c r="HT65" s="86">
        <f t="shared" si="206"/>
        <v>1.7577849250926457E-52</v>
      </c>
      <c r="HU65" s="86">
        <f t="shared" si="207"/>
        <v>6.39940620362189E-58</v>
      </c>
      <c r="HV65" s="86">
        <f t="shared" si="208"/>
        <v>9.8048109006214997E-71</v>
      </c>
      <c r="HW65" s="86">
        <f t="shared" si="209"/>
        <v>1.1497846418627639E-73</v>
      </c>
      <c r="HX65" s="86">
        <f t="shared" si="210"/>
        <v>3.5469605219703347E-63</v>
      </c>
      <c r="HY65" s="86">
        <f t="shared" si="211"/>
        <v>1.5641445696849784E-61</v>
      </c>
      <c r="HZ65" s="86">
        <f t="shared" si="212"/>
        <v>3.3413859289728273E-64</v>
      </c>
      <c r="IA65" s="86">
        <f t="shared" si="213"/>
        <v>1.3387335064738576E-67</v>
      </c>
      <c r="IB65" s="86">
        <f t="shared" si="214"/>
        <v>3.0754985939496804E-69</v>
      </c>
      <c r="IC65" s="86">
        <f t="shared" si="215"/>
        <v>2.9710441907024524E-66</v>
      </c>
      <c r="ID65" s="86">
        <f t="shared" si="216"/>
        <v>1.0286171542734583E-71</v>
      </c>
      <c r="IE65" s="86">
        <f t="shared" si="217"/>
        <v>6.3067898692364953E-63</v>
      </c>
      <c r="IF65" s="86">
        <f t="shared" si="218"/>
        <v>7.3510924422851056E-38</v>
      </c>
      <c r="IG65" s="86">
        <f t="shared" si="219"/>
        <v>4.7716101918332621E-30</v>
      </c>
      <c r="II65" s="86">
        <f t="shared" si="115"/>
        <v>1.4341601726364859E-154</v>
      </c>
      <c r="IJ65" s="86">
        <f t="shared" si="116"/>
        <v>2.0626052158844894E-220</v>
      </c>
      <c r="IK65" s="86">
        <f t="shared" si="117"/>
        <v>8.2545635896138357E-254</v>
      </c>
      <c r="IL65" s="86">
        <f t="shared" si="118"/>
        <v>0</v>
      </c>
      <c r="IM65" s="86">
        <f t="shared" si="119"/>
        <v>0</v>
      </c>
      <c r="IN65" s="86">
        <f t="shared" si="120"/>
        <v>7.5150464045366536E-270</v>
      </c>
      <c r="IO65" s="86">
        <f t="shared" si="121"/>
        <v>1.4401242682539575E-263</v>
      </c>
      <c r="IP65" s="86">
        <f t="shared" si="122"/>
        <v>2.1720201964750999E-276</v>
      </c>
      <c r="IQ65" s="86">
        <f t="shared" si="123"/>
        <v>7.7202667687261813E-291</v>
      </c>
      <c r="IR65" s="86">
        <f t="shared" si="124"/>
        <v>1.6476634282903071E-296</v>
      </c>
      <c r="IS65" s="86">
        <f t="shared" si="125"/>
        <v>2.7508908075209629E-284</v>
      </c>
      <c r="IT65" s="86">
        <f t="shared" si="126"/>
        <v>0</v>
      </c>
      <c r="IU65" s="86">
        <f t="shared" si="127"/>
        <v>4.0149820395178769E-270</v>
      </c>
      <c r="IV65" s="86">
        <f t="shared" si="128"/>
        <v>3.4771296692692314E-114</v>
      </c>
      <c r="IW65" s="86">
        <f t="shared" si="129"/>
        <v>8.2097183006139566E-69</v>
      </c>
      <c r="IY65" s="86">
        <f t="shared" si="130"/>
        <v>1.0755668903570345E-2</v>
      </c>
      <c r="IZ65" s="86">
        <f t="shared" si="131"/>
        <v>5.8982797360223153E-3</v>
      </c>
      <c r="JA65" s="86">
        <f t="shared" si="132"/>
        <v>3.8812966086666637E-3</v>
      </c>
      <c r="JB65" s="86">
        <f t="shared" si="133"/>
        <v>2.3319271246408577E-3</v>
      </c>
      <c r="JC65" s="86">
        <f t="shared" si="134"/>
        <v>2.786752162086915E-3</v>
      </c>
      <c r="JD65" s="86">
        <f t="shared" si="135"/>
        <v>2.2662891269195099E-3</v>
      </c>
      <c r="JE65" s="86">
        <f t="shared" si="136"/>
        <v>1.9607420370938923E-3</v>
      </c>
      <c r="JF65" s="86">
        <f t="shared" si="137"/>
        <v>1.3745721162257414E-3</v>
      </c>
      <c r="JG65" s="86">
        <f t="shared" si="138"/>
        <v>1.7555266010069236E-3</v>
      </c>
      <c r="JH65" s="86">
        <f t="shared" si="139"/>
        <v>1.5862058024447615E-3</v>
      </c>
      <c r="JI65" s="86">
        <f t="shared" si="140"/>
        <v>2.3394490729196729E-3</v>
      </c>
      <c r="JJ65" s="86">
        <f t="shared" si="141"/>
        <v>2.047593361524875E-3</v>
      </c>
      <c r="JK65" s="86">
        <f t="shared" si="142"/>
        <v>2.2173931853303975E-3</v>
      </c>
      <c r="JL65" s="86">
        <f t="shared" si="143"/>
        <v>4.3418296453998908E-3</v>
      </c>
      <c r="JM65" s="86">
        <f t="shared" si="144"/>
        <v>5.4192126472347893E-4</v>
      </c>
    </row>
    <row r="66" spans="2:273" x14ac:dyDescent="0.25">
      <c r="B66" s="2">
        <v>39</v>
      </c>
      <c r="C66" s="37">
        <v>84.254000000000005</v>
      </c>
      <c r="D66" s="37">
        <v>83.048000000000002</v>
      </c>
      <c r="E66" s="37">
        <v>81.725999999999999</v>
      </c>
      <c r="F66" s="37">
        <v>80.725999999999999</v>
      </c>
      <c r="G66" s="37">
        <v>80.951999999999998</v>
      </c>
      <c r="H66" s="37">
        <v>80.418999999999997</v>
      </c>
      <c r="I66" s="37">
        <v>79.725999999999999</v>
      </c>
      <c r="J66" s="37">
        <v>81.113</v>
      </c>
      <c r="K66" s="37">
        <v>79.661000000000001</v>
      </c>
      <c r="L66" s="37">
        <v>78.661000000000001</v>
      </c>
      <c r="M66" s="37">
        <v>79.983999999999995</v>
      </c>
      <c r="N66" s="37">
        <v>77.581000000000003</v>
      </c>
      <c r="O66" s="37">
        <v>77.646000000000001</v>
      </c>
      <c r="P66" s="37">
        <v>79.923000000000002</v>
      </c>
      <c r="Q66" s="37">
        <v>73.908000000000001</v>
      </c>
      <c r="S66" s="4">
        <f t="shared" si="8"/>
        <v>80.992257358319591</v>
      </c>
      <c r="T66" s="4">
        <f t="shared" si="9"/>
        <v>81.2188471117841</v>
      </c>
      <c r="U66" s="4">
        <f t="shared" si="10"/>
        <v>78.994051376393088</v>
      </c>
      <c r="V66" s="4">
        <f t="shared" si="11"/>
        <v>78.78855515226671</v>
      </c>
      <c r="W66" s="4">
        <f t="shared" si="12"/>
        <v>78.822510537600891</v>
      </c>
      <c r="X66" s="4">
        <f t="shared" si="13"/>
        <v>78.761557913777096</v>
      </c>
      <c r="Y66" s="4">
        <f t="shared" si="14"/>
        <v>78.305941684288811</v>
      </c>
      <c r="Z66" s="4">
        <f t="shared" si="15"/>
        <v>78.345100888543257</v>
      </c>
      <c r="AA66" s="4">
        <f t="shared" si="16"/>
        <v>77.767216041460415</v>
      </c>
      <c r="AB66" s="4">
        <f t="shared" si="17"/>
        <v>75.640910659857866</v>
      </c>
      <c r="AC66" s="4">
        <f t="shared" si="18"/>
        <v>76.28888962484713</v>
      </c>
      <c r="AD66" s="4">
        <f t="shared" si="19"/>
        <v>76.670542040968854</v>
      </c>
      <c r="AE66" s="4">
        <f t="shared" si="20"/>
        <v>75.59141483572661</v>
      </c>
      <c r="AF66" s="4">
        <f t="shared" si="21"/>
        <v>78.408219002515409</v>
      </c>
      <c r="AG66" s="4">
        <f t="shared" si="22"/>
        <v>71.576619661432417</v>
      </c>
      <c r="AI66" s="4">
        <f t="shared" si="23"/>
        <v>3.2617426416804136</v>
      </c>
      <c r="AJ66" s="4">
        <f t="shared" si="24"/>
        <v>1.8291528882159014</v>
      </c>
      <c r="AK66" s="4">
        <f t="shared" si="25"/>
        <v>2.731948623606911</v>
      </c>
      <c r="AL66" s="4">
        <f t="shared" si="26"/>
        <v>1.9374448477332891</v>
      </c>
      <c r="AM66" s="4">
        <f t="shared" si="27"/>
        <v>2.129489462399107</v>
      </c>
      <c r="AN66" s="4">
        <f t="shared" si="28"/>
        <v>1.6574420862229005</v>
      </c>
      <c r="AO66" s="4">
        <f t="shared" si="29"/>
        <v>1.4200583157111879</v>
      </c>
      <c r="AP66" s="4">
        <f t="shared" si="30"/>
        <v>2.7678991114567424</v>
      </c>
      <c r="AQ66" s="4">
        <f t="shared" si="31"/>
        <v>1.8937839585395864</v>
      </c>
      <c r="AR66" s="4">
        <f t="shared" si="32"/>
        <v>3.0200893401421354</v>
      </c>
      <c r="AS66" s="4">
        <f t="shared" si="33"/>
        <v>3.6951103751528649</v>
      </c>
      <c r="AT66" s="4">
        <f t="shared" si="34"/>
        <v>0.91045795903114879</v>
      </c>
      <c r="AU66" s="4">
        <f t="shared" si="35"/>
        <v>2.0545851642733908</v>
      </c>
      <c r="AV66" s="4">
        <f t="shared" si="220"/>
        <v>1.5147809974845927</v>
      </c>
      <c r="AW66" s="4">
        <f t="shared" si="220"/>
        <v>2.331380338567584</v>
      </c>
      <c r="AY66" s="2">
        <f t="shared" si="96"/>
        <v>72.271946406237987</v>
      </c>
      <c r="AZ66" s="2">
        <f t="shared" si="147"/>
        <v>75.724629313084165</v>
      </c>
      <c r="BA66" s="2">
        <f t="shared" si="148"/>
        <v>75.016674607279583</v>
      </c>
      <c r="BB66" s="2">
        <f t="shared" si="149"/>
        <v>76.260942736683518</v>
      </c>
      <c r="BC66" s="2">
        <f t="shared" si="150"/>
        <v>75.894867457243606</v>
      </c>
      <c r="BD66" s="2">
        <f t="shared" si="151"/>
        <v>76.330512199106948</v>
      </c>
      <c r="BE66" s="2">
        <f t="shared" si="152"/>
        <v>76.075086375557134</v>
      </c>
      <c r="BF66" s="2">
        <f t="shared" si="153"/>
        <v>76.646224579668072</v>
      </c>
      <c r="BG66" s="2">
        <f t="shared" si="154"/>
        <v>75.720295094365255</v>
      </c>
      <c r="BH66" s="2">
        <f t="shared" si="155"/>
        <v>73.772321288064632</v>
      </c>
      <c r="BI66" s="2">
        <f t="shared" si="156"/>
        <v>73.770409246818502</v>
      </c>
      <c r="BJ66" s="2">
        <f t="shared" si="157"/>
        <v>74.310031296703386</v>
      </c>
      <c r="BK66" s="2">
        <f t="shared" si="158"/>
        <v>73.225405473484599</v>
      </c>
      <c r="BL66" s="2">
        <f t="shared" si="159"/>
        <v>74.576046073577473</v>
      </c>
      <c r="BM66" s="2">
        <f t="shared" si="160"/>
        <v>71.023159179651358</v>
      </c>
      <c r="BO66" s="2" t="str">
        <f t="shared" si="38"/>
        <v/>
      </c>
      <c r="BP66" s="2">
        <f t="shared" si="39"/>
        <v>83.048000000000002</v>
      </c>
      <c r="BQ66" s="2">
        <f t="shared" si="40"/>
        <v>81.725999999999999</v>
      </c>
      <c r="BR66" s="2">
        <f t="shared" si="41"/>
        <v>80.725999999999999</v>
      </c>
      <c r="BS66" s="2">
        <f t="shared" si="42"/>
        <v>80.951999999999998</v>
      </c>
      <c r="BT66" s="2">
        <f t="shared" si="43"/>
        <v>80.418999999999997</v>
      </c>
      <c r="BU66" s="2">
        <f t="shared" si="44"/>
        <v>79.725999999999999</v>
      </c>
      <c r="BV66" s="2">
        <f t="shared" si="45"/>
        <v>81.113</v>
      </c>
      <c r="BW66" s="2">
        <f t="shared" si="46"/>
        <v>79.661000000000001</v>
      </c>
      <c r="BX66" s="2">
        <f t="shared" si="47"/>
        <v>78.661000000000001</v>
      </c>
      <c r="BY66" s="2">
        <f t="shared" si="48"/>
        <v>79.983999999999995</v>
      </c>
      <c r="BZ66" s="2">
        <f t="shared" si="49"/>
        <v>77.581000000000003</v>
      </c>
      <c r="CA66" s="2">
        <f t="shared" si="50"/>
        <v>77.646000000000001</v>
      </c>
      <c r="CB66" s="2">
        <f t="shared" si="51"/>
        <v>79.923000000000002</v>
      </c>
      <c r="CC66" s="2">
        <f t="shared" si="52"/>
        <v>73.908000000000001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77.38711095305834</v>
      </c>
      <c r="DL66" s="2">
        <f t="shared" si="221"/>
        <v>78.423460975609771</v>
      </c>
      <c r="DM66" s="2">
        <f t="shared" si="221"/>
        <v>78.240044425087135</v>
      </c>
      <c r="DN66" s="2">
        <f t="shared" si="221"/>
        <v>78.737458169737209</v>
      </c>
      <c r="DO66" s="2">
        <f t="shared" si="221"/>
        <v>79.721594198201117</v>
      </c>
      <c r="DP66" s="2">
        <f t="shared" si="221"/>
        <v>78.876637571730569</v>
      </c>
      <c r="DQ66" s="2">
        <f t="shared" si="221"/>
        <v>78.377625188764725</v>
      </c>
      <c r="DR66" s="2">
        <f t="shared" si="221"/>
        <v>78.854244941105406</v>
      </c>
      <c r="DS66" s="2">
        <f t="shared" si="221"/>
        <v>78.633414376321355</v>
      </c>
      <c r="DT66" s="2">
        <f t="shared" si="221"/>
        <v>75.984964663243744</v>
      </c>
      <c r="DU66" s="2">
        <f t="shared" si="221"/>
        <v>76.550484401588179</v>
      </c>
      <c r="DV66" s="2">
        <f t="shared" si="221"/>
        <v>77.038986710963442</v>
      </c>
      <c r="DW66" s="2">
        <f t="shared" si="221"/>
        <v>75.540455149501653</v>
      </c>
      <c r="DX66" s="2">
        <f t="shared" si="221"/>
        <v>77.163100871080132</v>
      </c>
      <c r="DY66" s="2">
        <f t="shared" si="221"/>
        <v>71.954078397212555</v>
      </c>
      <c r="EA66" s="2">
        <f t="shared" si="71"/>
        <v>67.364912632520117</v>
      </c>
      <c r="EB66" s="2">
        <f t="shared" si="72"/>
        <v>72.634242857142851</v>
      </c>
      <c r="EC66" s="2">
        <f t="shared" si="73"/>
        <v>70.93529970800617</v>
      </c>
      <c r="ED66" s="2">
        <f t="shared" si="74"/>
        <v>72.759097844745369</v>
      </c>
      <c r="EE66" s="2">
        <f t="shared" si="75"/>
        <v>70.681273107468201</v>
      </c>
      <c r="EF66" s="2">
        <f t="shared" si="76"/>
        <v>72.711215261162025</v>
      </c>
      <c r="EG66" s="2">
        <f t="shared" si="77"/>
        <v>72.740182607364659</v>
      </c>
      <c r="EH66" s="2">
        <f t="shared" si="78"/>
        <v>73.270991436521456</v>
      </c>
      <c r="EI66" s="2">
        <f t="shared" si="79"/>
        <v>71.451792138321366</v>
      </c>
      <c r="EJ66" s="2">
        <f t="shared" si="80"/>
        <v>70.433171162613988</v>
      </c>
      <c r="EK66" s="2">
        <f t="shared" si="81"/>
        <v>69.879919000918406</v>
      </c>
      <c r="EL66" s="2">
        <f t="shared" si="82"/>
        <v>70.428749827705019</v>
      </c>
      <c r="EM66" s="2">
        <f t="shared" si="83"/>
        <v>69.943410722490512</v>
      </c>
      <c r="EN66" s="2">
        <f t="shared" si="84"/>
        <v>71.408602952602962</v>
      </c>
      <c r="EO66" s="2">
        <f t="shared" si="85"/>
        <v>69.350657140528654</v>
      </c>
      <c r="EQ66" s="2">
        <f t="shared" si="86"/>
        <v>65.676886194208507</v>
      </c>
      <c r="ER66" s="2">
        <f t="shared" si="222"/>
        <v>71.311288765889458</v>
      </c>
      <c r="ES66" s="2">
        <f t="shared" si="222"/>
        <v>71.018068965597365</v>
      </c>
      <c r="ET66" s="2">
        <f t="shared" si="222"/>
        <v>72.331928173112999</v>
      </c>
      <c r="EU66" s="2">
        <f t="shared" si="222"/>
        <v>71.387016188464671</v>
      </c>
      <c r="EV66" s="2">
        <f t="shared" si="222"/>
        <v>71.148466546530685</v>
      </c>
      <c r="EW66" s="2">
        <f t="shared" si="222"/>
        <v>72.353175454520567</v>
      </c>
      <c r="EX66" s="2">
        <f t="shared" si="222"/>
        <v>73.333587684252365</v>
      </c>
      <c r="EY66" s="2">
        <f t="shared" si="222"/>
        <v>72.479981288996314</v>
      </c>
      <c r="EZ66" s="2">
        <f t="shared" si="222"/>
        <v>71.800939086941284</v>
      </c>
      <c r="FA66" s="2">
        <f t="shared" si="222"/>
        <v>69.672417361702145</v>
      </c>
      <c r="FB66" s="2">
        <f t="shared" si="222"/>
        <v>71.159823648412498</v>
      </c>
      <c r="FC66" s="2">
        <f t="shared" si="222"/>
        <v>71.107912537492822</v>
      </c>
      <c r="FD66" s="2">
        <f t="shared" si="222"/>
        <v>71.695622879594424</v>
      </c>
      <c r="FE66" s="2">
        <f t="shared" si="222"/>
        <v>74.806676809732764</v>
      </c>
      <c r="FG66" s="2">
        <f t="shared" si="88"/>
        <v>0.51037039212596125</v>
      </c>
      <c r="FH66" s="2">
        <f t="shared" si="223"/>
        <v>0.4661731298332405</v>
      </c>
      <c r="FI66" s="2">
        <f t="shared" si="223"/>
        <v>0.44127108202818704</v>
      </c>
      <c r="FJ66" s="2">
        <f t="shared" si="223"/>
        <v>0.41424420548445312</v>
      </c>
      <c r="FK66" s="2">
        <f t="shared" si="223"/>
        <v>0.42329787433777299</v>
      </c>
      <c r="FL66" s="2">
        <f t="shared" si="223"/>
        <v>0.41296046727592395</v>
      </c>
      <c r="FM66" s="2">
        <f t="shared" si="223"/>
        <v>0.40843454376856902</v>
      </c>
      <c r="FN66" s="2">
        <f t="shared" si="223"/>
        <v>0.39547235875532849</v>
      </c>
      <c r="FO66" s="2">
        <f t="shared" si="223"/>
        <v>0.40564113477401942</v>
      </c>
      <c r="FP66" s="2">
        <f t="shared" si="223"/>
        <v>0.39855511680963862</v>
      </c>
      <c r="FQ66" s="2">
        <f t="shared" si="223"/>
        <v>0.41676637588486876</v>
      </c>
      <c r="FR66" s="2">
        <f t="shared" si="223"/>
        <v>0.41284152147942782</v>
      </c>
      <c r="FS66" s="2">
        <f t="shared" si="223"/>
        <v>0.41362611626488593</v>
      </c>
      <c r="FT66" s="2">
        <f t="shared" si="223"/>
        <v>0.44957200924686891</v>
      </c>
      <c r="FU66" s="2">
        <f t="shared" si="223"/>
        <v>0.35760934931063287</v>
      </c>
      <c r="FW66" s="2">
        <f t="shared" si="112"/>
        <v>7.7759447446253198E-5</v>
      </c>
      <c r="FX66" s="2">
        <f t="shared" si="164"/>
        <v>4.0615886012781402E-5</v>
      </c>
      <c r="FY66" s="2">
        <f t="shared" si="165"/>
        <v>3.367721942506597E-5</v>
      </c>
      <c r="FZ66" s="2">
        <f t="shared" si="166"/>
        <v>3.3499868168045767E-5</v>
      </c>
      <c r="GA66" s="2">
        <f t="shared" si="167"/>
        <v>3.1116253595146582E-5</v>
      </c>
      <c r="GB66" s="2">
        <f t="shared" si="168"/>
        <v>3.1799288877624612E-5</v>
      </c>
      <c r="GC66" s="2">
        <f t="shared" si="169"/>
        <v>3.2362326755652849E-5</v>
      </c>
      <c r="GD66" s="2">
        <f t="shared" si="170"/>
        <v>3.3093827657630314E-5</v>
      </c>
      <c r="GE66" s="2">
        <f t="shared" si="171"/>
        <v>4.0957623916775599E-5</v>
      </c>
      <c r="GF66" s="2">
        <f t="shared" si="172"/>
        <v>3.8260852916242892E-5</v>
      </c>
      <c r="GG66" s="2">
        <f t="shared" si="173"/>
        <v>3.7530448238735091E-5</v>
      </c>
      <c r="GH66" s="2">
        <f t="shared" si="174"/>
        <v>3.3974631677057433E-5</v>
      </c>
      <c r="GI66" s="2">
        <f t="shared" si="175"/>
        <v>2.9259627734823597E-5</v>
      </c>
      <c r="GJ66" s="2">
        <f t="shared" si="176"/>
        <v>2.2276899397949696E-5</v>
      </c>
      <c r="GK66" s="2">
        <f t="shared" si="177"/>
        <v>1.6232350392164E-5</v>
      </c>
      <c r="GM66" s="86">
        <f t="shared" si="113"/>
        <v>1.3948931067725398E-2</v>
      </c>
      <c r="GN66" s="86">
        <f t="shared" si="178"/>
        <v>8.0288499466422605E-3</v>
      </c>
      <c r="GO66" s="86">
        <f t="shared" si="179"/>
        <v>5.4554440094518311E-3</v>
      </c>
      <c r="GP66" s="86">
        <f t="shared" si="180"/>
        <v>3.3894272945502271E-3</v>
      </c>
      <c r="GQ66" s="86">
        <f t="shared" si="181"/>
        <v>4.0044773155164404E-3</v>
      </c>
      <c r="GR66" s="86">
        <f t="shared" si="182"/>
        <v>3.3014619968718957E-3</v>
      </c>
      <c r="GS66" s="86">
        <f t="shared" si="183"/>
        <v>2.90690610863797E-3</v>
      </c>
      <c r="GT66" s="86">
        <f t="shared" si="184"/>
        <v>2.1042058252169721E-3</v>
      </c>
      <c r="GU66" s="86">
        <f t="shared" si="185"/>
        <v>2.6418201050376895E-3</v>
      </c>
      <c r="GV66" s="86">
        <f t="shared" si="186"/>
        <v>2.3814670489463964E-3</v>
      </c>
      <c r="GW66" s="86">
        <f t="shared" si="187"/>
        <v>3.4281678000576458E-3</v>
      </c>
      <c r="GX66" s="86">
        <f t="shared" si="188"/>
        <v>3.0530609055209111E-3</v>
      </c>
      <c r="GY66" s="86">
        <f t="shared" si="189"/>
        <v>3.2542759269913331E-3</v>
      </c>
      <c r="GZ66" s="86">
        <f t="shared" si="190"/>
        <v>6.1057066071071014E-3</v>
      </c>
      <c r="HA66" s="86">
        <f t="shared" si="191"/>
        <v>8.7217877546865428E-4</v>
      </c>
      <c r="HC66" s="86">
        <f t="shared" si="145"/>
        <v>1.4214037758886847E-8</v>
      </c>
      <c r="HD66" s="86">
        <f t="shared" si="192"/>
        <v>7.2177304814722702E-10</v>
      </c>
      <c r="HE66" s="86">
        <f t="shared" si="193"/>
        <v>1.5269916556928599E-10</v>
      </c>
      <c r="HF66" s="86">
        <f t="shared" si="194"/>
        <v>1.8045164915994424E-12</v>
      </c>
      <c r="HG66" s="86">
        <f t="shared" si="195"/>
        <v>8.3846069805270955E-13</v>
      </c>
      <c r="HH66" s="86">
        <f t="shared" si="196"/>
        <v>3.0171798015103305E-11</v>
      </c>
      <c r="HI66" s="86">
        <f t="shared" si="197"/>
        <v>7.0861242671991831E-11</v>
      </c>
      <c r="HJ66" s="86">
        <f t="shared" si="198"/>
        <v>3.6643640525185078E-11</v>
      </c>
      <c r="HK66" s="86">
        <f t="shared" si="199"/>
        <v>7.9034122256858048E-12</v>
      </c>
      <c r="HL66" s="86">
        <f t="shared" si="200"/>
        <v>3.5032845714289666E-12</v>
      </c>
      <c r="HM66" s="86">
        <f t="shared" si="201"/>
        <v>1.3072167252290339E-11</v>
      </c>
      <c r="HN66" s="86">
        <f t="shared" si="202"/>
        <v>2.7846959846169348E-12</v>
      </c>
      <c r="HO66" s="86">
        <f t="shared" si="203"/>
        <v>4.785344021346198E-11</v>
      </c>
      <c r="HP66" s="86">
        <f t="shared" si="204"/>
        <v>2.7654328553947878E-10</v>
      </c>
      <c r="HQ66" s="86">
        <f t="shared" si="205"/>
        <v>1.2697968464543634E-14</v>
      </c>
      <c r="HS66" s="86">
        <f t="shared" si="114"/>
        <v>1.0700852682010483E-37</v>
      </c>
      <c r="HT66" s="86">
        <f t="shared" si="206"/>
        <v>2.7623318410455725E-51</v>
      </c>
      <c r="HU66" s="86">
        <f t="shared" si="207"/>
        <v>1.3581589234605842E-56</v>
      </c>
      <c r="HV66" s="86">
        <f t="shared" si="208"/>
        <v>4.087264715111375E-69</v>
      </c>
      <c r="HW66" s="86">
        <f t="shared" si="209"/>
        <v>5.4317570889520845E-72</v>
      </c>
      <c r="HX66" s="86">
        <f t="shared" si="210"/>
        <v>9.3931150792046948E-62</v>
      </c>
      <c r="HY66" s="86">
        <f t="shared" si="211"/>
        <v>3.8361952382190413E-60</v>
      </c>
      <c r="HZ66" s="86">
        <f t="shared" si="212"/>
        <v>9.5844453042051692E-63</v>
      </c>
      <c r="IA66" s="86">
        <f t="shared" si="213"/>
        <v>4.9441470047312301E-66</v>
      </c>
      <c r="IB66" s="86">
        <f t="shared" si="214"/>
        <v>1.2010550214248379E-67</v>
      </c>
      <c r="IC66" s="86">
        <f t="shared" si="215"/>
        <v>9.8544306335627088E-65</v>
      </c>
      <c r="ID66" s="86">
        <f t="shared" si="216"/>
        <v>4.5437381412279339E-70</v>
      </c>
      <c r="IE66" s="86">
        <f t="shared" si="217"/>
        <v>1.6196325593918445E-61</v>
      </c>
      <c r="IF66" s="86">
        <f t="shared" si="218"/>
        <v>4.8124447198922036E-37</v>
      </c>
      <c r="IG66" s="86">
        <f t="shared" si="219"/>
        <v>1.9943995347625477E-29</v>
      </c>
      <c r="II66" s="86">
        <f t="shared" si="115"/>
        <v>1.2120363274459867E-151</v>
      </c>
      <c r="IJ66" s="86">
        <f t="shared" si="116"/>
        <v>1.728953720275875E-216</v>
      </c>
      <c r="IK66" s="86">
        <f t="shared" si="117"/>
        <v>2.2831950975731587E-249</v>
      </c>
      <c r="IL66" s="86">
        <f t="shared" si="118"/>
        <v>7.2782019534550523E-303</v>
      </c>
      <c r="IM66" s="86">
        <f t="shared" si="119"/>
        <v>0</v>
      </c>
      <c r="IN66" s="86">
        <f t="shared" si="120"/>
        <v>3.7568273625878143E-265</v>
      </c>
      <c r="IO66" s="86">
        <f t="shared" si="121"/>
        <v>5.6858006366311113E-259</v>
      </c>
      <c r="IP66" s="86">
        <f t="shared" si="122"/>
        <v>1.4750749821816174E-271</v>
      </c>
      <c r="IQ66" s="86">
        <f t="shared" si="123"/>
        <v>1.2018891280713915E-285</v>
      </c>
      <c r="IR66" s="86">
        <f t="shared" si="124"/>
        <v>2.99257772980124E-291</v>
      </c>
      <c r="IS66" s="86">
        <f t="shared" si="125"/>
        <v>2.9581182630181994E-279</v>
      </c>
      <c r="IT66" s="86">
        <f t="shared" si="126"/>
        <v>3.9551675020906776E-307</v>
      </c>
      <c r="IU66" s="86">
        <f t="shared" si="127"/>
        <v>1.8635210101284224E-265</v>
      </c>
      <c r="IV66" s="86">
        <f t="shared" si="128"/>
        <v>2.7952796657528038E-112</v>
      </c>
      <c r="IW66" s="86">
        <f t="shared" si="129"/>
        <v>1.0444592264551568E-67</v>
      </c>
      <c r="IY66" s="86">
        <f t="shared" si="130"/>
        <v>1.3948945281763157E-2</v>
      </c>
      <c r="IZ66" s="86">
        <f t="shared" si="131"/>
        <v>8.028850668415308E-3</v>
      </c>
      <c r="JA66" s="86">
        <f t="shared" si="132"/>
        <v>5.4554441621509969E-3</v>
      </c>
      <c r="JB66" s="86">
        <f t="shared" si="133"/>
        <v>3.3894272963547437E-3</v>
      </c>
      <c r="JC66" s="86">
        <f t="shared" si="134"/>
        <v>4.0044773163549008E-3</v>
      </c>
      <c r="JD66" s="86">
        <f t="shared" si="135"/>
        <v>3.3014620270436939E-3</v>
      </c>
      <c r="JE66" s="86">
        <f t="shared" si="136"/>
        <v>2.9069061794992127E-3</v>
      </c>
      <c r="JF66" s="86">
        <f t="shared" si="137"/>
        <v>2.1042058618606124E-3</v>
      </c>
      <c r="JG66" s="86">
        <f t="shared" si="138"/>
        <v>2.6418201129411018E-3</v>
      </c>
      <c r="JH66" s="86">
        <f t="shared" si="139"/>
        <v>2.3814670524496808E-3</v>
      </c>
      <c r="JI66" s="86">
        <f t="shared" si="140"/>
        <v>3.4281678131298128E-3</v>
      </c>
      <c r="JJ66" s="86">
        <f t="shared" si="141"/>
        <v>3.0530609083056072E-3</v>
      </c>
      <c r="JK66" s="86">
        <f t="shared" si="142"/>
        <v>3.2542759748447735E-3</v>
      </c>
      <c r="JL66" s="86">
        <f t="shared" si="143"/>
        <v>6.105706883650387E-3</v>
      </c>
      <c r="JM66" s="86">
        <f t="shared" si="144"/>
        <v>8.7217877548135224E-4</v>
      </c>
    </row>
    <row r="67" spans="2:273" x14ac:dyDescent="0.25">
      <c r="B67" s="2">
        <v>40</v>
      </c>
      <c r="C67" s="37">
        <v>85.73</v>
      </c>
      <c r="D67" s="37">
        <v>84.492000000000004</v>
      </c>
      <c r="E67" s="37">
        <v>81.387</v>
      </c>
      <c r="F67" s="37">
        <v>81.338999999999999</v>
      </c>
      <c r="G67" s="37">
        <v>81.629000000000005</v>
      </c>
      <c r="H67" s="37">
        <v>81.483999999999995</v>
      </c>
      <c r="I67" s="37">
        <v>80.805999999999997</v>
      </c>
      <c r="J67" s="37">
        <v>81.305999999999997</v>
      </c>
      <c r="K67" s="37">
        <v>80.016000000000005</v>
      </c>
      <c r="L67" s="37">
        <v>78.177000000000007</v>
      </c>
      <c r="M67" s="37">
        <v>79.564999999999998</v>
      </c>
      <c r="N67" s="37">
        <v>80.129000000000005</v>
      </c>
      <c r="O67" s="37">
        <v>78.076999999999998</v>
      </c>
      <c r="P67" s="37">
        <v>82.537999999999997</v>
      </c>
      <c r="Q67" s="37">
        <v>74.369</v>
      </c>
      <c r="S67" s="4">
        <f t="shared" si="8"/>
        <v>82.971381651024771</v>
      </c>
      <c r="T67" s="4">
        <f t="shared" si="9"/>
        <v>82.784956064678042</v>
      </c>
      <c r="U67" s="4">
        <f t="shared" si="10"/>
        <v>80.231554956750372</v>
      </c>
      <c r="V67" s="4">
        <f t="shared" si="11"/>
        <v>79.703951653647621</v>
      </c>
      <c r="W67" s="4">
        <f t="shared" si="12"/>
        <v>79.781384848872932</v>
      </c>
      <c r="X67" s="4">
        <f t="shared" si="13"/>
        <v>79.621904623984193</v>
      </c>
      <c r="Y67" s="4">
        <f t="shared" si="14"/>
        <v>79.144629398367684</v>
      </c>
      <c r="Z67" s="4">
        <f t="shared" si="15"/>
        <v>79.029653622335104</v>
      </c>
      <c r="AA67" s="4">
        <f t="shared" si="16"/>
        <v>78.542843991977662</v>
      </c>
      <c r="AB67" s="4">
        <f t="shared" si="17"/>
        <v>76.31887839326356</v>
      </c>
      <c r="AC67" s="4">
        <f t="shared" si="18"/>
        <v>77.1956457226715</v>
      </c>
      <c r="AD67" s="4">
        <f t="shared" si="19"/>
        <v>77.591625160184307</v>
      </c>
      <c r="AE67" s="4">
        <f t="shared" si="20"/>
        <v>76.449983483674984</v>
      </c>
      <c r="AF67" s="4">
        <f t="shared" si="21"/>
        <v>79.628114472520679</v>
      </c>
      <c r="AG67" s="4">
        <f t="shared" si="22"/>
        <v>71.865133308929401</v>
      </c>
      <c r="AI67" s="4">
        <f t="shared" si="23"/>
        <v>2.7586183489752329</v>
      </c>
      <c r="AJ67" s="4">
        <f t="shared" si="24"/>
        <v>1.7070439353219626</v>
      </c>
      <c r="AK67" s="4">
        <f t="shared" si="25"/>
        <v>1.1554450432496282</v>
      </c>
      <c r="AL67" s="4">
        <f t="shared" si="26"/>
        <v>1.6350483463523773</v>
      </c>
      <c r="AM67" s="4">
        <f t="shared" si="27"/>
        <v>1.8476151511270729</v>
      </c>
      <c r="AN67" s="4">
        <f t="shared" si="28"/>
        <v>1.8620953760158017</v>
      </c>
      <c r="AO67" s="4">
        <f t="shared" si="29"/>
        <v>1.6613706016323135</v>
      </c>
      <c r="AP67" s="4">
        <f t="shared" si="30"/>
        <v>2.2763463776648933</v>
      </c>
      <c r="AQ67" s="4">
        <f t="shared" si="31"/>
        <v>1.4731560080223431</v>
      </c>
      <c r="AR67" s="4">
        <f t="shared" si="32"/>
        <v>1.8581216067364466</v>
      </c>
      <c r="AS67" s="4">
        <f t="shared" si="33"/>
        <v>2.3693542773284975</v>
      </c>
      <c r="AT67" s="4">
        <f t="shared" si="34"/>
        <v>2.5373748398156977</v>
      </c>
      <c r="AU67" s="4">
        <f t="shared" si="35"/>
        <v>1.6270165163250141</v>
      </c>
      <c r="AV67" s="4">
        <f t="shared" si="220"/>
        <v>2.9098855274793181</v>
      </c>
      <c r="AW67" s="4">
        <f t="shared" si="220"/>
        <v>2.5038666910705984</v>
      </c>
      <c r="AY67" s="2">
        <f t="shared" si="96"/>
        <v>72.084869463259778</v>
      </c>
      <c r="AZ67" s="2">
        <f t="shared" si="147"/>
        <v>75.612630133534054</v>
      </c>
      <c r="BA67" s="2">
        <f t="shared" si="148"/>
        <v>74.881599044543819</v>
      </c>
      <c r="BB67" s="2">
        <f t="shared" si="149"/>
        <v>76.193649377622904</v>
      </c>
      <c r="BC67" s="2">
        <f t="shared" si="150"/>
        <v>75.75976572742853</v>
      </c>
      <c r="BD67" s="2">
        <f t="shared" si="151"/>
        <v>76.238581513120238</v>
      </c>
      <c r="BE67" s="2">
        <f t="shared" si="152"/>
        <v>75.990347335814008</v>
      </c>
      <c r="BF67" s="2">
        <f t="shared" si="153"/>
        <v>76.555203715911532</v>
      </c>
      <c r="BG67" s="2">
        <f t="shared" si="154"/>
        <v>75.609593642086509</v>
      </c>
      <c r="BH67" s="2">
        <f t="shared" si="155"/>
        <v>73.644338999946044</v>
      </c>
      <c r="BI67" s="2">
        <f t="shared" si="156"/>
        <v>73.674145214266161</v>
      </c>
      <c r="BJ67" s="2">
        <f t="shared" si="157"/>
        <v>74.239122588311716</v>
      </c>
      <c r="BK67" s="2">
        <f t="shared" si="158"/>
        <v>73.136063132350898</v>
      </c>
      <c r="BL67" s="2">
        <f t="shared" si="159"/>
        <v>74.476075533704531</v>
      </c>
      <c r="BM67" s="2">
        <f t="shared" si="160"/>
        <v>71.01829280301969</v>
      </c>
      <c r="BO67" s="2" t="str">
        <f t="shared" si="38"/>
        <v/>
      </c>
      <c r="BP67" s="2" t="str">
        <f t="shared" si="39"/>
        <v/>
      </c>
      <c r="BQ67" s="2">
        <f t="shared" si="40"/>
        <v>81.387</v>
      </c>
      <c r="BR67" s="2">
        <f t="shared" si="41"/>
        <v>81.338999999999999</v>
      </c>
      <c r="BS67" s="2">
        <f t="shared" si="42"/>
        <v>81.629000000000005</v>
      </c>
      <c r="BT67" s="2">
        <f t="shared" si="43"/>
        <v>81.483999999999995</v>
      </c>
      <c r="BU67" s="2">
        <f t="shared" si="44"/>
        <v>80.805999999999997</v>
      </c>
      <c r="BV67" s="2">
        <f t="shared" si="45"/>
        <v>81.305999999999997</v>
      </c>
      <c r="BW67" s="2">
        <f t="shared" si="46"/>
        <v>80.016000000000005</v>
      </c>
      <c r="BX67" s="2">
        <f t="shared" si="47"/>
        <v>78.177000000000007</v>
      </c>
      <c r="BY67" s="2">
        <f t="shared" si="48"/>
        <v>79.564999999999998</v>
      </c>
      <c r="BZ67" s="2">
        <f t="shared" si="49"/>
        <v>80.129000000000005</v>
      </c>
      <c r="CA67" s="2">
        <f t="shared" si="50"/>
        <v>78.076999999999998</v>
      </c>
      <c r="CB67" s="2">
        <f t="shared" si="51"/>
        <v>82.537999999999997</v>
      </c>
      <c r="CC67" s="2">
        <f t="shared" si="52"/>
        <v>74.369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77.560324324324341</v>
      </c>
      <c r="DL67" s="2">
        <f t="shared" si="221"/>
        <v>78.572915384615399</v>
      </c>
      <c r="DM67" s="2">
        <f t="shared" si="221"/>
        <v>78.372104529616749</v>
      </c>
      <c r="DN67" s="2">
        <f t="shared" si="221"/>
        <v>78.944842796738115</v>
      </c>
      <c r="DO67" s="2">
        <f t="shared" si="221"/>
        <v>79.913707398103881</v>
      </c>
      <c r="DP67" s="2">
        <f t="shared" si="221"/>
        <v>79.047578677136784</v>
      </c>
      <c r="DQ67" s="2">
        <f t="shared" si="221"/>
        <v>78.532369223799449</v>
      </c>
      <c r="DR67" s="2">
        <f t="shared" si="221"/>
        <v>78.990267592872243</v>
      </c>
      <c r="DS67" s="2">
        <f t="shared" si="221"/>
        <v>78.796473572938694</v>
      </c>
      <c r="DT67" s="2">
        <f t="shared" si="221"/>
        <v>76.047416188462705</v>
      </c>
      <c r="DU67" s="2">
        <f t="shared" si="221"/>
        <v>76.733182400129621</v>
      </c>
      <c r="DV67" s="2">
        <f t="shared" si="221"/>
        <v>77.268936877076399</v>
      </c>
      <c r="DW67" s="2">
        <f t="shared" si="221"/>
        <v>75.692760797342189</v>
      </c>
      <c r="DX67" s="2">
        <f t="shared" si="221"/>
        <v>77.329857142857136</v>
      </c>
      <c r="DY67" s="2">
        <f t="shared" si="221"/>
        <v>72.06326411149827</v>
      </c>
      <c r="EA67" s="2">
        <f t="shared" si="71"/>
        <v>67.294397177161827</v>
      </c>
      <c r="EB67" s="2">
        <f t="shared" si="72"/>
        <v>72.521124223602484</v>
      </c>
      <c r="EC67" s="2">
        <f t="shared" si="73"/>
        <v>70.850859764037409</v>
      </c>
      <c r="ED67" s="2">
        <f t="shared" si="74"/>
        <v>72.64570388454446</v>
      </c>
      <c r="EE67" s="2">
        <f t="shared" si="75"/>
        <v>70.598332227207379</v>
      </c>
      <c r="EF67" s="2">
        <f t="shared" si="76"/>
        <v>72.59695452801229</v>
      </c>
      <c r="EG67" s="2">
        <f t="shared" si="77"/>
        <v>72.632541633866893</v>
      </c>
      <c r="EH67" s="2">
        <f t="shared" si="78"/>
        <v>73.160428108326755</v>
      </c>
      <c r="EI67" s="2">
        <f t="shared" si="79"/>
        <v>71.350832395775811</v>
      </c>
      <c r="EJ67" s="2">
        <f t="shared" si="80"/>
        <v>70.336892667173259</v>
      </c>
      <c r="EK67" s="2">
        <f t="shared" si="81"/>
        <v>69.769941198176355</v>
      </c>
      <c r="EL67" s="2">
        <f t="shared" si="82"/>
        <v>70.309102343211563</v>
      </c>
      <c r="EM67" s="2">
        <f t="shared" si="83"/>
        <v>69.83041112569741</v>
      </c>
      <c r="EN67" s="2">
        <f t="shared" si="84"/>
        <v>71.289501801229079</v>
      </c>
      <c r="EO67" s="2">
        <f t="shared" si="85"/>
        <v>69.306076477139982</v>
      </c>
      <c r="EQ67" s="2">
        <f t="shared" si="86"/>
        <v>65.633444348694397</v>
      </c>
      <c r="ER67" s="2">
        <f t="shared" si="222"/>
        <v>71.217467916031097</v>
      </c>
      <c r="ES67" s="2">
        <f t="shared" si="222"/>
        <v>70.932614258062628</v>
      </c>
      <c r="ET67" s="2">
        <f t="shared" si="222"/>
        <v>72.224497058154398</v>
      </c>
      <c r="EU67" s="2">
        <f t="shared" si="222"/>
        <v>71.293873753405236</v>
      </c>
      <c r="EV67" s="2">
        <f t="shared" si="222"/>
        <v>71.056238128674963</v>
      </c>
      <c r="EW67" s="2">
        <f t="shared" si="222"/>
        <v>72.251057270372741</v>
      </c>
      <c r="EX67" s="2">
        <f t="shared" si="222"/>
        <v>73.222135926150472</v>
      </c>
      <c r="EY67" s="2">
        <f t="shared" si="222"/>
        <v>72.363602691942248</v>
      </c>
      <c r="EZ67" s="2">
        <f t="shared" si="222"/>
        <v>71.684433814393572</v>
      </c>
      <c r="FA67" s="2">
        <f t="shared" si="222"/>
        <v>69.565268839446148</v>
      </c>
      <c r="FB67" s="2">
        <f t="shared" si="222"/>
        <v>71.029427503345687</v>
      </c>
      <c r="FC67" s="2">
        <f t="shared" si="222"/>
        <v>70.97796390493582</v>
      </c>
      <c r="FD67" s="2">
        <f t="shared" si="222"/>
        <v>71.571919788554553</v>
      </c>
      <c r="FE67" s="2">
        <f t="shared" si="222"/>
        <v>74.672409802704323</v>
      </c>
      <c r="FG67" s="2">
        <f t="shared" si="88"/>
        <v>0.53334814948950005</v>
      </c>
      <c r="FH67" s="2">
        <f t="shared" si="223"/>
        <v>0.4891489337544071</v>
      </c>
      <c r="FI67" s="2">
        <f t="shared" si="223"/>
        <v>0.46408654587752196</v>
      </c>
      <c r="FJ67" s="2">
        <f t="shared" si="223"/>
        <v>0.4367546081771716</v>
      </c>
      <c r="FK67" s="2">
        <f t="shared" si="223"/>
        <v>0.44592572226957916</v>
      </c>
      <c r="FL67" s="2">
        <f t="shared" si="223"/>
        <v>0.43545296993536781</v>
      </c>
      <c r="FM67" s="2">
        <f t="shared" si="223"/>
        <v>0.43086146374019685</v>
      </c>
      <c r="FN67" s="2">
        <f t="shared" si="223"/>
        <v>0.41769007921734375</v>
      </c>
      <c r="FO67" s="2">
        <f t="shared" si="223"/>
        <v>0.42802565118125313</v>
      </c>
      <c r="FP67" s="2">
        <f t="shared" si="223"/>
        <v>0.420825465765514</v>
      </c>
      <c r="FQ67" s="2">
        <f t="shared" si="223"/>
        <v>0.43931104418708017</v>
      </c>
      <c r="FR67" s="2">
        <f t="shared" si="223"/>
        <v>0.43533234990086861</v>
      </c>
      <c r="FS67" s="2">
        <f t="shared" si="223"/>
        <v>0.43612793922311127</v>
      </c>
      <c r="FT67" s="2">
        <f t="shared" si="223"/>
        <v>0.47245374586660233</v>
      </c>
      <c r="FU67" s="2">
        <f t="shared" si="223"/>
        <v>0.37903362380970668</v>
      </c>
      <c r="FW67" s="2">
        <f t="shared" si="112"/>
        <v>8.5260899033916195E-5</v>
      </c>
      <c r="FX67" s="2">
        <f t="shared" si="164"/>
        <v>4.4534258920446482E-5</v>
      </c>
      <c r="FY67" s="2">
        <f t="shared" si="165"/>
        <v>3.6926216828701693E-5</v>
      </c>
      <c r="FZ67" s="2">
        <f t="shared" si="166"/>
        <v>3.6731756302645264E-5</v>
      </c>
      <c r="GA67" s="2">
        <f t="shared" si="167"/>
        <v>3.4118191188564926E-5</v>
      </c>
      <c r="GB67" s="2">
        <f t="shared" si="168"/>
        <v>3.4867119937010624E-5</v>
      </c>
      <c r="GC67" s="2">
        <f t="shared" si="169"/>
        <v>3.5484474872316845E-5</v>
      </c>
      <c r="GD67" s="2">
        <f t="shared" si="170"/>
        <v>3.6286544596642276E-5</v>
      </c>
      <c r="GE67" s="2">
        <f t="shared" si="171"/>
        <v>4.4908964132011577E-5</v>
      </c>
      <c r="GF67" s="2">
        <f t="shared" si="172"/>
        <v>4.1952036129353545E-5</v>
      </c>
      <c r="GG67" s="2">
        <f t="shared" si="173"/>
        <v>4.1151169182221651E-5</v>
      </c>
      <c r="GH67" s="2">
        <f t="shared" si="174"/>
        <v>3.7252320749815646E-5</v>
      </c>
      <c r="GI67" s="2">
        <f t="shared" si="175"/>
        <v>3.2082453272426485E-5</v>
      </c>
      <c r="GJ67" s="2">
        <f t="shared" si="176"/>
        <v>2.4426081970135137E-5</v>
      </c>
      <c r="GK67" s="2">
        <f t="shared" si="177"/>
        <v>1.7798390403676483E-5</v>
      </c>
      <c r="GM67" s="86">
        <f t="shared" si="113"/>
        <v>1.7951688458837892E-2</v>
      </c>
      <c r="GN67" s="86">
        <f t="shared" si="178"/>
        <v>1.0824156711803036E-2</v>
      </c>
      <c r="GO67" s="86">
        <f t="shared" si="179"/>
        <v>7.5847635245139032E-3</v>
      </c>
      <c r="GP67" s="86">
        <f t="shared" si="180"/>
        <v>4.867154797772005E-3</v>
      </c>
      <c r="GQ67" s="86">
        <f t="shared" si="181"/>
        <v>5.6872807170875884E-3</v>
      </c>
      <c r="GR67" s="86">
        <f t="shared" si="182"/>
        <v>4.7511069920814081E-3</v>
      </c>
      <c r="GS67" s="86">
        <f t="shared" si="183"/>
        <v>4.2536201297342507E-3</v>
      </c>
      <c r="GT67" s="86">
        <f t="shared" si="184"/>
        <v>3.1747121888336849E-3</v>
      </c>
      <c r="GU67" s="86">
        <f t="shared" si="185"/>
        <v>3.9208110031757094E-3</v>
      </c>
      <c r="GV67" s="86">
        <f t="shared" si="186"/>
        <v>3.5275140440420342E-3</v>
      </c>
      <c r="GW67" s="86">
        <f t="shared" si="187"/>
        <v>4.9603233018337325E-3</v>
      </c>
      <c r="GX67" s="86">
        <f t="shared" si="188"/>
        <v>4.4909191188086109E-3</v>
      </c>
      <c r="GY67" s="86">
        <f t="shared" si="189"/>
        <v>4.7159452473434886E-3</v>
      </c>
      <c r="GZ67" s="86">
        <f t="shared" si="190"/>
        <v>8.4907948281205941E-3</v>
      </c>
      <c r="HA67" s="86">
        <f t="shared" si="191"/>
        <v>1.3814978939783037E-3</v>
      </c>
      <c r="HC67" s="86">
        <f t="shared" si="145"/>
        <v>2.7883964765038257E-8</v>
      </c>
      <c r="HD67" s="86">
        <f t="shared" si="192"/>
        <v>1.6330500526990836E-9</v>
      </c>
      <c r="HE67" s="86">
        <f t="shared" si="193"/>
        <v>3.7293709562988241E-10</v>
      </c>
      <c r="HF67" s="86">
        <f t="shared" si="194"/>
        <v>5.3104962203326409E-12</v>
      </c>
      <c r="HG67" s="86">
        <f t="shared" si="195"/>
        <v>2.5404003156705814E-12</v>
      </c>
      <c r="HH67" s="86">
        <f t="shared" si="196"/>
        <v>7.7958037891583298E-11</v>
      </c>
      <c r="HI67" s="86">
        <f t="shared" si="197"/>
        <v>1.7823166702718033E-10</v>
      </c>
      <c r="HJ67" s="86">
        <f t="shared" si="198"/>
        <v>9.5728908840037201E-11</v>
      </c>
      <c r="HK67" s="86">
        <f t="shared" si="199"/>
        <v>2.2321190914932248E-11</v>
      </c>
      <c r="HL67" s="86">
        <f t="shared" si="200"/>
        <v>1.009658144958019E-11</v>
      </c>
      <c r="HM67" s="86">
        <f t="shared" si="201"/>
        <v>3.5798423931766979E-11</v>
      </c>
      <c r="HN67" s="86">
        <f t="shared" si="202"/>
        <v>8.1943177054275287E-12</v>
      </c>
      <c r="HO67" s="86">
        <f t="shared" si="203"/>
        <v>1.2164180284632989E-10</v>
      </c>
      <c r="HP67" s="86">
        <f t="shared" si="204"/>
        <v>6.504084871353742E-10</v>
      </c>
      <c r="HQ67" s="86">
        <f t="shared" si="205"/>
        <v>4.4525404486080036E-14</v>
      </c>
      <c r="HS67" s="86">
        <f t="shared" si="114"/>
        <v>8.5007600259452601E-37</v>
      </c>
      <c r="HT67" s="86">
        <f t="shared" si="206"/>
        <v>4.2016760176315427E-50</v>
      </c>
      <c r="HU67" s="86">
        <f t="shared" si="207"/>
        <v>2.7797661192688242E-55</v>
      </c>
      <c r="HV67" s="86">
        <f t="shared" si="208"/>
        <v>1.6303094703130601E-67</v>
      </c>
      <c r="HW67" s="86">
        <f t="shared" si="209"/>
        <v>2.4526249834211898E-70</v>
      </c>
      <c r="HX67" s="86">
        <f t="shared" si="210"/>
        <v>2.394328235676937E-60</v>
      </c>
      <c r="HY67" s="86">
        <f t="shared" si="211"/>
        <v>9.0631964133444765E-59</v>
      </c>
      <c r="HZ67" s="86">
        <f t="shared" si="212"/>
        <v>2.6429663887751122E-61</v>
      </c>
      <c r="IA67" s="86">
        <f t="shared" si="213"/>
        <v>1.748663825280823E-64</v>
      </c>
      <c r="IB67" s="86">
        <f t="shared" si="214"/>
        <v>4.4906669951986527E-66</v>
      </c>
      <c r="IC67" s="86">
        <f t="shared" si="215"/>
        <v>3.1355221092586343E-63</v>
      </c>
      <c r="ID67" s="86">
        <f t="shared" si="216"/>
        <v>1.9190700512520721E-68</v>
      </c>
      <c r="IE67" s="86">
        <f t="shared" si="217"/>
        <v>4.0058074021134575E-60</v>
      </c>
      <c r="IF67" s="86">
        <f t="shared" si="218"/>
        <v>3.0844166531790409E-36</v>
      </c>
      <c r="IG67" s="86">
        <f t="shared" si="219"/>
        <v>8.2071087826290839E-29</v>
      </c>
      <c r="II67" s="86">
        <f t="shared" si="115"/>
        <v>9.5975807810672328E-149</v>
      </c>
      <c r="IJ67" s="86">
        <f t="shared" si="116"/>
        <v>1.335507593476851E-212</v>
      </c>
      <c r="IK67" s="86">
        <f t="shared" si="117"/>
        <v>5.7665113097682427E-245</v>
      </c>
      <c r="IL67" s="86">
        <f t="shared" si="118"/>
        <v>1.634910526572507E-297</v>
      </c>
      <c r="IM67" s="86">
        <f t="shared" si="119"/>
        <v>0</v>
      </c>
      <c r="IN67" s="86">
        <f t="shared" si="120"/>
        <v>1.7067641601871353E-260</v>
      </c>
      <c r="IO67" s="86">
        <f t="shared" si="121"/>
        <v>2.0440192420451054E-254</v>
      </c>
      <c r="IP67" s="86">
        <f t="shared" si="122"/>
        <v>9.0757944951657125E-267</v>
      </c>
      <c r="IQ67" s="86">
        <f t="shared" si="123"/>
        <v>1.67898933890691E-280</v>
      </c>
      <c r="IR67" s="86">
        <f t="shared" si="124"/>
        <v>4.8739773695781636E-286</v>
      </c>
      <c r="IS67" s="86">
        <f t="shared" si="125"/>
        <v>2.8665269089702785E-274</v>
      </c>
      <c r="IT67" s="86">
        <f t="shared" si="126"/>
        <v>1.0761515743370118E-301</v>
      </c>
      <c r="IU67" s="86">
        <f t="shared" si="127"/>
        <v>7.8715467117086396E-261</v>
      </c>
      <c r="IV67" s="86">
        <f t="shared" si="128"/>
        <v>2.1646210613219696E-110</v>
      </c>
      <c r="IW67" s="86">
        <f t="shared" si="129"/>
        <v>1.3011518340330945E-66</v>
      </c>
      <c r="IY67" s="86">
        <f t="shared" si="130"/>
        <v>1.7951716342802657E-2</v>
      </c>
      <c r="IZ67" s="86">
        <f t="shared" si="131"/>
        <v>1.0824158344853089E-2</v>
      </c>
      <c r="JA67" s="86">
        <f t="shared" si="132"/>
        <v>7.5847638974509985E-3</v>
      </c>
      <c r="JB67" s="86">
        <f t="shared" si="133"/>
        <v>4.8671548030825009E-3</v>
      </c>
      <c r="JC67" s="86">
        <f t="shared" si="134"/>
        <v>5.6872807196279886E-3</v>
      </c>
      <c r="JD67" s="86">
        <f t="shared" si="135"/>
        <v>4.7511070700394457E-3</v>
      </c>
      <c r="JE67" s="86">
        <f t="shared" si="136"/>
        <v>4.253620307965918E-3</v>
      </c>
      <c r="JF67" s="86">
        <f t="shared" si="137"/>
        <v>3.1747122845625936E-3</v>
      </c>
      <c r="JG67" s="86">
        <f t="shared" si="138"/>
        <v>3.9208110254969003E-3</v>
      </c>
      <c r="JH67" s="86">
        <f t="shared" si="139"/>
        <v>3.5275140541386157E-3</v>
      </c>
      <c r="JI67" s="86">
        <f t="shared" si="140"/>
        <v>4.9603233376321566E-3</v>
      </c>
      <c r="JJ67" s="86">
        <f t="shared" si="141"/>
        <v>4.4909191270029285E-3</v>
      </c>
      <c r="JK67" s="86">
        <f t="shared" si="142"/>
        <v>4.7159453689852911E-3</v>
      </c>
      <c r="JL67" s="86">
        <f t="shared" si="143"/>
        <v>8.4907954785290816E-3</v>
      </c>
      <c r="JM67" s="86">
        <f t="shared" si="144"/>
        <v>1.3814978940228291E-3</v>
      </c>
    </row>
    <row r="68" spans="2:273" x14ac:dyDescent="0.25">
      <c r="B68" s="2">
        <v>41</v>
      </c>
      <c r="C68" s="37">
        <v>86.968000000000004</v>
      </c>
      <c r="D68" s="37">
        <v>85.302000000000007</v>
      </c>
      <c r="E68" s="37">
        <v>83.581000000000003</v>
      </c>
      <c r="F68" s="37">
        <v>81.661000000000001</v>
      </c>
      <c r="G68" s="37">
        <v>81.581000000000003</v>
      </c>
      <c r="H68" s="37">
        <v>81.790000000000006</v>
      </c>
      <c r="I68" s="37">
        <v>81.194000000000003</v>
      </c>
      <c r="J68" s="37">
        <v>80.305999999999997</v>
      </c>
      <c r="K68" s="37">
        <v>80.403000000000006</v>
      </c>
      <c r="L68" s="37">
        <v>78.644999999999996</v>
      </c>
      <c r="M68" s="37">
        <v>80.129000000000005</v>
      </c>
      <c r="N68" s="37">
        <v>80.064999999999998</v>
      </c>
      <c r="O68" s="37">
        <v>78.707999999999998</v>
      </c>
      <c r="P68" s="37">
        <v>82.507999999999996</v>
      </c>
      <c r="Q68" s="37">
        <v>72.522999999999996</v>
      </c>
      <c r="S68" s="4">
        <f t="shared" si="8"/>
        <v>85.364437077232225</v>
      </c>
      <c r="T68" s="4">
        <f t="shared" si="9"/>
        <v>84.75334676116411</v>
      </c>
      <c r="U68" s="4">
        <f t="shared" si="10"/>
        <v>81.846971135159578</v>
      </c>
      <c r="V68" s="4">
        <f t="shared" si="11"/>
        <v>80.92191485612399</v>
      </c>
      <c r="W68" s="4">
        <f t="shared" si="12"/>
        <v>81.064923348913553</v>
      </c>
      <c r="X68" s="4">
        <f t="shared" si="13"/>
        <v>80.779050546453021</v>
      </c>
      <c r="Y68" s="4">
        <f t="shared" si="14"/>
        <v>80.289616515000816</v>
      </c>
      <c r="Z68" s="4">
        <f t="shared" si="15"/>
        <v>79.999535995598151</v>
      </c>
      <c r="AA68" s="4">
        <f t="shared" si="16"/>
        <v>79.625893262144658</v>
      </c>
      <c r="AB68" s="4">
        <f t="shared" si="17"/>
        <v>77.280362737028938</v>
      </c>
      <c r="AC68" s="4">
        <f t="shared" si="18"/>
        <v>78.420019622486279</v>
      </c>
      <c r="AD68" s="4">
        <f t="shared" si="19"/>
        <v>78.84280753879672</v>
      </c>
      <c r="AE68" s="4">
        <f t="shared" si="20"/>
        <v>77.611840200066425</v>
      </c>
      <c r="AF68" s="4">
        <f t="shared" si="21"/>
        <v>81.205251118006828</v>
      </c>
      <c r="AG68" s="4">
        <f t="shared" si="22"/>
        <v>72.279349867015227</v>
      </c>
      <c r="AI68" s="4">
        <f t="shared" si="23"/>
        <v>1.6035629227677788</v>
      </c>
      <c r="AJ68" s="4">
        <f t="shared" si="24"/>
        <v>0.54865323883589667</v>
      </c>
      <c r="AK68" s="4">
        <f t="shared" si="25"/>
        <v>1.7340288648404254</v>
      </c>
      <c r="AL68" s="4">
        <f t="shared" si="26"/>
        <v>0.73908514387601087</v>
      </c>
      <c r="AM68" s="4">
        <f t="shared" si="27"/>
        <v>0.51607665108645051</v>
      </c>
      <c r="AN68" s="4">
        <f t="shared" si="28"/>
        <v>1.010949453546985</v>
      </c>
      <c r="AO68" s="4">
        <f t="shared" si="29"/>
        <v>0.90438348499918675</v>
      </c>
      <c r="AP68" s="4">
        <f t="shared" si="30"/>
        <v>0.30646400440184607</v>
      </c>
      <c r="AQ68" s="4">
        <f t="shared" si="31"/>
        <v>0.77710673785534823</v>
      </c>
      <c r="AR68" s="4">
        <f t="shared" si="32"/>
        <v>1.3646372629710584</v>
      </c>
      <c r="AS68" s="4">
        <f t="shared" si="33"/>
        <v>1.7089803775137256</v>
      </c>
      <c r="AT68" s="4">
        <f t="shared" si="34"/>
        <v>1.222192461203278</v>
      </c>
      <c r="AU68" s="4">
        <f t="shared" si="35"/>
        <v>1.0961597999335737</v>
      </c>
      <c r="AV68" s="4">
        <f t="shared" si="220"/>
        <v>1.3027488819931676</v>
      </c>
      <c r="AW68" s="4">
        <f t="shared" si="220"/>
        <v>0.24365013298476867</v>
      </c>
      <c r="AY68" s="2">
        <f t="shared" si="96"/>
        <v>71.888068928876905</v>
      </c>
      <c r="AZ68" s="2">
        <f t="shared" si="147"/>
        <v>75.48827489443228</v>
      </c>
      <c r="BA68" s="2">
        <f t="shared" si="148"/>
        <v>74.735473454485316</v>
      </c>
      <c r="BB68" s="2">
        <f t="shared" si="149"/>
        <v>76.110169203112946</v>
      </c>
      <c r="BC68" s="2">
        <f t="shared" si="150"/>
        <v>75.610045481728477</v>
      </c>
      <c r="BD68" s="2">
        <f t="shared" si="151"/>
        <v>76.132009819122089</v>
      </c>
      <c r="BE68" s="2">
        <f t="shared" si="152"/>
        <v>75.892069142450893</v>
      </c>
      <c r="BF68" s="2">
        <f t="shared" si="153"/>
        <v>76.451164597995984</v>
      </c>
      <c r="BG68" s="2">
        <f t="shared" si="154"/>
        <v>75.484770889871015</v>
      </c>
      <c r="BH68" s="2">
        <f t="shared" si="155"/>
        <v>73.507368108762719</v>
      </c>
      <c r="BI68" s="2">
        <f t="shared" si="156"/>
        <v>73.562846862696986</v>
      </c>
      <c r="BJ68" s="2">
        <f t="shared" si="157"/>
        <v>74.150519906442753</v>
      </c>
      <c r="BK68" s="2">
        <f t="shared" si="158"/>
        <v>73.033150569007205</v>
      </c>
      <c r="BL68" s="2">
        <f t="shared" si="159"/>
        <v>74.36228734071814</v>
      </c>
      <c r="BM68" s="2">
        <f t="shared" si="160"/>
        <v>71.00543395255049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>
        <f t="shared" si="41"/>
        <v>81.661000000000001</v>
      </c>
      <c r="BS68" s="2">
        <f t="shared" si="42"/>
        <v>81.581000000000003</v>
      </c>
      <c r="BT68" s="2">
        <f t="shared" si="43"/>
        <v>81.790000000000006</v>
      </c>
      <c r="BU68" s="2">
        <f t="shared" si="44"/>
        <v>81.194000000000003</v>
      </c>
      <c r="BV68" s="2">
        <f t="shared" si="45"/>
        <v>80.305999999999997</v>
      </c>
      <c r="BW68" s="2">
        <f t="shared" si="46"/>
        <v>80.403000000000006</v>
      </c>
      <c r="BX68" s="2">
        <f t="shared" si="47"/>
        <v>78.644999999999996</v>
      </c>
      <c r="BY68" s="2">
        <f t="shared" si="48"/>
        <v>80.129000000000005</v>
      </c>
      <c r="BZ68" s="2">
        <f t="shared" si="49"/>
        <v>80.064999999999998</v>
      </c>
      <c r="CA68" s="2">
        <f t="shared" si="50"/>
        <v>78.707999999999998</v>
      </c>
      <c r="CB68" s="2" t="str">
        <f t="shared" si="51"/>
        <v/>
      </c>
      <c r="CC68" s="2">
        <f t="shared" si="52"/>
        <v>72.522999999999996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77.733537695590343</v>
      </c>
      <c r="DL68" s="2">
        <f t="shared" si="221"/>
        <v>78.722369793621027</v>
      </c>
      <c r="DM68" s="2">
        <f t="shared" si="221"/>
        <v>78.504164634146363</v>
      </c>
      <c r="DN68" s="2">
        <f t="shared" si="221"/>
        <v>79.152227423739021</v>
      </c>
      <c r="DO68" s="2">
        <f t="shared" si="221"/>
        <v>80.105820598006645</v>
      </c>
      <c r="DP68" s="2">
        <f t="shared" si="221"/>
        <v>79.218519782543012</v>
      </c>
      <c r="DQ68" s="2">
        <f t="shared" si="221"/>
        <v>78.687113258834188</v>
      </c>
      <c r="DR68" s="2">
        <f t="shared" si="221"/>
        <v>79.12629024463908</v>
      </c>
      <c r="DS68" s="2">
        <f t="shared" si="221"/>
        <v>78.959532769556034</v>
      </c>
      <c r="DT68" s="2">
        <f t="shared" si="221"/>
        <v>76.109867713681666</v>
      </c>
      <c r="DU68" s="2">
        <f t="shared" si="221"/>
        <v>76.915880398671064</v>
      </c>
      <c r="DV68" s="2">
        <f t="shared" si="221"/>
        <v>77.498887043189356</v>
      </c>
      <c r="DW68" s="2">
        <f t="shared" si="221"/>
        <v>75.845066445182724</v>
      </c>
      <c r="DX68" s="2">
        <f t="shared" si="221"/>
        <v>77.49661341463414</v>
      </c>
      <c r="DY68" s="2">
        <f t="shared" si="221"/>
        <v>72.172449825783985</v>
      </c>
      <c r="EA68" s="2">
        <f t="shared" si="71"/>
        <v>67.223881721803551</v>
      </c>
      <c r="EB68" s="2">
        <f t="shared" si="72"/>
        <v>72.408005590062103</v>
      </c>
      <c r="EC68" s="2">
        <f t="shared" si="73"/>
        <v>70.766419820068663</v>
      </c>
      <c r="ED68" s="2">
        <f t="shared" si="74"/>
        <v>72.532309924343565</v>
      </c>
      <c r="EE68" s="2">
        <f t="shared" si="75"/>
        <v>70.515391346946544</v>
      </c>
      <c r="EF68" s="2">
        <f t="shared" si="76"/>
        <v>72.482693794862541</v>
      </c>
      <c r="EG68" s="2">
        <f t="shared" si="77"/>
        <v>72.524900660369113</v>
      </c>
      <c r="EH68" s="2">
        <f t="shared" si="78"/>
        <v>73.049864780132054</v>
      </c>
      <c r="EI68" s="2">
        <f t="shared" si="79"/>
        <v>71.249872653230256</v>
      </c>
      <c r="EJ68" s="2">
        <f t="shared" si="80"/>
        <v>70.240614171732531</v>
      </c>
      <c r="EK68" s="2">
        <f t="shared" si="81"/>
        <v>69.659963395434289</v>
      </c>
      <c r="EL68" s="2">
        <f t="shared" si="82"/>
        <v>70.189454858718108</v>
      </c>
      <c r="EM68" s="2">
        <f t="shared" si="83"/>
        <v>69.717411528904321</v>
      </c>
      <c r="EN68" s="2">
        <f t="shared" si="84"/>
        <v>71.170400649855196</v>
      </c>
      <c r="EO68" s="2">
        <f t="shared" si="85"/>
        <v>69.261495813751324</v>
      </c>
      <c r="EQ68" s="2">
        <f t="shared" si="86"/>
        <v>65.590002503180287</v>
      </c>
      <c r="ER68" s="2">
        <f t="shared" si="222"/>
        <v>71.123647066172737</v>
      </c>
      <c r="ES68" s="2">
        <f t="shared" si="222"/>
        <v>70.847159550527891</v>
      </c>
      <c r="ET68" s="2">
        <f t="shared" si="222"/>
        <v>72.117065943195811</v>
      </c>
      <c r="EU68" s="2">
        <f t="shared" si="222"/>
        <v>71.200731318345802</v>
      </c>
      <c r="EV68" s="2">
        <f t="shared" si="222"/>
        <v>70.964009710819226</v>
      </c>
      <c r="EW68" s="2">
        <f t="shared" si="222"/>
        <v>72.148939086224914</v>
      </c>
      <c r="EX68" s="2">
        <f t="shared" si="222"/>
        <v>73.110684168048593</v>
      </c>
      <c r="EY68" s="2">
        <f t="shared" si="222"/>
        <v>72.247224094888168</v>
      </c>
      <c r="EZ68" s="2">
        <f t="shared" si="222"/>
        <v>71.567928541845873</v>
      </c>
      <c r="FA68" s="2">
        <f t="shared" si="222"/>
        <v>69.458120317190151</v>
      </c>
      <c r="FB68" s="2">
        <f t="shared" si="222"/>
        <v>70.89903135827889</v>
      </c>
      <c r="FC68" s="2">
        <f t="shared" si="222"/>
        <v>70.848015272378802</v>
      </c>
      <c r="FD68" s="2">
        <f t="shared" si="222"/>
        <v>71.448216697514667</v>
      </c>
      <c r="FE68" s="2">
        <f t="shared" si="222"/>
        <v>74.538142795675896</v>
      </c>
      <c r="FG68" s="2">
        <f t="shared" si="88"/>
        <v>0.55618528680154034</v>
      </c>
      <c r="FH68" s="2">
        <f t="shared" si="223"/>
        <v>0.51217067607928779</v>
      </c>
      <c r="FI68" s="2">
        <f t="shared" si="223"/>
        <v>0.48705333908750081</v>
      </c>
      <c r="FJ68" s="2">
        <f t="shared" si="223"/>
        <v>0.45952861146308299</v>
      </c>
      <c r="FK68" s="2">
        <f t="shared" si="223"/>
        <v>0.46877993017509817</v>
      </c>
      <c r="FL68" s="2">
        <f t="shared" si="223"/>
        <v>0.45821431675850155</v>
      </c>
      <c r="FM68" s="2">
        <f t="shared" si="223"/>
        <v>0.45357563438079213</v>
      </c>
      <c r="FN68" s="2">
        <f t="shared" si="223"/>
        <v>0.44024699753266539</v>
      </c>
      <c r="FO68" s="2">
        <f t="shared" si="223"/>
        <v>0.45070871326668993</v>
      </c>
      <c r="FP68" s="2">
        <f t="shared" si="223"/>
        <v>0.4434227694984661</v>
      </c>
      <c r="FQ68" s="2">
        <f t="shared" si="223"/>
        <v>0.46210898320368576</v>
      </c>
      <c r="FR68" s="2">
        <f t="shared" si="223"/>
        <v>0.45809250783821326</v>
      </c>
      <c r="FS68" s="2">
        <f t="shared" si="223"/>
        <v>0.45889588864305775</v>
      </c>
      <c r="FT68" s="2">
        <f t="shared" si="223"/>
        <v>0.49545180206446637</v>
      </c>
      <c r="FU68" s="2">
        <f t="shared" si="223"/>
        <v>0.4009403257091968</v>
      </c>
      <c r="FW68" s="2">
        <f t="shared" si="112"/>
        <v>9.3485947775887086E-5</v>
      </c>
      <c r="FX68" s="2">
        <f t="shared" si="164"/>
        <v>4.8830634082696429E-5</v>
      </c>
      <c r="FY68" s="2">
        <f t="shared" si="165"/>
        <v>4.0488647374892438E-5</v>
      </c>
      <c r="FZ68" s="2">
        <f t="shared" si="166"/>
        <v>4.0275427163289444E-5</v>
      </c>
      <c r="GA68" s="2">
        <f t="shared" si="167"/>
        <v>3.7409729589937802E-5</v>
      </c>
      <c r="GB68" s="2">
        <f t="shared" si="168"/>
        <v>3.8230908167645834E-5</v>
      </c>
      <c r="GC68" s="2">
        <f t="shared" si="169"/>
        <v>3.8907819799016092E-5</v>
      </c>
      <c r="GD68" s="2">
        <f t="shared" si="170"/>
        <v>3.9787265673934048E-5</v>
      </c>
      <c r="GE68" s="2">
        <f t="shared" si="171"/>
        <v>4.9241486631772684E-5</v>
      </c>
      <c r="GF68" s="2">
        <f t="shared" si="172"/>
        <v>4.5999306719441957E-5</v>
      </c>
      <c r="GG68" s="2">
        <f t="shared" si="173"/>
        <v>4.5121180614419542E-5</v>
      </c>
      <c r="GH68" s="2">
        <f t="shared" si="174"/>
        <v>4.0846210655124774E-5</v>
      </c>
      <c r="GI68" s="2">
        <f t="shared" si="175"/>
        <v>3.5177601608272848E-5</v>
      </c>
      <c r="GJ68" s="2">
        <f t="shared" si="176"/>
        <v>2.6782603181996442E-5</v>
      </c>
      <c r="GK68" s="2">
        <f t="shared" si="177"/>
        <v>1.9515513492882548E-5</v>
      </c>
      <c r="GM68" s="86">
        <f t="shared" si="113"/>
        <v>2.292691290805178E-2</v>
      </c>
      <c r="GN68" s="86">
        <f t="shared" si="178"/>
        <v>1.4453279146931891E-2</v>
      </c>
      <c r="GO68" s="86">
        <f t="shared" si="179"/>
        <v>1.0431181629689361E-2</v>
      </c>
      <c r="GP68" s="86">
        <f t="shared" si="180"/>
        <v>6.9053159675082883E-3</v>
      </c>
      <c r="GQ68" s="86">
        <f t="shared" si="181"/>
        <v>7.9835591220159038E-3</v>
      </c>
      <c r="GR68" s="86">
        <f t="shared" si="182"/>
        <v>6.7546530005751764E-3</v>
      </c>
      <c r="GS68" s="86">
        <f t="shared" si="183"/>
        <v>6.1436658319526166E-3</v>
      </c>
      <c r="GT68" s="86">
        <f t="shared" si="184"/>
        <v>4.7210907461914644E-3</v>
      </c>
      <c r="GU68" s="86">
        <f t="shared" si="185"/>
        <v>5.739197551734237E-3</v>
      </c>
      <c r="GV68" s="86">
        <f t="shared" si="186"/>
        <v>5.1553275748380508E-3</v>
      </c>
      <c r="GW68" s="86">
        <f t="shared" si="187"/>
        <v>7.0873028716461357E-3</v>
      </c>
      <c r="GX68" s="86">
        <f t="shared" si="188"/>
        <v>6.5173141699860606E-3</v>
      </c>
      <c r="GY68" s="86">
        <f t="shared" si="189"/>
        <v>6.7485307978063106E-3</v>
      </c>
      <c r="GZ68" s="86">
        <f t="shared" si="190"/>
        <v>1.1677023425119738E-2</v>
      </c>
      <c r="HA68" s="86">
        <f t="shared" si="191"/>
        <v>2.153754670457292E-3</v>
      </c>
      <c r="HC68" s="86">
        <f t="shared" si="145"/>
        <v>5.3982468851511505E-8</v>
      </c>
      <c r="HD68" s="86">
        <f t="shared" si="192"/>
        <v>3.6338556760090379E-9</v>
      </c>
      <c r="HE68" s="86">
        <f t="shared" si="193"/>
        <v>8.9409333753260042E-10</v>
      </c>
      <c r="HF68" s="86">
        <f t="shared" si="194"/>
        <v>1.5278842554073651E-11</v>
      </c>
      <c r="HG68" s="86">
        <f t="shared" si="195"/>
        <v>7.5206352153141086E-12</v>
      </c>
      <c r="HH68" s="86">
        <f t="shared" si="196"/>
        <v>1.9753189497823882E-10</v>
      </c>
      <c r="HI68" s="86">
        <f t="shared" si="197"/>
        <v>4.3979974633620168E-10</v>
      </c>
      <c r="HJ68" s="86">
        <f t="shared" si="198"/>
        <v>2.4509351088251538E-10</v>
      </c>
      <c r="HK68" s="86">
        <f t="shared" si="199"/>
        <v>6.1659746403697387E-11</v>
      </c>
      <c r="HL68" s="86">
        <f t="shared" si="200"/>
        <v>2.8457049099915476E-11</v>
      </c>
      <c r="HM68" s="86">
        <f t="shared" si="201"/>
        <v>9.5971606826481414E-11</v>
      </c>
      <c r="HN68" s="86">
        <f t="shared" si="202"/>
        <v>2.3564894051870591E-11</v>
      </c>
      <c r="HO68" s="86">
        <f t="shared" si="203"/>
        <v>3.0331754330867431E-10</v>
      </c>
      <c r="HP68" s="86">
        <f t="shared" si="204"/>
        <v>1.5032273051597005E-9</v>
      </c>
      <c r="HQ68" s="86">
        <f t="shared" si="205"/>
        <v>1.5215820953957704E-13</v>
      </c>
      <c r="HS68" s="86">
        <f t="shared" si="114"/>
        <v>6.580113862651432E-36</v>
      </c>
      <c r="HT68" s="86">
        <f t="shared" si="206"/>
        <v>6.1859631494312454E-49</v>
      </c>
      <c r="HU68" s="86">
        <f t="shared" si="207"/>
        <v>5.486737056478779E-54</v>
      </c>
      <c r="HV68" s="86">
        <f t="shared" si="208"/>
        <v>6.2223228092899641E-66</v>
      </c>
      <c r="HW68" s="86">
        <f t="shared" si="209"/>
        <v>1.0584987560713532E-68</v>
      </c>
      <c r="HX68" s="86">
        <f t="shared" si="210"/>
        <v>5.8746213552212048E-59</v>
      </c>
      <c r="HY68" s="86">
        <f t="shared" si="211"/>
        <v>2.0626254266332613E-57</v>
      </c>
      <c r="HZ68" s="86">
        <f t="shared" si="212"/>
        <v>7.0065146841609294E-60</v>
      </c>
      <c r="IA68" s="86">
        <f t="shared" si="213"/>
        <v>5.9229832482678547E-63</v>
      </c>
      <c r="IB68" s="86">
        <f t="shared" si="214"/>
        <v>1.6075365451939291E-64</v>
      </c>
      <c r="IC68" s="86">
        <f t="shared" si="215"/>
        <v>9.5707412940118844E-62</v>
      </c>
      <c r="ID68" s="86">
        <f t="shared" si="216"/>
        <v>7.7497524406733513E-67</v>
      </c>
      <c r="IE68" s="86">
        <f t="shared" si="217"/>
        <v>9.5418026339405969E-59</v>
      </c>
      <c r="IF68" s="86">
        <f t="shared" si="218"/>
        <v>1.9354189365064531E-35</v>
      </c>
      <c r="IG68" s="86">
        <f t="shared" si="219"/>
        <v>3.3250650461234642E-28</v>
      </c>
      <c r="II68" s="86">
        <f t="shared" si="115"/>
        <v>7.1209325956590524E-146</v>
      </c>
      <c r="IJ68" s="86">
        <f t="shared" si="116"/>
        <v>9.5061737716273123E-209</v>
      </c>
      <c r="IK68" s="86">
        <f t="shared" si="117"/>
        <v>1.329857525586544E-240</v>
      </c>
      <c r="IL68" s="86">
        <f t="shared" si="118"/>
        <v>3.2883972834430891E-292</v>
      </c>
      <c r="IM68" s="86">
        <f t="shared" si="119"/>
        <v>9.6612036409217252E-304</v>
      </c>
      <c r="IN68" s="86">
        <f t="shared" si="120"/>
        <v>7.0467539672111375E-256</v>
      </c>
      <c r="IO68" s="86">
        <f t="shared" si="121"/>
        <v>6.6908399499608199E-250</v>
      </c>
      <c r="IP68" s="86">
        <f t="shared" si="122"/>
        <v>5.0591336020365401E-262</v>
      </c>
      <c r="IQ68" s="86">
        <f t="shared" si="123"/>
        <v>2.1046678349939059E-275</v>
      </c>
      <c r="IR68" s="86">
        <f t="shared" si="124"/>
        <v>7.1184158640046029E-281</v>
      </c>
      <c r="IS68" s="86">
        <f t="shared" si="125"/>
        <v>2.5031995202576719E-269</v>
      </c>
      <c r="IT68" s="86">
        <f t="shared" si="126"/>
        <v>2.6169063917728525E-296</v>
      </c>
      <c r="IU68" s="86">
        <f t="shared" si="127"/>
        <v>3.0259486640894923E-256</v>
      </c>
      <c r="IV68" s="86">
        <f t="shared" si="128"/>
        <v>1.6146978852311723E-108</v>
      </c>
      <c r="IW68" s="86">
        <f t="shared" si="129"/>
        <v>1.5872239599536542E-65</v>
      </c>
      <c r="IY68" s="86">
        <f t="shared" si="130"/>
        <v>2.2926966890520633E-2</v>
      </c>
      <c r="IZ68" s="86">
        <f t="shared" si="131"/>
        <v>1.4453282780787568E-2</v>
      </c>
      <c r="JA68" s="86">
        <f t="shared" si="132"/>
        <v>1.0431182523782698E-2</v>
      </c>
      <c r="JB68" s="86">
        <f t="shared" si="133"/>
        <v>6.9053159827871307E-3</v>
      </c>
      <c r="JC68" s="86">
        <f t="shared" si="134"/>
        <v>7.9835591295365389E-3</v>
      </c>
      <c r="JD68" s="86">
        <f t="shared" si="135"/>
        <v>6.7546531981070718E-3</v>
      </c>
      <c r="JE68" s="86">
        <f t="shared" si="136"/>
        <v>6.1436662717523627E-3</v>
      </c>
      <c r="JF68" s="86">
        <f t="shared" si="137"/>
        <v>4.7210909912849749E-3</v>
      </c>
      <c r="JG68" s="86">
        <f t="shared" si="138"/>
        <v>5.7391976133939837E-3</v>
      </c>
      <c r="JH68" s="86">
        <f t="shared" si="139"/>
        <v>5.1553276032951E-3</v>
      </c>
      <c r="JI68" s="86">
        <f t="shared" si="140"/>
        <v>7.0873029676177422E-3</v>
      </c>
      <c r="JJ68" s="86">
        <f t="shared" si="141"/>
        <v>6.5173141935509545E-3</v>
      </c>
      <c r="JK68" s="86">
        <f t="shared" si="142"/>
        <v>6.7485311011238535E-3</v>
      </c>
      <c r="JL68" s="86">
        <f t="shared" si="143"/>
        <v>1.1677024928347043E-2</v>
      </c>
      <c r="JM68" s="86">
        <f t="shared" si="144"/>
        <v>2.1537546706094503E-3</v>
      </c>
    </row>
    <row r="69" spans="2:273" x14ac:dyDescent="0.25">
      <c r="B69" s="2">
        <v>42</v>
      </c>
      <c r="C69" s="37">
        <v>89.221999999999994</v>
      </c>
      <c r="D69" s="37">
        <v>86</v>
      </c>
      <c r="E69" s="37">
        <v>84.870999999999995</v>
      </c>
      <c r="F69" s="37">
        <v>82.483999999999995</v>
      </c>
      <c r="G69" s="37">
        <v>84.081000000000003</v>
      </c>
      <c r="H69" s="37">
        <v>83.274000000000001</v>
      </c>
      <c r="I69" s="37">
        <v>82</v>
      </c>
      <c r="J69" s="37">
        <v>82.531999999999996</v>
      </c>
      <c r="K69" s="37">
        <v>81.629000000000005</v>
      </c>
      <c r="L69" s="37">
        <v>79.194000000000003</v>
      </c>
      <c r="M69" s="37">
        <v>81.338999999999999</v>
      </c>
      <c r="N69" s="37">
        <v>82.194000000000003</v>
      </c>
      <c r="O69" s="37">
        <v>80.445999999999998</v>
      </c>
      <c r="P69" s="37">
        <v>84.462000000000003</v>
      </c>
      <c r="Q69" s="37">
        <v>73.908000000000001</v>
      </c>
      <c r="S69" s="4">
        <f t="shared" si="8"/>
        <v>88.224523801013333</v>
      </c>
      <c r="T69" s="4">
        <f t="shared" si="9"/>
        <v>87.195454363595829</v>
      </c>
      <c r="U69" s="4">
        <f t="shared" si="10"/>
        <v>83.920741238777154</v>
      </c>
      <c r="V69" s="4">
        <f t="shared" si="11"/>
        <v>82.520955078050008</v>
      </c>
      <c r="W69" s="4">
        <f t="shared" si="12"/>
        <v>82.752297917410985</v>
      </c>
      <c r="X69" s="4">
        <f t="shared" si="13"/>
        <v>82.310518460623541</v>
      </c>
      <c r="Y69" s="4">
        <f t="shared" si="14"/>
        <v>81.825689791463404</v>
      </c>
      <c r="Z69" s="4">
        <f t="shared" si="15"/>
        <v>81.344138084172812</v>
      </c>
      <c r="AA69" s="4">
        <f t="shared" si="16"/>
        <v>81.106128545747524</v>
      </c>
      <c r="AB69" s="4">
        <f t="shared" si="17"/>
        <v>78.607763371924804</v>
      </c>
      <c r="AC69" s="4">
        <f t="shared" si="18"/>
        <v>80.045545766779441</v>
      </c>
      <c r="AD69" s="4">
        <f t="shared" si="19"/>
        <v>80.516862170731358</v>
      </c>
      <c r="AE69" s="4">
        <f t="shared" si="20"/>
        <v>79.157472712083603</v>
      </c>
      <c r="AF69" s="4">
        <f t="shared" si="21"/>
        <v>83.214480910732789</v>
      </c>
      <c r="AG69" s="4">
        <f t="shared" si="22"/>
        <v>72.868703509628261</v>
      </c>
      <c r="AI69" s="4">
        <f t="shared" si="23"/>
        <v>0.99747619898666073</v>
      </c>
      <c r="AJ69" s="4">
        <f t="shared" si="24"/>
        <v>-1.1954543635958288</v>
      </c>
      <c r="AK69" s="4">
        <f t="shared" si="25"/>
        <v>0.95025876122284103</v>
      </c>
      <c r="AL69" s="4">
        <f t="shared" si="26"/>
        <v>-3.6955078050013412E-2</v>
      </c>
      <c r="AM69" s="4">
        <f t="shared" si="27"/>
        <v>1.3287020825890181</v>
      </c>
      <c r="AN69" s="4">
        <f t="shared" si="28"/>
        <v>0.96348153937645975</v>
      </c>
      <c r="AO69" s="4">
        <f t="shared" si="29"/>
        <v>0.17431020853659618</v>
      </c>
      <c r="AP69" s="4">
        <f t="shared" si="30"/>
        <v>1.1878619158271846</v>
      </c>
      <c r="AQ69" s="4">
        <f t="shared" si="31"/>
        <v>0.52287145425248127</v>
      </c>
      <c r="AR69" s="4">
        <f t="shared" si="32"/>
        <v>0.5862366280751985</v>
      </c>
      <c r="AS69" s="4">
        <f t="shared" si="33"/>
        <v>1.2934542332205581</v>
      </c>
      <c r="AT69" s="4">
        <f t="shared" si="34"/>
        <v>1.677137829268645</v>
      </c>
      <c r="AU69" s="4">
        <f t="shared" si="35"/>
        <v>1.2885272879163949</v>
      </c>
      <c r="AV69" s="4">
        <f t="shared" si="220"/>
        <v>1.2475190892672146</v>
      </c>
      <c r="AW69" s="4">
        <f t="shared" si="220"/>
        <v>1.0392964903717399</v>
      </c>
      <c r="AY69" s="2">
        <f t="shared" si="96"/>
        <v>71.682662212342393</v>
      </c>
      <c r="AZ69" s="2">
        <f t="shared" si="147"/>
        <v>75.35216835470213</v>
      </c>
      <c r="BA69" s="2">
        <f t="shared" si="148"/>
        <v>74.578967374110348</v>
      </c>
      <c r="BB69" s="2">
        <f t="shared" si="149"/>
        <v>76.010896125932362</v>
      </c>
      <c r="BC69" s="2">
        <f t="shared" si="150"/>
        <v>75.44645362493101</v>
      </c>
      <c r="BD69" s="2">
        <f t="shared" si="151"/>
        <v>76.011220679253739</v>
      </c>
      <c r="BE69" s="2">
        <f t="shared" si="152"/>
        <v>75.780618736766158</v>
      </c>
      <c r="BF69" s="2">
        <f t="shared" si="153"/>
        <v>76.334423598292034</v>
      </c>
      <c r="BG69" s="2">
        <f t="shared" si="154"/>
        <v>75.34632234079649</v>
      </c>
      <c r="BH69" s="2">
        <f t="shared" si="155"/>
        <v>73.361797767202063</v>
      </c>
      <c r="BI69" s="2">
        <f t="shared" si="156"/>
        <v>73.436999127612125</v>
      </c>
      <c r="BJ69" s="2">
        <f t="shared" si="157"/>
        <v>74.04465364351654</v>
      </c>
      <c r="BK69" s="2">
        <f t="shared" si="158"/>
        <v>72.917051827192097</v>
      </c>
      <c r="BL69" s="2">
        <f t="shared" si="159"/>
        <v>74.235223493431732</v>
      </c>
      <c r="BM69" s="2">
        <f t="shared" si="160"/>
        <v>70.984603129018254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>
        <f t="shared" si="41"/>
        <v>82.483999999999995</v>
      </c>
      <c r="BS69" s="2" t="str">
        <f t="shared" si="42"/>
        <v/>
      </c>
      <c r="BT69" s="2">
        <f t="shared" si="43"/>
        <v>83.274000000000001</v>
      </c>
      <c r="BU69" s="2">
        <f t="shared" si="44"/>
        <v>82</v>
      </c>
      <c r="BV69" s="2">
        <f t="shared" si="45"/>
        <v>82.531999999999996</v>
      </c>
      <c r="BW69" s="2">
        <f t="shared" si="46"/>
        <v>81.629000000000005</v>
      </c>
      <c r="BX69" s="2">
        <f t="shared" si="47"/>
        <v>79.194000000000003</v>
      </c>
      <c r="BY69" s="2" t="str">
        <f t="shared" si="48"/>
        <v/>
      </c>
      <c r="BZ69" s="2">
        <f t="shared" si="49"/>
        <v>82.194000000000003</v>
      </c>
      <c r="CA69" s="2">
        <f t="shared" si="50"/>
        <v>80.445999999999998</v>
      </c>
      <c r="CB69" s="2" t="str">
        <f t="shared" si="51"/>
        <v/>
      </c>
      <c r="CC69" s="2">
        <f t="shared" si="52"/>
        <v>73.908000000000001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77.906751066856344</v>
      </c>
      <c r="DL69" s="2">
        <f t="shared" si="221"/>
        <v>78.871824202626655</v>
      </c>
      <c r="DM69" s="2">
        <f t="shared" si="221"/>
        <v>78.636224738675978</v>
      </c>
      <c r="DN69" s="2">
        <f t="shared" si="221"/>
        <v>79.359612050739926</v>
      </c>
      <c r="DO69" s="2">
        <f t="shared" si="221"/>
        <v>80.297933797909408</v>
      </c>
      <c r="DP69" s="2">
        <f t="shared" si="221"/>
        <v>79.389460887949227</v>
      </c>
      <c r="DQ69" s="2">
        <f t="shared" si="221"/>
        <v>78.841857293868912</v>
      </c>
      <c r="DR69" s="2">
        <f t="shared" si="221"/>
        <v>79.262312896405916</v>
      </c>
      <c r="DS69" s="2">
        <f t="shared" si="221"/>
        <v>79.12259196617336</v>
      </c>
      <c r="DT69" s="2">
        <f t="shared" si="221"/>
        <v>76.172319238900641</v>
      </c>
      <c r="DU69" s="2">
        <f t="shared" si="221"/>
        <v>77.09857839721252</v>
      </c>
      <c r="DV69" s="2">
        <f t="shared" si="221"/>
        <v>77.728837209302313</v>
      </c>
      <c r="DW69" s="2">
        <f t="shared" si="221"/>
        <v>75.997372093023245</v>
      </c>
      <c r="DX69" s="2">
        <f t="shared" si="221"/>
        <v>77.663369686411144</v>
      </c>
      <c r="DY69" s="2">
        <f t="shared" si="221"/>
        <v>72.281635540069701</v>
      </c>
      <c r="EA69" s="2">
        <f t="shared" si="71"/>
        <v>67.153366266445261</v>
      </c>
      <c r="EB69" s="2">
        <f t="shared" si="72"/>
        <v>72.294886956521736</v>
      </c>
      <c r="EC69" s="2">
        <f t="shared" si="73"/>
        <v>70.681979876099916</v>
      </c>
      <c r="ED69" s="2">
        <f t="shared" si="74"/>
        <v>72.418915964142656</v>
      </c>
      <c r="EE69" s="2">
        <f t="shared" si="75"/>
        <v>70.432450466685722</v>
      </c>
      <c r="EF69" s="2">
        <f t="shared" si="76"/>
        <v>72.368433061712793</v>
      </c>
      <c r="EG69" s="2">
        <f t="shared" si="77"/>
        <v>72.417259686871347</v>
      </c>
      <c r="EH69" s="2">
        <f t="shared" si="78"/>
        <v>72.939301451937354</v>
      </c>
      <c r="EI69" s="2">
        <f t="shared" si="79"/>
        <v>71.1489129106847</v>
      </c>
      <c r="EJ69" s="2">
        <f t="shared" si="80"/>
        <v>70.144335676291803</v>
      </c>
      <c r="EK69" s="2">
        <f t="shared" si="81"/>
        <v>69.549985592692224</v>
      </c>
      <c r="EL69" s="2">
        <f t="shared" si="82"/>
        <v>70.069807374224652</v>
      </c>
      <c r="EM69" s="2">
        <f t="shared" si="83"/>
        <v>69.604411932111219</v>
      </c>
      <c r="EN69" s="2">
        <f t="shared" si="84"/>
        <v>71.051299498481313</v>
      </c>
      <c r="EO69" s="2">
        <f t="shared" si="85"/>
        <v>69.216915150362667</v>
      </c>
      <c r="EQ69" s="2">
        <f t="shared" si="86"/>
        <v>65.546560657666177</v>
      </c>
      <c r="ER69" s="2">
        <f t="shared" si="222"/>
        <v>71.02982621631439</v>
      </c>
      <c r="ES69" s="2">
        <f t="shared" si="222"/>
        <v>70.761704842993154</v>
      </c>
      <c r="ET69" s="2">
        <f t="shared" si="222"/>
        <v>72.009634828237211</v>
      </c>
      <c r="EU69" s="2">
        <f t="shared" si="222"/>
        <v>71.107588883286368</v>
      </c>
      <c r="EV69" s="2">
        <f t="shared" si="222"/>
        <v>70.871781292963504</v>
      </c>
      <c r="EW69" s="2">
        <f t="shared" si="222"/>
        <v>72.046820902077087</v>
      </c>
      <c r="EX69" s="2">
        <f t="shared" si="222"/>
        <v>72.999232409946714</v>
      </c>
      <c r="EY69" s="2">
        <f t="shared" si="222"/>
        <v>72.130845497834102</v>
      </c>
      <c r="EZ69" s="2">
        <f t="shared" si="222"/>
        <v>71.451423269298161</v>
      </c>
      <c r="FA69" s="2">
        <f t="shared" si="222"/>
        <v>69.350971794934154</v>
      </c>
      <c r="FB69" s="2">
        <f t="shared" si="222"/>
        <v>70.768635213212079</v>
      </c>
      <c r="FC69" s="2">
        <f t="shared" si="222"/>
        <v>70.718066639821785</v>
      </c>
      <c r="FD69" s="2">
        <f t="shared" si="222"/>
        <v>71.324513606474795</v>
      </c>
      <c r="FE69" s="2">
        <f t="shared" si="222"/>
        <v>74.403875788647454</v>
      </c>
      <c r="FG69" s="2">
        <f t="shared" si="88"/>
        <v>0.57878744836371299</v>
      </c>
      <c r="FH69" s="2">
        <f t="shared" si="223"/>
        <v>0.53514089963273825</v>
      </c>
      <c r="FI69" s="2">
        <f t="shared" si="223"/>
        <v>0.51007493156569395</v>
      </c>
      <c r="FJ69" s="2">
        <f t="shared" si="223"/>
        <v>0.48247291176280288</v>
      </c>
      <c r="FK69" s="2">
        <f t="shared" si="223"/>
        <v>0.49176585712679305</v>
      </c>
      <c r="FL69" s="2">
        <f t="shared" si="223"/>
        <v>0.48115141455828719</v>
      </c>
      <c r="FM69" s="2">
        <f t="shared" si="223"/>
        <v>0.47648474518084366</v>
      </c>
      <c r="FN69" s="2">
        <f t="shared" si="223"/>
        <v>0.46305339447160804</v>
      </c>
      <c r="FO69" s="2">
        <f t="shared" si="223"/>
        <v>0.47359852529333268</v>
      </c>
      <c r="FP69" s="2">
        <f t="shared" si="223"/>
        <v>0.46625664587514948</v>
      </c>
      <c r="FQ69" s="2">
        <f t="shared" si="223"/>
        <v>0.48506649098415111</v>
      </c>
      <c r="FR69" s="2">
        <f t="shared" si="223"/>
        <v>0.481028921858624</v>
      </c>
      <c r="FS69" s="2">
        <f t="shared" si="223"/>
        <v>0.48183676160255728</v>
      </c>
      <c r="FT69" s="2">
        <f t="shared" si="223"/>
        <v>0.51846912069533613</v>
      </c>
      <c r="FU69" s="2">
        <f t="shared" si="223"/>
        <v>0.4232501625663822</v>
      </c>
      <c r="FW69" s="2">
        <f t="shared" si="112"/>
        <v>1.0250437885859634E-4</v>
      </c>
      <c r="FX69" s="2">
        <f t="shared" si="164"/>
        <v>5.3541473336743344E-5</v>
      </c>
      <c r="FY69" s="2">
        <f t="shared" si="165"/>
        <v>4.439474561996276E-5</v>
      </c>
      <c r="FZ69" s="2">
        <f t="shared" si="166"/>
        <v>4.4160956128647871E-5</v>
      </c>
      <c r="GA69" s="2">
        <f t="shared" si="167"/>
        <v>4.1018804772956303E-5</v>
      </c>
      <c r="GB69" s="2">
        <f t="shared" si="168"/>
        <v>4.1919202607732711E-5</v>
      </c>
      <c r="GC69" s="2">
        <f t="shared" si="169"/>
        <v>4.2661415928531712E-5</v>
      </c>
      <c r="GD69" s="2">
        <f t="shared" si="170"/>
        <v>4.3625701833847857E-5</v>
      </c>
      <c r="GE69" s="2">
        <f t="shared" si="171"/>
        <v>5.399195993620151E-5</v>
      </c>
      <c r="GF69" s="2">
        <f t="shared" si="172"/>
        <v>5.0437013019630721E-5</v>
      </c>
      <c r="GG69" s="2">
        <f t="shared" si="173"/>
        <v>4.947417535646914E-5</v>
      </c>
      <c r="GH69" s="2">
        <f t="shared" si="174"/>
        <v>4.4786802883983718E-5</v>
      </c>
      <c r="GI69" s="2">
        <f t="shared" si="175"/>
        <v>3.8571342249901658E-5</v>
      </c>
      <c r="GJ69" s="2">
        <f t="shared" si="176"/>
        <v>2.936646454391274E-5</v>
      </c>
      <c r="GK69" s="2">
        <f t="shared" si="177"/>
        <v>2.1398294742313646E-5</v>
      </c>
      <c r="GM69" s="86">
        <f t="shared" si="113"/>
        <v>2.9058822991566396E-2</v>
      </c>
      <c r="GN69" s="86">
        <f t="shared" si="178"/>
        <v>1.9115709412537735E-2</v>
      </c>
      <c r="GO69" s="86">
        <f t="shared" si="179"/>
        <v>1.4191451298331607E-2</v>
      </c>
      <c r="GP69" s="86">
        <f t="shared" si="180"/>
        <v>9.6799962588448741E-3</v>
      </c>
      <c r="GQ69" s="86">
        <f t="shared" si="181"/>
        <v>1.1077576583405703E-2</v>
      </c>
      <c r="GR69" s="86">
        <f t="shared" si="182"/>
        <v>9.4875663796952434E-3</v>
      </c>
      <c r="GS69" s="86">
        <f t="shared" si="183"/>
        <v>8.7591809870709841E-3</v>
      </c>
      <c r="GT69" s="86">
        <f t="shared" si="184"/>
        <v>6.9203913848435742E-3</v>
      </c>
      <c r="GU69" s="86">
        <f t="shared" si="185"/>
        <v>8.2862262616261277E-3</v>
      </c>
      <c r="GV69" s="86">
        <f t="shared" si="186"/>
        <v>7.4341815961845694E-3</v>
      </c>
      <c r="GW69" s="86">
        <f t="shared" si="187"/>
        <v>1.0000012009952056E-2</v>
      </c>
      <c r="GX69" s="86">
        <f t="shared" si="188"/>
        <v>9.3317556407184459E-3</v>
      </c>
      <c r="GY69" s="86">
        <f t="shared" si="189"/>
        <v>9.5367618781905736E-3</v>
      </c>
      <c r="GZ69" s="86">
        <f t="shared" si="190"/>
        <v>1.5882214838009744E-2</v>
      </c>
      <c r="HA69" s="86">
        <f t="shared" si="191"/>
        <v>3.3050002027161613E-3</v>
      </c>
      <c r="HC69" s="86">
        <f t="shared" si="145"/>
        <v>1.0313784633960444E-7</v>
      </c>
      <c r="HD69" s="86">
        <f t="shared" si="192"/>
        <v>7.9526528378871967E-9</v>
      </c>
      <c r="HE69" s="86">
        <f t="shared" si="193"/>
        <v>2.1041939290323867E-9</v>
      </c>
      <c r="HF69" s="86">
        <f t="shared" si="194"/>
        <v>4.2976845145605085E-11</v>
      </c>
      <c r="HG69" s="86">
        <f t="shared" si="195"/>
        <v>2.1754415158429652E-11</v>
      </c>
      <c r="HH69" s="86">
        <f t="shared" si="196"/>
        <v>4.9083702840885919E-10</v>
      </c>
      <c r="HI69" s="86">
        <f t="shared" si="197"/>
        <v>1.0646977965981064E-9</v>
      </c>
      <c r="HJ69" s="86">
        <f t="shared" si="198"/>
        <v>6.1499602361509464E-10</v>
      </c>
      <c r="HK69" s="86">
        <f t="shared" si="199"/>
        <v>1.6660029379900181E-10</v>
      </c>
      <c r="HL69" s="86">
        <f t="shared" si="200"/>
        <v>7.8438572556088845E-11</v>
      </c>
      <c r="HM69" s="86">
        <f t="shared" si="201"/>
        <v>2.5187897764436189E-10</v>
      </c>
      <c r="HN69" s="86">
        <f t="shared" si="202"/>
        <v>6.6228340607814393E-11</v>
      </c>
      <c r="HO69" s="86">
        <f t="shared" si="203"/>
        <v>7.4193246744206057E-10</v>
      </c>
      <c r="HP69" s="86">
        <f t="shared" si="204"/>
        <v>3.4141718814105461E-9</v>
      </c>
      <c r="HQ69" s="86">
        <f t="shared" si="205"/>
        <v>5.067620377521241E-13</v>
      </c>
      <c r="HS69" s="86">
        <f t="shared" si="114"/>
        <v>4.963031688196726E-35</v>
      </c>
      <c r="HT69" s="86">
        <f t="shared" si="206"/>
        <v>8.8151896016506418E-48</v>
      </c>
      <c r="HU69" s="86">
        <f t="shared" si="207"/>
        <v>1.0444070341426062E-52</v>
      </c>
      <c r="HV69" s="86">
        <f t="shared" si="208"/>
        <v>2.2723840888695729E-64</v>
      </c>
      <c r="HW69" s="86">
        <f t="shared" si="209"/>
        <v>4.3663588742553267E-67</v>
      </c>
      <c r="HX69" s="86">
        <f t="shared" si="210"/>
        <v>1.3873935249587285E-57</v>
      </c>
      <c r="HY69" s="86">
        <f t="shared" si="211"/>
        <v>4.5218805243843882E-56</v>
      </c>
      <c r="HZ69" s="86">
        <f t="shared" si="212"/>
        <v>1.7856636179477996E-58</v>
      </c>
      <c r="IA69" s="86">
        <f t="shared" si="213"/>
        <v>1.9213013381636208E-61</v>
      </c>
      <c r="IB69" s="86">
        <f t="shared" si="214"/>
        <v>5.5095286509501752E-63</v>
      </c>
      <c r="IC69" s="86">
        <f t="shared" si="215"/>
        <v>2.8024649681688107E-60</v>
      </c>
      <c r="ID69" s="86">
        <f t="shared" si="216"/>
        <v>2.9923047341392475E-65</v>
      </c>
      <c r="IE69" s="86">
        <f t="shared" si="217"/>
        <v>2.1889659728405962E-57</v>
      </c>
      <c r="IF69" s="86">
        <f t="shared" si="218"/>
        <v>1.1889754337752577E-34</v>
      </c>
      <c r="IG69" s="86">
        <f t="shared" si="219"/>
        <v>1.3263043007455635E-27</v>
      </c>
      <c r="II69" s="86">
        <f t="shared" si="115"/>
        <v>4.9504166833076133E-143</v>
      </c>
      <c r="IJ69" s="86">
        <f t="shared" si="116"/>
        <v>6.2353696649454342E-205</v>
      </c>
      <c r="IK69" s="86">
        <f t="shared" si="117"/>
        <v>2.8003967490412532E-236</v>
      </c>
      <c r="IL69" s="86">
        <f t="shared" si="118"/>
        <v>5.9223710636286712E-287</v>
      </c>
      <c r="IM69" s="86">
        <f t="shared" si="119"/>
        <v>2.5701506084908637E-298</v>
      </c>
      <c r="IN69" s="86">
        <f t="shared" si="120"/>
        <v>2.644043830313479E-251</v>
      </c>
      <c r="IO69" s="86">
        <f t="shared" si="121"/>
        <v>1.9942483673581145E-245</v>
      </c>
      <c r="IP69" s="86">
        <f t="shared" si="122"/>
        <v>2.5549900869683381E-257</v>
      </c>
      <c r="IQ69" s="86">
        <f t="shared" si="123"/>
        <v>2.3674017399744879E-270</v>
      </c>
      <c r="IR69" s="86">
        <f t="shared" si="124"/>
        <v>9.3227845818632036E-276</v>
      </c>
      <c r="IS69" s="86">
        <f t="shared" si="125"/>
        <v>1.9698562117442394E-264</v>
      </c>
      <c r="IT69" s="86">
        <f t="shared" si="126"/>
        <v>5.6873473279708156E-291</v>
      </c>
      <c r="IU69" s="86">
        <f t="shared" si="127"/>
        <v>1.0586181720324243E-251</v>
      </c>
      <c r="IV69" s="86">
        <f t="shared" si="128"/>
        <v>1.1602565158030746E-106</v>
      </c>
      <c r="IW69" s="86">
        <f t="shared" si="129"/>
        <v>1.8959317227680952E-64</v>
      </c>
      <c r="IY69" s="86">
        <f t="shared" si="130"/>
        <v>2.9058926129412736E-2</v>
      </c>
      <c r="IZ69" s="86">
        <f t="shared" si="131"/>
        <v>1.9115717365190573E-2</v>
      </c>
      <c r="JA69" s="86">
        <f t="shared" si="132"/>
        <v>1.4191453402525535E-2</v>
      </c>
      <c r="JB69" s="86">
        <f t="shared" si="133"/>
        <v>9.6799963018217184E-3</v>
      </c>
      <c r="JC69" s="86">
        <f t="shared" si="134"/>
        <v>1.1077576605160119E-2</v>
      </c>
      <c r="JD69" s="86">
        <f t="shared" si="135"/>
        <v>9.4875668705322724E-3</v>
      </c>
      <c r="JE69" s="86">
        <f t="shared" si="136"/>
        <v>8.759182051768781E-3</v>
      </c>
      <c r="JF69" s="86">
        <f t="shared" si="137"/>
        <v>6.920391999839598E-3</v>
      </c>
      <c r="JG69" s="86">
        <f t="shared" si="138"/>
        <v>8.286226428226422E-3</v>
      </c>
      <c r="JH69" s="86">
        <f t="shared" si="139"/>
        <v>7.4341816746231418E-3</v>
      </c>
      <c r="JI69" s="86">
        <f t="shared" si="140"/>
        <v>1.0000012261831033E-2</v>
      </c>
      <c r="JJ69" s="86">
        <f t="shared" si="141"/>
        <v>9.3317557069467864E-3</v>
      </c>
      <c r="JK69" s="86">
        <f t="shared" si="142"/>
        <v>9.5367626201230404E-3</v>
      </c>
      <c r="JL69" s="86">
        <f t="shared" si="143"/>
        <v>1.5882218252181626E-2</v>
      </c>
      <c r="JM69" s="86">
        <f t="shared" si="144"/>
        <v>3.3050002032229235E-3</v>
      </c>
    </row>
    <row r="70" spans="2:273" x14ac:dyDescent="0.25">
      <c r="B70" s="2">
        <v>43</v>
      </c>
      <c r="C70" s="37">
        <v>92.619</v>
      </c>
      <c r="D70" s="37">
        <v>89.635000000000005</v>
      </c>
      <c r="E70" s="37">
        <v>86.403000000000006</v>
      </c>
      <c r="F70" s="37">
        <v>83.403000000000006</v>
      </c>
      <c r="G70" s="37">
        <v>84.805999999999997</v>
      </c>
      <c r="H70" s="37">
        <v>83.903000000000006</v>
      </c>
      <c r="I70" s="37">
        <v>83.838999999999999</v>
      </c>
      <c r="J70" s="37">
        <v>83.225999999999999</v>
      </c>
      <c r="K70" s="37">
        <v>82.225999999999999</v>
      </c>
      <c r="L70" s="37">
        <v>80.274000000000001</v>
      </c>
      <c r="M70" s="37">
        <v>83.516000000000005</v>
      </c>
      <c r="N70" s="37">
        <v>83.629000000000005</v>
      </c>
      <c r="O70" s="37">
        <v>80.908000000000001</v>
      </c>
      <c r="P70" s="37">
        <v>86.6</v>
      </c>
      <c r="Q70" s="37">
        <v>75.108000000000004</v>
      </c>
      <c r="S70" s="4">
        <f t="shared" si="8"/>
        <v>91.60350969606165</v>
      </c>
      <c r="T70" s="4">
        <f t="shared" si="9"/>
        <v>90.185650164212035</v>
      </c>
      <c r="U70" s="4">
        <f t="shared" si="10"/>
        <v>86.539888182266751</v>
      </c>
      <c r="V70" s="4">
        <f t="shared" si="11"/>
        <v>84.589797084749947</v>
      </c>
      <c r="W70" s="4">
        <f t="shared" si="12"/>
        <v>84.931642173833083</v>
      </c>
      <c r="X70" s="4">
        <f t="shared" si="13"/>
        <v>84.304104256471618</v>
      </c>
      <c r="Y70" s="4">
        <f t="shared" si="14"/>
        <v>83.850052009961971</v>
      </c>
      <c r="Z70" s="4">
        <f t="shared" si="15"/>
        <v>83.168957723014671</v>
      </c>
      <c r="AA70" s="4">
        <f t="shared" si="16"/>
        <v>83.087440835774416</v>
      </c>
      <c r="AB70" s="4">
        <f t="shared" si="17"/>
        <v>80.397070169529144</v>
      </c>
      <c r="AC70" s="4">
        <f t="shared" si="18"/>
        <v>82.166632770425096</v>
      </c>
      <c r="AD70" s="4">
        <f t="shared" si="19"/>
        <v>82.719880825654869</v>
      </c>
      <c r="AE70" s="4">
        <f t="shared" si="20"/>
        <v>81.178233189077503</v>
      </c>
      <c r="AF70" s="4">
        <f t="shared" si="21"/>
        <v>85.735933650564704</v>
      </c>
      <c r="AG70" s="4">
        <f t="shared" si="22"/>
        <v>73.695517285615949</v>
      </c>
      <c r="AI70" s="4">
        <f t="shared" si="23"/>
        <v>1.0154903039383498</v>
      </c>
      <c r="AJ70" s="4">
        <f t="shared" si="24"/>
        <v>-0.55065016421202984</v>
      </c>
      <c r="AK70" s="4">
        <f t="shared" si="25"/>
        <v>-0.13688818226674471</v>
      </c>
      <c r="AL70" s="4">
        <f t="shared" si="26"/>
        <v>-1.1867970847499407</v>
      </c>
      <c r="AM70" s="4">
        <f t="shared" si="27"/>
        <v>-0.12564217383308574</v>
      </c>
      <c r="AN70" s="4">
        <f t="shared" si="28"/>
        <v>-0.40110425647161208</v>
      </c>
      <c r="AO70" s="4">
        <f t="shared" si="29"/>
        <v>-1.1052009961971976E-2</v>
      </c>
      <c r="AP70" s="4">
        <f t="shared" si="30"/>
        <v>5.7042276985328044E-2</v>
      </c>
      <c r="AQ70" s="4">
        <f t="shared" si="31"/>
        <v>-0.86144083577441677</v>
      </c>
      <c r="AR70" s="4">
        <f t="shared" si="32"/>
        <v>-0.12307016952914296</v>
      </c>
      <c r="AS70" s="4">
        <f t="shared" si="33"/>
        <v>1.3493672295749093</v>
      </c>
      <c r="AT70" s="4">
        <f t="shared" si="34"/>
        <v>0.90911917434513612</v>
      </c>
      <c r="AU70" s="4">
        <f t="shared" si="35"/>
        <v>-0.27023318907750138</v>
      </c>
      <c r="AV70" s="4">
        <f t="shared" si="220"/>
        <v>0.8640663494352907</v>
      </c>
      <c r="AW70" s="4">
        <f t="shared" si="220"/>
        <v>1.4124827143840548</v>
      </c>
      <c r="AY70" s="2">
        <f t="shared" si="96"/>
        <v>71.469815889125741</v>
      </c>
      <c r="AZ70" s="2">
        <f t="shared" si="147"/>
        <v>75.205011684595249</v>
      </c>
      <c r="BA70" s="2">
        <f t="shared" si="148"/>
        <v>74.412841489873458</v>
      </c>
      <c r="BB70" s="2">
        <f t="shared" si="149"/>
        <v>75.896364458066103</v>
      </c>
      <c r="BC70" s="2">
        <f t="shared" si="150"/>
        <v>75.269863614855296</v>
      </c>
      <c r="BD70" s="2">
        <f t="shared" si="151"/>
        <v>75.87676531588771</v>
      </c>
      <c r="BE70" s="2">
        <f t="shared" si="152"/>
        <v>75.656481675578931</v>
      </c>
      <c r="BF70" s="2">
        <f t="shared" si="153"/>
        <v>76.205412673900753</v>
      </c>
      <c r="BG70" s="2">
        <f t="shared" si="154"/>
        <v>75.194868789264092</v>
      </c>
      <c r="BH70" s="2">
        <f t="shared" si="155"/>
        <v>73.208098761308989</v>
      </c>
      <c r="BI70" s="2">
        <f t="shared" si="156"/>
        <v>73.29721759179553</v>
      </c>
      <c r="BJ70" s="2">
        <f t="shared" si="157"/>
        <v>73.922107935354049</v>
      </c>
      <c r="BK70" s="2">
        <f t="shared" si="158"/>
        <v>72.788269109591909</v>
      </c>
      <c r="BL70" s="2">
        <f t="shared" si="159"/>
        <v>74.09553921253648</v>
      </c>
      <c r="BM70" s="2">
        <f t="shared" si="160"/>
        <v>70.955890235736817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75.108000000000004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78.079964438122346</v>
      </c>
      <c r="DL70" s="2">
        <f t="shared" si="221"/>
        <v>79.021278611632283</v>
      </c>
      <c r="DM70" s="2">
        <f t="shared" si="221"/>
        <v>78.768284843205592</v>
      </c>
      <c r="DN70" s="2">
        <f t="shared" si="221"/>
        <v>79.566996677740832</v>
      </c>
      <c r="DO70" s="2">
        <f t="shared" si="221"/>
        <v>80.490046997812172</v>
      </c>
      <c r="DP70" s="2">
        <f t="shared" si="221"/>
        <v>79.560401993355455</v>
      </c>
      <c r="DQ70" s="2">
        <f t="shared" si="221"/>
        <v>78.996601328903651</v>
      </c>
      <c r="DR70" s="2">
        <f t="shared" si="221"/>
        <v>79.398335548172767</v>
      </c>
      <c r="DS70" s="2">
        <f t="shared" si="221"/>
        <v>79.2856511627907</v>
      </c>
      <c r="DT70" s="2">
        <f t="shared" si="221"/>
        <v>76.234770764119602</v>
      </c>
      <c r="DU70" s="2">
        <f t="shared" si="221"/>
        <v>77.281276395753963</v>
      </c>
      <c r="DV70" s="2">
        <f t="shared" si="221"/>
        <v>77.95878737541527</v>
      </c>
      <c r="DW70" s="2">
        <f t="shared" si="221"/>
        <v>76.14967774086378</v>
      </c>
      <c r="DX70" s="2">
        <f t="shared" si="221"/>
        <v>77.830125958188148</v>
      </c>
      <c r="DY70" s="2">
        <f t="shared" si="221"/>
        <v>72.390821254355416</v>
      </c>
      <c r="EA70" s="2">
        <f t="shared" si="71"/>
        <v>67.082850811086985</v>
      </c>
      <c r="EB70" s="2">
        <f t="shared" si="72"/>
        <v>72.18176832298137</v>
      </c>
      <c r="EC70" s="2">
        <f t="shared" si="73"/>
        <v>70.59753993213117</v>
      </c>
      <c r="ED70" s="2">
        <f t="shared" si="74"/>
        <v>72.305522003941761</v>
      </c>
      <c r="EE70" s="2">
        <f t="shared" si="75"/>
        <v>70.349509586424887</v>
      </c>
      <c r="EF70" s="2">
        <f t="shared" si="76"/>
        <v>72.254172328563044</v>
      </c>
      <c r="EG70" s="2">
        <f t="shared" si="77"/>
        <v>72.309618713373581</v>
      </c>
      <c r="EH70" s="2">
        <f t="shared" si="78"/>
        <v>72.828738123742667</v>
      </c>
      <c r="EI70" s="2">
        <f t="shared" si="79"/>
        <v>71.047953168139145</v>
      </c>
      <c r="EJ70" s="2">
        <f t="shared" si="80"/>
        <v>70.04805718085106</v>
      </c>
      <c r="EK70" s="2">
        <f t="shared" si="81"/>
        <v>69.440007789950158</v>
      </c>
      <c r="EL70" s="2">
        <f t="shared" si="82"/>
        <v>69.950159889731196</v>
      </c>
      <c r="EM70" s="2">
        <f t="shared" si="83"/>
        <v>69.491412335318117</v>
      </c>
      <c r="EN70" s="2">
        <f t="shared" si="84"/>
        <v>70.932198347107445</v>
      </c>
      <c r="EO70" s="2">
        <f t="shared" si="85"/>
        <v>69.172334486974009</v>
      </c>
      <c r="EQ70" s="2">
        <f t="shared" si="86"/>
        <v>65.503118812152067</v>
      </c>
      <c r="ER70" s="2">
        <f t="shared" si="222"/>
        <v>70.93600536645603</v>
      </c>
      <c r="ES70" s="2">
        <f t="shared" si="222"/>
        <v>70.676250135458417</v>
      </c>
      <c r="ET70" s="2">
        <f t="shared" si="222"/>
        <v>71.902203713278624</v>
      </c>
      <c r="EU70" s="2">
        <f t="shared" si="222"/>
        <v>71.014446448226934</v>
      </c>
      <c r="EV70" s="2">
        <f t="shared" si="222"/>
        <v>70.779552875107782</v>
      </c>
      <c r="EW70" s="2">
        <f t="shared" si="222"/>
        <v>71.94470271792926</v>
      </c>
      <c r="EX70" s="2">
        <f t="shared" si="222"/>
        <v>72.887780651844821</v>
      </c>
      <c r="EY70" s="2">
        <f t="shared" si="222"/>
        <v>72.014466900780022</v>
      </c>
      <c r="EZ70" s="2">
        <f t="shared" si="222"/>
        <v>71.334917996750448</v>
      </c>
      <c r="FA70" s="2">
        <f t="shared" si="222"/>
        <v>69.243823272678171</v>
      </c>
      <c r="FB70" s="2">
        <f t="shared" si="222"/>
        <v>70.638239068145282</v>
      </c>
      <c r="FC70" s="2">
        <f t="shared" si="222"/>
        <v>70.588118007264782</v>
      </c>
      <c r="FD70" s="2">
        <f t="shared" si="222"/>
        <v>71.200810515434924</v>
      </c>
      <c r="FE70" s="2">
        <f t="shared" si="222"/>
        <v>74.269608781619013</v>
      </c>
      <c r="FG70" s="2">
        <f t="shared" si="88"/>
        <v>0.60106417218370789</v>
      </c>
      <c r="FH70" s="2">
        <f t="shared" si="223"/>
        <v>0.55796301654358493</v>
      </c>
      <c r="FI70" s="2">
        <f t="shared" si="223"/>
        <v>0.53305386866961857</v>
      </c>
      <c r="FJ70" s="2">
        <f t="shared" si="223"/>
        <v>0.50549135752209973</v>
      </c>
      <c r="FK70" s="2">
        <f t="shared" si="223"/>
        <v>0.51478665058978468</v>
      </c>
      <c r="FL70" s="2">
        <f t="shared" si="223"/>
        <v>0.50416823287576684</v>
      </c>
      <c r="FM70" s="2">
        <f t="shared" si="223"/>
        <v>0.49949323568574805</v>
      </c>
      <c r="FN70" s="2">
        <f t="shared" si="223"/>
        <v>0.48601542716518192</v>
      </c>
      <c r="FO70" s="2">
        <f t="shared" si="223"/>
        <v>0.49659985040367982</v>
      </c>
      <c r="FP70" s="2">
        <f t="shared" si="223"/>
        <v>0.48923279364718575</v>
      </c>
      <c r="FQ70" s="2">
        <f t="shared" si="223"/>
        <v>0.50808719376981082</v>
      </c>
      <c r="FR70" s="2">
        <f t="shared" si="223"/>
        <v>0.50404557299653663</v>
      </c>
      <c r="FS70" s="2">
        <f t="shared" si="223"/>
        <v>0.50485446417816937</v>
      </c>
      <c r="FT70" s="2">
        <f t="shared" si="223"/>
        <v>0.5414083193415975</v>
      </c>
      <c r="FU70" s="2">
        <f t="shared" si="223"/>
        <v>0.44587743192156937</v>
      </c>
      <c r="FW70" s="2">
        <f t="shared" si="112"/>
        <v>1.1239270492701291E-4</v>
      </c>
      <c r="FX70" s="2">
        <f t="shared" si="164"/>
        <v>5.8706754848402213E-5</v>
      </c>
      <c r="FY70" s="2">
        <f t="shared" si="165"/>
        <v>4.8677662103101995E-5</v>
      </c>
      <c r="FZ70" s="2">
        <f t="shared" si="166"/>
        <v>4.8421319213507789E-5</v>
      </c>
      <c r="GA70" s="2">
        <f t="shared" si="167"/>
        <v>4.4976047076279294E-5</v>
      </c>
      <c r="GB70" s="2">
        <f t="shared" si="168"/>
        <v>4.5963305770193237E-5</v>
      </c>
      <c r="GC70" s="2">
        <f t="shared" si="169"/>
        <v>4.6777119852448857E-5</v>
      </c>
      <c r="GD70" s="2">
        <f t="shared" si="170"/>
        <v>4.7834429520539439E-5</v>
      </c>
      <c r="GE70" s="2">
        <f t="shared" si="171"/>
        <v>5.9200698457866504E-5</v>
      </c>
      <c r="GF70" s="2">
        <f t="shared" si="172"/>
        <v>5.530281594712888E-5</v>
      </c>
      <c r="GG70" s="2">
        <f t="shared" si="173"/>
        <v>5.4247095619424716E-5</v>
      </c>
      <c r="GH70" s="2">
        <f t="shared" si="174"/>
        <v>4.9107540646025388E-5</v>
      </c>
      <c r="GI70" s="2">
        <f t="shared" si="175"/>
        <v>4.2292478390267654E-5</v>
      </c>
      <c r="GJ70" s="2">
        <f t="shared" si="176"/>
        <v>3.2199596841556864E-5</v>
      </c>
      <c r="GK70" s="2">
        <f t="shared" si="177"/>
        <v>2.346271518154699E-5</v>
      </c>
      <c r="GM70" s="86">
        <f t="shared" si="113"/>
        <v>3.655273463258555E-2</v>
      </c>
      <c r="GN70" s="86">
        <f t="shared" si="178"/>
        <v>2.5043074310650903E-2</v>
      </c>
      <c r="GO70" s="86">
        <f t="shared" si="179"/>
        <v>1.9100549629842992E-2</v>
      </c>
      <c r="GP70" s="86">
        <f t="shared" si="180"/>
        <v>1.3408354516613263E-2</v>
      </c>
      <c r="GQ70" s="86">
        <f t="shared" si="181"/>
        <v>1.5194075825259988E-2</v>
      </c>
      <c r="GR70" s="86">
        <f t="shared" si="182"/>
        <v>1.3166663935809958E-2</v>
      </c>
      <c r="GS70" s="86">
        <f t="shared" si="183"/>
        <v>1.2328046562525724E-2</v>
      </c>
      <c r="GT70" s="86">
        <f t="shared" si="184"/>
        <v>1.0000000540801975E-2</v>
      </c>
      <c r="GU70" s="86">
        <f t="shared" si="185"/>
        <v>1.1801105016307521E-2</v>
      </c>
      <c r="GV70" s="86">
        <f t="shared" si="186"/>
        <v>1.0578583034780892E-2</v>
      </c>
      <c r="GW70" s="86">
        <f t="shared" si="187"/>
        <v>1.3934645169930428E-2</v>
      </c>
      <c r="GX70" s="86">
        <f t="shared" si="188"/>
        <v>1.3184058137500525E-2</v>
      </c>
      <c r="GY70" s="86">
        <f t="shared" si="189"/>
        <v>1.3309780290821418E-2</v>
      </c>
      <c r="GZ70" s="86">
        <f t="shared" si="190"/>
        <v>2.1365375389257514E-2</v>
      </c>
      <c r="HA70" s="86">
        <f t="shared" si="191"/>
        <v>4.9923637999581046E-3</v>
      </c>
      <c r="HC70" s="86">
        <f t="shared" si="145"/>
        <v>1.9447184304207552E-7</v>
      </c>
      <c r="HD70" s="86">
        <f t="shared" si="192"/>
        <v>1.7117477242430597E-8</v>
      </c>
      <c r="HE70" s="86">
        <f t="shared" si="193"/>
        <v>4.8612952407502839E-9</v>
      </c>
      <c r="HF70" s="86">
        <f t="shared" si="194"/>
        <v>1.181885515040886E-10</v>
      </c>
      <c r="HG70" s="86">
        <f t="shared" si="195"/>
        <v>6.1487789922085108E-11</v>
      </c>
      <c r="HH70" s="86">
        <f t="shared" si="196"/>
        <v>1.1961033730918782E-9</v>
      </c>
      <c r="HI70" s="86">
        <f t="shared" si="197"/>
        <v>2.5287547463319419E-9</v>
      </c>
      <c r="HJ70" s="86">
        <f t="shared" si="198"/>
        <v>1.5124207370004616E-9</v>
      </c>
      <c r="HK70" s="86">
        <f t="shared" si="199"/>
        <v>4.4029925106291244E-10</v>
      </c>
      <c r="HL70" s="86">
        <f t="shared" si="200"/>
        <v>2.1144723399815797E-10</v>
      </c>
      <c r="HM70" s="86">
        <f t="shared" si="201"/>
        <v>6.4717180177677745E-10</v>
      </c>
      <c r="HN70" s="86">
        <f t="shared" si="202"/>
        <v>1.8190994264910755E-10</v>
      </c>
      <c r="HO70" s="86">
        <f t="shared" si="203"/>
        <v>1.7802908985230659E-9</v>
      </c>
      <c r="HP70" s="86">
        <f t="shared" si="204"/>
        <v>7.6203630699093114E-9</v>
      </c>
      <c r="HQ70" s="86">
        <f t="shared" si="205"/>
        <v>1.6449081162244373E-12</v>
      </c>
      <c r="HS70" s="86">
        <f t="shared" si="114"/>
        <v>3.6475432011320849E-34</v>
      </c>
      <c r="HT70" s="86">
        <f t="shared" si="206"/>
        <v>1.2158979113482691E-46</v>
      </c>
      <c r="HU70" s="86">
        <f t="shared" si="207"/>
        <v>1.917241227472834E-51</v>
      </c>
      <c r="HV70" s="86">
        <f t="shared" si="208"/>
        <v>7.9407079593837507E-63</v>
      </c>
      <c r="HW70" s="86">
        <f t="shared" si="209"/>
        <v>1.7215510452818053E-65</v>
      </c>
      <c r="HX70" s="86">
        <f t="shared" si="210"/>
        <v>3.1538754020340563E-56</v>
      </c>
      <c r="HY70" s="86">
        <f t="shared" si="211"/>
        <v>9.5494651648946139E-55</v>
      </c>
      <c r="HZ70" s="86">
        <f t="shared" si="212"/>
        <v>4.3750801356568676E-57</v>
      </c>
      <c r="IA70" s="86">
        <f t="shared" si="213"/>
        <v>5.9686058646489394E-60</v>
      </c>
      <c r="IB70" s="86">
        <f t="shared" si="214"/>
        <v>1.8078950354838572E-61</v>
      </c>
      <c r="IC70" s="86">
        <f t="shared" si="215"/>
        <v>7.8721850888479114E-59</v>
      </c>
      <c r="ID70" s="86">
        <f t="shared" si="216"/>
        <v>1.1047051382393907E-63</v>
      </c>
      <c r="IE70" s="86">
        <f t="shared" si="217"/>
        <v>4.8363450451643197E-56</v>
      </c>
      <c r="IF70" s="86">
        <f t="shared" si="218"/>
        <v>7.1510210645184262E-34</v>
      </c>
      <c r="IG70" s="86">
        <f t="shared" si="219"/>
        <v>5.208593577638596E-27</v>
      </c>
      <c r="II70" s="86">
        <f t="shared" si="115"/>
        <v>3.2246105132247867E-140</v>
      </c>
      <c r="IJ70" s="86">
        <f t="shared" si="116"/>
        <v>3.7689157306324288E-201</v>
      </c>
      <c r="IK70" s="86">
        <f t="shared" si="117"/>
        <v>5.3846459689461086E-232</v>
      </c>
      <c r="IL70" s="86">
        <f t="shared" si="118"/>
        <v>9.5505558611568965E-282</v>
      </c>
      <c r="IM70" s="86">
        <f t="shared" si="119"/>
        <v>6.1054599992468585E-293</v>
      </c>
      <c r="IN70" s="86">
        <f t="shared" si="120"/>
        <v>9.0159768155604151E-247</v>
      </c>
      <c r="IO70" s="86">
        <f t="shared" si="121"/>
        <v>5.4122947704854222E-241</v>
      </c>
      <c r="IP70" s="86">
        <f t="shared" si="122"/>
        <v>1.1690269453274591E-252</v>
      </c>
      <c r="IQ70" s="86">
        <f t="shared" si="123"/>
        <v>2.3895374025515262E-265</v>
      </c>
      <c r="IR70" s="86">
        <f t="shared" si="124"/>
        <v>1.0948914687225357E-270</v>
      </c>
      <c r="IS70" s="86">
        <f t="shared" si="125"/>
        <v>1.396927546381238E-259</v>
      </c>
      <c r="IT70" s="86">
        <f t="shared" si="126"/>
        <v>1.1046858648608413E-285</v>
      </c>
      <c r="IU70" s="86">
        <f t="shared" si="127"/>
        <v>3.3704980096915279E-247</v>
      </c>
      <c r="IV70" s="86">
        <f t="shared" si="128"/>
        <v>8.0310193727360368E-105</v>
      </c>
      <c r="IW70" s="86">
        <f t="shared" si="129"/>
        <v>2.2175935173320356E-63</v>
      </c>
      <c r="IY70" s="86">
        <f t="shared" si="130"/>
        <v>3.6552929104428589E-2</v>
      </c>
      <c r="IZ70" s="86">
        <f t="shared" si="131"/>
        <v>2.5043091428128144E-2</v>
      </c>
      <c r="JA70" s="86">
        <f t="shared" si="132"/>
        <v>1.9100554491138233E-2</v>
      </c>
      <c r="JB70" s="86">
        <f t="shared" si="133"/>
        <v>1.3408354634801814E-2</v>
      </c>
      <c r="JC70" s="86">
        <f t="shared" si="134"/>
        <v>1.5194075886747779E-2</v>
      </c>
      <c r="JD70" s="86">
        <f t="shared" si="135"/>
        <v>1.316666513191333E-2</v>
      </c>
      <c r="JE70" s="86">
        <f t="shared" si="136"/>
        <v>1.232804909128047E-2</v>
      </c>
      <c r="JF70" s="86">
        <f t="shared" si="137"/>
        <v>1.0000002053222712E-2</v>
      </c>
      <c r="JG70" s="86">
        <f t="shared" si="138"/>
        <v>1.1801105456606772E-2</v>
      </c>
      <c r="JH70" s="86">
        <f t="shared" si="139"/>
        <v>1.0578583246228127E-2</v>
      </c>
      <c r="JI70" s="86">
        <f t="shared" si="140"/>
        <v>1.393464581710223E-2</v>
      </c>
      <c r="JJ70" s="86">
        <f t="shared" si="141"/>
        <v>1.3184058319410467E-2</v>
      </c>
      <c r="JK70" s="86">
        <f t="shared" si="142"/>
        <v>1.3309782071112317E-2</v>
      </c>
      <c r="JL70" s="86">
        <f t="shared" si="143"/>
        <v>2.1365383009620584E-2</v>
      </c>
      <c r="JM70" s="86">
        <f t="shared" si="144"/>
        <v>4.9923638016030128E-3</v>
      </c>
    </row>
    <row r="71" spans="2:273" x14ac:dyDescent="0.25">
      <c r="B71" s="2">
        <v>44</v>
      </c>
      <c r="C71" s="37">
        <v>94.221999999999994</v>
      </c>
      <c r="D71" s="37">
        <v>91.444000000000003</v>
      </c>
      <c r="E71" s="37">
        <v>88.805999999999997</v>
      </c>
      <c r="F71" s="37">
        <v>84.468000000000004</v>
      </c>
      <c r="G71" s="37">
        <v>87.468000000000004</v>
      </c>
      <c r="H71" s="37">
        <v>87.064999999999998</v>
      </c>
      <c r="I71" s="37">
        <v>86.435000000000002</v>
      </c>
      <c r="J71" s="37">
        <v>85.403000000000006</v>
      </c>
      <c r="K71" s="37">
        <v>84.468000000000004</v>
      </c>
      <c r="L71" s="37">
        <v>81.403000000000006</v>
      </c>
      <c r="M71" s="37">
        <v>85.79</v>
      </c>
      <c r="N71" s="37">
        <v>84.951999999999998</v>
      </c>
      <c r="O71" s="37">
        <v>82.677000000000007</v>
      </c>
      <c r="P71" s="37">
        <v>90.984999999999999</v>
      </c>
      <c r="Q71" s="37">
        <v>77.245999999999995</v>
      </c>
      <c r="S71" s="4">
        <f t="shared" si="8"/>
        <v>95.549832276182144</v>
      </c>
      <c r="T71" s="4">
        <f t="shared" si="9"/>
        <v>93.798534929325001</v>
      </c>
      <c r="U71" s="4">
        <f t="shared" si="10"/>
        <v>89.795377021890474</v>
      </c>
      <c r="V71" s="4">
        <f t="shared" si="11"/>
        <v>87.225583306464216</v>
      </c>
      <c r="W71" s="4">
        <f t="shared" si="12"/>
        <v>87.697940057744916</v>
      </c>
      <c r="X71" s="4">
        <f t="shared" si="13"/>
        <v>86.856144762123563</v>
      </c>
      <c r="Y71" s="4">
        <f t="shared" si="14"/>
        <v>86.470551738757663</v>
      </c>
      <c r="Z71" s="4">
        <f t="shared" si="15"/>
        <v>85.594420102803326</v>
      </c>
      <c r="AA71" s="4">
        <f t="shared" si="16"/>
        <v>85.686065760985187</v>
      </c>
      <c r="AB71" s="4">
        <f t="shared" si="17"/>
        <v>82.756613719488882</v>
      </c>
      <c r="AC71" s="4">
        <f t="shared" si="18"/>
        <v>84.886470696875293</v>
      </c>
      <c r="AD71" s="4">
        <f t="shared" si="19"/>
        <v>85.569040647464433</v>
      </c>
      <c r="AE71" s="4">
        <f t="shared" si="20"/>
        <v>83.774461410131295</v>
      </c>
      <c r="AF71" s="4">
        <f t="shared" si="21"/>
        <v>88.852221904772051</v>
      </c>
      <c r="AG71" s="4">
        <f t="shared" si="22"/>
        <v>74.835999136822551</v>
      </c>
      <c r="AI71" s="4">
        <f t="shared" si="23"/>
        <v>-1.3278322761821499</v>
      </c>
      <c r="AJ71" s="4">
        <f t="shared" si="24"/>
        <v>-2.3545349293249984</v>
      </c>
      <c r="AK71" s="4">
        <f t="shared" si="25"/>
        <v>-0.98937702189047627</v>
      </c>
      <c r="AL71" s="4">
        <f t="shared" si="26"/>
        <v>-2.7575833064642126</v>
      </c>
      <c r="AM71" s="4">
        <f t="shared" si="27"/>
        <v>-0.229940057744912</v>
      </c>
      <c r="AN71" s="4">
        <f t="shared" si="28"/>
        <v>0.20885523787643478</v>
      </c>
      <c r="AO71" s="4">
        <f t="shared" si="29"/>
        <v>-3.5551738757661155E-2</v>
      </c>
      <c r="AP71" s="4">
        <f t="shared" si="30"/>
        <v>-0.19142010280332045</v>
      </c>
      <c r="AQ71" s="4">
        <f t="shared" si="31"/>
        <v>-1.2180657609851835</v>
      </c>
      <c r="AR71" s="4">
        <f t="shared" si="32"/>
        <v>-1.3536137194888767</v>
      </c>
      <c r="AS71" s="4">
        <f t="shared" si="33"/>
        <v>0.90352930312471358</v>
      </c>
      <c r="AT71" s="4">
        <f t="shared" si="34"/>
        <v>-0.61704064746443521</v>
      </c>
      <c r="AU71" s="4">
        <f t="shared" si="35"/>
        <v>-1.0974614101312881</v>
      </c>
      <c r="AV71" s="4">
        <f t="shared" si="220"/>
        <v>2.1327780952279483</v>
      </c>
      <c r="AW71" s="4">
        <f t="shared" si="220"/>
        <v>2.4100008631774443</v>
      </c>
      <c r="AY71" s="2">
        <f t="shared" si="96"/>
        <v>71.250725229219015</v>
      </c>
      <c r="AZ71" s="2">
        <f t="shared" si="147"/>
        <v>75.047589864574064</v>
      </c>
      <c r="BA71" s="2">
        <f t="shared" si="148"/>
        <v>74.237934845708224</v>
      </c>
      <c r="BB71" s="2">
        <f t="shared" si="149"/>
        <v>75.767241361587963</v>
      </c>
      <c r="BC71" s="2">
        <f t="shared" si="150"/>
        <v>75.0812615993961</v>
      </c>
      <c r="BD71" s="2">
        <f t="shared" si="151"/>
        <v>75.72931470115023</v>
      </c>
      <c r="BE71" s="2">
        <f t="shared" si="152"/>
        <v>75.520255434994084</v>
      </c>
      <c r="BF71" s="2">
        <f t="shared" si="153"/>
        <v>76.064674113541912</v>
      </c>
      <c r="BG71" s="2">
        <f t="shared" si="154"/>
        <v>75.031147552844104</v>
      </c>
      <c r="BH71" s="2">
        <f t="shared" si="155"/>
        <v>73.046816895441609</v>
      </c>
      <c r="BI71" s="2">
        <f t="shared" si="156"/>
        <v>73.144239332368983</v>
      </c>
      <c r="BJ71" s="2">
        <f t="shared" si="157"/>
        <v>73.783612492314404</v>
      </c>
      <c r="BK71" s="2">
        <f t="shared" si="158"/>
        <v>72.647415562724717</v>
      </c>
      <c r="BL71" s="2">
        <f t="shared" si="159"/>
        <v>73.943991610345094</v>
      </c>
      <c r="BM71" s="2">
        <f t="shared" si="160"/>
        <v>70.919455334279647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77.245999999999995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78.253177809388347</v>
      </c>
      <c r="DL71" s="2">
        <f t="shared" si="221"/>
        <v>79.170733020637911</v>
      </c>
      <c r="DM71" s="2">
        <f t="shared" si="221"/>
        <v>78.900344947735221</v>
      </c>
      <c r="DN71" s="2">
        <f t="shared" si="221"/>
        <v>79.774381304741738</v>
      </c>
      <c r="DO71" s="2">
        <f t="shared" si="221"/>
        <v>80.682160197714936</v>
      </c>
      <c r="DP71" s="2">
        <f t="shared" si="221"/>
        <v>79.73134309876167</v>
      </c>
      <c r="DQ71" s="2">
        <f t="shared" si="221"/>
        <v>79.15134536393839</v>
      </c>
      <c r="DR71" s="2">
        <f t="shared" si="221"/>
        <v>79.534358199939604</v>
      </c>
      <c r="DS71" s="2">
        <f t="shared" si="221"/>
        <v>79.448710359408039</v>
      </c>
      <c r="DT71" s="2">
        <f t="shared" si="221"/>
        <v>76.297222289338578</v>
      </c>
      <c r="DU71" s="2">
        <f t="shared" si="221"/>
        <v>77.463974394295406</v>
      </c>
      <c r="DV71" s="2">
        <f t="shared" si="221"/>
        <v>78.188737541528226</v>
      </c>
      <c r="DW71" s="2">
        <f t="shared" si="221"/>
        <v>76.301983388704315</v>
      </c>
      <c r="DX71" s="2">
        <f t="shared" si="221"/>
        <v>77.996882229965152</v>
      </c>
      <c r="DY71" s="2">
        <f t="shared" si="221"/>
        <v>72.500006968641117</v>
      </c>
      <c r="EA71" s="2">
        <f t="shared" si="71"/>
        <v>67.012335355728695</v>
      </c>
      <c r="EB71" s="2">
        <f t="shared" si="72"/>
        <v>72.068649689440988</v>
      </c>
      <c r="EC71" s="2">
        <f t="shared" si="73"/>
        <v>70.513099988162423</v>
      </c>
      <c r="ED71" s="2">
        <f t="shared" si="74"/>
        <v>72.192128043740851</v>
      </c>
      <c r="EE71" s="2">
        <f t="shared" si="75"/>
        <v>70.266568706164051</v>
      </c>
      <c r="EF71" s="2">
        <f t="shared" si="76"/>
        <v>72.139911595413309</v>
      </c>
      <c r="EG71" s="2">
        <f t="shared" si="77"/>
        <v>72.201977739875815</v>
      </c>
      <c r="EH71" s="2">
        <f t="shared" si="78"/>
        <v>72.718174795547966</v>
      </c>
      <c r="EI71" s="2">
        <f t="shared" si="79"/>
        <v>70.94699342559359</v>
      </c>
      <c r="EJ71" s="2">
        <f t="shared" si="80"/>
        <v>69.951778685410332</v>
      </c>
      <c r="EK71" s="2">
        <f t="shared" si="81"/>
        <v>69.330029987208093</v>
      </c>
      <c r="EL71" s="2">
        <f t="shared" si="82"/>
        <v>69.830512405237755</v>
      </c>
      <c r="EM71" s="2">
        <f t="shared" si="83"/>
        <v>69.378412738525014</v>
      </c>
      <c r="EN71" s="2">
        <f t="shared" si="84"/>
        <v>70.813097195733562</v>
      </c>
      <c r="EO71" s="2">
        <f t="shared" si="85"/>
        <v>69.127753823585351</v>
      </c>
      <c r="EQ71" s="2">
        <f t="shared" si="86"/>
        <v>65.459676966637957</v>
      </c>
      <c r="ER71" s="2">
        <f t="shared" si="222"/>
        <v>70.842184516597669</v>
      </c>
      <c r="ES71" s="2">
        <f t="shared" si="222"/>
        <v>70.59079542792368</v>
      </c>
      <c r="ET71" s="2">
        <f t="shared" si="222"/>
        <v>71.794772598320037</v>
      </c>
      <c r="EU71" s="2">
        <f t="shared" si="222"/>
        <v>70.9213040131675</v>
      </c>
      <c r="EV71" s="2">
        <f t="shared" si="222"/>
        <v>70.687324457252046</v>
      </c>
      <c r="EW71" s="2">
        <f t="shared" si="222"/>
        <v>71.842584533781434</v>
      </c>
      <c r="EX71" s="2">
        <f t="shared" si="222"/>
        <v>72.776328893742942</v>
      </c>
      <c r="EY71" s="2">
        <f t="shared" si="222"/>
        <v>71.898088303725956</v>
      </c>
      <c r="EZ71" s="2">
        <f t="shared" si="222"/>
        <v>71.21841272420275</v>
      </c>
      <c r="FA71" s="2">
        <f t="shared" si="222"/>
        <v>69.136674750422173</v>
      </c>
      <c r="FB71" s="2">
        <f t="shared" si="222"/>
        <v>70.507842923078471</v>
      </c>
      <c r="FC71" s="2">
        <f t="shared" si="222"/>
        <v>70.458169374707779</v>
      </c>
      <c r="FD71" s="2">
        <f t="shared" si="222"/>
        <v>71.077107424395052</v>
      </c>
      <c r="FE71" s="2">
        <f t="shared" si="222"/>
        <v>74.135341774590586</v>
      </c>
      <c r="FG71" s="2">
        <f t="shared" si="88"/>
        <v>0.62293028903022629</v>
      </c>
      <c r="FH71" s="2">
        <f t="shared" si="223"/>
        <v>0.58054292182221734</v>
      </c>
      <c r="FI71" s="2">
        <f t="shared" si="223"/>
        <v>0.55589341570405615</v>
      </c>
      <c r="FJ71" s="2">
        <f t="shared" si="223"/>
        <v>0.52848654727766342</v>
      </c>
      <c r="FK71" s="2">
        <f t="shared" si="223"/>
        <v>0.53774486942587973</v>
      </c>
      <c r="FL71" s="2">
        <f t="shared" si="223"/>
        <v>0.52716739774694499</v>
      </c>
      <c r="FM71" s="2">
        <f t="shared" si="223"/>
        <v>0.52250387260333087</v>
      </c>
      <c r="FN71" s="2">
        <f t="shared" si="223"/>
        <v>0.50903664568300633</v>
      </c>
      <c r="FO71" s="2">
        <f t="shared" si="223"/>
        <v>0.51961557628120292</v>
      </c>
      <c r="FP71" s="2">
        <f t="shared" si="223"/>
        <v>0.51225452512888403</v>
      </c>
      <c r="FQ71" s="2">
        <f t="shared" si="223"/>
        <v>0.53107365195497991</v>
      </c>
      <c r="FR71" s="2">
        <f t="shared" si="223"/>
        <v>0.52704509011266842</v>
      </c>
      <c r="FS71" s="2">
        <f t="shared" si="223"/>
        <v>0.52785160746471527</v>
      </c>
      <c r="FT71" s="2">
        <f t="shared" si="223"/>
        <v>0.56417333222873833</v>
      </c>
      <c r="FU71" s="2">
        <f t="shared" si="223"/>
        <v>0.46873125861733994</v>
      </c>
      <c r="FW71" s="2">
        <f t="shared" si="112"/>
        <v>1.2323481406804277E-4</v>
      </c>
      <c r="FX71" s="2">
        <f t="shared" si="164"/>
        <v>6.4370312069181825E-5</v>
      </c>
      <c r="FY71" s="2">
        <f t="shared" si="165"/>
        <v>5.3373744474397601E-5</v>
      </c>
      <c r="FZ71" s="2">
        <f t="shared" si="166"/>
        <v>5.30926727182891E-5</v>
      </c>
      <c r="GA71" s="2">
        <f t="shared" si="167"/>
        <v>4.9315040979634668E-5</v>
      </c>
      <c r="GB71" s="2">
        <f t="shared" si="168"/>
        <v>5.0397539113967592E-5</v>
      </c>
      <c r="GC71" s="2">
        <f t="shared" si="169"/>
        <v>5.1289860526874933E-5</v>
      </c>
      <c r="GD71" s="2">
        <f t="shared" si="170"/>
        <v>5.2449166942390527E-5</v>
      </c>
      <c r="GE71" s="2">
        <f t="shared" si="171"/>
        <v>6.4911904306184652E-5</v>
      </c>
      <c r="GF71" s="2">
        <f t="shared" si="172"/>
        <v>6.0638008336287435E-5</v>
      </c>
      <c r="GG71" s="2">
        <f t="shared" si="173"/>
        <v>5.9480446250246472E-5</v>
      </c>
      <c r="GH71" s="2">
        <f t="shared" si="174"/>
        <v>5.3845092476929296E-5</v>
      </c>
      <c r="GI71" s="2">
        <f t="shared" si="175"/>
        <v>4.6372591201607495E-5</v>
      </c>
      <c r="GJ71" s="2">
        <f t="shared" si="176"/>
        <v>3.53060461810519E-5</v>
      </c>
      <c r="GK71" s="2">
        <f t="shared" si="177"/>
        <v>2.5726297383796896E-5</v>
      </c>
      <c r="GM71" s="86">
        <f t="shared" si="113"/>
        <v>4.5634097916861391E-2</v>
      </c>
      <c r="GN71" s="86">
        <f t="shared" si="178"/>
        <v>3.2499824006174856E-2</v>
      </c>
      <c r="GO71" s="86">
        <f t="shared" si="179"/>
        <v>2.5434095408165949E-2</v>
      </c>
      <c r="GP71" s="86">
        <f t="shared" si="180"/>
        <v>1.8353198444209476E-2</v>
      </c>
      <c r="GQ71" s="86">
        <f t="shared" si="181"/>
        <v>2.0602121886059824E-2</v>
      </c>
      <c r="GR71" s="86">
        <f t="shared" si="182"/>
        <v>1.8054826420355628E-2</v>
      </c>
      <c r="GS71" s="86">
        <f t="shared" si="183"/>
        <v>1.712970382095208E-2</v>
      </c>
      <c r="GT71" s="86">
        <f t="shared" si="184"/>
        <v>1.4245695899190539E-2</v>
      </c>
      <c r="GU71" s="86">
        <f t="shared" si="185"/>
        <v>1.6579870728569951E-2</v>
      </c>
      <c r="GV71" s="86">
        <f t="shared" si="186"/>
        <v>1.4854892223474804E-2</v>
      </c>
      <c r="GW71" s="86">
        <f t="shared" si="187"/>
        <v>1.9177703741004644E-2</v>
      </c>
      <c r="GX71" s="86">
        <f t="shared" si="188"/>
        <v>1.8380530259774326E-2</v>
      </c>
      <c r="GY71" s="86">
        <f t="shared" si="189"/>
        <v>1.8346285860257144E-2</v>
      </c>
      <c r="GZ71" s="86">
        <f t="shared" si="190"/>
        <v>2.8428754454430601E-2</v>
      </c>
      <c r="HA71" s="86">
        <f t="shared" si="191"/>
        <v>7.4239176257075755E-3</v>
      </c>
      <c r="HC71" s="86">
        <f t="shared" si="145"/>
        <v>3.6188897631548696E-7</v>
      </c>
      <c r="HD71" s="86">
        <f t="shared" si="192"/>
        <v>3.6237523365376986E-8</v>
      </c>
      <c r="HE71" s="86">
        <f t="shared" si="193"/>
        <v>1.1025282294310265E-8</v>
      </c>
      <c r="HF71" s="86">
        <f t="shared" si="194"/>
        <v>3.1777641535274664E-10</v>
      </c>
      <c r="HG71" s="86">
        <f t="shared" si="195"/>
        <v>1.6981947314355713E-10</v>
      </c>
      <c r="HH71" s="86">
        <f t="shared" si="196"/>
        <v>2.8585080398494923E-9</v>
      </c>
      <c r="HI71" s="86">
        <f t="shared" si="197"/>
        <v>5.8925625029340689E-9</v>
      </c>
      <c r="HJ71" s="86">
        <f t="shared" si="198"/>
        <v>3.6453671424187202E-9</v>
      </c>
      <c r="HK71" s="86">
        <f t="shared" si="199"/>
        <v>1.1382228743758663E-9</v>
      </c>
      <c r="HL71" s="86">
        <f t="shared" si="200"/>
        <v>5.5746235460311781E-10</v>
      </c>
      <c r="HM71" s="86">
        <f t="shared" si="201"/>
        <v>1.627925297601622E-9</v>
      </c>
      <c r="HN71" s="86">
        <f t="shared" si="202"/>
        <v>4.8832864418221737E-10</v>
      </c>
      <c r="HO71" s="86">
        <f t="shared" si="203"/>
        <v>4.1906881740904268E-9</v>
      </c>
      <c r="HP71" s="86">
        <f t="shared" si="204"/>
        <v>1.6714878084582757E-8</v>
      </c>
      <c r="HQ71" s="86">
        <f t="shared" si="205"/>
        <v>5.2037483053700559E-12</v>
      </c>
      <c r="HS71" s="86">
        <f t="shared" si="114"/>
        <v>2.6121338951321122E-33</v>
      </c>
      <c r="HT71" s="86">
        <f t="shared" si="206"/>
        <v>1.6233243861028311E-45</v>
      </c>
      <c r="HU71" s="86">
        <f t="shared" si="207"/>
        <v>3.3941943050677618E-50</v>
      </c>
      <c r="HV71" s="86">
        <f t="shared" si="208"/>
        <v>2.6551350582290116E-61</v>
      </c>
      <c r="HW71" s="86">
        <f t="shared" si="209"/>
        <v>6.4877389506614991E-64</v>
      </c>
      <c r="HX71" s="86">
        <f t="shared" si="210"/>
        <v>6.9010636647229442E-55</v>
      </c>
      <c r="HY71" s="86">
        <f t="shared" si="211"/>
        <v>1.9426824930736513E-53</v>
      </c>
      <c r="HZ71" s="86">
        <f t="shared" si="212"/>
        <v>1.0305349127764379E-55</v>
      </c>
      <c r="IA71" s="86">
        <f t="shared" si="213"/>
        <v>1.7757198375621873E-58</v>
      </c>
      <c r="IB71" s="86">
        <f t="shared" si="214"/>
        <v>5.6798752940786045E-60</v>
      </c>
      <c r="IC71" s="86">
        <f t="shared" si="215"/>
        <v>2.1213509882275465E-57</v>
      </c>
      <c r="ID71" s="86">
        <f t="shared" si="216"/>
        <v>3.899519770646328E-62</v>
      </c>
      <c r="IE71" s="86">
        <f t="shared" si="217"/>
        <v>1.0291217392720916E-54</v>
      </c>
      <c r="IF71" s="86">
        <f t="shared" si="218"/>
        <v>4.2107735967721593E-33</v>
      </c>
      <c r="IG71" s="86">
        <f t="shared" si="219"/>
        <v>2.0138784209216472E-26</v>
      </c>
      <c r="II71" s="86">
        <f t="shared" si="115"/>
        <v>1.968086931527745E-137</v>
      </c>
      <c r="IJ71" s="86">
        <f t="shared" si="116"/>
        <v>2.0992740013015284E-197</v>
      </c>
      <c r="IK71" s="86">
        <f t="shared" si="117"/>
        <v>9.4540644848333118E-228</v>
      </c>
      <c r="IL71" s="86">
        <f t="shared" si="118"/>
        <v>1.3790628553206503E-276</v>
      </c>
      <c r="IM71" s="86">
        <f t="shared" si="119"/>
        <v>1.2951239922446673E-287</v>
      </c>
      <c r="IN71" s="86">
        <f t="shared" si="120"/>
        <v>2.7939728512801259E-242</v>
      </c>
      <c r="IO71" s="86">
        <f t="shared" si="121"/>
        <v>1.3374818549873298E-236</v>
      </c>
      <c r="IP71" s="86">
        <f t="shared" si="122"/>
        <v>4.8459923874323211E-248</v>
      </c>
      <c r="IQ71" s="86">
        <f t="shared" si="123"/>
        <v>2.1642622940230802E-260</v>
      </c>
      <c r="IR71" s="86">
        <f t="shared" si="124"/>
        <v>1.1530823582819875E-265</v>
      </c>
      <c r="IS71" s="86">
        <f t="shared" si="125"/>
        <v>8.9271787652424744E-255</v>
      </c>
      <c r="IT71" s="86">
        <f t="shared" si="126"/>
        <v>1.9176794018258934E-280</v>
      </c>
      <c r="IU71" s="86">
        <f t="shared" si="127"/>
        <v>9.7662175732830568E-243</v>
      </c>
      <c r="IV71" s="86">
        <f t="shared" si="128"/>
        <v>5.3547825489107939E-103</v>
      </c>
      <c r="IW71" s="86">
        <f t="shared" si="129"/>
        <v>2.5398992617526135E-62</v>
      </c>
      <c r="IY71" s="86">
        <f t="shared" si="130"/>
        <v>4.5634459805837704E-2</v>
      </c>
      <c r="IZ71" s="86">
        <f t="shared" si="131"/>
        <v>3.249986024369822E-2</v>
      </c>
      <c r="JA71" s="86">
        <f t="shared" si="132"/>
        <v>2.5434106433448244E-2</v>
      </c>
      <c r="JB71" s="86">
        <f t="shared" si="133"/>
        <v>1.8353198761985892E-2</v>
      </c>
      <c r="JC71" s="86">
        <f t="shared" si="134"/>
        <v>2.0602122055879298E-2</v>
      </c>
      <c r="JD71" s="86">
        <f t="shared" si="135"/>
        <v>1.805482927886367E-2</v>
      </c>
      <c r="JE71" s="86">
        <f t="shared" si="136"/>
        <v>1.7129709713514584E-2</v>
      </c>
      <c r="JF71" s="86">
        <f t="shared" si="137"/>
        <v>1.4245699544557681E-2</v>
      </c>
      <c r="JG71" s="86">
        <f t="shared" si="138"/>
        <v>1.6579871866792825E-2</v>
      </c>
      <c r="JH71" s="86">
        <f t="shared" si="139"/>
        <v>1.4854892780937158E-2</v>
      </c>
      <c r="JI71" s="86">
        <f t="shared" si="140"/>
        <v>1.9177705368929942E-2</v>
      </c>
      <c r="JJ71" s="86">
        <f t="shared" si="141"/>
        <v>1.8380530748102971E-2</v>
      </c>
      <c r="JK71" s="86">
        <f t="shared" si="142"/>
        <v>1.8346290050945319E-2</v>
      </c>
      <c r="JL71" s="86">
        <f t="shared" si="143"/>
        <v>2.8428771169308687E-2</v>
      </c>
      <c r="JM71" s="86">
        <f t="shared" si="144"/>
        <v>7.4239176309113235E-3</v>
      </c>
    </row>
    <row r="72" spans="2:273" x14ac:dyDescent="0.25">
      <c r="B72" s="2">
        <v>45</v>
      </c>
      <c r="C72" s="37">
        <v>97.983999999999995</v>
      </c>
      <c r="D72" s="37">
        <v>94.332999999999998</v>
      </c>
      <c r="E72" s="37">
        <v>92.21</v>
      </c>
      <c r="F72" s="37">
        <v>87.951999999999998</v>
      </c>
      <c r="G72" s="37">
        <v>88.596999999999994</v>
      </c>
      <c r="H72" s="37">
        <v>89.677000000000007</v>
      </c>
      <c r="I72" s="37">
        <v>89.144999999999996</v>
      </c>
      <c r="J72" s="37">
        <v>87.468000000000004</v>
      </c>
      <c r="K72" s="37">
        <v>87.516000000000005</v>
      </c>
      <c r="L72" s="37">
        <v>84.951999999999998</v>
      </c>
      <c r="M72" s="37">
        <v>87.29</v>
      </c>
      <c r="N72" s="37">
        <v>88.257999999999996</v>
      </c>
      <c r="O72" s="37">
        <v>84.707999999999998</v>
      </c>
      <c r="P72" s="37">
        <v>94.091999999999999</v>
      </c>
      <c r="Q72" s="37">
        <v>79.445999999999998</v>
      </c>
      <c r="S72" s="4">
        <f t="shared" si="8"/>
        <v>100.1059817244701</v>
      </c>
      <c r="T72" s="4">
        <f t="shared" si="9"/>
        <v>98.105494567529675</v>
      </c>
      <c r="U72" s="4">
        <f t="shared" si="10"/>
        <v>93.778415931470747</v>
      </c>
      <c r="V72" s="4">
        <f t="shared" si="11"/>
        <v>90.530839818212712</v>
      </c>
      <c r="W72" s="4">
        <f t="shared" si="12"/>
        <v>91.149734015392141</v>
      </c>
      <c r="X72" s="4">
        <f t="shared" si="13"/>
        <v>90.068551283806002</v>
      </c>
      <c r="Y72" s="4">
        <f t="shared" si="14"/>
        <v>89.802412530662806</v>
      </c>
      <c r="Z72" s="4">
        <f t="shared" si="15"/>
        <v>88.752875391039069</v>
      </c>
      <c r="AA72" s="4">
        <f t="shared" si="16"/>
        <v>89.027068445693985</v>
      </c>
      <c r="AB72" s="4">
        <f t="shared" si="17"/>
        <v>85.80430992327824</v>
      </c>
      <c r="AC72" s="4">
        <f t="shared" si="18"/>
        <v>88.313527019328404</v>
      </c>
      <c r="AD72" s="4">
        <f t="shared" si="19"/>
        <v>89.188625093370149</v>
      </c>
      <c r="AE72" s="4">
        <f t="shared" si="20"/>
        <v>87.05225039388543</v>
      </c>
      <c r="AF72" s="4">
        <f t="shared" si="21"/>
        <v>92.644638321605242</v>
      </c>
      <c r="AG72" s="4">
        <f t="shared" si="22"/>
        <v>76.380291133316334</v>
      </c>
      <c r="AI72" s="4">
        <f t="shared" si="23"/>
        <v>-2.1219817244701034</v>
      </c>
      <c r="AJ72" s="4">
        <f t="shared" si="24"/>
        <v>-3.7724945675296766</v>
      </c>
      <c r="AK72" s="4">
        <f t="shared" si="25"/>
        <v>-1.5684159314707529</v>
      </c>
      <c r="AL72" s="4">
        <f t="shared" si="26"/>
        <v>-2.5788398182127139</v>
      </c>
      <c r="AM72" s="4">
        <f t="shared" si="27"/>
        <v>-2.5527340153921472</v>
      </c>
      <c r="AN72" s="4">
        <f t="shared" si="28"/>
        <v>-0.39155128380599535</v>
      </c>
      <c r="AO72" s="4">
        <f t="shared" si="29"/>
        <v>-0.65741253066281047</v>
      </c>
      <c r="AP72" s="4">
        <f t="shared" si="30"/>
        <v>-1.2848753910390656</v>
      </c>
      <c r="AQ72" s="4">
        <f t="shared" si="31"/>
        <v>-1.5110684456939794</v>
      </c>
      <c r="AR72" s="4">
        <f t="shared" si="32"/>
        <v>-0.8523099232782414</v>
      </c>
      <c r="AS72" s="4">
        <f t="shared" si="33"/>
        <v>-1.0235270193283981</v>
      </c>
      <c r="AT72" s="4">
        <f t="shared" si="34"/>
        <v>-0.93062509337015342</v>
      </c>
      <c r="AU72" s="4">
        <f t="shared" si="35"/>
        <v>-2.3442503938854315</v>
      </c>
      <c r="AV72" s="4">
        <f t="shared" si="220"/>
        <v>1.4473616783947563</v>
      </c>
      <c r="AW72" s="4">
        <f t="shared" si="220"/>
        <v>3.0657088666836643</v>
      </c>
      <c r="AY72" s="2">
        <f t="shared" si="96"/>
        <v>71.026593741924714</v>
      </c>
      <c r="AZ72" s="2">
        <f t="shared" si="147"/>
        <v>74.88075718870347</v>
      </c>
      <c r="BA72" s="2">
        <f t="shared" si="148"/>
        <v>74.055150135902977</v>
      </c>
      <c r="BB72" s="2">
        <f t="shared" si="149"/>
        <v>75.624315871864994</v>
      </c>
      <c r="BC72" s="2">
        <f t="shared" si="150"/>
        <v>74.881729650468642</v>
      </c>
      <c r="BD72" s="2">
        <f t="shared" si="151"/>
        <v>75.569648542300413</v>
      </c>
      <c r="BE72" s="2">
        <f t="shared" si="152"/>
        <v>75.372639802351316</v>
      </c>
      <c r="BF72" s="2">
        <f t="shared" si="153"/>
        <v>75.912852390218077</v>
      </c>
      <c r="BG72" s="2">
        <f t="shared" si="154"/>
        <v>74.856000640070079</v>
      </c>
      <c r="BH72" s="2">
        <f t="shared" si="155"/>
        <v>72.87856436823462</v>
      </c>
      <c r="BI72" s="2">
        <f t="shared" si="156"/>
        <v>72.97891062749089</v>
      </c>
      <c r="BJ72" s="2">
        <f t="shared" si="157"/>
        <v>73.630030668912468</v>
      </c>
      <c r="BK72" s="2">
        <f t="shared" si="158"/>
        <v>72.495205189622737</v>
      </c>
      <c r="BL72" s="2">
        <f t="shared" si="159"/>
        <v>73.781425894703816</v>
      </c>
      <c r="BM72" s="2">
        <f t="shared" si="160"/>
        <v>70.875527638128929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78.426391180654349</v>
      </c>
      <c r="DL72" s="2">
        <f t="shared" si="221"/>
        <v>79.320187429643539</v>
      </c>
      <c r="DM72" s="2">
        <f t="shared" si="221"/>
        <v>79.032405052264835</v>
      </c>
      <c r="DN72" s="2">
        <f t="shared" si="221"/>
        <v>79.981765931742643</v>
      </c>
      <c r="DO72" s="2">
        <f t="shared" si="221"/>
        <v>80.874273397617699</v>
      </c>
      <c r="DP72" s="2">
        <f t="shared" si="221"/>
        <v>79.902284204167898</v>
      </c>
      <c r="DQ72" s="2">
        <f t="shared" si="221"/>
        <v>79.306089398973114</v>
      </c>
      <c r="DR72" s="2">
        <f t="shared" si="221"/>
        <v>79.67038085170644</v>
      </c>
      <c r="DS72" s="2">
        <f t="shared" si="221"/>
        <v>79.611769556025379</v>
      </c>
      <c r="DT72" s="2">
        <f t="shared" si="221"/>
        <v>76.359673814557539</v>
      </c>
      <c r="DU72" s="2">
        <f t="shared" si="221"/>
        <v>77.646672392836862</v>
      </c>
      <c r="DV72" s="2">
        <f t="shared" si="221"/>
        <v>78.418687707641183</v>
      </c>
      <c r="DW72" s="2">
        <f t="shared" si="221"/>
        <v>76.45428903654485</v>
      </c>
      <c r="DX72" s="2">
        <f t="shared" si="221"/>
        <v>78.163638501742156</v>
      </c>
      <c r="DY72" s="2">
        <f t="shared" si="221"/>
        <v>72.609192682926832</v>
      </c>
      <c r="EA72" s="2">
        <f t="shared" si="71"/>
        <v>66.941819900370419</v>
      </c>
      <c r="EB72" s="2">
        <f t="shared" si="72"/>
        <v>71.955531055900622</v>
      </c>
      <c r="EC72" s="2">
        <f t="shared" si="73"/>
        <v>70.428660044193677</v>
      </c>
      <c r="ED72" s="2">
        <f t="shared" si="74"/>
        <v>72.078734083539956</v>
      </c>
      <c r="EE72" s="2">
        <f t="shared" si="75"/>
        <v>70.18362782590323</v>
      </c>
      <c r="EF72" s="2">
        <f t="shared" si="76"/>
        <v>72.025650862263561</v>
      </c>
      <c r="EG72" s="2">
        <f t="shared" si="77"/>
        <v>72.094336766378035</v>
      </c>
      <c r="EH72" s="2">
        <f t="shared" si="78"/>
        <v>72.607611467353266</v>
      </c>
      <c r="EI72" s="2">
        <f t="shared" si="79"/>
        <v>70.846033683048034</v>
      </c>
      <c r="EJ72" s="2">
        <f t="shared" si="80"/>
        <v>69.855500189969604</v>
      </c>
      <c r="EK72" s="2">
        <f t="shared" si="81"/>
        <v>69.220052184466041</v>
      </c>
      <c r="EL72" s="2">
        <f t="shared" si="82"/>
        <v>69.710864920744299</v>
      </c>
      <c r="EM72" s="2">
        <f t="shared" si="83"/>
        <v>69.265413141731926</v>
      </c>
      <c r="EN72" s="2">
        <f t="shared" si="84"/>
        <v>70.693996044359679</v>
      </c>
      <c r="EO72" s="2">
        <f t="shared" si="85"/>
        <v>69.083173160196679</v>
      </c>
      <c r="EQ72" s="2">
        <f t="shared" si="86"/>
        <v>65.416235121123847</v>
      </c>
      <c r="ER72" s="2">
        <f t="shared" si="222"/>
        <v>70.748363666739323</v>
      </c>
      <c r="ES72" s="2">
        <f t="shared" si="222"/>
        <v>70.505340720388944</v>
      </c>
      <c r="ET72" s="2">
        <f t="shared" si="222"/>
        <v>71.687341483361436</v>
      </c>
      <c r="EU72" s="2">
        <f t="shared" si="222"/>
        <v>70.828161578108066</v>
      </c>
      <c r="EV72" s="2">
        <f t="shared" si="222"/>
        <v>70.595096039396324</v>
      </c>
      <c r="EW72" s="2">
        <f t="shared" si="222"/>
        <v>71.740466349633607</v>
      </c>
      <c r="EX72" s="2">
        <f t="shared" si="222"/>
        <v>72.664877135641049</v>
      </c>
      <c r="EY72" s="2">
        <f t="shared" si="222"/>
        <v>71.781709706671876</v>
      </c>
      <c r="EZ72" s="2">
        <f t="shared" si="222"/>
        <v>71.101907451655038</v>
      </c>
      <c r="FA72" s="2">
        <f t="shared" si="222"/>
        <v>69.029526228166176</v>
      </c>
      <c r="FB72" s="2">
        <f t="shared" si="222"/>
        <v>70.377446778011659</v>
      </c>
      <c r="FC72" s="2">
        <f t="shared" si="222"/>
        <v>70.328220742150762</v>
      </c>
      <c r="FD72" s="2">
        <f t="shared" si="222"/>
        <v>70.953404333355181</v>
      </c>
      <c r="FE72" s="2">
        <f t="shared" si="222"/>
        <v>74.001074767562145</v>
      </c>
      <c r="FG72" s="2">
        <f t="shared" si="88"/>
        <v>0.64430714190687854</v>
      </c>
      <c r="FH72" s="2">
        <f t="shared" si="223"/>
        <v>0.60279051914022386</v>
      </c>
      <c r="FI72" s="2">
        <f t="shared" si="223"/>
        <v>0.57849917672642337</v>
      </c>
      <c r="FJ72" s="2">
        <f t="shared" si="223"/>
        <v>0.55136147225340426</v>
      </c>
      <c r="FK72" s="2">
        <f t="shared" si="223"/>
        <v>0.56054412790809383</v>
      </c>
      <c r="FL72" s="2">
        <f t="shared" si="223"/>
        <v>0.55005183331626217</v>
      </c>
      <c r="FM72" s="2">
        <f t="shared" si="223"/>
        <v>0.54541938639189458</v>
      </c>
      <c r="FN72" s="2">
        <f t="shared" si="223"/>
        <v>0.53201960170305207</v>
      </c>
      <c r="FO72" s="2">
        <f t="shared" si="223"/>
        <v>0.54254834741952473</v>
      </c>
      <c r="FP72" s="2">
        <f t="shared" si="223"/>
        <v>0.53522438332836852</v>
      </c>
      <c r="FQ72" s="2">
        <f t="shared" si="223"/>
        <v>0.5539290040466911</v>
      </c>
      <c r="FR72" s="2">
        <f t="shared" si="223"/>
        <v>0.54993039140654509</v>
      </c>
      <c r="FS72" s="2">
        <f t="shared" si="223"/>
        <v>0.55073114972273207</v>
      </c>
      <c r="FT72" s="2">
        <f t="shared" si="223"/>
        <v>0.58667100524565274</v>
      </c>
      <c r="FU72" s="2">
        <f t="shared" si="223"/>
        <v>0.49171700809920149</v>
      </c>
      <c r="FW72" s="2">
        <f t="shared" si="112"/>
        <v>1.3512268009397067E-4</v>
      </c>
      <c r="FX72" s="2">
        <f t="shared" si="164"/>
        <v>7.0580205336311409E-5</v>
      </c>
      <c r="FY72" s="2">
        <f t="shared" si="165"/>
        <v>5.8522845705001593E-5</v>
      </c>
      <c r="FZ72" s="2">
        <f t="shared" si="166"/>
        <v>5.8214659818474335E-5</v>
      </c>
      <c r="GA72" s="2">
        <f t="shared" si="167"/>
        <v>5.4072609907997113E-5</v>
      </c>
      <c r="GB72" s="2">
        <f t="shared" si="168"/>
        <v>5.5259534091314083E-5</v>
      </c>
      <c r="GC72" s="2">
        <f t="shared" si="169"/>
        <v>5.6237935465774075E-5</v>
      </c>
      <c r="GD72" s="2">
        <f t="shared" si="170"/>
        <v>5.7509076950715522E-5</v>
      </c>
      <c r="GE72" s="2">
        <f t="shared" si="171"/>
        <v>7.1174042008487814E-5</v>
      </c>
      <c r="GF72" s="2">
        <f t="shared" si="172"/>
        <v>6.6487865027943876E-5</v>
      </c>
      <c r="GG72" s="2">
        <f t="shared" si="173"/>
        <v>6.5218638148792135E-5</v>
      </c>
      <c r="GH72" s="2">
        <f t="shared" si="174"/>
        <v>5.9039663166454993E-5</v>
      </c>
      <c r="GI72" s="2">
        <f t="shared" si="175"/>
        <v>5.0846307667693345E-5</v>
      </c>
      <c r="GJ72" s="2">
        <f t="shared" si="176"/>
        <v>3.8712177965663193E-5</v>
      </c>
      <c r="GK72" s="2">
        <f t="shared" si="177"/>
        <v>2.820825413518699E-5</v>
      </c>
      <c r="GM72" s="86">
        <f t="shared" si="113"/>
        <v>5.6546571907506046E-2</v>
      </c>
      <c r="GN72" s="86">
        <f t="shared" si="178"/>
        <v>4.178256117242999E-2</v>
      </c>
      <c r="GO72" s="86">
        <f t="shared" si="179"/>
        <v>3.3509318717608948E-2</v>
      </c>
      <c r="GP72" s="86">
        <f t="shared" si="180"/>
        <v>2.4826380276320899E-2</v>
      </c>
      <c r="GQ72" s="86">
        <f t="shared" si="181"/>
        <v>2.761764061986097E-2</v>
      </c>
      <c r="GR72" s="86">
        <f t="shared" si="182"/>
        <v>2.4464543467300485E-2</v>
      </c>
      <c r="GS72" s="86">
        <f t="shared" si="183"/>
        <v>2.3499714261331101E-2</v>
      </c>
      <c r="GT72" s="86">
        <f t="shared" si="184"/>
        <v>2.0008638383212957E-2</v>
      </c>
      <c r="GU72" s="86">
        <f t="shared" si="185"/>
        <v>2.2980902971881066E-2</v>
      </c>
      <c r="GV72" s="86">
        <f t="shared" si="186"/>
        <v>2.0586940580337432E-2</v>
      </c>
      <c r="GW72" s="86">
        <f t="shared" si="187"/>
        <v>2.6069596415934763E-2</v>
      </c>
      <c r="GX72" s="86">
        <f t="shared" si="188"/>
        <v>2.5288602708094857E-2</v>
      </c>
      <c r="GY72" s="86">
        <f t="shared" si="189"/>
        <v>2.4978368794291939E-2</v>
      </c>
      <c r="GZ72" s="86">
        <f t="shared" si="190"/>
        <v>3.7418148633786438E-2</v>
      </c>
      <c r="HA72" s="86">
        <f t="shared" si="191"/>
        <v>1.0868952326653764E-2</v>
      </c>
      <c r="HC72" s="86">
        <f t="shared" si="145"/>
        <v>6.6463145125163031E-7</v>
      </c>
      <c r="HD72" s="86">
        <f t="shared" si="192"/>
        <v>7.5452971424698503E-8</v>
      </c>
      <c r="HE72" s="86">
        <f t="shared" si="193"/>
        <v>2.4547517043551331E-8</v>
      </c>
      <c r="HF72" s="86">
        <f t="shared" si="194"/>
        <v>8.3537675933570935E-10</v>
      </c>
      <c r="HG72" s="86">
        <f t="shared" si="195"/>
        <v>4.5830259168703467E-10</v>
      </c>
      <c r="HH72" s="86">
        <f t="shared" si="196"/>
        <v>6.6997393135853663E-9</v>
      </c>
      <c r="HI72" s="86">
        <f t="shared" si="197"/>
        <v>1.3471857006342289E-8</v>
      </c>
      <c r="HJ72" s="86">
        <f t="shared" si="198"/>
        <v>8.6116684106070162E-9</v>
      </c>
      <c r="HK72" s="86">
        <f t="shared" si="199"/>
        <v>2.8782163863481451E-9</v>
      </c>
      <c r="HL72" s="86">
        <f t="shared" si="200"/>
        <v>1.4374062674046435E-9</v>
      </c>
      <c r="HM72" s="86">
        <f t="shared" si="201"/>
        <v>4.0090902523800289E-9</v>
      </c>
      <c r="HN72" s="86">
        <f t="shared" si="202"/>
        <v>1.2812112664105732E-9</v>
      </c>
      <c r="HO72" s="86">
        <f t="shared" si="203"/>
        <v>9.677340351744833E-9</v>
      </c>
      <c r="HP72" s="86">
        <f t="shared" si="204"/>
        <v>3.6030989937353136E-8</v>
      </c>
      <c r="HQ72" s="86">
        <f t="shared" si="205"/>
        <v>1.60448876479807E-11</v>
      </c>
      <c r="HS72" s="86">
        <f t="shared" si="114"/>
        <v>1.8227786244011845E-32</v>
      </c>
      <c r="HT72" s="86">
        <f t="shared" si="206"/>
        <v>2.0977703334994814E-44</v>
      </c>
      <c r="HU72" s="86">
        <f t="shared" si="207"/>
        <v>5.7949716031129381E-49</v>
      </c>
      <c r="HV72" s="86">
        <f t="shared" si="208"/>
        <v>8.4950434808240118E-60</v>
      </c>
      <c r="HW72" s="86">
        <f t="shared" si="209"/>
        <v>2.3369071564573262E-62</v>
      </c>
      <c r="HX72" s="86">
        <f t="shared" si="210"/>
        <v>1.4535024705987404E-53</v>
      </c>
      <c r="HY72" s="86">
        <f t="shared" si="211"/>
        <v>3.8070539984838059E-52</v>
      </c>
      <c r="HZ72" s="86">
        <f t="shared" si="212"/>
        <v>2.3336267165988527E-54</v>
      </c>
      <c r="IA72" s="86">
        <f t="shared" si="213"/>
        <v>5.0594333452500863E-57</v>
      </c>
      <c r="IB72" s="86">
        <f t="shared" si="214"/>
        <v>1.7084918817530727E-58</v>
      </c>
      <c r="IC72" s="86">
        <f t="shared" si="215"/>
        <v>5.4839514039313658E-56</v>
      </c>
      <c r="ID72" s="86">
        <f t="shared" si="216"/>
        <v>1.3161390427845139E-60</v>
      </c>
      <c r="IE72" s="86">
        <f t="shared" si="217"/>
        <v>2.1090603738166463E-53</v>
      </c>
      <c r="IF72" s="86">
        <f t="shared" si="218"/>
        <v>2.4274808263253531E-32</v>
      </c>
      <c r="IG72" s="86">
        <f t="shared" si="219"/>
        <v>7.6662463984857849E-26</v>
      </c>
      <c r="II72" s="86">
        <f t="shared" si="115"/>
        <v>1.1254953133912509E-134</v>
      </c>
      <c r="IJ72" s="86">
        <f t="shared" si="116"/>
        <v>1.0775093335129982E-193</v>
      </c>
      <c r="IK72" s="86">
        <f t="shared" si="117"/>
        <v>1.5156693802553438E-223</v>
      </c>
      <c r="IL72" s="86">
        <f t="shared" si="118"/>
        <v>1.783045991332256E-271</v>
      </c>
      <c r="IM72" s="86">
        <f t="shared" si="119"/>
        <v>2.4532292210591906E-282</v>
      </c>
      <c r="IN72" s="86">
        <f t="shared" si="120"/>
        <v>7.8686009369230146E-238</v>
      </c>
      <c r="IO72" s="86">
        <f t="shared" si="121"/>
        <v>3.0095343444402861E-232</v>
      </c>
      <c r="IP72" s="86">
        <f t="shared" si="122"/>
        <v>1.8199712587341028E-243</v>
      </c>
      <c r="IQ72" s="86">
        <f t="shared" si="123"/>
        <v>1.7589799240545158E-255</v>
      </c>
      <c r="IR72" s="86">
        <f t="shared" si="124"/>
        <v>1.0889655491762027E-260</v>
      </c>
      <c r="IS72" s="86">
        <f t="shared" si="125"/>
        <v>5.1411028930972282E-250</v>
      </c>
      <c r="IT72" s="86">
        <f t="shared" si="126"/>
        <v>2.9752404453649216E-275</v>
      </c>
      <c r="IU72" s="86">
        <f t="shared" si="127"/>
        <v>2.5753542253274344E-238</v>
      </c>
      <c r="IV72" s="86">
        <f t="shared" si="128"/>
        <v>3.4392846358543854E-101</v>
      </c>
      <c r="IW72" s="86">
        <f t="shared" si="129"/>
        <v>2.8485699137179669E-61</v>
      </c>
      <c r="IY72" s="86">
        <f t="shared" si="130"/>
        <v>5.6547236538957296E-2</v>
      </c>
      <c r="IZ72" s="86">
        <f t="shared" si="131"/>
        <v>4.1782636625401416E-2</v>
      </c>
      <c r="JA72" s="86">
        <f t="shared" si="132"/>
        <v>3.3509343265125995E-2</v>
      </c>
      <c r="JB72" s="86">
        <f t="shared" si="133"/>
        <v>2.482638111169766E-2</v>
      </c>
      <c r="JC72" s="86">
        <f t="shared" si="134"/>
        <v>2.7617641078163561E-2</v>
      </c>
      <c r="JD72" s="86">
        <f t="shared" si="135"/>
        <v>2.4464550167039797E-2</v>
      </c>
      <c r="JE72" s="86">
        <f t="shared" si="136"/>
        <v>2.3499727733188105E-2</v>
      </c>
      <c r="JF72" s="86">
        <f t="shared" si="137"/>
        <v>2.0008646994881366E-2</v>
      </c>
      <c r="JG72" s="86">
        <f t="shared" si="138"/>
        <v>2.2980905850097454E-2</v>
      </c>
      <c r="JH72" s="86">
        <f t="shared" si="139"/>
        <v>2.0586942017743699E-2</v>
      </c>
      <c r="JI72" s="86">
        <f t="shared" si="140"/>
        <v>2.6069600425025014E-2</v>
      </c>
      <c r="JJ72" s="86">
        <f t="shared" si="141"/>
        <v>2.5288603989306123E-2</v>
      </c>
      <c r="JK72" s="86">
        <f t="shared" si="142"/>
        <v>2.4978378471632291E-2</v>
      </c>
      <c r="JL72" s="86">
        <f t="shared" si="143"/>
        <v>3.7418184664776373E-2</v>
      </c>
      <c r="JM72" s="86">
        <f t="shared" si="144"/>
        <v>1.0868952342698652E-2</v>
      </c>
    </row>
    <row r="73" spans="2:273" x14ac:dyDescent="0.25">
      <c r="B73" s="2">
        <v>46</v>
      </c>
      <c r="C73" s="37">
        <v>102.54</v>
      </c>
      <c r="D73" s="37">
        <v>97.524000000000001</v>
      </c>
      <c r="E73" s="37">
        <v>95.031999999999996</v>
      </c>
      <c r="F73" s="37">
        <v>91.935000000000002</v>
      </c>
      <c r="G73" s="37">
        <v>92.418999999999997</v>
      </c>
      <c r="H73" s="37">
        <v>92.322999999999993</v>
      </c>
      <c r="I73" s="37">
        <v>92.516000000000005</v>
      </c>
      <c r="J73" s="37">
        <v>90.177000000000007</v>
      </c>
      <c r="K73" s="37">
        <v>89.694000000000003</v>
      </c>
      <c r="L73" s="37">
        <v>87.322999999999993</v>
      </c>
      <c r="M73" s="37">
        <v>91.983999999999995</v>
      </c>
      <c r="N73" s="37">
        <v>92.016000000000005</v>
      </c>
      <c r="O73" s="37">
        <v>85.477000000000004</v>
      </c>
      <c r="P73" s="37">
        <v>96.337999999999994</v>
      </c>
      <c r="Q73" s="37">
        <v>80.831000000000003</v>
      </c>
      <c r="S73" s="4">
        <f t="shared" si="8"/>
        <v>105.30573694914952</v>
      </c>
      <c r="T73" s="4">
        <f t="shared" si="9"/>
        <v>103.17056652254084</v>
      </c>
      <c r="U73" s="4">
        <f t="shared" si="10"/>
        <v>98.575680359791093</v>
      </c>
      <c r="V73" s="4">
        <f t="shared" si="11"/>
        <v>94.609065587029434</v>
      </c>
      <c r="W73" s="4">
        <f t="shared" si="12"/>
        <v>95.384559353612218</v>
      </c>
      <c r="X73" s="4">
        <f t="shared" si="13"/>
        <v>94.044463493206777</v>
      </c>
      <c r="Y73" s="4">
        <f t="shared" si="14"/>
        <v>93.96325116521183</v>
      </c>
      <c r="Z73" s="4">
        <f t="shared" si="15"/>
        <v>92.78339736424897</v>
      </c>
      <c r="AA73" s="4">
        <f t="shared" si="16"/>
        <v>93.238822483421913</v>
      </c>
      <c r="AB73" s="4">
        <f t="shared" si="17"/>
        <v>89.663122912202482</v>
      </c>
      <c r="AC73" s="4">
        <f t="shared" si="18"/>
        <v>92.556481442548247</v>
      </c>
      <c r="AD73" s="4">
        <f t="shared" si="19"/>
        <v>93.704079465543728</v>
      </c>
      <c r="AE73" s="4">
        <f t="shared" si="20"/>
        <v>91.118694490423209</v>
      </c>
      <c r="AF73" s="4">
        <f t="shared" si="21"/>
        <v>97.18836092796947</v>
      </c>
      <c r="AG73" s="4">
        <f t="shared" si="22"/>
        <v>78.431141039258478</v>
      </c>
      <c r="AI73" s="4">
        <f t="shared" si="23"/>
        <v>-2.7657369491495132</v>
      </c>
      <c r="AJ73" s="4">
        <f t="shared" si="24"/>
        <v>-5.6465665225408372</v>
      </c>
      <c r="AK73" s="4">
        <f t="shared" si="25"/>
        <v>-3.5436803597910966</v>
      </c>
      <c r="AL73" s="4">
        <f t="shared" si="26"/>
        <v>-2.6740655870294319</v>
      </c>
      <c r="AM73" s="4">
        <f t="shared" si="27"/>
        <v>-2.9655593536122211</v>
      </c>
      <c r="AN73" s="4">
        <f t="shared" si="28"/>
        <v>-1.7214634932067838</v>
      </c>
      <c r="AO73" s="4">
        <f t="shared" si="29"/>
        <v>-1.4472511652118243</v>
      </c>
      <c r="AP73" s="4">
        <f t="shared" si="30"/>
        <v>-2.6063973642489628</v>
      </c>
      <c r="AQ73" s="4">
        <f t="shared" si="31"/>
        <v>-3.5448224834219104</v>
      </c>
      <c r="AR73" s="4">
        <f t="shared" si="32"/>
        <v>-2.3401229122024887</v>
      </c>
      <c r="AS73" s="4">
        <f t="shared" si="33"/>
        <v>-0.57248144254825206</v>
      </c>
      <c r="AT73" s="4">
        <f t="shared" si="34"/>
        <v>-1.6880794655437228</v>
      </c>
      <c r="AU73" s="4">
        <f t="shared" si="35"/>
        <v>-5.6416944904232054</v>
      </c>
      <c r="AV73" s="4">
        <f t="shared" si="220"/>
        <v>-0.85036092796947571</v>
      </c>
      <c r="AW73" s="4">
        <f t="shared" si="220"/>
        <v>2.3998589607415255</v>
      </c>
      <c r="AY73" s="2">
        <f t="shared" si="96"/>
        <v>70.798613439928161</v>
      </c>
      <c r="AZ73" s="2">
        <f t="shared" si="147"/>
        <v>74.70542142678562</v>
      </c>
      <c r="BA73" s="2">
        <f t="shared" si="148"/>
        <v>73.86543762543603</v>
      </c>
      <c r="BB73" s="2">
        <f t="shared" si="149"/>
        <v>75.468484874612329</v>
      </c>
      <c r="BC73" s="2">
        <f t="shared" si="150"/>
        <v>74.672426697412462</v>
      </c>
      <c r="BD73" s="2">
        <f t="shared" si="151"/>
        <v>75.398641544847962</v>
      </c>
      <c r="BE73" s="2">
        <f t="shared" si="152"/>
        <v>75.214424682001308</v>
      </c>
      <c r="BF73" s="2">
        <f t="shared" si="153"/>
        <v>75.750683373601177</v>
      </c>
      <c r="BG73" s="2">
        <f t="shared" si="154"/>
        <v>74.670360254110676</v>
      </c>
      <c r="BH73" s="2">
        <f t="shared" si="155"/>
        <v>72.704009425540463</v>
      </c>
      <c r="BI73" s="2">
        <f t="shared" si="156"/>
        <v>72.802171956106207</v>
      </c>
      <c r="BJ73" s="2">
        <f t="shared" si="157"/>
        <v>73.46234418380682</v>
      </c>
      <c r="BK73" s="2">
        <f t="shared" si="158"/>
        <v>72.332440240898961</v>
      </c>
      <c r="BL73" s="2">
        <f t="shared" si="159"/>
        <v>73.608759632614493</v>
      </c>
      <c r="BM73" s="2">
        <f t="shared" si="160"/>
        <v>70.824402719953639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78.599604551920351</v>
      </c>
      <c r="DL73" s="2">
        <f t="shared" si="221"/>
        <v>79.469641838649181</v>
      </c>
      <c r="DM73" s="2">
        <f t="shared" si="221"/>
        <v>79.164465156794449</v>
      </c>
      <c r="DN73" s="2">
        <f t="shared" si="221"/>
        <v>80.189150558743549</v>
      </c>
      <c r="DO73" s="2">
        <f t="shared" si="221"/>
        <v>81.066386597520463</v>
      </c>
      <c r="DP73" s="2">
        <f t="shared" si="221"/>
        <v>80.073225309574113</v>
      </c>
      <c r="DQ73" s="2">
        <f t="shared" si="221"/>
        <v>79.460833434007853</v>
      </c>
      <c r="DR73" s="2">
        <f t="shared" si="221"/>
        <v>79.806403503473277</v>
      </c>
      <c r="DS73" s="2">
        <f t="shared" si="221"/>
        <v>79.774828752642705</v>
      </c>
      <c r="DT73" s="2">
        <f t="shared" si="221"/>
        <v>76.422125339776514</v>
      </c>
      <c r="DU73" s="2">
        <f t="shared" si="221"/>
        <v>77.829370391378305</v>
      </c>
      <c r="DV73" s="2">
        <f t="shared" si="221"/>
        <v>78.64863787375414</v>
      </c>
      <c r="DW73" s="2">
        <f t="shared" si="221"/>
        <v>76.606594684385371</v>
      </c>
      <c r="DX73" s="2">
        <f t="shared" si="221"/>
        <v>78.33039477351916</v>
      </c>
      <c r="DY73" s="2">
        <f t="shared" si="221"/>
        <v>72.718378397212547</v>
      </c>
      <c r="EA73" s="2">
        <f t="shared" si="71"/>
        <v>66.871304445012129</v>
      </c>
      <c r="EB73" s="2">
        <f t="shared" si="72"/>
        <v>71.84241242236024</v>
      </c>
      <c r="EC73" s="2">
        <f t="shared" si="73"/>
        <v>70.344220100224916</v>
      </c>
      <c r="ED73" s="2">
        <f t="shared" si="74"/>
        <v>71.965340123339047</v>
      </c>
      <c r="EE73" s="2">
        <f t="shared" si="75"/>
        <v>70.100686945642394</v>
      </c>
      <c r="EF73" s="2">
        <f t="shared" si="76"/>
        <v>71.911390129113812</v>
      </c>
      <c r="EG73" s="2">
        <f t="shared" si="77"/>
        <v>71.986695792880269</v>
      </c>
      <c r="EH73" s="2">
        <f t="shared" si="78"/>
        <v>72.497048139158565</v>
      </c>
      <c r="EI73" s="2">
        <f t="shared" si="79"/>
        <v>70.745073940502479</v>
      </c>
      <c r="EJ73" s="2">
        <f t="shared" si="80"/>
        <v>69.759221694528875</v>
      </c>
      <c r="EK73" s="2">
        <f t="shared" si="81"/>
        <v>69.110074381723976</v>
      </c>
      <c r="EL73" s="2">
        <f t="shared" si="82"/>
        <v>69.591217436250844</v>
      </c>
      <c r="EM73" s="2">
        <f t="shared" si="83"/>
        <v>69.152413544938824</v>
      </c>
      <c r="EN73" s="2">
        <f t="shared" si="84"/>
        <v>70.57489489298581</v>
      </c>
      <c r="EO73" s="2">
        <f t="shared" si="85"/>
        <v>69.038592496808022</v>
      </c>
      <c r="EQ73" s="2">
        <f t="shared" si="86"/>
        <v>65.372793275609737</v>
      </c>
      <c r="ER73" s="2">
        <f t="shared" si="222"/>
        <v>70.654542816880962</v>
      </c>
      <c r="ES73" s="2">
        <f t="shared" si="222"/>
        <v>70.419886012854207</v>
      </c>
      <c r="ET73" s="2">
        <f t="shared" si="222"/>
        <v>71.579910368402849</v>
      </c>
      <c r="EU73" s="2">
        <f t="shared" si="222"/>
        <v>70.735019143048632</v>
      </c>
      <c r="EV73" s="2">
        <f t="shared" si="222"/>
        <v>70.502867621540588</v>
      </c>
      <c r="EW73" s="2">
        <f t="shared" si="222"/>
        <v>71.63834816548578</v>
      </c>
      <c r="EX73" s="2">
        <f t="shared" si="222"/>
        <v>72.55342537753917</v>
      </c>
      <c r="EY73" s="2">
        <f t="shared" si="222"/>
        <v>71.66533110961781</v>
      </c>
      <c r="EZ73" s="2">
        <f t="shared" si="222"/>
        <v>70.985402179107325</v>
      </c>
      <c r="FA73" s="2">
        <f t="shared" si="222"/>
        <v>68.922377705910179</v>
      </c>
      <c r="FB73" s="2">
        <f t="shared" si="222"/>
        <v>70.247050632944863</v>
      </c>
      <c r="FC73" s="2">
        <f t="shared" si="222"/>
        <v>70.198272109593745</v>
      </c>
      <c r="FD73" s="2">
        <f t="shared" si="222"/>
        <v>70.829701242315309</v>
      </c>
      <c r="FE73" s="2">
        <f t="shared" si="222"/>
        <v>73.866807760533717</v>
      </c>
      <c r="FG73" s="2">
        <f t="shared" si="88"/>
        <v>0.66512359214500427</v>
      </c>
      <c r="FH73" s="2">
        <f t="shared" si="223"/>
        <v>0.6246211073046668</v>
      </c>
      <c r="FI73" s="2">
        <f t="shared" si="223"/>
        <v>0.60078063055537667</v>
      </c>
      <c r="FJ73" s="2">
        <f t="shared" si="223"/>
        <v>0.5740211449353515</v>
      </c>
      <c r="FK73" s="2">
        <f t="shared" si="223"/>
        <v>0.58309070210728031</v>
      </c>
      <c r="FL73" s="2">
        <f t="shared" si="223"/>
        <v>0.57272639280463555</v>
      </c>
      <c r="FM73" s="2">
        <f t="shared" si="223"/>
        <v>0.56814410914291169</v>
      </c>
      <c r="FN73" s="2">
        <f t="shared" si="223"/>
        <v>0.55486749278299174</v>
      </c>
      <c r="FO73" s="2">
        <f t="shared" si="223"/>
        <v>0.565302206076297</v>
      </c>
      <c r="FP73" s="2">
        <f t="shared" si="223"/>
        <v>0.55804578652889292</v>
      </c>
      <c r="FQ73" s="2">
        <f t="shared" si="223"/>
        <v>0.57655858998800524</v>
      </c>
      <c r="FR73" s="2">
        <f t="shared" si="223"/>
        <v>0.57260631559667219</v>
      </c>
      <c r="FS73" s="2">
        <f t="shared" si="223"/>
        <v>0.57339802612927526</v>
      </c>
      <c r="FT73" s="2">
        <f t="shared" si="223"/>
        <v>0.60881258840529096</v>
      </c>
      <c r="FU73" s="2">
        <f t="shared" si="223"/>
        <v>0.51473783082484603</v>
      </c>
      <c r="FW73" s="2">
        <f t="shared" si="112"/>
        <v>1.4815714109283641E-4</v>
      </c>
      <c r="FX73" s="2">
        <f t="shared" si="164"/>
        <v>7.7389129253098893E-5</v>
      </c>
      <c r="FY73" s="2">
        <f t="shared" si="165"/>
        <v>6.4168661984060816E-5</v>
      </c>
      <c r="FZ73" s="2">
        <f t="shared" si="166"/>
        <v>6.3830746684948386E-5</v>
      </c>
      <c r="GA73" s="2">
        <f t="shared" si="167"/>
        <v>5.9289128471497391E-5</v>
      </c>
      <c r="GB73" s="2">
        <f t="shared" si="168"/>
        <v>6.0590551231317368E-5</v>
      </c>
      <c r="GC73" s="2">
        <f t="shared" si="169"/>
        <v>6.1663335465437949E-5</v>
      </c>
      <c r="GD73" s="2">
        <f t="shared" si="170"/>
        <v>6.3057099092536873E-5</v>
      </c>
      <c r="GE73" s="2">
        <f t="shared" si="171"/>
        <v>7.8040249311335836E-5</v>
      </c>
      <c r="GF73" s="2">
        <f t="shared" si="172"/>
        <v>7.2902026671776334E-5</v>
      </c>
      <c r="GG73" s="2">
        <f t="shared" si="173"/>
        <v>7.151036475646151E-5</v>
      </c>
      <c r="GH73" s="2">
        <f t="shared" si="174"/>
        <v>6.4735334634587153E-5</v>
      </c>
      <c r="GI73" s="2">
        <f t="shared" si="175"/>
        <v>5.5751594219220773E-5</v>
      </c>
      <c r="GJ73" s="2">
        <f t="shared" si="176"/>
        <v>4.2446900530437831E-5</v>
      </c>
      <c r="GK73" s="2">
        <f t="shared" si="177"/>
        <v>3.0929651436024991E-5</v>
      </c>
      <c r="GM73" s="86">
        <f t="shared" si="113"/>
        <v>6.9549018710890878E-2</v>
      </c>
      <c r="GN73" s="86">
        <f t="shared" si="178"/>
        <v>5.3217691826868078E-2</v>
      </c>
      <c r="GO73" s="86">
        <f t="shared" si="179"/>
        <v>4.3684089025181727E-2</v>
      </c>
      <c r="GP73" s="86">
        <f t="shared" si="180"/>
        <v>3.3190366192434984E-2</v>
      </c>
      <c r="GQ73" s="86">
        <f t="shared" si="181"/>
        <v>3.660405130111969E-2</v>
      </c>
      <c r="GR73" s="86">
        <f t="shared" si="182"/>
        <v>3.2759631131893861E-2</v>
      </c>
      <c r="GS73" s="86">
        <f t="shared" si="183"/>
        <v>3.1832249415337556E-2</v>
      </c>
      <c r="GT73" s="86">
        <f t="shared" si="184"/>
        <v>2.7710256403139174E-2</v>
      </c>
      <c r="GU73" s="86">
        <f t="shared" si="185"/>
        <v>3.1428110808608842E-2</v>
      </c>
      <c r="GV73" s="86">
        <f t="shared" si="186"/>
        <v>2.8159805865215444E-2</v>
      </c>
      <c r="GW73" s="86">
        <f t="shared" si="187"/>
        <v>3.5006058960287946E-2</v>
      </c>
      <c r="GX73" s="86">
        <f t="shared" si="188"/>
        <v>3.4338949708197765E-2</v>
      </c>
      <c r="GY73" s="86">
        <f t="shared" si="189"/>
        <v>3.3593280223087871E-2</v>
      </c>
      <c r="GZ73" s="86">
        <f t="shared" si="190"/>
        <v>4.8720913572249433E-2</v>
      </c>
      <c r="HA73" s="86">
        <f t="shared" si="191"/>
        <v>1.5667809461675664E-2</v>
      </c>
      <c r="HC73" s="86">
        <f t="shared" si="145"/>
        <v>1.2047049104184232E-6</v>
      </c>
      <c r="HD73" s="86">
        <f t="shared" si="192"/>
        <v>1.5452609565179272E-7</v>
      </c>
      <c r="HE73" s="86">
        <f t="shared" si="193"/>
        <v>5.3655559723785116E-8</v>
      </c>
      <c r="HF73" s="86">
        <f t="shared" si="194"/>
        <v>2.1471741414196305E-9</v>
      </c>
      <c r="HG73" s="86">
        <f t="shared" si="195"/>
        <v>1.2086290068066317E-9</v>
      </c>
      <c r="HH73" s="86">
        <f t="shared" si="196"/>
        <v>1.5400441480060086E-8</v>
      </c>
      <c r="HI73" s="86">
        <f t="shared" si="197"/>
        <v>3.0219389756003874E-8</v>
      </c>
      <c r="HJ73" s="86">
        <f t="shared" si="198"/>
        <v>1.9939777047859926E-8</v>
      </c>
      <c r="HK73" s="86">
        <f t="shared" si="199"/>
        <v>7.1194517072094556E-9</v>
      </c>
      <c r="HL73" s="86">
        <f t="shared" si="200"/>
        <v>3.6249648952552777E-9</v>
      </c>
      <c r="HM73" s="86">
        <f t="shared" si="201"/>
        <v>9.6663720653095636E-9</v>
      </c>
      <c r="HN73" s="86">
        <f t="shared" si="202"/>
        <v>3.2854305216865561E-9</v>
      </c>
      <c r="HO73" s="86">
        <f t="shared" si="203"/>
        <v>2.192360722577092E-8</v>
      </c>
      <c r="HP73" s="86">
        <f t="shared" si="204"/>
        <v>7.6331405643269282E-8</v>
      </c>
      <c r="HQ73" s="86">
        <f t="shared" si="205"/>
        <v>4.8218319804967674E-11</v>
      </c>
      <c r="HS73" s="86">
        <f t="shared" si="114"/>
        <v>1.2394182988861286E-31</v>
      </c>
      <c r="HT73" s="86">
        <f t="shared" si="206"/>
        <v>2.6239571326688257E-43</v>
      </c>
      <c r="HU73" s="86">
        <f t="shared" si="207"/>
        <v>9.5416253313921137E-48</v>
      </c>
      <c r="HV73" s="86">
        <f t="shared" si="208"/>
        <v>2.6007460138277176E-58</v>
      </c>
      <c r="HW73" s="86">
        <f t="shared" si="209"/>
        <v>8.0457379854641703E-61</v>
      </c>
      <c r="HX73" s="86">
        <f t="shared" si="210"/>
        <v>2.9467644218899111E-52</v>
      </c>
      <c r="HY73" s="86">
        <f t="shared" si="211"/>
        <v>7.1869125555547769E-51</v>
      </c>
      <c r="HZ73" s="86">
        <f t="shared" si="212"/>
        <v>5.0803514326808867E-53</v>
      </c>
      <c r="IA73" s="86">
        <f t="shared" si="213"/>
        <v>1.3805655232332192E-55</v>
      </c>
      <c r="IB73" s="86">
        <f t="shared" si="214"/>
        <v>4.920365248017435E-57</v>
      </c>
      <c r="IC73" s="86">
        <f t="shared" si="215"/>
        <v>1.3600042478427505E-54</v>
      </c>
      <c r="ID73" s="86">
        <f t="shared" si="216"/>
        <v>4.2473697658169851E-59</v>
      </c>
      <c r="IE73" s="86">
        <f t="shared" si="217"/>
        <v>4.1628014017504961E-52</v>
      </c>
      <c r="IF73" s="86">
        <f t="shared" si="218"/>
        <v>1.3700969036977872E-31</v>
      </c>
      <c r="IG73" s="86">
        <f t="shared" si="219"/>
        <v>2.873229742614103E-25</v>
      </c>
      <c r="II73" s="86">
        <f t="shared" si="115"/>
        <v>6.0308209210431056E-132</v>
      </c>
      <c r="IJ73" s="86">
        <f t="shared" si="116"/>
        <v>5.0965105029747411E-190</v>
      </c>
      <c r="IK73" s="86">
        <f t="shared" si="117"/>
        <v>2.2187870344266653E-219</v>
      </c>
      <c r="IL73" s="86">
        <f t="shared" si="118"/>
        <v>2.0642619957794078E-266</v>
      </c>
      <c r="IM73" s="86">
        <f t="shared" si="119"/>
        <v>4.1495349824790889E-277</v>
      </c>
      <c r="IN73" s="86">
        <f t="shared" si="120"/>
        <v>2.0139074300468579E-233</v>
      </c>
      <c r="IO73" s="86">
        <f t="shared" si="121"/>
        <v>6.1661823339703076E-228</v>
      </c>
      <c r="IP73" s="86">
        <f t="shared" si="122"/>
        <v>6.1925659289442751E-239</v>
      </c>
      <c r="IQ73" s="86">
        <f t="shared" si="123"/>
        <v>1.2828254330929323E-250</v>
      </c>
      <c r="IR73" s="86">
        <f t="shared" si="124"/>
        <v>9.222172785658827E-256</v>
      </c>
      <c r="IS73" s="86">
        <f t="shared" si="125"/>
        <v>2.6680920822927421E-245</v>
      </c>
      <c r="IT73" s="86">
        <f t="shared" si="126"/>
        <v>4.125510647142559E-270</v>
      </c>
      <c r="IU73" s="86">
        <f t="shared" si="127"/>
        <v>6.1805409864463007E-234</v>
      </c>
      <c r="IV73" s="86">
        <f t="shared" si="128"/>
        <v>2.1278947183287489E-99</v>
      </c>
      <c r="IW73" s="86">
        <f t="shared" si="129"/>
        <v>3.1283380366945465E-60</v>
      </c>
      <c r="IY73" s="86">
        <f t="shared" si="130"/>
        <v>6.9550223415801291E-2</v>
      </c>
      <c r="IZ73" s="86">
        <f t="shared" si="131"/>
        <v>5.3217846352963727E-2</v>
      </c>
      <c r="JA73" s="86">
        <f t="shared" si="132"/>
        <v>4.3684142680741452E-2</v>
      </c>
      <c r="JB73" s="86">
        <f t="shared" si="133"/>
        <v>3.3190368339609123E-2</v>
      </c>
      <c r="JC73" s="86">
        <f t="shared" si="134"/>
        <v>3.66040525097487E-2</v>
      </c>
      <c r="JD73" s="86">
        <f t="shared" si="135"/>
        <v>3.2759646532335339E-2</v>
      </c>
      <c r="JE73" s="86">
        <f t="shared" si="136"/>
        <v>3.183227963472731E-2</v>
      </c>
      <c r="JF73" s="86">
        <f t="shared" si="137"/>
        <v>2.7710276342916222E-2</v>
      </c>
      <c r="JG73" s="86">
        <f t="shared" si="138"/>
        <v>3.142811792806055E-2</v>
      </c>
      <c r="JH73" s="86">
        <f t="shared" si="139"/>
        <v>2.8159809490180338E-2</v>
      </c>
      <c r="JI73" s="86">
        <f t="shared" si="140"/>
        <v>3.500606862666001E-2</v>
      </c>
      <c r="JJ73" s="86">
        <f t="shared" si="141"/>
        <v>3.433895299362829E-2</v>
      </c>
      <c r="JK73" s="86">
        <f t="shared" si="142"/>
        <v>3.3593302146695099E-2</v>
      </c>
      <c r="JL73" s="86">
        <f t="shared" si="143"/>
        <v>4.8720989903655074E-2</v>
      </c>
      <c r="JM73" s="86">
        <f t="shared" si="144"/>
        <v>1.5667809509893982E-2</v>
      </c>
    </row>
    <row r="74" spans="2:273" x14ac:dyDescent="0.25">
      <c r="B74" s="2">
        <v>47</v>
      </c>
      <c r="C74" s="37">
        <v>106.22199999999999</v>
      </c>
      <c r="D74" s="37">
        <v>102.46</v>
      </c>
      <c r="E74" s="37">
        <v>100.548</v>
      </c>
      <c r="F74" s="37">
        <v>94.064999999999998</v>
      </c>
      <c r="G74" s="37">
        <v>94.483999999999995</v>
      </c>
      <c r="H74" s="37">
        <v>96.177000000000007</v>
      </c>
      <c r="I74" s="37">
        <v>96.5</v>
      </c>
      <c r="J74" s="37">
        <v>94.468000000000004</v>
      </c>
      <c r="K74" s="37">
        <v>93.144999999999996</v>
      </c>
      <c r="L74" s="37">
        <v>90.177000000000007</v>
      </c>
      <c r="M74" s="37">
        <v>95.161000000000001</v>
      </c>
      <c r="N74" s="37">
        <v>94.757999999999996</v>
      </c>
      <c r="O74" s="37">
        <v>91.6</v>
      </c>
      <c r="P74" s="37">
        <v>99.308000000000007</v>
      </c>
      <c r="Q74" s="37">
        <v>82.308000000000007</v>
      </c>
      <c r="S74" s="4">
        <f t="shared" si="8"/>
        <v>111.17125828027194</v>
      </c>
      <c r="T74" s="4">
        <f t="shared" si="9"/>
        <v>109.0457342008596</v>
      </c>
      <c r="U74" s="4">
        <f t="shared" si="10"/>
        <v>104.2635383485712</v>
      </c>
      <c r="V74" s="4">
        <f t="shared" si="11"/>
        <v>99.558903125884825</v>
      </c>
      <c r="W74" s="4">
        <f t="shared" si="12"/>
        <v>100.49310960324698</v>
      </c>
      <c r="X74" s="4">
        <f t="shared" si="13"/>
        <v>98.88247526249009</v>
      </c>
      <c r="Y74" s="4">
        <f t="shared" si="14"/>
        <v>99.066295222785101</v>
      </c>
      <c r="Z74" s="4">
        <f t="shared" si="15"/>
        <v>97.8241414892465</v>
      </c>
      <c r="AA74" s="4">
        <f t="shared" si="16"/>
        <v>98.445353718291742</v>
      </c>
      <c r="AB74" s="4">
        <f t="shared" si="17"/>
        <v>94.454579698344887</v>
      </c>
      <c r="AC74" s="4">
        <f t="shared" si="18"/>
        <v>97.717570007592315</v>
      </c>
      <c r="AD74" s="4">
        <f t="shared" si="19"/>
        <v>99.234034899748295</v>
      </c>
      <c r="AE74" s="4">
        <f t="shared" si="20"/>
        <v>96.07557174760349</v>
      </c>
      <c r="AF74" s="4">
        <f t="shared" si="21"/>
        <v>102.54678088897762</v>
      </c>
      <c r="AG74" s="4">
        <f t="shared" si="22"/>
        <v>81.100770315361288</v>
      </c>
      <c r="AI74" s="4">
        <f t="shared" si="23"/>
        <v>-4.9492582802719483</v>
      </c>
      <c r="AJ74" s="4">
        <f t="shared" si="24"/>
        <v>-6.5857342008596049</v>
      </c>
      <c r="AK74" s="4">
        <f t="shared" si="25"/>
        <v>-3.7155383485712008</v>
      </c>
      <c r="AL74" s="4">
        <f t="shared" si="26"/>
        <v>-5.4939031258848274</v>
      </c>
      <c r="AM74" s="4">
        <f t="shared" si="27"/>
        <v>-6.0091096032469835</v>
      </c>
      <c r="AN74" s="4">
        <f t="shared" si="28"/>
        <v>-2.7054752624900829</v>
      </c>
      <c r="AO74" s="4">
        <f t="shared" si="29"/>
        <v>-2.5662952227851008</v>
      </c>
      <c r="AP74" s="4">
        <f t="shared" si="30"/>
        <v>-3.3561414892464967</v>
      </c>
      <c r="AQ74" s="4">
        <f t="shared" si="31"/>
        <v>-5.3003537182917455</v>
      </c>
      <c r="AR74" s="4">
        <f t="shared" si="32"/>
        <v>-4.2775796983448799</v>
      </c>
      <c r="AS74" s="4">
        <f t="shared" si="33"/>
        <v>-2.5565700075923132</v>
      </c>
      <c r="AT74" s="4">
        <f t="shared" si="34"/>
        <v>-4.4760348997482993</v>
      </c>
      <c r="AU74" s="4">
        <f t="shared" si="35"/>
        <v>-4.475571747603496</v>
      </c>
      <c r="AV74" s="4">
        <f t="shared" si="220"/>
        <v>-3.2387808889776153</v>
      </c>
      <c r="AW74" s="4">
        <f t="shared" si="220"/>
        <v>1.2072296846387189</v>
      </c>
      <c r="AY74" s="2">
        <f t="shared" si="96"/>
        <v>70.567946452204268</v>
      </c>
      <c r="AZ74" s="2">
        <f t="shared" si="147"/>
        <v>74.522527243011041</v>
      </c>
      <c r="BA74" s="2">
        <f t="shared" si="148"/>
        <v>73.669778294226688</v>
      </c>
      <c r="BB74" s="2">
        <f t="shared" si="149"/>
        <v>75.300736561291501</v>
      </c>
      <c r="BC74" s="2">
        <f t="shared" si="150"/>
        <v>74.454567865739847</v>
      </c>
      <c r="BD74" s="2">
        <f t="shared" si="151"/>
        <v>75.217247463271065</v>
      </c>
      <c r="BE74" s="2">
        <f t="shared" si="152"/>
        <v>75.046475763296513</v>
      </c>
      <c r="BF74" s="2">
        <f t="shared" si="153"/>
        <v>75.57898128387663</v>
      </c>
      <c r="BG74" s="2">
        <f t="shared" si="154"/>
        <v>74.475232159506334</v>
      </c>
      <c r="BH74" s="2">
        <f t="shared" si="155"/>
        <v>72.523864660092016</v>
      </c>
      <c r="BI74" s="2">
        <f t="shared" si="156"/>
        <v>72.615040850125922</v>
      </c>
      <c r="BJ74" s="2">
        <f t="shared" si="157"/>
        <v>73.281635059702666</v>
      </c>
      <c r="BK74" s="2">
        <f t="shared" si="158"/>
        <v>72.159996553173897</v>
      </c>
      <c r="BL74" s="2">
        <f t="shared" si="159"/>
        <v>73.426965677050489</v>
      </c>
      <c r="BM74" s="2">
        <f t="shared" si="160"/>
        <v>70.766437993116568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78.772817923186352</v>
      </c>
      <c r="DL74" s="2">
        <f t="shared" si="221"/>
        <v>79.619096247654809</v>
      </c>
      <c r="DM74" s="2">
        <f t="shared" si="221"/>
        <v>79.296525261324064</v>
      </c>
      <c r="DN74" s="2">
        <f t="shared" si="221"/>
        <v>80.396535185744455</v>
      </c>
      <c r="DO74" s="2">
        <f t="shared" si="221"/>
        <v>81.258499797423227</v>
      </c>
      <c r="DP74" s="2">
        <f t="shared" si="221"/>
        <v>80.244166414980342</v>
      </c>
      <c r="DQ74" s="2">
        <f t="shared" si="221"/>
        <v>79.615577469042577</v>
      </c>
      <c r="DR74" s="2">
        <f t="shared" si="221"/>
        <v>79.942426155240113</v>
      </c>
      <c r="DS74" s="2">
        <f t="shared" si="221"/>
        <v>79.937887949260045</v>
      </c>
      <c r="DT74" s="2">
        <f t="shared" si="221"/>
        <v>76.484576864995475</v>
      </c>
      <c r="DU74" s="2">
        <f t="shared" si="221"/>
        <v>78.012068389919747</v>
      </c>
      <c r="DV74" s="2">
        <f t="shared" si="221"/>
        <v>78.878588039867097</v>
      </c>
      <c r="DW74" s="2">
        <f t="shared" si="221"/>
        <v>76.758900332225906</v>
      </c>
      <c r="DX74" s="2">
        <f t="shared" si="221"/>
        <v>78.497151045296164</v>
      </c>
      <c r="DY74" s="2">
        <f t="shared" si="221"/>
        <v>72.827564111498262</v>
      </c>
      <c r="EA74" s="2">
        <f t="shared" si="71"/>
        <v>66.800788989653853</v>
      </c>
      <c r="EB74" s="2">
        <f t="shared" si="72"/>
        <v>71.729293788819874</v>
      </c>
      <c r="EC74" s="2">
        <f t="shared" si="73"/>
        <v>70.25978015625617</v>
      </c>
      <c r="ED74" s="2">
        <f t="shared" si="74"/>
        <v>71.851946163138152</v>
      </c>
      <c r="EE74" s="2">
        <f t="shared" si="75"/>
        <v>70.017746065381559</v>
      </c>
      <c r="EF74" s="2">
        <f t="shared" si="76"/>
        <v>71.797129395964063</v>
      </c>
      <c r="EG74" s="2">
        <f t="shared" si="77"/>
        <v>71.879054819382503</v>
      </c>
      <c r="EH74" s="2">
        <f t="shared" si="78"/>
        <v>72.386484810963864</v>
      </c>
      <c r="EI74" s="2">
        <f t="shared" si="79"/>
        <v>70.644114197956924</v>
      </c>
      <c r="EJ74" s="2">
        <f t="shared" si="80"/>
        <v>69.662943199088147</v>
      </c>
      <c r="EK74" s="2">
        <f t="shared" si="81"/>
        <v>69.000096578981911</v>
      </c>
      <c r="EL74" s="2">
        <f t="shared" si="82"/>
        <v>69.471569951757388</v>
      </c>
      <c r="EM74" s="2">
        <f t="shared" si="83"/>
        <v>69.039413948145722</v>
      </c>
      <c r="EN74" s="2">
        <f t="shared" si="84"/>
        <v>70.455793741611927</v>
      </c>
      <c r="EO74" s="2">
        <f t="shared" si="85"/>
        <v>68.994011833419364</v>
      </c>
      <c r="EQ74" s="2">
        <f t="shared" si="86"/>
        <v>65.329351430095628</v>
      </c>
      <c r="ER74" s="2">
        <f t="shared" si="222"/>
        <v>70.560721967022602</v>
      </c>
      <c r="ES74" s="2">
        <f t="shared" si="222"/>
        <v>70.334431305319455</v>
      </c>
      <c r="ET74" s="2">
        <f t="shared" si="222"/>
        <v>71.472479253444249</v>
      </c>
      <c r="EU74" s="2">
        <f t="shared" si="222"/>
        <v>70.641876707989184</v>
      </c>
      <c r="EV74" s="2">
        <f t="shared" si="222"/>
        <v>70.410639203684866</v>
      </c>
      <c r="EW74" s="2">
        <f t="shared" si="222"/>
        <v>71.536229981337968</v>
      </c>
      <c r="EX74" s="2">
        <f t="shared" si="222"/>
        <v>72.441973619437292</v>
      </c>
      <c r="EY74" s="2">
        <f t="shared" si="222"/>
        <v>71.54895251256373</v>
      </c>
      <c r="EZ74" s="2">
        <f t="shared" si="222"/>
        <v>70.868896906559627</v>
      </c>
      <c r="FA74" s="2">
        <f t="shared" si="222"/>
        <v>68.815229183654182</v>
      </c>
      <c r="FB74" s="2">
        <f t="shared" si="222"/>
        <v>70.116654487878051</v>
      </c>
      <c r="FC74" s="2">
        <f t="shared" si="222"/>
        <v>70.068323477036742</v>
      </c>
      <c r="FD74" s="2">
        <f t="shared" si="222"/>
        <v>70.705998151275423</v>
      </c>
      <c r="FE74" s="2">
        <f t="shared" si="222"/>
        <v>73.732540753505276</v>
      </c>
      <c r="FG74" s="2">
        <f t="shared" si="88"/>
        <v>0.68531678993903533</v>
      </c>
      <c r="FH74" s="2">
        <f t="shared" si="223"/>
        <v>0.64595658411438195</v>
      </c>
      <c r="FI74" s="2">
        <f t="shared" si="223"/>
        <v>0.62265253186456915</v>
      </c>
      <c r="FJ74" s="2">
        <f t="shared" si="223"/>
        <v>0.59637415592684528</v>
      </c>
      <c r="FK74" s="2">
        <f t="shared" si="223"/>
        <v>0.60529504229892273</v>
      </c>
      <c r="FL74" s="2">
        <f t="shared" si="223"/>
        <v>0.59509942098821877</v>
      </c>
      <c r="FM74" s="2">
        <f t="shared" si="223"/>
        <v>0.59058555549364156</v>
      </c>
      <c r="FN74" s="2">
        <f t="shared" si="223"/>
        <v>0.57748578357910285</v>
      </c>
      <c r="FO74" s="2">
        <f t="shared" si="223"/>
        <v>0.58778418345994832</v>
      </c>
      <c r="FP74" s="2">
        <f t="shared" si="223"/>
        <v>0.58062464164738548</v>
      </c>
      <c r="FQ74" s="2">
        <f t="shared" si="223"/>
        <v>0.59887149646574855</v>
      </c>
      <c r="FR74" s="2">
        <f t="shared" si="223"/>
        <v>0.5949811849116049</v>
      </c>
      <c r="FS74" s="2">
        <f t="shared" si="223"/>
        <v>0.59576070836226069</v>
      </c>
      <c r="FT74" s="2">
        <f t="shared" si="223"/>
        <v>0.63051507621902358</v>
      </c>
      <c r="FU74" s="2">
        <f t="shared" si="223"/>
        <v>0.53769628516151968</v>
      </c>
      <c r="FW74" s="2">
        <f t="shared" si="112"/>
        <v>1.6244875277949999E-4</v>
      </c>
      <c r="FX74" s="2">
        <f t="shared" si="164"/>
        <v>8.4854859287297713E-5</v>
      </c>
      <c r="FY74" s="2">
        <f t="shared" si="165"/>
        <v>7.0359103156668383E-5</v>
      </c>
      <c r="FZ74" s="2">
        <f t="shared" si="166"/>
        <v>6.9988590974573783E-5</v>
      </c>
      <c r="GA74" s="2">
        <f t="shared" si="167"/>
        <v>6.5008864779590709E-5</v>
      </c>
      <c r="GB74" s="2">
        <f t="shared" si="168"/>
        <v>6.6435829955691436E-5</v>
      </c>
      <c r="GC74" s="2">
        <f t="shared" si="169"/>
        <v>6.7612100603612466E-5</v>
      </c>
      <c r="GD74" s="2">
        <f t="shared" si="170"/>
        <v>6.9140313642562814E-5</v>
      </c>
      <c r="GE74" s="2">
        <f t="shared" si="171"/>
        <v>8.5568787528442013E-5</v>
      </c>
      <c r="GF74" s="2">
        <f t="shared" si="172"/>
        <v>7.9934920481503286E-5</v>
      </c>
      <c r="GG74" s="2">
        <f t="shared" si="173"/>
        <v>7.8409014794936951E-5</v>
      </c>
      <c r="GH74" s="2">
        <f t="shared" si="174"/>
        <v>7.0980439635092452E-5</v>
      </c>
      <c r="GI74" s="2">
        <f t="shared" si="175"/>
        <v>6.1130078654321411E-5</v>
      </c>
      <c r="GJ74" s="2">
        <f t="shared" si="176"/>
        <v>4.6541910327034091E-5</v>
      </c>
      <c r="GK74" s="2">
        <f t="shared" si="177"/>
        <v>3.3913587214511844E-5</v>
      </c>
      <c r="GM74" s="86">
        <f t="shared" si="113"/>
        <v>8.491133285356732E-2</v>
      </c>
      <c r="GN74" s="86">
        <f t="shared" si="178"/>
        <v>6.7157114836311399E-2</v>
      </c>
      <c r="GO74" s="86">
        <f t="shared" si="179"/>
        <v>5.6353520711516697E-2</v>
      </c>
      <c r="GP74" s="86">
        <f t="shared" si="180"/>
        <v>4.3857286478529843E-2</v>
      </c>
      <c r="GQ74" s="86">
        <f t="shared" si="181"/>
        <v>4.797036934237927E-2</v>
      </c>
      <c r="GR74" s="86">
        <f t="shared" si="182"/>
        <v>4.3354412551885699E-2</v>
      </c>
      <c r="GS74" s="86">
        <f t="shared" si="183"/>
        <v>4.257961917671952E-2</v>
      </c>
      <c r="GT74" s="86">
        <f t="shared" si="184"/>
        <v>3.7843813110959697E-2</v>
      </c>
      <c r="GU74" s="86">
        <f t="shared" si="185"/>
        <v>4.2410712598354883E-2</v>
      </c>
      <c r="GV74" s="86">
        <f t="shared" si="186"/>
        <v>3.8020789957247725E-2</v>
      </c>
      <c r="GW74" s="86">
        <f t="shared" si="187"/>
        <v>4.6436582250172144E-2</v>
      </c>
      <c r="GX74" s="86">
        <f t="shared" si="188"/>
        <v>4.6024082350346801E-2</v>
      </c>
      <c r="GY74" s="86">
        <f t="shared" si="189"/>
        <v>4.4632335955521858E-2</v>
      </c>
      <c r="GZ74" s="86">
        <f t="shared" si="190"/>
        <v>6.2761179365358938E-2</v>
      </c>
      <c r="HA74" s="86">
        <f t="shared" si="191"/>
        <v>2.2240096973296139E-2</v>
      </c>
      <c r="HC74" s="86">
        <f t="shared" si="145"/>
        <v>2.1551747516333652E-6</v>
      </c>
      <c r="HD74" s="86">
        <f t="shared" si="192"/>
        <v>3.1127485008178894E-7</v>
      </c>
      <c r="HE74" s="86">
        <f t="shared" si="193"/>
        <v>1.1513859956151346E-7</v>
      </c>
      <c r="HF74" s="86">
        <f t="shared" si="194"/>
        <v>5.396182130137827E-9</v>
      </c>
      <c r="HG74" s="86">
        <f t="shared" si="195"/>
        <v>3.1147261431225256E-9</v>
      </c>
      <c r="HH74" s="86">
        <f t="shared" si="196"/>
        <v>3.4719604680946564E-8</v>
      </c>
      <c r="HI74" s="86">
        <f t="shared" si="197"/>
        <v>6.651025709481979E-8</v>
      </c>
      <c r="HJ74" s="86">
        <f t="shared" si="198"/>
        <v>4.5253323784900085E-8</v>
      </c>
      <c r="HK74" s="86">
        <f t="shared" si="199"/>
        <v>1.7226914595627095E-8</v>
      </c>
      <c r="HL74" s="86">
        <f t="shared" si="200"/>
        <v>8.9412619962194765E-9</v>
      </c>
      <c r="HM74" s="86">
        <f t="shared" si="201"/>
        <v>2.2819071283077114E-8</v>
      </c>
      <c r="HN74" s="86">
        <f t="shared" si="202"/>
        <v>8.2345085455275042E-9</v>
      </c>
      <c r="HO74" s="86">
        <f t="shared" si="203"/>
        <v>4.8726243901525201E-8</v>
      </c>
      <c r="HP74" s="86">
        <f t="shared" si="204"/>
        <v>1.5892550124852986E-7</v>
      </c>
      <c r="HQ74" s="86">
        <f t="shared" si="205"/>
        <v>1.4123823700616325E-10</v>
      </c>
      <c r="HS74" s="86">
        <f t="shared" si="114"/>
        <v>8.212009172315716E-31</v>
      </c>
      <c r="HT74" s="86">
        <f t="shared" si="206"/>
        <v>3.1768997607629684E-42</v>
      </c>
      <c r="HU74" s="86">
        <f t="shared" si="207"/>
        <v>1.5151361982306206E-46</v>
      </c>
      <c r="HV74" s="86">
        <f t="shared" si="208"/>
        <v>7.6187801425614441E-57</v>
      </c>
      <c r="HW74" s="86">
        <f t="shared" si="209"/>
        <v>2.6476978177997284E-59</v>
      </c>
      <c r="HX74" s="86">
        <f t="shared" si="210"/>
        <v>5.750514348252059E-51</v>
      </c>
      <c r="HY74" s="86">
        <f t="shared" si="211"/>
        <v>1.3069637511723519E-49</v>
      </c>
      <c r="HZ74" s="86">
        <f t="shared" si="212"/>
        <v>1.0632896439373815E-51</v>
      </c>
      <c r="IA74" s="86">
        <f t="shared" si="213"/>
        <v>3.6077943769847372E-54</v>
      </c>
      <c r="IB74" s="86">
        <f t="shared" si="214"/>
        <v>1.3567315085013349E-55</v>
      </c>
      <c r="IC74" s="86">
        <f t="shared" si="215"/>
        <v>3.2355965792644335E-53</v>
      </c>
      <c r="ID74" s="86">
        <f t="shared" si="216"/>
        <v>1.3105930175516224E-57</v>
      </c>
      <c r="IE74" s="86">
        <f t="shared" si="217"/>
        <v>7.9133156506376575E-51</v>
      </c>
      <c r="IF74" s="86">
        <f t="shared" si="218"/>
        <v>7.5709407844985384E-31</v>
      </c>
      <c r="IG74" s="86">
        <f t="shared" si="219"/>
        <v>1.0602232862012786E-24</v>
      </c>
      <c r="II74" s="86">
        <f t="shared" si="115"/>
        <v>3.027913462426351E-129</v>
      </c>
      <c r="IJ74" s="86">
        <f t="shared" si="116"/>
        <v>2.2213937898658732E-186</v>
      </c>
      <c r="IK74" s="86">
        <f t="shared" si="117"/>
        <v>2.9658741737996364E-215</v>
      </c>
      <c r="IL74" s="86">
        <f t="shared" si="118"/>
        <v>2.1398907984938547E-261</v>
      </c>
      <c r="IM74" s="86">
        <f t="shared" si="119"/>
        <v>6.2675235055621326E-272</v>
      </c>
      <c r="IN74" s="86">
        <f t="shared" si="120"/>
        <v>4.6843448168502007E-229</v>
      </c>
      <c r="IO74" s="86">
        <f t="shared" si="121"/>
        <v>1.150375971302519E-223</v>
      </c>
      <c r="IP74" s="86">
        <f t="shared" si="122"/>
        <v>1.9089817979447026E-234</v>
      </c>
      <c r="IQ74" s="86">
        <f t="shared" si="123"/>
        <v>8.3951935329453924E-246</v>
      </c>
      <c r="IR74" s="86">
        <f t="shared" si="124"/>
        <v>7.0035532766185646E-251</v>
      </c>
      <c r="IS74" s="86">
        <f t="shared" si="125"/>
        <v>1.2478102456115756E-240</v>
      </c>
      <c r="IT74" s="86">
        <f t="shared" si="126"/>
        <v>5.1126218448952923E-265</v>
      </c>
      <c r="IU74" s="86">
        <f t="shared" si="127"/>
        <v>1.3498815313263287E-229</v>
      </c>
      <c r="IV74" s="86">
        <f t="shared" si="128"/>
        <v>1.2682022798372813E-97</v>
      </c>
      <c r="IW74" s="86">
        <f t="shared" si="129"/>
        <v>3.364166185285449E-59</v>
      </c>
      <c r="IY74" s="86">
        <f t="shared" si="130"/>
        <v>8.4913488028318954E-2</v>
      </c>
      <c r="IZ74" s="86">
        <f t="shared" si="131"/>
        <v>6.7157426111161475E-2</v>
      </c>
      <c r="JA74" s="86">
        <f t="shared" si="132"/>
        <v>5.6353635850116261E-2</v>
      </c>
      <c r="JB74" s="86">
        <f t="shared" si="133"/>
        <v>4.3857291874711976E-2</v>
      </c>
      <c r="JC74" s="86">
        <f t="shared" si="134"/>
        <v>4.7970372457105413E-2</v>
      </c>
      <c r="JD74" s="86">
        <f t="shared" si="135"/>
        <v>4.3354447271490383E-2</v>
      </c>
      <c r="JE74" s="86">
        <f t="shared" si="136"/>
        <v>4.2579685686976614E-2</v>
      </c>
      <c r="JF74" s="86">
        <f t="shared" si="137"/>
        <v>3.7843858364283479E-2</v>
      </c>
      <c r="JG74" s="86">
        <f t="shared" si="138"/>
        <v>4.2410729825269479E-2</v>
      </c>
      <c r="JH74" s="86">
        <f t="shared" si="139"/>
        <v>3.8020798898509719E-2</v>
      </c>
      <c r="JI74" s="86">
        <f t="shared" si="140"/>
        <v>4.6436605069243429E-2</v>
      </c>
      <c r="JJ74" s="86">
        <f t="shared" si="141"/>
        <v>4.6024090584855348E-2</v>
      </c>
      <c r="JK74" s="86">
        <f t="shared" si="142"/>
        <v>4.4632384681765759E-2</v>
      </c>
      <c r="JL74" s="86">
        <f t="shared" si="143"/>
        <v>6.2761338290860183E-2</v>
      </c>
      <c r="JM74" s="86">
        <f t="shared" si="144"/>
        <v>2.2240097114534375E-2</v>
      </c>
    </row>
    <row r="75" spans="2:273" x14ac:dyDescent="0.25">
      <c r="B75" s="2">
        <v>48</v>
      </c>
      <c r="C75" s="37">
        <v>111.92100000000001</v>
      </c>
      <c r="D75" s="37">
        <v>108.27</v>
      </c>
      <c r="E75" s="37">
        <v>105.5</v>
      </c>
      <c r="F75" s="37">
        <v>98.403000000000006</v>
      </c>
      <c r="G75" s="37">
        <v>99.564999999999998</v>
      </c>
      <c r="H75" s="37">
        <v>100.032</v>
      </c>
      <c r="I75" s="37">
        <v>101.548</v>
      </c>
      <c r="J75" s="37">
        <v>99.418999999999997</v>
      </c>
      <c r="K75" s="37">
        <v>97.661000000000001</v>
      </c>
      <c r="L75" s="37">
        <v>95.322999999999993</v>
      </c>
      <c r="M75" s="37">
        <v>99.403000000000006</v>
      </c>
      <c r="N75" s="37">
        <v>99.21</v>
      </c>
      <c r="O75" s="37">
        <v>94.554000000000002</v>
      </c>
      <c r="P75" s="37">
        <v>105.154</v>
      </c>
      <c r="Q75" s="37">
        <v>84.091999999999999</v>
      </c>
      <c r="S75" s="4">
        <f t="shared" si="8"/>
        <v>117.71017133973602</v>
      </c>
      <c r="T75" s="4">
        <f t="shared" si="9"/>
        <v>115.76584225574609</v>
      </c>
      <c r="U75" s="4">
        <f t="shared" si="10"/>
        <v>110.90146891395291</v>
      </c>
      <c r="V75" s="4">
        <f t="shared" si="11"/>
        <v>105.46698205855199</v>
      </c>
      <c r="W75" s="4">
        <f t="shared" si="12"/>
        <v>106.55226528265271</v>
      </c>
      <c r="X75" s="4">
        <f t="shared" si="13"/>
        <v>104.66951763317095</v>
      </c>
      <c r="Y75" s="4">
        <f t="shared" si="14"/>
        <v>105.21188277086335</v>
      </c>
      <c r="Z75" s="4">
        <f t="shared" si="15"/>
        <v>104.00224034718846</v>
      </c>
      <c r="AA75" s="4">
        <f t="shared" si="16"/>
        <v>104.75662985686583</v>
      </c>
      <c r="AB75" s="4">
        <f t="shared" si="17"/>
        <v>100.29033909836453</v>
      </c>
      <c r="AC75" s="4">
        <f t="shared" si="18"/>
        <v>103.88447147006913</v>
      </c>
      <c r="AD75" s="4">
        <f t="shared" si="19"/>
        <v>105.88044873102172</v>
      </c>
      <c r="AE75" s="4">
        <f t="shared" si="20"/>
        <v>102.01156636414005</v>
      </c>
      <c r="AF75" s="4">
        <f t="shared" si="21"/>
        <v>108.76518140427605</v>
      </c>
      <c r="AG75" s="4">
        <f t="shared" si="22"/>
        <v>84.505587520720425</v>
      </c>
      <c r="AI75" s="4">
        <f t="shared" si="23"/>
        <v>-5.7891713397360149</v>
      </c>
      <c r="AJ75" s="4">
        <f t="shared" si="24"/>
        <v>-7.4958422557460977</v>
      </c>
      <c r="AK75" s="4">
        <f t="shared" si="25"/>
        <v>-5.4014689139529111</v>
      </c>
      <c r="AL75" s="4">
        <f t="shared" si="26"/>
        <v>-7.0639820585519857</v>
      </c>
      <c r="AM75" s="4">
        <f t="shared" si="27"/>
        <v>-6.9872652826527144</v>
      </c>
      <c r="AN75" s="4">
        <f t="shared" si="28"/>
        <v>-4.6375176331709582</v>
      </c>
      <c r="AO75" s="4">
        <f t="shared" si="29"/>
        <v>-3.6638827708633528</v>
      </c>
      <c r="AP75" s="4">
        <f t="shared" si="30"/>
        <v>-4.5832403471884646</v>
      </c>
      <c r="AQ75" s="4">
        <f t="shared" si="31"/>
        <v>-7.0956298568658269</v>
      </c>
      <c r="AR75" s="4">
        <f t="shared" si="32"/>
        <v>-4.9673390983645334</v>
      </c>
      <c r="AS75" s="4">
        <f t="shared" si="33"/>
        <v>-4.4814714700691241</v>
      </c>
      <c r="AT75" s="4">
        <f t="shared" si="34"/>
        <v>-6.6704487310217218</v>
      </c>
      <c r="AU75" s="4">
        <f t="shared" si="35"/>
        <v>-7.4575663641400496</v>
      </c>
      <c r="AV75" s="4">
        <f t="shared" ref="AV75:AW90" si="224">IF(OR($B75 &lt; P$230, $B75 &gt; P$233), 0, P75-AF75)</f>
        <v>-3.6111814042760528</v>
      </c>
      <c r="AW75" s="4">
        <f t="shared" si="224"/>
        <v>-0.41358752072042648</v>
      </c>
      <c r="AY75" s="2">
        <f t="shared" si="96"/>
        <v>70.335708511091923</v>
      </c>
      <c r="AZ75" s="2">
        <f t="shared" si="147"/>
        <v>74.33303947522711</v>
      </c>
      <c r="BA75" s="2">
        <f t="shared" si="148"/>
        <v>73.469166818405355</v>
      </c>
      <c r="BB75" s="2">
        <f t="shared" si="149"/>
        <v>75.122131997007628</v>
      </c>
      <c r="BC75" s="2">
        <f t="shared" si="150"/>
        <v>74.229402986151797</v>
      </c>
      <c r="BD75" s="2">
        <f t="shared" si="151"/>
        <v>75.026481545023955</v>
      </c>
      <c r="BE75" s="2">
        <f t="shared" si="152"/>
        <v>74.869718593878233</v>
      </c>
      <c r="BF75" s="2">
        <f t="shared" si="153"/>
        <v>75.398623873540842</v>
      </c>
      <c r="BG75" s="2">
        <f t="shared" si="154"/>
        <v>74.271677533761277</v>
      </c>
      <c r="BH75" s="2">
        <f t="shared" si="155"/>
        <v>72.338874388883795</v>
      </c>
      <c r="BI75" s="2">
        <f t="shared" si="156"/>
        <v>72.41859324898391</v>
      </c>
      <c r="BJ75" s="2">
        <f t="shared" si="157"/>
        <v>73.08906547430874</v>
      </c>
      <c r="BK75" s="2">
        <f t="shared" si="158"/>
        <v>71.978807392596607</v>
      </c>
      <c r="BL75" s="2">
        <f t="shared" si="159"/>
        <v>73.237054399808443</v>
      </c>
      <c r="BM75" s="2">
        <f t="shared" si="160"/>
        <v>70.702046611611891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78.946031294452354</v>
      </c>
      <c r="DL75" s="2">
        <f t="shared" ref="DL75:DY90" si="225">BP$228*$B75+BP$229</f>
        <v>79.768550656660437</v>
      </c>
      <c r="DM75" s="2">
        <f t="shared" si="225"/>
        <v>79.428585365853678</v>
      </c>
      <c r="DN75" s="2">
        <f t="shared" si="225"/>
        <v>80.60391981274536</v>
      </c>
      <c r="DO75" s="2">
        <f t="shared" si="225"/>
        <v>81.45061299732599</v>
      </c>
      <c r="DP75" s="2">
        <f t="shared" si="225"/>
        <v>80.415107520386556</v>
      </c>
      <c r="DQ75" s="2">
        <f t="shared" si="225"/>
        <v>79.770321504077316</v>
      </c>
      <c r="DR75" s="2">
        <f t="shared" si="225"/>
        <v>80.07844880700695</v>
      </c>
      <c r="DS75" s="2">
        <f t="shared" si="225"/>
        <v>80.100947145877385</v>
      </c>
      <c r="DT75" s="2">
        <f t="shared" si="225"/>
        <v>76.547028390214436</v>
      </c>
      <c r="DU75" s="2">
        <f t="shared" si="225"/>
        <v>78.194766388461204</v>
      </c>
      <c r="DV75" s="2">
        <f t="shared" si="225"/>
        <v>79.108538205980054</v>
      </c>
      <c r="DW75" s="2">
        <f t="shared" si="225"/>
        <v>76.911205980066441</v>
      </c>
      <c r="DX75" s="2">
        <f t="shared" si="225"/>
        <v>78.663907317073168</v>
      </c>
      <c r="DY75" s="2">
        <f t="shared" si="225"/>
        <v>72.936749825783977</v>
      </c>
      <c r="EA75" s="2">
        <f t="shared" si="71"/>
        <v>66.730273534295563</v>
      </c>
      <c r="EB75" s="2">
        <f t="shared" si="72"/>
        <v>71.616175155279507</v>
      </c>
      <c r="EC75" s="2">
        <f t="shared" si="73"/>
        <v>70.175340212287423</v>
      </c>
      <c r="ED75" s="2">
        <f t="shared" si="74"/>
        <v>71.738552202937242</v>
      </c>
      <c r="EE75" s="2">
        <f t="shared" si="75"/>
        <v>69.934805185120737</v>
      </c>
      <c r="EF75" s="2">
        <f t="shared" si="76"/>
        <v>71.682868662814329</v>
      </c>
      <c r="EG75" s="2">
        <f t="shared" si="77"/>
        <v>71.771413845884737</v>
      </c>
      <c r="EH75" s="2">
        <f t="shared" si="78"/>
        <v>72.275921482769164</v>
      </c>
      <c r="EI75" s="2">
        <f t="shared" si="79"/>
        <v>70.543154455411369</v>
      </c>
      <c r="EJ75" s="2">
        <f t="shared" si="80"/>
        <v>69.566664703647419</v>
      </c>
      <c r="EK75" s="2">
        <f t="shared" si="81"/>
        <v>68.890118776239845</v>
      </c>
      <c r="EL75" s="2">
        <f t="shared" si="82"/>
        <v>69.351922467263933</v>
      </c>
      <c r="EM75" s="2">
        <f t="shared" si="83"/>
        <v>68.926414351352634</v>
      </c>
      <c r="EN75" s="2">
        <f t="shared" si="84"/>
        <v>70.336692590238044</v>
      </c>
      <c r="EO75" s="2">
        <f t="shared" si="85"/>
        <v>68.949431170030707</v>
      </c>
      <c r="EQ75" s="2">
        <f t="shared" si="86"/>
        <v>65.285909584581532</v>
      </c>
      <c r="ER75" s="2">
        <f t="shared" ref="ER75:FE90" si="226">CV$228*$B75+CV$229</f>
        <v>70.466901117164241</v>
      </c>
      <c r="ES75" s="2">
        <f t="shared" si="226"/>
        <v>70.248976597784718</v>
      </c>
      <c r="ET75" s="2">
        <f t="shared" si="226"/>
        <v>71.365048138485662</v>
      </c>
      <c r="EU75" s="2">
        <f t="shared" si="226"/>
        <v>70.54873427292975</v>
      </c>
      <c r="EV75" s="2">
        <f t="shared" si="226"/>
        <v>70.31841078582913</v>
      </c>
      <c r="EW75" s="2">
        <f t="shared" si="226"/>
        <v>71.434111797190141</v>
      </c>
      <c r="EX75" s="2">
        <f t="shared" si="226"/>
        <v>72.330521861335399</v>
      </c>
      <c r="EY75" s="2">
        <f t="shared" si="226"/>
        <v>71.432573915509664</v>
      </c>
      <c r="EZ75" s="2">
        <f t="shared" si="226"/>
        <v>70.752391634011914</v>
      </c>
      <c r="FA75" s="2">
        <f t="shared" si="226"/>
        <v>68.708080661398185</v>
      </c>
      <c r="FB75" s="2">
        <f t="shared" si="226"/>
        <v>69.986258342811254</v>
      </c>
      <c r="FC75" s="2">
        <f t="shared" si="226"/>
        <v>69.938374844479725</v>
      </c>
      <c r="FD75" s="2">
        <f t="shared" si="226"/>
        <v>70.582295060235552</v>
      </c>
      <c r="FE75" s="2">
        <f t="shared" si="226"/>
        <v>73.598273746476849</v>
      </c>
      <c r="FG75" s="2">
        <f t="shared" si="88"/>
        <v>0.70483269921902014</v>
      </c>
      <c r="FH75" s="2">
        <f t="shared" ref="FH75:FU90" si="227">POWER(10,($B75-D$231)/D$229)/(1+POWER(10,($B75-D$231)/D$229))</f>
        <v>0.66672643466975934</v>
      </c>
      <c r="FI75" s="2">
        <f t="shared" si="227"/>
        <v>0.64403613319977615</v>
      </c>
      <c r="FJ75" s="2">
        <f t="shared" si="227"/>
        <v>0.61833410571769398</v>
      </c>
      <c r="FK75" s="2">
        <f t="shared" si="227"/>
        <v>0.62707314067922937</v>
      </c>
      <c r="FL75" s="2">
        <f t="shared" si="227"/>
        <v>0.61708419448397644</v>
      </c>
      <c r="FM75" s="2">
        <f t="shared" si="227"/>
        <v>0.61265589175668467</v>
      </c>
      <c r="FN75" s="2">
        <f t="shared" si="227"/>
        <v>0.59978374676138335</v>
      </c>
      <c r="FO75" s="2">
        <f t="shared" si="227"/>
        <v>0.60990578571650811</v>
      </c>
      <c r="FP75" s="2">
        <f t="shared" si="227"/>
        <v>0.60287086959582847</v>
      </c>
      <c r="FQ75" s="2">
        <f t="shared" si="227"/>
        <v>0.62078197152839476</v>
      </c>
      <c r="FR75" s="2">
        <f t="shared" si="227"/>
        <v>0.61696824615723167</v>
      </c>
      <c r="FS75" s="2">
        <f t="shared" si="227"/>
        <v>0.61773264048822885</v>
      </c>
      <c r="FT75" s="2">
        <f t="shared" si="227"/>
        <v>0.65170235533278753</v>
      </c>
      <c r="FU75" s="2">
        <f t="shared" si="227"/>
        <v>0.56049598141822621</v>
      </c>
      <c r="FW75" s="2">
        <f t="shared" si="112"/>
        <v>1.7811872380089718E-4</v>
      </c>
      <c r="FX75" s="2">
        <f t="shared" si="164"/>
        <v>9.3040741353915489E-5</v>
      </c>
      <c r="FY75" s="2">
        <f t="shared" si="165"/>
        <v>7.7146698830476651E-5</v>
      </c>
      <c r="FZ75" s="2">
        <f t="shared" si="166"/>
        <v>7.6740445802288992E-5</v>
      </c>
      <c r="GA75" s="2">
        <f t="shared" si="167"/>
        <v>7.1280355720869612E-5</v>
      </c>
      <c r="GB75" s="2">
        <f t="shared" si="168"/>
        <v>7.2844972081300826E-5</v>
      </c>
      <c r="GC75" s="2">
        <f t="shared" si="169"/>
        <v>7.4134710519652058E-5</v>
      </c>
      <c r="GD75" s="2">
        <f t="shared" si="170"/>
        <v>7.5810340688211618E-5</v>
      </c>
      <c r="GE75" s="2">
        <f t="shared" si="171"/>
        <v>9.382353523306143E-5</v>
      </c>
      <c r="GF75" s="2">
        <f t="shared" si="172"/>
        <v>8.7646221492769025E-5</v>
      </c>
      <c r="GG75" s="2">
        <f t="shared" si="173"/>
        <v>8.5973124737635123E-5</v>
      </c>
      <c r="GH75" s="2">
        <f t="shared" si="174"/>
        <v>7.7827971441546439E-5</v>
      </c>
      <c r="GI75" s="2">
        <f t="shared" si="175"/>
        <v>6.7027403064144595E-5</v>
      </c>
      <c r="GJ75" s="2">
        <f t="shared" si="176"/>
        <v>5.1031960732674445E-5</v>
      </c>
      <c r="GK75" s="2">
        <f t="shared" si="177"/>
        <v>3.718538726603628E-5</v>
      </c>
      <c r="GM75" s="86">
        <f t="shared" si="113"/>
        <v>0.10290906939811847</v>
      </c>
      <c r="GN75" s="86">
        <f t="shared" si="178"/>
        <v>8.3971734688083208E-2</v>
      </c>
      <c r="GO75" s="86">
        <f t="shared" si="179"/>
        <v>7.1943735655777802E-2</v>
      </c>
      <c r="GP75" s="86">
        <f t="shared" si="180"/>
        <v>5.7284783936098815E-2</v>
      </c>
      <c r="GQ75" s="86">
        <f t="shared" si="181"/>
        <v>6.2166187115247087E-2</v>
      </c>
      <c r="GR75" s="86">
        <f t="shared" si="182"/>
        <v>5.6709659525362867E-2</v>
      </c>
      <c r="GS75" s="86">
        <f t="shared" si="183"/>
        <v>5.6247942890335634E-2</v>
      </c>
      <c r="GT75" s="86">
        <f t="shared" si="184"/>
        <v>5.0971374884307419E-2</v>
      </c>
      <c r="GU75" s="86">
        <f t="shared" si="185"/>
        <v>5.6478512747172353E-2</v>
      </c>
      <c r="GV75" s="86">
        <f t="shared" si="186"/>
        <v>5.0676599472631735E-2</v>
      </c>
      <c r="GW75" s="86">
        <f t="shared" si="187"/>
        <v>6.0859061682303955E-2</v>
      </c>
      <c r="GX75" s="86">
        <f t="shared" si="188"/>
        <v>6.0892410366721675E-2</v>
      </c>
      <c r="GY75" s="86">
        <f t="shared" si="189"/>
        <v>5.8586161155886093E-2</v>
      </c>
      <c r="GZ75" s="86">
        <f t="shared" si="190"/>
        <v>7.9991855784315072E-2</v>
      </c>
      <c r="HA75" s="86">
        <f t="shared" si="191"/>
        <v>3.1089822578333856E-2</v>
      </c>
      <c r="HC75" s="86">
        <f t="shared" si="145"/>
        <v>3.8053492809481363E-6</v>
      </c>
      <c r="HD75" s="86">
        <f t="shared" si="192"/>
        <v>6.167548583050045E-7</v>
      </c>
      <c r="HE75" s="86">
        <f t="shared" si="193"/>
        <v>2.4256971210081153E-7</v>
      </c>
      <c r="HF75" s="86">
        <f t="shared" si="194"/>
        <v>1.3260239116460321E-8</v>
      </c>
      <c r="HG75" s="86">
        <f t="shared" si="195"/>
        <v>7.844112828101779E-9</v>
      </c>
      <c r="HH75" s="86">
        <f t="shared" si="196"/>
        <v>7.6770234399992285E-8</v>
      </c>
      <c r="HI75" s="86">
        <f t="shared" si="197"/>
        <v>1.4363049109800068E-7</v>
      </c>
      <c r="HJ75" s="86">
        <f t="shared" si="198"/>
        <v>1.0066737067510961E-7</v>
      </c>
      <c r="HK75" s="86">
        <f t="shared" si="199"/>
        <v>4.077724587455458E-8</v>
      </c>
      <c r="HL75" s="86">
        <f t="shared" si="200"/>
        <v>2.1571270809603274E-8</v>
      </c>
      <c r="HM75" s="86">
        <f t="shared" si="201"/>
        <v>5.2742457461750535E-8</v>
      </c>
      <c r="HN75" s="86">
        <f t="shared" si="202"/>
        <v>2.0172909209671686E-8</v>
      </c>
      <c r="HO75" s="86">
        <f t="shared" si="203"/>
        <v>1.0624756464490156E-7</v>
      </c>
      <c r="HP75" s="86">
        <f t="shared" si="204"/>
        <v>3.2520478842323968E-7</v>
      </c>
      <c r="HQ75" s="86">
        <f t="shared" si="205"/>
        <v>4.0324388769245152E-10</v>
      </c>
      <c r="HS75" s="86">
        <f t="shared" si="114"/>
        <v>5.3018890584432881E-30</v>
      </c>
      <c r="HT75" s="86">
        <f t="shared" si="206"/>
        <v>3.7230609644286811E-41</v>
      </c>
      <c r="HU75" s="86">
        <f t="shared" si="207"/>
        <v>2.3202840794595261E-45</v>
      </c>
      <c r="HV75" s="86">
        <f t="shared" si="208"/>
        <v>2.1356495738424114E-55</v>
      </c>
      <c r="HW75" s="86">
        <f t="shared" si="209"/>
        <v>8.3281951497194586E-58</v>
      </c>
      <c r="HX75" s="86">
        <f t="shared" si="210"/>
        <v>1.0801930740416704E-49</v>
      </c>
      <c r="HY75" s="86">
        <f t="shared" si="211"/>
        <v>2.2895724619457447E-48</v>
      </c>
      <c r="HZ75" s="86">
        <f t="shared" si="212"/>
        <v>2.1394725255497591E-50</v>
      </c>
      <c r="IA75" s="86">
        <f t="shared" si="213"/>
        <v>9.0293837491940676E-53</v>
      </c>
      <c r="IB75" s="86">
        <f t="shared" si="214"/>
        <v>3.5818264467160848E-54</v>
      </c>
      <c r="IC75" s="86">
        <f t="shared" si="215"/>
        <v>7.3847842633344701E-52</v>
      </c>
      <c r="ID75" s="86">
        <f t="shared" si="216"/>
        <v>3.8667581196043178E-56</v>
      </c>
      <c r="IE75" s="86">
        <f t="shared" si="217"/>
        <v>1.4488024268878529E-49</v>
      </c>
      <c r="IF75" s="86">
        <f t="shared" si="218"/>
        <v>4.0959352794902716E-30</v>
      </c>
      <c r="IG75" s="86">
        <f t="shared" si="219"/>
        <v>3.8518123966010387E-24</v>
      </c>
      <c r="II75" s="86">
        <f t="shared" si="115"/>
        <v>1.4244452301851704E-126</v>
      </c>
      <c r="IJ75" s="86">
        <f t="shared" si="116"/>
        <v>8.9223597697855795E-183</v>
      </c>
      <c r="IK75" s="86">
        <f t="shared" si="117"/>
        <v>3.6200664441159023E-211</v>
      </c>
      <c r="IL75" s="86">
        <f t="shared" si="118"/>
        <v>1.9862947037517398E-256</v>
      </c>
      <c r="IM75" s="86">
        <f t="shared" si="119"/>
        <v>8.4533430195611566E-267</v>
      </c>
      <c r="IN75" s="86">
        <f t="shared" si="120"/>
        <v>9.9020774656132368E-225</v>
      </c>
      <c r="IO75" s="86">
        <f t="shared" si="121"/>
        <v>1.9542061158473337E-219</v>
      </c>
      <c r="IP75" s="86">
        <f t="shared" si="122"/>
        <v>5.3316143439153478E-230</v>
      </c>
      <c r="IQ75" s="86">
        <f t="shared" si="123"/>
        <v>4.9300479164904257E-241</v>
      </c>
      <c r="IR75" s="86">
        <f t="shared" si="124"/>
        <v>4.7694738776068792E-246</v>
      </c>
      <c r="IS75" s="86">
        <f t="shared" si="125"/>
        <v>5.2589649786987064E-236</v>
      </c>
      <c r="IT75" s="86">
        <f t="shared" si="126"/>
        <v>5.6626628673561809E-260</v>
      </c>
      <c r="IU75" s="86">
        <f t="shared" si="127"/>
        <v>2.6831514725808283E-225</v>
      </c>
      <c r="IV75" s="86">
        <f t="shared" si="128"/>
        <v>7.2808813739535674E-96</v>
      </c>
      <c r="IW75" s="86">
        <f t="shared" si="129"/>
        <v>3.5425726789602604E-58</v>
      </c>
      <c r="IY75" s="86">
        <f t="shared" si="130"/>
        <v>0.10291287474739942</v>
      </c>
      <c r="IZ75" s="86">
        <f t="shared" si="131"/>
        <v>8.3972351442941517E-2</v>
      </c>
      <c r="JA75" s="86">
        <f t="shared" si="132"/>
        <v>7.1943978225489896E-2</v>
      </c>
      <c r="JB75" s="86">
        <f t="shared" si="133"/>
        <v>5.728479719633793E-2</v>
      </c>
      <c r="JC75" s="86">
        <f t="shared" si="134"/>
        <v>6.2166194959359919E-2</v>
      </c>
      <c r="JD75" s="86">
        <f t="shared" si="135"/>
        <v>5.6709736295597266E-2</v>
      </c>
      <c r="JE75" s="86">
        <f t="shared" si="136"/>
        <v>5.6248086520826732E-2</v>
      </c>
      <c r="JF75" s="86">
        <f t="shared" si="137"/>
        <v>5.0971475551678094E-2</v>
      </c>
      <c r="JG75" s="86">
        <f t="shared" si="138"/>
        <v>5.6478553524418225E-2</v>
      </c>
      <c r="JH75" s="86">
        <f t="shared" si="139"/>
        <v>5.0676621043902546E-2</v>
      </c>
      <c r="JI75" s="86">
        <f t="shared" si="140"/>
        <v>6.0859114424761419E-2</v>
      </c>
      <c r="JJ75" s="86">
        <f t="shared" si="141"/>
        <v>6.0892430539630886E-2</v>
      </c>
      <c r="JK75" s="86">
        <f t="shared" si="142"/>
        <v>5.8586267403450736E-2</v>
      </c>
      <c r="JL75" s="86">
        <f t="shared" si="143"/>
        <v>7.999218098910349E-2</v>
      </c>
      <c r="JM75" s="86">
        <f t="shared" si="144"/>
        <v>3.1089822981577742E-2</v>
      </c>
    </row>
    <row r="76" spans="2:273" x14ac:dyDescent="0.25">
      <c r="B76" s="2">
        <v>49</v>
      </c>
      <c r="C76" s="37">
        <v>119.619</v>
      </c>
      <c r="D76" s="37">
        <v>115.937</v>
      </c>
      <c r="E76" s="37">
        <v>112.226</v>
      </c>
      <c r="F76" s="37">
        <v>104.839</v>
      </c>
      <c r="G76" s="37">
        <v>105.694</v>
      </c>
      <c r="H76" s="37">
        <v>105.661</v>
      </c>
      <c r="I76" s="37">
        <v>108.29</v>
      </c>
      <c r="J76" s="37">
        <v>105</v>
      </c>
      <c r="K76" s="37">
        <v>104.532</v>
      </c>
      <c r="L76" s="37">
        <v>102.145</v>
      </c>
      <c r="M76" s="37">
        <v>104.742</v>
      </c>
      <c r="N76" s="37">
        <v>105.355</v>
      </c>
      <c r="O76" s="37">
        <v>101.077</v>
      </c>
      <c r="P76" s="37">
        <v>109.754</v>
      </c>
      <c r="Q76" s="37">
        <v>88.631</v>
      </c>
      <c r="S76" s="4">
        <f t="shared" si="8"/>
        <v>124.91280415462047</v>
      </c>
      <c r="T76" s="4">
        <f t="shared" si="9"/>
        <v>123.34340148417239</v>
      </c>
      <c r="U76" s="4">
        <f t="shared" si="10"/>
        <v>118.52498980104158</v>
      </c>
      <c r="V76" s="4">
        <f t="shared" si="11"/>
        <v>112.39968958984345</v>
      </c>
      <c r="W76" s="4">
        <f t="shared" si="12"/>
        <v>113.61726769010897</v>
      </c>
      <c r="X76" s="4">
        <f t="shared" si="13"/>
        <v>111.47264791707946</v>
      </c>
      <c r="Y76" s="4">
        <f t="shared" si="14"/>
        <v>112.47754342707762</v>
      </c>
      <c r="Z76" s="4">
        <f t="shared" si="15"/>
        <v>111.42151248619614</v>
      </c>
      <c r="AA76" s="4">
        <f t="shared" si="16"/>
        <v>112.2571451779005</v>
      </c>
      <c r="AB76" s="4">
        <f t="shared" si="17"/>
        <v>107.26204182276071</v>
      </c>
      <c r="AC76" s="4">
        <f t="shared" si="18"/>
        <v>111.12106465361794</v>
      </c>
      <c r="AD76" s="4">
        <f t="shared" si="19"/>
        <v>113.71727165444929</v>
      </c>
      <c r="AE76" s="4">
        <f t="shared" si="20"/>
        <v>108.99332528972097</v>
      </c>
      <c r="AF76" s="4">
        <f t="shared" si="21"/>
        <v>115.86411639273742</v>
      </c>
      <c r="AG76" s="4">
        <f t="shared" si="22"/>
        <v>88.758556243998584</v>
      </c>
      <c r="AI76" s="4">
        <f t="shared" si="23"/>
        <v>-5.2938041546204744</v>
      </c>
      <c r="AJ76" s="4">
        <f t="shared" si="24"/>
        <v>-7.4064014841723917</v>
      </c>
      <c r="AK76" s="4">
        <f t="shared" si="25"/>
        <v>-6.2989898010415857</v>
      </c>
      <c r="AL76" s="4">
        <f t="shared" si="26"/>
        <v>-7.5606895898434487</v>
      </c>
      <c r="AM76" s="4">
        <f t="shared" si="27"/>
        <v>-7.9232676901089718</v>
      </c>
      <c r="AN76" s="4">
        <f t="shared" si="28"/>
        <v>-5.8116479170794548</v>
      </c>
      <c r="AO76" s="4">
        <f t="shared" si="29"/>
        <v>-4.187543427077614</v>
      </c>
      <c r="AP76" s="4">
        <f t="shared" si="30"/>
        <v>-6.4215124861961357</v>
      </c>
      <c r="AQ76" s="4">
        <f t="shared" si="31"/>
        <v>-7.7251451779005009</v>
      </c>
      <c r="AR76" s="4">
        <f t="shared" si="32"/>
        <v>-5.1170418227607115</v>
      </c>
      <c r="AS76" s="4">
        <f t="shared" si="33"/>
        <v>-6.379064653617931</v>
      </c>
      <c r="AT76" s="4">
        <f t="shared" si="34"/>
        <v>-8.3622716544492874</v>
      </c>
      <c r="AU76" s="4">
        <f t="shared" si="35"/>
        <v>-7.916325289720973</v>
      </c>
      <c r="AV76" s="4">
        <f t="shared" si="224"/>
        <v>-6.1101163927374103</v>
      </c>
      <c r="AW76" s="4">
        <f t="shared" si="224"/>
        <v>-0.12755624399858334</v>
      </c>
      <c r="AY76" s="2">
        <f t="shared" si="96"/>
        <v>70.10295471371559</v>
      </c>
      <c r="AZ76" s="2">
        <f t="shared" si="147"/>
        <v>74.137926849703135</v>
      </c>
      <c r="BA76" s="2">
        <f t="shared" si="148"/>
        <v>73.264594981417957</v>
      </c>
      <c r="BB76" s="2">
        <f t="shared" si="149"/>
        <v>74.933785503900978</v>
      </c>
      <c r="BC76" s="2">
        <f t="shared" si="150"/>
        <v>73.998195050296516</v>
      </c>
      <c r="BD76" s="2">
        <f t="shared" si="151"/>
        <v>74.827402030651271</v>
      </c>
      <c r="BE76" s="2">
        <f t="shared" si="152"/>
        <v>74.685121661330328</v>
      </c>
      <c r="BF76" s="2">
        <f t="shared" si="153"/>
        <v>75.210536397629937</v>
      </c>
      <c r="BG76" s="2">
        <f t="shared" si="154"/>
        <v>74.060793980889144</v>
      </c>
      <c r="BH76" s="2">
        <f t="shared" si="155"/>
        <v>72.14980157358346</v>
      </c>
      <c r="BI76" s="2">
        <f t="shared" si="156"/>
        <v>72.213944055716141</v>
      </c>
      <c r="BJ76" s="2">
        <f t="shared" si="157"/>
        <v>72.885856290624119</v>
      </c>
      <c r="BK76" s="2">
        <f t="shared" si="158"/>
        <v>71.789846414278941</v>
      </c>
      <c r="BL76" s="2">
        <f t="shared" si="159"/>
        <v>73.040055872889056</v>
      </c>
      <c r="BM76" s="2">
        <f t="shared" si="160"/>
        <v>70.631690008511868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79.119244665718355</v>
      </c>
      <c r="DL76" s="2">
        <f t="shared" si="225"/>
        <v>79.918005065666065</v>
      </c>
      <c r="DM76" s="2">
        <f t="shared" si="225"/>
        <v>79.560645470383292</v>
      </c>
      <c r="DN76" s="2">
        <f t="shared" si="225"/>
        <v>80.811304439746266</v>
      </c>
      <c r="DO76" s="2">
        <f t="shared" si="225"/>
        <v>81.642726197228754</v>
      </c>
      <c r="DP76" s="2">
        <f t="shared" si="225"/>
        <v>80.586048625792785</v>
      </c>
      <c r="DQ76" s="2">
        <f t="shared" si="225"/>
        <v>79.92506553911204</v>
      </c>
      <c r="DR76" s="2">
        <f t="shared" si="225"/>
        <v>80.214471458773787</v>
      </c>
      <c r="DS76" s="2">
        <f t="shared" si="225"/>
        <v>80.264006342494724</v>
      </c>
      <c r="DT76" s="2">
        <f t="shared" si="225"/>
        <v>76.609479915433411</v>
      </c>
      <c r="DU76" s="2">
        <f t="shared" si="225"/>
        <v>78.377464387002647</v>
      </c>
      <c r="DV76" s="2">
        <f t="shared" si="225"/>
        <v>79.338488372093011</v>
      </c>
      <c r="DW76" s="2">
        <f t="shared" si="225"/>
        <v>77.063511627906976</v>
      </c>
      <c r="DX76" s="2">
        <f t="shared" si="225"/>
        <v>78.830663588850172</v>
      </c>
      <c r="DY76" s="2">
        <f t="shared" si="225"/>
        <v>73.045935540069692</v>
      </c>
      <c r="EA76" s="2">
        <f t="shared" si="71"/>
        <v>66.659758078937273</v>
      </c>
      <c r="EB76" s="2">
        <f t="shared" si="72"/>
        <v>71.503056521739126</v>
      </c>
      <c r="EC76" s="2">
        <f t="shared" si="73"/>
        <v>70.090900268318677</v>
      </c>
      <c r="ED76" s="2">
        <f t="shared" si="74"/>
        <v>71.625158242736347</v>
      </c>
      <c r="EE76" s="2">
        <f t="shared" si="75"/>
        <v>69.851864304859902</v>
      </c>
      <c r="EF76" s="2">
        <f t="shared" si="76"/>
        <v>71.56860792966458</v>
      </c>
      <c r="EG76" s="2">
        <f t="shared" si="77"/>
        <v>71.663772872386957</v>
      </c>
      <c r="EH76" s="2">
        <f t="shared" si="78"/>
        <v>72.165358154574463</v>
      </c>
      <c r="EI76" s="2">
        <f t="shared" si="79"/>
        <v>70.442194712865813</v>
      </c>
      <c r="EJ76" s="2">
        <f t="shared" si="80"/>
        <v>69.470386208206691</v>
      </c>
      <c r="EK76" s="2">
        <f t="shared" si="81"/>
        <v>68.78014097349778</v>
      </c>
      <c r="EL76" s="2">
        <f t="shared" si="82"/>
        <v>69.232274982770491</v>
      </c>
      <c r="EM76" s="2">
        <f t="shared" si="83"/>
        <v>68.813414754559531</v>
      </c>
      <c r="EN76" s="2">
        <f t="shared" si="84"/>
        <v>70.217591438864162</v>
      </c>
      <c r="EO76" s="2">
        <f t="shared" si="85"/>
        <v>68.904850506642035</v>
      </c>
      <c r="EQ76" s="2">
        <f t="shared" si="86"/>
        <v>65.242467739067422</v>
      </c>
      <c r="ER76" s="2">
        <f t="shared" si="226"/>
        <v>70.37308026730588</v>
      </c>
      <c r="ES76" s="2">
        <f t="shared" si="226"/>
        <v>70.163521890249982</v>
      </c>
      <c r="ET76" s="2">
        <f t="shared" si="226"/>
        <v>71.257617023527075</v>
      </c>
      <c r="EU76" s="2">
        <f t="shared" si="226"/>
        <v>70.455591837870315</v>
      </c>
      <c r="EV76" s="2">
        <f t="shared" si="226"/>
        <v>70.226182367973408</v>
      </c>
      <c r="EW76" s="2">
        <f t="shared" si="226"/>
        <v>71.331993613042314</v>
      </c>
      <c r="EX76" s="2">
        <f t="shared" si="226"/>
        <v>72.21907010323352</v>
      </c>
      <c r="EY76" s="2">
        <f t="shared" si="226"/>
        <v>71.316195318455584</v>
      </c>
      <c r="EZ76" s="2">
        <f t="shared" si="226"/>
        <v>70.635886361464202</v>
      </c>
      <c r="FA76" s="2">
        <f t="shared" si="226"/>
        <v>68.600932139142202</v>
      </c>
      <c r="FB76" s="2">
        <f t="shared" si="226"/>
        <v>69.855862197744443</v>
      </c>
      <c r="FC76" s="2">
        <f t="shared" si="226"/>
        <v>69.808426211922722</v>
      </c>
      <c r="FD76" s="2">
        <f t="shared" si="226"/>
        <v>70.45859196919568</v>
      </c>
      <c r="FE76" s="2">
        <f t="shared" si="226"/>
        <v>73.464006739448408</v>
      </c>
      <c r="FG76" s="2">
        <f t="shared" si="88"/>
        <v>0.72362637838133814</v>
      </c>
      <c r="FH76" s="2">
        <f t="shared" si="227"/>
        <v>0.68686848289981994</v>
      </c>
      <c r="FI76" s="2">
        <f t="shared" si="227"/>
        <v>0.66486019397715213</v>
      </c>
      <c r="FJ76" s="2">
        <f t="shared" si="227"/>
        <v>0.63982086541536998</v>
      </c>
      <c r="FK76" s="2">
        <f t="shared" si="227"/>
        <v>0.64834771216369025</v>
      </c>
      <c r="FL76" s="2">
        <f t="shared" si="227"/>
        <v>0.63860019339115659</v>
      </c>
      <c r="FM76" s="2">
        <f t="shared" si="227"/>
        <v>0.63427324511916539</v>
      </c>
      <c r="FN76" s="2">
        <f t="shared" si="227"/>
        <v>0.62167587121345447</v>
      </c>
      <c r="FO76" s="2">
        <f t="shared" si="227"/>
        <v>0.63158432557324351</v>
      </c>
      <c r="FP76" s="2">
        <f t="shared" si="227"/>
        <v>0.62469979116300756</v>
      </c>
      <c r="FQ76" s="2">
        <f t="shared" si="227"/>
        <v>0.64221066356446577</v>
      </c>
      <c r="FR76" s="2">
        <f t="shared" si="227"/>
        <v>0.63848694336352063</v>
      </c>
      <c r="FS76" s="2">
        <f t="shared" si="227"/>
        <v>0.63923350496040443</v>
      </c>
      <c r="FT76" s="2">
        <f t="shared" si="227"/>
        <v>0.67230612960707392</v>
      </c>
      <c r="FU76" s="2">
        <f t="shared" si="227"/>
        <v>0.58304318837329672</v>
      </c>
      <c r="FW76" s="2">
        <f t="shared" si="112"/>
        <v>1.9529994082641069E-4</v>
      </c>
      <c r="FX76" s="2">
        <f t="shared" si="164"/>
        <v>1.0201622850879726E-4</v>
      </c>
      <c r="FY76" s="2">
        <f t="shared" si="165"/>
        <v>8.4589043577961619E-5</v>
      </c>
      <c r="FZ76" s="2">
        <f t="shared" si="166"/>
        <v>8.4143602603813905E-5</v>
      </c>
      <c r="GA76" s="2">
        <f t="shared" si="167"/>
        <v>7.8156818376812689E-5</v>
      </c>
      <c r="GB76" s="2">
        <f t="shared" si="168"/>
        <v>7.9872362246716927E-5</v>
      </c>
      <c r="GC76" s="2">
        <f t="shared" si="169"/>
        <v>8.12865122699052E-5</v>
      </c>
      <c r="GD76" s="2">
        <f t="shared" si="170"/>
        <v>8.312377763576711E-5</v>
      </c>
      <c r="GE76" s="2">
        <f t="shared" si="171"/>
        <v>1.0287452945555373E-4</v>
      </c>
      <c r="GF76" s="2">
        <f t="shared" si="172"/>
        <v>9.6101358212940044E-5</v>
      </c>
      <c r="GG76" s="2">
        <f t="shared" si="173"/>
        <v>9.4266874829506154E-5</v>
      </c>
      <c r="GH76" s="2">
        <f t="shared" si="174"/>
        <v>8.5336032972843732E-5</v>
      </c>
      <c r="GI76" s="2">
        <f t="shared" si="175"/>
        <v>7.3493610744056642E-5</v>
      </c>
      <c r="GJ76" s="2">
        <f t="shared" si="176"/>
        <v>5.5955156756192169E-5</v>
      </c>
      <c r="GK76" s="2">
        <f t="shared" si="177"/>
        <v>4.0772820076632621E-5</v>
      </c>
      <c r="GM76" s="86">
        <f t="shared" si="113"/>
        <v>0.12381689319680488</v>
      </c>
      <c r="GN76" s="86">
        <f t="shared" si="178"/>
        <v>0.10404268295306826</v>
      </c>
      <c r="GO76" s="86">
        <f t="shared" si="179"/>
        <v>9.09024778642014E-2</v>
      </c>
      <c r="GP76" s="86">
        <f t="shared" si="180"/>
        <v>7.3968061767595988E-2</v>
      </c>
      <c r="GQ76" s="86">
        <f t="shared" si="181"/>
        <v>7.9673040694780178E-2</v>
      </c>
      <c r="GR76" s="86">
        <f t="shared" si="182"/>
        <v>7.3324674969324863E-2</v>
      </c>
      <c r="GS76" s="86">
        <f t="shared" si="183"/>
        <v>7.3388161302360408E-2</v>
      </c>
      <c r="GT76" s="86">
        <f t="shared" si="184"/>
        <v>6.7714961137510077E-2</v>
      </c>
      <c r="GU76" s="86">
        <f t="shared" si="185"/>
        <v>7.4231688042298585E-2</v>
      </c>
      <c r="GV76" s="86">
        <f t="shared" si="186"/>
        <v>6.6685785384072077E-2</v>
      </c>
      <c r="GW76" s="86">
        <f t="shared" si="187"/>
        <v>7.8809997238548923E-2</v>
      </c>
      <c r="GX76" s="86">
        <f t="shared" si="188"/>
        <v>7.9536908377831089E-2</v>
      </c>
      <c r="GY76" s="86">
        <f t="shared" si="189"/>
        <v>7.598558533411949E-2</v>
      </c>
      <c r="GZ76" s="86">
        <f t="shared" si="190"/>
        <v>0.10088316653418601</v>
      </c>
      <c r="HA76" s="86">
        <f t="shared" si="191"/>
        <v>4.2805774479749918E-2</v>
      </c>
      <c r="HC76" s="86">
        <f t="shared" si="145"/>
        <v>6.6317091317478273E-6</v>
      </c>
      <c r="HD76" s="86">
        <f t="shared" si="192"/>
        <v>1.2020366258085159E-6</v>
      </c>
      <c r="HE76" s="86">
        <f t="shared" si="193"/>
        <v>5.0173298112679003E-7</v>
      </c>
      <c r="HF76" s="86">
        <f t="shared" si="194"/>
        <v>3.1862015307130023E-8</v>
      </c>
      <c r="HG76" s="86">
        <f t="shared" si="195"/>
        <v>1.9305301527370071E-8</v>
      </c>
      <c r="HH76" s="86">
        <f t="shared" si="196"/>
        <v>1.6649387801805529E-7</v>
      </c>
      <c r="HI76" s="86">
        <f t="shared" si="197"/>
        <v>3.0434823516408701E-7</v>
      </c>
      <c r="HJ76" s="86">
        <f t="shared" si="198"/>
        <v>2.1950610952565341E-7</v>
      </c>
      <c r="HK76" s="86">
        <f t="shared" si="199"/>
        <v>9.4425673605461539E-8</v>
      </c>
      <c r="HL76" s="86">
        <f t="shared" si="200"/>
        <v>5.0903357933445992E-8</v>
      </c>
      <c r="HM76" s="86">
        <f t="shared" si="201"/>
        <v>1.1936104013710077E-7</v>
      </c>
      <c r="HN76" s="86">
        <f t="shared" si="202"/>
        <v>4.8305570486090415E-8</v>
      </c>
      <c r="HO76" s="86">
        <f t="shared" si="203"/>
        <v>2.2729559564384384E-7</v>
      </c>
      <c r="HP76" s="86">
        <f t="shared" si="204"/>
        <v>6.540390008112579E-7</v>
      </c>
      <c r="HQ76" s="86">
        <f t="shared" si="205"/>
        <v>1.1221986785561449E-9</v>
      </c>
      <c r="HS76" s="86">
        <f t="shared" si="114"/>
        <v>3.3355216514333538E-29</v>
      </c>
      <c r="HT76" s="86">
        <f t="shared" si="206"/>
        <v>4.2232675577778229E-40</v>
      </c>
      <c r="HU76" s="86">
        <f t="shared" si="207"/>
        <v>3.4268318567595627E-44</v>
      </c>
      <c r="HV76" s="86">
        <f t="shared" si="208"/>
        <v>5.7284029607525231E-54</v>
      </c>
      <c r="HW76" s="86">
        <f t="shared" si="209"/>
        <v>2.5038898658336428E-56</v>
      </c>
      <c r="HX76" s="86">
        <f t="shared" si="210"/>
        <v>1.9531309883416795E-48</v>
      </c>
      <c r="HY76" s="86">
        <f t="shared" si="211"/>
        <v>3.8638191685166895E-47</v>
      </c>
      <c r="HZ76" s="86">
        <f t="shared" si="212"/>
        <v>4.1386724559675192E-49</v>
      </c>
      <c r="IA76" s="86">
        <f t="shared" si="213"/>
        <v>2.1642532272479289E-51</v>
      </c>
      <c r="IB76" s="86">
        <f t="shared" si="214"/>
        <v>9.0538066240052565E-53</v>
      </c>
      <c r="IC76" s="86">
        <f t="shared" si="215"/>
        <v>1.6169350721647033E-50</v>
      </c>
      <c r="ID76" s="86">
        <f t="shared" si="216"/>
        <v>1.0908361273571519E-54</v>
      </c>
      <c r="IE76" s="86">
        <f t="shared" si="217"/>
        <v>2.5546978730499116E-48</v>
      </c>
      <c r="IF76" s="86">
        <f t="shared" si="218"/>
        <v>2.1695148905392379E-29</v>
      </c>
      <c r="IG76" s="86">
        <f t="shared" si="219"/>
        <v>1.3777650482279357E-23</v>
      </c>
      <c r="II76" s="86">
        <f t="shared" si="115"/>
        <v>6.2789111727501619E-124</v>
      </c>
      <c r="IJ76" s="86">
        <f t="shared" si="116"/>
        <v>3.3024502254495446E-179</v>
      </c>
      <c r="IK76" s="86">
        <f t="shared" si="117"/>
        <v>4.0346684856185083E-207</v>
      </c>
      <c r="IL76" s="86">
        <f t="shared" si="118"/>
        <v>1.6509039836530154E-251</v>
      </c>
      <c r="IM76" s="86">
        <f t="shared" si="119"/>
        <v>1.0181171506148243E-261</v>
      </c>
      <c r="IN76" s="86">
        <f t="shared" si="120"/>
        <v>1.9022721908682304E-220</v>
      </c>
      <c r="IO76" s="86">
        <f t="shared" si="121"/>
        <v>3.0227959425106525E-215</v>
      </c>
      <c r="IP76" s="86">
        <f t="shared" si="122"/>
        <v>1.3490940732444344E-225</v>
      </c>
      <c r="IQ76" s="86">
        <f t="shared" si="123"/>
        <v>2.5979433401188779E-236</v>
      </c>
      <c r="IR76" s="86">
        <f t="shared" si="124"/>
        <v>2.9126626041001203E-241</v>
      </c>
      <c r="IS76" s="86">
        <f t="shared" si="125"/>
        <v>1.9973621455336424E-231</v>
      </c>
      <c r="IT76" s="86">
        <f t="shared" si="126"/>
        <v>5.6054385897925788E-255</v>
      </c>
      <c r="IU76" s="86">
        <f t="shared" si="127"/>
        <v>4.8537325430686442E-221</v>
      </c>
      <c r="IV76" s="86">
        <f t="shared" si="128"/>
        <v>4.0265870120529661E-94</v>
      </c>
      <c r="IW76" s="86">
        <f t="shared" si="129"/>
        <v>3.652904023643396E-57</v>
      </c>
      <c r="IY76" s="86">
        <f t="shared" si="130"/>
        <v>0.12382352490593662</v>
      </c>
      <c r="IZ76" s="86">
        <f t="shared" si="131"/>
        <v>0.10404388498969407</v>
      </c>
      <c r="JA76" s="86">
        <f t="shared" si="132"/>
        <v>9.0902979597182521E-2</v>
      </c>
      <c r="JB76" s="86">
        <f t="shared" si="133"/>
        <v>7.3968093629611292E-2</v>
      </c>
      <c r="JC76" s="86">
        <f t="shared" si="134"/>
        <v>7.9673060000081702E-2</v>
      </c>
      <c r="JD76" s="86">
        <f t="shared" si="135"/>
        <v>7.3324841463202881E-2</v>
      </c>
      <c r="JE76" s="86">
        <f t="shared" si="136"/>
        <v>7.3388465650595577E-2</v>
      </c>
      <c r="JF76" s="86">
        <f t="shared" si="137"/>
        <v>6.7715180643619602E-2</v>
      </c>
      <c r="JG76" s="86">
        <f t="shared" si="138"/>
        <v>7.4231782467972185E-2</v>
      </c>
      <c r="JH76" s="86">
        <f t="shared" si="139"/>
        <v>6.6685836287430009E-2</v>
      </c>
      <c r="JI76" s="86">
        <f t="shared" si="140"/>
        <v>7.8810116599589058E-2</v>
      </c>
      <c r="JJ76" s="86">
        <f t="shared" si="141"/>
        <v>7.9536956683401577E-2</v>
      </c>
      <c r="JK76" s="86">
        <f t="shared" si="142"/>
        <v>7.5985812629715141E-2</v>
      </c>
      <c r="JL76" s="86">
        <f t="shared" si="143"/>
        <v>0.10088382057318682</v>
      </c>
      <c r="JM76" s="86">
        <f t="shared" si="144"/>
        <v>4.2805775601948599E-2</v>
      </c>
    </row>
    <row r="77" spans="2:273" x14ac:dyDescent="0.25">
      <c r="B77" s="2">
        <v>50</v>
      </c>
      <c r="C77" s="37">
        <v>127.127</v>
      </c>
      <c r="D77" s="37">
        <v>125.15900000000001</v>
      </c>
      <c r="E77" s="37">
        <v>121.51600000000001</v>
      </c>
      <c r="F77" s="37">
        <v>112.194</v>
      </c>
      <c r="G77" s="37">
        <v>113.98399999999999</v>
      </c>
      <c r="H77" s="37">
        <v>112.726</v>
      </c>
      <c r="I77" s="37">
        <v>116.645</v>
      </c>
      <c r="J77" s="37">
        <v>113.5</v>
      </c>
      <c r="K77" s="37">
        <v>113.01600000000001</v>
      </c>
      <c r="L77" s="37">
        <v>109.742</v>
      </c>
      <c r="M77" s="37">
        <v>113.21</v>
      </c>
      <c r="N77" s="37">
        <v>114.17700000000001</v>
      </c>
      <c r="O77" s="37">
        <v>109.30800000000001</v>
      </c>
      <c r="P77" s="37">
        <v>117.76900000000001</v>
      </c>
      <c r="Q77" s="37">
        <v>91.369</v>
      </c>
      <c r="S77" s="4">
        <f t="shared" si="8"/>
        <v>132.74976091326815</v>
      </c>
      <c r="T77" s="4">
        <f t="shared" si="9"/>
        <v>131.76362023842526</v>
      </c>
      <c r="U77" s="4">
        <f t="shared" si="10"/>
        <v>127.13853407184455</v>
      </c>
      <c r="V77" s="4">
        <f t="shared" si="11"/>
        <v>120.39430071782597</v>
      </c>
      <c r="W77" s="4">
        <f t="shared" si="12"/>
        <v>121.71347751911961</v>
      </c>
      <c r="X77" s="4">
        <f t="shared" si="13"/>
        <v>119.33017526402264</v>
      </c>
      <c r="Y77" s="4">
        <f t="shared" si="14"/>
        <v>120.90720338085502</v>
      </c>
      <c r="Z77" s="4">
        <f t="shared" si="15"/>
        <v>120.14861682472456</v>
      </c>
      <c r="AA77" s="4">
        <f t="shared" si="16"/>
        <v>120.99345377725911</v>
      </c>
      <c r="AB77" s="4">
        <f t="shared" si="17"/>
        <v>115.42993291295551</v>
      </c>
      <c r="AC77" s="4">
        <f t="shared" si="18"/>
        <v>119.45759739079091</v>
      </c>
      <c r="AD77" s="4">
        <f t="shared" si="19"/>
        <v>122.77833936072265</v>
      </c>
      <c r="AE77" s="4">
        <f t="shared" si="20"/>
        <v>117.05585000243092</v>
      </c>
      <c r="AF77" s="4">
        <f t="shared" si="21"/>
        <v>123.8329505933655</v>
      </c>
      <c r="AG77" s="4">
        <f t="shared" si="22"/>
        <v>93.959277067807136</v>
      </c>
      <c r="AI77" s="4">
        <f t="shared" si="23"/>
        <v>-5.6227609132681522</v>
      </c>
      <c r="AJ77" s="4">
        <f t="shared" si="24"/>
        <v>-6.6046202384252553</v>
      </c>
      <c r="AK77" s="4">
        <f t="shared" si="25"/>
        <v>-5.6225340718445409</v>
      </c>
      <c r="AL77" s="4">
        <f t="shared" si="26"/>
        <v>-8.2003007178259679</v>
      </c>
      <c r="AM77" s="4">
        <f t="shared" si="27"/>
        <v>-7.7294775191196123</v>
      </c>
      <c r="AN77" s="4">
        <f t="shared" si="28"/>
        <v>-6.6041752640226434</v>
      </c>
      <c r="AO77" s="4">
        <f t="shared" si="29"/>
        <v>-4.262203380855027</v>
      </c>
      <c r="AP77" s="4">
        <f t="shared" si="30"/>
        <v>-6.6486168247245558</v>
      </c>
      <c r="AQ77" s="4">
        <f t="shared" si="31"/>
        <v>-7.9774537772591003</v>
      </c>
      <c r="AR77" s="4">
        <f t="shared" si="32"/>
        <v>-5.6879329129555032</v>
      </c>
      <c r="AS77" s="4">
        <f t="shared" si="33"/>
        <v>-6.247597390790915</v>
      </c>
      <c r="AT77" s="4">
        <f t="shared" si="34"/>
        <v>-8.6013393607226476</v>
      </c>
      <c r="AU77" s="4">
        <f t="shared" si="35"/>
        <v>-7.7478500024309085</v>
      </c>
      <c r="AV77" s="4">
        <f t="shared" si="224"/>
        <v>-6.0639505933654902</v>
      </c>
      <c r="AW77" s="4">
        <f t="shared" si="224"/>
        <v>-2.5902770678071363</v>
      </c>
      <c r="AY77" s="2">
        <f t="shared" si="96"/>
        <v>69.870667822626885</v>
      </c>
      <c r="AZ77" s="2">
        <f t="shared" si="147"/>
        <v>73.938146646166842</v>
      </c>
      <c r="BA77" s="2">
        <f t="shared" si="148"/>
        <v>73.057036054092478</v>
      </c>
      <c r="BB77" s="2">
        <f t="shared" si="149"/>
        <v>74.736844587455948</v>
      </c>
      <c r="BC77" s="2">
        <f t="shared" si="150"/>
        <v>73.762199355015454</v>
      </c>
      <c r="BD77" s="2">
        <f t="shared" si="151"/>
        <v>74.62109138841511</v>
      </c>
      <c r="BE77" s="2">
        <f t="shared" si="152"/>
        <v>74.493679108236975</v>
      </c>
      <c r="BF77" s="2">
        <f t="shared" si="153"/>
        <v>75.015674971244593</v>
      </c>
      <c r="BG77" s="2">
        <f t="shared" si="154"/>
        <v>73.843696397113675</v>
      </c>
      <c r="BH77" s="2">
        <f t="shared" si="155"/>
        <v>71.957414754785844</v>
      </c>
      <c r="BI77" s="2">
        <f t="shared" si="156"/>
        <v>72.002227599490567</v>
      </c>
      <c r="BJ77" s="2">
        <f t="shared" si="157"/>
        <v>72.673265063386836</v>
      </c>
      <c r="BK77" s="2">
        <f t="shared" si="158"/>
        <v>71.594110363237192</v>
      </c>
      <c r="BL77" s="2">
        <f t="shared" si="159"/>
        <v>72.837002603304029</v>
      </c>
      <c r="BM77" s="2">
        <f t="shared" si="160"/>
        <v>70.555869355347639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79.292458036984371</v>
      </c>
      <c r="DL77" s="2">
        <f t="shared" si="225"/>
        <v>80.067459474671693</v>
      </c>
      <c r="DM77" s="2">
        <f t="shared" si="225"/>
        <v>79.692705574912921</v>
      </c>
      <c r="DN77" s="2">
        <f t="shared" si="225"/>
        <v>81.018689066747186</v>
      </c>
      <c r="DO77" s="2">
        <f t="shared" si="225"/>
        <v>81.834839397131518</v>
      </c>
      <c r="DP77" s="2">
        <f t="shared" si="225"/>
        <v>80.756989731198999</v>
      </c>
      <c r="DQ77" s="2">
        <f t="shared" si="225"/>
        <v>80.079809574146779</v>
      </c>
      <c r="DR77" s="2">
        <f t="shared" si="225"/>
        <v>80.350494110540623</v>
      </c>
      <c r="DS77" s="2">
        <f t="shared" si="225"/>
        <v>80.42706553911205</v>
      </c>
      <c r="DT77" s="2">
        <f t="shared" si="225"/>
        <v>76.671931440652372</v>
      </c>
      <c r="DU77" s="2">
        <f t="shared" si="225"/>
        <v>78.560162385544089</v>
      </c>
      <c r="DV77" s="2">
        <f t="shared" si="225"/>
        <v>79.568438538205967</v>
      </c>
      <c r="DW77" s="2">
        <f t="shared" si="225"/>
        <v>77.215817275747497</v>
      </c>
      <c r="DX77" s="2">
        <f t="shared" si="225"/>
        <v>78.997419860627176</v>
      </c>
      <c r="DY77" s="2">
        <f t="shared" si="225"/>
        <v>73.155121254355407</v>
      </c>
      <c r="EA77" s="2">
        <f t="shared" si="71"/>
        <v>66.589242623578997</v>
      </c>
      <c r="EB77" s="2">
        <f t="shared" si="72"/>
        <v>71.389937888198759</v>
      </c>
      <c r="EC77" s="2">
        <f t="shared" si="73"/>
        <v>70.006460324349931</v>
      </c>
      <c r="ED77" s="2">
        <f t="shared" si="74"/>
        <v>71.511764282535438</v>
      </c>
      <c r="EE77" s="2">
        <f t="shared" si="75"/>
        <v>69.76892342459908</v>
      </c>
      <c r="EF77" s="2">
        <f t="shared" si="76"/>
        <v>71.454347196514831</v>
      </c>
      <c r="EG77" s="2">
        <f t="shared" si="77"/>
        <v>71.556131898889191</v>
      </c>
      <c r="EH77" s="2">
        <f t="shared" si="78"/>
        <v>72.054794826379762</v>
      </c>
      <c r="EI77" s="2">
        <f t="shared" si="79"/>
        <v>70.341234970320258</v>
      </c>
      <c r="EJ77" s="2">
        <f t="shared" si="80"/>
        <v>69.374107712765962</v>
      </c>
      <c r="EK77" s="2">
        <f t="shared" si="81"/>
        <v>68.670163170755728</v>
      </c>
      <c r="EL77" s="2">
        <f t="shared" si="82"/>
        <v>69.112627498277035</v>
      </c>
      <c r="EM77" s="2">
        <f t="shared" si="83"/>
        <v>68.700415157766429</v>
      </c>
      <c r="EN77" s="2">
        <f t="shared" si="84"/>
        <v>70.098490287490293</v>
      </c>
      <c r="EO77" s="2">
        <f t="shared" si="85"/>
        <v>68.860269843253377</v>
      </c>
      <c r="EQ77" s="2">
        <f t="shared" si="86"/>
        <v>65.199025893553312</v>
      </c>
      <c r="ER77" s="2">
        <f t="shared" si="226"/>
        <v>70.279259417447534</v>
      </c>
      <c r="ES77" s="2">
        <f t="shared" si="226"/>
        <v>70.078067182715245</v>
      </c>
      <c r="ET77" s="2">
        <f t="shared" si="226"/>
        <v>71.150185908568474</v>
      </c>
      <c r="EU77" s="2">
        <f t="shared" si="226"/>
        <v>70.362449402810881</v>
      </c>
      <c r="EV77" s="2">
        <f t="shared" si="226"/>
        <v>70.133953950117686</v>
      </c>
      <c r="EW77" s="2">
        <f t="shared" si="226"/>
        <v>71.229875428894488</v>
      </c>
      <c r="EX77" s="2">
        <f t="shared" si="226"/>
        <v>72.107618345131641</v>
      </c>
      <c r="EY77" s="2">
        <f t="shared" si="226"/>
        <v>71.199816721401504</v>
      </c>
      <c r="EZ77" s="2">
        <f t="shared" si="226"/>
        <v>70.519381088916504</v>
      </c>
      <c r="FA77" s="2">
        <f t="shared" si="226"/>
        <v>68.493783616886205</v>
      </c>
      <c r="FB77" s="2">
        <f t="shared" si="226"/>
        <v>69.725466052677632</v>
      </c>
      <c r="FC77" s="2">
        <f t="shared" si="226"/>
        <v>69.678477579365705</v>
      </c>
      <c r="FD77" s="2">
        <f t="shared" si="226"/>
        <v>70.334888878155809</v>
      </c>
      <c r="FE77" s="2">
        <f t="shared" si="226"/>
        <v>73.329739732419981</v>
      </c>
      <c r="FG77" s="2">
        <f t="shared" si="88"/>
        <v>0.74166202881651599</v>
      </c>
      <c r="FH77" s="2">
        <f t="shared" si="227"/>
        <v>0.70632939713760001</v>
      </c>
      <c r="FI77" s="2">
        <f t="shared" si="227"/>
        <v>0.68506175413219783</v>
      </c>
      <c r="FJ77" s="2">
        <f t="shared" si="227"/>
        <v>0.66076163032085422</v>
      </c>
      <c r="FK77" s="2">
        <f t="shared" si="227"/>
        <v>0.66904915662036568</v>
      </c>
      <c r="FL77" s="2">
        <f t="shared" si="227"/>
        <v>0.6595741675548098</v>
      </c>
      <c r="FM77" s="2">
        <f t="shared" si="227"/>
        <v>0.65536281404406171</v>
      </c>
      <c r="FN77" s="2">
        <f t="shared" si="227"/>
        <v>0.64308309294177501</v>
      </c>
      <c r="FO77" s="2">
        <f t="shared" si="227"/>
        <v>0.65274405948813141</v>
      </c>
      <c r="FP77" s="2">
        <f t="shared" si="227"/>
        <v>0.6460333301383816</v>
      </c>
      <c r="FQ77" s="2">
        <f t="shared" si="227"/>
        <v>0.66308564974861439</v>
      </c>
      <c r="FR77" s="2">
        <f t="shared" si="227"/>
        <v>0.65946398521999061</v>
      </c>
      <c r="FS77" s="2">
        <f t="shared" si="227"/>
        <v>0.66019028231225074</v>
      </c>
      <c r="FT77" s="2">
        <f t="shared" si="227"/>
        <v>0.69226660471031065</v>
      </c>
      <c r="FU77" s="2">
        <f t="shared" si="227"/>
        <v>0.60524834593684851</v>
      </c>
      <c r="FW77" s="2">
        <f t="shared" si="112"/>
        <v>2.1413809199445492E-4</v>
      </c>
      <c r="FX77" s="2">
        <f t="shared" si="164"/>
        <v>1.11857469273222E-4</v>
      </c>
      <c r="FY77" s="2">
        <f t="shared" si="165"/>
        <v>9.2749284989079972E-5</v>
      </c>
      <c r="FZ77" s="2">
        <f t="shared" si="166"/>
        <v>9.2260876624100906E-5</v>
      </c>
      <c r="GA77" s="2">
        <f t="shared" si="167"/>
        <v>8.5696601040975129E-5</v>
      </c>
      <c r="GB77" s="2">
        <f t="shared" si="168"/>
        <v>8.7577628809896885E-5</v>
      </c>
      <c r="GC77" s="2">
        <f t="shared" si="169"/>
        <v>8.9128189367696618E-5</v>
      </c>
      <c r="GD77" s="2">
        <f t="shared" si="170"/>
        <v>9.1142678827918386E-5</v>
      </c>
      <c r="GE77" s="2">
        <f t="shared" si="171"/>
        <v>1.1279855894399668E-4</v>
      </c>
      <c r="GF77" s="2">
        <f t="shared" si="172"/>
        <v>1.0537206692354977E-4</v>
      </c>
      <c r="GG77" s="2">
        <f t="shared" si="173"/>
        <v>1.0336063283536765E-4</v>
      </c>
      <c r="GH77" s="2">
        <f t="shared" si="174"/>
        <v>9.3568329145800306E-5</v>
      </c>
      <c r="GI77" s="2">
        <f t="shared" si="175"/>
        <v>8.0583570356389638E-5</v>
      </c>
      <c r="GJ77" s="2">
        <f t="shared" si="176"/>
        <v>6.1353278132175569E-5</v>
      </c>
      <c r="GK77" s="2">
        <f t="shared" si="177"/>
        <v>4.4706332348527817E-5</v>
      </c>
      <c r="GM77" s="86">
        <f t="shared" si="113"/>
        <v>0.14790094013543961</v>
      </c>
      <c r="GN77" s="86">
        <f t="shared" si="178"/>
        <v>0.12775026472801856</v>
      </c>
      <c r="GO77" s="86">
        <f t="shared" si="179"/>
        <v>0.11368644723521885</v>
      </c>
      <c r="GP77" s="86">
        <f t="shared" si="180"/>
        <v>9.4427700543847443E-2</v>
      </c>
      <c r="GQ77" s="86">
        <f t="shared" si="181"/>
        <v>0.10099184565898857</v>
      </c>
      <c r="GR77" s="86">
        <f t="shared" si="182"/>
        <v>9.3725065433764063E-2</v>
      </c>
      <c r="GS77" s="86">
        <f t="shared" si="183"/>
        <v>9.4581797774078546E-2</v>
      </c>
      <c r="GT77" s="86">
        <f t="shared" si="184"/>
        <v>8.8740887757605344E-2</v>
      </c>
      <c r="GU77" s="86">
        <f t="shared" si="185"/>
        <v>9.6304354157983385E-2</v>
      </c>
      <c r="GV77" s="86">
        <f t="shared" si="186"/>
        <v>8.6645678720904826E-2</v>
      </c>
      <c r="GW77" s="86">
        <f t="shared" si="187"/>
        <v>0.10084979440968181</v>
      </c>
      <c r="GX77" s="86">
        <f t="shared" si="188"/>
        <v>0.10257780270191738</v>
      </c>
      <c r="GY77" s="86">
        <f t="shared" si="189"/>
        <v>9.7387701684051892E-2</v>
      </c>
      <c r="GZ77" s="86">
        <f t="shared" si="190"/>
        <v>0.12590766704143619</v>
      </c>
      <c r="HA77" s="86">
        <f t="shared" si="191"/>
        <v>5.8055424738367591E-2</v>
      </c>
      <c r="HC77" s="86">
        <f t="shared" si="145"/>
        <v>1.1407343546069941E-5</v>
      </c>
      <c r="HD77" s="86">
        <f t="shared" si="192"/>
        <v>2.304465843710789E-6</v>
      </c>
      <c r="HE77" s="86">
        <f t="shared" si="193"/>
        <v>1.0189219729481922E-6</v>
      </c>
      <c r="HF77" s="86">
        <f t="shared" si="194"/>
        <v>7.4862574547992508E-8</v>
      </c>
      <c r="HG77" s="86">
        <f t="shared" si="195"/>
        <v>4.643341442850063E-8</v>
      </c>
      <c r="HH77" s="86">
        <f t="shared" si="196"/>
        <v>3.541624397108509E-7</v>
      </c>
      <c r="HI77" s="86">
        <f t="shared" si="197"/>
        <v>6.3280925282243109E-7</v>
      </c>
      <c r="HJ77" s="86">
        <f t="shared" si="198"/>
        <v>4.691767766612777E-7</v>
      </c>
      <c r="HK77" s="86">
        <f t="shared" si="199"/>
        <v>2.1391307658601112E-7</v>
      </c>
      <c r="HL77" s="86">
        <f t="shared" si="200"/>
        <v>1.1749614865696151E-7</v>
      </c>
      <c r="HM77" s="86">
        <f t="shared" si="201"/>
        <v>2.644949418052938E-7</v>
      </c>
      <c r="HN77" s="86">
        <f t="shared" si="202"/>
        <v>1.130672852642861E-7</v>
      </c>
      <c r="HO77" s="86">
        <f t="shared" si="203"/>
        <v>4.7707934451828568E-7</v>
      </c>
      <c r="HP77" s="86">
        <f t="shared" si="204"/>
        <v>1.2928399327002387E-6</v>
      </c>
      <c r="HQ77" s="86">
        <f t="shared" si="205"/>
        <v>3.0441783132838275E-9</v>
      </c>
      <c r="HS77" s="86">
        <f t="shared" si="114"/>
        <v>2.0448013892655176E-28</v>
      </c>
      <c r="HT77" s="86">
        <f t="shared" si="206"/>
        <v>4.6371472585862122E-39</v>
      </c>
      <c r="HU77" s="86">
        <f t="shared" si="207"/>
        <v>4.880998083519123E-43</v>
      </c>
      <c r="HV77" s="86">
        <f t="shared" si="208"/>
        <v>1.4702736812245022E-52</v>
      </c>
      <c r="HW77" s="86">
        <f t="shared" si="209"/>
        <v>7.195539977977182E-55</v>
      </c>
      <c r="HX77" s="86">
        <f t="shared" si="210"/>
        <v>3.3993710596217293E-47</v>
      </c>
      <c r="HY77" s="86">
        <f t="shared" si="211"/>
        <v>6.2813457043111007E-46</v>
      </c>
      <c r="HZ77" s="86">
        <f t="shared" si="212"/>
        <v>7.6969133941349595E-48</v>
      </c>
      <c r="IA77" s="86">
        <f t="shared" si="213"/>
        <v>4.9681396843675237E-50</v>
      </c>
      <c r="IB77" s="86">
        <f t="shared" si="214"/>
        <v>2.1911696616393916E-51</v>
      </c>
      <c r="IC77" s="86">
        <f t="shared" si="215"/>
        <v>3.3964148764391426E-49</v>
      </c>
      <c r="ID77" s="86">
        <f t="shared" si="216"/>
        <v>2.9424386824254688E-53</v>
      </c>
      <c r="IE77" s="86">
        <f t="shared" si="217"/>
        <v>4.3386191959914936E-47</v>
      </c>
      <c r="IF77" s="86">
        <f t="shared" si="218"/>
        <v>1.1250716996219859E-28</v>
      </c>
      <c r="IG77" s="86">
        <f t="shared" si="219"/>
        <v>4.8520910872279532E-23</v>
      </c>
      <c r="II77" s="86">
        <f t="shared" si="115"/>
        <v>2.5933447868377131E-121</v>
      </c>
      <c r="IJ77" s="86">
        <f t="shared" si="116"/>
        <v>1.1264088432803361E-175</v>
      </c>
      <c r="IK77" s="86">
        <f t="shared" si="117"/>
        <v>4.1060805620559648E-203</v>
      </c>
      <c r="IL77" s="86">
        <f t="shared" si="118"/>
        <v>1.2286460968589247E-246</v>
      </c>
      <c r="IM77" s="86">
        <f t="shared" si="119"/>
        <v>1.0949758438042474E-256</v>
      </c>
      <c r="IN77" s="86">
        <f t="shared" si="120"/>
        <v>3.3211513056858516E-216</v>
      </c>
      <c r="IO77" s="86">
        <f t="shared" si="121"/>
        <v>4.2575129775394011E-211</v>
      </c>
      <c r="IP77" s="86">
        <f t="shared" si="122"/>
        <v>3.0928090309061972E-221</v>
      </c>
      <c r="IQ77" s="86">
        <f t="shared" si="123"/>
        <v>1.2284773990197765E-231</v>
      </c>
      <c r="IR77" s="86">
        <f t="shared" si="124"/>
        <v>1.5950650119279499E-236</v>
      </c>
      <c r="IS77" s="86">
        <f t="shared" si="125"/>
        <v>6.8362665184295329E-227</v>
      </c>
      <c r="IT77" s="86">
        <f t="shared" si="126"/>
        <v>4.9591946505130598E-250</v>
      </c>
      <c r="IU77" s="86">
        <f t="shared" si="127"/>
        <v>7.9907652975810059E-217</v>
      </c>
      <c r="IV77" s="86">
        <f t="shared" si="128"/>
        <v>2.1451053329516468E-92</v>
      </c>
      <c r="IW77" s="86">
        <f t="shared" si="129"/>
        <v>3.6883874784095605E-56</v>
      </c>
      <c r="IY77" s="86">
        <f t="shared" si="130"/>
        <v>0.14791234747898568</v>
      </c>
      <c r="IZ77" s="86">
        <f t="shared" si="131"/>
        <v>0.12775256919386227</v>
      </c>
      <c r="JA77" s="86">
        <f t="shared" si="132"/>
        <v>0.1136874661571918</v>
      </c>
      <c r="JB77" s="86">
        <f t="shared" si="133"/>
        <v>9.4427775406421985E-2</v>
      </c>
      <c r="JC77" s="86">
        <f t="shared" si="134"/>
        <v>0.100991892092403</v>
      </c>
      <c r="JD77" s="86">
        <f t="shared" si="135"/>
        <v>9.3725419596203771E-2</v>
      </c>
      <c r="JE77" s="86">
        <f t="shared" si="136"/>
        <v>9.4582430583331364E-2</v>
      </c>
      <c r="JF77" s="86">
        <f t="shared" si="137"/>
        <v>8.874135693438201E-2</v>
      </c>
      <c r="JG77" s="86">
        <f t="shared" si="138"/>
        <v>9.6304568071059971E-2</v>
      </c>
      <c r="JH77" s="86">
        <f t="shared" si="139"/>
        <v>8.6645796217053483E-2</v>
      </c>
      <c r="JI77" s="86">
        <f t="shared" si="140"/>
        <v>0.10085005890462362</v>
      </c>
      <c r="JJ77" s="86">
        <f t="shared" si="141"/>
        <v>0.10257791576920265</v>
      </c>
      <c r="JK77" s="86">
        <f t="shared" si="142"/>
        <v>9.7388178763396407E-2</v>
      </c>
      <c r="JL77" s="86">
        <f t="shared" si="143"/>
        <v>0.12590895988136888</v>
      </c>
      <c r="JM77" s="86">
        <f t="shared" si="144"/>
        <v>5.8055427782545903E-2</v>
      </c>
    </row>
    <row r="78" spans="2:273" x14ac:dyDescent="0.25">
      <c r="B78" s="2">
        <v>51</v>
      </c>
      <c r="C78" s="37">
        <v>137.44399999999999</v>
      </c>
      <c r="D78" s="37">
        <v>137.81</v>
      </c>
      <c r="E78" s="37">
        <v>131.82300000000001</v>
      </c>
      <c r="F78" s="37">
        <v>122.742</v>
      </c>
      <c r="G78" s="37">
        <v>123.581</v>
      </c>
      <c r="H78" s="37">
        <v>122.371</v>
      </c>
      <c r="I78" s="37">
        <v>126.661</v>
      </c>
      <c r="J78" s="37">
        <v>125.919</v>
      </c>
      <c r="K78" s="37">
        <v>126.065</v>
      </c>
      <c r="L78" s="37">
        <v>120.40300000000001</v>
      </c>
      <c r="M78" s="37">
        <v>123.01600000000001</v>
      </c>
      <c r="N78" s="37">
        <v>126.01600000000001</v>
      </c>
      <c r="O78" s="37">
        <v>120.431</v>
      </c>
      <c r="P78" s="37">
        <v>127.569</v>
      </c>
      <c r="Q78" s="37">
        <v>96.646000000000001</v>
      </c>
      <c r="S78" s="4">
        <f t="shared" si="8"/>
        <v>141.17002797672885</v>
      </c>
      <c r="T78" s="4">
        <f t="shared" si="9"/>
        <v>140.98004687706094</v>
      </c>
      <c r="U78" s="4">
        <f t="shared" si="10"/>
        <v>136.70882205283442</v>
      </c>
      <c r="V78" s="4">
        <f t="shared" si="11"/>
        <v>129.45007756534852</v>
      </c>
      <c r="W78" s="4">
        <f t="shared" si="12"/>
        <v>130.82830778634957</v>
      </c>
      <c r="X78" s="4">
        <f t="shared" si="13"/>
        <v>128.24273311446285</v>
      </c>
      <c r="Y78" s="4">
        <f t="shared" si="14"/>
        <v>130.50030074591376</v>
      </c>
      <c r="Z78" s="4">
        <f t="shared" si="15"/>
        <v>130.19866083099436</v>
      </c>
      <c r="AA78" s="4">
        <f t="shared" si="16"/>
        <v>130.96161028422461</v>
      </c>
      <c r="AB78" s="4">
        <f t="shared" si="17"/>
        <v>124.81102555252579</v>
      </c>
      <c r="AC78" s="4">
        <f t="shared" si="18"/>
        <v>128.88101165260542</v>
      </c>
      <c r="AD78" s="4">
        <f t="shared" si="19"/>
        <v>133.0454635576624</v>
      </c>
      <c r="AE78" s="4">
        <f t="shared" si="20"/>
        <v>126.19292744548079</v>
      </c>
      <c r="AF78" s="4">
        <f t="shared" si="21"/>
        <v>132.62411373244302</v>
      </c>
      <c r="AG78" s="4">
        <f t="shared" si="22"/>
        <v>100.18217287748526</v>
      </c>
      <c r="AI78" s="4">
        <f t="shared" si="23"/>
        <v>-3.726027976728858</v>
      </c>
      <c r="AJ78" s="4">
        <f t="shared" si="24"/>
        <v>-3.1700468770609405</v>
      </c>
      <c r="AK78" s="4">
        <f t="shared" si="25"/>
        <v>-4.8858220528344134</v>
      </c>
      <c r="AL78" s="4">
        <f t="shared" si="26"/>
        <v>-6.7080775653485176</v>
      </c>
      <c r="AM78" s="4">
        <f t="shared" si="27"/>
        <v>-7.2473077863495661</v>
      </c>
      <c r="AN78" s="4">
        <f t="shared" si="28"/>
        <v>-5.871733114462856</v>
      </c>
      <c r="AO78" s="4">
        <f t="shared" si="29"/>
        <v>-3.8393007459137607</v>
      </c>
      <c r="AP78" s="4">
        <f t="shared" si="30"/>
        <v>-4.2796608309943593</v>
      </c>
      <c r="AQ78" s="4">
        <f t="shared" si="31"/>
        <v>-4.8966102842246073</v>
      </c>
      <c r="AR78" s="4">
        <f t="shared" si="32"/>
        <v>-4.4080255525257854</v>
      </c>
      <c r="AS78" s="4">
        <f t="shared" si="33"/>
        <v>-5.8650116526054177</v>
      </c>
      <c r="AT78" s="4">
        <f t="shared" si="34"/>
        <v>-7.0294635576623961</v>
      </c>
      <c r="AU78" s="4">
        <f t="shared" si="35"/>
        <v>-5.7619274454807936</v>
      </c>
      <c r="AV78" s="4">
        <f t="shared" si="224"/>
        <v>-5.0551137324430186</v>
      </c>
      <c r="AW78" s="4">
        <f t="shared" si="224"/>
        <v>-3.5361728774852565</v>
      </c>
      <c r="AY78" s="2">
        <f t="shared" si="96"/>
        <v>69.639749235466979</v>
      </c>
      <c r="AZ78" s="2">
        <f t="shared" si="147"/>
        <v>73.734630743824269</v>
      </c>
      <c r="BA78" s="2">
        <f t="shared" si="148"/>
        <v>72.847430601935329</v>
      </c>
      <c r="BB78" s="2">
        <f t="shared" si="149"/>
        <v>74.532470113716201</v>
      </c>
      <c r="BC78" s="2">
        <f t="shared" si="150"/>
        <v>73.522644001060428</v>
      </c>
      <c r="BD78" s="2">
        <f t="shared" si="151"/>
        <v>74.408637936899879</v>
      </c>
      <c r="BE78" s="2">
        <f t="shared" si="152"/>
        <v>74.296393689861688</v>
      </c>
      <c r="BF78" s="2">
        <f t="shared" si="153"/>
        <v>74.815009914589979</v>
      </c>
      <c r="BG78" s="2">
        <f t="shared" si="154"/>
        <v>73.621498350827792</v>
      </c>
      <c r="BH78" s="2">
        <f t="shared" si="155"/>
        <v>71.762475448402114</v>
      </c>
      <c r="BI78" s="2">
        <f t="shared" si="156"/>
        <v>71.784578673825479</v>
      </c>
      <c r="BJ78" s="2">
        <f t="shared" si="157"/>
        <v>72.452564298914567</v>
      </c>
      <c r="BK78" s="2">
        <f t="shared" si="158"/>
        <v>71.392602119822357</v>
      </c>
      <c r="BL78" s="2">
        <f t="shared" si="159"/>
        <v>72.628913356889328</v>
      </c>
      <c r="BM78" s="2">
        <f t="shared" si="160"/>
        <v>70.475116269113826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79.465671408250373</v>
      </c>
      <c r="DL78" s="2">
        <f t="shared" si="225"/>
        <v>80.216913883677321</v>
      </c>
      <c r="DM78" s="2">
        <f t="shared" si="225"/>
        <v>79.824765679442535</v>
      </c>
      <c r="DN78" s="2">
        <f t="shared" si="225"/>
        <v>81.226073693748077</v>
      </c>
      <c r="DO78" s="2">
        <f t="shared" si="225"/>
        <v>82.026952597034281</v>
      </c>
      <c r="DP78" s="2">
        <f t="shared" si="225"/>
        <v>80.927930836605228</v>
      </c>
      <c r="DQ78" s="2">
        <f t="shared" si="225"/>
        <v>80.234553609181518</v>
      </c>
      <c r="DR78" s="2">
        <f t="shared" si="225"/>
        <v>80.48651676230746</v>
      </c>
      <c r="DS78" s="2">
        <f t="shared" si="225"/>
        <v>80.59012473572939</v>
      </c>
      <c r="DT78" s="2">
        <f t="shared" si="225"/>
        <v>76.734382965871347</v>
      </c>
      <c r="DU78" s="2">
        <f t="shared" si="225"/>
        <v>78.742860384085546</v>
      </c>
      <c r="DV78" s="2">
        <f t="shared" si="225"/>
        <v>79.798388704318924</v>
      </c>
      <c r="DW78" s="2">
        <f t="shared" si="225"/>
        <v>77.368122923588032</v>
      </c>
      <c r="DX78" s="2">
        <f t="shared" si="225"/>
        <v>79.164176132404179</v>
      </c>
      <c r="DY78" s="2">
        <f t="shared" si="225"/>
        <v>73.264306968641122</v>
      </c>
      <c r="EA78" s="2">
        <f t="shared" si="71"/>
        <v>66.518727168220707</v>
      </c>
      <c r="EB78" s="2">
        <f t="shared" si="72"/>
        <v>71.276819254658378</v>
      </c>
      <c r="EC78" s="2">
        <f t="shared" si="73"/>
        <v>69.922020380381184</v>
      </c>
      <c r="ED78" s="2">
        <f t="shared" si="74"/>
        <v>71.398370322334529</v>
      </c>
      <c r="EE78" s="2">
        <f t="shared" si="75"/>
        <v>69.685982544338245</v>
      </c>
      <c r="EF78" s="2">
        <f t="shared" si="76"/>
        <v>71.340086463365083</v>
      </c>
      <c r="EG78" s="2">
        <f t="shared" si="77"/>
        <v>71.448490925391425</v>
      </c>
      <c r="EH78" s="2">
        <f t="shared" si="78"/>
        <v>71.944231498185061</v>
      </c>
      <c r="EI78" s="2">
        <f t="shared" si="79"/>
        <v>70.240275227774703</v>
      </c>
      <c r="EJ78" s="2">
        <f t="shared" si="80"/>
        <v>69.277829217325234</v>
      </c>
      <c r="EK78" s="2">
        <f t="shared" si="81"/>
        <v>68.560185368013663</v>
      </c>
      <c r="EL78" s="2">
        <f t="shared" si="82"/>
        <v>68.99298001378358</v>
      </c>
      <c r="EM78" s="2">
        <f t="shared" si="83"/>
        <v>68.587415560973326</v>
      </c>
      <c r="EN78" s="2">
        <f t="shared" si="84"/>
        <v>69.97938913611641</v>
      </c>
      <c r="EO78" s="2">
        <f t="shared" si="85"/>
        <v>68.815689179864719</v>
      </c>
      <c r="EQ78" s="2">
        <f t="shared" si="86"/>
        <v>65.155584048039202</v>
      </c>
      <c r="ER78" s="2">
        <f t="shared" si="226"/>
        <v>70.185438567589173</v>
      </c>
      <c r="ES78" s="2">
        <f t="shared" si="226"/>
        <v>69.992612475180508</v>
      </c>
      <c r="ET78" s="2">
        <f t="shared" si="226"/>
        <v>71.042754793609888</v>
      </c>
      <c r="EU78" s="2">
        <f t="shared" si="226"/>
        <v>70.269306967751447</v>
      </c>
      <c r="EV78" s="2">
        <f t="shared" si="226"/>
        <v>70.04172553226195</v>
      </c>
      <c r="EW78" s="2">
        <f t="shared" si="226"/>
        <v>71.127757244746661</v>
      </c>
      <c r="EX78" s="2">
        <f t="shared" si="226"/>
        <v>71.996166587029748</v>
      </c>
      <c r="EY78" s="2">
        <f t="shared" si="226"/>
        <v>71.083438124347438</v>
      </c>
      <c r="EZ78" s="2">
        <f t="shared" si="226"/>
        <v>70.402875816368791</v>
      </c>
      <c r="FA78" s="2">
        <f t="shared" si="226"/>
        <v>68.386635094630208</v>
      </c>
      <c r="FB78" s="2">
        <f t="shared" si="226"/>
        <v>69.595069907610835</v>
      </c>
      <c r="FC78" s="2">
        <f t="shared" si="226"/>
        <v>69.548528946808702</v>
      </c>
      <c r="FD78" s="2">
        <f t="shared" si="226"/>
        <v>70.211185787115937</v>
      </c>
      <c r="FE78" s="2">
        <f t="shared" si="226"/>
        <v>73.195472725391539</v>
      </c>
      <c r="FG78" s="2">
        <f t="shared" si="88"/>
        <v>0.75891283180788371</v>
      </c>
      <c r="FH78" s="2">
        <f t="shared" si="227"/>
        <v>0.72506495213213007</v>
      </c>
      <c r="FI78" s="2">
        <f t="shared" si="227"/>
        <v>0.70458666216011123</v>
      </c>
      <c r="FJ78" s="2">
        <f t="shared" si="227"/>
        <v>0.68109174164025821</v>
      </c>
      <c r="FK78" s="2">
        <f t="shared" si="227"/>
        <v>0.68911628267212743</v>
      </c>
      <c r="FL78" s="2">
        <f t="shared" si="227"/>
        <v>0.67994097206042592</v>
      </c>
      <c r="FM78" s="2">
        <f t="shared" si="227"/>
        <v>0.67585775209266918</v>
      </c>
      <c r="FN78" s="2">
        <f t="shared" si="227"/>
        <v>0.66393381425403164</v>
      </c>
      <c r="FO78" s="2">
        <f t="shared" si="227"/>
        <v>0.67331710106279241</v>
      </c>
      <c r="FP78" s="2">
        <f t="shared" si="227"/>
        <v>0.6668010007903219</v>
      </c>
      <c r="FQ78" s="2">
        <f t="shared" si="227"/>
        <v>0.68334323059077817</v>
      </c>
      <c r="FR78" s="2">
        <f t="shared" si="227"/>
        <v>0.6798341818458713</v>
      </c>
      <c r="FS78" s="2">
        <f t="shared" si="227"/>
        <v>0.68053807950906076</v>
      </c>
      <c r="FT78" s="2">
        <f t="shared" si="227"/>
        <v>0.71153292630645415</v>
      </c>
      <c r="FU78" s="2">
        <f t="shared" si="227"/>
        <v>0.62702743322206145</v>
      </c>
      <c r="FW78" s="2">
        <f t="shared" si="112"/>
        <v>2.3479289809491983E-4</v>
      </c>
      <c r="FX78" s="2">
        <f t="shared" si="164"/>
        <v>1.2264795254082875E-4</v>
      </c>
      <c r="FY78" s="2">
        <f t="shared" si="165"/>
        <v>1.0169665868784233E-4</v>
      </c>
      <c r="FZ78" s="2">
        <f t="shared" si="166"/>
        <v>1.011611391235992E-4</v>
      </c>
      <c r="GA78" s="2">
        <f t="shared" si="167"/>
        <v>9.3963677647090942E-5</v>
      </c>
      <c r="GB78" s="2">
        <f t="shared" si="168"/>
        <v>9.6026149103192458E-5</v>
      </c>
      <c r="GC78" s="2">
        <f t="shared" si="169"/>
        <v>9.7726275962293618E-5</v>
      </c>
      <c r="GD78" s="2">
        <f t="shared" si="170"/>
        <v>9.9935081315617323E-5</v>
      </c>
      <c r="GE78" s="2">
        <f t="shared" si="171"/>
        <v>1.2367981448033026E-4</v>
      </c>
      <c r="GF78" s="2">
        <f t="shared" si="172"/>
        <v>1.1553699930272229E-4</v>
      </c>
      <c r="GG78" s="2">
        <f t="shared" si="173"/>
        <v>1.1333155009595172E-4</v>
      </c>
      <c r="GH78" s="2">
        <f t="shared" si="174"/>
        <v>1.0259470660435355E-4</v>
      </c>
      <c r="GI78" s="2">
        <f t="shared" si="175"/>
        <v>8.8357440923145889E-5</v>
      </c>
      <c r="GJ78" s="2">
        <f t="shared" si="176"/>
        <v>6.7272133533020242E-5</v>
      </c>
      <c r="GK78" s="2">
        <f t="shared" si="177"/>
        <v>4.9019307220287085E-5</v>
      </c>
      <c r="GM78" s="86">
        <f t="shared" si="113"/>
        <v>0.17541025560427934</v>
      </c>
      <c r="GN78" s="86">
        <f t="shared" si="178"/>
        <v>0.15546079111058239</v>
      </c>
      <c r="GO78" s="86">
        <f t="shared" si="179"/>
        <v>0.14074544325806509</v>
      </c>
      <c r="GP78" s="86">
        <f t="shared" si="180"/>
        <v>0.11919307043668169</v>
      </c>
      <c r="GQ78" s="86">
        <f t="shared" si="181"/>
        <v>0.12662633604813117</v>
      </c>
      <c r="GR78" s="86">
        <f t="shared" si="182"/>
        <v>0.11844601321461858</v>
      </c>
      <c r="GS78" s="86">
        <f t="shared" si="183"/>
        <v>0.12042121086718394</v>
      </c>
      <c r="GT78" s="86">
        <f t="shared" si="184"/>
        <v>0.11473673931894833</v>
      </c>
      <c r="GU78" s="86">
        <f t="shared" si="185"/>
        <v>0.12334160002855508</v>
      </c>
      <c r="GV78" s="86">
        <f t="shared" si="186"/>
        <v>0.11117337932451558</v>
      </c>
      <c r="GW78" s="86">
        <f t="shared" si="187"/>
        <v>0.12754304399007094</v>
      </c>
      <c r="GX78" s="86">
        <f t="shared" si="188"/>
        <v>0.13063911908260023</v>
      </c>
      <c r="GY78" s="86">
        <f t="shared" si="189"/>
        <v>0.12335691625574985</v>
      </c>
      <c r="GZ78" s="86">
        <f t="shared" si="190"/>
        <v>0.15552196990967124</v>
      </c>
      <c r="HA78" s="86">
        <f t="shared" si="191"/>
        <v>7.7570791615425794E-2</v>
      </c>
      <c r="HC78" s="86">
        <f t="shared" si="145"/>
        <v>1.9367850718342033E-5</v>
      </c>
      <c r="HD78" s="86">
        <f t="shared" si="192"/>
        <v>4.3459215591272321E-6</v>
      </c>
      <c r="HE78" s="86">
        <f t="shared" si="193"/>
        <v>2.0316736254123779E-6</v>
      </c>
      <c r="HF78" s="86">
        <f t="shared" si="194"/>
        <v>1.720042867485509E-7</v>
      </c>
      <c r="HG78" s="86">
        <f t="shared" si="195"/>
        <v>1.0914887658368035E-7</v>
      </c>
      <c r="HH78" s="86">
        <f t="shared" si="196"/>
        <v>7.3895475996821683E-7</v>
      </c>
      <c r="HI78" s="86">
        <f t="shared" si="197"/>
        <v>1.2911161060130075E-6</v>
      </c>
      <c r="HJ78" s="86">
        <f t="shared" si="198"/>
        <v>9.8304096527704732E-7</v>
      </c>
      <c r="HK78" s="86">
        <f t="shared" si="199"/>
        <v>4.7410416773566809E-7</v>
      </c>
      <c r="HL78" s="86">
        <f t="shared" si="200"/>
        <v>2.6529002294201858E-7</v>
      </c>
      <c r="HM78" s="86">
        <f t="shared" si="201"/>
        <v>5.7390270819397055E-7</v>
      </c>
      <c r="HN78" s="86">
        <f t="shared" si="202"/>
        <v>2.587032892101048E-7</v>
      </c>
      <c r="HO78" s="86">
        <f t="shared" si="203"/>
        <v>9.824944506414463E-7</v>
      </c>
      <c r="HP78" s="86">
        <f t="shared" si="204"/>
        <v>2.511840205533274E-6</v>
      </c>
      <c r="HQ78" s="86">
        <f t="shared" si="205"/>
        <v>8.0497342113109196E-9</v>
      </c>
      <c r="HS78" s="86">
        <f t="shared" si="114"/>
        <v>1.2215047385687308E-27</v>
      </c>
      <c r="HT78" s="86">
        <f t="shared" si="206"/>
        <v>4.9284361393320683E-38</v>
      </c>
      <c r="HU78" s="86">
        <f t="shared" si="207"/>
        <v>6.7048771430494945E-42</v>
      </c>
      <c r="HV78" s="86">
        <f t="shared" si="208"/>
        <v>3.6109874916205755E-51</v>
      </c>
      <c r="HW78" s="86">
        <f t="shared" si="209"/>
        <v>1.976502927108602E-53</v>
      </c>
      <c r="HX78" s="86">
        <f t="shared" si="210"/>
        <v>5.6951478864411236E-46</v>
      </c>
      <c r="HY78" s="86">
        <f t="shared" si="211"/>
        <v>9.837033154203934E-45</v>
      </c>
      <c r="HZ78" s="86">
        <f t="shared" si="212"/>
        <v>1.3761805315530472E-46</v>
      </c>
      <c r="IA78" s="86">
        <f t="shared" si="213"/>
        <v>1.0922385552559894E-48</v>
      </c>
      <c r="IB78" s="86">
        <f t="shared" si="214"/>
        <v>5.077396346582685E-50</v>
      </c>
      <c r="IC78" s="86">
        <f t="shared" si="215"/>
        <v>6.8442271719871396E-48</v>
      </c>
      <c r="ID78" s="86">
        <f t="shared" si="216"/>
        <v>7.5891452617969874E-52</v>
      </c>
      <c r="IE78" s="86">
        <f t="shared" si="217"/>
        <v>7.0965472627124701E-46</v>
      </c>
      <c r="IF78" s="86">
        <f t="shared" si="218"/>
        <v>5.7122544818722665E-28</v>
      </c>
      <c r="IG78" s="86">
        <f t="shared" si="219"/>
        <v>1.6823952071531884E-22</v>
      </c>
      <c r="II78" s="86">
        <f t="shared" si="115"/>
        <v>1.0036322372655831E-118</v>
      </c>
      <c r="IJ78" s="86">
        <f t="shared" si="116"/>
        <v>3.5404618410721843E-172</v>
      </c>
      <c r="IK78" s="86">
        <f t="shared" si="117"/>
        <v>3.8157173468883939E-199</v>
      </c>
      <c r="IL78" s="86">
        <f t="shared" si="118"/>
        <v>8.1876539557702231E-242</v>
      </c>
      <c r="IM78" s="86">
        <f t="shared" si="119"/>
        <v>1.0515977621173365E-251</v>
      </c>
      <c r="IN78" s="86">
        <f t="shared" si="120"/>
        <v>5.2695695138969793E-212</v>
      </c>
      <c r="IO78" s="86">
        <f t="shared" si="121"/>
        <v>5.4602513166285165E-207</v>
      </c>
      <c r="IP78" s="86">
        <f t="shared" si="122"/>
        <v>6.4238022022776533E-217</v>
      </c>
      <c r="IQ78" s="86">
        <f t="shared" si="123"/>
        <v>5.2127213271885201E-227</v>
      </c>
      <c r="IR78" s="86">
        <f t="shared" si="124"/>
        <v>7.8331413271019239E-232</v>
      </c>
      <c r="IS78" s="86">
        <f t="shared" si="125"/>
        <v>2.1085681730912278E-222</v>
      </c>
      <c r="IT78" s="86">
        <f t="shared" si="126"/>
        <v>3.9212650879645179E-245</v>
      </c>
      <c r="IU78" s="86">
        <f t="shared" si="127"/>
        <v>1.1972465100947021E-212</v>
      </c>
      <c r="IV78" s="86">
        <f t="shared" si="128"/>
        <v>1.1008275018479488E-90</v>
      </c>
      <c r="IW78" s="86">
        <f t="shared" si="129"/>
        <v>3.6468192351987984E-55</v>
      </c>
      <c r="IY78" s="86">
        <f t="shared" si="130"/>
        <v>0.17542962345499769</v>
      </c>
      <c r="IZ78" s="86">
        <f t="shared" si="131"/>
        <v>0.15546513703214151</v>
      </c>
      <c r="JA78" s="86">
        <f t="shared" si="132"/>
        <v>0.14074747493169051</v>
      </c>
      <c r="JB78" s="86">
        <f t="shared" si="133"/>
        <v>0.11919324244096843</v>
      </c>
      <c r="JC78" s="86">
        <f t="shared" si="134"/>
        <v>0.12662644519700775</v>
      </c>
      <c r="JD78" s="86">
        <f t="shared" si="135"/>
        <v>0.11844675216937854</v>
      </c>
      <c r="JE78" s="86">
        <f t="shared" si="136"/>
        <v>0.12042250198328995</v>
      </c>
      <c r="JF78" s="86">
        <f t="shared" si="137"/>
        <v>0.11473772235991361</v>
      </c>
      <c r="JG78" s="86">
        <f t="shared" si="138"/>
        <v>0.12334207413272281</v>
      </c>
      <c r="JH78" s="86">
        <f t="shared" si="139"/>
        <v>0.11117364461453852</v>
      </c>
      <c r="JI78" s="86">
        <f t="shared" si="140"/>
        <v>0.12754361789277913</v>
      </c>
      <c r="JJ78" s="86">
        <f t="shared" si="141"/>
        <v>0.13063937778588944</v>
      </c>
      <c r="JK78" s="86">
        <f t="shared" si="142"/>
        <v>0.12335789875020049</v>
      </c>
      <c r="JL78" s="86">
        <f t="shared" si="143"/>
        <v>0.15552448174987676</v>
      </c>
      <c r="JM78" s="86">
        <f t="shared" si="144"/>
        <v>7.7570799665160006E-2</v>
      </c>
    </row>
    <row r="79" spans="2:273" x14ac:dyDescent="0.25">
      <c r="B79" s="2">
        <v>52</v>
      </c>
      <c r="C79" s="37">
        <v>148.762</v>
      </c>
      <c r="D79" s="37">
        <v>150.74600000000001</v>
      </c>
      <c r="E79" s="37">
        <v>144.5</v>
      </c>
      <c r="F79" s="37">
        <v>136.46799999999999</v>
      </c>
      <c r="G79" s="37">
        <v>137.774</v>
      </c>
      <c r="H79" s="37">
        <v>135.19399999999999</v>
      </c>
      <c r="I79" s="37">
        <v>140.90299999999999</v>
      </c>
      <c r="J79" s="37">
        <v>140.661</v>
      </c>
      <c r="K79" s="37">
        <v>141.96799999999999</v>
      </c>
      <c r="L79" s="37">
        <v>132.74199999999999</v>
      </c>
      <c r="M79" s="37">
        <v>136.25800000000001</v>
      </c>
      <c r="N79" s="37">
        <v>141.226</v>
      </c>
      <c r="O79" s="37">
        <v>134.06200000000001</v>
      </c>
      <c r="P79" s="37">
        <v>140.154</v>
      </c>
      <c r="Q79" s="37">
        <v>101.754</v>
      </c>
      <c r="S79" s="4">
        <f t="shared" si="8"/>
        <v>150.09980731594581</v>
      </c>
      <c r="T79" s="4">
        <f t="shared" si="9"/>
        <v>150.91120303876383</v>
      </c>
      <c r="U79" s="4">
        <f t="shared" si="10"/>
        <v>147.15934641846042</v>
      </c>
      <c r="V79" s="4">
        <f t="shared" si="11"/>
        <v>139.52009830493424</v>
      </c>
      <c r="W79" s="4">
        <f t="shared" si="12"/>
        <v>140.90404124298786</v>
      </c>
      <c r="X79" s="4">
        <f t="shared" si="13"/>
        <v>138.16506429291516</v>
      </c>
      <c r="Y79" s="4">
        <f t="shared" si="14"/>
        <v>141.20180817472308</v>
      </c>
      <c r="Z79" s="4">
        <f t="shared" si="15"/>
        <v>141.52161238805519</v>
      </c>
      <c r="AA79" s="4">
        <f t="shared" si="16"/>
        <v>142.09573922717902</v>
      </c>
      <c r="AB79" s="4">
        <f t="shared" si="17"/>
        <v>135.36783060756733</v>
      </c>
      <c r="AC79" s="4">
        <f t="shared" si="18"/>
        <v>139.32633629641811</v>
      </c>
      <c r="AD79" s="4">
        <f t="shared" si="19"/>
        <v>144.4379196390141</v>
      </c>
      <c r="AE79" s="4">
        <f t="shared" si="20"/>
        <v>136.34847487016819</v>
      </c>
      <c r="AF79" s="4">
        <f t="shared" si="21"/>
        <v>142.14867500345167</v>
      </c>
      <c r="AG79" s="4">
        <f t="shared" si="22"/>
        <v>107.46354622281476</v>
      </c>
      <c r="AI79" s="4">
        <f t="shared" si="23"/>
        <v>-1.3378073159458097</v>
      </c>
      <c r="AJ79" s="4">
        <f t="shared" si="24"/>
        <v>-0.16520303876382059</v>
      </c>
      <c r="AK79" s="4">
        <f t="shared" si="25"/>
        <v>-2.6593464184604159</v>
      </c>
      <c r="AL79" s="4">
        <f t="shared" si="26"/>
        <v>-3.0520983049342476</v>
      </c>
      <c r="AM79" s="4">
        <f t="shared" si="27"/>
        <v>-3.1300412429878577</v>
      </c>
      <c r="AN79" s="4">
        <f t="shared" si="28"/>
        <v>-2.9710642929151732</v>
      </c>
      <c r="AO79" s="4">
        <f t="shared" si="29"/>
        <v>-0.29880817472309218</v>
      </c>
      <c r="AP79" s="4">
        <f t="shared" si="30"/>
        <v>-0.86061238805518769</v>
      </c>
      <c r="AQ79" s="4">
        <f t="shared" si="31"/>
        <v>-0.12773922717903474</v>
      </c>
      <c r="AR79" s="4">
        <f t="shared" si="32"/>
        <v>-2.6258306075673374</v>
      </c>
      <c r="AS79" s="4">
        <f t="shared" si="33"/>
        <v>-3.0683362964180958</v>
      </c>
      <c r="AT79" s="4">
        <f t="shared" si="34"/>
        <v>-3.2119196390140985</v>
      </c>
      <c r="AU79" s="4">
        <f t="shared" si="35"/>
        <v>-2.2864748701681776</v>
      </c>
      <c r="AV79" s="4">
        <f t="shared" si="224"/>
        <v>-1.9946750034516754</v>
      </c>
      <c r="AW79" s="4">
        <f t="shared" si="224"/>
        <v>-5.7095462228147511</v>
      </c>
      <c r="AY79" s="2">
        <f t="shared" si="96"/>
        <v>69.411012627624601</v>
      </c>
      <c r="AZ79" s="2">
        <f t="shared" si="147"/>
        <v>73.528273379304764</v>
      </c>
      <c r="BA79" s="2">
        <f t="shared" si="148"/>
        <v>72.636674077932994</v>
      </c>
      <c r="BB79" s="2">
        <f t="shared" si="149"/>
        <v>74.321817386478614</v>
      </c>
      <c r="BC79" s="2">
        <f t="shared" si="150"/>
        <v>73.280712303930244</v>
      </c>
      <c r="BD79" s="2">
        <f t="shared" si="151"/>
        <v>74.191118448103467</v>
      </c>
      <c r="BE79" s="2">
        <f t="shared" si="152"/>
        <v>74.094260533618638</v>
      </c>
      <c r="BF79" s="2">
        <f t="shared" si="153"/>
        <v>74.609509652011198</v>
      </c>
      <c r="BG79" s="2">
        <f t="shared" si="154"/>
        <v>73.39529457421078</v>
      </c>
      <c r="BH79" s="2">
        <f t="shared" si="155"/>
        <v>71.565726405172967</v>
      </c>
      <c r="BI79" s="2">
        <f t="shared" si="156"/>
        <v>71.562114748026318</v>
      </c>
      <c r="BJ79" s="2">
        <f t="shared" si="157"/>
        <v>72.22502068244583</v>
      </c>
      <c r="BK79" s="2">
        <f t="shared" si="158"/>
        <v>71.186314636772494</v>
      </c>
      <c r="BL79" s="2">
        <f t="shared" si="159"/>
        <v>72.416778513418691</v>
      </c>
      <c r="BM79" s="2">
        <f t="shared" si="160"/>
        <v>70.389983116963435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79.638884779516374</v>
      </c>
      <c r="DL79" s="2">
        <f t="shared" si="225"/>
        <v>80.366368292682949</v>
      </c>
      <c r="DM79" s="2">
        <f t="shared" si="225"/>
        <v>79.95682578397215</v>
      </c>
      <c r="DN79" s="2">
        <f t="shared" si="225"/>
        <v>81.433458320748997</v>
      </c>
      <c r="DO79" s="2">
        <f t="shared" si="225"/>
        <v>82.219065796937045</v>
      </c>
      <c r="DP79" s="2">
        <f t="shared" si="225"/>
        <v>81.098871942011442</v>
      </c>
      <c r="DQ79" s="2">
        <f t="shared" si="225"/>
        <v>80.389297644216242</v>
      </c>
      <c r="DR79" s="2">
        <f t="shared" si="225"/>
        <v>80.622539414074296</v>
      </c>
      <c r="DS79" s="2">
        <f t="shared" si="225"/>
        <v>80.75318393234673</v>
      </c>
      <c r="DT79" s="2">
        <f t="shared" si="225"/>
        <v>76.796834491090308</v>
      </c>
      <c r="DU79" s="2">
        <f t="shared" si="225"/>
        <v>78.925558382626988</v>
      </c>
      <c r="DV79" s="2">
        <f t="shared" si="225"/>
        <v>80.028338870431881</v>
      </c>
      <c r="DW79" s="2">
        <f t="shared" si="225"/>
        <v>77.520428571428567</v>
      </c>
      <c r="DX79" s="2">
        <f t="shared" si="225"/>
        <v>79.330932404181183</v>
      </c>
      <c r="DY79" s="2">
        <f t="shared" si="225"/>
        <v>73.373492682926837</v>
      </c>
      <c r="EA79" s="2">
        <f t="shared" si="71"/>
        <v>66.448211712862431</v>
      </c>
      <c r="EB79" s="2">
        <f t="shared" si="72"/>
        <v>71.163700621118011</v>
      </c>
      <c r="EC79" s="2">
        <f t="shared" si="73"/>
        <v>69.837580436412424</v>
      </c>
      <c r="ED79" s="2">
        <f t="shared" si="74"/>
        <v>71.284976362133634</v>
      </c>
      <c r="EE79" s="2">
        <f t="shared" si="75"/>
        <v>69.603041664077409</v>
      </c>
      <c r="EF79" s="2">
        <f t="shared" si="76"/>
        <v>71.225825730215348</v>
      </c>
      <c r="EG79" s="2">
        <f t="shared" si="77"/>
        <v>71.340849951893659</v>
      </c>
      <c r="EH79" s="2">
        <f t="shared" si="78"/>
        <v>71.833668169990361</v>
      </c>
      <c r="EI79" s="2">
        <f t="shared" si="79"/>
        <v>70.139315485229147</v>
      </c>
      <c r="EJ79" s="2">
        <f t="shared" si="80"/>
        <v>69.181550721884506</v>
      </c>
      <c r="EK79" s="2">
        <f t="shared" si="81"/>
        <v>68.450207565271597</v>
      </c>
      <c r="EL79" s="2">
        <f t="shared" si="82"/>
        <v>68.873332529290124</v>
      </c>
      <c r="EM79" s="2">
        <f t="shared" si="83"/>
        <v>68.474415964180224</v>
      </c>
      <c r="EN79" s="2">
        <f t="shared" si="84"/>
        <v>69.860287984742527</v>
      </c>
      <c r="EO79" s="2">
        <f t="shared" si="85"/>
        <v>68.771108516476062</v>
      </c>
      <c r="EQ79" s="2">
        <f t="shared" si="86"/>
        <v>65.112142202525092</v>
      </c>
      <c r="ER79" s="2">
        <f t="shared" si="226"/>
        <v>70.091617717730813</v>
      </c>
      <c r="ES79" s="2">
        <f t="shared" si="226"/>
        <v>69.907157767645771</v>
      </c>
      <c r="ET79" s="2">
        <f t="shared" si="226"/>
        <v>70.935323678651301</v>
      </c>
      <c r="EU79" s="2">
        <f t="shared" si="226"/>
        <v>70.176164532692013</v>
      </c>
      <c r="EV79" s="2">
        <f t="shared" si="226"/>
        <v>69.949497114406228</v>
      </c>
      <c r="EW79" s="2">
        <f t="shared" si="226"/>
        <v>71.025639060598834</v>
      </c>
      <c r="EX79" s="2">
        <f t="shared" si="226"/>
        <v>71.884714828927869</v>
      </c>
      <c r="EY79" s="2">
        <f t="shared" si="226"/>
        <v>70.967059527293358</v>
      </c>
      <c r="EZ79" s="2">
        <f t="shared" si="226"/>
        <v>70.286370543821079</v>
      </c>
      <c r="FA79" s="2">
        <f t="shared" si="226"/>
        <v>68.279486572374211</v>
      </c>
      <c r="FB79" s="2">
        <f t="shared" si="226"/>
        <v>69.464673762544024</v>
      </c>
      <c r="FC79" s="2">
        <f t="shared" si="226"/>
        <v>69.418580314251685</v>
      </c>
      <c r="FD79" s="2">
        <f t="shared" si="226"/>
        <v>70.087482696076052</v>
      </c>
      <c r="FE79" s="2">
        <f t="shared" si="226"/>
        <v>73.061205718363112</v>
      </c>
      <c r="FG79" s="2">
        <f t="shared" si="88"/>
        <v>0.77536060087270253</v>
      </c>
      <c r="FH79" s="2">
        <f t="shared" si="227"/>
        <v>0.74304006018166446</v>
      </c>
      <c r="FI79" s="2">
        <f t="shared" si="227"/>
        <v>0.72338985892550867</v>
      </c>
      <c r="FJ79" s="2">
        <f t="shared" si="227"/>
        <v>0.70075526367686625</v>
      </c>
      <c r="FK79" s="2">
        <f t="shared" si="227"/>
        <v>0.70849678525404258</v>
      </c>
      <c r="FL79" s="2">
        <f t="shared" si="227"/>
        <v>0.6996441586104668</v>
      </c>
      <c r="FM79" s="2">
        <f t="shared" si="227"/>
        <v>0.69569980936277498</v>
      </c>
      <c r="FN79" s="2">
        <f t="shared" si="227"/>
        <v>0.6841646883356034</v>
      </c>
      <c r="FO79" s="2">
        <f t="shared" si="227"/>
        <v>0.69324409339196102</v>
      </c>
      <c r="FP79" s="2">
        <f t="shared" si="227"/>
        <v>0.68694065850638486</v>
      </c>
      <c r="FQ79" s="2">
        <f t="shared" si="227"/>
        <v>0.70292847929168434</v>
      </c>
      <c r="FR79" s="2">
        <f t="shared" si="227"/>
        <v>0.6995410374813632</v>
      </c>
      <c r="FS79" s="2">
        <f t="shared" si="227"/>
        <v>0.7002207139683253</v>
      </c>
      <c r="FT79" s="2">
        <f t="shared" si="227"/>
        <v>0.73006337719698622</v>
      </c>
      <c r="FU79" s="2">
        <f t="shared" si="227"/>
        <v>0.6483031497779147</v>
      </c>
      <c r="FW79" s="2">
        <f t="shared" si="112"/>
        <v>2.5743946174990121E-4</v>
      </c>
      <c r="FX79" s="2">
        <f t="shared" si="164"/>
        <v>1.3447921448981635E-4</v>
      </c>
      <c r="FY79" s="2">
        <f t="shared" si="165"/>
        <v>1.1150707481903447E-4</v>
      </c>
      <c r="FZ79" s="2">
        <f t="shared" si="166"/>
        <v>1.1091990078508118E-4</v>
      </c>
      <c r="GA79" s="2">
        <f t="shared" si="167"/>
        <v>1.0302818977295849E-4</v>
      </c>
      <c r="GB79" s="2">
        <f t="shared" si="168"/>
        <v>1.0528960330312264E-4</v>
      </c>
      <c r="GC79" s="2">
        <f t="shared" si="169"/>
        <v>1.0715372048891427E-4</v>
      </c>
      <c r="GD79" s="2">
        <f t="shared" si="170"/>
        <v>1.0957558121322678E-4</v>
      </c>
      <c r="GE79" s="2">
        <f t="shared" si="171"/>
        <v>1.3561060172003991E-4</v>
      </c>
      <c r="GF79" s="2">
        <f t="shared" si="172"/>
        <v>1.2668238847983516E-4</v>
      </c>
      <c r="GG79" s="2">
        <f t="shared" si="173"/>
        <v>1.2426421490747169E-4</v>
      </c>
      <c r="GH79" s="2">
        <f t="shared" si="174"/>
        <v>1.1249174537096089E-4</v>
      </c>
      <c r="GI79" s="2">
        <f t="shared" si="175"/>
        <v>9.688118156916256E-5</v>
      </c>
      <c r="GJ79" s="2">
        <f t="shared" si="176"/>
        <v>7.3761948890248372E-5</v>
      </c>
      <c r="GK79" s="2">
        <f t="shared" si="177"/>
        <v>5.3748347365334164E-5</v>
      </c>
      <c r="GM79" s="86">
        <f t="shared" si="113"/>
        <v>0.20656754863709673</v>
      </c>
      <c r="GN79" s="86">
        <f t="shared" si="178"/>
        <v>0.18751154540122431</v>
      </c>
      <c r="GO79" s="86">
        <f t="shared" si="179"/>
        <v>0.17250366359124494</v>
      </c>
      <c r="GP79" s="86">
        <f t="shared" si="180"/>
        <v>0.1487815027146375</v>
      </c>
      <c r="GQ79" s="86">
        <f t="shared" si="181"/>
        <v>0.15706275796487154</v>
      </c>
      <c r="GR79" s="86">
        <f t="shared" si="182"/>
        <v>0.14801120242844165</v>
      </c>
      <c r="GS79" s="86">
        <f t="shared" si="183"/>
        <v>0.15148452897508438</v>
      </c>
      <c r="GT79" s="86">
        <f t="shared" si="184"/>
        <v>0.14638101090069197</v>
      </c>
      <c r="GU79" s="86">
        <f t="shared" si="185"/>
        <v>0.15597024309766302</v>
      </c>
      <c r="GV79" s="86">
        <f t="shared" si="186"/>
        <v>0.14088081126703944</v>
      </c>
      <c r="GW79" s="86">
        <f t="shared" si="187"/>
        <v>0.15943408165982478</v>
      </c>
      <c r="GX79" s="86">
        <f t="shared" si="188"/>
        <v>0.16431947871751165</v>
      </c>
      <c r="GY79" s="86">
        <f t="shared" si="189"/>
        <v>0.15444122112398667</v>
      </c>
      <c r="GZ79" s="86">
        <f t="shared" si="190"/>
        <v>0.19014570992753232</v>
      </c>
      <c r="HA79" s="86">
        <f t="shared" si="191"/>
        <v>0.10212512195882582</v>
      </c>
      <c r="HC79" s="86">
        <f t="shared" si="145"/>
        <v>3.2458357324286608E-5</v>
      </c>
      <c r="HD79" s="86">
        <f t="shared" si="192"/>
        <v>8.0624097008179629E-6</v>
      </c>
      <c r="HE79" s="86">
        <f t="shared" si="193"/>
        <v>3.977636405154468E-6</v>
      </c>
      <c r="HF79" s="86">
        <f t="shared" si="194"/>
        <v>3.8646581655920703E-7</v>
      </c>
      <c r="HG79" s="86">
        <f t="shared" si="195"/>
        <v>2.5075917205072199E-7</v>
      </c>
      <c r="HH79" s="86">
        <f t="shared" si="196"/>
        <v>1.5123678746316937E-6</v>
      </c>
      <c r="HI79" s="86">
        <f t="shared" si="197"/>
        <v>2.5850064514053519E-6</v>
      </c>
      <c r="HJ79" s="86">
        <f t="shared" si="198"/>
        <v>2.0191382815851279E-6</v>
      </c>
      <c r="HK79" s="86">
        <f t="shared" si="199"/>
        <v>1.0280508056636911E-6</v>
      </c>
      <c r="HL79" s="86">
        <f t="shared" si="200"/>
        <v>5.8593958726833051E-7</v>
      </c>
      <c r="HM79" s="86">
        <f t="shared" si="201"/>
        <v>1.2193821808119739E-6</v>
      </c>
      <c r="HN79" s="86">
        <f t="shared" si="202"/>
        <v>5.7863854180208292E-7</v>
      </c>
      <c r="HO79" s="86">
        <f t="shared" si="203"/>
        <v>1.985284150514682E-6</v>
      </c>
      <c r="HP79" s="86">
        <f t="shared" si="204"/>
        <v>4.796869615702437E-6</v>
      </c>
      <c r="HQ79" s="86">
        <f t="shared" si="205"/>
        <v>2.0749983388968195E-8</v>
      </c>
      <c r="HS79" s="86">
        <f t="shared" si="114"/>
        <v>7.1104707983212353E-27</v>
      </c>
      <c r="HT79" s="86">
        <f t="shared" si="206"/>
        <v>5.0702051349305837E-37</v>
      </c>
      <c r="HU79" s="86">
        <f t="shared" si="207"/>
        <v>8.8826302492373524E-41</v>
      </c>
      <c r="HV79" s="86">
        <f t="shared" si="208"/>
        <v>8.4863154778852128E-50</v>
      </c>
      <c r="HW79" s="86">
        <f t="shared" si="209"/>
        <v>5.1894291234254253E-52</v>
      </c>
      <c r="HX79" s="86">
        <f t="shared" si="210"/>
        <v>9.1844416984881048E-45</v>
      </c>
      <c r="HY79" s="86">
        <f t="shared" si="211"/>
        <v>1.484066024916263E-43</v>
      </c>
      <c r="HZ79" s="86">
        <f t="shared" si="212"/>
        <v>2.365590873221297E-45</v>
      </c>
      <c r="IA79" s="86">
        <f t="shared" si="213"/>
        <v>2.2997546165296354E-47</v>
      </c>
      <c r="IB79" s="86">
        <f t="shared" si="214"/>
        <v>1.1264933562501394E-48</v>
      </c>
      <c r="IC79" s="86">
        <f t="shared" si="215"/>
        <v>1.3231401798889595E-46</v>
      </c>
      <c r="ID79" s="86">
        <f t="shared" si="216"/>
        <v>1.8716216799610256E-50</v>
      </c>
      <c r="IE79" s="86">
        <f t="shared" si="217"/>
        <v>1.1179652300218444E-44</v>
      </c>
      <c r="IF79" s="86">
        <f t="shared" si="218"/>
        <v>2.8395303034360687E-27</v>
      </c>
      <c r="IG79" s="86">
        <f t="shared" si="219"/>
        <v>5.7434652860336822E-22</v>
      </c>
      <c r="II79" s="86">
        <f t="shared" si="115"/>
        <v>3.6393890624080556E-116</v>
      </c>
      <c r="IJ79" s="86">
        <f t="shared" si="116"/>
        <v>1.0254837472386668E-168</v>
      </c>
      <c r="IK79" s="86">
        <f t="shared" si="117"/>
        <v>3.237836366142128E-195</v>
      </c>
      <c r="IL79" s="86">
        <f t="shared" si="118"/>
        <v>4.8856312769204621E-237</v>
      </c>
      <c r="IM79" s="86">
        <f t="shared" si="119"/>
        <v>9.0184920805908923E-247</v>
      </c>
      <c r="IN79" s="86">
        <f t="shared" si="120"/>
        <v>7.5985884302396727E-208</v>
      </c>
      <c r="IO79" s="86">
        <f t="shared" si="121"/>
        <v>6.3764597841721108E-203</v>
      </c>
      <c r="IP79" s="86">
        <f t="shared" si="122"/>
        <v>1.2088161268181705E-212</v>
      </c>
      <c r="IQ79" s="86">
        <f t="shared" si="123"/>
        <v>1.984826701620959E-222</v>
      </c>
      <c r="IR79" s="86">
        <f t="shared" si="124"/>
        <v>3.4495606687020194E-227</v>
      </c>
      <c r="IS79" s="86">
        <f t="shared" si="125"/>
        <v>5.8608914725554427E-218</v>
      </c>
      <c r="IT79" s="86">
        <f t="shared" si="126"/>
        <v>2.7711216833857041E-240</v>
      </c>
      <c r="IU79" s="86">
        <f t="shared" si="127"/>
        <v>1.6325341270419006E-208</v>
      </c>
      <c r="IV79" s="86">
        <f t="shared" si="128"/>
        <v>5.4418900990305118E-89</v>
      </c>
      <c r="IW79" s="86">
        <f t="shared" si="129"/>
        <v>3.5307909811667142E-54</v>
      </c>
      <c r="IY79" s="86">
        <f t="shared" si="130"/>
        <v>0.20660000699442102</v>
      </c>
      <c r="IZ79" s="86">
        <f t="shared" si="131"/>
        <v>0.18751960781092511</v>
      </c>
      <c r="JA79" s="86">
        <f t="shared" si="132"/>
        <v>0.17250764122765011</v>
      </c>
      <c r="JB79" s="86">
        <f t="shared" si="133"/>
        <v>0.14878188918045407</v>
      </c>
      <c r="JC79" s="86">
        <f t="shared" si="134"/>
        <v>0.15706300872404358</v>
      </c>
      <c r="JD79" s="86">
        <f t="shared" si="135"/>
        <v>0.14801271479631628</v>
      </c>
      <c r="JE79" s="86">
        <f t="shared" si="136"/>
        <v>0.15148711398153578</v>
      </c>
      <c r="JF79" s="86">
        <f t="shared" si="137"/>
        <v>0.14638303003897354</v>
      </c>
      <c r="JG79" s="86">
        <f t="shared" si="138"/>
        <v>0.15597127114846868</v>
      </c>
      <c r="JH79" s="86">
        <f t="shared" si="139"/>
        <v>0.14088139720662671</v>
      </c>
      <c r="JI79" s="86">
        <f t="shared" si="140"/>
        <v>0.15943530104200559</v>
      </c>
      <c r="JJ79" s="86">
        <f t="shared" si="141"/>
        <v>0.16432005735605346</v>
      </c>
      <c r="JK79" s="86">
        <f t="shared" si="142"/>
        <v>0.15444320640813719</v>
      </c>
      <c r="JL79" s="86">
        <f t="shared" si="143"/>
        <v>0.19015050679714804</v>
      </c>
      <c r="JM79" s="86">
        <f t="shared" si="144"/>
        <v>0.10212514270880921</v>
      </c>
    </row>
    <row r="80" spans="2:273" x14ac:dyDescent="0.25">
      <c r="B80" s="2">
        <v>53</v>
      </c>
      <c r="C80" s="37">
        <v>160.77799999999999</v>
      </c>
      <c r="D80" s="37">
        <v>165.92099999999999</v>
      </c>
      <c r="E80" s="37">
        <v>160.91900000000001</v>
      </c>
      <c r="F80" s="37">
        <v>151.03200000000001</v>
      </c>
      <c r="G80" s="37">
        <v>153.887</v>
      </c>
      <c r="H80" s="37">
        <v>151.14500000000001</v>
      </c>
      <c r="I80" s="37">
        <v>157.03200000000001</v>
      </c>
      <c r="J80" s="37">
        <v>158.452</v>
      </c>
      <c r="K80" s="37">
        <v>159.435</v>
      </c>
      <c r="L80" s="37">
        <v>147.161</v>
      </c>
      <c r="M80" s="37">
        <v>150.887</v>
      </c>
      <c r="N80" s="37">
        <v>159.32300000000001</v>
      </c>
      <c r="O80" s="37">
        <v>151.69200000000001</v>
      </c>
      <c r="P80" s="37">
        <v>154.554</v>
      </c>
      <c r="Q80" s="37">
        <v>110.631</v>
      </c>
      <c r="S80" s="4">
        <f t="shared" si="8"/>
        <v>159.44224988451501</v>
      </c>
      <c r="T80" s="4">
        <f t="shared" si="9"/>
        <v>161.43841949450265</v>
      </c>
      <c r="U80" s="4">
        <f t="shared" si="10"/>
        <v>158.36657877297242</v>
      </c>
      <c r="V80" s="4">
        <f t="shared" si="11"/>
        <v>150.504676560299</v>
      </c>
      <c r="W80" s="4">
        <f t="shared" si="12"/>
        <v>151.83231273048364</v>
      </c>
      <c r="X80" s="4">
        <f t="shared" si="13"/>
        <v>148.99938939022024</v>
      </c>
      <c r="Y80" s="4">
        <f t="shared" si="14"/>
        <v>152.89429869601028</v>
      </c>
      <c r="Z80" s="4">
        <f t="shared" si="15"/>
        <v>153.99108844739334</v>
      </c>
      <c r="AA80" s="4">
        <f t="shared" si="16"/>
        <v>154.25912386093185</v>
      </c>
      <c r="AB80" s="4">
        <f t="shared" si="17"/>
        <v>146.99886696379789</v>
      </c>
      <c r="AC80" s="4">
        <f t="shared" si="18"/>
        <v>150.67015769829092</v>
      </c>
      <c r="AD80" s="4">
        <f t="shared" si="19"/>
        <v>156.80462569533375</v>
      </c>
      <c r="AE80" s="4">
        <f t="shared" si="20"/>
        <v>147.40978154494684</v>
      </c>
      <c r="AF80" s="4">
        <f t="shared" si="21"/>
        <v>152.27384635446586</v>
      </c>
      <c r="AG80" s="4">
        <f t="shared" si="22"/>
        <v>115.78865730673061</v>
      </c>
      <c r="AI80" s="4">
        <f t="shared" si="23"/>
        <v>1.3357501154849842</v>
      </c>
      <c r="AJ80" s="4">
        <f t="shared" si="24"/>
        <v>4.4825805054973387</v>
      </c>
      <c r="AK80" s="4">
        <f t="shared" si="25"/>
        <v>2.5524212270275939</v>
      </c>
      <c r="AL80" s="4">
        <f t="shared" si="26"/>
        <v>0.52732343970100715</v>
      </c>
      <c r="AM80" s="4">
        <f t="shared" si="27"/>
        <v>2.0546872695163643</v>
      </c>
      <c r="AN80" s="4">
        <f t="shared" si="28"/>
        <v>2.1456106097797658</v>
      </c>
      <c r="AO80" s="4">
        <f t="shared" si="29"/>
        <v>4.1377013039897292</v>
      </c>
      <c r="AP80" s="4">
        <f t="shared" si="30"/>
        <v>4.4609115526066603</v>
      </c>
      <c r="AQ80" s="4">
        <f t="shared" si="31"/>
        <v>5.1758761390681514</v>
      </c>
      <c r="AR80" s="4">
        <f t="shared" si="32"/>
        <v>0.16213303620210695</v>
      </c>
      <c r="AS80" s="4">
        <f t="shared" si="33"/>
        <v>0.21684230170907881</v>
      </c>
      <c r="AT80" s="4">
        <f t="shared" si="34"/>
        <v>2.5183743046662528</v>
      </c>
      <c r="AU80" s="4">
        <f t="shared" si="35"/>
        <v>4.2822184550531688</v>
      </c>
      <c r="AV80" s="4">
        <f t="shared" si="224"/>
        <v>2.280153645534142</v>
      </c>
      <c r="AW80" s="4">
        <f t="shared" si="224"/>
        <v>-5.1576573067306128</v>
      </c>
      <c r="AY80" s="2">
        <f t="shared" si="96"/>
        <v>69.185180162263094</v>
      </c>
      <c r="AZ80" s="2">
        <f t="shared" si="147"/>
        <v>73.319920840585738</v>
      </c>
      <c r="BA80" s="2">
        <f t="shared" si="148"/>
        <v>72.425606448869047</v>
      </c>
      <c r="BB80" s="2">
        <f t="shared" si="149"/>
        <v>74.106018682583539</v>
      </c>
      <c r="BC80" s="2">
        <f t="shared" si="150"/>
        <v>73.03752754408481</v>
      </c>
      <c r="BD80" s="2">
        <f t="shared" si="151"/>
        <v>73.969582233829485</v>
      </c>
      <c r="BE80" s="2">
        <f t="shared" si="152"/>
        <v>73.888252181501841</v>
      </c>
      <c r="BF80" s="2">
        <f t="shared" si="153"/>
        <v>74.400125667560985</v>
      </c>
      <c r="BG80" s="2">
        <f t="shared" si="154"/>
        <v>73.166145070028449</v>
      </c>
      <c r="BH80" s="2">
        <f t="shared" si="155"/>
        <v>71.367881067399011</v>
      </c>
      <c r="BI80" s="2">
        <f t="shared" si="156"/>
        <v>71.335919849754703</v>
      </c>
      <c r="BJ80" s="2">
        <f t="shared" si="157"/>
        <v>71.991875888487911</v>
      </c>
      <c r="BK80" s="2">
        <f t="shared" si="158"/>
        <v>70.976216232636119</v>
      </c>
      <c r="BL80" s="2">
        <f t="shared" si="159"/>
        <v>72.201547287002143</v>
      </c>
      <c r="BM80" s="2">
        <f t="shared" si="160"/>
        <v>70.301033270329782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79.812098150782376</v>
      </c>
      <c r="DL80" s="2">
        <f t="shared" si="225"/>
        <v>80.515822701688577</v>
      </c>
      <c r="DM80" s="2">
        <f t="shared" si="225"/>
        <v>80.088885888501764</v>
      </c>
      <c r="DN80" s="2">
        <f t="shared" si="225"/>
        <v>81.640842947749888</v>
      </c>
      <c r="DO80" s="2">
        <f t="shared" si="225"/>
        <v>82.411178996839794</v>
      </c>
      <c r="DP80" s="2">
        <f t="shared" si="225"/>
        <v>81.269813047417671</v>
      </c>
      <c r="DQ80" s="2">
        <f t="shared" si="225"/>
        <v>80.544041679250981</v>
      </c>
      <c r="DR80" s="2">
        <f t="shared" si="225"/>
        <v>80.758562065841133</v>
      </c>
      <c r="DS80" s="2">
        <f t="shared" si="225"/>
        <v>80.916243128964055</v>
      </c>
      <c r="DT80" s="2">
        <f t="shared" si="225"/>
        <v>76.859286016309284</v>
      </c>
      <c r="DU80" s="2">
        <f t="shared" si="225"/>
        <v>79.108256381168431</v>
      </c>
      <c r="DV80" s="2">
        <f t="shared" si="225"/>
        <v>80.258289036544838</v>
      </c>
      <c r="DW80" s="2">
        <f t="shared" si="225"/>
        <v>77.672734219269103</v>
      </c>
      <c r="DX80" s="2">
        <f t="shared" si="225"/>
        <v>79.497688675958187</v>
      </c>
      <c r="DY80" s="2">
        <f t="shared" si="225"/>
        <v>73.482678397212553</v>
      </c>
      <c r="EA80" s="2">
        <f t="shared" si="71"/>
        <v>66.377696257504141</v>
      </c>
      <c r="EB80" s="2">
        <f t="shared" si="72"/>
        <v>71.05058198757763</v>
      </c>
      <c r="EC80" s="2">
        <f t="shared" si="73"/>
        <v>69.753140492443677</v>
      </c>
      <c r="ED80" s="2">
        <f t="shared" si="74"/>
        <v>71.171582401932724</v>
      </c>
      <c r="EE80" s="2">
        <f t="shared" si="75"/>
        <v>69.520100783816588</v>
      </c>
      <c r="EF80" s="2">
        <f t="shared" si="76"/>
        <v>71.111564997065599</v>
      </c>
      <c r="EG80" s="2">
        <f t="shared" si="77"/>
        <v>71.233208978395879</v>
      </c>
      <c r="EH80" s="2">
        <f t="shared" si="78"/>
        <v>71.72310484179566</v>
      </c>
      <c r="EI80" s="2">
        <f t="shared" si="79"/>
        <v>70.038355742683592</v>
      </c>
      <c r="EJ80" s="2">
        <f t="shared" si="80"/>
        <v>69.085272226443777</v>
      </c>
      <c r="EK80" s="2">
        <f t="shared" si="81"/>
        <v>68.340229762529532</v>
      </c>
      <c r="EL80" s="2">
        <f t="shared" si="82"/>
        <v>68.753685044796669</v>
      </c>
      <c r="EM80" s="2">
        <f t="shared" si="83"/>
        <v>68.361416367387136</v>
      </c>
      <c r="EN80" s="2">
        <f t="shared" si="84"/>
        <v>69.741186833368658</v>
      </c>
      <c r="EO80" s="2">
        <f t="shared" si="85"/>
        <v>68.72652785308739</v>
      </c>
      <c r="EQ80" s="2">
        <f t="shared" si="86"/>
        <v>65.068700357010982</v>
      </c>
      <c r="ER80" s="2">
        <f t="shared" si="226"/>
        <v>69.997796867872466</v>
      </c>
      <c r="ES80" s="2">
        <f t="shared" si="226"/>
        <v>69.821703060111034</v>
      </c>
      <c r="ET80" s="2">
        <f t="shared" si="226"/>
        <v>70.8278925636927</v>
      </c>
      <c r="EU80" s="2">
        <f t="shared" si="226"/>
        <v>70.083022097632579</v>
      </c>
      <c r="EV80" s="2">
        <f t="shared" si="226"/>
        <v>69.857268696550491</v>
      </c>
      <c r="EW80" s="2">
        <f t="shared" si="226"/>
        <v>70.923520876451008</v>
      </c>
      <c r="EX80" s="2">
        <f t="shared" si="226"/>
        <v>71.773263070825976</v>
      </c>
      <c r="EY80" s="2">
        <f t="shared" si="226"/>
        <v>70.850680930239292</v>
      </c>
      <c r="EZ80" s="2">
        <f t="shared" si="226"/>
        <v>70.16986527127338</v>
      </c>
      <c r="FA80" s="2">
        <f t="shared" si="226"/>
        <v>68.172338050118213</v>
      </c>
      <c r="FB80" s="2">
        <f t="shared" si="226"/>
        <v>69.334277617477227</v>
      </c>
      <c r="FC80" s="2">
        <f t="shared" si="226"/>
        <v>69.288631681694682</v>
      </c>
      <c r="FD80" s="2">
        <f t="shared" si="226"/>
        <v>69.96377960503618</v>
      </c>
      <c r="FE80" s="2">
        <f t="shared" si="226"/>
        <v>72.926938711334671</v>
      </c>
      <c r="FG80" s="2">
        <f t="shared" si="88"/>
        <v>0.79099528084655923</v>
      </c>
      <c r="FH80" s="2">
        <f t="shared" si="227"/>
        <v>0.7602285925502974</v>
      </c>
      <c r="FI80" s="2">
        <f t="shared" si="227"/>
        <v>0.74143542905698767</v>
      </c>
      <c r="FJ80" s="2">
        <f t="shared" si="227"/>
        <v>0.71970531563811224</v>
      </c>
      <c r="FK80" s="2">
        <f t="shared" si="227"/>
        <v>0.72714748056064116</v>
      </c>
      <c r="FL80" s="2">
        <f t="shared" si="227"/>
        <v>0.71863632126161792</v>
      </c>
      <c r="FM80" s="2">
        <f t="shared" si="227"/>
        <v>0.71483972767836812</v>
      </c>
      <c r="FN80" s="2">
        <f t="shared" si="227"/>
        <v>0.70372115842325067</v>
      </c>
      <c r="FO80" s="2">
        <f t="shared" si="227"/>
        <v>0.71247463501660868</v>
      </c>
      <c r="FP80" s="2">
        <f t="shared" si="227"/>
        <v>0.70639900447017601</v>
      </c>
      <c r="FQ80" s="2">
        <f t="shared" si="227"/>
        <v>0.72179554631529586</v>
      </c>
      <c r="FR80" s="2">
        <f t="shared" si="227"/>
        <v>0.71853709751786332</v>
      </c>
      <c r="FS80" s="2">
        <f t="shared" si="227"/>
        <v>0.71919105206820699</v>
      </c>
      <c r="FT80" s="2">
        <f t="shared" si="227"/>
        <v>0.74782534862225292</v>
      </c>
      <c r="FU80" s="2">
        <f t="shared" si="227"/>
        <v>0.66900587831159852</v>
      </c>
      <c r="FW80" s="2">
        <f t="shared" si="112"/>
        <v>2.8226974581869037E-4</v>
      </c>
      <c r="FX80" s="2">
        <f t="shared" si="164"/>
        <v>1.4745161343930374E-4</v>
      </c>
      <c r="FY80" s="2">
        <f t="shared" si="165"/>
        <v>1.2226376094106234E-4</v>
      </c>
      <c r="FZ80" s="2">
        <f t="shared" si="166"/>
        <v>1.2161995123130527E-4</v>
      </c>
      <c r="GA80" s="2">
        <f t="shared" si="167"/>
        <v>1.129670407847141E-4</v>
      </c>
      <c r="GB80" s="2">
        <f t="shared" si="168"/>
        <v>1.1544658157863119E-4</v>
      </c>
      <c r="GC80" s="2">
        <f t="shared" si="169"/>
        <v>1.1749050353516476E-4</v>
      </c>
      <c r="GD80" s="2">
        <f t="shared" si="170"/>
        <v>1.201459654883932E-4</v>
      </c>
      <c r="GE80" s="2">
        <f t="shared" si="171"/>
        <v>1.4869212254351699E-4</v>
      </c>
      <c r="GF80" s="2">
        <f t="shared" si="172"/>
        <v>1.3890277912144498E-4</v>
      </c>
      <c r="GG80" s="2">
        <f t="shared" si="173"/>
        <v>1.3625136871821475E-4</v>
      </c>
      <c r="GH80" s="2">
        <f t="shared" si="174"/>
        <v>1.2334340739926595E-4</v>
      </c>
      <c r="GI80" s="2">
        <f t="shared" si="175"/>
        <v>1.0622711031069982E-4</v>
      </c>
      <c r="GJ80" s="2">
        <f t="shared" si="176"/>
        <v>8.0877793102859271E-5</v>
      </c>
      <c r="GK80" s="2">
        <f t="shared" si="177"/>
        <v>5.8933585362142621E-5</v>
      </c>
      <c r="GM80" s="86">
        <f t="shared" si="113"/>
        <v>0.24155954522522946</v>
      </c>
      <c r="GN80" s="86">
        <f t="shared" si="178"/>
        <v>0.2241938455532769</v>
      </c>
      <c r="GO80" s="86">
        <f t="shared" si="179"/>
        <v>0.2093386902195109</v>
      </c>
      <c r="GP80" s="86">
        <f t="shared" si="180"/>
        <v>0.18367378398001061</v>
      </c>
      <c r="GQ80" s="86">
        <f t="shared" si="181"/>
        <v>0.1927464331298108</v>
      </c>
      <c r="GR80" s="86">
        <f t="shared" si="182"/>
        <v>0.18290796327966793</v>
      </c>
      <c r="GS80" s="86">
        <f t="shared" si="183"/>
        <v>0.1883059916623297</v>
      </c>
      <c r="GT80" s="86">
        <f t="shared" si="184"/>
        <v>0.18430616033698013</v>
      </c>
      <c r="GU80" s="86">
        <f t="shared" si="185"/>
        <v>0.19476423586323147</v>
      </c>
      <c r="GV80" s="86">
        <f t="shared" si="186"/>
        <v>0.17634442929162472</v>
      </c>
      <c r="GW80" s="86">
        <f t="shared" si="187"/>
        <v>0.19701861872663021</v>
      </c>
      <c r="GX80" s="86">
        <f t="shared" si="188"/>
        <v>0.20415809736938409</v>
      </c>
      <c r="GY80" s="86">
        <f t="shared" si="189"/>
        <v>0.19114440650646766</v>
      </c>
      <c r="GZ80" s="86">
        <f t="shared" si="190"/>
        <v>0.23013860193194055</v>
      </c>
      <c r="HA80" s="86">
        <f t="shared" si="191"/>
        <v>0.13249996274079381</v>
      </c>
      <c r="HC80" s="86">
        <f t="shared" si="145"/>
        <v>5.369462672981507E-5</v>
      </c>
      <c r="HD80" s="86">
        <f t="shared" si="192"/>
        <v>1.4714055111117914E-5</v>
      </c>
      <c r="HE80" s="86">
        <f t="shared" si="193"/>
        <v>7.6466050016681748E-6</v>
      </c>
      <c r="HF80" s="86">
        <f t="shared" si="194"/>
        <v>8.4917175568575659E-7</v>
      </c>
      <c r="HG80" s="86">
        <f t="shared" si="195"/>
        <v>5.6306509939920269E-7</v>
      </c>
      <c r="HH80" s="86">
        <f t="shared" si="196"/>
        <v>3.0362344869764695E-6</v>
      </c>
      <c r="HI80" s="86">
        <f t="shared" si="197"/>
        <v>5.078975962192599E-6</v>
      </c>
      <c r="HJ80" s="86">
        <f t="shared" si="198"/>
        <v>4.0656966324972587E-6</v>
      </c>
      <c r="HK80" s="86">
        <f t="shared" si="199"/>
        <v>2.1811022323895096E-6</v>
      </c>
      <c r="HL80" s="86">
        <f t="shared" si="200"/>
        <v>1.2660037782197008E-6</v>
      </c>
      <c r="HM80" s="86">
        <f t="shared" si="201"/>
        <v>2.5371004625107465E-6</v>
      </c>
      <c r="HN80" s="86">
        <f t="shared" si="202"/>
        <v>1.265230007841247E-6</v>
      </c>
      <c r="HO80" s="86">
        <f t="shared" si="203"/>
        <v>3.9362476143190102E-6</v>
      </c>
      <c r="HP80" s="86">
        <f t="shared" si="204"/>
        <v>9.0044219607144475E-6</v>
      </c>
      <c r="HQ80" s="86">
        <f t="shared" si="205"/>
        <v>5.2142679558495382E-8</v>
      </c>
      <c r="HS80" s="86">
        <f t="shared" si="114"/>
        <v>4.0333263337484932E-26</v>
      </c>
      <c r="HT80" s="86">
        <f t="shared" si="206"/>
        <v>5.0489650762576406E-36</v>
      </c>
      <c r="HU80" s="86">
        <f t="shared" si="207"/>
        <v>1.1349147384789159E-39</v>
      </c>
      <c r="HV80" s="86">
        <f t="shared" si="208"/>
        <v>1.9084467631515139E-48</v>
      </c>
      <c r="HW80" s="86">
        <f t="shared" si="209"/>
        <v>1.3023628382029092E-50</v>
      </c>
      <c r="HX80" s="86">
        <f t="shared" si="210"/>
        <v>1.4257520879410033E-43</v>
      </c>
      <c r="HY80" s="86">
        <f t="shared" si="211"/>
        <v>2.1568610035997139E-42</v>
      </c>
      <c r="HZ80" s="86">
        <f t="shared" si="212"/>
        <v>3.9094126724981933E-44</v>
      </c>
      <c r="IA80" s="86">
        <f t="shared" si="213"/>
        <v>4.6375456315029589E-46</v>
      </c>
      <c r="IB80" s="86">
        <f t="shared" si="214"/>
        <v>2.3929908892144683E-47</v>
      </c>
      <c r="IC80" s="86">
        <f t="shared" si="215"/>
        <v>2.4539594611412874E-45</v>
      </c>
      <c r="ID80" s="86">
        <f t="shared" si="216"/>
        <v>4.4135224462395229E-49</v>
      </c>
      <c r="IE80" s="86">
        <f t="shared" si="217"/>
        <v>1.6962788995499028E-43</v>
      </c>
      <c r="IF80" s="86">
        <f t="shared" si="218"/>
        <v>1.381971177570204E-26</v>
      </c>
      <c r="IG80" s="86">
        <f t="shared" si="219"/>
        <v>1.9304943866799968E-21</v>
      </c>
      <c r="II80" s="86">
        <f t="shared" si="115"/>
        <v>1.2365824126922702E-113</v>
      </c>
      <c r="IJ80" s="86">
        <f t="shared" si="116"/>
        <v>2.7371813473243917E-165</v>
      </c>
      <c r="IK80" s="86">
        <f t="shared" si="117"/>
        <v>2.5087907609248658E-191</v>
      </c>
      <c r="IL80" s="86">
        <f t="shared" si="118"/>
        <v>2.6104255101289428E-232</v>
      </c>
      <c r="IM80" s="86">
        <f t="shared" si="119"/>
        <v>6.9065032190276303E-242</v>
      </c>
      <c r="IN80" s="86">
        <f t="shared" si="120"/>
        <v>9.9577879458733597E-204</v>
      </c>
      <c r="IO80" s="86">
        <f t="shared" si="121"/>
        <v>6.7804391496466297E-199</v>
      </c>
      <c r="IP80" s="86">
        <f t="shared" si="122"/>
        <v>2.0609062290182033E-208</v>
      </c>
      <c r="IQ80" s="86">
        <f t="shared" si="123"/>
        <v>6.7817591707437765E-218</v>
      </c>
      <c r="IR80" s="86">
        <f t="shared" si="124"/>
        <v>1.3622687021275731E-222</v>
      </c>
      <c r="IS80" s="86">
        <f t="shared" si="125"/>
        <v>1.4680741501970336E-213</v>
      </c>
      <c r="IT80" s="86">
        <f t="shared" si="126"/>
        <v>1.7502505235883354E-235</v>
      </c>
      <c r="IU80" s="86">
        <f t="shared" si="127"/>
        <v>2.025933931217272E-204</v>
      </c>
      <c r="IV80" s="86">
        <f t="shared" si="128"/>
        <v>2.5914382479583003E-87</v>
      </c>
      <c r="IW80" s="86">
        <f t="shared" si="129"/>
        <v>3.3474224575627262E-53</v>
      </c>
      <c r="IY80" s="86">
        <f t="shared" si="130"/>
        <v>0.24161323985195929</v>
      </c>
      <c r="IZ80" s="86">
        <f t="shared" si="131"/>
        <v>0.22420855960838801</v>
      </c>
      <c r="JA80" s="86">
        <f t="shared" si="132"/>
        <v>0.20934633682451256</v>
      </c>
      <c r="JB80" s="86">
        <f t="shared" si="133"/>
        <v>0.1836746331517663</v>
      </c>
      <c r="JC80" s="86">
        <f t="shared" si="134"/>
        <v>0.1927469961949102</v>
      </c>
      <c r="JD80" s="86">
        <f t="shared" si="135"/>
        <v>0.1829109995141549</v>
      </c>
      <c r="JE80" s="86">
        <f t="shared" si="136"/>
        <v>0.18831107063829189</v>
      </c>
      <c r="JF80" s="86">
        <f t="shared" si="137"/>
        <v>0.18431022603361263</v>
      </c>
      <c r="JG80" s="86">
        <f t="shared" si="138"/>
        <v>0.19476641696546385</v>
      </c>
      <c r="JH80" s="86">
        <f t="shared" si="139"/>
        <v>0.17634569529540295</v>
      </c>
      <c r="JI80" s="86">
        <f t="shared" si="140"/>
        <v>0.19702115582709273</v>
      </c>
      <c r="JJ80" s="86">
        <f t="shared" si="141"/>
        <v>0.20415936259939194</v>
      </c>
      <c r="JK80" s="86">
        <f t="shared" si="142"/>
        <v>0.19114834275408199</v>
      </c>
      <c r="JL80" s="86">
        <f t="shared" si="143"/>
        <v>0.23014760635390127</v>
      </c>
      <c r="JM80" s="86">
        <f t="shared" si="144"/>
        <v>0.13250001488347338</v>
      </c>
    </row>
    <row r="81" spans="2:273" x14ac:dyDescent="0.25">
      <c r="B81" s="2">
        <v>54</v>
      </c>
      <c r="C81" s="37">
        <v>174.095</v>
      </c>
      <c r="D81" s="37">
        <v>179.571</v>
      </c>
      <c r="E81" s="37">
        <v>176.85499999999999</v>
      </c>
      <c r="F81" s="37">
        <v>168.01599999999999</v>
      </c>
      <c r="G81" s="37">
        <v>170.40299999999999</v>
      </c>
      <c r="H81" s="37">
        <v>167.839</v>
      </c>
      <c r="I81" s="37">
        <v>173.30600000000001</v>
      </c>
      <c r="J81" s="37">
        <v>173.24199999999999</v>
      </c>
      <c r="K81" s="37">
        <v>176.75800000000001</v>
      </c>
      <c r="L81" s="37">
        <v>164.51599999999999</v>
      </c>
      <c r="M81" s="37">
        <v>167.226</v>
      </c>
      <c r="N81" s="37">
        <v>176.226</v>
      </c>
      <c r="O81" s="37">
        <v>168.185</v>
      </c>
      <c r="P81" s="37">
        <v>167.38499999999999</v>
      </c>
      <c r="Q81" s="37">
        <v>123.154</v>
      </c>
      <c r="S81" s="4">
        <f t="shared" si="8"/>
        <v>169.07816982097606</v>
      </c>
      <c r="T81" s="4">
        <f t="shared" si="9"/>
        <v>172.40438640195092</v>
      </c>
      <c r="U81" s="4">
        <f t="shared" si="10"/>
        <v>170.15823154351659</v>
      </c>
      <c r="V81" s="4">
        <f t="shared" si="11"/>
        <v>162.24725533520487</v>
      </c>
      <c r="W81" s="4">
        <f t="shared" si="12"/>
        <v>163.45103609421787</v>
      </c>
      <c r="X81" s="4">
        <f t="shared" si="13"/>
        <v>160.59125860787492</v>
      </c>
      <c r="Y81" s="4">
        <f t="shared" si="14"/>
        <v>165.39320681790912</v>
      </c>
      <c r="Z81" s="4">
        <f t="shared" si="15"/>
        <v>167.3969546258744</v>
      </c>
      <c r="AA81" s="4">
        <f t="shared" si="16"/>
        <v>167.23923297559068</v>
      </c>
      <c r="AB81" s="4">
        <f t="shared" si="17"/>
        <v>159.53225061067639</v>
      </c>
      <c r="AC81" s="4">
        <f t="shared" si="18"/>
        <v>162.72718160411367</v>
      </c>
      <c r="AD81" s="4">
        <f t="shared" si="19"/>
        <v>169.92003643761149</v>
      </c>
      <c r="AE81" s="4">
        <f t="shared" si="20"/>
        <v>159.20364767553954</v>
      </c>
      <c r="AF81" s="4">
        <f t="shared" si="21"/>
        <v>162.82296275496753</v>
      </c>
      <c r="AG81" s="4">
        <f t="shared" si="22"/>
        <v>125.08028722735496</v>
      </c>
      <c r="AI81" s="4">
        <f t="shared" si="23"/>
        <v>5.0168301790239411</v>
      </c>
      <c r="AJ81" s="4">
        <f t="shared" si="24"/>
        <v>7.1666135980490822</v>
      </c>
      <c r="AK81" s="4">
        <f t="shared" si="25"/>
        <v>6.6967684564833974</v>
      </c>
      <c r="AL81" s="4">
        <f t="shared" si="26"/>
        <v>5.7687446647951219</v>
      </c>
      <c r="AM81" s="4">
        <f t="shared" si="27"/>
        <v>6.9519639057821223</v>
      </c>
      <c r="AN81" s="4">
        <f t="shared" si="28"/>
        <v>7.2477413921250786</v>
      </c>
      <c r="AO81" s="4">
        <f t="shared" si="29"/>
        <v>7.9127931820908941</v>
      </c>
      <c r="AP81" s="4">
        <f t="shared" si="30"/>
        <v>5.8450453741255899</v>
      </c>
      <c r="AQ81" s="4">
        <f t="shared" si="31"/>
        <v>9.5187670244093283</v>
      </c>
      <c r="AR81" s="4">
        <f t="shared" si="32"/>
        <v>4.9837493893236058</v>
      </c>
      <c r="AS81" s="4">
        <f t="shared" si="33"/>
        <v>4.4988183958863317</v>
      </c>
      <c r="AT81" s="4">
        <f t="shared" si="34"/>
        <v>6.3059635623885129</v>
      </c>
      <c r="AU81" s="4">
        <f t="shared" si="35"/>
        <v>8.9813523244604596</v>
      </c>
      <c r="AV81" s="4">
        <f t="shared" si="224"/>
        <v>4.5620372450324567</v>
      </c>
      <c r="AW81" s="4">
        <f t="shared" si="224"/>
        <v>-1.9262872273549618</v>
      </c>
      <c r="AY81" s="2">
        <f t="shared" si="96"/>
        <v>68.962881073333222</v>
      </c>
      <c r="AZ81" s="2">
        <f t="shared" si="147"/>
        <v>73.110363214997321</v>
      </c>
      <c r="BA81" s="2">
        <f t="shared" si="148"/>
        <v>72.215003991314717</v>
      </c>
      <c r="BB81" s="2">
        <f t="shared" si="149"/>
        <v>73.886167689874199</v>
      </c>
      <c r="BC81" s="2">
        <f t="shared" si="150"/>
        <v>72.794140342638556</v>
      </c>
      <c r="BD81" s="2">
        <f t="shared" si="151"/>
        <v>73.745037108785937</v>
      </c>
      <c r="BE81" s="2">
        <f t="shared" si="152"/>
        <v>73.679305298742534</v>
      </c>
      <c r="BF81" s="2">
        <f t="shared" si="153"/>
        <v>74.187778932580372</v>
      </c>
      <c r="BG81" s="2">
        <f t="shared" si="154"/>
        <v>72.93506122336133</v>
      </c>
      <c r="BH81" s="2">
        <f t="shared" si="155"/>
        <v>71.169614476912557</v>
      </c>
      <c r="BI81" s="2">
        <f t="shared" si="156"/>
        <v>71.10703049880685</v>
      </c>
      <c r="BJ81" s="2">
        <f t="shared" si="157"/>
        <v>71.754329465888233</v>
      </c>
      <c r="BK81" s="2">
        <f t="shared" si="158"/>
        <v>70.763237605702898</v>
      </c>
      <c r="BL81" s="2">
        <f t="shared" si="159"/>
        <v>71.984117031536115</v>
      </c>
      <c r="BM81" s="2">
        <f t="shared" si="160"/>
        <v>70.208831641330832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79.985311522048377</v>
      </c>
      <c r="DL81" s="2">
        <f t="shared" si="225"/>
        <v>80.665277110694205</v>
      </c>
      <c r="DM81" s="2">
        <f t="shared" si="225"/>
        <v>80.220945993031378</v>
      </c>
      <c r="DN81" s="2">
        <f t="shared" si="225"/>
        <v>81.848227574750808</v>
      </c>
      <c r="DO81" s="2">
        <f t="shared" si="225"/>
        <v>82.603292196742558</v>
      </c>
      <c r="DP81" s="2">
        <f t="shared" si="225"/>
        <v>81.440754152823885</v>
      </c>
      <c r="DQ81" s="2">
        <f t="shared" si="225"/>
        <v>80.698785714285705</v>
      </c>
      <c r="DR81" s="2">
        <f t="shared" si="225"/>
        <v>80.894584717607984</v>
      </c>
      <c r="DS81" s="2">
        <f t="shared" si="225"/>
        <v>81.079302325581395</v>
      </c>
      <c r="DT81" s="2">
        <f t="shared" si="225"/>
        <v>76.921737541528245</v>
      </c>
      <c r="DU81" s="2">
        <f t="shared" si="225"/>
        <v>79.290954379709888</v>
      </c>
      <c r="DV81" s="2">
        <f t="shared" si="225"/>
        <v>80.488239202657795</v>
      </c>
      <c r="DW81" s="2">
        <f t="shared" si="225"/>
        <v>77.825039867109624</v>
      </c>
      <c r="DX81" s="2">
        <f t="shared" si="225"/>
        <v>79.664444947735191</v>
      </c>
      <c r="DY81" s="2">
        <f t="shared" si="225"/>
        <v>73.591864111498268</v>
      </c>
      <c r="EA81" s="2">
        <f t="shared" si="71"/>
        <v>66.307180802145865</v>
      </c>
      <c r="EB81" s="2">
        <f t="shared" si="72"/>
        <v>70.937463354037263</v>
      </c>
      <c r="EC81" s="2">
        <f t="shared" si="73"/>
        <v>69.668700548474931</v>
      </c>
      <c r="ED81" s="2">
        <f t="shared" si="74"/>
        <v>71.058188441731829</v>
      </c>
      <c r="EE81" s="2">
        <f t="shared" si="75"/>
        <v>69.437159903555752</v>
      </c>
      <c r="EF81" s="2">
        <f t="shared" si="76"/>
        <v>70.997304263915851</v>
      </c>
      <c r="EG81" s="2">
        <f t="shared" si="77"/>
        <v>71.125568004898113</v>
      </c>
      <c r="EH81" s="2">
        <f t="shared" si="78"/>
        <v>71.612541513600974</v>
      </c>
      <c r="EI81" s="2">
        <f t="shared" si="79"/>
        <v>69.937396000138037</v>
      </c>
      <c r="EJ81" s="2">
        <f t="shared" si="80"/>
        <v>68.988993731003035</v>
      </c>
      <c r="EK81" s="2">
        <f t="shared" si="81"/>
        <v>68.230251959787466</v>
      </c>
      <c r="EL81" s="2">
        <f t="shared" si="82"/>
        <v>68.634037560303227</v>
      </c>
      <c r="EM81" s="2">
        <f t="shared" si="83"/>
        <v>68.248416770594034</v>
      </c>
      <c r="EN81" s="2">
        <f t="shared" si="84"/>
        <v>69.622085681994776</v>
      </c>
      <c r="EO81" s="2">
        <f t="shared" si="85"/>
        <v>68.681947189698732</v>
      </c>
      <c r="EQ81" s="2">
        <f t="shared" si="86"/>
        <v>65.025258511496872</v>
      </c>
      <c r="ER81" s="2">
        <f t="shared" si="226"/>
        <v>69.903976018014106</v>
      </c>
      <c r="ES81" s="2">
        <f t="shared" si="226"/>
        <v>69.736248352576297</v>
      </c>
      <c r="ET81" s="2">
        <f t="shared" si="226"/>
        <v>70.720461448734113</v>
      </c>
      <c r="EU81" s="2">
        <f t="shared" si="226"/>
        <v>69.989879662573145</v>
      </c>
      <c r="EV81" s="2">
        <f t="shared" si="226"/>
        <v>69.765040278694769</v>
      </c>
      <c r="EW81" s="2">
        <f t="shared" si="226"/>
        <v>70.821402692303181</v>
      </c>
      <c r="EX81" s="2">
        <f t="shared" si="226"/>
        <v>71.661811312724097</v>
      </c>
      <c r="EY81" s="2">
        <f t="shared" si="226"/>
        <v>70.734302333185212</v>
      </c>
      <c r="EZ81" s="2">
        <f t="shared" si="226"/>
        <v>70.053359998725668</v>
      </c>
      <c r="FA81" s="2">
        <f t="shared" si="226"/>
        <v>68.065189527862231</v>
      </c>
      <c r="FB81" s="2">
        <f t="shared" si="226"/>
        <v>69.203881472410416</v>
      </c>
      <c r="FC81" s="2">
        <f t="shared" si="226"/>
        <v>69.158683049137665</v>
      </c>
      <c r="FD81" s="2">
        <f t="shared" si="226"/>
        <v>69.840076513996308</v>
      </c>
      <c r="FE81" s="2">
        <f t="shared" si="226"/>
        <v>72.79267170430623</v>
      </c>
      <c r="FG81" s="2">
        <f t="shared" si="88"/>
        <v>0.80581432703901712</v>
      </c>
      <c r="FH81" s="2">
        <f t="shared" si="227"/>
        <v>0.77661301865250132</v>
      </c>
      <c r="FI81" s="2">
        <f t="shared" si="227"/>
        <v>0.7586964404024491</v>
      </c>
      <c r="FJ81" s="2">
        <f t="shared" si="227"/>
        <v>0.73790416792108926</v>
      </c>
      <c r="FK81" s="2">
        <f t="shared" si="227"/>
        <v>0.74503431213149107</v>
      </c>
      <c r="FL81" s="2">
        <f t="shared" si="227"/>
        <v>0.73687920581030875</v>
      </c>
      <c r="FM81" s="2">
        <f t="shared" si="227"/>
        <v>0.73323739673984101</v>
      </c>
      <c r="FN81" s="2">
        <f t="shared" si="227"/>
        <v>0.7225577524497907</v>
      </c>
      <c r="FO81" s="2">
        <f t="shared" si="227"/>
        <v>0.73096746537079982</v>
      </c>
      <c r="FP81" s="2">
        <f t="shared" si="227"/>
        <v>0.72513184680329923</v>
      </c>
      <c r="FQ81" s="2">
        <f t="shared" si="227"/>
        <v>0.7399077301556588</v>
      </c>
      <c r="FR81" s="2">
        <f t="shared" si="227"/>
        <v>0.73678405910102507</v>
      </c>
      <c r="FS81" s="2">
        <f t="shared" si="227"/>
        <v>0.73741111173112051</v>
      </c>
      <c r="FT81" s="2">
        <f t="shared" si="227"/>
        <v>0.76479510883835555</v>
      </c>
      <c r="FU81" s="2">
        <f t="shared" si="227"/>
        <v>0.68907440900920858</v>
      </c>
      <c r="FW81" s="2">
        <f t="shared" si="112"/>
        <v>3.0949419330411404E-4</v>
      </c>
      <c r="FX81" s="2">
        <f t="shared" si="164"/>
        <v>1.6167517915294702E-4</v>
      </c>
      <c r="FY81" s="2">
        <f t="shared" si="165"/>
        <v>1.340579667311017E-4</v>
      </c>
      <c r="FZ81" s="2">
        <f t="shared" si="166"/>
        <v>1.3335206003158942E-4</v>
      </c>
      <c r="GA81" s="2">
        <f t="shared" si="167"/>
        <v>1.2386454712135506E-4</v>
      </c>
      <c r="GB81" s="2">
        <f t="shared" si="168"/>
        <v>1.2658324962613432E-4</v>
      </c>
      <c r="GC81" s="2">
        <f t="shared" si="169"/>
        <v>1.2882431512155977E-4</v>
      </c>
      <c r="GD81" s="2">
        <f t="shared" si="170"/>
        <v>1.3173590450033353E-4</v>
      </c>
      <c r="GE81" s="2">
        <f t="shared" si="171"/>
        <v>1.6303533147608225E-4</v>
      </c>
      <c r="GF81" s="2">
        <f t="shared" si="172"/>
        <v>1.5230182767992325E-4</v>
      </c>
      <c r="GG81" s="2">
        <f t="shared" si="173"/>
        <v>1.4939469115820468E-4</v>
      </c>
      <c r="GH81" s="2">
        <f t="shared" si="174"/>
        <v>1.3524174748134221E-4</v>
      </c>
      <c r="GI81" s="2">
        <f t="shared" si="175"/>
        <v>1.164745165942505E-4</v>
      </c>
      <c r="GJ81" s="2">
        <f t="shared" si="176"/>
        <v>8.8680044724078592E-5</v>
      </c>
      <c r="GK81" s="2">
        <f t="shared" si="177"/>
        <v>6.461902395889788E-5</v>
      </c>
      <c r="GM81" s="86">
        <f t="shared" si="113"/>
        <v>0.2805270961059767</v>
      </c>
      <c r="GN81" s="86">
        <f t="shared" si="178"/>
        <v>0.26573232731446111</v>
      </c>
      <c r="GO81" s="86">
        <f t="shared" si="179"/>
        <v>0.25155830148623815</v>
      </c>
      <c r="GP81" s="86">
        <f t="shared" si="180"/>
        <v>0.22428695820444458</v>
      </c>
      <c r="GQ81" s="86">
        <f t="shared" si="181"/>
        <v>0.23405618326277494</v>
      </c>
      <c r="GR81" s="86">
        <f t="shared" si="182"/>
        <v>0.22355963986151031</v>
      </c>
      <c r="GS81" s="86">
        <f t="shared" si="183"/>
        <v>0.23134295399087787</v>
      </c>
      <c r="GT81" s="86">
        <f t="shared" si="184"/>
        <v>0.2290560557069683</v>
      </c>
      <c r="GU81" s="86">
        <f t="shared" si="185"/>
        <v>0.24020637431031755</v>
      </c>
      <c r="GV81" s="86">
        <f t="shared" si="186"/>
        <v>0.21807079846288802</v>
      </c>
      <c r="GW81" s="86">
        <f t="shared" si="187"/>
        <v>0.24071275031528405</v>
      </c>
      <c r="GX81" s="86">
        <f t="shared" si="188"/>
        <v>0.25059690763881187</v>
      </c>
      <c r="GY81" s="86">
        <f t="shared" si="189"/>
        <v>0.23389543864356829</v>
      </c>
      <c r="GZ81" s="86">
        <f t="shared" si="190"/>
        <v>0.27577674525960394</v>
      </c>
      <c r="HA81" s="86">
        <f t="shared" si="191"/>
        <v>0.16944315932717216</v>
      </c>
      <c r="HC81" s="86">
        <f t="shared" si="145"/>
        <v>8.7681096680927874E-5</v>
      </c>
      <c r="HD81" s="86">
        <f t="shared" si="192"/>
        <v>2.6417911600321679E-5</v>
      </c>
      <c r="HE81" s="86">
        <f t="shared" si="193"/>
        <v>1.4434441479088746E-5</v>
      </c>
      <c r="HF81" s="86">
        <f t="shared" si="194"/>
        <v>1.8247740424729628E-6</v>
      </c>
      <c r="HG81" s="86">
        <f t="shared" si="195"/>
        <v>1.2357797047249416E-6</v>
      </c>
      <c r="HH81" s="86">
        <f t="shared" si="196"/>
        <v>5.9795219450989567E-6</v>
      </c>
      <c r="HI81" s="86">
        <f t="shared" si="197"/>
        <v>9.7931910775753957E-6</v>
      </c>
      <c r="HJ81" s="86">
        <f t="shared" si="198"/>
        <v>8.0259148921163357E-6</v>
      </c>
      <c r="HK81" s="86">
        <f t="shared" si="199"/>
        <v>4.5276785950868923E-6</v>
      </c>
      <c r="HL81" s="86">
        <f t="shared" si="200"/>
        <v>2.6759879081706857E-6</v>
      </c>
      <c r="HM81" s="86">
        <f t="shared" si="201"/>
        <v>5.1694990152501582E-6</v>
      </c>
      <c r="HN81" s="86">
        <f t="shared" si="202"/>
        <v>2.7046174275921096E-6</v>
      </c>
      <c r="HO81" s="86">
        <f t="shared" si="203"/>
        <v>7.6581591934000819E-6</v>
      </c>
      <c r="HP81" s="86">
        <f t="shared" si="204"/>
        <v>1.6614988992221536E-5</v>
      </c>
      <c r="HQ81" s="86">
        <f t="shared" si="205"/>
        <v>1.2773914589875222E-7</v>
      </c>
      <c r="HS81" s="86">
        <f t="shared" si="114"/>
        <v>2.2294252260304521E-25</v>
      </c>
      <c r="HT81" s="86">
        <f t="shared" si="206"/>
        <v>4.8667834628302318E-35</v>
      </c>
      <c r="HU81" s="86">
        <f t="shared" si="207"/>
        <v>1.3984862321886112E-38</v>
      </c>
      <c r="HV81" s="86">
        <f t="shared" si="208"/>
        <v>4.1068705369459741E-47</v>
      </c>
      <c r="HW81" s="86">
        <f t="shared" si="209"/>
        <v>3.1241870162342015E-49</v>
      </c>
      <c r="HX81" s="86">
        <f t="shared" si="210"/>
        <v>2.1304975317859161E-42</v>
      </c>
      <c r="HY81" s="86">
        <f t="shared" si="211"/>
        <v>3.0197655877418119E-41</v>
      </c>
      <c r="HZ81" s="86">
        <f t="shared" si="212"/>
        <v>6.2114555495090593E-43</v>
      </c>
      <c r="IA81" s="86">
        <f t="shared" si="213"/>
        <v>8.9565365647649637E-45</v>
      </c>
      <c r="IB81" s="86">
        <f t="shared" si="214"/>
        <v>4.8672172224226847E-46</v>
      </c>
      <c r="IC81" s="86">
        <f t="shared" si="215"/>
        <v>4.3662783284851744E-44</v>
      </c>
      <c r="ID81" s="86">
        <f t="shared" si="216"/>
        <v>9.9516958363536839E-48</v>
      </c>
      <c r="IE81" s="86">
        <f t="shared" si="217"/>
        <v>2.47888403599122E-42</v>
      </c>
      <c r="IF81" s="86">
        <f t="shared" si="218"/>
        <v>6.585169477257484E-26</v>
      </c>
      <c r="IG81" s="86">
        <f t="shared" si="219"/>
        <v>6.3887129498473344E-21</v>
      </c>
      <c r="II81" s="86">
        <f t="shared" si="115"/>
        <v>3.9369467216886546E-111</v>
      </c>
      <c r="IJ81" s="86">
        <f t="shared" si="116"/>
        <v>6.7326377287130018E-162</v>
      </c>
      <c r="IK81" s="86">
        <f t="shared" si="117"/>
        <v>1.7750301466813668E-187</v>
      </c>
      <c r="IL81" s="86">
        <f t="shared" si="118"/>
        <v>1.2489131390936756E-227</v>
      </c>
      <c r="IM81" s="86">
        <f t="shared" si="119"/>
        <v>4.7230593751624355E-237</v>
      </c>
      <c r="IN81" s="86">
        <f t="shared" si="120"/>
        <v>1.1859486314200834E-199</v>
      </c>
      <c r="IO81" s="86">
        <f t="shared" si="121"/>
        <v>6.5652023486881422E-195</v>
      </c>
      <c r="IP81" s="86">
        <f t="shared" si="122"/>
        <v>3.1833692535349382E-204</v>
      </c>
      <c r="IQ81" s="86">
        <f t="shared" si="123"/>
        <v>2.0793365197722558E-213</v>
      </c>
      <c r="IR81" s="86">
        <f t="shared" si="124"/>
        <v>4.8242952544688379E-218</v>
      </c>
      <c r="IS81" s="86">
        <f t="shared" si="125"/>
        <v>3.3139161821677103E-209</v>
      </c>
      <c r="IT81" s="86">
        <f t="shared" si="126"/>
        <v>9.8800915408226656E-231</v>
      </c>
      <c r="IU81" s="86">
        <f t="shared" si="127"/>
        <v>2.2880919349809012E-200</v>
      </c>
      <c r="IV81" s="86">
        <f t="shared" si="128"/>
        <v>1.1887576911631364E-85</v>
      </c>
      <c r="IW81" s="86">
        <f t="shared" si="129"/>
        <v>3.1076383850278822E-52</v>
      </c>
      <c r="IY81" s="86">
        <f t="shared" si="130"/>
        <v>0.28061477720265765</v>
      </c>
      <c r="IZ81" s="86">
        <f t="shared" si="131"/>
        <v>0.26575874522606141</v>
      </c>
      <c r="JA81" s="86">
        <f t="shared" si="132"/>
        <v>0.25157273592771723</v>
      </c>
      <c r="JB81" s="86">
        <f t="shared" si="133"/>
        <v>0.22428878297848706</v>
      </c>
      <c r="JC81" s="86">
        <f t="shared" si="134"/>
        <v>0.23405741904247968</v>
      </c>
      <c r="JD81" s="86">
        <f t="shared" si="135"/>
        <v>0.2235656193834554</v>
      </c>
      <c r="JE81" s="86">
        <f t="shared" si="136"/>
        <v>0.23135274718195545</v>
      </c>
      <c r="JF81" s="86">
        <f t="shared" si="137"/>
        <v>0.22906408162186043</v>
      </c>
      <c r="JG81" s="86">
        <f t="shared" si="138"/>
        <v>0.24021090198891262</v>
      </c>
      <c r="JH81" s="86">
        <f t="shared" si="139"/>
        <v>0.2180734744507962</v>
      </c>
      <c r="JI81" s="86">
        <f t="shared" si="140"/>
        <v>0.2407179198142993</v>
      </c>
      <c r="JJ81" s="86">
        <f t="shared" si="141"/>
        <v>0.25059961225623945</v>
      </c>
      <c r="JK81" s="86">
        <f t="shared" si="142"/>
        <v>0.2339030968027617</v>
      </c>
      <c r="JL81" s="86">
        <f t="shared" si="143"/>
        <v>0.27579336024859619</v>
      </c>
      <c r="JM81" s="86">
        <f t="shared" si="144"/>
        <v>0.16944328706631806</v>
      </c>
    </row>
    <row r="82" spans="2:273" x14ac:dyDescent="0.25">
      <c r="B82" s="2">
        <v>55</v>
      </c>
      <c r="C82" s="37">
        <v>186.50800000000001</v>
      </c>
      <c r="D82" s="37">
        <v>193.34899999999999</v>
      </c>
      <c r="E82" s="37">
        <v>190.71</v>
      </c>
      <c r="F82" s="37">
        <v>184.67699999999999</v>
      </c>
      <c r="G82" s="37">
        <v>186.08099999999999</v>
      </c>
      <c r="H82" s="37">
        <v>183.161</v>
      </c>
      <c r="I82" s="37">
        <v>188.435</v>
      </c>
      <c r="J82" s="37">
        <v>189.29</v>
      </c>
      <c r="K82" s="37">
        <v>192.048</v>
      </c>
      <c r="L82" s="37">
        <v>181.387</v>
      </c>
      <c r="M82" s="37">
        <v>183.41900000000001</v>
      </c>
      <c r="N82" s="37">
        <v>191.24199999999999</v>
      </c>
      <c r="O82" s="37">
        <v>183.2</v>
      </c>
      <c r="P82" s="37">
        <v>181.03100000000001</v>
      </c>
      <c r="Q82" s="37">
        <v>135.66200000000001</v>
      </c>
      <c r="S82" s="4">
        <f t="shared" si="8"/>
        <v>178.86744258417846</v>
      </c>
      <c r="T82" s="4">
        <f t="shared" si="9"/>
        <v>183.60973730315612</v>
      </c>
      <c r="U82" s="4">
        <f t="shared" si="10"/>
        <v>182.31260115141257</v>
      </c>
      <c r="V82" s="4">
        <f t="shared" si="11"/>
        <v>174.5335479466695</v>
      </c>
      <c r="W82" s="4">
        <f t="shared" si="12"/>
        <v>175.54444324243156</v>
      </c>
      <c r="X82" s="4">
        <f t="shared" si="13"/>
        <v>172.72871154974862</v>
      </c>
      <c r="Y82" s="4">
        <f t="shared" si="14"/>
        <v>178.44613619837835</v>
      </c>
      <c r="Z82" s="4">
        <f t="shared" si="15"/>
        <v>181.4415381768635</v>
      </c>
      <c r="AA82" s="4">
        <f t="shared" si="16"/>
        <v>180.74789958573334</v>
      </c>
      <c r="AB82" s="4">
        <f t="shared" si="17"/>
        <v>172.72358167681978</v>
      </c>
      <c r="AC82" s="4">
        <f t="shared" si="18"/>
        <v>175.25078611461689</v>
      </c>
      <c r="AD82" s="4">
        <f t="shared" si="19"/>
        <v>183.48289771971565</v>
      </c>
      <c r="AE82" s="4">
        <f t="shared" si="20"/>
        <v>171.4963224399535</v>
      </c>
      <c r="AF82" s="4">
        <f t="shared" si="21"/>
        <v>173.57833658878246</v>
      </c>
      <c r="AG82" s="4">
        <f t="shared" si="22"/>
        <v>135.19043240741445</v>
      </c>
      <c r="AI82" s="4">
        <f t="shared" si="23"/>
        <v>7.6405574158215472</v>
      </c>
      <c r="AJ82" s="4">
        <f t="shared" si="24"/>
        <v>9.7392626968438663</v>
      </c>
      <c r="AK82" s="4">
        <f t="shared" si="25"/>
        <v>8.3973988485874429</v>
      </c>
      <c r="AL82" s="4">
        <f t="shared" si="26"/>
        <v>10.143452053330492</v>
      </c>
      <c r="AM82" s="4">
        <f t="shared" si="27"/>
        <v>10.536556757568434</v>
      </c>
      <c r="AN82" s="4">
        <f t="shared" si="28"/>
        <v>10.432288450251377</v>
      </c>
      <c r="AO82" s="4">
        <f t="shared" si="29"/>
        <v>9.9888638016216476</v>
      </c>
      <c r="AP82" s="4">
        <f t="shared" si="30"/>
        <v>7.8484618231364891</v>
      </c>
      <c r="AQ82" s="4">
        <f t="shared" si="31"/>
        <v>11.300100414266666</v>
      </c>
      <c r="AR82" s="4">
        <f t="shared" si="32"/>
        <v>8.663418323180224</v>
      </c>
      <c r="AS82" s="4">
        <f t="shared" si="33"/>
        <v>8.1682138853831248</v>
      </c>
      <c r="AT82" s="4">
        <f t="shared" si="34"/>
        <v>7.7591022802843383</v>
      </c>
      <c r="AU82" s="4">
        <f t="shared" si="35"/>
        <v>11.703677560046486</v>
      </c>
      <c r="AV82" s="4">
        <f t="shared" si="224"/>
        <v>7.4526634112175429</v>
      </c>
      <c r="AW82" s="4">
        <f t="shared" si="224"/>
        <v>0.4715675925855578</v>
      </c>
      <c r="AY82" s="2">
        <f t="shared" si="96"/>
        <v>68.744652361512237</v>
      </c>
      <c r="AZ82" s="2">
        <f t="shared" si="147"/>
        <v>72.900328211189901</v>
      </c>
      <c r="BA82" s="2">
        <f t="shared" si="148"/>
        <v>72.005573287703669</v>
      </c>
      <c r="BB82" s="2">
        <f t="shared" si="149"/>
        <v>73.663306166531314</v>
      </c>
      <c r="BC82" s="2">
        <f t="shared" si="150"/>
        <v>72.55151880755767</v>
      </c>
      <c r="BD82" s="2">
        <f t="shared" si="151"/>
        <v>73.518437504336333</v>
      </c>
      <c r="BE82" s="2">
        <f t="shared" si="152"/>
        <v>73.468309323049709</v>
      </c>
      <c r="BF82" s="2">
        <f t="shared" si="153"/>
        <v>73.973348118943449</v>
      </c>
      <c r="BG82" s="2">
        <f t="shared" si="154"/>
        <v>72.702994184260888</v>
      </c>
      <c r="BH82" s="2">
        <f t="shared" si="155"/>
        <v>70.971555801966559</v>
      </c>
      <c r="BI82" s="2">
        <f t="shared" si="156"/>
        <v>70.876423946210338</v>
      </c>
      <c r="BJ82" s="2">
        <f t="shared" si="157"/>
        <v>71.513524151616309</v>
      </c>
      <c r="BK82" s="2">
        <f t="shared" si="158"/>
        <v>70.548260822640884</v>
      </c>
      <c r="BL82" s="2">
        <f t="shared" si="159"/>
        <v>71.765324739201333</v>
      </c>
      <c r="BM82" s="2">
        <f t="shared" si="160"/>
        <v>70.113935797750372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80.158524893314379</v>
      </c>
      <c r="DL82" s="2">
        <f t="shared" si="225"/>
        <v>80.814731519699833</v>
      </c>
      <c r="DM82" s="2">
        <f t="shared" si="225"/>
        <v>80.353006097560993</v>
      </c>
      <c r="DN82" s="2">
        <f t="shared" si="225"/>
        <v>82.055612201751714</v>
      </c>
      <c r="DO82" s="2">
        <f t="shared" si="225"/>
        <v>82.795405396645322</v>
      </c>
      <c r="DP82" s="2">
        <f t="shared" si="225"/>
        <v>81.611695258230114</v>
      </c>
      <c r="DQ82" s="2">
        <f t="shared" si="225"/>
        <v>80.853529749320444</v>
      </c>
      <c r="DR82" s="2">
        <f t="shared" si="225"/>
        <v>81.03060736937482</v>
      </c>
      <c r="DS82" s="2">
        <f t="shared" si="225"/>
        <v>81.242361522198735</v>
      </c>
      <c r="DT82" s="2">
        <f t="shared" si="225"/>
        <v>76.984189066747206</v>
      </c>
      <c r="DU82" s="2">
        <f t="shared" si="225"/>
        <v>79.47365237825133</v>
      </c>
      <c r="DV82" s="2">
        <f t="shared" si="225"/>
        <v>80.718189368770751</v>
      </c>
      <c r="DW82" s="2">
        <f t="shared" si="225"/>
        <v>77.977345514950159</v>
      </c>
      <c r="DX82" s="2">
        <f t="shared" si="225"/>
        <v>79.831201219512195</v>
      </c>
      <c r="DY82" s="2">
        <f t="shared" si="225"/>
        <v>73.701049825783983</v>
      </c>
      <c r="EA82" s="2">
        <f t="shared" si="71"/>
        <v>66.236665346787575</v>
      </c>
      <c r="EB82" s="2">
        <f t="shared" si="72"/>
        <v>70.824344720496896</v>
      </c>
      <c r="EC82" s="2">
        <f t="shared" si="73"/>
        <v>69.584260604506184</v>
      </c>
      <c r="ED82" s="2">
        <f t="shared" si="74"/>
        <v>70.94479448153092</v>
      </c>
      <c r="EE82" s="2">
        <f t="shared" si="75"/>
        <v>69.354219023294917</v>
      </c>
      <c r="EF82" s="2">
        <f t="shared" si="76"/>
        <v>70.883043530766116</v>
      </c>
      <c r="EG82" s="2">
        <f t="shared" si="77"/>
        <v>71.017927031400347</v>
      </c>
      <c r="EH82" s="2">
        <f t="shared" si="78"/>
        <v>71.501978185406273</v>
      </c>
      <c r="EI82" s="2">
        <f t="shared" si="79"/>
        <v>69.836436257592482</v>
      </c>
      <c r="EJ82" s="2">
        <f t="shared" si="80"/>
        <v>68.892715235562306</v>
      </c>
      <c r="EK82" s="2">
        <f t="shared" si="81"/>
        <v>68.120274157045415</v>
      </c>
      <c r="EL82" s="2">
        <f t="shared" si="82"/>
        <v>68.514390075809771</v>
      </c>
      <c r="EM82" s="2">
        <f t="shared" si="83"/>
        <v>68.135417173800931</v>
      </c>
      <c r="EN82" s="2">
        <f t="shared" si="84"/>
        <v>69.502984530620893</v>
      </c>
      <c r="EO82" s="2">
        <f t="shared" si="85"/>
        <v>68.637366526310075</v>
      </c>
      <c r="EQ82" s="2">
        <f t="shared" si="86"/>
        <v>64.981816665982763</v>
      </c>
      <c r="ER82" s="2">
        <f t="shared" si="226"/>
        <v>69.810155168155745</v>
      </c>
      <c r="ES82" s="2">
        <f t="shared" si="226"/>
        <v>69.650793645041546</v>
      </c>
      <c r="ET82" s="2">
        <f t="shared" si="226"/>
        <v>70.613030333775527</v>
      </c>
      <c r="EU82" s="2">
        <f t="shared" si="226"/>
        <v>69.896737227513711</v>
      </c>
      <c r="EV82" s="2">
        <f t="shared" si="226"/>
        <v>69.672811860839033</v>
      </c>
      <c r="EW82" s="2">
        <f t="shared" si="226"/>
        <v>70.719284508155354</v>
      </c>
      <c r="EX82" s="2">
        <f t="shared" si="226"/>
        <v>71.550359554622219</v>
      </c>
      <c r="EY82" s="2">
        <f t="shared" si="226"/>
        <v>70.617923736131146</v>
      </c>
      <c r="EZ82" s="2">
        <f t="shared" si="226"/>
        <v>69.936854726177955</v>
      </c>
      <c r="FA82" s="2">
        <f t="shared" si="226"/>
        <v>67.958041005606233</v>
      </c>
      <c r="FB82" s="2">
        <f t="shared" si="226"/>
        <v>69.073485327343604</v>
      </c>
      <c r="FC82" s="2">
        <f t="shared" si="226"/>
        <v>69.028734416580662</v>
      </c>
      <c r="FD82" s="2">
        <f t="shared" si="226"/>
        <v>69.716373422956437</v>
      </c>
      <c r="FE82" s="2">
        <f t="shared" si="226"/>
        <v>72.658404697277803</v>
      </c>
      <c r="FG82" s="2">
        <f t="shared" si="88"/>
        <v>0.819821997838176</v>
      </c>
      <c r="FH82" s="2">
        <f t="shared" si="227"/>
        <v>0.79218389454229921</v>
      </c>
      <c r="FI82" s="2">
        <f t="shared" si="227"/>
        <v>0.77515459854771396</v>
      </c>
      <c r="FJ82" s="2">
        <f t="shared" si="227"/>
        <v>0.75532312179013605</v>
      </c>
      <c r="FK82" s="2">
        <f t="shared" si="227"/>
        <v>0.76213215006865842</v>
      </c>
      <c r="FL82" s="2">
        <f t="shared" si="227"/>
        <v>0.7543436012735385</v>
      </c>
      <c r="FM82" s="2">
        <f t="shared" si="227"/>
        <v>0.75086178797883429</v>
      </c>
      <c r="FN82" s="2">
        <f t="shared" si="227"/>
        <v>0.74063814453913235</v>
      </c>
      <c r="FO82" s="2">
        <f t="shared" si="227"/>
        <v>0.74869042537068431</v>
      </c>
      <c r="FP82" s="2">
        <f t="shared" si="227"/>
        <v>0.74310413089150995</v>
      </c>
      <c r="FQ82" s="2">
        <f t="shared" si="227"/>
        <v>0.75723733410682592</v>
      </c>
      <c r="FR82" s="2">
        <f t="shared" si="227"/>
        <v>0.75425266371009192</v>
      </c>
      <c r="FS82" s="2">
        <f t="shared" si="227"/>
        <v>0.75485194777226972</v>
      </c>
      <c r="FT82" s="2">
        <f t="shared" si="227"/>
        <v>0.78095739778916973</v>
      </c>
      <c r="FU82" s="2">
        <f t="shared" si="227"/>
        <v>0.70845641761568723</v>
      </c>
      <c r="FW82" s="2">
        <f t="shared" si="112"/>
        <v>3.3934350218343772E-4</v>
      </c>
      <c r="FX82" s="2">
        <f t="shared" si="164"/>
        <v>1.7727054370982672E-4</v>
      </c>
      <c r="FY82" s="2">
        <f t="shared" si="165"/>
        <v>1.4698973642307829E-4</v>
      </c>
      <c r="FZ82" s="2">
        <f t="shared" si="166"/>
        <v>1.4621574508706637E-4</v>
      </c>
      <c r="GA82" s="2">
        <f t="shared" si="167"/>
        <v>1.3581315219557196E-4</v>
      </c>
      <c r="GB82" s="2">
        <f t="shared" si="168"/>
        <v>1.3879407818605277E-4</v>
      </c>
      <c r="GC82" s="2">
        <f t="shared" si="169"/>
        <v>1.4125129708857028E-4</v>
      </c>
      <c r="GD82" s="2">
        <f t="shared" si="170"/>
        <v>1.4444371110589659E-4</v>
      </c>
      <c r="GE82" s="2">
        <f t="shared" si="171"/>
        <v>1.7876187435557434E-4</v>
      </c>
      <c r="GF82" s="2">
        <f t="shared" si="172"/>
        <v>1.6699317951847533E-4</v>
      </c>
      <c r="GG82" s="2">
        <f t="shared" si="173"/>
        <v>1.6380566048942413E-4</v>
      </c>
      <c r="GH82" s="2">
        <f t="shared" si="174"/>
        <v>1.4828769248160091E-4</v>
      </c>
      <c r="GI82" s="2">
        <f t="shared" si="175"/>
        <v>1.2771033273881603E-4</v>
      </c>
      <c r="GJ82" s="2">
        <f t="shared" si="176"/>
        <v>9.7234903561189964E-5</v>
      </c>
      <c r="GK82" s="2">
        <f t="shared" si="177"/>
        <v>7.085290910679064E-5</v>
      </c>
      <c r="GM82" s="86">
        <f t="shared" si="113"/>
        <v>0.32355416933341963</v>
      </c>
      <c r="GN82" s="86">
        <f t="shared" si="178"/>
        <v>0.31225164352963775</v>
      </c>
      <c r="GO82" s="86">
        <f t="shared" si="179"/>
        <v>0.29937185101794578</v>
      </c>
      <c r="GP82" s="86">
        <f t="shared" si="180"/>
        <v>0.27094571165587722</v>
      </c>
      <c r="GQ82" s="86">
        <f t="shared" si="181"/>
        <v>0.28127787889194461</v>
      </c>
      <c r="GR82" s="86">
        <f t="shared" si="182"/>
        <v>0.27029658496761438</v>
      </c>
      <c r="GS82" s="86">
        <f t="shared" si="183"/>
        <v>0.28094080386952275</v>
      </c>
      <c r="GT82" s="86">
        <f t="shared" si="184"/>
        <v>0.28103532228440875</v>
      </c>
      <c r="GU82" s="86">
        <f t="shared" si="185"/>
        <v>0.29264848150480777</v>
      </c>
      <c r="GV82" s="86">
        <f t="shared" si="186"/>
        <v>0.26645985864177535</v>
      </c>
      <c r="GW82" s="86">
        <f t="shared" si="187"/>
        <v>0.29082112759863876</v>
      </c>
      <c r="GX82" s="86">
        <f t="shared" si="188"/>
        <v>0.3039353248222541</v>
      </c>
      <c r="GY82" s="86">
        <f t="shared" si="189"/>
        <v>0.28301670761261555</v>
      </c>
      <c r="GZ82" s="86">
        <f t="shared" si="190"/>
        <v>0.32722949335922907</v>
      </c>
      <c r="HA82" s="86">
        <f t="shared" si="191"/>
        <v>0.21361947247386551</v>
      </c>
      <c r="HC82" s="86">
        <f t="shared" si="145"/>
        <v>1.4133977297322274E-4</v>
      </c>
      <c r="HD82" s="86">
        <f t="shared" si="192"/>
        <v>4.6663595711925227E-5</v>
      </c>
      <c r="HE82" s="86">
        <f t="shared" si="193"/>
        <v>2.6756880410860172E-5</v>
      </c>
      <c r="HF82" s="86">
        <f t="shared" si="194"/>
        <v>3.8350359260068489E-6</v>
      </c>
      <c r="HG82" s="86">
        <f t="shared" si="195"/>
        <v>2.651073990989873E-6</v>
      </c>
      <c r="HH82" s="86">
        <f t="shared" si="196"/>
        <v>1.1552261266108773E-5</v>
      </c>
      <c r="HI82" s="86">
        <f t="shared" si="197"/>
        <v>1.8532000283214873E-5</v>
      </c>
      <c r="HJ82" s="86">
        <f t="shared" si="198"/>
        <v>1.55332454632835E-5</v>
      </c>
      <c r="HK82" s="86">
        <f t="shared" si="199"/>
        <v>9.1967014718189939E-6</v>
      </c>
      <c r="HL82" s="86">
        <f t="shared" si="200"/>
        <v>5.5337339694689394E-6</v>
      </c>
      <c r="HM82" s="86">
        <f t="shared" si="201"/>
        <v>1.0315497765566736E-5</v>
      </c>
      <c r="HN82" s="86">
        <f t="shared" si="202"/>
        <v>5.6524311338529499E-6</v>
      </c>
      <c r="HO82" s="86">
        <f t="shared" si="203"/>
        <v>1.4620585749324243E-5</v>
      </c>
      <c r="HP82" s="86">
        <f t="shared" si="204"/>
        <v>3.0137404282354714E-5</v>
      </c>
      <c r="HQ82" s="86">
        <f t="shared" si="205"/>
        <v>3.0508903916522055E-7</v>
      </c>
      <c r="HS82" s="86">
        <f t="shared" si="114"/>
        <v>1.2008530483273665E-24</v>
      </c>
      <c r="HT82" s="86">
        <f t="shared" si="206"/>
        <v>4.5409527664038715E-34</v>
      </c>
      <c r="HU82" s="86">
        <f t="shared" si="207"/>
        <v>1.6619921979308578E-37</v>
      </c>
      <c r="HV82" s="86">
        <f t="shared" si="208"/>
        <v>8.4569655337131347E-46</v>
      </c>
      <c r="HW82" s="86">
        <f t="shared" si="209"/>
        <v>7.1636951318549195E-48</v>
      </c>
      <c r="HX82" s="86">
        <f t="shared" si="210"/>
        <v>3.0645462425768227E-41</v>
      </c>
      <c r="HY82" s="86">
        <f t="shared" si="211"/>
        <v>4.0729476503946049E-40</v>
      </c>
      <c r="HZ82" s="86">
        <f t="shared" si="212"/>
        <v>9.4882836697598993E-42</v>
      </c>
      <c r="IA82" s="86">
        <f t="shared" si="213"/>
        <v>1.656684619546701E-43</v>
      </c>
      <c r="IB82" s="86">
        <f t="shared" si="214"/>
        <v>9.4787315166077322E-45</v>
      </c>
      <c r="IC82" s="86">
        <f t="shared" si="215"/>
        <v>7.4531606104636706E-43</v>
      </c>
      <c r="ID82" s="86">
        <f t="shared" si="216"/>
        <v>2.1456349910632119E-46</v>
      </c>
      <c r="IE82" s="86">
        <f t="shared" si="217"/>
        <v>3.4890521661460654E-41</v>
      </c>
      <c r="IF82" s="86">
        <f t="shared" si="218"/>
        <v>3.0722211527503913E-25</v>
      </c>
      <c r="IG82" s="86">
        <f t="shared" si="219"/>
        <v>2.0816623437778653E-20</v>
      </c>
      <c r="II82" s="86">
        <f t="shared" si="115"/>
        <v>1.1744624541204355E-108</v>
      </c>
      <c r="IJ82" s="86">
        <f t="shared" si="116"/>
        <v>1.5260711915027179E-158</v>
      </c>
      <c r="IK82" s="86">
        <f t="shared" si="117"/>
        <v>1.1467789209548206E-183</v>
      </c>
      <c r="IL82" s="86">
        <f t="shared" si="118"/>
        <v>5.3503772726784229E-223</v>
      </c>
      <c r="IM82" s="86">
        <f t="shared" si="119"/>
        <v>2.8842333648572164E-232</v>
      </c>
      <c r="IN82" s="86">
        <f t="shared" si="120"/>
        <v>1.2836388382272182E-195</v>
      </c>
      <c r="IO82" s="86">
        <f t="shared" si="121"/>
        <v>5.7883052125395551E-191</v>
      </c>
      <c r="IP82" s="86">
        <f t="shared" si="122"/>
        <v>4.4549981391091958E-200</v>
      </c>
      <c r="IQ82" s="86">
        <f t="shared" si="123"/>
        <v>5.720985439858374E-209</v>
      </c>
      <c r="IR82" s="86">
        <f t="shared" si="124"/>
        <v>1.5320680701111922E-213</v>
      </c>
      <c r="IS82" s="86">
        <f t="shared" si="125"/>
        <v>6.7413244454533291E-205</v>
      </c>
      <c r="IT82" s="86">
        <f t="shared" si="126"/>
        <v>4.9846972704798433E-226</v>
      </c>
      <c r="IU82" s="86">
        <f t="shared" si="127"/>
        <v>2.3518397852752899E-196</v>
      </c>
      <c r="IV82" s="86">
        <f t="shared" si="128"/>
        <v>5.2530071479771318E-84</v>
      </c>
      <c r="IW82" s="86">
        <f t="shared" si="129"/>
        <v>2.8250918521221413E-51</v>
      </c>
      <c r="IY82" s="86">
        <f t="shared" si="130"/>
        <v>0.32369550910639283</v>
      </c>
      <c r="IZ82" s="86">
        <f t="shared" si="131"/>
        <v>0.31229830712534967</v>
      </c>
      <c r="JA82" s="86">
        <f t="shared" si="132"/>
        <v>0.29939860789835665</v>
      </c>
      <c r="JB82" s="86">
        <f t="shared" si="133"/>
        <v>0.27094954669180321</v>
      </c>
      <c r="JC82" s="86">
        <f t="shared" si="134"/>
        <v>0.28128052996593561</v>
      </c>
      <c r="JD82" s="86">
        <f t="shared" si="135"/>
        <v>0.27030813722888047</v>
      </c>
      <c r="JE82" s="86">
        <f t="shared" si="136"/>
        <v>0.28095933586980598</v>
      </c>
      <c r="JF82" s="86">
        <f t="shared" si="137"/>
        <v>0.28105085552987202</v>
      </c>
      <c r="JG82" s="86">
        <f t="shared" si="138"/>
        <v>0.29265767820627958</v>
      </c>
      <c r="JH82" s="86">
        <f t="shared" si="139"/>
        <v>0.26646539237574479</v>
      </c>
      <c r="JI82" s="86">
        <f t="shared" si="140"/>
        <v>0.29083144309640435</v>
      </c>
      <c r="JJ82" s="86">
        <f t="shared" si="141"/>
        <v>0.30394097725338798</v>
      </c>
      <c r="JK82" s="86">
        <f t="shared" si="142"/>
        <v>0.28303132819836485</v>
      </c>
      <c r="JL82" s="86">
        <f t="shared" si="143"/>
        <v>0.32725963076351144</v>
      </c>
      <c r="JM82" s="86">
        <f t="shared" si="144"/>
        <v>0.21361977756290468</v>
      </c>
    </row>
    <row r="83" spans="2:273" x14ac:dyDescent="0.25">
      <c r="B83" s="2">
        <v>56</v>
      </c>
      <c r="C83" s="37">
        <v>197.619</v>
      </c>
      <c r="D83" s="37">
        <v>203.77799999999999</v>
      </c>
      <c r="E83" s="37">
        <v>202.91900000000001</v>
      </c>
      <c r="F83" s="37">
        <v>196.71</v>
      </c>
      <c r="G83" s="37">
        <v>199.226</v>
      </c>
      <c r="H83" s="37">
        <v>195.613</v>
      </c>
      <c r="I83" s="37">
        <v>201.32300000000001</v>
      </c>
      <c r="J83" s="37">
        <v>202.32300000000001</v>
      </c>
      <c r="K83" s="37">
        <v>204.613</v>
      </c>
      <c r="L83" s="37">
        <v>195.64500000000001</v>
      </c>
      <c r="M83" s="37">
        <v>197.952</v>
      </c>
      <c r="N83" s="37">
        <v>204.19399999999999</v>
      </c>
      <c r="O83" s="37">
        <v>195.41499999999999</v>
      </c>
      <c r="P83" s="37">
        <v>192.03100000000001</v>
      </c>
      <c r="Q83" s="37">
        <v>150.108</v>
      </c>
      <c r="S83" s="4">
        <f t="shared" si="8"/>
        <v>188.64933449248866</v>
      </c>
      <c r="T83" s="4">
        <f t="shared" si="9"/>
        <v>194.79967131100457</v>
      </c>
      <c r="U83" s="4">
        <f t="shared" si="10"/>
        <v>194.55325715012725</v>
      </c>
      <c r="V83" s="4">
        <f t="shared" si="11"/>
        <v>187.0940719145251</v>
      </c>
      <c r="W83" s="4">
        <f t="shared" si="12"/>
        <v>187.84639010688053</v>
      </c>
      <c r="X83" s="4">
        <f t="shared" si="13"/>
        <v>185.14523434844588</v>
      </c>
      <c r="Y83" s="4">
        <f t="shared" si="14"/>
        <v>191.73520289399238</v>
      </c>
      <c r="Z83" s="4">
        <f t="shared" si="15"/>
        <v>195.73164076093946</v>
      </c>
      <c r="AA83" s="4">
        <f t="shared" si="16"/>
        <v>194.4267215392114</v>
      </c>
      <c r="AB83" s="4">
        <f t="shared" si="17"/>
        <v>186.25883898953347</v>
      </c>
      <c r="AC83" s="4">
        <f t="shared" si="18"/>
        <v>187.93819520845574</v>
      </c>
      <c r="AD83" s="4">
        <f t="shared" si="19"/>
        <v>197.10853743698274</v>
      </c>
      <c r="AE83" s="4">
        <f t="shared" si="20"/>
        <v>183.99783939456705</v>
      </c>
      <c r="AF83" s="4">
        <f t="shared" si="21"/>
        <v>184.28681840583727</v>
      </c>
      <c r="AG83" s="4">
        <f t="shared" si="22"/>
        <v>145.89674883086619</v>
      </c>
      <c r="AI83" s="4">
        <f t="shared" si="23"/>
        <v>8.969665507511337</v>
      </c>
      <c r="AJ83" s="4">
        <f t="shared" si="24"/>
        <v>8.9783286889954184</v>
      </c>
      <c r="AK83" s="4">
        <f t="shared" si="25"/>
        <v>8.3657428498727597</v>
      </c>
      <c r="AL83" s="4">
        <f t="shared" si="26"/>
        <v>9.6159280854749056</v>
      </c>
      <c r="AM83" s="4">
        <f t="shared" si="27"/>
        <v>11.379609893119465</v>
      </c>
      <c r="AN83" s="4">
        <f t="shared" si="28"/>
        <v>10.467765651554117</v>
      </c>
      <c r="AO83" s="4">
        <f t="shared" si="29"/>
        <v>9.5877971060076277</v>
      </c>
      <c r="AP83" s="4">
        <f t="shared" si="30"/>
        <v>6.5913592390605515</v>
      </c>
      <c r="AQ83" s="4">
        <f t="shared" si="31"/>
        <v>10.1862784607886</v>
      </c>
      <c r="AR83" s="4">
        <f t="shared" si="32"/>
        <v>9.3861610104665374</v>
      </c>
      <c r="AS83" s="4">
        <f t="shared" si="33"/>
        <v>10.01380479154426</v>
      </c>
      <c r="AT83" s="4">
        <f t="shared" si="34"/>
        <v>7.085462563017245</v>
      </c>
      <c r="AU83" s="4">
        <f t="shared" si="35"/>
        <v>11.41716060543294</v>
      </c>
      <c r="AV83" s="4">
        <f t="shared" si="224"/>
        <v>7.7441815941627397</v>
      </c>
      <c r="AW83" s="4">
        <f t="shared" si="224"/>
        <v>4.211251169133817</v>
      </c>
      <c r="AY83" s="2">
        <f t="shared" si="96"/>
        <v>68.530941300532689</v>
      </c>
      <c r="AZ83" s="2">
        <f t="shared" si="147"/>
        <v>72.690476989605145</v>
      </c>
      <c r="BA83" s="2">
        <f t="shared" si="148"/>
        <v>71.797947359354893</v>
      </c>
      <c r="BB83" s="2">
        <f t="shared" si="149"/>
        <v>73.438413012287171</v>
      </c>
      <c r="BC83" s="2">
        <f t="shared" si="150"/>
        <v>72.31054146378564</v>
      </c>
      <c r="BD83" s="2">
        <f t="shared" si="151"/>
        <v>73.29067488661066</v>
      </c>
      <c r="BE83" s="2">
        <f t="shared" si="152"/>
        <v>73.256097217530211</v>
      </c>
      <c r="BF83" s="2">
        <f t="shared" si="153"/>
        <v>73.75765980363785</v>
      </c>
      <c r="BG83" s="2">
        <f t="shared" si="154"/>
        <v>72.470825663188677</v>
      </c>
      <c r="BH83" s="2">
        <f t="shared" si="155"/>
        <v>70.774282564683034</v>
      </c>
      <c r="BI83" s="2">
        <f t="shared" si="156"/>
        <v>70.645008848116191</v>
      </c>
      <c r="BJ83" s="2">
        <f t="shared" si="157"/>
        <v>71.270533826552935</v>
      </c>
      <c r="BK83" s="2">
        <f t="shared" si="158"/>
        <v>70.332110425315619</v>
      </c>
      <c r="BL83" s="2">
        <f t="shared" si="159"/>
        <v>71.545940737615396</v>
      </c>
      <c r="BM83" s="2">
        <f t="shared" si="160"/>
        <v>70.016887902789037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80.33173826458038</v>
      </c>
      <c r="DL83" s="2">
        <f t="shared" si="225"/>
        <v>80.964185928705461</v>
      </c>
      <c r="DM83" s="2">
        <f t="shared" si="225"/>
        <v>80.485066202090621</v>
      </c>
      <c r="DN83" s="2">
        <f t="shared" si="225"/>
        <v>82.26299682875262</v>
      </c>
      <c r="DO83" s="2">
        <f t="shared" si="225"/>
        <v>82.987518596548085</v>
      </c>
      <c r="DP83" s="2">
        <f t="shared" si="225"/>
        <v>81.782636363636328</v>
      </c>
      <c r="DQ83" s="2">
        <f t="shared" si="225"/>
        <v>81.008273784355183</v>
      </c>
      <c r="DR83" s="2">
        <f t="shared" si="225"/>
        <v>81.166630021141657</v>
      </c>
      <c r="DS83" s="2">
        <f t="shared" si="225"/>
        <v>81.405420718816075</v>
      </c>
      <c r="DT83" s="2">
        <f t="shared" si="225"/>
        <v>77.046640591966181</v>
      </c>
      <c r="DU83" s="2">
        <f t="shared" si="225"/>
        <v>79.656350376792773</v>
      </c>
      <c r="DV83" s="2">
        <f t="shared" si="225"/>
        <v>80.948139534883708</v>
      </c>
      <c r="DW83" s="2">
        <f t="shared" si="225"/>
        <v>78.129651162790694</v>
      </c>
      <c r="DX83" s="2">
        <f t="shared" si="225"/>
        <v>79.997957491289199</v>
      </c>
      <c r="DY83" s="2">
        <f t="shared" si="225"/>
        <v>73.810235540069698</v>
      </c>
      <c r="EA83" s="2">
        <f t="shared" si="71"/>
        <v>66.166149891429299</v>
      </c>
      <c r="EB83" s="2">
        <f t="shared" si="72"/>
        <v>70.711226086956515</v>
      </c>
      <c r="EC83" s="2">
        <f t="shared" si="73"/>
        <v>69.499820660537438</v>
      </c>
      <c r="ED83" s="2">
        <f t="shared" si="74"/>
        <v>70.831400521330025</v>
      </c>
      <c r="EE83" s="2">
        <f t="shared" si="75"/>
        <v>69.271278143034095</v>
      </c>
      <c r="EF83" s="2">
        <f t="shared" si="76"/>
        <v>70.768782797616367</v>
      </c>
      <c r="EG83" s="2">
        <f t="shared" si="77"/>
        <v>70.910286057902567</v>
      </c>
      <c r="EH83" s="2">
        <f t="shared" si="78"/>
        <v>71.391414857211572</v>
      </c>
      <c r="EI83" s="2">
        <f t="shared" si="79"/>
        <v>69.735476515046926</v>
      </c>
      <c r="EJ83" s="2">
        <f t="shared" si="80"/>
        <v>68.796436740121578</v>
      </c>
      <c r="EK83" s="2">
        <f t="shared" si="81"/>
        <v>68.01029635430335</v>
      </c>
      <c r="EL83" s="2">
        <f t="shared" si="82"/>
        <v>68.394742591316316</v>
      </c>
      <c r="EM83" s="2">
        <f t="shared" si="83"/>
        <v>68.022417577007843</v>
      </c>
      <c r="EN83" s="2">
        <f t="shared" si="84"/>
        <v>69.38388337924701</v>
      </c>
      <c r="EO83" s="2">
        <f t="shared" si="85"/>
        <v>68.592785862921417</v>
      </c>
      <c r="EQ83" s="2">
        <f t="shared" si="86"/>
        <v>64.938374820468653</v>
      </c>
      <c r="ER83" s="2">
        <f t="shared" si="226"/>
        <v>69.716334318297385</v>
      </c>
      <c r="ES83" s="2">
        <f t="shared" si="226"/>
        <v>69.565338937506809</v>
      </c>
      <c r="ET83" s="2">
        <f t="shared" si="226"/>
        <v>70.505599218816926</v>
      </c>
      <c r="EU83" s="2">
        <f t="shared" si="226"/>
        <v>69.803594792454263</v>
      </c>
      <c r="EV83" s="2">
        <f t="shared" si="226"/>
        <v>69.580583442983311</v>
      </c>
      <c r="EW83" s="2">
        <f t="shared" si="226"/>
        <v>70.617166324007542</v>
      </c>
      <c r="EX83" s="2">
        <f t="shared" si="226"/>
        <v>71.438907796520326</v>
      </c>
      <c r="EY83" s="2">
        <f t="shared" si="226"/>
        <v>70.501545139077066</v>
      </c>
      <c r="EZ83" s="2">
        <f t="shared" si="226"/>
        <v>69.820349453630257</v>
      </c>
      <c r="FA83" s="2">
        <f t="shared" si="226"/>
        <v>67.850892483350236</v>
      </c>
      <c r="FB83" s="2">
        <f t="shared" si="226"/>
        <v>68.943089182276807</v>
      </c>
      <c r="FC83" s="2">
        <f t="shared" si="226"/>
        <v>68.898785784023644</v>
      </c>
      <c r="FD83" s="2">
        <f t="shared" si="226"/>
        <v>69.592670331916565</v>
      </c>
      <c r="FE83" s="2">
        <f t="shared" si="226"/>
        <v>72.524137690249361</v>
      </c>
      <c r="FG83" s="2">
        <f t="shared" si="88"/>
        <v>0.83302859254637918</v>
      </c>
      <c r="FH83" s="2">
        <f t="shared" si="227"/>
        <v>0.80693923410647261</v>
      </c>
      <c r="FI83" s="2">
        <f t="shared" si="227"/>
        <v>0.79079974765922478</v>
      </c>
      <c r="FJ83" s="2">
        <f t="shared" si="227"/>
        <v>0.77194219832915101</v>
      </c>
      <c r="FK83" s="2">
        <f t="shared" si="227"/>
        <v>0.77842441144576169</v>
      </c>
      <c r="FL83" s="2">
        <f t="shared" si="227"/>
        <v>0.7710090390076354</v>
      </c>
      <c r="FM83" s="2">
        <f t="shared" si="227"/>
        <v>0.76769069039908799</v>
      </c>
      <c r="FN83" s="2">
        <f t="shared" si="227"/>
        <v>0.75793500348103804</v>
      </c>
      <c r="FO83" s="2">
        <f t="shared" si="227"/>
        <v>0.76562021659983748</v>
      </c>
      <c r="FP83" s="2">
        <f t="shared" si="227"/>
        <v>0.76028976008429305</v>
      </c>
      <c r="FQ83" s="2">
        <f t="shared" si="227"/>
        <v>0.77376533556380767</v>
      </c>
      <c r="FR83" s="2">
        <f t="shared" si="227"/>
        <v>0.77092239722423417</v>
      </c>
      <c r="FS83" s="2">
        <f t="shared" si="227"/>
        <v>0.77149334573305395</v>
      </c>
      <c r="FT83" s="2">
        <f t="shared" si="227"/>
        <v>0.79630488013037237</v>
      </c>
      <c r="FU83" s="2">
        <f t="shared" si="227"/>
        <v>0.72710870088564672</v>
      </c>
      <c r="FW83" s="2">
        <f t="shared" si="112"/>
        <v>3.7207056983598906E-4</v>
      </c>
      <c r="FX83" s="2">
        <f t="shared" si="164"/>
        <v>1.9436996173690852E-4</v>
      </c>
      <c r="FY83" s="2">
        <f t="shared" si="165"/>
        <v>1.611687554615226E-4</v>
      </c>
      <c r="FZ83" s="2">
        <f t="shared" si="166"/>
        <v>1.6032011484404303E-4</v>
      </c>
      <c r="GA83" s="2">
        <f t="shared" si="167"/>
        <v>1.4891420890785937E-4</v>
      </c>
      <c r="GB83" s="2">
        <f t="shared" si="168"/>
        <v>1.5218264266755454E-4</v>
      </c>
      <c r="GC83" s="2">
        <f t="shared" si="169"/>
        <v>1.5487685682381155E-4</v>
      </c>
      <c r="GD83" s="2">
        <f t="shared" si="170"/>
        <v>1.5837717270581392E-4</v>
      </c>
      <c r="GE83" s="2">
        <f t="shared" si="171"/>
        <v>1.9600511710617926E-4</v>
      </c>
      <c r="GF83" s="2">
        <f t="shared" si="172"/>
        <v>1.8310143026273627E-4</v>
      </c>
      <c r="GG83" s="2">
        <f t="shared" si="173"/>
        <v>1.7960649668884941E-4</v>
      </c>
      <c r="GH83" s="2">
        <f t="shared" si="174"/>
        <v>1.6259189543678065E-4</v>
      </c>
      <c r="GI83" s="2">
        <f t="shared" si="175"/>
        <v>1.4002986992551323E-4</v>
      </c>
      <c r="GJ83" s="2">
        <f t="shared" si="176"/>
        <v>1.066149514989421E-4</v>
      </c>
      <c r="GK83" s="2">
        <f t="shared" si="177"/>
        <v>7.7688138911371384E-5</v>
      </c>
      <c r="GM83" s="86">
        <f t="shared" si="113"/>
        <v>0.37065004154916498</v>
      </c>
      <c r="GN83" s="86">
        <f t="shared" si="178"/>
        <v>0.36370211077455439</v>
      </c>
      <c r="GO83" s="86">
        <f t="shared" si="179"/>
        <v>0.35283783606496644</v>
      </c>
      <c r="GP83" s="86">
        <f t="shared" si="180"/>
        <v>0.32385259273882849</v>
      </c>
      <c r="GQ83" s="86">
        <f t="shared" si="181"/>
        <v>0.33457762771461275</v>
      </c>
      <c r="GR83" s="86">
        <f t="shared" si="182"/>
        <v>0.32332705164575465</v>
      </c>
      <c r="GS83" s="86">
        <f t="shared" si="183"/>
        <v>0.3372925891318635</v>
      </c>
      <c r="GT83" s="86">
        <f t="shared" si="184"/>
        <v>0.34042583750969008</v>
      </c>
      <c r="GU83" s="86">
        <f t="shared" si="185"/>
        <v>0.35227035650278993</v>
      </c>
      <c r="GV83" s="86">
        <f t="shared" si="186"/>
        <v>0.32176741918428448</v>
      </c>
      <c r="GW83" s="86">
        <f t="shared" si="187"/>
        <v>0.34750636035350962</v>
      </c>
      <c r="GX83" s="86">
        <f t="shared" si="188"/>
        <v>0.36424808436378481</v>
      </c>
      <c r="GY83" s="86">
        <f t="shared" si="189"/>
        <v>0.33869298264289527</v>
      </c>
      <c r="GZ83" s="86">
        <f t="shared" si="190"/>
        <v>0.38453703561202446</v>
      </c>
      <c r="HA83" s="86">
        <f t="shared" si="191"/>
        <v>0.26555668733478882</v>
      </c>
      <c r="HC83" s="86">
        <f t="shared" si="145"/>
        <v>2.2491545314151149E-4</v>
      </c>
      <c r="HD83" s="86">
        <f t="shared" si="192"/>
        <v>8.1093792470379972E-5</v>
      </c>
      <c r="HE83" s="86">
        <f t="shared" si="193"/>
        <v>4.8707153019877036E-5</v>
      </c>
      <c r="HF83" s="86">
        <f t="shared" si="194"/>
        <v>7.8830740139974224E-6</v>
      </c>
      <c r="HG83" s="86">
        <f t="shared" si="195"/>
        <v>5.5592986372613244E-6</v>
      </c>
      <c r="HH83" s="86">
        <f t="shared" si="196"/>
        <v>2.1895465900332622E-5</v>
      </c>
      <c r="HI83" s="86">
        <f t="shared" si="197"/>
        <v>3.4418189844933171E-5</v>
      </c>
      <c r="HJ83" s="86">
        <f t="shared" si="198"/>
        <v>2.9475191726253046E-5</v>
      </c>
      <c r="HK83" s="86">
        <f t="shared" si="199"/>
        <v>1.8279561796113616E-5</v>
      </c>
      <c r="HL83" s="86">
        <f t="shared" si="200"/>
        <v>1.1195842211326113E-5</v>
      </c>
      <c r="HM83" s="86">
        <f t="shared" si="201"/>
        <v>2.0159613124407373E-5</v>
      </c>
      <c r="HN83" s="86">
        <f t="shared" si="202"/>
        <v>1.1549896875071989E-5</v>
      </c>
      <c r="HO83" s="86">
        <f t="shared" si="203"/>
        <v>2.7391820259540936E-5</v>
      </c>
      <c r="HP83" s="86">
        <f t="shared" si="204"/>
        <v>5.3738996444662222E-5</v>
      </c>
      <c r="HQ83" s="86">
        <f t="shared" si="205"/>
        <v>7.1042671879290103E-7</v>
      </c>
      <c r="HS83" s="86">
        <f t="shared" si="114"/>
        <v>6.3031437488785725E-24</v>
      </c>
      <c r="HT83" s="86">
        <f t="shared" si="206"/>
        <v>4.1012839474907828E-33</v>
      </c>
      <c r="HU83" s="86">
        <f t="shared" si="207"/>
        <v>1.9049264829161104E-36</v>
      </c>
      <c r="HV83" s="86">
        <f t="shared" si="208"/>
        <v>1.6664538875202914E-44</v>
      </c>
      <c r="HW83" s="86">
        <f t="shared" si="209"/>
        <v>1.5701268571591247E-46</v>
      </c>
      <c r="HX83" s="86">
        <f t="shared" si="210"/>
        <v>4.243282113320127E-40</v>
      </c>
      <c r="HY83" s="86">
        <f t="shared" si="211"/>
        <v>5.2921413311423032E-39</v>
      </c>
      <c r="HZ83" s="86">
        <f t="shared" si="212"/>
        <v>1.3934676286064408E-40</v>
      </c>
      <c r="IA83" s="86">
        <f t="shared" si="213"/>
        <v>2.9348785952740559E-42</v>
      </c>
      <c r="IB83" s="86">
        <f t="shared" si="214"/>
        <v>1.7674704818514833E-43</v>
      </c>
      <c r="IC83" s="86">
        <f t="shared" si="215"/>
        <v>1.2205545929954452E-41</v>
      </c>
      <c r="ID83" s="86">
        <f t="shared" si="216"/>
        <v>4.4234814415961493E-45</v>
      </c>
      <c r="IE83" s="86">
        <f t="shared" si="217"/>
        <v>4.729915987459717E-40</v>
      </c>
      <c r="IF83" s="86">
        <f t="shared" si="218"/>
        <v>1.4033231075430998E-24</v>
      </c>
      <c r="IG83" s="86">
        <f t="shared" si="219"/>
        <v>6.6782263010763668E-20</v>
      </c>
      <c r="II83" s="86">
        <f t="shared" si="115"/>
        <v>3.282941496097484E-106</v>
      </c>
      <c r="IJ83" s="86">
        <f t="shared" si="116"/>
        <v>3.1876691115258243E-155</v>
      </c>
      <c r="IK83" s="86">
        <f t="shared" si="117"/>
        <v>6.7653038166377441E-180</v>
      </c>
      <c r="IL83" s="86">
        <f t="shared" si="118"/>
        <v>2.0524320147066031E-218</v>
      </c>
      <c r="IM83" s="86">
        <f t="shared" si="119"/>
        <v>1.5728240030848615E-227</v>
      </c>
      <c r="IN83" s="86">
        <f t="shared" si="120"/>
        <v>1.2626841422123816E-191</v>
      </c>
      <c r="IO83" s="86">
        <f t="shared" si="121"/>
        <v>4.6469573838377675E-187</v>
      </c>
      <c r="IP83" s="86">
        <f t="shared" si="122"/>
        <v>5.6485986104211632E-196</v>
      </c>
      <c r="IQ83" s="86">
        <f t="shared" si="123"/>
        <v>1.4124776150298368E-204</v>
      </c>
      <c r="IR83" s="86">
        <f t="shared" si="124"/>
        <v>4.3631116681944238E-209</v>
      </c>
      <c r="IS83" s="86">
        <f t="shared" si="125"/>
        <v>1.2358339350977851E-200</v>
      </c>
      <c r="IT83" s="86">
        <f t="shared" si="126"/>
        <v>2.2476808163352991E-221</v>
      </c>
      <c r="IU83" s="86">
        <f t="shared" si="127"/>
        <v>2.2000319165170335E-192</v>
      </c>
      <c r="IV83" s="86">
        <f t="shared" si="128"/>
        <v>2.2360712744201158E-82</v>
      </c>
      <c r="IW83" s="86">
        <f t="shared" si="129"/>
        <v>2.5148815839394206E-50</v>
      </c>
      <c r="IY83" s="86">
        <f t="shared" si="130"/>
        <v>0.37087495700230649</v>
      </c>
      <c r="IZ83" s="86">
        <f t="shared" si="131"/>
        <v>0.36378320456702479</v>
      </c>
      <c r="JA83" s="86">
        <f t="shared" si="132"/>
        <v>0.35288654321798629</v>
      </c>
      <c r="JB83" s="86">
        <f t="shared" si="133"/>
        <v>0.3238604758128425</v>
      </c>
      <c r="JC83" s="86">
        <f t="shared" si="134"/>
        <v>0.33458318701325002</v>
      </c>
      <c r="JD83" s="86">
        <f t="shared" si="135"/>
        <v>0.32334894711165496</v>
      </c>
      <c r="JE83" s="86">
        <f t="shared" si="136"/>
        <v>0.33732700732170845</v>
      </c>
      <c r="JF83" s="86">
        <f t="shared" si="137"/>
        <v>0.34045531270141632</v>
      </c>
      <c r="JG83" s="86">
        <f t="shared" si="138"/>
        <v>0.35228863606458605</v>
      </c>
      <c r="JH83" s="86">
        <f t="shared" si="139"/>
        <v>0.3217786150264958</v>
      </c>
      <c r="JI83" s="86">
        <f t="shared" si="140"/>
        <v>0.34752651996663403</v>
      </c>
      <c r="JJ83" s="86">
        <f t="shared" si="141"/>
        <v>0.36425963426065988</v>
      </c>
      <c r="JK83" s="86">
        <f t="shared" si="142"/>
        <v>0.33872037446315478</v>
      </c>
      <c r="JL83" s="86">
        <f t="shared" si="143"/>
        <v>0.38459077460846913</v>
      </c>
      <c r="JM83" s="86">
        <f t="shared" si="144"/>
        <v>0.26555739776150761</v>
      </c>
    </row>
    <row r="84" spans="2:273" x14ac:dyDescent="0.25">
      <c r="B84" s="2">
        <v>57</v>
      </c>
      <c r="C84" s="37">
        <v>205.857</v>
      </c>
      <c r="D84" s="37">
        <v>211.762</v>
      </c>
      <c r="E84" s="37">
        <v>212.952</v>
      </c>
      <c r="F84" s="37">
        <v>208.548</v>
      </c>
      <c r="G84" s="37">
        <v>208.51599999999999</v>
      </c>
      <c r="H84" s="37">
        <v>206.58099999999999</v>
      </c>
      <c r="I84" s="37">
        <v>211.5</v>
      </c>
      <c r="J84" s="37">
        <v>212.67699999999999</v>
      </c>
      <c r="K84" s="37">
        <v>214.75800000000001</v>
      </c>
      <c r="L84" s="37">
        <v>209</v>
      </c>
      <c r="M84" s="37">
        <v>209.274</v>
      </c>
      <c r="N84" s="37">
        <v>214.08099999999999</v>
      </c>
      <c r="O84" s="37">
        <v>205.16900000000001</v>
      </c>
      <c r="P84" s="37">
        <v>201.215</v>
      </c>
      <c r="Q84" s="37">
        <v>163.23099999999999</v>
      </c>
      <c r="S84" s="4">
        <f t="shared" si="8"/>
        <v>198.23542499098625</v>
      </c>
      <c r="T84" s="4">
        <f t="shared" si="9"/>
        <v>205.62368026348079</v>
      </c>
      <c r="U84" s="4">
        <f t="shared" si="10"/>
        <v>206.52045250184992</v>
      </c>
      <c r="V84" s="4">
        <f t="shared" si="11"/>
        <v>199.60663787217828</v>
      </c>
      <c r="W84" s="4">
        <f t="shared" si="12"/>
        <v>200.04406517678376</v>
      </c>
      <c r="X84" s="4">
        <f t="shared" si="13"/>
        <v>197.52508439167161</v>
      </c>
      <c r="Y84" s="4">
        <f t="shared" si="14"/>
        <v>204.87181711120485</v>
      </c>
      <c r="Z84" s="4">
        <f t="shared" si="15"/>
        <v>209.73386219417563</v>
      </c>
      <c r="AA84" s="4">
        <f t="shared" si="16"/>
        <v>207.85007009163161</v>
      </c>
      <c r="AB84" s="4">
        <f t="shared" si="17"/>
        <v>199.75980227252637</v>
      </c>
      <c r="AC84" s="4">
        <f t="shared" si="18"/>
        <v>200.43987216333616</v>
      </c>
      <c r="AD84" s="4">
        <f t="shared" si="19"/>
        <v>210.2782680454909</v>
      </c>
      <c r="AE84" s="4">
        <f t="shared" si="20"/>
        <v>196.36979894089853</v>
      </c>
      <c r="AF84" s="4">
        <f t="shared" si="21"/>
        <v>194.66398410310148</v>
      </c>
      <c r="AG84" s="4">
        <f t="shared" si="22"/>
        <v>156.90489987672899</v>
      </c>
      <c r="AI84" s="4">
        <f t="shared" si="23"/>
        <v>7.6215750090137533</v>
      </c>
      <c r="AJ84" s="4">
        <f t="shared" si="24"/>
        <v>6.1383197365192075</v>
      </c>
      <c r="AK84" s="4">
        <f t="shared" si="25"/>
        <v>6.4315474981500813</v>
      </c>
      <c r="AL84" s="4">
        <f t="shared" si="26"/>
        <v>8.9413621278217192</v>
      </c>
      <c r="AM84" s="4">
        <f t="shared" si="27"/>
        <v>8.4719348232162304</v>
      </c>
      <c r="AN84" s="4">
        <f t="shared" si="28"/>
        <v>9.0559156083283767</v>
      </c>
      <c r="AO84" s="4">
        <f t="shared" si="29"/>
        <v>6.6281828887951519</v>
      </c>
      <c r="AP84" s="4">
        <f t="shared" si="30"/>
        <v>2.9431378058243638</v>
      </c>
      <c r="AQ84" s="4">
        <f t="shared" si="31"/>
        <v>6.907929908368402</v>
      </c>
      <c r="AR84" s="4">
        <f t="shared" si="32"/>
        <v>9.2401977274736282</v>
      </c>
      <c r="AS84" s="4">
        <f t="shared" si="33"/>
        <v>8.8341278366638392</v>
      </c>
      <c r="AT84" s="4">
        <f t="shared" si="34"/>
        <v>3.8027319545090847</v>
      </c>
      <c r="AU84" s="4">
        <f t="shared" si="35"/>
        <v>8.7992010591014775</v>
      </c>
      <c r="AV84" s="4">
        <f t="shared" si="224"/>
        <v>6.5510158968985195</v>
      </c>
      <c r="AW84" s="4">
        <f t="shared" si="224"/>
        <v>6.3261001232710043</v>
      </c>
      <c r="AY84" s="2">
        <f t="shared" si="96"/>
        <v>68.32210943047059</v>
      </c>
      <c r="AZ84" s="2">
        <f t="shared" si="147"/>
        <v>72.48140186680105</v>
      </c>
      <c r="BA84" s="2">
        <f t="shared" si="148"/>
        <v>71.592683796152315</v>
      </c>
      <c r="BB84" s="2">
        <f t="shared" si="149"/>
        <v>73.212395820239536</v>
      </c>
      <c r="BC84" s="2">
        <f t="shared" si="150"/>
        <v>72.071992865868538</v>
      </c>
      <c r="BD84" s="2">
        <f t="shared" si="151"/>
        <v>73.062570519701893</v>
      </c>
      <c r="BE84" s="2">
        <f t="shared" si="152"/>
        <v>73.04343838446438</v>
      </c>
      <c r="BF84" s="2">
        <f t="shared" si="153"/>
        <v>73.541480764224545</v>
      </c>
      <c r="BG84" s="2">
        <f t="shared" si="154"/>
        <v>72.239361164842933</v>
      </c>
      <c r="BH84" s="2">
        <f t="shared" si="155"/>
        <v>70.57831657070129</v>
      </c>
      <c r="BI84" s="2">
        <f t="shared" si="156"/>
        <v>70.413618388672276</v>
      </c>
      <c r="BJ84" s="2">
        <f t="shared" si="157"/>
        <v>71.026354192607897</v>
      </c>
      <c r="BK84" s="2">
        <f t="shared" si="158"/>
        <v>70.115546695164198</v>
      </c>
      <c r="BL84" s="2">
        <f t="shared" si="159"/>
        <v>71.326664503322093</v>
      </c>
      <c r="BM84" s="2">
        <f t="shared" si="160"/>
        <v>69.918207666993467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80.504951635846382</v>
      </c>
      <c r="DL84" s="2">
        <f t="shared" si="225"/>
        <v>81.11364033771109</v>
      </c>
      <c r="DM84" s="2">
        <f t="shared" si="225"/>
        <v>80.617126306620236</v>
      </c>
      <c r="DN84" s="2">
        <f t="shared" si="225"/>
        <v>82.470381455753525</v>
      </c>
      <c r="DO84" s="2">
        <f t="shared" si="225"/>
        <v>83.179631796450849</v>
      </c>
      <c r="DP84" s="2">
        <f t="shared" si="225"/>
        <v>81.953577469042557</v>
      </c>
      <c r="DQ84" s="2">
        <f t="shared" si="225"/>
        <v>81.163017819389907</v>
      </c>
      <c r="DR84" s="2">
        <f t="shared" si="225"/>
        <v>81.302652672908494</v>
      </c>
      <c r="DS84" s="2">
        <f t="shared" si="225"/>
        <v>81.568479915433414</v>
      </c>
      <c r="DT84" s="2">
        <f t="shared" si="225"/>
        <v>77.109092117185142</v>
      </c>
      <c r="DU84" s="2">
        <f t="shared" si="225"/>
        <v>79.839048375334229</v>
      </c>
      <c r="DV84" s="2">
        <f t="shared" si="225"/>
        <v>81.178089700996665</v>
      </c>
      <c r="DW84" s="2">
        <f t="shared" si="225"/>
        <v>78.281956810631215</v>
      </c>
      <c r="DX84" s="2">
        <f t="shared" si="225"/>
        <v>80.164713763066203</v>
      </c>
      <c r="DY84" s="2">
        <f t="shared" si="225"/>
        <v>73.919421254355413</v>
      </c>
      <c r="EA84" s="2">
        <f>CE$228*$B84+CE$229</f>
        <v>66.095634436071009</v>
      </c>
      <c r="EB84" s="2">
        <f t="shared" si="72"/>
        <v>70.598107453416148</v>
      </c>
      <c r="EC84" s="2">
        <f t="shared" si="73"/>
        <v>69.415380716568691</v>
      </c>
      <c r="ED84" s="2">
        <f t="shared" si="74"/>
        <v>70.718006561129116</v>
      </c>
      <c r="EE84" s="2">
        <f t="shared" si="75"/>
        <v>69.18833726277326</v>
      </c>
      <c r="EF84" s="2">
        <f t="shared" si="76"/>
        <v>70.654522064466619</v>
      </c>
      <c r="EG84" s="2">
        <f t="shared" si="77"/>
        <v>70.802645084404801</v>
      </c>
      <c r="EH84" s="2">
        <f t="shared" si="78"/>
        <v>71.280851529016871</v>
      </c>
      <c r="EI84" s="2">
        <f t="shared" si="79"/>
        <v>69.634516772501371</v>
      </c>
      <c r="EJ84" s="2">
        <f t="shared" si="80"/>
        <v>68.70015824468085</v>
      </c>
      <c r="EK84" s="2">
        <f t="shared" si="81"/>
        <v>67.900318551561284</v>
      </c>
      <c r="EL84" s="2">
        <f t="shared" si="82"/>
        <v>68.27509510682286</v>
      </c>
      <c r="EM84" s="2">
        <f t="shared" si="83"/>
        <v>67.909417980214741</v>
      </c>
      <c r="EN84" s="2">
        <f t="shared" si="84"/>
        <v>69.264782227873141</v>
      </c>
      <c r="EO84" s="2">
        <f t="shared" si="85"/>
        <v>68.548205199532745</v>
      </c>
      <c r="EQ84" s="2">
        <f t="shared" si="86"/>
        <v>64.894932974954543</v>
      </c>
      <c r="ER84" s="2">
        <f t="shared" si="226"/>
        <v>69.622513468439024</v>
      </c>
      <c r="ES84" s="2">
        <f t="shared" si="226"/>
        <v>69.479884229972072</v>
      </c>
      <c r="ET84" s="2">
        <f t="shared" si="226"/>
        <v>70.398168103858339</v>
      </c>
      <c r="EU84" s="2">
        <f t="shared" si="226"/>
        <v>69.710452357394828</v>
      </c>
      <c r="EV84" s="2">
        <f t="shared" si="226"/>
        <v>69.488355025127589</v>
      </c>
      <c r="EW84" s="2">
        <f t="shared" si="226"/>
        <v>70.515048139859715</v>
      </c>
      <c r="EX84" s="2">
        <f t="shared" si="226"/>
        <v>71.327456038418447</v>
      </c>
      <c r="EY84" s="2">
        <f t="shared" si="226"/>
        <v>70.385166542023001</v>
      </c>
      <c r="EZ84" s="2">
        <f t="shared" si="226"/>
        <v>69.703844181082545</v>
      </c>
      <c r="FA84" s="2">
        <f t="shared" si="226"/>
        <v>67.743743961094239</v>
      </c>
      <c r="FB84" s="2">
        <f t="shared" si="226"/>
        <v>68.812693037209996</v>
      </c>
      <c r="FC84" s="2">
        <f t="shared" si="226"/>
        <v>68.768837151466641</v>
      </c>
      <c r="FD84" s="2">
        <f t="shared" si="226"/>
        <v>69.46896724087668</v>
      </c>
      <c r="FE84" s="2">
        <f t="shared" si="226"/>
        <v>72.389870683220934</v>
      </c>
      <c r="FG84" s="2">
        <f t="shared" si="88"/>
        <v>0.84544966337857241</v>
      </c>
      <c r="FH84" s="2">
        <f t="shared" si="227"/>
        <v>0.82088379626914554</v>
      </c>
      <c r="FI84" s="2">
        <f t="shared" si="227"/>
        <v>0.80562925096594096</v>
      </c>
      <c r="FJ84" s="2">
        <f t="shared" si="227"/>
        <v>0.78774966726190221</v>
      </c>
      <c r="FK84" s="2">
        <f t="shared" si="227"/>
        <v>0.79390253376420594</v>
      </c>
      <c r="FL84" s="2">
        <f t="shared" si="227"/>
        <v>0.78686332984905138</v>
      </c>
      <c r="FM84" s="2">
        <f t="shared" si="227"/>
        <v>0.78371027798872406</v>
      </c>
      <c r="FN84" s="2">
        <f t="shared" si="227"/>
        <v>0.77442965494236826</v>
      </c>
      <c r="FO84" s="2">
        <f t="shared" si="227"/>
        <v>0.78174198813522433</v>
      </c>
      <c r="FP84" s="2">
        <f t="shared" si="227"/>
        <v>0.77667123427129436</v>
      </c>
      <c r="FQ84" s="2">
        <f t="shared" si="227"/>
        <v>0.78948089883669526</v>
      </c>
      <c r="FR84" s="2">
        <f t="shared" si="227"/>
        <v>0.78678102784022164</v>
      </c>
      <c r="FS84" s="2">
        <f t="shared" si="227"/>
        <v>0.78732335469285386</v>
      </c>
      <c r="FT84" s="2">
        <f t="shared" si="227"/>
        <v>0.81083749016117679</v>
      </c>
      <c r="FU84" s="2">
        <f t="shared" si="227"/>
        <v>0.74499718313386176</v>
      </c>
      <c r="FW84" s="2">
        <f t="shared" si="112"/>
        <v>4.0795262309986072E-4</v>
      </c>
      <c r="FX84" s="2">
        <f t="shared" si="164"/>
        <v>2.1311842853419718E-4</v>
      </c>
      <c r="FY84" s="2">
        <f t="shared" si="165"/>
        <v>1.7671527846937262E-4</v>
      </c>
      <c r="FZ84" s="2">
        <f t="shared" si="166"/>
        <v>1.757847913967753E-4</v>
      </c>
      <c r="GA84" s="2">
        <f t="shared" si="167"/>
        <v>1.6327883734052647E-4</v>
      </c>
      <c r="GB84" s="2">
        <f t="shared" si="168"/>
        <v>1.6686249959000247E-4</v>
      </c>
      <c r="GC84" s="2">
        <f t="shared" si="169"/>
        <v>1.6981655915475528E-4</v>
      </c>
      <c r="GD84" s="2">
        <f t="shared" si="170"/>
        <v>1.7365446320826691E-4</v>
      </c>
      <c r="GE84" s="2">
        <f t="shared" si="171"/>
        <v>2.1491127321993146E-4</v>
      </c>
      <c r="GF84" s="2">
        <f t="shared" si="172"/>
        <v>2.0076317942479137E-4</v>
      </c>
      <c r="GG84" s="2">
        <f t="shared" si="173"/>
        <v>1.9693119505941566E-4</v>
      </c>
      <c r="GH84" s="2">
        <f t="shared" si="174"/>
        <v>1.7827567168172425E-4</v>
      </c>
      <c r="GI84" s="2">
        <f t="shared" si="175"/>
        <v>1.5353762491499448E-4</v>
      </c>
      <c r="GJ84" s="2">
        <f t="shared" si="176"/>
        <v>1.1689976726831917E-4</v>
      </c>
      <c r="GK84" s="2">
        <f t="shared" si="177"/>
        <v>8.5182711952819248E-5</v>
      </c>
      <c r="GM84" s="86">
        <f t="shared" si="113"/>
        <v>0.42170176611993132</v>
      </c>
      <c r="GN84" s="86">
        <f t="shared" si="178"/>
        <v>0.4196747181345844</v>
      </c>
      <c r="GO84" s="86">
        <f t="shared" si="179"/>
        <v>0.41172108882570113</v>
      </c>
      <c r="GP84" s="86">
        <f t="shared" si="180"/>
        <v>0.38304672595714168</v>
      </c>
      <c r="GQ84" s="86">
        <f t="shared" si="181"/>
        <v>0.39396620204254451</v>
      </c>
      <c r="GR84" s="86">
        <f t="shared" si="182"/>
        <v>0.38270415107046551</v>
      </c>
      <c r="GS84" s="86">
        <f t="shared" si="183"/>
        <v>0.40035955299751613</v>
      </c>
      <c r="GT84" s="86">
        <f t="shared" si="184"/>
        <v>0.40695842418808897</v>
      </c>
      <c r="GU84" s="86">
        <f t="shared" si="185"/>
        <v>0.41901446400569137</v>
      </c>
      <c r="GV84" s="86">
        <f t="shared" si="186"/>
        <v>0.38406001185504862</v>
      </c>
      <c r="GW84" s="86">
        <f t="shared" si="187"/>
        <v>0.41075972791158544</v>
      </c>
      <c r="GX84" s="86">
        <f t="shared" si="188"/>
        <v>0.4311366659051673</v>
      </c>
      <c r="GY84" s="86">
        <f t="shared" si="189"/>
        <v>0.40093914479977222</v>
      </c>
      <c r="GZ84" s="86">
        <f t="shared" si="190"/>
        <v>0.44757481094648643</v>
      </c>
      <c r="HA84" s="86">
        <f t="shared" si="191"/>
        <v>0.32559040980294518</v>
      </c>
      <c r="HC84" s="86">
        <f t="shared" si="145"/>
        <v>3.5333346943020239E-4</v>
      </c>
      <c r="HD84" s="86">
        <f t="shared" si="192"/>
        <v>1.3865768342632693E-4</v>
      </c>
      <c r="HE84" s="86">
        <f t="shared" si="193"/>
        <v>8.7074442294941923E-5</v>
      </c>
      <c r="HF84" s="86">
        <f t="shared" si="194"/>
        <v>1.584922797107243E-5</v>
      </c>
      <c r="HG84" s="86">
        <f t="shared" si="195"/>
        <v>1.1396094190830112E-5</v>
      </c>
      <c r="HH84" s="86">
        <f t="shared" si="196"/>
        <v>4.0714263148299595E-5</v>
      </c>
      <c r="HI84" s="86">
        <f t="shared" si="197"/>
        <v>6.2739403516801336E-5</v>
      </c>
      <c r="HJ84" s="86">
        <f t="shared" si="198"/>
        <v>5.4840067251454165E-5</v>
      </c>
      <c r="HK84" s="86">
        <f t="shared" si="199"/>
        <v>3.555482289384953E-5</v>
      </c>
      <c r="HL84" s="86">
        <f t="shared" si="200"/>
        <v>2.2162589862966179E-5</v>
      </c>
      <c r="HM84" s="86">
        <f t="shared" si="201"/>
        <v>3.8587380465628839E-5</v>
      </c>
      <c r="HN84" s="86">
        <f t="shared" si="202"/>
        <v>2.3075772063049026E-5</v>
      </c>
      <c r="HO84" s="86">
        <f t="shared" si="203"/>
        <v>5.0362974906995576E-5</v>
      </c>
      <c r="HP84" s="86">
        <f t="shared" si="204"/>
        <v>9.4203863922222043E-5</v>
      </c>
      <c r="HQ84" s="86">
        <f t="shared" si="205"/>
        <v>1.6129526379362887E-6</v>
      </c>
      <c r="HS84" s="86">
        <f t="shared" si="114"/>
        <v>3.2240225741777122E-23</v>
      </c>
      <c r="HT84" s="86">
        <f t="shared" si="206"/>
        <v>3.5856119426765315E-32</v>
      </c>
      <c r="HU84" s="86">
        <f t="shared" si="207"/>
        <v>2.1057589412418588E-35</v>
      </c>
      <c r="HV84" s="86">
        <f t="shared" si="208"/>
        <v>3.1423167033626808E-43</v>
      </c>
      <c r="HW84" s="86">
        <f t="shared" si="209"/>
        <v>3.2895205608203555E-45</v>
      </c>
      <c r="HX84" s="86">
        <f t="shared" si="210"/>
        <v>5.6557575366008469E-39</v>
      </c>
      <c r="HY84" s="86">
        <f t="shared" si="211"/>
        <v>6.624355664204168E-38</v>
      </c>
      <c r="HZ84" s="86">
        <f t="shared" si="212"/>
        <v>1.9675405635993646E-39</v>
      </c>
      <c r="IA84" s="86">
        <f t="shared" si="213"/>
        <v>4.9795931375344497E-41</v>
      </c>
      <c r="IB84" s="86">
        <f t="shared" si="214"/>
        <v>3.1556536612721912E-42</v>
      </c>
      <c r="IC84" s="86">
        <f t="shared" si="215"/>
        <v>1.9176279615732526E-40</v>
      </c>
      <c r="ID84" s="86">
        <f t="shared" si="216"/>
        <v>8.7201695708051515E-44</v>
      </c>
      <c r="IE84" s="86">
        <f t="shared" si="217"/>
        <v>6.1758482446445096E-39</v>
      </c>
      <c r="IF84" s="86">
        <f t="shared" si="218"/>
        <v>6.2760266974993126E-24</v>
      </c>
      <c r="IG84" s="86">
        <f t="shared" si="219"/>
        <v>2.1094432142000427E-19</v>
      </c>
      <c r="II84" s="86">
        <f t="shared" si="115"/>
        <v>8.5987015890296571E-104</v>
      </c>
      <c r="IJ84" s="86">
        <f t="shared" si="116"/>
        <v>6.1359472791335531E-152</v>
      </c>
      <c r="IK84" s="86">
        <f t="shared" si="117"/>
        <v>3.6444293179306062E-176</v>
      </c>
      <c r="IL84" s="86">
        <f t="shared" si="118"/>
        <v>7.0499550069266873E-214</v>
      </c>
      <c r="IM84" s="86">
        <f t="shared" si="119"/>
        <v>7.6590263995816642E-223</v>
      </c>
      <c r="IN84" s="86">
        <f t="shared" si="120"/>
        <v>1.1288142449596578E-187</v>
      </c>
      <c r="IO84" s="86">
        <f t="shared" si="121"/>
        <v>3.3970418105824846E-183</v>
      </c>
      <c r="IP84" s="86">
        <f t="shared" si="122"/>
        <v>6.4888474640241518E-192</v>
      </c>
      <c r="IQ84" s="86">
        <f t="shared" si="123"/>
        <v>3.1293780731890996E-200</v>
      </c>
      <c r="IR84" s="86">
        <f t="shared" si="124"/>
        <v>1.1142681456827503E-204</v>
      </c>
      <c r="IS84" s="86">
        <f t="shared" si="125"/>
        <v>2.0416778120873142E-196</v>
      </c>
      <c r="IT84" s="86">
        <f t="shared" si="126"/>
        <v>9.0583587342470777E-217</v>
      </c>
      <c r="IU84" s="86">
        <f t="shared" si="127"/>
        <v>1.8730016467666226E-188</v>
      </c>
      <c r="IV84" s="86">
        <f t="shared" si="128"/>
        <v>9.1691090666354363E-81</v>
      </c>
      <c r="IW84" s="86">
        <f t="shared" si="129"/>
        <v>2.1922300712157702E-49</v>
      </c>
      <c r="IY84" s="86">
        <f t="shared" si="130"/>
        <v>0.42205509958936155</v>
      </c>
      <c r="IZ84" s="86">
        <f t="shared" si="131"/>
        <v>0.4198133758180107</v>
      </c>
      <c r="JA84" s="86">
        <f t="shared" si="132"/>
        <v>0.41180816326799607</v>
      </c>
      <c r="JB84" s="86">
        <f t="shared" si="133"/>
        <v>0.38306257518511277</v>
      </c>
      <c r="JC84" s="86">
        <f t="shared" si="134"/>
        <v>0.39397759813673533</v>
      </c>
      <c r="JD84" s="86">
        <f t="shared" si="135"/>
        <v>0.38274486533361379</v>
      </c>
      <c r="JE84" s="86">
        <f t="shared" si="136"/>
        <v>0.40042229240103294</v>
      </c>
      <c r="JF84" s="86">
        <f t="shared" si="137"/>
        <v>0.4070132642553404</v>
      </c>
      <c r="JG84" s="86">
        <f t="shared" si="138"/>
        <v>0.41905001882858522</v>
      </c>
      <c r="JH84" s="86">
        <f t="shared" si="139"/>
        <v>0.38408217444491161</v>
      </c>
      <c r="JI84" s="86">
        <f t="shared" si="140"/>
        <v>0.41079831529205107</v>
      </c>
      <c r="JJ84" s="86">
        <f t="shared" si="141"/>
        <v>0.43115974167723037</v>
      </c>
      <c r="JK84" s="86">
        <f t="shared" si="142"/>
        <v>0.40098950777467923</v>
      </c>
      <c r="JL84" s="86">
        <f t="shared" si="143"/>
        <v>0.44766901481040866</v>
      </c>
      <c r="JM84" s="86">
        <f t="shared" si="144"/>
        <v>0.32559202275558313</v>
      </c>
    </row>
    <row r="85" spans="2:273" x14ac:dyDescent="0.25">
      <c r="B85" s="2">
        <v>58</v>
      </c>
      <c r="C85" s="37">
        <v>212.07900000000001</v>
      </c>
      <c r="D85" s="37">
        <v>217.857</v>
      </c>
      <c r="E85" s="37">
        <v>220.387</v>
      </c>
      <c r="F85" s="37">
        <v>217.14500000000001</v>
      </c>
      <c r="G85" s="37">
        <v>215.952</v>
      </c>
      <c r="H85" s="37">
        <v>214.935</v>
      </c>
      <c r="I85" s="37">
        <v>218.952</v>
      </c>
      <c r="J85" s="37">
        <v>220.62899999999999</v>
      </c>
      <c r="K85" s="37">
        <v>222.24199999999999</v>
      </c>
      <c r="L85" s="37">
        <v>218.40299999999999</v>
      </c>
      <c r="M85" s="37">
        <v>217.30600000000001</v>
      </c>
      <c r="N85" s="37">
        <v>220.40299999999999</v>
      </c>
      <c r="O85" s="37">
        <v>212.738</v>
      </c>
      <c r="P85" s="37">
        <v>207.27699999999999</v>
      </c>
      <c r="Q85" s="37">
        <v>174.815</v>
      </c>
      <c r="S85" s="4">
        <f t="shared" si="8"/>
        <v>207.37814697298722</v>
      </c>
      <c r="T85" s="4">
        <f t="shared" si="9"/>
        <v>215.54542119224035</v>
      </c>
      <c r="U85" s="4">
        <f t="shared" si="10"/>
        <v>217.67866764062461</v>
      </c>
      <c r="V85" s="4">
        <f t="shared" si="11"/>
        <v>211.678352210529</v>
      </c>
      <c r="W85" s="4">
        <f t="shared" si="12"/>
        <v>211.76352450446706</v>
      </c>
      <c r="X85" s="4">
        <f t="shared" si="13"/>
        <v>209.49805299950842</v>
      </c>
      <c r="Y85" s="4">
        <f t="shared" si="14"/>
        <v>217.33779786043672</v>
      </c>
      <c r="Z85" s="4">
        <f t="shared" si="15"/>
        <v>222.61315191972511</v>
      </c>
      <c r="AA85" s="4">
        <f t="shared" si="16"/>
        <v>220.47670591301411</v>
      </c>
      <c r="AB85" s="4">
        <f t="shared" si="17"/>
        <v>212.77070018231279</v>
      </c>
      <c r="AC85" s="4">
        <f t="shared" si="18"/>
        <v>212.36415514915939</v>
      </c>
      <c r="AD85" s="4">
        <f t="shared" si="19"/>
        <v>222.15911573323373</v>
      </c>
      <c r="AE85" s="4">
        <f t="shared" si="20"/>
        <v>208.22424128654313</v>
      </c>
      <c r="AF85" s="4">
        <f t="shared" si="21"/>
        <v>204.36918430512168</v>
      </c>
      <c r="AG85" s="4">
        <f t="shared" si="22"/>
        <v>167.85477838828001</v>
      </c>
      <c r="AI85" s="4">
        <f t="shared" si="23"/>
        <v>4.7008530270127835</v>
      </c>
      <c r="AJ85" s="4">
        <f t="shared" si="24"/>
        <v>2.3115788077596449</v>
      </c>
      <c r="AK85" s="4">
        <f t="shared" si="25"/>
        <v>2.7083323593753903</v>
      </c>
      <c r="AL85" s="4">
        <f t="shared" si="26"/>
        <v>5.4666477894710113</v>
      </c>
      <c r="AM85" s="4">
        <f t="shared" si="27"/>
        <v>4.1884754955329413</v>
      </c>
      <c r="AN85" s="4">
        <f t="shared" si="28"/>
        <v>5.4369470004915854</v>
      </c>
      <c r="AO85" s="4">
        <f t="shared" si="29"/>
        <v>1.6142021395632753</v>
      </c>
      <c r="AP85" s="4">
        <f t="shared" si="30"/>
        <v>-1.9841519197251216</v>
      </c>
      <c r="AQ85" s="4">
        <f t="shared" si="31"/>
        <v>1.7652940869858753</v>
      </c>
      <c r="AR85" s="4">
        <f t="shared" si="32"/>
        <v>5.6322998176871977</v>
      </c>
      <c r="AS85" s="4">
        <f t="shared" si="33"/>
        <v>4.9418448508406243</v>
      </c>
      <c r="AT85" s="4">
        <f t="shared" si="34"/>
        <v>-1.7561157332337416</v>
      </c>
      <c r="AU85" s="4">
        <f t="shared" si="35"/>
        <v>4.5137587134568662</v>
      </c>
      <c r="AV85" s="4">
        <f t="shared" si="224"/>
        <v>2.9078156948783089</v>
      </c>
      <c r="AW85" s="4">
        <f t="shared" si="224"/>
        <v>6.9602216117199873</v>
      </c>
      <c r="AY85" s="2">
        <f t="shared" si="96"/>
        <v>68.118437712434016</v>
      </c>
      <c r="AZ85" s="2">
        <f t="shared" si="147"/>
        <v>72.273625707427271</v>
      </c>
      <c r="BA85" s="2">
        <f t="shared" si="148"/>
        <v>71.390264684052823</v>
      </c>
      <c r="BB85" s="2">
        <f t="shared" si="149"/>
        <v>72.986084869539681</v>
      </c>
      <c r="BC85" s="2">
        <f t="shared" si="150"/>
        <v>71.836561698354856</v>
      </c>
      <c r="BD85" s="2">
        <f t="shared" si="151"/>
        <v>72.834870515182899</v>
      </c>
      <c r="BE85" s="2">
        <f t="shared" si="152"/>
        <v>72.831033702632311</v>
      </c>
      <c r="BF85" s="2">
        <f t="shared" si="153"/>
        <v>73.32551236716165</v>
      </c>
      <c r="BG85" s="2">
        <f t="shared" si="154"/>
        <v>72.009325584055802</v>
      </c>
      <c r="BH85" s="2">
        <f t="shared" si="155"/>
        <v>70.384121473092634</v>
      </c>
      <c r="BI85" s="2">
        <f t="shared" si="156"/>
        <v>70.183005766151524</v>
      </c>
      <c r="BJ85" s="2">
        <f t="shared" si="157"/>
        <v>70.78189613090278</v>
      </c>
      <c r="BK85" s="2">
        <f t="shared" si="158"/>
        <v>69.899261022759944</v>
      </c>
      <c r="BL85" s="2">
        <f t="shared" si="159"/>
        <v>71.108122438954211</v>
      </c>
      <c r="BM85" s="2">
        <f t="shared" si="160"/>
        <v>69.818386437302649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80.678165007112383</v>
      </c>
      <c r="DL85" s="2">
        <f t="shared" si="225"/>
        <v>81.263094746716718</v>
      </c>
      <c r="DM85" s="2">
        <f t="shared" si="225"/>
        <v>80.74918641114985</v>
      </c>
      <c r="DN85" s="2">
        <f t="shared" si="225"/>
        <v>82.677766082754431</v>
      </c>
      <c r="DO85" s="2">
        <f t="shared" si="225"/>
        <v>83.371744996353613</v>
      </c>
      <c r="DP85" s="2">
        <f t="shared" si="225"/>
        <v>82.124518574448786</v>
      </c>
      <c r="DQ85" s="2">
        <f t="shared" si="225"/>
        <v>81.317761854424646</v>
      </c>
      <c r="DR85" s="2">
        <f t="shared" si="225"/>
        <v>81.43867532467533</v>
      </c>
      <c r="DS85" s="2">
        <f t="shared" si="225"/>
        <v>81.73153911205074</v>
      </c>
      <c r="DT85" s="2">
        <f t="shared" si="225"/>
        <v>77.171543642404117</v>
      </c>
      <c r="DU85" s="2">
        <f t="shared" si="225"/>
        <v>80.021746373875672</v>
      </c>
      <c r="DV85" s="2">
        <f t="shared" si="225"/>
        <v>81.408039867109622</v>
      </c>
      <c r="DW85" s="2">
        <f t="shared" si="225"/>
        <v>78.43426245847175</v>
      </c>
      <c r="DX85" s="2">
        <f t="shared" si="225"/>
        <v>80.331470034843207</v>
      </c>
      <c r="DY85" s="2">
        <f t="shared" si="225"/>
        <v>74.028606968641128</v>
      </c>
      <c r="EA85" s="2">
        <f t="shared" ref="EA85:EA148" si="228">CE$228*$B85+CE$229</f>
        <v>66.025118980712733</v>
      </c>
      <c r="EB85" s="2">
        <f t="shared" si="72"/>
        <v>70.484988819875781</v>
      </c>
      <c r="EC85" s="2">
        <f t="shared" si="73"/>
        <v>69.330940772599931</v>
      </c>
      <c r="ED85" s="2">
        <f t="shared" si="74"/>
        <v>70.60461260092822</v>
      </c>
      <c r="EE85" s="2">
        <f t="shared" si="75"/>
        <v>69.105396382512424</v>
      </c>
      <c r="EF85" s="2">
        <f t="shared" si="76"/>
        <v>70.54026133131687</v>
      </c>
      <c r="EG85" s="2">
        <f t="shared" si="77"/>
        <v>70.695004110907036</v>
      </c>
      <c r="EH85" s="2">
        <f t="shared" si="78"/>
        <v>71.170288200822171</v>
      </c>
      <c r="EI85" s="2">
        <f t="shared" si="79"/>
        <v>69.53355702995583</v>
      </c>
      <c r="EJ85" s="2">
        <f t="shared" si="80"/>
        <v>68.603879749240122</v>
      </c>
      <c r="EK85" s="2">
        <f t="shared" si="81"/>
        <v>67.790340748819219</v>
      </c>
      <c r="EL85" s="2">
        <f t="shared" si="82"/>
        <v>68.155447622329405</v>
      </c>
      <c r="EM85" s="2">
        <f t="shared" si="83"/>
        <v>67.796418383421639</v>
      </c>
      <c r="EN85" s="2">
        <f t="shared" si="84"/>
        <v>69.145681076499258</v>
      </c>
      <c r="EO85" s="2">
        <f t="shared" si="85"/>
        <v>68.503624536144088</v>
      </c>
      <c r="EQ85" s="2">
        <f t="shared" si="86"/>
        <v>64.851491129440433</v>
      </c>
      <c r="ER85" s="2">
        <f t="shared" si="226"/>
        <v>69.528692618580678</v>
      </c>
      <c r="ES85" s="2">
        <f t="shared" si="226"/>
        <v>69.394429522437335</v>
      </c>
      <c r="ET85" s="2">
        <f t="shared" si="226"/>
        <v>70.290736988899738</v>
      </c>
      <c r="EU85" s="2">
        <f t="shared" si="226"/>
        <v>69.617309922335394</v>
      </c>
      <c r="EV85" s="2">
        <f t="shared" si="226"/>
        <v>69.396126607271853</v>
      </c>
      <c r="EW85" s="2">
        <f t="shared" si="226"/>
        <v>70.412929955711888</v>
      </c>
      <c r="EX85" s="2">
        <f t="shared" si="226"/>
        <v>71.216004280316554</v>
      </c>
      <c r="EY85" s="2">
        <f t="shared" si="226"/>
        <v>70.268787944968921</v>
      </c>
      <c r="EZ85" s="2">
        <f t="shared" si="226"/>
        <v>69.587338908534832</v>
      </c>
      <c r="FA85" s="2">
        <f t="shared" si="226"/>
        <v>67.636595438838242</v>
      </c>
      <c r="FB85" s="2">
        <f t="shared" si="226"/>
        <v>68.682296892143199</v>
      </c>
      <c r="FC85" s="2">
        <f t="shared" si="226"/>
        <v>68.638888518909624</v>
      </c>
      <c r="FD85" s="2">
        <f t="shared" si="226"/>
        <v>69.345264149836808</v>
      </c>
      <c r="FE85" s="2">
        <f t="shared" si="226"/>
        <v>72.255603676192493</v>
      </c>
      <c r="FG85" s="2">
        <f t="shared" si="88"/>
        <v>0.85710522685053869</v>
      </c>
      <c r="FH85" s="2">
        <f t="shared" si="227"/>
        <v>0.83402831980700287</v>
      </c>
      <c r="FI85" s="2">
        <f t="shared" si="227"/>
        <v>0.81964728426866396</v>
      </c>
      <c r="FJ85" s="2">
        <f t="shared" si="227"/>
        <v>0.80274144871335285</v>
      </c>
      <c r="FK85" s="2">
        <f t="shared" si="227"/>
        <v>0.80856533493841454</v>
      </c>
      <c r="FL85" s="2">
        <f t="shared" si="227"/>
        <v>0.80190197226535087</v>
      </c>
      <c r="FM85" s="2">
        <f t="shared" si="227"/>
        <v>0.79891454133748208</v>
      </c>
      <c r="FN85" s="2">
        <f t="shared" si="227"/>
        <v>0.79011158853211205</v>
      </c>
      <c r="FO85" s="2">
        <f t="shared" si="227"/>
        <v>0.79704878338434804</v>
      </c>
      <c r="FP85" s="2">
        <f t="shared" si="227"/>
        <v>0.79223913788297573</v>
      </c>
      <c r="FQ85" s="2">
        <f t="shared" si="227"/>
        <v>0.80438076469789321</v>
      </c>
      <c r="FR85" s="2">
        <f t="shared" si="227"/>
        <v>0.80182401482138266</v>
      </c>
      <c r="FS85" s="2">
        <f t="shared" si="227"/>
        <v>0.8023376920922155</v>
      </c>
      <c r="FT85" s="2">
        <f t="shared" si="227"/>
        <v>0.82456170164811837</v>
      </c>
      <c r="FU85" s="2">
        <f t="shared" si="227"/>
        <v>0.76209671586375249</v>
      </c>
      <c r="FW85" s="2">
        <f t="shared" si="112"/>
        <v>4.4729355147032543E-4</v>
      </c>
      <c r="FX85" s="2">
        <f t="shared" si="164"/>
        <v>2.3367490542852544E-4</v>
      </c>
      <c r="FY85" s="2">
        <f t="shared" si="165"/>
        <v>1.9376114630006411E-4</v>
      </c>
      <c r="FZ85" s="2">
        <f t="shared" si="166"/>
        <v>1.9274092220982665E-4</v>
      </c>
      <c r="GA85" s="2">
        <f t="shared" si="167"/>
        <v>1.7902886482105634E-4</v>
      </c>
      <c r="GB85" s="2">
        <f t="shared" si="168"/>
        <v>1.829581471856481E-4</v>
      </c>
      <c r="GC85" s="2">
        <f t="shared" si="169"/>
        <v>1.8619710387925202E-4</v>
      </c>
      <c r="GD85" s="2">
        <f t="shared" si="170"/>
        <v>1.9040514254792934E-4</v>
      </c>
      <c r="GE85" s="2">
        <f t="shared" si="171"/>
        <v>2.3564063935863487E-4</v>
      </c>
      <c r="GF85" s="2">
        <f t="shared" si="172"/>
        <v>2.2012818510554568E-4</v>
      </c>
      <c r="GG85" s="2">
        <f t="shared" si="173"/>
        <v>2.1592665901016056E-4</v>
      </c>
      <c r="GH85" s="2">
        <f t="shared" si="174"/>
        <v>1.9547202483863091E-4</v>
      </c>
      <c r="GI85" s="2">
        <f t="shared" si="175"/>
        <v>1.6834816425997422E-4</v>
      </c>
      <c r="GJ85" s="2">
        <f t="shared" si="176"/>
        <v>1.2817660033250644E-4</v>
      </c>
      <c r="GK85" s="2">
        <f t="shared" si="177"/>
        <v>9.3400218755985731E-5</v>
      </c>
      <c r="GM85" s="86">
        <f t="shared" si="113"/>
        <v>0.47632775802619715</v>
      </c>
      <c r="GN85" s="86">
        <f t="shared" si="178"/>
        <v>0.47898316529814644</v>
      </c>
      <c r="GO85" s="86">
        <f t="shared" si="179"/>
        <v>0.47508819481140929</v>
      </c>
      <c r="GP85" s="86">
        <f t="shared" si="180"/>
        <v>0.44828036948451988</v>
      </c>
      <c r="GQ85" s="86">
        <f t="shared" si="181"/>
        <v>0.45919042737591292</v>
      </c>
      <c r="GR85" s="86">
        <f t="shared" si="182"/>
        <v>0.44824542240961468</v>
      </c>
      <c r="GS85" s="86">
        <f t="shared" si="183"/>
        <v>0.46958478764658657</v>
      </c>
      <c r="GT85" s="86">
        <f t="shared" si="184"/>
        <v>0.47921013530401396</v>
      </c>
      <c r="GU85" s="86">
        <f t="shared" si="185"/>
        <v>0.49232288682575437</v>
      </c>
      <c r="GV85" s="86">
        <f t="shared" si="186"/>
        <v>0.45309169985695719</v>
      </c>
      <c r="GW85" s="86">
        <f t="shared" si="187"/>
        <v>0.48034447438041933</v>
      </c>
      <c r="GX85" s="86">
        <f t="shared" si="188"/>
        <v>0.50294354686726017</v>
      </c>
      <c r="GY85" s="86">
        <f t="shared" si="189"/>
        <v>0.46952513869471596</v>
      </c>
      <c r="GZ85" s="86">
        <f t="shared" si="190"/>
        <v>0.51589179421112474</v>
      </c>
      <c r="HA85" s="86">
        <f t="shared" si="191"/>
        <v>0.39380034169363937</v>
      </c>
      <c r="HC85" s="86">
        <f t="shared" si="145"/>
        <v>5.4799407513607271E-4</v>
      </c>
      <c r="HD85" s="86">
        <f t="shared" si="192"/>
        <v>2.3327363840510717E-4</v>
      </c>
      <c r="HE85" s="86">
        <f t="shared" si="193"/>
        <v>1.5287965279020915E-4</v>
      </c>
      <c r="HF85" s="86">
        <f t="shared" si="194"/>
        <v>3.1169447310079757E-5</v>
      </c>
      <c r="HG85" s="86">
        <f t="shared" si="195"/>
        <v>2.2837684103826516E-5</v>
      </c>
      <c r="HH85" s="86">
        <f t="shared" si="196"/>
        <v>7.427867053055214E-5</v>
      </c>
      <c r="HI85" s="86">
        <f t="shared" si="197"/>
        <v>1.1225347429261458E-4</v>
      </c>
      <c r="HJ85" s="86">
        <f t="shared" si="198"/>
        <v>1.0004788576306046E-4</v>
      </c>
      <c r="HK85" s="86">
        <f t="shared" si="199"/>
        <v>6.767899772171205E-5</v>
      </c>
      <c r="HL85" s="86">
        <f t="shared" si="200"/>
        <v>4.2927148798314393E-5</v>
      </c>
      <c r="HM85" s="86">
        <f t="shared" si="201"/>
        <v>7.2343908925655872E-5</v>
      </c>
      <c r="HN85" s="86">
        <f t="shared" si="202"/>
        <v>4.5080982234354177E-5</v>
      </c>
      <c r="HO85" s="86">
        <f t="shared" si="203"/>
        <v>9.0877474627803535E-5</v>
      </c>
      <c r="HP85" s="86">
        <f t="shared" si="204"/>
        <v>1.6235368866585588E-4</v>
      </c>
      <c r="HQ85" s="86">
        <f t="shared" si="205"/>
        <v>3.5707110502883055E-6</v>
      </c>
      <c r="HS85" s="86">
        <f t="shared" si="114"/>
        <v>1.606999408857592E-22</v>
      </c>
      <c r="HT85" s="86">
        <f t="shared" si="206"/>
        <v>3.0344511246087339E-31</v>
      </c>
      <c r="HU85" s="86">
        <f t="shared" si="207"/>
        <v>2.2450351513748249E-34</v>
      </c>
      <c r="HV85" s="86">
        <f t="shared" si="208"/>
        <v>5.6700561759759986E-42</v>
      </c>
      <c r="HW85" s="86">
        <f t="shared" si="209"/>
        <v>6.5876943427371437E-44</v>
      </c>
      <c r="HX85" s="86">
        <f t="shared" si="210"/>
        <v>7.2566384153130495E-38</v>
      </c>
      <c r="HY85" s="86">
        <f t="shared" si="211"/>
        <v>7.988185798785284E-37</v>
      </c>
      <c r="HZ85" s="86">
        <f t="shared" si="212"/>
        <v>2.6709813091695271E-38</v>
      </c>
      <c r="IA85" s="86">
        <f t="shared" si="213"/>
        <v>8.0919647182675409E-40</v>
      </c>
      <c r="IB85" s="86">
        <f t="shared" si="214"/>
        <v>5.3946664267352389E-41</v>
      </c>
      <c r="IC85" s="86">
        <f t="shared" si="215"/>
        <v>2.8904454983763838E-39</v>
      </c>
      <c r="ID85" s="86">
        <f t="shared" si="216"/>
        <v>1.6437692943667936E-42</v>
      </c>
      <c r="IE85" s="86">
        <f t="shared" si="217"/>
        <v>7.7667558035066114E-38</v>
      </c>
      <c r="IF85" s="86">
        <f t="shared" si="218"/>
        <v>2.7481226047800414E-23</v>
      </c>
      <c r="IG85" s="86">
        <f t="shared" si="219"/>
        <v>6.5604315470712692E-19</v>
      </c>
      <c r="II85" s="86">
        <f t="shared" si="115"/>
        <v>2.1103267693476009E-101</v>
      </c>
      <c r="IJ85" s="86">
        <f t="shared" si="116"/>
        <v>1.0884313359424788E-148</v>
      </c>
      <c r="IK85" s="86">
        <f t="shared" si="117"/>
        <v>1.7926991100687925E-172</v>
      </c>
      <c r="IL85" s="86">
        <f t="shared" si="118"/>
        <v>2.1683936293148081E-209</v>
      </c>
      <c r="IM85" s="86">
        <f t="shared" si="119"/>
        <v>3.3305173991789055E-218</v>
      </c>
      <c r="IN85" s="86">
        <f t="shared" si="120"/>
        <v>9.1712200778516154E-184</v>
      </c>
      <c r="IO85" s="86">
        <f t="shared" si="121"/>
        <v>2.2612523827271017E-179</v>
      </c>
      <c r="IP85" s="86">
        <f t="shared" si="122"/>
        <v>6.7535029397745222E-188</v>
      </c>
      <c r="IQ85" s="86">
        <f t="shared" si="123"/>
        <v>6.2215890436181937E-196</v>
      </c>
      <c r="IR85" s="86">
        <f t="shared" si="124"/>
        <v>2.5518743759899244E-200</v>
      </c>
      <c r="IS85" s="86">
        <f t="shared" si="125"/>
        <v>3.0396779170038289E-192</v>
      </c>
      <c r="IT85" s="86">
        <f t="shared" si="126"/>
        <v>3.2627548580262669E-212</v>
      </c>
      <c r="IU85" s="86">
        <f t="shared" si="127"/>
        <v>1.4512299742461044E-184</v>
      </c>
      <c r="IV85" s="86">
        <f t="shared" si="128"/>
        <v>3.6218741226929653E-79</v>
      </c>
      <c r="IW85" s="86">
        <f t="shared" si="129"/>
        <v>1.8712814562883022E-48</v>
      </c>
      <c r="IY85" s="86">
        <f t="shared" si="130"/>
        <v>0.47687575210133321</v>
      </c>
      <c r="IZ85" s="86">
        <f t="shared" si="131"/>
        <v>0.47921643893655153</v>
      </c>
      <c r="JA85" s="86">
        <f t="shared" si="132"/>
        <v>0.4752410744641995</v>
      </c>
      <c r="JB85" s="86">
        <f t="shared" si="133"/>
        <v>0.44831153893182996</v>
      </c>
      <c r="JC85" s="86">
        <f t="shared" si="134"/>
        <v>0.45921326506001675</v>
      </c>
      <c r="JD85" s="86">
        <f t="shared" si="135"/>
        <v>0.44831970108014524</v>
      </c>
      <c r="JE85" s="86">
        <f t="shared" si="136"/>
        <v>0.46969704112087918</v>
      </c>
      <c r="JF85" s="86">
        <f t="shared" si="137"/>
        <v>0.47931018318977703</v>
      </c>
      <c r="JG85" s="86">
        <f t="shared" si="138"/>
        <v>0.49239056582347607</v>
      </c>
      <c r="JH85" s="86">
        <f t="shared" si="139"/>
        <v>0.45313462700575552</v>
      </c>
      <c r="JI85" s="86">
        <f t="shared" si="140"/>
        <v>0.48041681828934496</v>
      </c>
      <c r="JJ85" s="86">
        <f t="shared" si="141"/>
        <v>0.5029886278494945</v>
      </c>
      <c r="JK85" s="86">
        <f t="shared" si="142"/>
        <v>0.46961601616934379</v>
      </c>
      <c r="JL85" s="86">
        <f t="shared" si="143"/>
        <v>0.51605414789979065</v>
      </c>
      <c r="JM85" s="86">
        <f t="shared" si="144"/>
        <v>0.39380391240468965</v>
      </c>
    </row>
    <row r="86" spans="2:273" x14ac:dyDescent="0.25">
      <c r="B86" s="2">
        <v>59</v>
      </c>
      <c r="C86" s="37">
        <v>216.476</v>
      </c>
      <c r="D86" s="37">
        <v>220.60300000000001</v>
      </c>
      <c r="E86" s="37">
        <v>224.48400000000001</v>
      </c>
      <c r="F86" s="37">
        <v>223.12899999999999</v>
      </c>
      <c r="G86" s="37">
        <v>221.048</v>
      </c>
      <c r="H86" s="37">
        <v>220.01599999999999</v>
      </c>
      <c r="I86" s="37">
        <v>223.839</v>
      </c>
      <c r="J86" s="37">
        <v>224.79</v>
      </c>
      <c r="K86" s="37">
        <v>226.161</v>
      </c>
      <c r="L86" s="37">
        <v>223.774</v>
      </c>
      <c r="M86" s="37">
        <v>222.41900000000001</v>
      </c>
      <c r="N86" s="37">
        <v>225.03200000000001</v>
      </c>
      <c r="O86" s="37">
        <v>217.631</v>
      </c>
      <c r="P86" s="37">
        <v>210.43100000000001</v>
      </c>
      <c r="Q86" s="37">
        <v>182.23099999999999</v>
      </c>
      <c r="S86" s="4">
        <f t="shared" si="8"/>
        <v>215.68338357818399</v>
      </c>
      <c r="T86" s="4">
        <f t="shared" si="9"/>
        <v>223.69735739588964</v>
      </c>
      <c r="U86" s="4">
        <f t="shared" si="10"/>
        <v>227.11318722708177</v>
      </c>
      <c r="V86" s="4">
        <f t="shared" si="11"/>
        <v>222.73306717075604</v>
      </c>
      <c r="W86" s="4">
        <f t="shared" si="12"/>
        <v>222.46349056115818</v>
      </c>
      <c r="X86" s="4">
        <f t="shared" si="13"/>
        <v>220.56181446491166</v>
      </c>
      <c r="Y86" s="4">
        <f t="shared" si="14"/>
        <v>228.25140906875001</v>
      </c>
      <c r="Z86" s="4">
        <f t="shared" si="15"/>
        <v>232.86395900708462</v>
      </c>
      <c r="AA86" s="4">
        <f t="shared" si="16"/>
        <v>231.36928694146971</v>
      </c>
      <c r="AB86" s="4">
        <f t="shared" si="17"/>
        <v>224.63015603590205</v>
      </c>
      <c r="AC86" s="4">
        <f t="shared" si="18"/>
        <v>223.20899284825893</v>
      </c>
      <c r="AD86" s="4">
        <f t="shared" si="19"/>
        <v>231.20473668076505</v>
      </c>
      <c r="AE86" s="4">
        <f t="shared" si="20"/>
        <v>219.03948651861685</v>
      </c>
      <c r="AF86" s="4">
        <f t="shared" si="21"/>
        <v>212.83451133693075</v>
      </c>
      <c r="AG86" s="4">
        <f t="shared" si="22"/>
        <v>178.3060138049965</v>
      </c>
      <c r="AI86" s="4">
        <f t="shared" si="23"/>
        <v>0.79261642181600678</v>
      </c>
      <c r="AJ86" s="4">
        <f t="shared" si="24"/>
        <v>-3.0943573958896309</v>
      </c>
      <c r="AK86" s="4">
        <f t="shared" si="25"/>
        <v>-2.6291872270817578</v>
      </c>
      <c r="AL86" s="4">
        <f t="shared" si="26"/>
        <v>0.39593282924394657</v>
      </c>
      <c r="AM86" s="4">
        <f t="shared" si="27"/>
        <v>-1.4154905611581796</v>
      </c>
      <c r="AN86" s="4">
        <f t="shared" si="28"/>
        <v>-0.54581446491167185</v>
      </c>
      <c r="AO86" s="4">
        <f t="shared" si="29"/>
        <v>-4.4124090687500086</v>
      </c>
      <c r="AP86" s="4">
        <f t="shared" si="30"/>
        <v>-8.0739590070846248</v>
      </c>
      <c r="AQ86" s="4">
        <f t="shared" si="31"/>
        <v>-5.2082869414697086</v>
      </c>
      <c r="AR86" s="4">
        <f t="shared" si="32"/>
        <v>-0.85615603590204614</v>
      </c>
      <c r="AS86" s="4">
        <f t="shared" si="33"/>
        <v>-0.78999284825891891</v>
      </c>
      <c r="AT86" s="4">
        <f t="shared" si="34"/>
        <v>-6.1727366807650412</v>
      </c>
      <c r="AU86" s="4">
        <f t="shared" si="35"/>
        <v>-1.4084865186168543</v>
      </c>
      <c r="AV86" s="4">
        <f t="shared" si="224"/>
        <v>-2.4035113369307339</v>
      </c>
      <c r="AW86" s="4">
        <f t="shared" si="224"/>
        <v>3.9249861950034983</v>
      </c>
      <c r="AY86" s="2">
        <f t="shared" si="96"/>
        <v>67.920132532177348</v>
      </c>
      <c r="AZ86" s="2">
        <f t="shared" si="147"/>
        <v>72.067602783640254</v>
      </c>
      <c r="BA86" s="2">
        <f t="shared" si="148"/>
        <v>71.191098092110565</v>
      </c>
      <c r="BB86" s="2">
        <f t="shared" si="149"/>
        <v>72.760229428853663</v>
      </c>
      <c r="BC86" s="2">
        <f t="shared" si="150"/>
        <v>71.604841099849821</v>
      </c>
      <c r="BD86" s="2">
        <f t="shared" si="151"/>
        <v>72.60824302734558</v>
      </c>
      <c r="BE86" s="2">
        <f t="shared" si="152"/>
        <v>72.61951257206664</v>
      </c>
      <c r="BF86" s="2">
        <f t="shared" si="153"/>
        <v>73.110386966986781</v>
      </c>
      <c r="BG86" s="2">
        <f t="shared" si="154"/>
        <v>71.781361004140521</v>
      </c>
      <c r="BH86" s="2">
        <f t="shared" si="155"/>
        <v>70.192101846360814</v>
      </c>
      <c r="BI86" s="2">
        <f t="shared" si="156"/>
        <v>69.953841875916936</v>
      </c>
      <c r="BJ86" s="2">
        <f t="shared" si="157"/>
        <v>70.537981600850998</v>
      </c>
      <c r="BK86" s="2">
        <f t="shared" si="158"/>
        <v>69.683873254680989</v>
      </c>
      <c r="BL86" s="2">
        <f t="shared" si="159"/>
        <v>70.890867409873437</v>
      </c>
      <c r="BM86" s="2">
        <f t="shared" si="160"/>
        <v>69.717882486639269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80.851378378378385</v>
      </c>
      <c r="DL86" s="2">
        <f t="shared" si="225"/>
        <v>81.412549155722346</v>
      </c>
      <c r="DM86" s="2">
        <f t="shared" si="225"/>
        <v>80.881246515679464</v>
      </c>
      <c r="DN86" s="2">
        <f t="shared" si="225"/>
        <v>82.885150709755337</v>
      </c>
      <c r="DO86" s="2">
        <f t="shared" si="225"/>
        <v>83.563858196256376</v>
      </c>
      <c r="DP86" s="2">
        <f t="shared" si="225"/>
        <v>82.295459679855</v>
      </c>
      <c r="DQ86" s="2">
        <f t="shared" si="225"/>
        <v>81.47250588945937</v>
      </c>
      <c r="DR86" s="2">
        <f t="shared" si="225"/>
        <v>81.574697976442167</v>
      </c>
      <c r="DS86" s="2">
        <f t="shared" si="225"/>
        <v>81.89459830866808</v>
      </c>
      <c r="DT86" s="2">
        <f t="shared" si="225"/>
        <v>77.233995167623078</v>
      </c>
      <c r="DU86" s="2">
        <f t="shared" si="225"/>
        <v>80.204444372417115</v>
      </c>
      <c r="DV86" s="2">
        <f t="shared" si="225"/>
        <v>81.637990033222579</v>
      </c>
      <c r="DW86" s="2">
        <f t="shared" si="225"/>
        <v>78.586568106312285</v>
      </c>
      <c r="DX86" s="2">
        <f t="shared" si="225"/>
        <v>80.498226306620211</v>
      </c>
      <c r="DY86" s="2">
        <f t="shared" si="225"/>
        <v>74.137792682926843</v>
      </c>
      <c r="EA86" s="2">
        <f t="shared" si="228"/>
        <v>65.954603525354443</v>
      </c>
      <c r="EB86" s="2">
        <f t="shared" si="72"/>
        <v>70.3718701863354</v>
      </c>
      <c r="EC86" s="2">
        <f t="shared" si="73"/>
        <v>69.246500828631184</v>
      </c>
      <c r="ED86" s="2">
        <f t="shared" si="74"/>
        <v>70.491218640727311</v>
      </c>
      <c r="EE86" s="2">
        <f t="shared" si="75"/>
        <v>69.022455502251603</v>
      </c>
      <c r="EF86" s="2">
        <f t="shared" si="76"/>
        <v>70.426000598167136</v>
      </c>
      <c r="EG86" s="2">
        <f t="shared" si="77"/>
        <v>70.58736313740927</v>
      </c>
      <c r="EH86" s="2">
        <f t="shared" si="78"/>
        <v>71.05972487262747</v>
      </c>
      <c r="EI86" s="2">
        <f t="shared" si="79"/>
        <v>69.43259728741026</v>
      </c>
      <c r="EJ86" s="2">
        <f t="shared" si="80"/>
        <v>68.507601253799393</v>
      </c>
      <c r="EK86" s="2">
        <f t="shared" si="81"/>
        <v>67.680362946077167</v>
      </c>
      <c r="EL86" s="2">
        <f t="shared" si="82"/>
        <v>68.035800137835963</v>
      </c>
      <c r="EM86" s="2">
        <f t="shared" si="83"/>
        <v>67.683418786628536</v>
      </c>
      <c r="EN86" s="2">
        <f t="shared" si="84"/>
        <v>69.026579925125375</v>
      </c>
      <c r="EO86" s="2">
        <f t="shared" si="85"/>
        <v>68.45904387275543</v>
      </c>
      <c r="EQ86" s="2">
        <f t="shared" si="86"/>
        <v>64.808049283926323</v>
      </c>
      <c r="ER86" s="2">
        <f t="shared" si="226"/>
        <v>69.434871768722317</v>
      </c>
      <c r="ES86" s="2">
        <f t="shared" si="226"/>
        <v>69.308974814902598</v>
      </c>
      <c r="ET86" s="2">
        <f t="shared" si="226"/>
        <v>70.183305873941151</v>
      </c>
      <c r="EU86" s="2">
        <f t="shared" si="226"/>
        <v>69.52416748727596</v>
      </c>
      <c r="EV86" s="2">
        <f t="shared" si="226"/>
        <v>69.303898189416131</v>
      </c>
      <c r="EW86" s="2">
        <f t="shared" si="226"/>
        <v>70.310811771564062</v>
      </c>
      <c r="EX86" s="2">
        <f t="shared" si="226"/>
        <v>71.104552522214675</v>
      </c>
      <c r="EY86" s="2">
        <f t="shared" si="226"/>
        <v>70.152409347914841</v>
      </c>
      <c r="EZ86" s="2">
        <f t="shared" si="226"/>
        <v>69.470833635987134</v>
      </c>
      <c r="FA86" s="2">
        <f t="shared" si="226"/>
        <v>67.529446916582259</v>
      </c>
      <c r="FB86" s="2">
        <f t="shared" si="226"/>
        <v>68.551900747076388</v>
      </c>
      <c r="FC86" s="2">
        <f t="shared" si="226"/>
        <v>68.508939886352621</v>
      </c>
      <c r="FD86" s="2">
        <f t="shared" si="226"/>
        <v>69.221561058796937</v>
      </c>
      <c r="FE86" s="2">
        <f t="shared" si="226"/>
        <v>72.121336669164066</v>
      </c>
      <c r="FG86" s="2">
        <f t="shared" si="88"/>
        <v>0.86801899560396711</v>
      </c>
      <c r="FH86" s="2">
        <f t="shared" si="227"/>
        <v>0.84638873444253115</v>
      </c>
      <c r="FI86" s="2">
        <f t="shared" si="227"/>
        <v>0.83286407428832676</v>
      </c>
      <c r="FJ86" s="2">
        <f t="shared" si="227"/>
        <v>0.81692042142892751</v>
      </c>
      <c r="FK86" s="2">
        <f t="shared" si="227"/>
        <v>0.82241829299756886</v>
      </c>
      <c r="FL86" s="2">
        <f t="shared" si="227"/>
        <v>0.81612746505785594</v>
      </c>
      <c r="FM86" s="2">
        <f t="shared" si="227"/>
        <v>0.81330461704035617</v>
      </c>
      <c r="FN86" s="2">
        <f t="shared" si="227"/>
        <v>0.80497784298746067</v>
      </c>
      <c r="FO86" s="2">
        <f t="shared" si="227"/>
        <v>0.81154088050240025</v>
      </c>
      <c r="FP86" s="2">
        <f t="shared" si="227"/>
        <v>0.80699151071792619</v>
      </c>
      <c r="FQ86" s="2">
        <f t="shared" si="227"/>
        <v>0.81846855011473696</v>
      </c>
      <c r="FR86" s="2">
        <f t="shared" si="227"/>
        <v>0.81605382162129358</v>
      </c>
      <c r="FS86" s="2">
        <f t="shared" si="227"/>
        <v>0.81653905409688421</v>
      </c>
      <c r="FT86" s="2">
        <f t="shared" si="227"/>
        <v>0.83748975344197574</v>
      </c>
      <c r="FU86" s="2">
        <f t="shared" si="227"/>
        <v>0.77839069852309828</v>
      </c>
      <c r="FW86" s="2">
        <f t="shared" si="112"/>
        <v>4.9042646256231763E-4</v>
      </c>
      <c r="FX86" s="2">
        <f t="shared" si="164"/>
        <v>2.5621366257073583E-4</v>
      </c>
      <c r="FY86" s="2">
        <f t="shared" si="165"/>
        <v>2.1245090067883066E-4</v>
      </c>
      <c r="FZ86" s="2">
        <f t="shared" si="166"/>
        <v>2.1133228892103261E-4</v>
      </c>
      <c r="GA86" s="2">
        <f t="shared" si="167"/>
        <v>1.9629785622500806E-4</v>
      </c>
      <c r="GB86" s="2">
        <f t="shared" si="168"/>
        <v>2.0060607820324418E-4</v>
      </c>
      <c r="GC86" s="2">
        <f t="shared" si="169"/>
        <v>2.0415739711314714E-4</v>
      </c>
      <c r="GD86" s="2">
        <f t="shared" si="170"/>
        <v>2.0877125212098529E-4</v>
      </c>
      <c r="GE86" s="2">
        <f t="shared" si="171"/>
        <v>2.5836894937479279E-4</v>
      </c>
      <c r="GF86" s="2">
        <f t="shared" si="172"/>
        <v>2.4136062941148645E-4</v>
      </c>
      <c r="GG86" s="2">
        <f t="shared" si="173"/>
        <v>2.3675394146177879E-4</v>
      </c>
      <c r="GH86" s="2">
        <f t="shared" si="174"/>
        <v>2.1432677124830045E-4</v>
      </c>
      <c r="GI86" s="2">
        <f t="shared" si="175"/>
        <v>1.8458709342165745E-4</v>
      </c>
      <c r="GJ86" s="2">
        <f t="shared" si="176"/>
        <v>1.4054110955425203E-4</v>
      </c>
      <c r="GK86" s="2">
        <f t="shared" si="177"/>
        <v>1.0241038055233646E-4</v>
      </c>
      <c r="GM86" s="86">
        <f t="shared" si="113"/>
        <v>0.53348007925654017</v>
      </c>
      <c r="GN86" s="86">
        <f t="shared" si="178"/>
        <v>0.53889508104721318</v>
      </c>
      <c r="GO86" s="86">
        <f t="shared" si="179"/>
        <v>0.54035830422408715</v>
      </c>
      <c r="GP86" s="86">
        <f t="shared" si="180"/>
        <v>0.51851837141961454</v>
      </c>
      <c r="GQ86" s="86">
        <f t="shared" si="181"/>
        <v>0.52925921605616466</v>
      </c>
      <c r="GR86" s="86">
        <f t="shared" si="182"/>
        <v>0.51916578924220702</v>
      </c>
      <c r="GS86" s="86">
        <f t="shared" si="183"/>
        <v>0.54287244446576033</v>
      </c>
      <c r="GT86" s="86">
        <f t="shared" si="184"/>
        <v>0.55286252836537886</v>
      </c>
      <c r="GU86" s="86">
        <f t="shared" si="185"/>
        <v>0.56992688669596847</v>
      </c>
      <c r="GV86" s="86">
        <f t="shared" si="186"/>
        <v>0.52773627942083323</v>
      </c>
      <c r="GW86" s="86">
        <f t="shared" si="187"/>
        <v>0.55545179322706417</v>
      </c>
      <c r="GX86" s="86">
        <f t="shared" si="188"/>
        <v>0.57483077811406968</v>
      </c>
      <c r="GY86" s="86">
        <f t="shared" si="189"/>
        <v>0.54356784005840342</v>
      </c>
      <c r="GZ86" s="86">
        <f t="shared" si="190"/>
        <v>0.58787717994886712</v>
      </c>
      <c r="HA86" s="86">
        <f t="shared" si="191"/>
        <v>0.46982929305856996</v>
      </c>
      <c r="HC86" s="86">
        <f t="shared" si="145"/>
        <v>8.3909009255395529E-4</v>
      </c>
      <c r="HD86" s="86">
        <f t="shared" si="192"/>
        <v>3.8616474334581495E-4</v>
      </c>
      <c r="HE86" s="86">
        <f t="shared" si="193"/>
        <v>2.6362804491614921E-4</v>
      </c>
      <c r="HF86" s="86">
        <f t="shared" si="194"/>
        <v>5.9962882476517364E-5</v>
      </c>
      <c r="HG86" s="86">
        <f t="shared" si="195"/>
        <v>4.4743713725971582E-5</v>
      </c>
      <c r="HH86" s="86">
        <f t="shared" si="196"/>
        <v>1.3296223623736369E-4</v>
      </c>
      <c r="HI86" s="86">
        <f t="shared" si="197"/>
        <v>1.9714612078841959E-4</v>
      </c>
      <c r="HJ86" s="86">
        <f t="shared" si="198"/>
        <v>1.7898220511816001E-4</v>
      </c>
      <c r="HK86" s="86">
        <f t="shared" si="199"/>
        <v>1.2608328696541089E-4</v>
      </c>
      <c r="HL86" s="86">
        <f t="shared" si="200"/>
        <v>8.1360900009154396E-5</v>
      </c>
      <c r="HM86" s="86">
        <f t="shared" si="201"/>
        <v>1.3285456842198284E-4</v>
      </c>
      <c r="HN86" s="86">
        <f t="shared" si="202"/>
        <v>8.6122204039824356E-5</v>
      </c>
      <c r="HO86" s="86">
        <f t="shared" si="203"/>
        <v>1.6094485160480289E-4</v>
      </c>
      <c r="HP86" s="86">
        <f t="shared" si="204"/>
        <v>2.7509969691500282E-4</v>
      </c>
      <c r="HQ86" s="86">
        <f t="shared" si="205"/>
        <v>7.7079944649119936E-6</v>
      </c>
      <c r="HS86" s="86">
        <f t="shared" si="114"/>
        <v>7.8057305814891114E-22</v>
      </c>
      <c r="HT86" s="86">
        <f t="shared" si="206"/>
        <v>2.4858411140349428E-30</v>
      </c>
      <c r="HU86" s="86">
        <f t="shared" si="207"/>
        <v>2.3084724010104881E-33</v>
      </c>
      <c r="HV86" s="86">
        <f t="shared" si="208"/>
        <v>9.7905816407130176E-41</v>
      </c>
      <c r="HW86" s="86">
        <f t="shared" si="209"/>
        <v>1.2610727091425063E-42</v>
      </c>
      <c r="HX86" s="86">
        <f t="shared" si="210"/>
        <v>8.9626988037579135E-37</v>
      </c>
      <c r="HY86" s="86">
        <f t="shared" si="211"/>
        <v>9.2799963678860639E-36</v>
      </c>
      <c r="HZ86" s="86">
        <f t="shared" si="212"/>
        <v>3.4861111215265566E-37</v>
      </c>
      <c r="IA86" s="86">
        <f t="shared" si="213"/>
        <v>1.2594288076105562E-38</v>
      </c>
      <c r="IB86" s="86">
        <f t="shared" si="214"/>
        <v>8.8304121382642699E-40</v>
      </c>
      <c r="IC86" s="86">
        <f t="shared" si="215"/>
        <v>4.1798577685924023E-38</v>
      </c>
      <c r="ID86" s="86">
        <f t="shared" si="216"/>
        <v>2.9628863753821579E-41</v>
      </c>
      <c r="IE86" s="86">
        <f t="shared" si="217"/>
        <v>9.4077391413240699E-37</v>
      </c>
      <c r="IF86" s="86">
        <f t="shared" si="218"/>
        <v>1.1781865209431468E-22</v>
      </c>
      <c r="IG86" s="86">
        <f t="shared" si="219"/>
        <v>2.0088935258793553E-18</v>
      </c>
      <c r="II86" s="86">
        <f t="shared" si="115"/>
        <v>4.8530532011939479E-99</v>
      </c>
      <c r="IJ86" s="86">
        <f t="shared" si="116"/>
        <v>1.7792321116765758E-145</v>
      </c>
      <c r="IK86" s="86">
        <f t="shared" si="117"/>
        <v>8.0523375390309657E-169</v>
      </c>
      <c r="IL86" s="86">
        <f t="shared" si="118"/>
        <v>5.9720738070528927E-205</v>
      </c>
      <c r="IM86" s="86">
        <f t="shared" si="119"/>
        <v>1.293288980735287E-213</v>
      </c>
      <c r="IN86" s="86">
        <f t="shared" si="120"/>
        <v>6.7718863528027778E-180</v>
      </c>
      <c r="IO86" s="86">
        <f t="shared" si="121"/>
        <v>1.3706108482428108E-175</v>
      </c>
      <c r="IP86" s="86">
        <f t="shared" si="122"/>
        <v>6.3683415437230741E-184</v>
      </c>
      <c r="IQ86" s="86">
        <f t="shared" si="123"/>
        <v>1.1099733766537898E-191</v>
      </c>
      <c r="IR86" s="86">
        <f t="shared" si="124"/>
        <v>5.2409034574671852E-196</v>
      </c>
      <c r="IS86" s="86">
        <f t="shared" si="125"/>
        <v>4.0783293047151043E-188</v>
      </c>
      <c r="IT86" s="86">
        <f t="shared" si="126"/>
        <v>1.0503655896502658E-207</v>
      </c>
      <c r="IU86" s="86">
        <f t="shared" si="127"/>
        <v>1.0233500790035071E-180</v>
      </c>
      <c r="IV86" s="86">
        <f t="shared" si="128"/>
        <v>1.3781775853978913E-77</v>
      </c>
      <c r="IW86" s="86">
        <f t="shared" si="129"/>
        <v>1.5641459817538752E-47</v>
      </c>
      <c r="IY86" s="86">
        <f t="shared" si="130"/>
        <v>0.53431916934909418</v>
      </c>
      <c r="IZ86" s="86">
        <f t="shared" si="131"/>
        <v>0.53928124579055903</v>
      </c>
      <c r="JA86" s="86">
        <f t="shared" si="132"/>
        <v>0.54062193226900335</v>
      </c>
      <c r="JB86" s="86">
        <f t="shared" si="133"/>
        <v>0.5185783343020911</v>
      </c>
      <c r="JC86" s="86">
        <f t="shared" si="134"/>
        <v>0.52930395976989064</v>
      </c>
      <c r="JD86" s="86">
        <f t="shared" si="135"/>
        <v>0.5192987514784444</v>
      </c>
      <c r="JE86" s="86">
        <f t="shared" si="136"/>
        <v>0.5430695905865488</v>
      </c>
      <c r="JF86" s="86">
        <f t="shared" si="137"/>
        <v>0.553041510570497</v>
      </c>
      <c r="JG86" s="86">
        <f t="shared" si="138"/>
        <v>0.57005296998293387</v>
      </c>
      <c r="JH86" s="86">
        <f t="shared" si="139"/>
        <v>0.52781764032084244</v>
      </c>
      <c r="JI86" s="86">
        <f t="shared" si="140"/>
        <v>0.55558464779548611</v>
      </c>
      <c r="JJ86" s="86">
        <f t="shared" si="141"/>
        <v>0.57491690031810949</v>
      </c>
      <c r="JK86" s="86">
        <f t="shared" si="142"/>
        <v>0.5437287849100082</v>
      </c>
      <c r="JL86" s="86">
        <f t="shared" si="143"/>
        <v>0.58815227964578209</v>
      </c>
      <c r="JM86" s="86">
        <f t="shared" si="144"/>
        <v>0.46983700105303489</v>
      </c>
    </row>
    <row r="87" spans="2:273" x14ac:dyDescent="0.25">
      <c r="B87" s="2">
        <v>60</v>
      </c>
      <c r="C87" s="37">
        <v>219.41300000000001</v>
      </c>
      <c r="D87" s="37">
        <v>222.27</v>
      </c>
      <c r="E87" s="37">
        <v>226.17699999999999</v>
      </c>
      <c r="F87" s="37">
        <v>226.59700000000001</v>
      </c>
      <c r="G87" s="37">
        <v>224.548</v>
      </c>
      <c r="H87" s="37">
        <v>223.35499999999999</v>
      </c>
      <c r="I87" s="37">
        <v>225.48400000000001</v>
      </c>
      <c r="J87" s="37">
        <v>226</v>
      </c>
      <c r="K87" s="37">
        <v>227.79</v>
      </c>
      <c r="L87" s="37">
        <v>226.726</v>
      </c>
      <c r="M87" s="37">
        <v>225.30600000000001</v>
      </c>
      <c r="N87" s="37">
        <v>226.274</v>
      </c>
      <c r="O87" s="37">
        <v>219.64599999999999</v>
      </c>
      <c r="P87" s="37">
        <v>212.785</v>
      </c>
      <c r="Q87" s="37">
        <v>187.01499999999999</v>
      </c>
      <c r="S87" s="4">
        <f t="shared" si="8"/>
        <v>222.43870585632769</v>
      </c>
      <c r="T87" s="4">
        <f t="shared" si="9"/>
        <v>228.74248033380684</v>
      </c>
      <c r="U87" s="4">
        <f t="shared" si="10"/>
        <v>233.24811304395737</v>
      </c>
      <c r="V87" s="4">
        <f t="shared" si="11"/>
        <v>231.65127470549959</v>
      </c>
      <c r="W87" s="4">
        <f t="shared" si="12"/>
        <v>231.06894857118198</v>
      </c>
      <c r="X87" s="4">
        <f t="shared" si="13"/>
        <v>229.75649754694103</v>
      </c>
      <c r="Y87" s="4">
        <f t="shared" si="14"/>
        <v>235.82544987233058</v>
      </c>
      <c r="Z87" s="4">
        <f t="shared" si="15"/>
        <v>237.85771590669788</v>
      </c>
      <c r="AA87" s="4">
        <f t="shared" si="16"/>
        <v>238.37911023703487</v>
      </c>
      <c r="AB87" s="4">
        <f t="shared" si="17"/>
        <v>233.98934783229211</v>
      </c>
      <c r="AC87" s="4">
        <f t="shared" si="18"/>
        <v>231.92878750523116</v>
      </c>
      <c r="AD87" s="4">
        <f t="shared" si="19"/>
        <v>234.69988723603171</v>
      </c>
      <c r="AE87" s="4">
        <f t="shared" si="20"/>
        <v>227.7390990474824</v>
      </c>
      <c r="AF87" s="4">
        <f t="shared" si="21"/>
        <v>218.69183384868822</v>
      </c>
      <c r="AG87" s="4">
        <f t="shared" si="22"/>
        <v>187.57474693960344</v>
      </c>
      <c r="AI87" s="4">
        <f t="shared" si="23"/>
        <v>-3.0257058563276757</v>
      </c>
      <c r="AJ87" s="4">
        <f t="shared" si="24"/>
        <v>-6.4724803338068284</v>
      </c>
      <c r="AK87" s="4">
        <f t="shared" si="25"/>
        <v>-7.0711130439573822</v>
      </c>
      <c r="AL87" s="4">
        <f t="shared" si="26"/>
        <v>-5.05427470549958</v>
      </c>
      <c r="AM87" s="4">
        <f t="shared" si="27"/>
        <v>-6.5209485711819752</v>
      </c>
      <c r="AN87" s="4">
        <f t="shared" si="28"/>
        <v>-6.4014975469410444</v>
      </c>
      <c r="AO87" s="4">
        <f t="shared" si="29"/>
        <v>-10.341449872330571</v>
      </c>
      <c r="AP87" s="4">
        <f t="shared" si="30"/>
        <v>-11.857715906697877</v>
      </c>
      <c r="AQ87" s="4">
        <f t="shared" si="31"/>
        <v>-10.589110237034873</v>
      </c>
      <c r="AR87" s="4">
        <f t="shared" si="32"/>
        <v>-7.2633478322921121</v>
      </c>
      <c r="AS87" s="4">
        <f t="shared" si="33"/>
        <v>-6.6227875052311447</v>
      </c>
      <c r="AT87" s="4">
        <f t="shared" si="34"/>
        <v>-8.4258872360317127</v>
      </c>
      <c r="AU87" s="4">
        <f t="shared" si="35"/>
        <v>-8.0930990474824114</v>
      </c>
      <c r="AV87" s="4">
        <f t="shared" si="224"/>
        <v>-5.9068338486882226</v>
      </c>
      <c r="AW87" s="4">
        <f t="shared" si="224"/>
        <v>-0.55974693960345689</v>
      </c>
      <c r="AY87" s="2">
        <f t="shared" si="96"/>
        <v>67.727332264659921</v>
      </c>
      <c r="AZ87" s="2">
        <f t="shared" si="147"/>
        <v>71.863720863970087</v>
      </c>
      <c r="BA87" s="2">
        <f t="shared" si="148"/>
        <v>70.995520859231092</v>
      </c>
      <c r="BB87" s="2">
        <f t="shared" si="149"/>
        <v>72.535496170734575</v>
      </c>
      <c r="BC87" s="2">
        <f t="shared" si="150"/>
        <v>71.377330901246225</v>
      </c>
      <c r="BD87" s="2">
        <f t="shared" si="151"/>
        <v>72.383277391488875</v>
      </c>
      <c r="BE87" s="2">
        <f t="shared" si="152"/>
        <v>72.40943178925464</v>
      </c>
      <c r="BF87" s="2">
        <f t="shared" si="153"/>
        <v>72.896666167046007</v>
      </c>
      <c r="BG87" s="2">
        <f t="shared" si="154"/>
        <v>71.55602647550964</v>
      </c>
      <c r="BH87" s="2">
        <f t="shared" si="155"/>
        <v>70.002603604805415</v>
      </c>
      <c r="BI87" s="2">
        <f t="shared" si="156"/>
        <v>69.726714964053201</v>
      </c>
      <c r="BJ87" s="2">
        <f t="shared" si="157"/>
        <v>70.29534186262805</v>
      </c>
      <c r="BK87" s="2">
        <f t="shared" si="158"/>
        <v>69.469930832427451</v>
      </c>
      <c r="BL87" s="2">
        <f t="shared" si="159"/>
        <v>70.675379803007473</v>
      </c>
      <c r="BM87" s="2">
        <f t="shared" si="160"/>
        <v>69.617117510799403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81.024591749644401</v>
      </c>
      <c r="DL87" s="2">
        <f t="shared" si="225"/>
        <v>81.562003564727974</v>
      </c>
      <c r="DM87" s="2">
        <f t="shared" si="225"/>
        <v>81.013306620209079</v>
      </c>
      <c r="DN87" s="2">
        <f t="shared" si="225"/>
        <v>83.092535336756242</v>
      </c>
      <c r="DO87" s="2">
        <f t="shared" si="225"/>
        <v>83.75597139615914</v>
      </c>
      <c r="DP87" s="2">
        <f t="shared" si="225"/>
        <v>82.466400785261214</v>
      </c>
      <c r="DQ87" s="2">
        <f t="shared" si="225"/>
        <v>81.627249924494109</v>
      </c>
      <c r="DR87" s="2">
        <f t="shared" si="225"/>
        <v>81.710720628209003</v>
      </c>
      <c r="DS87" s="2">
        <f t="shared" si="225"/>
        <v>82.05765750528542</v>
      </c>
      <c r="DT87" s="2">
        <f t="shared" si="225"/>
        <v>77.296446692842053</v>
      </c>
      <c r="DU87" s="2">
        <f t="shared" si="225"/>
        <v>80.387142370958571</v>
      </c>
      <c r="DV87" s="2">
        <f t="shared" si="225"/>
        <v>81.867940199335536</v>
      </c>
      <c r="DW87" s="2">
        <f t="shared" si="225"/>
        <v>78.73887375415282</v>
      </c>
      <c r="DX87" s="2">
        <f t="shared" si="225"/>
        <v>80.664982578397215</v>
      </c>
      <c r="DY87" s="2">
        <f t="shared" si="225"/>
        <v>74.246978397212558</v>
      </c>
      <c r="EA87" s="2">
        <f t="shared" si="228"/>
        <v>65.884088069996167</v>
      </c>
      <c r="EB87" s="2">
        <f t="shared" si="72"/>
        <v>70.258751552795033</v>
      </c>
      <c r="EC87" s="2">
        <f t="shared" si="73"/>
        <v>69.162060884662438</v>
      </c>
      <c r="ED87" s="2">
        <f t="shared" si="74"/>
        <v>70.377824680526416</v>
      </c>
      <c r="EE87" s="2">
        <f t="shared" si="75"/>
        <v>68.939514621990767</v>
      </c>
      <c r="EF87" s="2">
        <f t="shared" si="76"/>
        <v>70.311739865017387</v>
      </c>
      <c r="EG87" s="2">
        <f t="shared" si="77"/>
        <v>70.479722163911504</v>
      </c>
      <c r="EH87" s="2">
        <f t="shared" si="78"/>
        <v>70.949161544432769</v>
      </c>
      <c r="EI87" s="2">
        <f t="shared" si="79"/>
        <v>69.331637544864719</v>
      </c>
      <c r="EJ87" s="2">
        <f t="shared" si="80"/>
        <v>68.411322758358665</v>
      </c>
      <c r="EK87" s="2">
        <f t="shared" si="81"/>
        <v>67.570385143335102</v>
      </c>
      <c r="EL87" s="2">
        <f t="shared" si="82"/>
        <v>67.916152653342508</v>
      </c>
      <c r="EM87" s="2">
        <f t="shared" si="83"/>
        <v>67.570419189835448</v>
      </c>
      <c r="EN87" s="2">
        <f t="shared" si="84"/>
        <v>68.907478773751507</v>
      </c>
      <c r="EO87" s="2">
        <f t="shared" si="85"/>
        <v>68.414463209366772</v>
      </c>
      <c r="EQ87" s="2">
        <f t="shared" si="86"/>
        <v>64.764607438412213</v>
      </c>
      <c r="ER87" s="2">
        <f t="shared" si="226"/>
        <v>69.341050918863957</v>
      </c>
      <c r="ES87" s="2">
        <f t="shared" si="226"/>
        <v>69.223520107367861</v>
      </c>
      <c r="ET87" s="2">
        <f t="shared" si="226"/>
        <v>70.075874758982565</v>
      </c>
      <c r="EU87" s="2">
        <f t="shared" si="226"/>
        <v>69.431025052216526</v>
      </c>
      <c r="EV87" s="2">
        <f t="shared" si="226"/>
        <v>69.211669771560395</v>
      </c>
      <c r="EW87" s="2">
        <f t="shared" si="226"/>
        <v>70.208693587416235</v>
      </c>
      <c r="EX87" s="2">
        <f t="shared" si="226"/>
        <v>70.993100764112796</v>
      </c>
      <c r="EY87" s="2">
        <f t="shared" si="226"/>
        <v>70.036030750860775</v>
      </c>
      <c r="EZ87" s="2">
        <f t="shared" si="226"/>
        <v>69.354328363439421</v>
      </c>
      <c r="FA87" s="2">
        <f t="shared" si="226"/>
        <v>67.422298394326262</v>
      </c>
      <c r="FB87" s="2">
        <f t="shared" si="226"/>
        <v>68.421504602009577</v>
      </c>
      <c r="FC87" s="2">
        <f t="shared" si="226"/>
        <v>68.378991253795604</v>
      </c>
      <c r="FD87" s="2">
        <f t="shared" si="226"/>
        <v>69.097857967757065</v>
      </c>
      <c r="FE87" s="2">
        <f t="shared" si="226"/>
        <v>71.987069662135625</v>
      </c>
      <c r="FG87" s="2">
        <f t="shared" si="88"/>
        <v>0.87821764738727426</v>
      </c>
      <c r="FH87" s="2">
        <f t="shared" si="227"/>
        <v>0.85798537312805367</v>
      </c>
      <c r="FI87" s="2">
        <f t="shared" si="227"/>
        <v>0.84529511082760256</v>
      </c>
      <c r="FJ87" s="2">
        <f t="shared" si="227"/>
        <v>0.83029566969054769</v>
      </c>
      <c r="FK87" s="2">
        <f t="shared" si="227"/>
        <v>0.83547277682387278</v>
      </c>
      <c r="FL87" s="2">
        <f t="shared" si="227"/>
        <v>0.82954855696834306</v>
      </c>
      <c r="FM87" s="2">
        <f t="shared" si="227"/>
        <v>0.82688804760467249</v>
      </c>
      <c r="FN87" s="2">
        <f t="shared" si="227"/>
        <v>0.81903230290417017</v>
      </c>
      <c r="FO87" s="2">
        <f t="shared" si="227"/>
        <v>0.82522505930247936</v>
      </c>
      <c r="FP87" s="2">
        <f t="shared" si="227"/>
        <v>0.82093313490065689</v>
      </c>
      <c r="FQ87" s="2">
        <f t="shared" si="227"/>
        <v>0.83175399017067453</v>
      </c>
      <c r="FR87" s="2">
        <f t="shared" si="227"/>
        <v>0.82947916574489455</v>
      </c>
      <c r="FS87" s="2">
        <f t="shared" si="227"/>
        <v>0.82993636379674163</v>
      </c>
      <c r="FT87" s="2">
        <f t="shared" si="227"/>
        <v>0.84963885859245958</v>
      </c>
      <c r="FU87" s="2">
        <f t="shared" si="227"/>
        <v>0.79387055223688241</v>
      </c>
      <c r="FW87" s="2">
        <f t="shared" si="112"/>
        <v>5.3771648070833787E-4</v>
      </c>
      <c r="FX87" s="2">
        <f t="shared" si="164"/>
        <v>2.8092575035018873E-4</v>
      </c>
      <c r="FY87" s="2">
        <f t="shared" si="165"/>
        <v>2.3294300574056088E-4</v>
      </c>
      <c r="FZ87" s="2">
        <f t="shared" si="166"/>
        <v>2.3171652248449418E-4</v>
      </c>
      <c r="GA87" s="2">
        <f t="shared" si="167"/>
        <v>2.1523224313248221E-4</v>
      </c>
      <c r="GB87" s="2">
        <f t="shared" si="168"/>
        <v>2.199559337117524E-4</v>
      </c>
      <c r="GC87" s="2">
        <f t="shared" si="169"/>
        <v>2.2384972540665237E-4</v>
      </c>
      <c r="GD87" s="2">
        <f t="shared" si="170"/>
        <v>2.289085152857427E-4</v>
      </c>
      <c r="GE87" s="2">
        <f t="shared" si="171"/>
        <v>2.8328885801696843E-4</v>
      </c>
      <c r="GF87" s="2">
        <f t="shared" si="172"/>
        <v>2.6464050512819303E-4</v>
      </c>
      <c r="GG87" s="2">
        <f t="shared" si="173"/>
        <v>2.5958960522363836E-4</v>
      </c>
      <c r="GH87" s="2">
        <f t="shared" si="174"/>
        <v>2.3499977223107453E-4</v>
      </c>
      <c r="GI87" s="2">
        <f t="shared" si="175"/>
        <v>2.023921188999716E-4</v>
      </c>
      <c r="GJ87" s="2">
        <f t="shared" si="176"/>
        <v>1.5409817284734633E-4</v>
      </c>
      <c r="GK87" s="2">
        <f t="shared" si="177"/>
        <v>1.1228963987131064E-4</v>
      </c>
      <c r="GM87" s="86">
        <f t="shared" si="113"/>
        <v>0.59058660711340261</v>
      </c>
      <c r="GN87" s="86">
        <f t="shared" si="178"/>
        <v>0.59409912335174897</v>
      </c>
      <c r="GO87" s="86">
        <f t="shared" si="179"/>
        <v>0.60167437230799559</v>
      </c>
      <c r="GP87" s="86">
        <f t="shared" si="180"/>
        <v>0.59030381202420601</v>
      </c>
      <c r="GQ87" s="86">
        <f t="shared" si="181"/>
        <v>0.60078867419473247</v>
      </c>
      <c r="GR87" s="86">
        <f t="shared" si="182"/>
        <v>0.59261854982615758</v>
      </c>
      <c r="GS87" s="86">
        <f t="shared" si="183"/>
        <v>0.61394617904375592</v>
      </c>
      <c r="GT87" s="86">
        <f t="shared" si="184"/>
        <v>0.61781779143960736</v>
      </c>
      <c r="GU87" s="86">
        <f t="shared" si="185"/>
        <v>0.64399273765154919</v>
      </c>
      <c r="GV87" s="86">
        <f t="shared" si="186"/>
        <v>0.60385695134879513</v>
      </c>
      <c r="GW87" s="86">
        <f t="shared" si="187"/>
        <v>0.63277750416757483</v>
      </c>
      <c r="GX87" s="86">
        <f t="shared" si="188"/>
        <v>0.63574342535872319</v>
      </c>
      <c r="GY87" s="86">
        <f t="shared" si="189"/>
        <v>0.61962074333478889</v>
      </c>
      <c r="GZ87" s="86">
        <f t="shared" si="190"/>
        <v>0.65777664776507527</v>
      </c>
      <c r="HA87" s="86">
        <f t="shared" si="191"/>
        <v>0.55192243202845959</v>
      </c>
      <c r="HC87" s="86">
        <f t="shared" si="145"/>
        <v>1.268528160880397E-3</v>
      </c>
      <c r="HD87" s="86">
        <f t="shared" si="192"/>
        <v>6.2905141113497897E-4</v>
      </c>
      <c r="HE87" s="86">
        <f t="shared" si="193"/>
        <v>4.4651914420585552E-4</v>
      </c>
      <c r="HF87" s="86">
        <f t="shared" si="194"/>
        <v>1.1284809038807042E-4</v>
      </c>
      <c r="HG87" s="86">
        <f t="shared" si="195"/>
        <v>8.5708094063917029E-5</v>
      </c>
      <c r="HH87" s="86">
        <f t="shared" si="196"/>
        <v>2.335405641228965E-4</v>
      </c>
      <c r="HI87" s="86">
        <f t="shared" si="197"/>
        <v>3.3988299888680737E-4</v>
      </c>
      <c r="HJ87" s="86">
        <f t="shared" si="198"/>
        <v>3.1399959419334934E-4</v>
      </c>
      <c r="HK87" s="86">
        <f t="shared" si="199"/>
        <v>2.2989896177622621E-4</v>
      </c>
      <c r="HL87" s="86">
        <f t="shared" si="200"/>
        <v>1.5090304266571347E-4</v>
      </c>
      <c r="HM87" s="86">
        <f t="shared" si="201"/>
        <v>2.3899847528926162E-4</v>
      </c>
      <c r="HN87" s="86">
        <f t="shared" si="202"/>
        <v>1.6089751399341488E-4</v>
      </c>
      <c r="HO87" s="86">
        <f t="shared" si="203"/>
        <v>2.7976743151726375E-4</v>
      </c>
      <c r="HP87" s="86">
        <f t="shared" si="204"/>
        <v>4.5832583450241079E-4</v>
      </c>
      <c r="HQ87" s="86">
        <f t="shared" si="205"/>
        <v>1.6225810375813703E-5</v>
      </c>
      <c r="HS87" s="86">
        <f t="shared" si="114"/>
        <v>3.6948360498694571E-21</v>
      </c>
      <c r="HT87" s="86">
        <f t="shared" si="206"/>
        <v>1.9712695964200226E-29</v>
      </c>
      <c r="HU87" s="86">
        <f t="shared" si="207"/>
        <v>2.2893722023656501E-32</v>
      </c>
      <c r="HV87" s="86">
        <f t="shared" si="208"/>
        <v>1.6177687921875743E-39</v>
      </c>
      <c r="HW87" s="86">
        <f t="shared" si="209"/>
        <v>2.3075742011974048E-41</v>
      </c>
      <c r="HX87" s="86">
        <f t="shared" si="210"/>
        <v>1.0656231730476137E-35</v>
      </c>
      <c r="HY87" s="86">
        <f t="shared" si="211"/>
        <v>1.0385933531122066E-34</v>
      </c>
      <c r="HZ87" s="86">
        <f t="shared" si="212"/>
        <v>4.3745948374477937E-36</v>
      </c>
      <c r="IA87" s="86">
        <f t="shared" si="213"/>
        <v>1.8773967050322212E-37</v>
      </c>
      <c r="IB87" s="86">
        <f t="shared" si="214"/>
        <v>1.3840176204792119E-38</v>
      </c>
      <c r="IC87" s="86">
        <f t="shared" si="215"/>
        <v>5.7990606296855663E-37</v>
      </c>
      <c r="ID87" s="86">
        <f t="shared" si="216"/>
        <v>5.1068188672862573E-40</v>
      </c>
      <c r="IE87" s="86">
        <f t="shared" si="217"/>
        <v>1.0975803435487054E-35</v>
      </c>
      <c r="IF87" s="86">
        <f t="shared" si="218"/>
        <v>4.9456243538794729E-22</v>
      </c>
      <c r="IG87" s="86">
        <f t="shared" si="219"/>
        <v>6.0568041656046034E-18</v>
      </c>
      <c r="II87" s="86">
        <f t="shared" si="115"/>
        <v>1.0457560314927694E-96</v>
      </c>
      <c r="IJ87" s="86">
        <f t="shared" si="116"/>
        <v>2.6802635095152188E-142</v>
      </c>
      <c r="IK87" s="86">
        <f t="shared" si="117"/>
        <v>3.3027395314917353E-165</v>
      </c>
      <c r="IL87" s="86">
        <f t="shared" si="118"/>
        <v>1.4728162419795824E-200</v>
      </c>
      <c r="IM87" s="86">
        <f t="shared" si="119"/>
        <v>4.4846260859912415E-209</v>
      </c>
      <c r="IN87" s="86">
        <f t="shared" si="120"/>
        <v>4.544343857719557E-176</v>
      </c>
      <c r="IO87" s="86">
        <f t="shared" si="121"/>
        <v>7.5647982012320705E-172</v>
      </c>
      <c r="IP87" s="86">
        <f t="shared" si="122"/>
        <v>5.4407705258236189E-180</v>
      </c>
      <c r="IQ87" s="86">
        <f t="shared" si="123"/>
        <v>1.7770224986436733E-187</v>
      </c>
      <c r="IR87" s="86">
        <f t="shared" si="124"/>
        <v>9.6523144391719983E-192</v>
      </c>
      <c r="IS87" s="86">
        <f t="shared" si="125"/>
        <v>4.9311987358392626E-184</v>
      </c>
      <c r="IT87" s="86">
        <f t="shared" si="126"/>
        <v>3.0221688984295398E-203</v>
      </c>
      <c r="IU87" s="86">
        <f t="shared" si="127"/>
        <v>6.5675465251870153E-177</v>
      </c>
      <c r="IV87" s="86">
        <f t="shared" si="128"/>
        <v>5.051769823035165E-76</v>
      </c>
      <c r="IW87" s="86">
        <f t="shared" si="129"/>
        <v>1.2802696648949894E-46</v>
      </c>
      <c r="IY87" s="86">
        <f t="shared" si="130"/>
        <v>0.59185513527428302</v>
      </c>
      <c r="IZ87" s="86">
        <f t="shared" si="131"/>
        <v>0.59472817476288398</v>
      </c>
      <c r="JA87" s="86">
        <f t="shared" si="132"/>
        <v>0.60212089145220149</v>
      </c>
      <c r="JB87" s="86">
        <f t="shared" si="133"/>
        <v>0.59041666011459404</v>
      </c>
      <c r="JC87" s="86">
        <f t="shared" si="134"/>
        <v>0.60087438228879642</v>
      </c>
      <c r="JD87" s="86">
        <f t="shared" si="135"/>
        <v>0.59285209039028053</v>
      </c>
      <c r="JE87" s="86">
        <f t="shared" si="136"/>
        <v>0.61428606204264269</v>
      </c>
      <c r="JF87" s="86">
        <f t="shared" si="137"/>
        <v>0.61813179103380067</v>
      </c>
      <c r="JG87" s="86">
        <f t="shared" si="138"/>
        <v>0.64422263661332546</v>
      </c>
      <c r="JH87" s="86">
        <f t="shared" si="139"/>
        <v>0.60400785439146087</v>
      </c>
      <c r="JI87" s="86">
        <f t="shared" si="140"/>
        <v>0.63301650264286413</v>
      </c>
      <c r="JJ87" s="86">
        <f t="shared" si="141"/>
        <v>0.63590432287271659</v>
      </c>
      <c r="JK87" s="86">
        <f t="shared" si="142"/>
        <v>0.61990051076630615</v>
      </c>
      <c r="JL87" s="86">
        <f t="shared" si="143"/>
        <v>0.65823497359957772</v>
      </c>
      <c r="JM87" s="86">
        <f t="shared" si="144"/>
        <v>0.55193865783883544</v>
      </c>
    </row>
    <row r="88" spans="2:273" x14ac:dyDescent="0.25">
      <c r="B88" s="2">
        <v>61</v>
      </c>
      <c r="C88" s="37">
        <v>218.667</v>
      </c>
      <c r="D88" s="37">
        <v>220.07900000000001</v>
      </c>
      <c r="E88" s="37">
        <v>224.435</v>
      </c>
      <c r="F88" s="37">
        <v>227.113</v>
      </c>
      <c r="G88" s="37">
        <v>225.113</v>
      </c>
      <c r="H88" s="37">
        <v>223.09700000000001</v>
      </c>
      <c r="I88" s="37">
        <v>224.661</v>
      </c>
      <c r="J88" s="37">
        <v>223.67699999999999</v>
      </c>
      <c r="K88" s="37">
        <v>225.25800000000001</v>
      </c>
      <c r="L88" s="37">
        <v>226.71</v>
      </c>
      <c r="M88" s="37">
        <v>225.226</v>
      </c>
      <c r="N88" s="37">
        <v>225.59700000000001</v>
      </c>
      <c r="O88" s="37">
        <v>219.815</v>
      </c>
      <c r="P88" s="37">
        <v>210.108</v>
      </c>
      <c r="Q88" s="37">
        <v>189.185</v>
      </c>
      <c r="S88" s="4">
        <f t="shared" si="8"/>
        <v>226.39709708856466</v>
      </c>
      <c r="T88" s="4">
        <f t="shared" si="9"/>
        <v>228.91132423333639</v>
      </c>
      <c r="U88" s="4">
        <f t="shared" si="10"/>
        <v>233.73866351813166</v>
      </c>
      <c r="V88" s="4">
        <f t="shared" si="11"/>
        <v>236.11350699438563</v>
      </c>
      <c r="W88" s="4">
        <f t="shared" si="12"/>
        <v>235.25514432219782</v>
      </c>
      <c r="X88" s="4">
        <f t="shared" si="13"/>
        <v>234.90881946624944</v>
      </c>
      <c r="Y88" s="4">
        <f t="shared" si="14"/>
        <v>236.779533586345</v>
      </c>
      <c r="Z88" s="4">
        <f t="shared" si="15"/>
        <v>233.96215122796994</v>
      </c>
      <c r="AA88" s="4">
        <f t="shared" si="16"/>
        <v>237.10382579814828</v>
      </c>
      <c r="AB88" s="4">
        <f t="shared" si="17"/>
        <v>237.85395633290386</v>
      </c>
      <c r="AC88" s="4">
        <f t="shared" si="18"/>
        <v>235.63504295284358</v>
      </c>
      <c r="AD88" s="4">
        <f t="shared" si="19"/>
        <v>228.98068221551699</v>
      </c>
      <c r="AE88" s="4">
        <f t="shared" si="20"/>
        <v>231.61763289275748</v>
      </c>
      <c r="AF88" s="4">
        <f t="shared" si="21"/>
        <v>218.80824106683897</v>
      </c>
      <c r="AG88" s="4">
        <f t="shared" si="22"/>
        <v>194.09337890719462</v>
      </c>
      <c r="AI88" s="4">
        <f t="shared" si="23"/>
        <v>-7.730097088564662</v>
      </c>
      <c r="AJ88" s="4">
        <f t="shared" si="24"/>
        <v>-8.8323242333363794</v>
      </c>
      <c r="AK88" s="4">
        <f t="shared" si="25"/>
        <v>-9.3036635181316569</v>
      </c>
      <c r="AL88" s="4">
        <f t="shared" si="26"/>
        <v>-9.0005069943856313</v>
      </c>
      <c r="AM88" s="4">
        <f t="shared" si="27"/>
        <v>-10.142144322197822</v>
      </c>
      <c r="AN88" s="4">
        <f t="shared" si="28"/>
        <v>-11.811819466249432</v>
      </c>
      <c r="AO88" s="4">
        <f t="shared" si="29"/>
        <v>-12.118533586344995</v>
      </c>
      <c r="AP88" s="4">
        <f t="shared" si="30"/>
        <v>-10.285151227969948</v>
      </c>
      <c r="AQ88" s="4">
        <f t="shared" si="31"/>
        <v>-11.845825798148269</v>
      </c>
      <c r="AR88" s="4">
        <f t="shared" si="32"/>
        <v>-11.143956332903855</v>
      </c>
      <c r="AS88" s="4">
        <f t="shared" si="33"/>
        <v>-10.409042952843578</v>
      </c>
      <c r="AT88" s="4">
        <f t="shared" si="34"/>
        <v>-3.3836822155169841</v>
      </c>
      <c r="AU88" s="4">
        <f t="shared" si="35"/>
        <v>-11.802632892757487</v>
      </c>
      <c r="AV88" s="4">
        <f t="shared" si="224"/>
        <v>-8.70024106683897</v>
      </c>
      <c r="AW88" s="4">
        <f t="shared" si="224"/>
        <v>-4.9083789071946171</v>
      </c>
      <c r="AY88" s="2">
        <f t="shared" si="96"/>
        <v>67.540114143757847</v>
      </c>
      <c r="AZ88" s="2">
        <f t="shared" si="147"/>
        <v>71.662304289929423</v>
      </c>
      <c r="BA88" s="2">
        <f t="shared" si="148"/>
        <v>70.803802415287223</v>
      </c>
      <c r="BB88" s="2">
        <f t="shared" si="149"/>
        <v>72.312469448444233</v>
      </c>
      <c r="BC88" s="2">
        <f t="shared" si="150"/>
        <v>71.154441445695966</v>
      </c>
      <c r="BD88" s="2">
        <f t="shared" si="151"/>
        <v>72.160484960517081</v>
      </c>
      <c r="BE88" s="2">
        <f t="shared" si="152"/>
        <v>72.201276033469583</v>
      </c>
      <c r="BF88" s="2">
        <f t="shared" si="153"/>
        <v>72.684840743152535</v>
      </c>
      <c r="BG88" s="2">
        <f t="shared" si="154"/>
        <v>71.333799510774298</v>
      </c>
      <c r="BH88" s="2">
        <f t="shared" si="155"/>
        <v>69.81591557273029</v>
      </c>
      <c r="BI88" s="2">
        <f t="shared" si="156"/>
        <v>69.502131986537975</v>
      </c>
      <c r="BJ88" s="2">
        <f t="shared" si="157"/>
        <v>70.054617751425226</v>
      </c>
      <c r="BK88" s="2">
        <f t="shared" si="158"/>
        <v>69.257909499166871</v>
      </c>
      <c r="BL88" s="2">
        <f t="shared" si="159"/>
        <v>70.462069854370156</v>
      </c>
      <c r="BM88" s="2">
        <f t="shared" si="160"/>
        <v>69.516474290451981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81.197805120910402</v>
      </c>
      <c r="DL88" s="2">
        <f t="shared" si="225"/>
        <v>81.711457973733602</v>
      </c>
      <c r="DM88" s="2">
        <f t="shared" si="225"/>
        <v>81.145366724738693</v>
      </c>
      <c r="DN88" s="2">
        <f t="shared" si="225"/>
        <v>83.299919963757148</v>
      </c>
      <c r="DO88" s="2">
        <f t="shared" si="225"/>
        <v>83.948084596061904</v>
      </c>
      <c r="DP88" s="2">
        <f t="shared" si="225"/>
        <v>82.637341890667443</v>
      </c>
      <c r="DQ88" s="2">
        <f t="shared" si="225"/>
        <v>81.781993959528847</v>
      </c>
      <c r="DR88" s="2">
        <f t="shared" si="225"/>
        <v>81.84674327997584</v>
      </c>
      <c r="DS88" s="2">
        <f t="shared" si="225"/>
        <v>82.220716701902745</v>
      </c>
      <c r="DT88" s="2">
        <f t="shared" si="225"/>
        <v>77.358898218061015</v>
      </c>
      <c r="DU88" s="2">
        <f t="shared" si="225"/>
        <v>80.569840369500014</v>
      </c>
      <c r="DV88" s="2">
        <f t="shared" si="225"/>
        <v>82.097890365448492</v>
      </c>
      <c r="DW88" s="2">
        <f t="shared" si="225"/>
        <v>78.891179401993355</v>
      </c>
      <c r="DX88" s="2">
        <f t="shared" si="225"/>
        <v>80.831738850174219</v>
      </c>
      <c r="DY88" s="2">
        <f t="shared" si="225"/>
        <v>74.356164111498273</v>
      </c>
      <c r="EA88" s="2">
        <f t="shared" si="228"/>
        <v>65.813572614637877</v>
      </c>
      <c r="EB88" s="2">
        <f t="shared" si="72"/>
        <v>70.145632919254652</v>
      </c>
      <c r="EC88" s="2">
        <f t="shared" si="73"/>
        <v>69.077620940693691</v>
      </c>
      <c r="ED88" s="2">
        <f t="shared" si="74"/>
        <v>70.264430720325507</v>
      </c>
      <c r="EE88" s="2">
        <f t="shared" si="75"/>
        <v>68.856573741729946</v>
      </c>
      <c r="EF88" s="2">
        <f t="shared" si="76"/>
        <v>70.197479131867638</v>
      </c>
      <c r="EG88" s="2">
        <f t="shared" si="77"/>
        <v>70.372081190413724</v>
      </c>
      <c r="EH88" s="2">
        <f t="shared" si="78"/>
        <v>70.838598216238069</v>
      </c>
      <c r="EI88" s="2">
        <f t="shared" si="79"/>
        <v>69.230677802319164</v>
      </c>
      <c r="EJ88" s="2">
        <f t="shared" si="80"/>
        <v>68.315044262917937</v>
      </c>
      <c r="EK88" s="2">
        <f t="shared" si="81"/>
        <v>67.460407340593036</v>
      </c>
      <c r="EL88" s="2">
        <f t="shared" si="82"/>
        <v>67.796505168849052</v>
      </c>
      <c r="EM88" s="2">
        <f t="shared" si="83"/>
        <v>67.457419593042346</v>
      </c>
      <c r="EN88" s="2">
        <f t="shared" si="84"/>
        <v>68.788377622377624</v>
      </c>
      <c r="EO88" s="2">
        <f t="shared" si="85"/>
        <v>68.369882545978101</v>
      </c>
      <c r="EQ88" s="2">
        <f t="shared" si="86"/>
        <v>64.721165592898103</v>
      </c>
      <c r="ER88" s="2">
        <f t="shared" si="226"/>
        <v>69.24723006900561</v>
      </c>
      <c r="ES88" s="2">
        <f t="shared" si="226"/>
        <v>69.138065399833124</v>
      </c>
      <c r="ET88" s="2">
        <f t="shared" si="226"/>
        <v>69.968443644023964</v>
      </c>
      <c r="EU88" s="2">
        <f t="shared" si="226"/>
        <v>69.337882617157092</v>
      </c>
      <c r="EV88" s="2">
        <f t="shared" si="226"/>
        <v>69.119441353704673</v>
      </c>
      <c r="EW88" s="2">
        <f t="shared" si="226"/>
        <v>70.106575403268408</v>
      </c>
      <c r="EX88" s="2">
        <f t="shared" si="226"/>
        <v>70.881649006010903</v>
      </c>
      <c r="EY88" s="2">
        <f t="shared" si="226"/>
        <v>69.919652153806695</v>
      </c>
      <c r="EZ88" s="2">
        <f t="shared" si="226"/>
        <v>69.237823090891709</v>
      </c>
      <c r="FA88" s="2">
        <f t="shared" si="226"/>
        <v>67.315149872070265</v>
      </c>
      <c r="FB88" s="2">
        <f t="shared" si="226"/>
        <v>68.29110845694278</v>
      </c>
      <c r="FC88" s="2">
        <f t="shared" si="226"/>
        <v>68.249042621238601</v>
      </c>
      <c r="FD88" s="2">
        <f t="shared" si="226"/>
        <v>68.974154876717193</v>
      </c>
      <c r="FE88" s="2">
        <f t="shared" si="226"/>
        <v>71.852802655107197</v>
      </c>
      <c r="FG88" s="2">
        <f t="shared" si="88"/>
        <v>0.88773014369984615</v>
      </c>
      <c r="FH88" s="2">
        <f t="shared" si="227"/>
        <v>0.86884220623043662</v>
      </c>
      <c r="FI88" s="2">
        <f t="shared" si="227"/>
        <v>0.85696035802438775</v>
      </c>
      <c r="FJ88" s="2">
        <f t="shared" si="227"/>
        <v>0.84288169854983008</v>
      </c>
      <c r="FK88" s="2">
        <f t="shared" si="227"/>
        <v>0.84774525620195429</v>
      </c>
      <c r="FL88" s="2">
        <f t="shared" si="227"/>
        <v>0.84217946298988933</v>
      </c>
      <c r="FM88" s="2">
        <f t="shared" si="227"/>
        <v>0.83967800226969791</v>
      </c>
      <c r="FN88" s="2">
        <f t="shared" si="227"/>
        <v>0.83228493892404232</v>
      </c>
      <c r="FO88" s="2">
        <f t="shared" si="227"/>
        <v>0.83811382542358182</v>
      </c>
      <c r="FP88" s="2">
        <f t="shared" si="227"/>
        <v>0.83407476956042359</v>
      </c>
      <c r="FQ88" s="2">
        <f t="shared" si="227"/>
        <v>0.84425215143391286</v>
      </c>
      <c r="FR88" s="2">
        <f t="shared" si="227"/>
        <v>0.84211423516362882</v>
      </c>
      <c r="FS88" s="2">
        <f t="shared" si="227"/>
        <v>0.842543986946933</v>
      </c>
      <c r="FT88" s="2">
        <f t="shared" si="227"/>
        <v>0.86103042075252934</v>
      </c>
      <c r="FU88" s="2">
        <f t="shared" si="227"/>
        <v>0.80853507999776597</v>
      </c>
      <c r="FW88" s="2">
        <f t="shared" si="112"/>
        <v>5.8956381146159549E-4</v>
      </c>
      <c r="FX88" s="2">
        <f t="shared" si="164"/>
        <v>3.080206116469334E-4</v>
      </c>
      <c r="FY88" s="2">
        <f t="shared" si="165"/>
        <v>2.5541118664775095E-4</v>
      </c>
      <c r="FZ88" s="2">
        <f t="shared" si="166"/>
        <v>2.5406643478478652E-4</v>
      </c>
      <c r="GA88" s="2">
        <f t="shared" si="167"/>
        <v>2.3599256126464007E-4</v>
      </c>
      <c r="GB88" s="2">
        <f t="shared" si="168"/>
        <v>2.4117176753281821E-4</v>
      </c>
      <c r="GC88" s="2">
        <f t="shared" si="169"/>
        <v>2.4544104242466913E-4</v>
      </c>
      <c r="GD88" s="2">
        <f t="shared" si="170"/>
        <v>2.5098765294016693E-4</v>
      </c>
      <c r="GE88" s="2">
        <f t="shared" si="171"/>
        <v>3.106115666396765E-4</v>
      </c>
      <c r="GF88" s="2">
        <f t="shared" si="172"/>
        <v>2.9016513518196171E-4</v>
      </c>
      <c r="GG88" s="2">
        <f t="shared" si="173"/>
        <v>2.8462721365947062E-4</v>
      </c>
      <c r="GH88" s="2">
        <f t="shared" si="174"/>
        <v>2.5766628444874275E-4</v>
      </c>
      <c r="GI88" s="2">
        <f t="shared" si="175"/>
        <v>2.2191421225347332E-4</v>
      </c>
      <c r="GJ88" s="2">
        <f t="shared" si="176"/>
        <v>1.689627746038302E-4</v>
      </c>
      <c r="GK88" s="2">
        <f t="shared" si="177"/>
        <v>1.2312180793132228E-4</v>
      </c>
      <c r="GM88" s="86">
        <f t="shared" si="113"/>
        <v>0.64220932040673817</v>
      </c>
      <c r="GN88" s="86">
        <f t="shared" si="178"/>
        <v>0.63599139958106476</v>
      </c>
      <c r="GO88" s="86">
        <f t="shared" si="179"/>
        <v>0.64829048348832141</v>
      </c>
      <c r="GP88" s="86">
        <f t="shared" si="180"/>
        <v>0.6542045662627558</v>
      </c>
      <c r="GQ88" s="86">
        <f t="shared" si="181"/>
        <v>0.66419432596371597</v>
      </c>
      <c r="GR88" s="86">
        <f t="shared" si="182"/>
        <v>0.65982782382836913</v>
      </c>
      <c r="GS88" s="86">
        <f t="shared" si="183"/>
        <v>0.66827698975362748</v>
      </c>
      <c r="GT88" s="86">
        <f t="shared" si="184"/>
        <v>0.65624851814013885</v>
      </c>
      <c r="GU88" s="86">
        <f t="shared" si="185"/>
        <v>0.69439235098982344</v>
      </c>
      <c r="GV88" s="86">
        <f t="shared" si="186"/>
        <v>0.66925540376883352</v>
      </c>
      <c r="GW88" s="86">
        <f t="shared" si="187"/>
        <v>0.70002672044102576</v>
      </c>
      <c r="GX88" s="86">
        <f t="shared" si="188"/>
        <v>0.66677432686967131</v>
      </c>
      <c r="GY88" s="86">
        <f t="shared" si="189"/>
        <v>0.68609877384798024</v>
      </c>
      <c r="GZ88" s="86">
        <f t="shared" si="190"/>
        <v>0.70948095843920589</v>
      </c>
      <c r="HA88" s="86">
        <f t="shared" si="191"/>
        <v>0.63305840745706776</v>
      </c>
      <c r="HC88" s="86">
        <f t="shared" si="145"/>
        <v>1.8935150466410566E-3</v>
      </c>
      <c r="HD88" s="86">
        <f t="shared" si="192"/>
        <v>1.0083915140065146E-3</v>
      </c>
      <c r="HE88" s="86">
        <f t="shared" si="193"/>
        <v>7.4288332756479382E-4</v>
      </c>
      <c r="HF88" s="86">
        <f t="shared" si="194"/>
        <v>2.0777453489821958E-4</v>
      </c>
      <c r="HG88" s="86">
        <f t="shared" si="195"/>
        <v>1.605275531533569E-4</v>
      </c>
      <c r="HH88" s="86">
        <f t="shared" si="196"/>
        <v>4.0252346030073027E-4</v>
      </c>
      <c r="HI88" s="86">
        <f t="shared" si="197"/>
        <v>5.75239939387479E-4</v>
      </c>
      <c r="HJ88" s="86">
        <f t="shared" si="198"/>
        <v>5.4024776597325812E-4</v>
      </c>
      <c r="HK88" s="86">
        <f t="shared" si="199"/>
        <v>4.1031974699201352E-4</v>
      </c>
      <c r="HL88" s="86">
        <f t="shared" si="200"/>
        <v>2.7390969924150023E-4</v>
      </c>
      <c r="HM88" s="86">
        <f t="shared" si="201"/>
        <v>4.2119804416231342E-4</v>
      </c>
      <c r="HN88" s="86">
        <f t="shared" si="202"/>
        <v>2.9398565834940854E-4</v>
      </c>
      <c r="HO88" s="86">
        <f t="shared" si="203"/>
        <v>4.7735510552315103E-4</v>
      </c>
      <c r="HP88" s="86">
        <f t="shared" si="204"/>
        <v>7.5082424428783939E-4</v>
      </c>
      <c r="HQ88" s="86">
        <f t="shared" si="205"/>
        <v>3.331014528280663E-5</v>
      </c>
      <c r="HS88" s="86">
        <f t="shared" si="114"/>
        <v>1.7043716828588396E-20</v>
      </c>
      <c r="HT88" s="86">
        <f t="shared" si="206"/>
        <v>1.5132174375334916E-28</v>
      </c>
      <c r="HU88" s="86">
        <f t="shared" si="207"/>
        <v>2.189785487803139E-31</v>
      </c>
      <c r="HV88" s="86">
        <f t="shared" si="208"/>
        <v>2.5580821693068154E-38</v>
      </c>
      <c r="HW88" s="86">
        <f t="shared" si="209"/>
        <v>4.036298074566025E-40</v>
      </c>
      <c r="HX88" s="86">
        <f t="shared" si="210"/>
        <v>1.2196440340828874E-34</v>
      </c>
      <c r="HY88" s="86">
        <f t="shared" si="211"/>
        <v>1.1198102554703605E-33</v>
      </c>
      <c r="HZ88" s="86">
        <f t="shared" si="212"/>
        <v>5.2779324182764751E-35</v>
      </c>
      <c r="IA88" s="86">
        <f t="shared" si="213"/>
        <v>2.6804313181835853E-36</v>
      </c>
      <c r="IB88" s="86">
        <f t="shared" si="214"/>
        <v>2.0770637781447599E-37</v>
      </c>
      <c r="IC88" s="86">
        <f t="shared" si="215"/>
        <v>7.7189193816202449E-36</v>
      </c>
      <c r="ID88" s="86">
        <f t="shared" si="216"/>
        <v>8.4168677705061863E-39</v>
      </c>
      <c r="IE88" s="86">
        <f t="shared" si="217"/>
        <v>1.2333768629694516E-34</v>
      </c>
      <c r="IF88" s="86">
        <f t="shared" si="218"/>
        <v>2.0326375654159985E-21</v>
      </c>
      <c r="IG88" s="86">
        <f t="shared" si="219"/>
        <v>1.7980198965461646E-17</v>
      </c>
      <c r="II88" s="86">
        <f t="shared" si="115"/>
        <v>2.1115297590432515E-94</v>
      </c>
      <c r="IJ88" s="86">
        <f t="shared" si="116"/>
        <v>3.7208048441960799E-139</v>
      </c>
      <c r="IK88" s="86">
        <f t="shared" si="117"/>
        <v>1.2369882826904242E-161</v>
      </c>
      <c r="IL88" s="86">
        <f t="shared" si="118"/>
        <v>3.2524411127666172E-196</v>
      </c>
      <c r="IM88" s="86">
        <f t="shared" si="119"/>
        <v>1.3886883338209234E-204</v>
      </c>
      <c r="IN88" s="86">
        <f t="shared" si="120"/>
        <v>2.7714866489578427E-172</v>
      </c>
      <c r="IO88" s="86">
        <f t="shared" si="121"/>
        <v>3.8018912723105892E-168</v>
      </c>
      <c r="IP88" s="86">
        <f t="shared" si="122"/>
        <v>4.211457250717778E-176</v>
      </c>
      <c r="IQ88" s="86">
        <f t="shared" si="123"/>
        <v>2.5529577150333852E-183</v>
      </c>
      <c r="IR88" s="86">
        <f t="shared" si="124"/>
        <v>1.5941763956423309E-187</v>
      </c>
      <c r="IS88" s="86">
        <f t="shared" si="125"/>
        <v>5.3732789242959521E-180</v>
      </c>
      <c r="IT88" s="86">
        <f t="shared" si="126"/>
        <v>7.7717766947652804E-199</v>
      </c>
      <c r="IU88" s="86">
        <f t="shared" si="127"/>
        <v>3.8359602796908259E-173</v>
      </c>
      <c r="IV88" s="86">
        <f t="shared" si="128"/>
        <v>1.7838134047256281E-74</v>
      </c>
      <c r="IW88" s="86">
        <f t="shared" si="129"/>
        <v>1.0261538294678327E-45</v>
      </c>
      <c r="IY88" s="86">
        <f t="shared" si="130"/>
        <v>0.64410283545337921</v>
      </c>
      <c r="IZ88" s="86">
        <f t="shared" si="131"/>
        <v>0.63699979109507132</v>
      </c>
      <c r="JA88" s="86">
        <f t="shared" si="132"/>
        <v>0.64903336681588619</v>
      </c>
      <c r="JB88" s="86">
        <f t="shared" si="133"/>
        <v>0.65441234079765398</v>
      </c>
      <c r="JC88" s="86">
        <f t="shared" si="134"/>
        <v>0.66435485351686929</v>
      </c>
      <c r="JD88" s="86">
        <f t="shared" si="135"/>
        <v>0.66023034728866992</v>
      </c>
      <c r="JE88" s="86">
        <f t="shared" si="136"/>
        <v>0.66885222969301494</v>
      </c>
      <c r="JF88" s="86">
        <f t="shared" si="137"/>
        <v>0.65678876590611213</v>
      </c>
      <c r="JG88" s="86">
        <f t="shared" si="138"/>
        <v>0.69480267073681545</v>
      </c>
      <c r="JH88" s="86">
        <f t="shared" si="139"/>
        <v>0.66952931346807498</v>
      </c>
      <c r="JI88" s="86">
        <f t="shared" si="140"/>
        <v>0.70044791848518806</v>
      </c>
      <c r="JJ88" s="86">
        <f t="shared" si="141"/>
        <v>0.66706831252802068</v>
      </c>
      <c r="JK88" s="86">
        <f t="shared" si="142"/>
        <v>0.6865761289535034</v>
      </c>
      <c r="JL88" s="86">
        <f t="shared" si="143"/>
        <v>0.71023178268349374</v>
      </c>
      <c r="JM88" s="86">
        <f t="shared" si="144"/>
        <v>0.63309171760235061</v>
      </c>
    </row>
    <row r="89" spans="2:273" x14ac:dyDescent="0.25">
      <c r="B89" s="2">
        <v>62</v>
      </c>
      <c r="C89" s="37">
        <v>216.69800000000001</v>
      </c>
      <c r="D89" s="37">
        <v>215.30199999999999</v>
      </c>
      <c r="E89" s="37">
        <v>218.935</v>
      </c>
      <c r="F89" s="37">
        <v>223.75800000000001</v>
      </c>
      <c r="G89" s="37">
        <v>222.41900000000001</v>
      </c>
      <c r="H89" s="37">
        <v>220.98400000000001</v>
      </c>
      <c r="I89" s="37">
        <v>219.14500000000001</v>
      </c>
      <c r="J89" s="37">
        <v>217.59700000000001</v>
      </c>
      <c r="K89" s="37">
        <v>217.726</v>
      </c>
      <c r="L89" s="37">
        <v>222.46799999999999</v>
      </c>
      <c r="M89" s="37">
        <v>219.96799999999999</v>
      </c>
      <c r="N89" s="37">
        <v>217.69399999999999</v>
      </c>
      <c r="O89" s="37">
        <v>214.69200000000001</v>
      </c>
      <c r="P89" s="37">
        <v>202.738</v>
      </c>
      <c r="Q89" s="37">
        <v>186.892</v>
      </c>
      <c r="S89" s="4">
        <f t="shared" si="8"/>
        <v>225.71164017757306</v>
      </c>
      <c r="T89" s="4">
        <f t="shared" si="9"/>
        <v>222.42304813912253</v>
      </c>
      <c r="U89" s="4">
        <f t="shared" si="10"/>
        <v>225.99784260633237</v>
      </c>
      <c r="V89" s="4">
        <f t="shared" si="11"/>
        <v>232.26619542877123</v>
      </c>
      <c r="W89" s="4">
        <f t="shared" si="12"/>
        <v>231.0139653856285</v>
      </c>
      <c r="X89" s="4">
        <f t="shared" si="13"/>
        <v>231.94663629369151</v>
      </c>
      <c r="Y89" s="4">
        <f t="shared" si="14"/>
        <v>226.85313418649059</v>
      </c>
      <c r="Z89" s="4">
        <f t="shared" si="15"/>
        <v>218.12819820848551</v>
      </c>
      <c r="AA89" s="4">
        <f t="shared" si="16"/>
        <v>221.79533344310963</v>
      </c>
      <c r="AB89" s="4">
        <f t="shared" si="17"/>
        <v>231.16267712785589</v>
      </c>
      <c r="AC89" s="4">
        <f t="shared" si="18"/>
        <v>228.25160814251009</v>
      </c>
      <c r="AD89" s="4">
        <f t="shared" si="19"/>
        <v>211.22421107460355</v>
      </c>
      <c r="AE89" s="4">
        <f t="shared" si="20"/>
        <v>225.4285431014562</v>
      </c>
      <c r="AF89" s="4">
        <f t="shared" si="21"/>
        <v>208.33168671244664</v>
      </c>
      <c r="AG89" s="4">
        <f t="shared" si="22"/>
        <v>194.27965769024763</v>
      </c>
      <c r="AI89" s="4">
        <f t="shared" si="23"/>
        <v>-9.0136401775730519</v>
      </c>
      <c r="AJ89" s="4">
        <f t="shared" si="24"/>
        <v>-7.1210481391225358</v>
      </c>
      <c r="AK89" s="4">
        <f t="shared" si="25"/>
        <v>-7.0628426063323673</v>
      </c>
      <c r="AL89" s="4">
        <f t="shared" si="26"/>
        <v>-8.5081954287712165</v>
      </c>
      <c r="AM89" s="4">
        <f t="shared" si="27"/>
        <v>-8.594965385628484</v>
      </c>
      <c r="AN89" s="4">
        <f t="shared" si="28"/>
        <v>-10.962636293691503</v>
      </c>
      <c r="AO89" s="4">
        <f t="shared" si="29"/>
        <v>-7.7081341864905824</v>
      </c>
      <c r="AP89" s="4">
        <f t="shared" si="30"/>
        <v>-0.53119820848550603</v>
      </c>
      <c r="AQ89" s="4">
        <f t="shared" si="31"/>
        <v>-4.0693334431096275</v>
      </c>
      <c r="AR89" s="4">
        <f t="shared" si="32"/>
        <v>-8.694677127855897</v>
      </c>
      <c r="AS89" s="4">
        <f t="shared" si="33"/>
        <v>-8.2836081425101042</v>
      </c>
      <c r="AT89" s="4">
        <f t="shared" si="34"/>
        <v>6.4697889253964433</v>
      </c>
      <c r="AU89" s="4">
        <f t="shared" si="35"/>
        <v>-10.736543101456192</v>
      </c>
      <c r="AV89" s="4">
        <f t="shared" si="224"/>
        <v>-5.5936867124466403</v>
      </c>
      <c r="AW89" s="4">
        <f t="shared" si="224"/>
        <v>-7.3876576902476359</v>
      </c>
      <c r="AY89" s="2">
        <f t="shared" si="96"/>
        <v>67.358501217876693</v>
      </c>
      <c r="AZ89" s="2">
        <f t="shared" si="147"/>
        <v>71.463617806342171</v>
      </c>
      <c r="BA89" s="2">
        <f t="shared" si="148"/>
        <v>70.616149378746726</v>
      </c>
      <c r="BB89" s="2">
        <f t="shared" si="149"/>
        <v>72.09165315824788</v>
      </c>
      <c r="BC89" s="2">
        <f t="shared" si="150"/>
        <v>70.936498654426046</v>
      </c>
      <c r="BD89" s="2">
        <f t="shared" si="151"/>
        <v>71.940301371822102</v>
      </c>
      <c r="BE89" s="2">
        <f t="shared" si="152"/>
        <v>71.995459720186091</v>
      </c>
      <c r="BF89" s="2">
        <f t="shared" si="153"/>
        <v>72.475331999992605</v>
      </c>
      <c r="BG89" s="2">
        <f t="shared" si="154"/>
        <v>71.115079010516496</v>
      </c>
      <c r="BH89" s="2">
        <f t="shared" si="155"/>
        <v>69.632272000877435</v>
      </c>
      <c r="BI89" s="2">
        <f t="shared" si="156"/>
        <v>69.280521389064091</v>
      </c>
      <c r="BJ89" s="2">
        <f t="shared" si="157"/>
        <v>69.816361699899133</v>
      </c>
      <c r="BK89" s="2">
        <f t="shared" si="158"/>
        <v>69.048215328397092</v>
      </c>
      <c r="BL89" s="2">
        <f t="shared" si="159"/>
        <v>70.251280989946594</v>
      </c>
      <c r="BM89" s="2">
        <f t="shared" si="160"/>
        <v>69.416295436656142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81.371018492176404</v>
      </c>
      <c r="DL89" s="2">
        <f t="shared" si="225"/>
        <v>81.86091238273923</v>
      </c>
      <c r="DM89" s="2">
        <f t="shared" si="225"/>
        <v>81.277426829268322</v>
      </c>
      <c r="DN89" s="2">
        <f t="shared" si="225"/>
        <v>83.507304590758054</v>
      </c>
      <c r="DO89" s="2">
        <f t="shared" si="225"/>
        <v>84.140197795964667</v>
      </c>
      <c r="DP89" s="2">
        <f t="shared" si="225"/>
        <v>82.808282996073672</v>
      </c>
      <c r="DQ89" s="2">
        <f t="shared" si="225"/>
        <v>81.936737994563572</v>
      </c>
      <c r="DR89" s="2">
        <f t="shared" si="225"/>
        <v>81.982765931742676</v>
      </c>
      <c r="DS89" s="2">
        <f t="shared" si="225"/>
        <v>82.383775898520085</v>
      </c>
      <c r="DT89" s="2">
        <f t="shared" si="225"/>
        <v>77.421349743279976</v>
      </c>
      <c r="DU89" s="2">
        <f t="shared" si="225"/>
        <v>80.752538368041456</v>
      </c>
      <c r="DV89" s="2">
        <f t="shared" si="225"/>
        <v>82.327840531561449</v>
      </c>
      <c r="DW89" s="2">
        <f t="shared" si="225"/>
        <v>79.043485049833876</v>
      </c>
      <c r="DX89" s="2">
        <f t="shared" si="225"/>
        <v>80.998495121951223</v>
      </c>
      <c r="DY89" s="2">
        <f t="shared" si="225"/>
        <v>74.465349825783989</v>
      </c>
      <c r="EA89" s="2">
        <f t="shared" si="228"/>
        <v>65.743057159279601</v>
      </c>
      <c r="EB89" s="2">
        <f t="shared" si="72"/>
        <v>70.032514285714285</v>
      </c>
      <c r="EC89" s="2">
        <f t="shared" si="73"/>
        <v>68.993180996724945</v>
      </c>
      <c r="ED89" s="2">
        <f t="shared" si="74"/>
        <v>70.151036760124612</v>
      </c>
      <c r="EE89" s="2">
        <f t="shared" si="75"/>
        <v>68.77363286146911</v>
      </c>
      <c r="EF89" s="2">
        <f t="shared" si="76"/>
        <v>70.083218398717889</v>
      </c>
      <c r="EG89" s="2">
        <f t="shared" si="77"/>
        <v>70.264440216915958</v>
      </c>
      <c r="EH89" s="2">
        <f t="shared" si="78"/>
        <v>70.728034888043368</v>
      </c>
      <c r="EI89" s="2">
        <f t="shared" si="79"/>
        <v>69.129718059773609</v>
      </c>
      <c r="EJ89" s="2">
        <f t="shared" si="80"/>
        <v>68.218765767477208</v>
      </c>
      <c r="EK89" s="2">
        <f t="shared" si="81"/>
        <v>67.350429537850971</v>
      </c>
      <c r="EL89" s="2">
        <f t="shared" si="82"/>
        <v>67.676857684355596</v>
      </c>
      <c r="EM89" s="2">
        <f t="shared" si="83"/>
        <v>67.344419996249243</v>
      </c>
      <c r="EN89" s="2">
        <f t="shared" si="84"/>
        <v>68.669276471003741</v>
      </c>
      <c r="EO89" s="2">
        <f t="shared" si="85"/>
        <v>68.325301882589443</v>
      </c>
      <c r="EQ89" s="2">
        <f t="shared" si="86"/>
        <v>64.677723747383993</v>
      </c>
      <c r="ER89" s="2">
        <f t="shared" si="226"/>
        <v>69.15340921914725</v>
      </c>
      <c r="ES89" s="2">
        <f t="shared" si="226"/>
        <v>69.052610692298387</v>
      </c>
      <c r="ET89" s="2">
        <f t="shared" si="226"/>
        <v>69.861012529065377</v>
      </c>
      <c r="EU89" s="2">
        <f t="shared" si="226"/>
        <v>69.244740182097658</v>
      </c>
      <c r="EV89" s="2">
        <f t="shared" si="226"/>
        <v>69.027212935848937</v>
      </c>
      <c r="EW89" s="2">
        <f t="shared" si="226"/>
        <v>70.004457219120582</v>
      </c>
      <c r="EX89" s="2">
        <f t="shared" si="226"/>
        <v>70.770197247909024</v>
      </c>
      <c r="EY89" s="2">
        <f t="shared" si="226"/>
        <v>69.803273556752629</v>
      </c>
      <c r="EZ89" s="2">
        <f t="shared" si="226"/>
        <v>69.121317818343996</v>
      </c>
      <c r="FA89" s="2">
        <f t="shared" si="226"/>
        <v>67.208001349814268</v>
      </c>
      <c r="FB89" s="2">
        <f t="shared" si="226"/>
        <v>68.160712311875969</v>
      </c>
      <c r="FC89" s="2">
        <f t="shared" si="226"/>
        <v>68.119093988681584</v>
      </c>
      <c r="FD89" s="2">
        <f t="shared" si="226"/>
        <v>68.850451785677322</v>
      </c>
      <c r="FE89" s="2">
        <f t="shared" si="226"/>
        <v>71.718535648078756</v>
      </c>
      <c r="FG89" s="2">
        <f t="shared" si="88"/>
        <v>0.89658710670898045</v>
      </c>
      <c r="FH89" s="2">
        <f t="shared" si="227"/>
        <v>0.87898611399877991</v>
      </c>
      <c r="FI89" s="2">
        <f t="shared" si="227"/>
        <v>0.86788348579935637</v>
      </c>
      <c r="FJ89" s="2">
        <f t="shared" si="227"/>
        <v>0.8546976434426683</v>
      </c>
      <c r="FK89" s="2">
        <f t="shared" si="227"/>
        <v>0.85925651563035266</v>
      </c>
      <c r="FL89" s="2">
        <f t="shared" si="227"/>
        <v>0.8540390736689264</v>
      </c>
      <c r="FM89" s="2">
        <f t="shared" si="227"/>
        <v>0.8516924857975996</v>
      </c>
      <c r="FN89" s="2">
        <f t="shared" si="227"/>
        <v>0.84475102050332851</v>
      </c>
      <c r="FO89" s="2">
        <f t="shared" si="227"/>
        <v>0.85022461927968673</v>
      </c>
      <c r="FP89" s="2">
        <f t="shared" si="227"/>
        <v>0.84643236188604454</v>
      </c>
      <c r="FQ89" s="2">
        <f t="shared" si="227"/>
        <v>0.85598264239531219</v>
      </c>
      <c r="FR89" s="2">
        <f t="shared" si="227"/>
        <v>0.85397789759223008</v>
      </c>
      <c r="FS89" s="2">
        <f t="shared" si="227"/>
        <v>0.854380941422902</v>
      </c>
      <c r="FT89" s="2">
        <f t="shared" si="227"/>
        <v>0.87168927739753999</v>
      </c>
      <c r="FU89" s="2">
        <f t="shared" si="227"/>
        <v>0.82238974650413865</v>
      </c>
      <c r="FW89" s="2">
        <f t="shared" si="112"/>
        <v>6.4640709683275741E-4</v>
      </c>
      <c r="FX89" s="2">
        <f t="shared" si="164"/>
        <v>3.3772784828288736E-4</v>
      </c>
      <c r="FY89" s="2">
        <f t="shared" si="165"/>
        <v>2.800458964283972E-4</v>
      </c>
      <c r="FZ89" s="2">
        <f t="shared" si="166"/>
        <v>2.7857147780513294E-4</v>
      </c>
      <c r="GA89" s="2">
        <f t="shared" si="167"/>
        <v>2.5875480651387829E-4</v>
      </c>
      <c r="GB89" s="2">
        <f t="shared" si="168"/>
        <v>2.6443343183632344E-4</v>
      </c>
      <c r="GC89" s="2">
        <f t="shared" si="169"/>
        <v>2.6911437890711503E-4</v>
      </c>
      <c r="GD89" s="2">
        <f t="shared" si="170"/>
        <v>2.7519582512827023E-4</v>
      </c>
      <c r="GE89" s="2">
        <f t="shared" si="171"/>
        <v>3.4056860438793366E-4</v>
      </c>
      <c r="GF89" s="2">
        <f t="shared" si="172"/>
        <v>3.1815083749971781E-4</v>
      </c>
      <c r="GG89" s="2">
        <f t="shared" si="173"/>
        <v>3.1207896401833394E-4</v>
      </c>
      <c r="GH89" s="2">
        <f t="shared" si="174"/>
        <v>2.8251843960300249E-4</v>
      </c>
      <c r="GI89" s="2">
        <f t="shared" si="175"/>
        <v>2.433188857213743E-4</v>
      </c>
      <c r="GJ89" s="2">
        <f t="shared" si="176"/>
        <v>1.8526097833230292E-4</v>
      </c>
      <c r="GK89" s="2">
        <f t="shared" si="177"/>
        <v>1.3499877427404253E-4</v>
      </c>
      <c r="GM89" s="86">
        <f t="shared" si="113"/>
        <v>0.67887674133649933</v>
      </c>
      <c r="GN89" s="86">
        <f t="shared" si="178"/>
        <v>0.65339997814928463</v>
      </c>
      <c r="GO89" s="86">
        <f t="shared" si="179"/>
        <v>0.66504377851851515</v>
      </c>
      <c r="GP89" s="86">
        <f t="shared" si="180"/>
        <v>0.69100893744425496</v>
      </c>
      <c r="GQ89" s="86">
        <f t="shared" si="181"/>
        <v>0.69936898504567957</v>
      </c>
      <c r="GR89" s="86">
        <f t="shared" si="182"/>
        <v>0.70071353176100459</v>
      </c>
      <c r="GS89" s="86">
        <f t="shared" si="183"/>
        <v>0.68193955007880447</v>
      </c>
      <c r="GT89" s="86">
        <f t="shared" si="184"/>
        <v>0.64638238358992361</v>
      </c>
      <c r="GU89" s="86">
        <f t="shared" si="185"/>
        <v>0.68748630629108964</v>
      </c>
      <c r="GV89" s="86">
        <f t="shared" si="186"/>
        <v>0.69843932991365165</v>
      </c>
      <c r="GW89" s="86">
        <f t="shared" si="187"/>
        <v>0.72598662535297442</v>
      </c>
      <c r="GX89" s="86">
        <f t="shared" si="188"/>
        <v>0.64612114113207775</v>
      </c>
      <c r="GY89" s="86">
        <f t="shared" si="189"/>
        <v>0.71571938540307578</v>
      </c>
      <c r="GZ89" s="86">
        <f t="shared" si="190"/>
        <v>0.71267516472266057</v>
      </c>
      <c r="HA89" s="86">
        <f t="shared" si="191"/>
        <v>0.69229897442375299</v>
      </c>
      <c r="HC89" s="86">
        <f t="shared" si="145"/>
        <v>2.7908350696897806E-3</v>
      </c>
      <c r="HD89" s="86">
        <f t="shared" si="192"/>
        <v>1.5908399318107075E-3</v>
      </c>
      <c r="HE89" s="86">
        <f t="shared" si="193"/>
        <v>1.2141176121555008E-3</v>
      </c>
      <c r="HF89" s="86">
        <f t="shared" si="194"/>
        <v>3.7428920516282134E-4</v>
      </c>
      <c r="HG89" s="86">
        <f t="shared" si="195"/>
        <v>2.9399895492563088E-4</v>
      </c>
      <c r="HH89" s="86">
        <f t="shared" si="196"/>
        <v>6.8083519795635191E-4</v>
      </c>
      <c r="HI89" s="86">
        <f t="shared" si="197"/>
        <v>9.5581693583098363E-4</v>
      </c>
      <c r="HJ89" s="86">
        <f t="shared" si="198"/>
        <v>9.1165640694586768E-4</v>
      </c>
      <c r="HK89" s="86">
        <f t="shared" si="199"/>
        <v>7.1687988128432494E-4</v>
      </c>
      <c r="HL89" s="86">
        <f t="shared" si="200"/>
        <v>4.8660330703799632E-4</v>
      </c>
      <c r="HM89" s="86">
        <f t="shared" si="201"/>
        <v>7.2724547242882724E-4</v>
      </c>
      <c r="HN89" s="86">
        <f t="shared" si="202"/>
        <v>5.2538586953356024E-4</v>
      </c>
      <c r="HO89" s="86">
        <f t="shared" si="203"/>
        <v>7.9953503833529163E-4</v>
      </c>
      <c r="HP89" s="86">
        <f t="shared" si="204"/>
        <v>1.2095038514376858E-3</v>
      </c>
      <c r="HQ89" s="86">
        <f t="shared" si="205"/>
        <v>6.6693101705455344E-5</v>
      </c>
      <c r="HS89" s="86">
        <f t="shared" si="114"/>
        <v>7.6616957188127202E-20</v>
      </c>
      <c r="HT89" s="86">
        <f t="shared" si="206"/>
        <v>1.124456544325629E-27</v>
      </c>
      <c r="HU89" s="86">
        <f t="shared" si="207"/>
        <v>2.0201499924812817E-30</v>
      </c>
      <c r="HV89" s="86">
        <f t="shared" si="208"/>
        <v>3.8708470028772127E-37</v>
      </c>
      <c r="HW89" s="86">
        <f t="shared" si="209"/>
        <v>6.7487927048530148E-39</v>
      </c>
      <c r="HX89" s="86">
        <f t="shared" si="210"/>
        <v>1.3437866143978286E-33</v>
      </c>
      <c r="HY89" s="86">
        <f t="shared" si="211"/>
        <v>1.1631821755370815E-32</v>
      </c>
      <c r="HZ89" s="86">
        <f t="shared" si="212"/>
        <v>6.1224110709018642E-34</v>
      </c>
      <c r="IA89" s="86">
        <f t="shared" si="213"/>
        <v>3.6654145626278982E-35</v>
      </c>
      <c r="IB89" s="86">
        <f t="shared" si="214"/>
        <v>2.9847576053935458E-36</v>
      </c>
      <c r="IC89" s="86">
        <f t="shared" si="215"/>
        <v>9.857380246726189E-35</v>
      </c>
      <c r="ID89" s="86">
        <f t="shared" si="216"/>
        <v>1.3265345642265739E-37</v>
      </c>
      <c r="IE89" s="86">
        <f t="shared" si="217"/>
        <v>1.3349555857264671E-33</v>
      </c>
      <c r="IF89" s="86">
        <f t="shared" si="218"/>
        <v>8.179622094766494E-21</v>
      </c>
      <c r="IG89" s="86">
        <f t="shared" si="219"/>
        <v>5.2554770113996887E-17</v>
      </c>
      <c r="II89" s="86">
        <f t="shared" si="115"/>
        <v>3.9950030448375614E-92</v>
      </c>
      <c r="IJ89" s="86">
        <f t="shared" si="116"/>
        <v>4.7600557820921209E-136</v>
      </c>
      <c r="IK89" s="86">
        <f t="shared" si="117"/>
        <v>4.2305508089925995E-158</v>
      </c>
      <c r="IL89" s="86">
        <f t="shared" si="118"/>
        <v>6.4314509216453615E-192</v>
      </c>
      <c r="IM89" s="86">
        <f t="shared" si="119"/>
        <v>3.8400099873459272E-200</v>
      </c>
      <c r="IN89" s="86">
        <f t="shared" si="120"/>
        <v>1.5361570348662349E-168</v>
      </c>
      <c r="IO89" s="86">
        <f t="shared" si="121"/>
        <v>1.7398922178788174E-164</v>
      </c>
      <c r="IP89" s="86">
        <f t="shared" si="122"/>
        <v>2.9535441316337453E-172</v>
      </c>
      <c r="IQ89" s="86">
        <f t="shared" si="123"/>
        <v>3.2912880769927581E-179</v>
      </c>
      <c r="IR89" s="86">
        <f t="shared" si="124"/>
        <v>2.3611420586520894E-183</v>
      </c>
      <c r="IS89" s="86">
        <f t="shared" si="125"/>
        <v>5.2764780687986337E-176</v>
      </c>
      <c r="IT89" s="86">
        <f t="shared" si="126"/>
        <v>1.7862670964859936E-194</v>
      </c>
      <c r="IU89" s="86">
        <f t="shared" si="127"/>
        <v>2.0390982999057828E-169</v>
      </c>
      <c r="IV89" s="86">
        <f t="shared" si="128"/>
        <v>6.0676954346376927E-73</v>
      </c>
      <c r="IW89" s="86">
        <f t="shared" si="129"/>
        <v>8.0539919900937963E-45</v>
      </c>
      <c r="IY89" s="86">
        <f t="shared" si="130"/>
        <v>0.68166757640618914</v>
      </c>
      <c r="IZ89" s="86">
        <f t="shared" si="131"/>
        <v>0.65499081808109538</v>
      </c>
      <c r="JA89" s="86">
        <f t="shared" si="132"/>
        <v>0.66625789613067066</v>
      </c>
      <c r="JB89" s="86">
        <f t="shared" si="133"/>
        <v>0.69138322664941776</v>
      </c>
      <c r="JC89" s="86">
        <f t="shared" si="134"/>
        <v>0.69966298400060523</v>
      </c>
      <c r="JD89" s="86">
        <f t="shared" si="135"/>
        <v>0.70139436695896096</v>
      </c>
      <c r="JE89" s="86">
        <f t="shared" si="136"/>
        <v>0.68289536701463549</v>
      </c>
      <c r="JF89" s="86">
        <f t="shared" si="137"/>
        <v>0.64729403999686952</v>
      </c>
      <c r="JG89" s="86">
        <f t="shared" si="138"/>
        <v>0.68820318617237397</v>
      </c>
      <c r="JH89" s="86">
        <f t="shared" si="139"/>
        <v>0.69892593322068963</v>
      </c>
      <c r="JI89" s="86">
        <f t="shared" si="140"/>
        <v>0.72671387082540329</v>
      </c>
      <c r="JJ89" s="86">
        <f t="shared" si="141"/>
        <v>0.64664652700161129</v>
      </c>
      <c r="JK89" s="86">
        <f t="shared" si="142"/>
        <v>0.71651892044141108</v>
      </c>
      <c r="JL89" s="86">
        <f t="shared" si="143"/>
        <v>0.71388466857409827</v>
      </c>
      <c r="JM89" s="86">
        <f t="shared" si="144"/>
        <v>0.69236566752545847</v>
      </c>
    </row>
    <row r="90" spans="2:273" x14ac:dyDescent="0.25">
      <c r="B90" s="2">
        <v>63</v>
      </c>
      <c r="C90" s="37">
        <v>211.88900000000001</v>
      </c>
      <c r="D90" s="37">
        <v>207.68299999999999</v>
      </c>
      <c r="E90" s="37">
        <v>208.90299999999999</v>
      </c>
      <c r="F90" s="37">
        <v>213.35499999999999</v>
      </c>
      <c r="G90" s="37">
        <v>213.661</v>
      </c>
      <c r="H90" s="37">
        <v>213.452</v>
      </c>
      <c r="I90" s="37">
        <v>208.48400000000001</v>
      </c>
      <c r="J90" s="37">
        <v>203.58099999999999</v>
      </c>
      <c r="K90" s="37">
        <v>198.59700000000001</v>
      </c>
      <c r="L90" s="37">
        <v>210.53200000000001</v>
      </c>
      <c r="M90" s="37">
        <v>205.51599999999999</v>
      </c>
      <c r="N90" s="37">
        <v>197.113</v>
      </c>
      <c r="O90" s="37">
        <v>204.66200000000001</v>
      </c>
      <c r="P90" s="37">
        <v>188.13800000000001</v>
      </c>
      <c r="Q90" s="37">
        <v>179.738</v>
      </c>
      <c r="S90" s="4">
        <f t="shared" si="8"/>
        <v>218.34162157501049</v>
      </c>
      <c r="T90" s="4">
        <f t="shared" si="9"/>
        <v>208.32268976928989</v>
      </c>
      <c r="U90" s="4">
        <f t="shared" si="10"/>
        <v>208.58179586809072</v>
      </c>
      <c r="V90" s="4">
        <f t="shared" si="11"/>
        <v>216.1542204754366</v>
      </c>
      <c r="W90" s="4">
        <f t="shared" si="12"/>
        <v>214.14034719172699</v>
      </c>
      <c r="X90" s="4">
        <f t="shared" si="13"/>
        <v>216.12905753629528</v>
      </c>
      <c r="Y90" s="4">
        <f t="shared" si="14"/>
        <v>203.58226316252171</v>
      </c>
      <c r="Z90" s="4">
        <f t="shared" si="15"/>
        <v>190.66405071633602</v>
      </c>
      <c r="AA90" s="4">
        <f t="shared" si="16"/>
        <v>190.41443932332766</v>
      </c>
      <c r="AB90" s="4">
        <f t="shared" si="17"/>
        <v>209.31627813873553</v>
      </c>
      <c r="AC90" s="4">
        <f t="shared" si="18"/>
        <v>203.35024563969202</v>
      </c>
      <c r="AD90" s="4">
        <f t="shared" si="19"/>
        <v>182.30161297470721</v>
      </c>
      <c r="AE90" s="4">
        <f t="shared" si="20"/>
        <v>203.71693035065499</v>
      </c>
      <c r="AF90" s="4">
        <f t="shared" si="21"/>
        <v>184.07905318137298</v>
      </c>
      <c r="AG90" s="4">
        <f t="shared" si="22"/>
        <v>182.85310913613702</v>
      </c>
      <c r="AI90" s="4">
        <f t="shared" si="23"/>
        <v>-6.4526215750104825</v>
      </c>
      <c r="AJ90" s="4">
        <f t="shared" si="24"/>
        <v>-0.63968976928990173</v>
      </c>
      <c r="AK90" s="4">
        <f t="shared" si="25"/>
        <v>0.32120413190926911</v>
      </c>
      <c r="AL90" s="4">
        <f t="shared" si="26"/>
        <v>-2.7992204754366128</v>
      </c>
      <c r="AM90" s="4">
        <f t="shared" si="27"/>
        <v>-0.47934719172698692</v>
      </c>
      <c r="AN90" s="4">
        <f t="shared" si="28"/>
        <v>-2.6770575362952798</v>
      </c>
      <c r="AO90" s="4">
        <f t="shared" si="29"/>
        <v>4.9017368374782961</v>
      </c>
      <c r="AP90" s="4">
        <f t="shared" si="30"/>
        <v>12.916949283663968</v>
      </c>
      <c r="AQ90" s="4">
        <f t="shared" si="31"/>
        <v>8.1825606766723524</v>
      </c>
      <c r="AR90" s="4">
        <f t="shared" si="32"/>
        <v>1.215721861264484</v>
      </c>
      <c r="AS90" s="4">
        <f t="shared" si="33"/>
        <v>2.1657543603079716</v>
      </c>
      <c r="AT90" s="4">
        <f t="shared" si="34"/>
        <v>14.811387025292788</v>
      </c>
      <c r="AU90" s="4">
        <f t="shared" si="35"/>
        <v>0.94506964934501525</v>
      </c>
      <c r="AV90" s="4">
        <f t="shared" si="224"/>
        <v>4.058946818627021</v>
      </c>
      <c r="AW90" s="4">
        <f t="shared" si="224"/>
        <v>-3.115109136137022</v>
      </c>
      <c r="AY90" s="2">
        <f t="shared" si="96"/>
        <v>67.182469210271705</v>
      </c>
      <c r="AZ90" s="2">
        <f t="shared" si="147"/>
        <v>71.267870927653973</v>
      </c>
      <c r="BA90" s="2">
        <f t="shared" si="148"/>
        <v>70.432710690518178</v>
      </c>
      <c r="BB90" s="2">
        <f t="shared" si="149"/>
        <v>71.873473899513428</v>
      </c>
      <c r="BC90" s="2">
        <f t="shared" si="150"/>
        <v>70.723750014899693</v>
      </c>
      <c r="BD90" s="2">
        <f t="shared" si="151"/>
        <v>71.723089969616964</v>
      </c>
      <c r="BE90" s="2">
        <f t="shared" si="152"/>
        <v>71.792329968472004</v>
      </c>
      <c r="BF90" s="2">
        <f t="shared" si="153"/>
        <v>72.268494314802496</v>
      </c>
      <c r="BG90" s="2">
        <f t="shared" si="154"/>
        <v>70.900189329033381</v>
      </c>
      <c r="BH90" s="2">
        <f t="shared" si="155"/>
        <v>69.451855822248149</v>
      </c>
      <c r="BI90" s="2">
        <f t="shared" si="156"/>
        <v>69.062237019448403</v>
      </c>
      <c r="BJ90" s="2">
        <f t="shared" si="157"/>
        <v>69.581041192924374</v>
      </c>
      <c r="BK90" s="2">
        <f t="shared" si="158"/>
        <v>68.841187822100693</v>
      </c>
      <c r="BL90" s="2">
        <f t="shared" si="159"/>
        <v>70.043293934389496</v>
      </c>
      <c r="BM90" s="2">
        <f t="shared" si="160"/>
        <v>69.31688310920913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81.544231863442405</v>
      </c>
      <c r="DL90" s="2">
        <f t="shared" si="225"/>
        <v>82.010366791744858</v>
      </c>
      <c r="DM90" s="2">
        <f t="shared" si="225"/>
        <v>81.409486933797936</v>
      </c>
      <c r="DN90" s="2">
        <f t="shared" si="225"/>
        <v>83.714689217758959</v>
      </c>
      <c r="DO90" s="2">
        <f t="shared" si="225"/>
        <v>84.332310995867431</v>
      </c>
      <c r="DP90" s="2">
        <f t="shared" si="225"/>
        <v>82.979224101479886</v>
      </c>
      <c r="DQ90" s="2">
        <f t="shared" si="225"/>
        <v>82.091482029598311</v>
      </c>
      <c r="DR90" s="2">
        <f t="shared" si="225"/>
        <v>82.118788583509513</v>
      </c>
      <c r="DS90" s="2">
        <f t="shared" si="225"/>
        <v>82.546835095137425</v>
      </c>
      <c r="DT90" s="2">
        <f t="shared" si="225"/>
        <v>77.483801268498951</v>
      </c>
      <c r="DU90" s="2">
        <f t="shared" si="225"/>
        <v>80.935236366582899</v>
      </c>
      <c r="DV90" s="2">
        <f t="shared" si="225"/>
        <v>82.557790697674406</v>
      </c>
      <c r="DW90" s="2">
        <f t="shared" si="225"/>
        <v>79.195790697674411</v>
      </c>
      <c r="DX90" s="2">
        <f t="shared" si="225"/>
        <v>81.165251393728227</v>
      </c>
      <c r="DY90" s="2">
        <f t="shared" si="225"/>
        <v>74.574535540069689</v>
      </c>
      <c r="EA90" s="2">
        <f t="shared" si="228"/>
        <v>65.672541703921311</v>
      </c>
      <c r="EB90" s="2">
        <f t="shared" si="72"/>
        <v>69.919395652173904</v>
      </c>
      <c r="EC90" s="2">
        <f t="shared" si="73"/>
        <v>68.908741052756199</v>
      </c>
      <c r="ED90" s="2">
        <f t="shared" si="74"/>
        <v>70.037642799923702</v>
      </c>
      <c r="EE90" s="2">
        <f t="shared" si="75"/>
        <v>68.690691981208275</v>
      </c>
      <c r="EF90" s="2">
        <f t="shared" si="76"/>
        <v>69.968957665568155</v>
      </c>
      <c r="EG90" s="2">
        <f t="shared" si="77"/>
        <v>70.156799243418192</v>
      </c>
      <c r="EH90" s="2">
        <f t="shared" si="78"/>
        <v>70.617471559848667</v>
      </c>
      <c r="EI90" s="2">
        <f t="shared" si="79"/>
        <v>69.028758317228053</v>
      </c>
      <c r="EJ90" s="2">
        <f t="shared" si="80"/>
        <v>68.12248727203648</v>
      </c>
      <c r="EK90" s="2">
        <f t="shared" si="81"/>
        <v>67.240451735108905</v>
      </c>
      <c r="EL90" s="2">
        <f t="shared" si="82"/>
        <v>67.557210199862141</v>
      </c>
      <c r="EM90" s="2">
        <f t="shared" si="83"/>
        <v>67.231420399456141</v>
      </c>
      <c r="EN90" s="2">
        <f t="shared" si="84"/>
        <v>68.550175319629872</v>
      </c>
      <c r="EO90" s="2">
        <f t="shared" si="85"/>
        <v>68.280721219200785</v>
      </c>
      <c r="EQ90" s="2">
        <f t="shared" si="86"/>
        <v>64.634281901869883</v>
      </c>
      <c r="ER90" s="2">
        <f t="shared" si="226"/>
        <v>69.059588369288889</v>
      </c>
      <c r="ES90" s="2">
        <f t="shared" si="226"/>
        <v>68.96715598476365</v>
      </c>
      <c r="ET90" s="2">
        <f t="shared" si="226"/>
        <v>69.75358141410679</v>
      </c>
      <c r="EU90" s="2">
        <f t="shared" si="226"/>
        <v>69.151597747038224</v>
      </c>
      <c r="EV90" s="2">
        <f t="shared" si="226"/>
        <v>68.934984517993215</v>
      </c>
      <c r="EW90" s="2">
        <f t="shared" si="226"/>
        <v>69.902339034972755</v>
      </c>
      <c r="EX90" s="2">
        <f t="shared" si="226"/>
        <v>70.658745489807131</v>
      </c>
      <c r="EY90" s="2">
        <f t="shared" si="226"/>
        <v>69.686894959698549</v>
      </c>
      <c r="EZ90" s="2">
        <f t="shared" si="226"/>
        <v>69.004812545796298</v>
      </c>
      <c r="FA90" s="2">
        <f t="shared" si="226"/>
        <v>67.100852827558271</v>
      </c>
      <c r="FB90" s="2">
        <f t="shared" si="226"/>
        <v>68.030316166809172</v>
      </c>
      <c r="FC90" s="2">
        <f t="shared" si="226"/>
        <v>67.989145356124581</v>
      </c>
      <c r="FD90" s="2">
        <f t="shared" si="226"/>
        <v>68.726748694637436</v>
      </c>
      <c r="FE90" s="2">
        <f t="shared" si="226"/>
        <v>71.584268641050329</v>
      </c>
      <c r="FG90" s="2">
        <f t="shared" si="88"/>
        <v>0.90482025959342449</v>
      </c>
      <c r="FH90" s="2">
        <f t="shared" si="227"/>
        <v>0.88844620950444653</v>
      </c>
      <c r="FI90" s="2">
        <f t="shared" si="227"/>
        <v>0.87809113827181551</v>
      </c>
      <c r="FJ90" s="2">
        <f t="shared" si="227"/>
        <v>0.86576649614067702</v>
      </c>
      <c r="FK90" s="2">
        <f t="shared" si="227"/>
        <v>0.87003089211378781</v>
      </c>
      <c r="FL90" s="2">
        <f t="shared" si="227"/>
        <v>0.86515017959883966</v>
      </c>
      <c r="FM90" s="2">
        <f t="shared" si="227"/>
        <v>0.86295355829481135</v>
      </c>
      <c r="FN90" s="2">
        <f t="shared" si="227"/>
        <v>0.85645032672036114</v>
      </c>
      <c r="FO90" s="2">
        <f t="shared" si="227"/>
        <v>0.86157903337463015</v>
      </c>
      <c r="FP90" s="2">
        <f t="shared" si="227"/>
        <v>0.85802625945476807</v>
      </c>
      <c r="FQ90" s="2">
        <f t="shared" si="227"/>
        <v>0.86696884244864658</v>
      </c>
      <c r="FR90" s="2">
        <f t="shared" si="227"/>
        <v>0.86509292485015321</v>
      </c>
      <c r="FS90" s="2">
        <f t="shared" si="227"/>
        <v>0.86547012246276589</v>
      </c>
      <c r="FT90" s="2">
        <f t="shared" si="227"/>
        <v>0.88164298507082939</v>
      </c>
      <c r="FU90" s="2">
        <f t="shared" si="227"/>
        <v>0.83544590897110693</v>
      </c>
      <c r="FW90" s="2">
        <f t="shared" si="112"/>
        <v>7.0872708831806101E-4</v>
      </c>
      <c r="FX90" s="2">
        <f t="shared" si="164"/>
        <v>3.7029915627679081E-4</v>
      </c>
      <c r="FY90" s="2">
        <f t="shared" si="165"/>
        <v>3.0705592321702072E-4</v>
      </c>
      <c r="FZ90" s="2">
        <f t="shared" si="166"/>
        <v>3.0543934247044172E-4</v>
      </c>
      <c r="GA90" s="2">
        <f t="shared" si="167"/>
        <v>2.8371192084944007E-4</v>
      </c>
      <c r="GB90" s="2">
        <f t="shared" si="168"/>
        <v>2.8993809542161099E-4</v>
      </c>
      <c r="GC90" s="2">
        <f t="shared" si="169"/>
        <v>2.9507038763014497E-4</v>
      </c>
      <c r="GD90" s="2">
        <f t="shared" si="170"/>
        <v>3.017382106535601E-4</v>
      </c>
      <c r="GE90" s="2">
        <f t="shared" si="171"/>
        <v>3.7341377957970294E-4</v>
      </c>
      <c r="GF90" s="2">
        <f t="shared" si="172"/>
        <v>3.4883474905345155E-4</v>
      </c>
      <c r="GG90" s="2">
        <f t="shared" si="173"/>
        <v>3.4217747696253358E-4</v>
      </c>
      <c r="GH90" s="2">
        <f t="shared" si="174"/>
        <v>3.0976686575807358E-4</v>
      </c>
      <c r="GI90" s="2">
        <f t="shared" si="175"/>
        <v>2.6678759007342067E-4</v>
      </c>
      <c r="GJ90" s="2">
        <f t="shared" si="176"/>
        <v>2.0313099264627295E-4</v>
      </c>
      <c r="GK90" s="2">
        <f t="shared" si="177"/>
        <v>1.4802128460346631E-4</v>
      </c>
      <c r="GM90" s="86">
        <f t="shared" si="113"/>
        <v>0.6877010472976739</v>
      </c>
      <c r="GN90" s="86">
        <f t="shared" si="178"/>
        <v>0.63570926929814109</v>
      </c>
      <c r="GO90" s="86">
        <f t="shared" si="179"/>
        <v>0.63725009210024364</v>
      </c>
      <c r="GP90" s="86">
        <f t="shared" si="180"/>
        <v>0.67450383944005199</v>
      </c>
      <c r="GQ90" s="86">
        <f t="shared" si="181"/>
        <v>0.67853004469273592</v>
      </c>
      <c r="GR90" s="86">
        <f t="shared" si="182"/>
        <v>0.68512889674260469</v>
      </c>
      <c r="GS90" s="86">
        <f t="shared" si="183"/>
        <v>0.6311603501468469</v>
      </c>
      <c r="GT90" s="86">
        <f t="shared" si="184"/>
        <v>0.57478228389137609</v>
      </c>
      <c r="GU90" s="86">
        <f t="shared" si="185"/>
        <v>0.59567615791643469</v>
      </c>
      <c r="GV90" s="86">
        <f t="shared" si="186"/>
        <v>0.65885320999470265</v>
      </c>
      <c r="GW90" s="86">
        <f t="shared" si="187"/>
        <v>0.66652732222706135</v>
      </c>
      <c r="GX90" s="86">
        <f t="shared" si="188"/>
        <v>0.56268114208290709</v>
      </c>
      <c r="GY90" s="86">
        <f t="shared" si="189"/>
        <v>0.67049528145870385</v>
      </c>
      <c r="GZ90" s="86">
        <f t="shared" si="190"/>
        <v>0.63627275407034134</v>
      </c>
      <c r="HA90" s="86">
        <f t="shared" si="191"/>
        <v>0.69018752279196172</v>
      </c>
      <c r="HC90" s="86">
        <f t="shared" si="145"/>
        <v>4.0617892875630234E-3</v>
      </c>
      <c r="HD90" s="86">
        <f t="shared" si="192"/>
        <v>2.4700442673139924E-3</v>
      </c>
      <c r="HE90" s="86">
        <f t="shared" si="193"/>
        <v>1.9493524412673273E-3</v>
      </c>
      <c r="HF90" s="86">
        <f t="shared" si="194"/>
        <v>6.5973924088856334E-4</v>
      </c>
      <c r="HG90" s="86">
        <f t="shared" si="195"/>
        <v>5.2655486936680179E-4</v>
      </c>
      <c r="HH90" s="86">
        <f t="shared" si="196"/>
        <v>1.1301707132174558E-3</v>
      </c>
      <c r="HI90" s="86">
        <f t="shared" si="197"/>
        <v>1.5593245862360304E-3</v>
      </c>
      <c r="HJ90" s="86">
        <f t="shared" si="198"/>
        <v>1.5089536303865083E-3</v>
      </c>
      <c r="HK90" s="86">
        <f t="shared" si="199"/>
        <v>1.2261524452224868E-3</v>
      </c>
      <c r="HL90" s="86">
        <f t="shared" si="200"/>
        <v>8.4612538215070657E-4</v>
      </c>
      <c r="HM90" s="86">
        <f t="shared" si="201"/>
        <v>1.2303048578819046E-3</v>
      </c>
      <c r="HN90" s="86">
        <f t="shared" si="202"/>
        <v>9.1842101833781076E-4</v>
      </c>
      <c r="HO90" s="86">
        <f t="shared" si="203"/>
        <v>1.3146627389776812E-3</v>
      </c>
      <c r="HP90" s="86">
        <f t="shared" si="204"/>
        <v>1.9160575979298444E-3</v>
      </c>
      <c r="HQ90" s="86">
        <f t="shared" si="205"/>
        <v>1.302420619351533E-4</v>
      </c>
      <c r="HS90" s="86">
        <f t="shared" si="114"/>
        <v>3.356456828216099E-19</v>
      </c>
      <c r="HT90" s="86">
        <f t="shared" si="206"/>
        <v>8.0886039128577508E-27</v>
      </c>
      <c r="HU90" s="86">
        <f t="shared" si="207"/>
        <v>1.7974885091355515E-29</v>
      </c>
      <c r="HV90" s="86">
        <f t="shared" si="208"/>
        <v>5.6052445231918392E-36</v>
      </c>
      <c r="HW90" s="86">
        <f t="shared" si="209"/>
        <v>1.0786677584605675E-37</v>
      </c>
      <c r="HX90" s="86">
        <f t="shared" si="210"/>
        <v>1.4252749072819913E-32</v>
      </c>
      <c r="HY90" s="86">
        <f t="shared" si="211"/>
        <v>1.1640156262524325E-31</v>
      </c>
      <c r="HZ90" s="86">
        <f t="shared" si="212"/>
        <v>6.8283734625840719E-33</v>
      </c>
      <c r="IA90" s="86">
        <f t="shared" si="213"/>
        <v>4.8008159681908363E-34</v>
      </c>
      <c r="IB90" s="86">
        <f t="shared" si="214"/>
        <v>4.1069833890631727E-35</v>
      </c>
      <c r="IC90" s="86">
        <f t="shared" si="215"/>
        <v>1.2077478313401986E-33</v>
      </c>
      <c r="ID90" s="86">
        <f t="shared" si="216"/>
        <v>1.9992091872548823E-36</v>
      </c>
      <c r="IE90" s="86">
        <f t="shared" si="217"/>
        <v>1.3917224871194085E-32</v>
      </c>
      <c r="IF90" s="86">
        <f t="shared" si="218"/>
        <v>3.2228778522984617E-20</v>
      </c>
      <c r="IG90" s="86">
        <f t="shared" si="219"/>
        <v>1.5125122726694292E-16</v>
      </c>
      <c r="II90" s="86">
        <f t="shared" si="115"/>
        <v>7.0825840634311067E-90</v>
      </c>
      <c r="IJ90" s="86">
        <f t="shared" si="116"/>
        <v>5.6118263802309673E-133</v>
      </c>
      <c r="IK90" s="86">
        <f t="shared" si="117"/>
        <v>1.32120288269932E-154</v>
      </c>
      <c r="IL90" s="86">
        <f t="shared" si="118"/>
        <v>1.1388022555452668E-187</v>
      </c>
      <c r="IM90" s="86">
        <f t="shared" si="119"/>
        <v>9.4822217804254447E-196</v>
      </c>
      <c r="IN90" s="86">
        <f t="shared" si="120"/>
        <v>7.738215701365242E-165</v>
      </c>
      <c r="IO90" s="86">
        <f t="shared" si="121"/>
        <v>7.250475497865914E-161</v>
      </c>
      <c r="IP90" s="86">
        <f t="shared" si="122"/>
        <v>1.8766997924424381E-168</v>
      </c>
      <c r="IQ90" s="86">
        <f t="shared" si="123"/>
        <v>3.807685261631931E-175</v>
      </c>
      <c r="IR90" s="86">
        <f t="shared" si="124"/>
        <v>3.1361003421610217E-179</v>
      </c>
      <c r="IS90" s="86">
        <f t="shared" si="125"/>
        <v>4.6694745481505362E-172</v>
      </c>
      <c r="IT90" s="86">
        <f t="shared" si="126"/>
        <v>3.6694265044723112E-190</v>
      </c>
      <c r="IU90" s="86">
        <f t="shared" si="127"/>
        <v>9.8649862072236047E-166</v>
      </c>
      <c r="IV90" s="86">
        <f t="shared" si="128"/>
        <v>1.9882345699583316E-71</v>
      </c>
      <c r="IW90" s="86">
        <f t="shared" si="129"/>
        <v>6.1901121290449396E-44</v>
      </c>
      <c r="IY90" s="86">
        <f t="shared" si="130"/>
        <v>0.69176283658523696</v>
      </c>
      <c r="IZ90" s="86">
        <f t="shared" si="131"/>
        <v>0.6381793135654551</v>
      </c>
      <c r="JA90" s="86">
        <f t="shared" si="132"/>
        <v>0.63919944454151101</v>
      </c>
      <c r="JB90" s="86">
        <f t="shared" si="133"/>
        <v>0.67516357868094057</v>
      </c>
      <c r="JC90" s="86">
        <f t="shared" si="134"/>
        <v>0.67905659956210274</v>
      </c>
      <c r="JD90" s="86">
        <f t="shared" si="135"/>
        <v>0.6862590674558221</v>
      </c>
      <c r="JE90" s="86">
        <f t="shared" si="136"/>
        <v>0.63271967473308288</v>
      </c>
      <c r="JF90" s="86">
        <f t="shared" si="137"/>
        <v>0.57629123752176259</v>
      </c>
      <c r="JG90" s="86">
        <f t="shared" si="138"/>
        <v>0.5969023103616572</v>
      </c>
      <c r="JH90" s="86">
        <f t="shared" si="139"/>
        <v>0.65969933537685332</v>
      </c>
      <c r="JI90" s="86">
        <f t="shared" si="140"/>
        <v>0.66775762708494324</v>
      </c>
      <c r="JJ90" s="86">
        <f t="shared" si="141"/>
        <v>0.56359956310124493</v>
      </c>
      <c r="JK90" s="86">
        <f t="shared" si="142"/>
        <v>0.67180994419768159</v>
      </c>
      <c r="JL90" s="86">
        <f t="shared" si="143"/>
        <v>0.63818881166827124</v>
      </c>
      <c r="JM90" s="86">
        <f t="shared" si="144"/>
        <v>0.69031776485389695</v>
      </c>
    </row>
    <row r="91" spans="2:273" x14ac:dyDescent="0.25">
      <c r="B91" s="2">
        <v>64</v>
      </c>
      <c r="C91" s="37">
        <v>203.333</v>
      </c>
      <c r="D91" s="37">
        <v>193.50800000000001</v>
      </c>
      <c r="E91" s="37">
        <v>191.53200000000001</v>
      </c>
      <c r="F91" s="37">
        <v>193.548</v>
      </c>
      <c r="G91" s="37">
        <v>194.21</v>
      </c>
      <c r="H91" s="37">
        <v>194.91900000000001</v>
      </c>
      <c r="I91" s="37">
        <v>183.5</v>
      </c>
      <c r="J91" s="37">
        <v>176.71</v>
      </c>
      <c r="K91" s="37">
        <v>160.58099999999999</v>
      </c>
      <c r="L91" s="37">
        <v>184.79</v>
      </c>
      <c r="M91" s="37">
        <v>174.87100000000001</v>
      </c>
      <c r="N91" s="37">
        <v>155.01599999999999</v>
      </c>
      <c r="O91" s="37">
        <v>179.98500000000001</v>
      </c>
      <c r="P91" s="37">
        <v>159.262</v>
      </c>
      <c r="Q91" s="37">
        <v>162.631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203.07516051461272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187.37415158366431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182.78348738387899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187.32556007812744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184.19466783438588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186.35869284035761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169.89974432341671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156.80389352731157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149.92026248585123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173.69966221822014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162.89363290407593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148.03951291245642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167.47578186050242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149.75278188367378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157.52490692861747</v>
      </c>
      <c r="AI91" s="4">
        <f t="shared" ref="AI91:AI154" si="244">IF(OR($B91 &lt; C$230, $B91 &gt; C$233), 0, C91-S91)</f>
        <v>0.25783948538727941</v>
      </c>
      <c r="AJ91" s="4">
        <f t="shared" ref="AJ91:AJ154" si="245">IF(OR($B91 &lt; D$230, $B91 &gt; D$233), 0, D91-T91)</f>
        <v>6.1338484163356952</v>
      </c>
      <c r="AK91" s="4">
        <f t="shared" ref="AK91:AK154" si="246">IF(OR($B91 &lt; E$230, $B91 &gt; E$233), 0, E91-U91)</f>
        <v>8.7485126161210189</v>
      </c>
      <c r="AL91" s="4">
        <f t="shared" ref="AL91:AL154" si="247">IF(OR($B91 &lt; F$230, $B91 &gt; F$233), 0, F91-V91)</f>
        <v>6.2224399218725637</v>
      </c>
      <c r="AM91" s="4">
        <f t="shared" ref="AM91:AM154" si="248">IF(OR($B91 &lt; G$230, $B91 &gt; G$233), 0, G91-W91)</f>
        <v>10.015332165614126</v>
      </c>
      <c r="AN91" s="4">
        <f t="shared" ref="AN91:AN154" si="249">IF(OR($B91 &lt; H$230, $B91 &gt; H$233), 0, H91-X91)</f>
        <v>8.5603071596424058</v>
      </c>
      <c r="AO91" s="4">
        <f t="shared" ref="AO91:AO154" si="250">IF(OR($B91 &lt; I$230, $B91 &gt; I$233), 0, I91-Y91)</f>
        <v>13.600255676583288</v>
      </c>
      <c r="AP91" s="4">
        <f t="shared" ref="AP91:AP154" si="251">IF(OR($B91 &lt; J$230, $B91 &gt; J$233), 0, J91-Z91)</f>
        <v>19.906106472688435</v>
      </c>
      <c r="AQ91" s="4">
        <f t="shared" ref="AQ91:AQ154" si="252">IF(OR($B91 &lt; K$230, $B91 &gt; K$233), 0, K91-AA91)</f>
        <v>10.660737514148764</v>
      </c>
      <c r="AR91" s="4">
        <f t="shared" ref="AR91:AR154" si="253">IF(OR($B91 &lt; L$230, $B91 &gt; L$233), 0, L91-AB91)</f>
        <v>11.090337781779851</v>
      </c>
      <c r="AS91" s="4">
        <f t="shared" ref="AS91:AS154" si="254">IF(OR($B91 &lt; M$230, $B91 &gt; M$233), 0, M91-AC91)</f>
        <v>11.97736709592408</v>
      </c>
      <c r="AT91" s="4">
        <f t="shared" ref="AT91:AT154" si="255">IF(OR($B91 &lt; N$230, $B91 &gt; N$233), 0, N91-AD91)</f>
        <v>6.9764870875435747</v>
      </c>
      <c r="AU91" s="4">
        <f t="shared" ref="AU91:AU154" si="256">IF(OR($B91 &lt; O$230, $B91 &gt; O$233), 0, O91-AE91)</f>
        <v>12.509218139497591</v>
      </c>
      <c r="AV91" s="4">
        <f t="shared" ref="AV91:AW106" si="257">IF(OR($B91 &lt; P$230, $B91 &gt; P$233), 0, P91-AF91)</f>
        <v>9.5092181163262239</v>
      </c>
      <c r="AW91" s="4">
        <f t="shared" si="257"/>
        <v>5.1060930713825314</v>
      </c>
      <c r="AY91" s="2">
        <f t="shared" si="96"/>
        <v>67.011953140227604</v>
      </c>
      <c r="AZ91" s="2">
        <f t="shared" si="147"/>
        <v>71.075222644662574</v>
      </c>
      <c r="BA91" s="2">
        <f t="shared" si="148"/>
        <v>70.253583068258891</v>
      </c>
      <c r="BB91" s="2">
        <f t="shared" si="149"/>
        <v>71.658285149091085</v>
      </c>
      <c r="BC91" s="2">
        <f t="shared" si="150"/>
        <v>70.516371192156043</v>
      </c>
      <c r="BD91" s="2">
        <f t="shared" si="151"/>
        <v>71.509146114632756</v>
      </c>
      <c r="BE91" s="2">
        <f t="shared" si="152"/>
        <v>71.592170433235921</v>
      </c>
      <c r="BF91" s="2">
        <f t="shared" si="153"/>
        <v>72.064618621516345</v>
      </c>
      <c r="BG91" s="2">
        <f t="shared" si="154"/>
        <v>70.689385198467107</v>
      </c>
      <c r="BH91" s="2">
        <f t="shared" si="155"/>
        <v>69.274802448876969</v>
      </c>
      <c r="BI91" s="2">
        <f t="shared" si="156"/>
        <v>68.847562894799566</v>
      </c>
      <c r="BJ91" s="2">
        <f t="shared" si="157"/>
        <v>69.349043342864334</v>
      </c>
      <c r="BK91" s="2">
        <f t="shared" si="158"/>
        <v>68.637103831938376</v>
      </c>
      <c r="BL91" s="2">
        <f t="shared" si="159"/>
        <v>69.838331360338373</v>
      </c>
      <c r="BM91" s="2">
        <f t="shared" si="160"/>
        <v>69.218499578223799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81.717445234708407</v>
      </c>
      <c r="DL91" s="2">
        <f t="shared" ref="DL91:DY106" si="289">BP$228*$B91+BP$229</f>
        <v>82.159821200750486</v>
      </c>
      <c r="DM91" s="2">
        <f t="shared" si="289"/>
        <v>81.54154703832755</v>
      </c>
      <c r="DN91" s="2">
        <f t="shared" si="289"/>
        <v>83.922073844759865</v>
      </c>
      <c r="DO91" s="2">
        <f t="shared" si="289"/>
        <v>84.524424195770195</v>
      </c>
      <c r="DP91" s="2">
        <f t="shared" si="289"/>
        <v>83.150165206886101</v>
      </c>
      <c r="DQ91" s="2">
        <f t="shared" si="289"/>
        <v>82.246226064633035</v>
      </c>
      <c r="DR91" s="2">
        <f t="shared" si="289"/>
        <v>82.25481123527635</v>
      </c>
      <c r="DS91" s="2">
        <f t="shared" si="289"/>
        <v>82.709894291754765</v>
      </c>
      <c r="DT91" s="2">
        <f t="shared" si="289"/>
        <v>77.546252793717912</v>
      </c>
      <c r="DU91" s="2">
        <f t="shared" si="289"/>
        <v>81.117934365124356</v>
      </c>
      <c r="DV91" s="2">
        <f t="shared" si="289"/>
        <v>82.787740863787363</v>
      </c>
      <c r="DW91" s="2">
        <f t="shared" si="289"/>
        <v>79.348096345514946</v>
      </c>
      <c r="DX91" s="2">
        <f t="shared" si="289"/>
        <v>81.332007665505216</v>
      </c>
      <c r="DY91" s="2">
        <f t="shared" si="289"/>
        <v>74.683721254355405</v>
      </c>
      <c r="EA91" s="2">
        <f t="shared" si="228"/>
        <v>65.602026248563035</v>
      </c>
      <c r="EB91" s="2">
        <f t="shared" ref="EB91:EB154" si="290">CF$228*$B91+CF$229</f>
        <v>69.806277018633537</v>
      </c>
      <c r="EC91" s="2">
        <f t="shared" ref="EC91:EC154" si="291">CG$228*$B91+CG$229</f>
        <v>68.824301108787438</v>
      </c>
      <c r="ED91" s="2">
        <f t="shared" ref="ED91:ED154" si="292">CH$228*$B91+CH$229</f>
        <v>69.924248839722793</v>
      </c>
      <c r="EE91" s="2">
        <f t="shared" ref="EE91:EE154" si="293">CI$228*$B91+CI$229</f>
        <v>68.607751100947453</v>
      </c>
      <c r="EF91" s="2">
        <f t="shared" ref="EF91:EF154" si="294">CJ$228*$B91+CJ$229</f>
        <v>69.854696932418406</v>
      </c>
      <c r="EG91" s="2">
        <f t="shared" ref="EG91:EG154" si="295">CK$228*$B91+CK$229</f>
        <v>70.049158269920412</v>
      </c>
      <c r="EH91" s="2">
        <f t="shared" ref="EH91:EH154" si="296">CL$228*$B91+CL$229</f>
        <v>70.506908231653966</v>
      </c>
      <c r="EI91" s="2">
        <f t="shared" ref="EI91:EI154" si="297">CM$228*$B91+CM$229</f>
        <v>68.927798574682498</v>
      </c>
      <c r="EJ91" s="2">
        <f t="shared" ref="EJ91:EJ154" si="298">CN$228*$B91+CN$229</f>
        <v>68.026208776595752</v>
      </c>
      <c r="EK91" s="2">
        <f t="shared" ref="EK91:EK154" si="299">CO$228*$B91+CO$229</f>
        <v>67.130473932366854</v>
      </c>
      <c r="EL91" s="2">
        <f t="shared" ref="EL91:EL154" si="300">CP$228*$B91+CP$229</f>
        <v>67.437562715368699</v>
      </c>
      <c r="EM91" s="2">
        <f t="shared" ref="EM91:EM154" si="301">CQ$228*$B91+CQ$229</f>
        <v>67.118420802663053</v>
      </c>
      <c r="EN91" s="2">
        <f t="shared" ref="EN91:EN154" si="302">CR$228*$B91+CR$229</f>
        <v>68.431074168255989</v>
      </c>
      <c r="EO91" s="2">
        <f t="shared" ref="EO91:EO154" si="303">CS$228*$B91+CS$229</f>
        <v>68.236140555812128</v>
      </c>
      <c r="EQ91" s="2">
        <f t="shared" ref="EQ91:EQ154" si="304">CU$228*$B91+CU$229</f>
        <v>64.590840056355773</v>
      </c>
      <c r="ER91" s="2">
        <f t="shared" ref="ER91:FE106" si="305">CV$228*$B91+CV$229</f>
        <v>68.965767519430528</v>
      </c>
      <c r="ES91" s="2">
        <f t="shared" si="305"/>
        <v>68.881701277228899</v>
      </c>
      <c r="ET91" s="2">
        <f t="shared" si="305"/>
        <v>69.646150299148189</v>
      </c>
      <c r="EU91" s="2">
        <f t="shared" si="305"/>
        <v>69.058455311978776</v>
      </c>
      <c r="EV91" s="2">
        <f t="shared" si="305"/>
        <v>68.842756100137493</v>
      </c>
      <c r="EW91" s="2">
        <f t="shared" si="305"/>
        <v>69.800220850824928</v>
      </c>
      <c r="EX91" s="2">
        <f t="shared" si="305"/>
        <v>70.547293731705253</v>
      </c>
      <c r="EY91" s="2">
        <f t="shared" si="305"/>
        <v>69.570516362644483</v>
      </c>
      <c r="EZ91" s="2">
        <f t="shared" si="305"/>
        <v>68.888307273248586</v>
      </c>
      <c r="FA91" s="2">
        <f t="shared" si="305"/>
        <v>66.993704305302273</v>
      </c>
      <c r="FB91" s="2">
        <f t="shared" si="305"/>
        <v>67.899920021742361</v>
      </c>
      <c r="FC91" s="2">
        <f t="shared" si="305"/>
        <v>67.859196723567564</v>
      </c>
      <c r="FD91" s="2">
        <f t="shared" si="305"/>
        <v>68.603045603597565</v>
      </c>
      <c r="FE91" s="2">
        <f t="shared" si="305"/>
        <v>71.450001634021888</v>
      </c>
      <c r="FG91" s="2">
        <f t="shared" ref="FG91:FG154" si="306">POWER(10,($B91-C$231)/C$229)/(1+POWER(10,($B91-C$231)/C$229))</f>
        <v>0.91246193252668817</v>
      </c>
      <c r="FH91" s="2">
        <f t="shared" ref="FH91:FU106" si="307">POWER(10,($B91-D$231)/D$229)/(1+POWER(10,($B91-D$231)/D$229))</f>
        <v>0.89725322037517186</v>
      </c>
      <c r="FI91" s="2">
        <f t="shared" si="307"/>
        <v>0.88761225170395464</v>
      </c>
      <c r="FJ91" s="2">
        <f t="shared" si="307"/>
        <v>0.87611436467388437</v>
      </c>
      <c r="FK91" s="2">
        <f t="shared" si="307"/>
        <v>0.88009555283085961</v>
      </c>
      <c r="FL91" s="2">
        <f t="shared" si="307"/>
        <v>0.87553872898837359</v>
      </c>
      <c r="FM91" s="2">
        <f t="shared" si="307"/>
        <v>0.8734865848275688</v>
      </c>
      <c r="FN91" s="2">
        <f t="shared" si="307"/>
        <v>0.86740637641851237</v>
      </c>
      <c r="FO91" s="2">
        <f t="shared" si="307"/>
        <v>0.87220205729172984</v>
      </c>
      <c r="FP91" s="2">
        <f t="shared" si="307"/>
        <v>0.86888044452934643</v>
      </c>
      <c r="FQ91" s="2">
        <f t="shared" si="307"/>
        <v>0.87723716656003969</v>
      </c>
      <c r="FR91" s="2">
        <f t="shared" si="307"/>
        <v>0.8754852502139937</v>
      </c>
      <c r="FS91" s="2">
        <f t="shared" si="307"/>
        <v>0.87583756145118841</v>
      </c>
      <c r="FT91" s="2">
        <f t="shared" si="307"/>
        <v>0.89092115774737657</v>
      </c>
      <c r="FU91" s="2">
        <f t="shared" si="307"/>
        <v>0.84772002719646145</v>
      </c>
      <c r="FW91" s="2">
        <f t="shared" si="112"/>
        <v>7.7705066718786696E-4</v>
      </c>
      <c r="FX91" s="2">
        <f t="shared" si="164"/>
        <v>4.060104458619119E-4</v>
      </c>
      <c r="FY91" s="2">
        <f t="shared" si="165"/>
        <v>3.3667015121965134E-4</v>
      </c>
      <c r="FZ91" s="2">
        <f t="shared" si="166"/>
        <v>3.3489771041811839E-4</v>
      </c>
      <c r="GA91" s="2">
        <f t="shared" si="167"/>
        <v>3.1107542043644045E-4</v>
      </c>
      <c r="GB91" s="2">
        <f t="shared" si="168"/>
        <v>3.1790190728498536E-4</v>
      </c>
      <c r="GC91" s="2">
        <f t="shared" si="169"/>
        <v>3.2352903618507319E-4</v>
      </c>
      <c r="GD91" s="2">
        <f t="shared" si="170"/>
        <v>3.3083973779691838E-4</v>
      </c>
      <c r="GE91" s="2">
        <f t="shared" si="171"/>
        <v>4.094253173742169E-4</v>
      </c>
      <c r="GF91" s="2">
        <f t="shared" si="172"/>
        <v>3.8247682415681265E-4</v>
      </c>
      <c r="GG91" s="2">
        <f t="shared" si="173"/>
        <v>3.7517775708281829E-4</v>
      </c>
      <c r="GH91" s="2">
        <f t="shared" si="174"/>
        <v>3.3964246372211287E-4</v>
      </c>
      <c r="GI91" s="2">
        <f t="shared" si="175"/>
        <v>2.9251924630996503E-4</v>
      </c>
      <c r="GJ91" s="2">
        <f t="shared" si="176"/>
        <v>2.2272433951015414E-4</v>
      </c>
      <c r="GK91" s="2">
        <f t="shared" si="177"/>
        <v>1.6229979335761097E-4</v>
      </c>
      <c r="GM91" s="86">
        <f t="shared" si="113"/>
        <v>0.65641515065646261</v>
      </c>
      <c r="GN91" s="86">
        <f t="shared" si="178"/>
        <v>0.57788249924363411</v>
      </c>
      <c r="GO91" s="86">
        <f t="shared" si="179"/>
        <v>0.55940396456120567</v>
      </c>
      <c r="GP91" s="86">
        <f t="shared" si="180"/>
        <v>0.58733481460736925</v>
      </c>
      <c r="GQ91" s="86">
        <f t="shared" si="181"/>
        <v>0.58387345065538077</v>
      </c>
      <c r="GR91" s="86">
        <f t="shared" si="182"/>
        <v>0.59134423226630628</v>
      </c>
      <c r="GS91" s="86">
        <f t="shared" si="183"/>
        <v>0.51229792183137968</v>
      </c>
      <c r="GT91" s="86">
        <f t="shared" si="184"/>
        <v>0.4501283452608395</v>
      </c>
      <c r="GU91" s="86">
        <f t="shared" si="185"/>
        <v>0.43111651452377697</v>
      </c>
      <c r="GV91" s="86">
        <f t="shared" si="186"/>
        <v>0.53701984647939671</v>
      </c>
      <c r="GW91" s="86">
        <f t="shared" si="187"/>
        <v>0.50734983938060096</v>
      </c>
      <c r="GX91" s="86">
        <f t="shared" si="188"/>
        <v>0.42938412452026831</v>
      </c>
      <c r="GY91" s="86">
        <f t="shared" si="189"/>
        <v>0.5340462284146279</v>
      </c>
      <c r="GZ91" s="86">
        <f t="shared" si="190"/>
        <v>0.48106338202720594</v>
      </c>
      <c r="HA91" s="86">
        <f t="shared" si="191"/>
        <v>0.5915043824475954</v>
      </c>
      <c r="HC91" s="86">
        <f t="shared" si="145"/>
        <v>5.8376894682383848E-3</v>
      </c>
      <c r="HD91" s="86">
        <f t="shared" si="192"/>
        <v>3.7747897993822975E-3</v>
      </c>
      <c r="HE91" s="86">
        <f t="shared" si="193"/>
        <v>3.074976335166838E-3</v>
      </c>
      <c r="HF91" s="86">
        <f t="shared" si="194"/>
        <v>1.1379507651810229E-3</v>
      </c>
      <c r="HG91" s="86">
        <f t="shared" si="195"/>
        <v>9.2231504707452488E-4</v>
      </c>
      <c r="HH91" s="86">
        <f t="shared" si="196"/>
        <v>1.8413194340439749E-3</v>
      </c>
      <c r="HI91" s="86">
        <f t="shared" si="197"/>
        <v>2.497853720443912E-3</v>
      </c>
      <c r="HJ91" s="86">
        <f t="shared" si="198"/>
        <v>2.4499773497503666E-3</v>
      </c>
      <c r="HK91" s="86">
        <f t="shared" si="199"/>
        <v>2.0533141060330006E-3</v>
      </c>
      <c r="HL91" s="86">
        <f t="shared" si="200"/>
        <v>1.4402013816057593E-3</v>
      </c>
      <c r="HM91" s="86">
        <f t="shared" si="201"/>
        <v>2.0394732826937035E-3</v>
      </c>
      <c r="HN91" s="86">
        <f t="shared" si="202"/>
        <v>1.5705632316099392E-3</v>
      </c>
      <c r="HO91" s="86">
        <f t="shared" si="203"/>
        <v>2.1222865502199162E-3</v>
      </c>
      <c r="HP91" s="86">
        <f t="shared" si="204"/>
        <v>2.9851883785868864E-3</v>
      </c>
      <c r="HQ91" s="86">
        <f t="shared" si="205"/>
        <v>2.4809735106437388E-4</v>
      </c>
      <c r="HS91" s="86">
        <f t="shared" si="114"/>
        <v>1.4329701205504809E-18</v>
      </c>
      <c r="HT91" s="86">
        <f t="shared" si="206"/>
        <v>5.6324547661590263E-26</v>
      </c>
      <c r="HU91" s="86">
        <f t="shared" si="207"/>
        <v>1.5425983225761991E-28</v>
      </c>
      <c r="HV91" s="86">
        <f t="shared" si="208"/>
        <v>7.7675471420542066E-35</v>
      </c>
      <c r="HW91" s="86">
        <f t="shared" si="209"/>
        <v>1.6480548933976115E-36</v>
      </c>
      <c r="HX91" s="86">
        <f t="shared" si="210"/>
        <v>1.4552633005198816E-31</v>
      </c>
      <c r="HY91" s="86">
        <f t="shared" si="211"/>
        <v>1.122228243600527E-30</v>
      </c>
      <c r="HZ91" s="86">
        <f t="shared" si="212"/>
        <v>7.3223718219336345E-32</v>
      </c>
      <c r="IA91" s="86">
        <f t="shared" si="213"/>
        <v>6.0226065950251843E-33</v>
      </c>
      <c r="IB91" s="86">
        <f t="shared" si="214"/>
        <v>5.4112209325861868E-34</v>
      </c>
      <c r="IC91" s="86">
        <f t="shared" si="215"/>
        <v>1.4197260558492896E-32</v>
      </c>
      <c r="ID91" s="86">
        <f t="shared" si="216"/>
        <v>2.8811991007968529E-35</v>
      </c>
      <c r="IE91" s="86">
        <f t="shared" si="217"/>
        <v>1.3975157081258412E-31</v>
      </c>
      <c r="IF91" s="86">
        <f t="shared" si="218"/>
        <v>1.2433538309639634E-19</v>
      </c>
      <c r="IG91" s="86">
        <f t="shared" si="219"/>
        <v>4.2860509201923047E-16</v>
      </c>
      <c r="II91" s="86">
        <f t="shared" si="115"/>
        <v>1.1765835531890404E-87</v>
      </c>
      <c r="IJ91" s="86">
        <f t="shared" si="116"/>
        <v>6.0969800038516272E-130</v>
      </c>
      <c r="IK91" s="86">
        <f t="shared" si="117"/>
        <v>3.7677720308159904E-151</v>
      </c>
      <c r="IL91" s="86">
        <f t="shared" si="118"/>
        <v>1.8056299922199944E-183</v>
      </c>
      <c r="IM91" s="86">
        <f t="shared" si="119"/>
        <v>2.0909288786624431E-191</v>
      </c>
      <c r="IN91" s="86">
        <f t="shared" si="120"/>
        <v>3.5426615072803906E-161</v>
      </c>
      <c r="IO91" s="86">
        <f t="shared" si="121"/>
        <v>2.7512708477088395E-157</v>
      </c>
      <c r="IP91" s="86">
        <f t="shared" si="122"/>
        <v>1.0804076613853521E-164</v>
      </c>
      <c r="IQ91" s="86">
        <f t="shared" si="123"/>
        <v>3.9530326177867913E-171</v>
      </c>
      <c r="IR91" s="86">
        <f t="shared" si="124"/>
        <v>3.7354349301988722E-175</v>
      </c>
      <c r="IS91" s="86">
        <f t="shared" si="125"/>
        <v>3.7240225663800546E-168</v>
      </c>
      <c r="IT91" s="86">
        <f t="shared" si="126"/>
        <v>6.7371613269488605E-186</v>
      </c>
      <c r="IU91" s="86">
        <f t="shared" si="127"/>
        <v>4.3436041599037304E-162</v>
      </c>
      <c r="IV91" s="86">
        <f t="shared" si="128"/>
        <v>6.2759866778263184E-70</v>
      </c>
      <c r="IW91" s="86">
        <f t="shared" si="129"/>
        <v>4.6588138338470726E-43</v>
      </c>
      <c r="IY91" s="86">
        <f t="shared" si="130"/>
        <v>0.66225284012470098</v>
      </c>
      <c r="IZ91" s="86">
        <f t="shared" si="131"/>
        <v>0.58165728904301639</v>
      </c>
      <c r="JA91" s="86">
        <f t="shared" si="132"/>
        <v>0.56247894089637251</v>
      </c>
      <c r="JB91" s="86">
        <f t="shared" si="133"/>
        <v>0.58847276537255022</v>
      </c>
      <c r="JC91" s="86">
        <f t="shared" si="134"/>
        <v>0.58479576570245528</v>
      </c>
      <c r="JD91" s="86">
        <f t="shared" si="135"/>
        <v>0.59318555170035026</v>
      </c>
      <c r="JE91" s="86">
        <f t="shared" si="136"/>
        <v>0.51479577555182354</v>
      </c>
      <c r="JF91" s="86">
        <f t="shared" si="137"/>
        <v>0.45257832261058989</v>
      </c>
      <c r="JG91" s="86">
        <f t="shared" si="138"/>
        <v>0.43316982862980996</v>
      </c>
      <c r="JH91" s="86">
        <f t="shared" si="139"/>
        <v>0.53846004786100243</v>
      </c>
      <c r="JI91" s="86">
        <f t="shared" si="140"/>
        <v>0.50938931266329468</v>
      </c>
      <c r="JJ91" s="86">
        <f t="shared" si="141"/>
        <v>0.43095468775187823</v>
      </c>
      <c r="JK91" s="86">
        <f t="shared" si="142"/>
        <v>0.53616851496484785</v>
      </c>
      <c r="JL91" s="86">
        <f t="shared" si="143"/>
        <v>0.48404857040579286</v>
      </c>
      <c r="JM91" s="86">
        <f t="shared" si="144"/>
        <v>0.59175247979866019</v>
      </c>
    </row>
    <row r="92" spans="2:273" x14ac:dyDescent="0.25">
      <c r="B92" s="2">
        <v>65</v>
      </c>
      <c r="C92" s="37">
        <v>187.07900000000001</v>
      </c>
      <c r="D92" s="37">
        <v>170.34899999999999</v>
      </c>
      <c r="E92" s="37">
        <v>162.887</v>
      </c>
      <c r="F92" s="37">
        <v>159.435</v>
      </c>
      <c r="G92" s="37">
        <v>155.80600000000001</v>
      </c>
      <c r="H92" s="37">
        <v>160.274</v>
      </c>
      <c r="I92" s="37">
        <v>140.62899999999999</v>
      </c>
      <c r="J92" s="37">
        <v>133.41900000000001</v>
      </c>
      <c r="K92" s="37">
        <v>109.32299999999999</v>
      </c>
      <c r="L92" s="37">
        <v>139.67699999999999</v>
      </c>
      <c r="M92" s="37">
        <v>123.129</v>
      </c>
      <c r="N92" s="37">
        <v>101.742</v>
      </c>
      <c r="O92" s="37">
        <v>132.80000000000001</v>
      </c>
      <c r="P92" s="37">
        <v>115.154</v>
      </c>
      <c r="Q92" s="37">
        <v>130.30799999999999</v>
      </c>
      <c r="S92" s="4">
        <f t="shared" si="229"/>
        <v>180.73338302321804</v>
      </c>
      <c r="T92" s="4">
        <f t="shared" si="230"/>
        <v>162.35714511175453</v>
      </c>
      <c r="U92" s="4">
        <f t="shared" si="231"/>
        <v>153.02876123249169</v>
      </c>
      <c r="V92" s="4">
        <f t="shared" si="232"/>
        <v>151.53041556994353</v>
      </c>
      <c r="W92" s="4">
        <f t="shared" si="233"/>
        <v>147.45118325428189</v>
      </c>
      <c r="X92" s="4">
        <f t="shared" si="234"/>
        <v>148.97570727292546</v>
      </c>
      <c r="Y92" s="4">
        <f t="shared" si="235"/>
        <v>134.30252576891652</v>
      </c>
      <c r="Z92" s="4">
        <f t="shared" si="236"/>
        <v>124.68674277356345</v>
      </c>
      <c r="AA92" s="4">
        <f t="shared" si="237"/>
        <v>113.37625222252147</v>
      </c>
      <c r="AB92" s="4">
        <f t="shared" si="238"/>
        <v>134.03870166791864</v>
      </c>
      <c r="AC92" s="4">
        <f t="shared" si="239"/>
        <v>120.79535116901303</v>
      </c>
      <c r="AD92" s="4">
        <f t="shared" si="240"/>
        <v>116.68427629044372</v>
      </c>
      <c r="AE92" s="4">
        <f t="shared" si="241"/>
        <v>127.53282982813018</v>
      </c>
      <c r="AF92" s="4">
        <f t="shared" si="242"/>
        <v>115.87379259479877</v>
      </c>
      <c r="AG92" s="4">
        <f t="shared" si="243"/>
        <v>124.62912870559052</v>
      </c>
      <c r="AI92" s="4">
        <f t="shared" si="244"/>
        <v>6.3456169767819688</v>
      </c>
      <c r="AJ92" s="4">
        <f t="shared" si="245"/>
        <v>7.9918548882454559</v>
      </c>
      <c r="AK92" s="4">
        <f t="shared" si="246"/>
        <v>9.8582387675083112</v>
      </c>
      <c r="AL92" s="4">
        <f t="shared" si="247"/>
        <v>7.9045844300564738</v>
      </c>
      <c r="AM92" s="4">
        <f t="shared" si="248"/>
        <v>8.354816745718125</v>
      </c>
      <c r="AN92" s="4">
        <f t="shared" si="249"/>
        <v>11.298292727074539</v>
      </c>
      <c r="AO92" s="4">
        <f t="shared" si="250"/>
        <v>6.3264742310834663</v>
      </c>
      <c r="AP92" s="4">
        <f t="shared" si="251"/>
        <v>8.732257226436559</v>
      </c>
      <c r="AQ92" s="4">
        <f t="shared" si="252"/>
        <v>-4.0532522225214791</v>
      </c>
      <c r="AR92" s="4">
        <f t="shared" si="253"/>
        <v>5.638298332081348</v>
      </c>
      <c r="AS92" s="4">
        <f t="shared" si="254"/>
        <v>2.3336488309869736</v>
      </c>
      <c r="AT92" s="4">
        <f t="shared" si="255"/>
        <v>-14.942276290443715</v>
      </c>
      <c r="AU92" s="4">
        <f t="shared" si="256"/>
        <v>5.2671701718698358</v>
      </c>
      <c r="AV92" s="4">
        <f t="shared" si="257"/>
        <v>-0.71979259479877555</v>
      </c>
      <c r="AW92" s="4">
        <f t="shared" si="257"/>
        <v>5.6788712944094755</v>
      </c>
      <c r="AY92" s="2">
        <f t="shared" ref="AY92:AY155" si="308">IF(OR($B92 &lt; C$230, $B92 &gt; C$233), #N/A, ((1-FG92)*DK92) + (FG92 - FW92)*EA92 + (FW92*EQ92))</f>
        <v>66.846853596240592</v>
      </c>
      <c r="AZ92" s="2">
        <f t="shared" si="147"/>
        <v>70.885786301735479</v>
      </c>
      <c r="BA92" s="2">
        <f t="shared" si="148"/>
        <v>70.078816594120909</v>
      </c>
      <c r="BB92" s="2">
        <f t="shared" si="149"/>
        <v>71.446372182116562</v>
      </c>
      <c r="BC92" s="2">
        <f t="shared" si="150"/>
        <v>70.31447299661518</v>
      </c>
      <c r="BD92" s="2">
        <f t="shared" si="151"/>
        <v>71.298702130210543</v>
      </c>
      <c r="BE92" s="2">
        <f t="shared" si="152"/>
        <v>71.395205767338581</v>
      </c>
      <c r="BF92" s="2">
        <f t="shared" si="153"/>
        <v>71.863936598478119</v>
      </c>
      <c r="BG92" s="2">
        <f t="shared" si="154"/>
        <v>70.482857249474108</v>
      </c>
      <c r="BH92" s="2">
        <f t="shared" si="155"/>
        <v>69.101203926729667</v>
      </c>
      <c r="BI92" s="2">
        <f t="shared" si="156"/>
        <v>68.636718565913597</v>
      </c>
      <c r="BJ92" s="2">
        <f t="shared" si="157"/>
        <v>69.120680290465998</v>
      </c>
      <c r="BK92" s="2">
        <f t="shared" si="158"/>
        <v>68.43618207257019</v>
      </c>
      <c r="BL92" s="2">
        <f t="shared" si="159"/>
        <v>69.636562875311355</v>
      </c>
      <c r="BM92" s="2">
        <f t="shared" si="160"/>
        <v>69.121368489773246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81.890658605974409</v>
      </c>
      <c r="DL92" s="2">
        <f t="shared" si="289"/>
        <v>82.309275609756114</v>
      </c>
      <c r="DM92" s="2">
        <f t="shared" si="289"/>
        <v>81.673607142857165</v>
      </c>
      <c r="DN92" s="2">
        <f t="shared" si="289"/>
        <v>84.129458471760771</v>
      </c>
      <c r="DO92" s="2">
        <f t="shared" si="289"/>
        <v>84.716537395672958</v>
      </c>
      <c r="DP92" s="2">
        <f t="shared" si="289"/>
        <v>83.321106312292329</v>
      </c>
      <c r="DQ92" s="2">
        <f t="shared" si="289"/>
        <v>82.400970099667774</v>
      </c>
      <c r="DR92" s="2">
        <f t="shared" si="289"/>
        <v>82.390833887043186</v>
      </c>
      <c r="DS92" s="2">
        <f t="shared" si="289"/>
        <v>82.872953488372104</v>
      </c>
      <c r="DT92" s="2">
        <f t="shared" si="289"/>
        <v>77.608704318936887</v>
      </c>
      <c r="DU92" s="2">
        <f t="shared" si="289"/>
        <v>81.300632363665798</v>
      </c>
      <c r="DV92" s="2">
        <f t="shared" si="289"/>
        <v>83.01769102990032</v>
      </c>
      <c r="DW92" s="2">
        <f t="shared" si="289"/>
        <v>79.500401993355467</v>
      </c>
      <c r="DX92" s="2">
        <f t="shared" si="289"/>
        <v>81.498763937282234</v>
      </c>
      <c r="DY92" s="2">
        <f t="shared" si="289"/>
        <v>74.79290696864112</v>
      </c>
      <c r="EA92" s="2">
        <f t="shared" si="228"/>
        <v>65.531510793204745</v>
      </c>
      <c r="EB92" s="2">
        <f t="shared" si="290"/>
        <v>69.69315838509317</v>
      </c>
      <c r="EC92" s="2">
        <f t="shared" si="291"/>
        <v>68.739861164818691</v>
      </c>
      <c r="ED92" s="2">
        <f t="shared" si="292"/>
        <v>69.810854879521898</v>
      </c>
      <c r="EE92" s="2">
        <f t="shared" si="293"/>
        <v>68.524810220686618</v>
      </c>
      <c r="EF92" s="2">
        <f t="shared" si="294"/>
        <v>69.740436199268657</v>
      </c>
      <c r="EG92" s="2">
        <f t="shared" si="295"/>
        <v>69.941517296422646</v>
      </c>
      <c r="EH92" s="2">
        <f t="shared" si="296"/>
        <v>70.396344903459266</v>
      </c>
      <c r="EI92" s="2">
        <f t="shared" si="297"/>
        <v>68.826838832136943</v>
      </c>
      <c r="EJ92" s="2">
        <f t="shared" si="298"/>
        <v>67.929930281155023</v>
      </c>
      <c r="EK92" s="2">
        <f t="shared" si="299"/>
        <v>67.020496129624789</v>
      </c>
      <c r="EL92" s="2">
        <f t="shared" si="300"/>
        <v>67.317915230875244</v>
      </c>
      <c r="EM92" s="2">
        <f t="shared" si="301"/>
        <v>67.005421205869951</v>
      </c>
      <c r="EN92" s="2">
        <f t="shared" si="302"/>
        <v>68.311973016882106</v>
      </c>
      <c r="EO92" s="2">
        <f t="shared" si="303"/>
        <v>68.19155989242347</v>
      </c>
      <c r="EQ92" s="2">
        <f t="shared" si="304"/>
        <v>64.547398210841664</v>
      </c>
      <c r="ER92" s="2">
        <f t="shared" si="305"/>
        <v>68.871946669572182</v>
      </c>
      <c r="ES92" s="2">
        <f t="shared" si="305"/>
        <v>68.796246569694162</v>
      </c>
      <c r="ET92" s="2">
        <f t="shared" si="305"/>
        <v>69.538719184189603</v>
      </c>
      <c r="EU92" s="2">
        <f t="shared" si="305"/>
        <v>68.965312876919342</v>
      </c>
      <c r="EV92" s="2">
        <f t="shared" si="305"/>
        <v>68.750527682281756</v>
      </c>
      <c r="EW92" s="2">
        <f t="shared" si="305"/>
        <v>69.698102666677102</v>
      </c>
      <c r="EX92" s="2">
        <f t="shared" si="305"/>
        <v>70.435841973603374</v>
      </c>
      <c r="EY92" s="2">
        <f t="shared" si="305"/>
        <v>69.454137765590403</v>
      </c>
      <c r="EZ92" s="2">
        <f t="shared" si="305"/>
        <v>68.771802000700873</v>
      </c>
      <c r="FA92" s="2">
        <f t="shared" si="305"/>
        <v>66.88655578304629</v>
      </c>
      <c r="FB92" s="2">
        <f t="shared" si="305"/>
        <v>67.769523876675549</v>
      </c>
      <c r="FC92" s="2">
        <f t="shared" si="305"/>
        <v>67.729248091010561</v>
      </c>
      <c r="FD92" s="2">
        <f t="shared" si="305"/>
        <v>68.479342512557693</v>
      </c>
      <c r="FE92" s="2">
        <f t="shared" si="305"/>
        <v>71.315734626993446</v>
      </c>
      <c r="FG92" s="2">
        <f t="shared" si="306"/>
        <v>0.91954463411084297</v>
      </c>
      <c r="FH92" s="2">
        <f t="shared" si="307"/>
        <v>0.9054389342279805</v>
      </c>
      <c r="FI92" s="2">
        <f t="shared" si="307"/>
        <v>0.89647743063021779</v>
      </c>
      <c r="FJ92" s="2">
        <f t="shared" si="307"/>
        <v>0.88576978060436573</v>
      </c>
      <c r="FK92" s="2">
        <f t="shared" si="307"/>
        <v>0.88947982440751905</v>
      </c>
      <c r="FL92" s="2">
        <f t="shared" si="307"/>
        <v>0.88523313192323572</v>
      </c>
      <c r="FM92" s="2">
        <f t="shared" si="307"/>
        <v>0.88331952930030166</v>
      </c>
      <c r="FN92" s="2">
        <f t="shared" si="307"/>
        <v>0.8776456946532285</v>
      </c>
      <c r="FO92" s="2">
        <f t="shared" si="307"/>
        <v>0.88212136535805041</v>
      </c>
      <c r="FP92" s="2">
        <f t="shared" si="307"/>
        <v>0.87902180668997376</v>
      </c>
      <c r="FQ92" s="2">
        <f t="shared" si="307"/>
        <v>0.8868163785406642</v>
      </c>
      <c r="FR92" s="2">
        <f t="shared" si="307"/>
        <v>0.88518327240146233</v>
      </c>
      <c r="FS92" s="2">
        <f t="shared" si="307"/>
        <v>0.88551173173923248</v>
      </c>
      <c r="FT92" s="2">
        <f t="shared" si="307"/>
        <v>0.89955486565308207</v>
      </c>
      <c r="FU92" s="2">
        <f t="shared" si="307"/>
        <v>0.85923287734124099</v>
      </c>
      <c r="FW92" s="2">
        <f t="shared" ref="FW92:FW155" si="324">POWER(10,($B92-C$232)/C$229)/(1+POWER(10,($B92-C$232)/C$229))</f>
        <v>8.519552441087168E-4</v>
      </c>
      <c r="FX92" s="2">
        <f t="shared" si="164"/>
        <v>4.4516416369931063E-4</v>
      </c>
      <c r="FY92" s="2">
        <f t="shared" si="165"/>
        <v>3.6913948996339846E-4</v>
      </c>
      <c r="FZ92" s="2">
        <f t="shared" si="166"/>
        <v>3.6719617318331505E-4</v>
      </c>
      <c r="GA92" s="2">
        <f t="shared" si="167"/>
        <v>3.4107717945788048E-4</v>
      </c>
      <c r="GB92" s="2">
        <f t="shared" si="168"/>
        <v>3.4856181924929123E-4</v>
      </c>
      <c r="GC92" s="2">
        <f t="shared" si="169"/>
        <v>3.5473146158645276E-4</v>
      </c>
      <c r="GD92" s="2">
        <f t="shared" si="170"/>
        <v>3.6274698045607034E-4</v>
      </c>
      <c r="GE92" s="2">
        <f t="shared" si="171"/>
        <v>4.4890820129931986E-4</v>
      </c>
      <c r="GF92" s="2">
        <f t="shared" si="172"/>
        <v>4.1936202347669433E-4</v>
      </c>
      <c r="GG92" s="2">
        <f t="shared" si="173"/>
        <v>4.1135934056185327E-4</v>
      </c>
      <c r="GH92" s="2">
        <f t="shared" si="174"/>
        <v>3.7239835317206529E-4</v>
      </c>
      <c r="GI92" s="2">
        <f t="shared" si="175"/>
        <v>3.207319239216049E-4</v>
      </c>
      <c r="GJ92" s="2">
        <f t="shared" si="176"/>
        <v>2.4420713448998856E-4</v>
      </c>
      <c r="GK92" s="2">
        <f t="shared" si="177"/>
        <v>1.7795539815990702E-4</v>
      </c>
      <c r="GM92" s="86">
        <f t="shared" ref="GM92:GM155" si="325" xml:space="preserve"> _xlfn.NORM.DIST($B92, C$7, ABS(C$11), TRUE) * _xlfn.NORM.DIST(($B92 - C$7)*C$15, 0, ABS(C$11), TRUE) * 2</f>
        <v>0.58024516813959925</v>
      </c>
      <c r="GN92" s="86">
        <f t="shared" si="178"/>
        <v>0.48475347393416945</v>
      </c>
      <c r="GO92" s="86">
        <f t="shared" si="179"/>
        <v>0.44204207293731984</v>
      </c>
      <c r="GP92" s="86">
        <f t="shared" si="180"/>
        <v>0.44128125466071016</v>
      </c>
      <c r="GQ92" s="86">
        <f t="shared" si="181"/>
        <v>0.42989557773889397</v>
      </c>
      <c r="GR92" s="86">
        <f t="shared" si="182"/>
        <v>0.43278545610354296</v>
      </c>
      <c r="GS92" s="86">
        <f t="shared" si="183"/>
        <v>0.3541474766991225</v>
      </c>
      <c r="GT92" s="86">
        <f t="shared" si="184"/>
        <v>0.30411932129510066</v>
      </c>
      <c r="GU92" s="86">
        <f t="shared" si="185"/>
        <v>0.25091500397132604</v>
      </c>
      <c r="GV92" s="86">
        <f t="shared" si="186"/>
        <v>0.3632392641124893</v>
      </c>
      <c r="GW92" s="86">
        <f t="shared" si="187"/>
        <v>0.30224725567332023</v>
      </c>
      <c r="GX92" s="86">
        <f t="shared" si="188"/>
        <v>0.28123150265554464</v>
      </c>
      <c r="GY92" s="86">
        <f t="shared" si="189"/>
        <v>0.34429699131275593</v>
      </c>
      <c r="GZ92" s="86">
        <f t="shared" si="190"/>
        <v>0.29561855779068313</v>
      </c>
      <c r="HA92" s="86">
        <f t="shared" si="191"/>
        <v>0.41139021541699156</v>
      </c>
      <c r="HC92" s="86">
        <f t="shared" ref="HC92:HC155" si="326" xml:space="preserve"> _xlfn.NORM.DIST($B92, C$8, ABS(C$12), TRUE) * _xlfn.NORM.DIST(($B92 - C$8)*C$16, 0, ABS(C$12), TRUE) * 2</f>
        <v>8.2857000787932983E-3</v>
      </c>
      <c r="HD92" s="86">
        <f t="shared" si="192"/>
        <v>5.6783449719048536E-3</v>
      </c>
      <c r="HE92" s="86">
        <f t="shared" si="193"/>
        <v>4.7659567770097369E-3</v>
      </c>
      <c r="HF92" s="86">
        <f t="shared" si="194"/>
        <v>1.9208796799759333E-3</v>
      </c>
      <c r="HG92" s="86">
        <f t="shared" si="195"/>
        <v>1.5801279019657867E-3</v>
      </c>
      <c r="HH92" s="86">
        <f t="shared" si="196"/>
        <v>2.9446371616681346E-3</v>
      </c>
      <c r="HI92" s="86">
        <f t="shared" si="197"/>
        <v>3.9291761689280707E-3</v>
      </c>
      <c r="HJ92" s="86">
        <f t="shared" si="198"/>
        <v>3.9023639752598011E-3</v>
      </c>
      <c r="HK92" s="86">
        <f t="shared" si="199"/>
        <v>3.366832161731126E-3</v>
      </c>
      <c r="HL92" s="86">
        <f t="shared" si="200"/>
        <v>2.3998313355202126E-3</v>
      </c>
      <c r="HM92" s="86">
        <f t="shared" si="201"/>
        <v>3.3131164391416354E-3</v>
      </c>
      <c r="HN92" s="86">
        <f t="shared" si="202"/>
        <v>2.6276156913818843E-3</v>
      </c>
      <c r="HO92" s="86">
        <f t="shared" si="203"/>
        <v>3.363884909390936E-3</v>
      </c>
      <c r="HP92" s="86">
        <f t="shared" si="204"/>
        <v>4.5743436368239276E-3</v>
      </c>
      <c r="HQ92" s="86">
        <f t="shared" si="205"/>
        <v>4.6103218821391369E-4</v>
      </c>
      <c r="HS92" s="86">
        <f t="shared" ref="HS92:HS155" si="327" xml:space="preserve"> _xlfn.NORM.DIST($B92, C$9, ABS(C$13), TRUE) * _xlfn.NORM.DIST(($B92 - C$9)*C$17, 0, ABS(C$13), TRUE) * 2</f>
        <v>5.9620780378786293E-18</v>
      </c>
      <c r="HT92" s="86">
        <f t="shared" si="206"/>
        <v>3.7968110386246699E-25</v>
      </c>
      <c r="HU92" s="86">
        <f t="shared" si="207"/>
        <v>1.2768731620679074E-27</v>
      </c>
      <c r="HV92" s="86">
        <f t="shared" si="208"/>
        <v>1.0300965435523943E-33</v>
      </c>
      <c r="HW92" s="86">
        <f t="shared" si="209"/>
        <v>2.4070316743134576E-35</v>
      </c>
      <c r="HX92" s="86">
        <f t="shared" si="210"/>
        <v>1.4304174135886993E-30</v>
      </c>
      <c r="HY92" s="86">
        <f t="shared" si="211"/>
        <v>1.0423620682899201E-29</v>
      </c>
      <c r="HZ92" s="86">
        <f t="shared" si="212"/>
        <v>7.5497020095193992E-31</v>
      </c>
      <c r="IA92" s="86">
        <f t="shared" si="213"/>
        <v>7.2366163526472356E-32</v>
      </c>
      <c r="IB92" s="86">
        <f t="shared" si="214"/>
        <v>6.8270017051493506E-33</v>
      </c>
      <c r="IC92" s="86">
        <f t="shared" si="215"/>
        <v>1.6012175210952358E-31</v>
      </c>
      <c r="ID92" s="86">
        <f t="shared" si="216"/>
        <v>3.9707048996200609E-34</v>
      </c>
      <c r="IE92" s="86">
        <f t="shared" si="217"/>
        <v>1.3517069852194743E-30</v>
      </c>
      <c r="IF92" s="86">
        <f t="shared" si="218"/>
        <v>4.6966588315141191E-19</v>
      </c>
      <c r="IG92" s="86">
        <f t="shared" si="219"/>
        <v>1.1958867048880023E-15</v>
      </c>
      <c r="II92" s="86">
        <f t="shared" ref="II92:II155" si="328" xml:space="preserve"> _xlfn.NORM.DIST($B92, C$10, ABS(C$14), TRUE) * _xlfn.NORM.DIST(($B92 - C$10)*C$18, 0, ABS(C$14), TRUE) * 2</f>
        <v>1.8315213379154396E-85</v>
      </c>
      <c r="IJ92" s="86">
        <f t="shared" ref="IJ92:IJ155" si="329" xml:space="preserve"> _xlfn.NORM.DIST($B92, D$10, ABS(D$14), TRUE) * _xlfn.NORM.DIST(($B92 - D$10)*D$18, 0, ABS(D$14), TRUE) * 2</f>
        <v>6.1044290206643777E-127</v>
      </c>
      <c r="IK92" s="86">
        <f t="shared" ref="IK92:IK155" si="330" xml:space="preserve"> _xlfn.NORM.DIST($B92, E$10, ABS(E$14), TRUE) * _xlfn.NORM.DIST(($B92 - E$10)*E$18, 0, ABS(E$14), TRUE) * 2</f>
        <v>9.8116831284975588E-148</v>
      </c>
      <c r="IL92" s="86">
        <f t="shared" ref="IL92:IL155" si="331" xml:space="preserve"> _xlfn.NORM.DIST($B92, F$10, ABS(F$14), TRUE) * _xlfn.NORM.DIST(($B92 - F$10)*F$18, 0, ABS(F$14), TRUE) * 2</f>
        <v>2.5636077033313653E-179</v>
      </c>
      <c r="IM92" s="86">
        <f t="shared" ref="IM92:IM155" si="332" xml:space="preserve"> _xlfn.NORM.DIST($B92, G$10, ABS(G$14), TRUE) * _xlfn.NORM.DIST(($B92 - G$10)*G$18, 0, ABS(G$14), TRUE) * 2</f>
        <v>4.1173810389714505E-187</v>
      </c>
      <c r="IN92" s="86">
        <f t="shared" ref="IN92:IN155" si="333" xml:space="preserve"> _xlfn.NORM.DIST($B92, H$10, ABS(H$14), TRUE) * _xlfn.NORM.DIST(($B92 - H$10)*H$18, 0, ABS(H$14), TRUE) * 2</f>
        <v>1.4740199193294104E-157</v>
      </c>
      <c r="IO92" s="86">
        <f t="shared" ref="IO92:IO155" si="334" xml:space="preserve"> _xlfn.NORM.DIST($B92, I$10, ABS(I$14), TRUE) * _xlfn.NORM.DIST(($B92 - I$10)*I$18, 0, ABS(I$14), TRUE) * 2</f>
        <v>9.5065772589162122E-154</v>
      </c>
      <c r="IP92" s="86">
        <f t="shared" ref="IP92:IP155" si="335" xml:space="preserve"> _xlfn.NORM.DIST($B92, J$10, ABS(J$14), TRUE) * _xlfn.NORM.DIST(($B92 - J$10)*J$18, 0, ABS(J$14), TRUE) * 2</f>
        <v>5.6353810653061593E-161</v>
      </c>
      <c r="IQ92" s="86">
        <f t="shared" ref="IQ92:IQ155" si="336" xml:space="preserve"> _xlfn.NORM.DIST($B92, K$10, ABS(K$14), TRUE) * _xlfn.NORM.DIST(($B92 - K$10)*K$18, 0, ABS(K$14), TRUE) * 2</f>
        <v>3.682776347324399E-167</v>
      </c>
      <c r="IR92" s="86">
        <f t="shared" ref="IR92:IR155" si="337" xml:space="preserve"> _xlfn.NORM.DIST($B92, L$10, ABS(L$14), TRUE) * _xlfn.NORM.DIST(($B92 - L$10)*L$18, 0, ABS(L$14), TRUE) * 2</f>
        <v>3.990039026497817E-171</v>
      </c>
      <c r="IS92" s="86">
        <f t="shared" ref="IS92:IS155" si="338" xml:space="preserve"> _xlfn.NORM.DIST($B92, M$10, ABS(M$14), TRUE) * _xlfn.NORM.DIST(($B92 - M$10)*M$18, 0, ABS(M$14), TRUE) * 2</f>
        <v>2.6765684239881736E-164</v>
      </c>
      <c r="IT92" s="86">
        <f t="shared" ref="IT92:IT155" si="339" xml:space="preserve"> _xlfn.NORM.DIST($B92, N$10, ABS(N$14), TRUE) * _xlfn.NORM.DIST(($B92 - N$10)*N$18, 0, ABS(N$14), TRUE) * 2</f>
        <v>1.1055641565864186E-181</v>
      </c>
      <c r="IU92" s="86">
        <f t="shared" ref="IU92:IU155" si="340" xml:space="preserve"> _xlfn.NORM.DIST($B92, O$10, ABS(O$14), TRUE) * _xlfn.NORM.DIST(($B92 - O$10)*O$18, 0, ABS(O$14), TRUE) * 2</f>
        <v>1.7406067196559913E-158</v>
      </c>
      <c r="IV92" s="86">
        <f t="shared" ref="IV92:IV155" si="341" xml:space="preserve"> _xlfn.NORM.DIST($B92, P$10, ABS(P$14), TRUE) * _xlfn.NORM.DIST(($B92 - P$10)*P$18, 0, ABS(P$14), TRUE) * 2</f>
        <v>1.9083939547025977E-68</v>
      </c>
      <c r="IW92" s="86">
        <f t="shared" ref="IW92:IW155" si="342" xml:space="preserve"> _xlfn.NORM.DIST($B92, Q$10, ABS(Q$14), TRUE) * _xlfn.NORM.DIST(($B92 - Q$10)*Q$18, 0, ABS(Q$14), TRUE) * 2</f>
        <v>3.4335443457580243E-42</v>
      </c>
      <c r="IY92" s="86">
        <f t="shared" ref="IY92:IY155" si="343">GM92+HC92+HS92+II92</f>
        <v>0.58853086821839251</v>
      </c>
      <c r="IZ92" s="86">
        <f t="shared" ref="IZ92:IZ155" si="344">GN92+HD92+HT92+IJ92</f>
        <v>0.49043181890607429</v>
      </c>
      <c r="JA92" s="86">
        <f t="shared" ref="JA92:JA155" si="345">GO92+HE92+HU92+IK92</f>
        <v>0.44680802971432959</v>
      </c>
      <c r="JB92" s="86">
        <f t="shared" ref="JB92:JB155" si="346">GP92+HF92+HV92+IL92</f>
        <v>0.44320213434068612</v>
      </c>
      <c r="JC92" s="86">
        <f t="shared" ref="JC92:JC155" si="347">GQ92+HG92+HW92+IM92</f>
        <v>0.43147570564085974</v>
      </c>
      <c r="JD92" s="86">
        <f t="shared" ref="JD92:JD155" si="348">GR92+HH92+HX92+IN92</f>
        <v>0.43573009326521112</v>
      </c>
      <c r="JE92" s="86">
        <f t="shared" ref="JE92:JE155" si="349">GS92+HI92+HY92+IO92</f>
        <v>0.35807665286805057</v>
      </c>
      <c r="JF92" s="86">
        <f t="shared" ref="JF92:JF155" si="350">GT92+HJ92+HZ92+IP92</f>
        <v>0.30802168527036045</v>
      </c>
      <c r="JG92" s="86">
        <f t="shared" ref="JG92:JG155" si="351">GU92+HK92+IA92+IQ92</f>
        <v>0.25428183613305716</v>
      </c>
      <c r="JH92" s="86">
        <f t="shared" ref="JH92:JH155" si="352">GV92+HL92+IB92+IR92</f>
        <v>0.36563909544800949</v>
      </c>
      <c r="JI92" s="86">
        <f t="shared" ref="JI92:JI155" si="353">GW92+HM92+IC92+IS92</f>
        <v>0.30556037211246184</v>
      </c>
      <c r="JJ92" s="86">
        <f t="shared" ref="JJ92:JJ155" si="354">GX92+HN92+ID92+IT92</f>
        <v>0.28385911834692651</v>
      </c>
      <c r="JK92" s="86">
        <f t="shared" ref="JK92:JK155" si="355">GY92+HO92+IE92+IU92</f>
        <v>0.34766087622214686</v>
      </c>
      <c r="JL92" s="86">
        <f t="shared" ref="JL92:JL155" si="356">GZ92+HP92+IF92+IV92</f>
        <v>0.30019290142750704</v>
      </c>
      <c r="JM92" s="86">
        <f t="shared" ref="JM92:JM155" si="357">HA92+HQ92+IG92+IW92</f>
        <v>0.41185124760520669</v>
      </c>
    </row>
    <row r="93" spans="2:273" x14ac:dyDescent="0.25">
      <c r="B93" s="2">
        <v>66</v>
      </c>
      <c r="C93" s="37">
        <v>163.07900000000001</v>
      </c>
      <c r="D93" s="37">
        <v>142.381</v>
      </c>
      <c r="E93" s="37">
        <v>125.968</v>
      </c>
      <c r="F93" s="37">
        <v>118</v>
      </c>
      <c r="G93" s="37">
        <v>108.742</v>
      </c>
      <c r="H93" s="37">
        <v>112.613</v>
      </c>
      <c r="I93" s="37">
        <v>96.838999999999999</v>
      </c>
      <c r="J93" s="37">
        <v>92.757999999999996</v>
      </c>
      <c r="K93" s="37">
        <v>79.725999999999999</v>
      </c>
      <c r="L93" s="37">
        <v>94.548000000000002</v>
      </c>
      <c r="M93" s="37">
        <v>83.016000000000005</v>
      </c>
      <c r="N93" s="37">
        <v>75.435000000000002</v>
      </c>
      <c r="O93" s="37">
        <v>86.784999999999997</v>
      </c>
      <c r="P93" s="37">
        <v>83.953999999999994</v>
      </c>
      <c r="Q93" s="37">
        <v>93.091999999999999</v>
      </c>
      <c r="S93" s="4">
        <f t="shared" si="229"/>
        <v>154.6000479049587</v>
      </c>
      <c r="T93" s="4">
        <f t="shared" si="230"/>
        <v>137.33808986471698</v>
      </c>
      <c r="U93" s="4">
        <f t="shared" si="231"/>
        <v>125.2467223295225</v>
      </c>
      <c r="V93" s="4">
        <f t="shared" si="232"/>
        <v>118.3900806387137</v>
      </c>
      <c r="W93" s="4">
        <f t="shared" si="233"/>
        <v>114.1321822614739</v>
      </c>
      <c r="X93" s="4">
        <f t="shared" si="234"/>
        <v>115.06329130300257</v>
      </c>
      <c r="Y93" s="4">
        <f t="shared" si="235"/>
        <v>105.89258730591941</v>
      </c>
      <c r="Z93" s="4">
        <f t="shared" si="236"/>
        <v>100.84816548742921</v>
      </c>
      <c r="AA93" s="4">
        <f t="shared" si="237"/>
        <v>89.951073112688519</v>
      </c>
      <c r="AB93" s="4">
        <f t="shared" si="238"/>
        <v>102.30357503533372</v>
      </c>
      <c r="AC93" s="4">
        <f t="shared" si="239"/>
        <v>91.624394488244278</v>
      </c>
      <c r="AD93" s="4">
        <f t="shared" si="240"/>
        <v>94.251353599393212</v>
      </c>
      <c r="AE93" s="4">
        <f t="shared" si="241"/>
        <v>97.030773986998341</v>
      </c>
      <c r="AF93" s="4">
        <f t="shared" si="242"/>
        <v>92.045975488791058</v>
      </c>
      <c r="AG93" s="4">
        <f t="shared" si="243"/>
        <v>96.099360548668599</v>
      </c>
      <c r="AI93" s="4">
        <f t="shared" si="244"/>
        <v>8.4789520950413078</v>
      </c>
      <c r="AJ93" s="4">
        <f t="shared" si="245"/>
        <v>5.042910135283023</v>
      </c>
      <c r="AK93" s="4">
        <f t="shared" si="246"/>
        <v>0.72127767047750524</v>
      </c>
      <c r="AL93" s="4">
        <f t="shared" si="247"/>
        <v>-0.39008063871369814</v>
      </c>
      <c r="AM93" s="4">
        <f t="shared" si="248"/>
        <v>-5.3901822614738961</v>
      </c>
      <c r="AN93" s="4">
        <f t="shared" si="249"/>
        <v>-2.4502913030025724</v>
      </c>
      <c r="AO93" s="4">
        <f t="shared" si="250"/>
        <v>-9.0535873059194074</v>
      </c>
      <c r="AP93" s="4">
        <f t="shared" si="251"/>
        <v>-8.0901654874292177</v>
      </c>
      <c r="AQ93" s="4">
        <f t="shared" si="252"/>
        <v>-10.22507311268852</v>
      </c>
      <c r="AR93" s="4">
        <f t="shared" si="253"/>
        <v>-7.7555750353337203</v>
      </c>
      <c r="AS93" s="4">
        <f t="shared" si="254"/>
        <v>-8.6083944882442722</v>
      </c>
      <c r="AT93" s="4">
        <f t="shared" si="255"/>
        <v>-18.81635359939321</v>
      </c>
      <c r="AU93" s="4">
        <f t="shared" si="256"/>
        <v>-10.245773986998344</v>
      </c>
      <c r="AV93" s="4">
        <f t="shared" si="257"/>
        <v>-8.0919754887910642</v>
      </c>
      <c r="AW93" s="4">
        <f t="shared" si="257"/>
        <v>-3.0073605486686006</v>
      </c>
      <c r="AY93" s="2">
        <f t="shared" si="308"/>
        <v>66.687042583890303</v>
      </c>
      <c r="AZ93" s="2">
        <f t="shared" si="147"/>
        <v>70.69963450161616</v>
      </c>
      <c r="BA93" s="2">
        <f t="shared" si="148"/>
        <v>69.908420279437848</v>
      </c>
      <c r="BB93" s="2">
        <f t="shared" si="149"/>
        <v>71.237957495276689</v>
      </c>
      <c r="BC93" s="2">
        <f t="shared" si="150"/>
        <v>70.118108478750031</v>
      </c>
      <c r="BD93" s="2">
        <f t="shared" si="151"/>
        <v>71.091932658185286</v>
      </c>
      <c r="BE93" s="2">
        <f t="shared" si="152"/>
        <v>71.201606499935508</v>
      </c>
      <c r="BF93" s="2">
        <f t="shared" si="153"/>
        <v>71.666625341043712</v>
      </c>
      <c r="BG93" s="2">
        <f t="shared" si="154"/>
        <v>70.280737893651462</v>
      </c>
      <c r="BH93" s="2">
        <f t="shared" si="155"/>
        <v>68.931113286350936</v>
      </c>
      <c r="BI93" s="2">
        <f t="shared" si="156"/>
        <v>68.429864848491292</v>
      </c>
      <c r="BJ93" s="2">
        <f t="shared" si="157"/>
        <v>68.896195162532564</v>
      </c>
      <c r="BK93" s="2">
        <f t="shared" si="158"/>
        <v>68.238588018434271</v>
      </c>
      <c r="BL93" s="2">
        <f t="shared" si="159"/>
        <v>69.438110170525817</v>
      </c>
      <c r="BM93" s="2">
        <f t="shared" si="160"/>
        <v>69.025676694935655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82.06387197724041</v>
      </c>
      <c r="DL93" s="2">
        <f t="shared" si="289"/>
        <v>82.458730018761742</v>
      </c>
      <c r="DM93" s="2">
        <f t="shared" si="289"/>
        <v>81.805667247386779</v>
      </c>
      <c r="DN93" s="2">
        <f t="shared" si="289"/>
        <v>84.336843098761676</v>
      </c>
      <c r="DO93" s="2">
        <f t="shared" si="289"/>
        <v>84.908650595575722</v>
      </c>
      <c r="DP93" s="2">
        <f t="shared" si="289"/>
        <v>83.492047417698558</v>
      </c>
      <c r="DQ93" s="2">
        <f t="shared" si="289"/>
        <v>82.555714134702498</v>
      </c>
      <c r="DR93" s="2">
        <f t="shared" si="289"/>
        <v>82.526856538810023</v>
      </c>
      <c r="DS93" s="2">
        <f t="shared" si="289"/>
        <v>83.03601268498943</v>
      </c>
      <c r="DT93" s="2">
        <f t="shared" si="289"/>
        <v>77.671155844155848</v>
      </c>
      <c r="DU93" s="2">
        <f t="shared" si="289"/>
        <v>81.483330362207255</v>
      </c>
      <c r="DV93" s="2">
        <f t="shared" si="289"/>
        <v>83.247641196013276</v>
      </c>
      <c r="DW93" s="2">
        <f t="shared" si="289"/>
        <v>79.652707641196002</v>
      </c>
      <c r="DX93" s="2">
        <f t="shared" si="289"/>
        <v>81.665520209059224</v>
      </c>
      <c r="DY93" s="2">
        <f t="shared" si="289"/>
        <v>74.902092682926835</v>
      </c>
      <c r="EA93" s="2">
        <f t="shared" si="228"/>
        <v>65.46099533784647</v>
      </c>
      <c r="EB93" s="2">
        <f t="shared" si="290"/>
        <v>69.580039751552789</v>
      </c>
      <c r="EC93" s="2">
        <f t="shared" si="291"/>
        <v>68.655421220849945</v>
      </c>
      <c r="ED93" s="2">
        <f t="shared" si="292"/>
        <v>69.697460919320989</v>
      </c>
      <c r="EE93" s="2">
        <f t="shared" si="293"/>
        <v>68.441869340425797</v>
      </c>
      <c r="EF93" s="2">
        <f t="shared" si="294"/>
        <v>69.626175466118909</v>
      </c>
      <c r="EG93" s="2">
        <f t="shared" si="295"/>
        <v>69.83387632292488</v>
      </c>
      <c r="EH93" s="2">
        <f t="shared" si="296"/>
        <v>70.285781575264565</v>
      </c>
      <c r="EI93" s="2">
        <f t="shared" si="297"/>
        <v>68.725879089591388</v>
      </c>
      <c r="EJ93" s="2">
        <f t="shared" si="298"/>
        <v>67.833651785714295</v>
      </c>
      <c r="EK93" s="2">
        <f t="shared" si="299"/>
        <v>66.910518326882723</v>
      </c>
      <c r="EL93" s="2">
        <f t="shared" si="300"/>
        <v>67.198267746381788</v>
      </c>
      <c r="EM93" s="2">
        <f t="shared" si="301"/>
        <v>66.892421609076848</v>
      </c>
      <c r="EN93" s="2">
        <f t="shared" si="302"/>
        <v>68.192871865508224</v>
      </c>
      <c r="EO93" s="2">
        <f t="shared" si="303"/>
        <v>68.146979229034798</v>
      </c>
      <c r="EQ93" s="2">
        <f t="shared" si="304"/>
        <v>64.503956365327554</v>
      </c>
      <c r="ER93" s="2">
        <f t="shared" si="305"/>
        <v>68.778125819713821</v>
      </c>
      <c r="ES93" s="2">
        <f t="shared" si="305"/>
        <v>68.710791862159425</v>
      </c>
      <c r="ET93" s="2">
        <f t="shared" si="305"/>
        <v>69.431288069231002</v>
      </c>
      <c r="EU93" s="2">
        <f t="shared" si="305"/>
        <v>68.872170441859907</v>
      </c>
      <c r="EV93" s="2">
        <f t="shared" si="305"/>
        <v>68.658299264426034</v>
      </c>
      <c r="EW93" s="2">
        <f t="shared" si="305"/>
        <v>69.595984482529275</v>
      </c>
      <c r="EX93" s="2">
        <f t="shared" si="305"/>
        <v>70.324390215501481</v>
      </c>
      <c r="EY93" s="2">
        <f t="shared" si="305"/>
        <v>69.337759168536337</v>
      </c>
      <c r="EZ93" s="2">
        <f t="shared" si="305"/>
        <v>68.655296728153175</v>
      </c>
      <c r="FA93" s="2">
        <f t="shared" si="305"/>
        <v>66.779407260790293</v>
      </c>
      <c r="FB93" s="2">
        <f t="shared" si="305"/>
        <v>67.639127731608752</v>
      </c>
      <c r="FC93" s="2">
        <f t="shared" si="305"/>
        <v>67.599299458453544</v>
      </c>
      <c r="FD93" s="2">
        <f t="shared" si="305"/>
        <v>68.355639421517822</v>
      </c>
      <c r="FE93" s="2">
        <f t="shared" si="305"/>
        <v>71.181467619965019</v>
      </c>
      <c r="FG93" s="2">
        <f t="shared" si="306"/>
        <v>0.92610068619403074</v>
      </c>
      <c r="FH93" s="2">
        <f t="shared" si="307"/>
        <v>0.91303570980671933</v>
      </c>
      <c r="FI93" s="2">
        <f t="shared" si="307"/>
        <v>0.9047183873668887</v>
      </c>
      <c r="FJ93" s="2">
        <f t="shared" si="307"/>
        <v>0.89476306305281106</v>
      </c>
      <c r="FK93" s="2">
        <f t="shared" si="307"/>
        <v>0.89821458170512603</v>
      </c>
      <c r="FL93" s="2">
        <f t="shared" si="307"/>
        <v>0.89426362094116396</v>
      </c>
      <c r="FM93" s="2">
        <f t="shared" si="307"/>
        <v>0.8924823029992569</v>
      </c>
      <c r="FN93" s="2">
        <f t="shared" si="307"/>
        <v>0.88719712818786323</v>
      </c>
      <c r="FO93" s="2">
        <f t="shared" si="307"/>
        <v>0.89136665787793878</v>
      </c>
      <c r="FP93" s="2">
        <f t="shared" si="307"/>
        <v>0.88847946597565863</v>
      </c>
      <c r="FQ93" s="2">
        <f t="shared" si="307"/>
        <v>0.89573696190053287</v>
      </c>
      <c r="FR93" s="2">
        <f t="shared" si="307"/>
        <v>0.89421721582748326</v>
      </c>
      <c r="FS93" s="2">
        <f t="shared" si="307"/>
        <v>0.89452291100707571</v>
      </c>
      <c r="FT93" s="2">
        <f t="shared" si="307"/>
        <v>0.90757609859754418</v>
      </c>
      <c r="FU93" s="2">
        <f t="shared" si="307"/>
        <v>0.87000878965276718</v>
      </c>
      <c r="FW93" s="2">
        <f t="shared" si="324"/>
        <v>9.3407357297950792E-4</v>
      </c>
      <c r="FX93" s="2">
        <f t="shared" si="164"/>
        <v>4.8809183632224015E-4</v>
      </c>
      <c r="FY93" s="2">
        <f t="shared" si="165"/>
        <v>4.0473898774154304E-4</v>
      </c>
      <c r="FZ93" s="2">
        <f t="shared" si="166"/>
        <v>4.0260833462898462E-4</v>
      </c>
      <c r="GA93" s="2">
        <f t="shared" si="167"/>
        <v>3.7397138438410106E-4</v>
      </c>
      <c r="GB93" s="2">
        <f t="shared" si="168"/>
        <v>3.8217758271184241E-4</v>
      </c>
      <c r="GC93" s="2">
        <f t="shared" si="169"/>
        <v>3.889420020222188E-4</v>
      </c>
      <c r="GD93" s="2">
        <f t="shared" si="170"/>
        <v>3.9773023535247579E-4</v>
      </c>
      <c r="GE93" s="2">
        <f t="shared" si="171"/>
        <v>4.9219673782595428E-4</v>
      </c>
      <c r="GF93" s="2">
        <f t="shared" si="172"/>
        <v>4.5980271174070916E-4</v>
      </c>
      <c r="GG93" s="2">
        <f t="shared" si="173"/>
        <v>4.5102864763854416E-4</v>
      </c>
      <c r="GH93" s="2">
        <f t="shared" si="174"/>
        <v>4.0831200456788272E-4</v>
      </c>
      <c r="GI93" s="2">
        <f t="shared" si="175"/>
        <v>3.5166467960273977E-4</v>
      </c>
      <c r="GJ93" s="2">
        <f t="shared" si="176"/>
        <v>2.6776148967243632E-4</v>
      </c>
      <c r="GK93" s="2">
        <f t="shared" si="177"/>
        <v>1.9512086397414308E-4</v>
      </c>
      <c r="GM93" s="86">
        <f t="shared" si="325"/>
        <v>0.46749279424232254</v>
      </c>
      <c r="GN93" s="86">
        <f t="shared" si="178"/>
        <v>0.37123298498483165</v>
      </c>
      <c r="GO93" s="86">
        <f t="shared" si="179"/>
        <v>0.30985097433739667</v>
      </c>
      <c r="GP93" s="86">
        <f t="shared" si="180"/>
        <v>0.27832689411360295</v>
      </c>
      <c r="GQ93" s="86">
        <f t="shared" si="181"/>
        <v>0.2630073929808629</v>
      </c>
      <c r="GR93" s="86">
        <f t="shared" si="182"/>
        <v>0.25989247632444878</v>
      </c>
      <c r="GS93" s="86">
        <f t="shared" si="183"/>
        <v>0.20378646790245997</v>
      </c>
      <c r="GT93" s="86">
        <f t="shared" si="184"/>
        <v>0.17446869609404872</v>
      </c>
      <c r="GU93" s="86">
        <f t="shared" si="185"/>
        <v>0.11422050047479299</v>
      </c>
      <c r="GV93" s="86">
        <f t="shared" si="186"/>
        <v>0.19757344539902055</v>
      </c>
      <c r="GW93" s="86">
        <f t="shared" si="187"/>
        <v>0.13501954090108631</v>
      </c>
      <c r="GX93" s="86">
        <f t="shared" si="188"/>
        <v>0.15560662011946039</v>
      </c>
      <c r="GY93" s="86">
        <f t="shared" si="189"/>
        <v>0.17301528432376201</v>
      </c>
      <c r="GZ93" s="86">
        <f t="shared" si="190"/>
        <v>0.14317272124766764</v>
      </c>
      <c r="HA93" s="86">
        <f t="shared" si="191"/>
        <v>0.22173032292011421</v>
      </c>
      <c r="HC93" s="86">
        <f t="shared" si="326"/>
        <v>1.1614702744883243E-2</v>
      </c>
      <c r="HD93" s="86">
        <f t="shared" si="192"/>
        <v>8.4086349776889991E-3</v>
      </c>
      <c r="HE93" s="86">
        <f t="shared" si="193"/>
        <v>7.2586103524692391E-3</v>
      </c>
      <c r="HF93" s="86">
        <f t="shared" si="194"/>
        <v>3.1735506331414796E-3</v>
      </c>
      <c r="HG93" s="86">
        <f t="shared" si="195"/>
        <v>2.6480466334590459E-3</v>
      </c>
      <c r="HH93" s="86">
        <f t="shared" si="196"/>
        <v>4.622634424577843E-3</v>
      </c>
      <c r="HI93" s="86">
        <f t="shared" si="197"/>
        <v>6.0698572112507527E-3</v>
      </c>
      <c r="HJ93" s="86">
        <f t="shared" si="198"/>
        <v>6.0983800831846124E-3</v>
      </c>
      <c r="HK93" s="86">
        <f t="shared" si="199"/>
        <v>5.406160951842944E-3</v>
      </c>
      <c r="HL93" s="86">
        <f t="shared" si="200"/>
        <v>3.9151743335785081E-3</v>
      </c>
      <c r="HM93" s="86">
        <f t="shared" si="201"/>
        <v>5.2748760509590568E-3</v>
      </c>
      <c r="HN93" s="86">
        <f t="shared" si="202"/>
        <v>4.3013792073510583E-3</v>
      </c>
      <c r="HO93" s="86">
        <f t="shared" si="203"/>
        <v>5.2355621592719368E-3</v>
      </c>
      <c r="HP93" s="86">
        <f t="shared" si="204"/>
        <v>6.894684026273472E-3</v>
      </c>
      <c r="HQ93" s="86">
        <f t="shared" si="205"/>
        <v>8.3583376839213737E-4</v>
      </c>
      <c r="HS93" s="86">
        <f t="shared" si="327"/>
        <v>2.4175051728331402E-17</v>
      </c>
      <c r="HT93" s="86">
        <f t="shared" si="206"/>
        <v>2.4776585196535621E-24</v>
      </c>
      <c r="HU93" s="86">
        <f t="shared" si="207"/>
        <v>1.0194242917163918E-26</v>
      </c>
      <c r="HV93" s="86">
        <f t="shared" si="208"/>
        <v>1.307316598764796E-32</v>
      </c>
      <c r="HW93" s="86">
        <f t="shared" si="209"/>
        <v>3.3606406211385032E-34</v>
      </c>
      <c r="HX93" s="86">
        <f t="shared" si="210"/>
        <v>1.35352448057609E-29</v>
      </c>
      <c r="HY93" s="86">
        <f t="shared" si="211"/>
        <v>9.327707374561845E-29</v>
      </c>
      <c r="HZ93" s="86">
        <f t="shared" si="212"/>
        <v>7.4843715020104387E-30</v>
      </c>
      <c r="IA93" s="86">
        <f t="shared" si="213"/>
        <v>8.328610787871253E-31</v>
      </c>
      <c r="IB93" s="86">
        <f t="shared" si="214"/>
        <v>8.2476717430160808E-32</v>
      </c>
      <c r="IC93" s="86">
        <f t="shared" si="215"/>
        <v>1.7326776421528868E-30</v>
      </c>
      <c r="ID93" s="86">
        <f t="shared" si="216"/>
        <v>5.2329357988457164E-33</v>
      </c>
      <c r="IE93" s="86">
        <f t="shared" si="217"/>
        <v>1.259313845530722E-29</v>
      </c>
      <c r="IF93" s="86">
        <f t="shared" si="218"/>
        <v>1.7371203960699537E-18</v>
      </c>
      <c r="IG93" s="86">
        <f t="shared" si="219"/>
        <v>3.2854873012620695E-15</v>
      </c>
      <c r="II93" s="86">
        <f t="shared" si="328"/>
        <v>2.6715370141972693E-83</v>
      </c>
      <c r="IJ93" s="86">
        <f t="shared" si="329"/>
        <v>5.6324387933005331E-124</v>
      </c>
      <c r="IK93" s="86">
        <f t="shared" si="330"/>
        <v>2.3331761507507175E-144</v>
      </c>
      <c r="IL93" s="86">
        <f t="shared" si="331"/>
        <v>3.2592529816033986E-175</v>
      </c>
      <c r="IM93" s="86">
        <f t="shared" si="332"/>
        <v>7.2403039803323591E-183</v>
      </c>
      <c r="IN93" s="86">
        <f t="shared" si="333"/>
        <v>5.5739518616451885E-154</v>
      </c>
      <c r="IO93" s="86">
        <f t="shared" si="334"/>
        <v>2.9911645460926232E-150</v>
      </c>
      <c r="IP93" s="86">
        <f t="shared" si="335"/>
        <v>2.6631953648812107E-157</v>
      </c>
      <c r="IQ93" s="86">
        <f t="shared" si="336"/>
        <v>3.0789122992587189E-163</v>
      </c>
      <c r="IR93" s="86">
        <f t="shared" si="337"/>
        <v>3.8220754017645256E-167</v>
      </c>
      <c r="IS93" s="86">
        <f t="shared" si="338"/>
        <v>1.733674401945717E-160</v>
      </c>
      <c r="IT93" s="86">
        <f t="shared" si="339"/>
        <v>1.6215133881588533E-177</v>
      </c>
      <c r="IU93" s="86">
        <f t="shared" si="340"/>
        <v>6.3481764480987545E-155</v>
      </c>
      <c r="IV93" s="86">
        <f t="shared" si="341"/>
        <v>5.5901929108721701E-67</v>
      </c>
      <c r="IW93" s="86">
        <f t="shared" si="342"/>
        <v>2.4780005874666691E-41</v>
      </c>
      <c r="IY93" s="86">
        <f t="shared" si="343"/>
        <v>0.47910749698720578</v>
      </c>
      <c r="IZ93" s="86">
        <f t="shared" si="344"/>
        <v>0.37964161996252066</v>
      </c>
      <c r="JA93" s="86">
        <f t="shared" si="345"/>
        <v>0.31710958468986589</v>
      </c>
      <c r="JB93" s="86">
        <f t="shared" si="346"/>
        <v>0.2815004447467444</v>
      </c>
      <c r="JC93" s="86">
        <f t="shared" si="347"/>
        <v>0.26565543961432192</v>
      </c>
      <c r="JD93" s="86">
        <f t="shared" si="348"/>
        <v>0.26451511074902662</v>
      </c>
      <c r="JE93" s="86">
        <f t="shared" si="349"/>
        <v>0.20985632511371072</v>
      </c>
      <c r="JF93" s="86">
        <f t="shared" si="350"/>
        <v>0.18056707617723333</v>
      </c>
      <c r="JG93" s="86">
        <f t="shared" si="351"/>
        <v>0.11962666142663593</v>
      </c>
      <c r="JH93" s="86">
        <f t="shared" si="352"/>
        <v>0.20148861973259907</v>
      </c>
      <c r="JI93" s="86">
        <f t="shared" si="353"/>
        <v>0.14029441695204536</v>
      </c>
      <c r="JJ93" s="86">
        <f t="shared" si="354"/>
        <v>0.15990799932681143</v>
      </c>
      <c r="JK93" s="86">
        <f t="shared" si="355"/>
        <v>0.17825084648303394</v>
      </c>
      <c r="JL93" s="86">
        <f t="shared" si="356"/>
        <v>0.15006740527394111</v>
      </c>
      <c r="JM93" s="86">
        <f t="shared" si="357"/>
        <v>0.22256615668850963</v>
      </c>
    </row>
    <row r="94" spans="2:273" x14ac:dyDescent="0.25">
      <c r="B94" s="2">
        <v>67</v>
      </c>
      <c r="C94" s="37">
        <v>132.65100000000001</v>
      </c>
      <c r="D94" s="37">
        <v>113.19</v>
      </c>
      <c r="E94" s="37">
        <v>93.644999999999996</v>
      </c>
      <c r="F94" s="37">
        <v>88.338999999999999</v>
      </c>
      <c r="G94" s="37">
        <v>79.355000000000004</v>
      </c>
      <c r="H94" s="37">
        <v>82.387</v>
      </c>
      <c r="I94" s="37">
        <v>76.903000000000006</v>
      </c>
      <c r="J94" s="37">
        <v>76.968000000000004</v>
      </c>
      <c r="K94" s="37">
        <v>74.935000000000002</v>
      </c>
      <c r="L94" s="37">
        <v>74.274000000000001</v>
      </c>
      <c r="M94" s="37">
        <v>70.951999999999998</v>
      </c>
      <c r="N94" s="37">
        <v>71.774000000000001</v>
      </c>
      <c r="O94" s="37">
        <v>72.076999999999998</v>
      </c>
      <c r="P94" s="37">
        <v>75.415000000000006</v>
      </c>
      <c r="Q94" s="37">
        <v>71.923000000000002</v>
      </c>
      <c r="S94" s="4">
        <f t="shared" si="229"/>
        <v>129.41359317524837</v>
      </c>
      <c r="T94" s="4">
        <f t="shared" si="230"/>
        <v>116.19890261523851</v>
      </c>
      <c r="U94" s="4">
        <f t="shared" si="231"/>
        <v>104.16168034340258</v>
      </c>
      <c r="V94" s="4">
        <f t="shared" si="232"/>
        <v>95.242094900596541</v>
      </c>
      <c r="W94" s="4">
        <f t="shared" si="233"/>
        <v>91.569778372002574</v>
      </c>
      <c r="X94" s="4">
        <f t="shared" si="234"/>
        <v>92.601796752253193</v>
      </c>
      <c r="Y94" s="4">
        <f t="shared" si="235"/>
        <v>88.870578828511299</v>
      </c>
      <c r="Z94" s="4">
        <f t="shared" si="236"/>
        <v>87.218754271628697</v>
      </c>
      <c r="AA94" s="4">
        <f t="shared" si="237"/>
        <v>79.696184984510353</v>
      </c>
      <c r="AB94" s="4">
        <f t="shared" si="238"/>
        <v>84.082003116196518</v>
      </c>
      <c r="AC94" s="4">
        <f t="shared" si="239"/>
        <v>78.488253561261615</v>
      </c>
      <c r="AD94" s="4">
        <f t="shared" si="240"/>
        <v>81.956668104832289</v>
      </c>
      <c r="AE94" s="4">
        <f t="shared" si="241"/>
        <v>81.024833644259047</v>
      </c>
      <c r="AF94" s="4">
        <f t="shared" si="242"/>
        <v>80.389380469671806</v>
      </c>
      <c r="AG94" s="4">
        <f t="shared" si="243"/>
        <v>79.176786998302717</v>
      </c>
      <c r="AI94" s="4">
        <f t="shared" si="244"/>
        <v>3.2374068247516448</v>
      </c>
      <c r="AJ94" s="4">
        <f t="shared" si="245"/>
        <v>-3.0089026152385117</v>
      </c>
      <c r="AK94" s="4">
        <f t="shared" si="246"/>
        <v>-10.516680343402584</v>
      </c>
      <c r="AL94" s="4">
        <f t="shared" si="247"/>
        <v>-6.9030949005965425</v>
      </c>
      <c r="AM94" s="4">
        <f t="shared" si="248"/>
        <v>-12.21477837200257</v>
      </c>
      <c r="AN94" s="4">
        <f t="shared" si="249"/>
        <v>-10.214796752253193</v>
      </c>
      <c r="AO94" s="4">
        <f t="shared" si="250"/>
        <v>-11.967578828511293</v>
      </c>
      <c r="AP94" s="4">
        <f t="shared" si="251"/>
        <v>-10.250754271628693</v>
      </c>
      <c r="AQ94" s="4">
        <f t="shared" si="252"/>
        <v>-4.7611849845103507</v>
      </c>
      <c r="AR94" s="4">
        <f t="shared" si="253"/>
        <v>-9.8080031161965167</v>
      </c>
      <c r="AS94" s="4">
        <f t="shared" si="254"/>
        <v>-7.5362535612616171</v>
      </c>
      <c r="AT94" s="4">
        <f t="shared" si="255"/>
        <v>-10.182668104832288</v>
      </c>
      <c r="AU94" s="4">
        <f t="shared" si="256"/>
        <v>-8.9478336442590489</v>
      </c>
      <c r="AV94" s="4">
        <f t="shared" si="257"/>
        <v>-4.9743804696718001</v>
      </c>
      <c r="AW94" s="4">
        <f t="shared" si="257"/>
        <v>-7.253786998302715</v>
      </c>
      <c r="AY94" s="2">
        <f t="shared" si="308"/>
        <v>66.53236889856872</v>
      </c>
      <c r="AZ94" s="2">
        <f t="shared" si="147"/>
        <v>70.516803921727487</v>
      </c>
      <c r="BA94" s="2">
        <f t="shared" si="148"/>
        <v>69.74236748025794</v>
      </c>
      <c r="BB94" s="2">
        <f t="shared" si="149"/>
        <v>71.033206517664951</v>
      </c>
      <c r="BC94" s="2">
        <f t="shared" si="150"/>
        <v>69.927279959884928</v>
      </c>
      <c r="BD94" s="2">
        <f t="shared" si="151"/>
        <v>70.888960226730148</v>
      </c>
      <c r="BE94" s="2">
        <f t="shared" si="152"/>
        <v>71.011494143326743</v>
      </c>
      <c r="BF94" s="2">
        <f t="shared" si="153"/>
        <v>71.47281232421787</v>
      </c>
      <c r="BG94" s="2">
        <f t="shared" si="154"/>
        <v>70.083107364323794</v>
      </c>
      <c r="BH94" s="2">
        <f t="shared" si="155"/>
        <v>68.764548950073817</v>
      </c>
      <c r="BI94" s="2">
        <f t="shared" si="156"/>
        <v>68.227109721831695</v>
      </c>
      <c r="BJ94" s="2">
        <f t="shared" si="157"/>
        <v>68.675768349378842</v>
      </c>
      <c r="BK94" s="2">
        <f t="shared" si="158"/>
        <v>68.044439001636476</v>
      </c>
      <c r="BL94" s="2">
        <f t="shared" si="159"/>
        <v>69.243052184584386</v>
      </c>
      <c r="BM94" s="2">
        <f t="shared" si="160"/>
        <v>68.931576506559992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82.237085348506412</v>
      </c>
      <c r="DL94" s="2">
        <f t="shared" si="289"/>
        <v>82.60818442776737</v>
      </c>
      <c r="DM94" s="2">
        <f t="shared" si="289"/>
        <v>81.937727351916408</v>
      </c>
      <c r="DN94" s="2">
        <f t="shared" si="289"/>
        <v>84.544227725762582</v>
      </c>
      <c r="DO94" s="2">
        <f t="shared" si="289"/>
        <v>85.100763795478485</v>
      </c>
      <c r="DP94" s="2">
        <f t="shared" si="289"/>
        <v>83.662988523104772</v>
      </c>
      <c r="DQ94" s="2">
        <f t="shared" si="289"/>
        <v>82.710458169737237</v>
      </c>
      <c r="DR94" s="2">
        <f t="shared" si="289"/>
        <v>82.662879190576874</v>
      </c>
      <c r="DS94" s="2">
        <f t="shared" si="289"/>
        <v>83.19907188160677</v>
      </c>
      <c r="DT94" s="2">
        <f t="shared" si="289"/>
        <v>77.733607369374823</v>
      </c>
      <c r="DU94" s="2">
        <f t="shared" si="289"/>
        <v>81.666028360748697</v>
      </c>
      <c r="DV94" s="2">
        <f t="shared" si="289"/>
        <v>83.477591362126233</v>
      </c>
      <c r="DW94" s="2">
        <f t="shared" si="289"/>
        <v>79.805013289036538</v>
      </c>
      <c r="DX94" s="2">
        <f t="shared" si="289"/>
        <v>81.832276480836228</v>
      </c>
      <c r="DY94" s="2">
        <f t="shared" si="289"/>
        <v>75.01127839721255</v>
      </c>
      <c r="EA94" s="2">
        <f t="shared" si="228"/>
        <v>65.390479882488179</v>
      </c>
      <c r="EB94" s="2">
        <f t="shared" si="290"/>
        <v>69.466921118012422</v>
      </c>
      <c r="EC94" s="2">
        <f t="shared" si="291"/>
        <v>68.570981276881199</v>
      </c>
      <c r="ED94" s="2">
        <f t="shared" si="292"/>
        <v>69.584066959120094</v>
      </c>
      <c r="EE94" s="2">
        <f t="shared" si="293"/>
        <v>68.358928460164961</v>
      </c>
      <c r="EF94" s="2">
        <f t="shared" si="294"/>
        <v>69.511914732969174</v>
      </c>
      <c r="EG94" s="2">
        <f t="shared" si="295"/>
        <v>69.726235349427114</v>
      </c>
      <c r="EH94" s="2">
        <f t="shared" si="296"/>
        <v>70.175218247069878</v>
      </c>
      <c r="EI94" s="2">
        <f t="shared" si="297"/>
        <v>68.624919347045832</v>
      </c>
      <c r="EJ94" s="2">
        <f t="shared" si="298"/>
        <v>67.737373290273553</v>
      </c>
      <c r="EK94" s="2">
        <f t="shared" si="299"/>
        <v>66.800540524140658</v>
      </c>
      <c r="EL94" s="2">
        <f t="shared" si="300"/>
        <v>67.078620261888332</v>
      </c>
      <c r="EM94" s="2">
        <f t="shared" si="301"/>
        <v>66.779422012283746</v>
      </c>
      <c r="EN94" s="2">
        <f t="shared" si="302"/>
        <v>68.073770714134355</v>
      </c>
      <c r="EO94" s="2">
        <f t="shared" si="303"/>
        <v>68.102398565646141</v>
      </c>
      <c r="EQ94" s="2">
        <f t="shared" si="304"/>
        <v>64.460514519813444</v>
      </c>
      <c r="ER94" s="2">
        <f t="shared" si="305"/>
        <v>68.684304969855461</v>
      </c>
      <c r="ES94" s="2">
        <f t="shared" si="305"/>
        <v>68.625337154624688</v>
      </c>
      <c r="ET94" s="2">
        <f t="shared" si="305"/>
        <v>69.323856954272415</v>
      </c>
      <c r="EU94" s="2">
        <f t="shared" si="305"/>
        <v>68.779028006800473</v>
      </c>
      <c r="EV94" s="2">
        <f t="shared" si="305"/>
        <v>68.566070846570298</v>
      </c>
      <c r="EW94" s="2">
        <f t="shared" si="305"/>
        <v>69.493866298381462</v>
      </c>
      <c r="EX94" s="2">
        <f t="shared" si="305"/>
        <v>70.212938457399602</v>
      </c>
      <c r="EY94" s="2">
        <f t="shared" si="305"/>
        <v>69.221380571482257</v>
      </c>
      <c r="EZ94" s="2">
        <f t="shared" si="305"/>
        <v>68.538791455605462</v>
      </c>
      <c r="FA94" s="2">
        <f t="shared" si="305"/>
        <v>66.672258738534296</v>
      </c>
      <c r="FB94" s="2">
        <f t="shared" si="305"/>
        <v>67.508731586541941</v>
      </c>
      <c r="FC94" s="2">
        <f t="shared" si="305"/>
        <v>67.469350825896541</v>
      </c>
      <c r="FD94" s="2">
        <f t="shared" si="305"/>
        <v>68.23193633047795</v>
      </c>
      <c r="FE94" s="2">
        <f t="shared" si="305"/>
        <v>71.047200612936578</v>
      </c>
      <c r="FG94" s="2">
        <f t="shared" si="306"/>
        <v>0.93216191861325093</v>
      </c>
      <c r="FH94" s="2">
        <f t="shared" si="307"/>
        <v>0.92007605346950239</v>
      </c>
      <c r="FI94" s="2">
        <f t="shared" si="307"/>
        <v>0.91236744714941176</v>
      </c>
      <c r="FJ94" s="2">
        <f t="shared" si="307"/>
        <v>0.90312574532292045</v>
      </c>
      <c r="FK94" s="2">
        <f t="shared" si="307"/>
        <v>0.90633170067136959</v>
      </c>
      <c r="FL94" s="2">
        <f t="shared" si="307"/>
        <v>0.90266167395666497</v>
      </c>
      <c r="FM94" s="2">
        <f t="shared" si="307"/>
        <v>0.90100617452674614</v>
      </c>
      <c r="FN94" s="2">
        <f t="shared" si="307"/>
        <v>0.89609121886235465</v>
      </c>
      <c r="FO94" s="2">
        <f t="shared" si="307"/>
        <v>0.89996906309796409</v>
      </c>
      <c r="FP94" s="2">
        <f t="shared" si="307"/>
        <v>0.89728415484345336</v>
      </c>
      <c r="FQ94" s="2">
        <f t="shared" si="307"/>
        <v>0.90403055375778429</v>
      </c>
      <c r="FR94" s="2">
        <f t="shared" si="307"/>
        <v>0.90261855318644402</v>
      </c>
      <c r="FS94" s="2">
        <f t="shared" si="307"/>
        <v>0.90290260610636597</v>
      </c>
      <c r="FT94" s="2">
        <f t="shared" si="307"/>
        <v>0.91501729512641339</v>
      </c>
      <c r="FU94" s="2">
        <f t="shared" si="307"/>
        <v>0.88007492603388293</v>
      </c>
      <c r="FW94" s="2">
        <f t="shared" si="324"/>
        <v>1.0240990168834255E-3</v>
      </c>
      <c r="FX94" s="2">
        <f t="shared" si="164"/>
        <v>5.351568555888031E-4</v>
      </c>
      <c r="FY94" s="2">
        <f t="shared" si="165"/>
        <v>4.437701466346658E-4</v>
      </c>
      <c r="FZ94" s="2">
        <f t="shared" si="166"/>
        <v>4.4143411391363437E-4</v>
      </c>
      <c r="GA94" s="2">
        <f t="shared" si="167"/>
        <v>4.1003667480074324E-4</v>
      </c>
      <c r="GB94" s="2">
        <f t="shared" si="168"/>
        <v>4.1903393596117756E-4</v>
      </c>
      <c r="GC94" s="2">
        <f t="shared" si="169"/>
        <v>4.2645042247570241E-4</v>
      </c>
      <c r="GD94" s="2">
        <f t="shared" si="170"/>
        <v>4.360857973977371E-4</v>
      </c>
      <c r="GE94" s="2">
        <f t="shared" si="171"/>
        <v>5.3965736493257485E-4</v>
      </c>
      <c r="GF94" s="2">
        <f t="shared" si="172"/>
        <v>5.0414128377186738E-4</v>
      </c>
      <c r="GG94" s="2">
        <f t="shared" si="173"/>
        <v>4.945215591476771E-4</v>
      </c>
      <c r="GH94" s="2">
        <f t="shared" si="174"/>
        <v>4.4768757438350918E-4</v>
      </c>
      <c r="GI94" s="2">
        <f t="shared" si="175"/>
        <v>3.8557957160442762E-4</v>
      </c>
      <c r="GJ94" s="2">
        <f t="shared" si="176"/>
        <v>2.935870509156358E-4</v>
      </c>
      <c r="GK94" s="2">
        <f t="shared" si="177"/>
        <v>2.1394174552638061E-4</v>
      </c>
      <c r="GM94" s="86">
        <f t="shared" si="325"/>
        <v>0.33867103656628789</v>
      </c>
      <c r="GN94" s="86">
        <f t="shared" si="178"/>
        <v>0.25727226782793733</v>
      </c>
      <c r="GO94" s="86">
        <f t="shared" si="179"/>
        <v>0.19044070501259056</v>
      </c>
      <c r="GP94" s="86">
        <f t="shared" si="180"/>
        <v>0.14434406398957825</v>
      </c>
      <c r="GQ94" s="86">
        <f t="shared" si="181"/>
        <v>0.13080102357662882</v>
      </c>
      <c r="GR94" s="86">
        <f t="shared" si="182"/>
        <v>0.12497215134722256</v>
      </c>
      <c r="GS94" s="86">
        <f t="shared" si="183"/>
        <v>9.5979472452994832E-2</v>
      </c>
      <c r="GT94" s="86">
        <f t="shared" si="184"/>
        <v>8.399301548071697E-2</v>
      </c>
      <c r="GU94" s="86">
        <f t="shared" si="185"/>
        <v>3.9892804667029477E-2</v>
      </c>
      <c r="GV94" s="86">
        <f t="shared" si="186"/>
        <v>8.448387115979053E-2</v>
      </c>
      <c r="GW94" s="86">
        <f t="shared" si="187"/>
        <v>4.3932360472997471E-2</v>
      </c>
      <c r="GX94" s="86">
        <f t="shared" si="188"/>
        <v>7.1890434598406203E-2</v>
      </c>
      <c r="GY94" s="86">
        <f t="shared" si="189"/>
        <v>6.6000061465899554E-2</v>
      </c>
      <c r="GZ94" s="86">
        <f t="shared" si="190"/>
        <v>5.3482711842870831E-2</v>
      </c>
      <c r="HA94" s="86">
        <f t="shared" si="191"/>
        <v>8.9627713547000026E-2</v>
      </c>
      <c r="HC94" s="86">
        <f t="shared" si="326"/>
        <v>1.6080727186037865E-2</v>
      </c>
      <c r="HD94" s="86">
        <f t="shared" si="192"/>
        <v>1.2258590889133817E-2</v>
      </c>
      <c r="HE94" s="86">
        <f t="shared" si="193"/>
        <v>1.0864092379786026E-2</v>
      </c>
      <c r="HF94" s="86">
        <f t="shared" si="194"/>
        <v>5.1322333091912533E-3</v>
      </c>
      <c r="HG94" s="86">
        <f t="shared" si="195"/>
        <v>4.3413690555167165E-3</v>
      </c>
      <c r="HH94" s="86">
        <f t="shared" si="196"/>
        <v>7.1243181337736997E-3</v>
      </c>
      <c r="HI94" s="86">
        <f t="shared" si="197"/>
        <v>9.2095793146524108E-3</v>
      </c>
      <c r="HJ94" s="86">
        <f t="shared" si="198"/>
        <v>9.3512030250365273E-3</v>
      </c>
      <c r="HK94" s="86">
        <f t="shared" si="199"/>
        <v>8.501755155805148E-3</v>
      </c>
      <c r="HL94" s="86">
        <f t="shared" si="200"/>
        <v>6.2543534572719562E-3</v>
      </c>
      <c r="HM94" s="86">
        <f t="shared" si="201"/>
        <v>8.2317513650989847E-3</v>
      </c>
      <c r="HN94" s="86">
        <f t="shared" si="202"/>
        <v>6.890396801440643E-3</v>
      </c>
      <c r="HO94" s="86">
        <f t="shared" si="203"/>
        <v>8.0022401847176967E-3</v>
      </c>
      <c r="HP94" s="86">
        <f t="shared" si="204"/>
        <v>1.0222711879743038E-2</v>
      </c>
      <c r="HQ94" s="86">
        <f t="shared" si="205"/>
        <v>1.4785410101684231E-3</v>
      </c>
      <c r="HS94" s="86">
        <f t="shared" si="327"/>
        <v>9.5532564173918791E-17</v>
      </c>
      <c r="HT94" s="86">
        <f t="shared" si="206"/>
        <v>1.5651983607355981E-23</v>
      </c>
      <c r="HU94" s="86">
        <f t="shared" si="207"/>
        <v>7.8501664512422739E-26</v>
      </c>
      <c r="HV94" s="86">
        <f t="shared" si="208"/>
        <v>1.5878035144194292E-31</v>
      </c>
      <c r="HW94" s="86">
        <f t="shared" si="209"/>
        <v>4.4853532610911092E-33</v>
      </c>
      <c r="HX94" s="86">
        <f t="shared" si="210"/>
        <v>1.2329787426657525E-28</v>
      </c>
      <c r="HY94" s="86">
        <f t="shared" si="211"/>
        <v>8.0418176204004232E-28</v>
      </c>
      <c r="HZ94" s="86">
        <f t="shared" si="212"/>
        <v>7.1339905614461348E-29</v>
      </c>
      <c r="IA94" s="86">
        <f t="shared" si="213"/>
        <v>9.181214229068257E-30</v>
      </c>
      <c r="IB94" s="86">
        <f t="shared" si="214"/>
        <v>9.541216135755313E-31</v>
      </c>
      <c r="IC94" s="86">
        <f t="shared" si="215"/>
        <v>1.7989174763119628E-29</v>
      </c>
      <c r="ID94" s="86">
        <f t="shared" si="216"/>
        <v>6.5949424495276138E-32</v>
      </c>
      <c r="IE94" s="86">
        <f t="shared" si="217"/>
        <v>1.1300948513069693E-28</v>
      </c>
      <c r="IF94" s="86">
        <f t="shared" si="218"/>
        <v>6.2910167976933183E-18</v>
      </c>
      <c r="IG94" s="86">
        <f t="shared" si="219"/>
        <v>8.8877015373277567E-15</v>
      </c>
      <c r="II94" s="86">
        <f t="shared" si="328"/>
        <v>3.6515084790504227E-81</v>
      </c>
      <c r="IJ94" s="86">
        <f t="shared" si="329"/>
        <v>4.7892834549161596E-121</v>
      </c>
      <c r="IK94" s="86">
        <f t="shared" si="330"/>
        <v>5.0663832044387536E-141</v>
      </c>
      <c r="IL94" s="86">
        <f t="shared" si="331"/>
        <v>3.7104761666218215E-171</v>
      </c>
      <c r="IM94" s="86">
        <f t="shared" si="332"/>
        <v>1.1369668944238785E-178</v>
      </c>
      <c r="IN94" s="86">
        <f t="shared" si="333"/>
        <v>1.9156254057653718E-150</v>
      </c>
      <c r="IO94" s="86">
        <f t="shared" si="334"/>
        <v>8.5700443293595976E-147</v>
      </c>
      <c r="IP94" s="86">
        <f t="shared" si="335"/>
        <v>1.140323923535578E-153</v>
      </c>
      <c r="IQ94" s="86">
        <f t="shared" si="336"/>
        <v>2.3099245940901977E-159</v>
      </c>
      <c r="IR94" s="86">
        <f t="shared" si="337"/>
        <v>3.2832877282808058E-163</v>
      </c>
      <c r="IS94" s="86">
        <f t="shared" si="338"/>
        <v>1.0120018324797341E-156</v>
      </c>
      <c r="IT94" s="86">
        <f t="shared" si="339"/>
        <v>2.1256320844454414E-173</v>
      </c>
      <c r="IU94" s="86">
        <f t="shared" si="340"/>
        <v>2.107155305516513E-151</v>
      </c>
      <c r="IV94" s="86">
        <f t="shared" si="341"/>
        <v>1.5774639961539564E-65</v>
      </c>
      <c r="IW94" s="86">
        <f t="shared" si="342"/>
        <v>1.7512679300142821E-40</v>
      </c>
      <c r="IY94" s="86">
        <f t="shared" si="343"/>
        <v>0.35475176375232587</v>
      </c>
      <c r="IZ94" s="86">
        <f t="shared" si="344"/>
        <v>0.26953085871707116</v>
      </c>
      <c r="JA94" s="86">
        <f t="shared" si="345"/>
        <v>0.20130479739237658</v>
      </c>
      <c r="JB94" s="86">
        <f t="shared" si="346"/>
        <v>0.14947629729876949</v>
      </c>
      <c r="JC94" s="86">
        <f t="shared" si="347"/>
        <v>0.13514239263214553</v>
      </c>
      <c r="JD94" s="86">
        <f t="shared" si="348"/>
        <v>0.13209646948099626</v>
      </c>
      <c r="JE94" s="86">
        <f t="shared" si="349"/>
        <v>0.10518905176764724</v>
      </c>
      <c r="JF94" s="86">
        <f t="shared" si="350"/>
        <v>9.3344218505753501E-2</v>
      </c>
      <c r="JG94" s="86">
        <f t="shared" si="351"/>
        <v>4.8394559822834624E-2</v>
      </c>
      <c r="JH94" s="86">
        <f t="shared" si="352"/>
        <v>9.0738224617062491E-2</v>
      </c>
      <c r="JI94" s="86">
        <f t="shared" si="353"/>
        <v>5.2164111838096452E-2</v>
      </c>
      <c r="JJ94" s="86">
        <f t="shared" si="354"/>
        <v>7.8780831399846846E-2</v>
      </c>
      <c r="JK94" s="86">
        <f t="shared" si="355"/>
        <v>7.4002301650617247E-2</v>
      </c>
      <c r="JL94" s="86">
        <f t="shared" si="356"/>
        <v>6.3705423722613869E-2</v>
      </c>
      <c r="JM94" s="86">
        <f t="shared" si="357"/>
        <v>9.110625455717733E-2</v>
      </c>
    </row>
    <row r="95" spans="2:273" x14ac:dyDescent="0.25">
      <c r="B95" s="2">
        <v>68</v>
      </c>
      <c r="C95" s="37">
        <v>104.825</v>
      </c>
      <c r="D95" s="37">
        <v>92.492000000000004</v>
      </c>
      <c r="E95" s="37">
        <v>80.887</v>
      </c>
      <c r="F95" s="37">
        <v>75.790000000000006</v>
      </c>
      <c r="G95" s="37">
        <v>73.870999999999995</v>
      </c>
      <c r="H95" s="37">
        <v>72.855000000000004</v>
      </c>
      <c r="I95" s="37">
        <v>73.774000000000001</v>
      </c>
      <c r="J95" s="37">
        <v>74.790000000000006</v>
      </c>
      <c r="K95" s="37">
        <v>74.790000000000006</v>
      </c>
      <c r="L95" s="37">
        <v>73.581000000000003</v>
      </c>
      <c r="M95" s="37">
        <v>70.757999999999996</v>
      </c>
      <c r="N95" s="37">
        <v>72.468000000000004</v>
      </c>
      <c r="O95" s="37">
        <v>70.123000000000005</v>
      </c>
      <c r="P95" s="37">
        <v>76.554000000000002</v>
      </c>
      <c r="Q95" s="37">
        <v>69.076999999999998</v>
      </c>
      <c r="S95" s="4">
        <f t="shared" si="229"/>
        <v>109.38886420589984</v>
      </c>
      <c r="T95" s="4">
        <f t="shared" si="230"/>
        <v>101.3029961933231</v>
      </c>
      <c r="U95" s="4">
        <f t="shared" si="231"/>
        <v>91.522320120717609</v>
      </c>
      <c r="V95" s="4">
        <f t="shared" si="232"/>
        <v>83.390751929037094</v>
      </c>
      <c r="W95" s="4">
        <f t="shared" si="233"/>
        <v>80.497433523929743</v>
      </c>
      <c r="X95" s="4">
        <f t="shared" si="234"/>
        <v>82.162510769330751</v>
      </c>
      <c r="Y95" s="4">
        <f t="shared" si="235"/>
        <v>81.783656319647775</v>
      </c>
      <c r="Z95" s="4">
        <f t="shared" si="236"/>
        <v>81.832146056492959</v>
      </c>
      <c r="AA95" s="4">
        <f t="shared" si="237"/>
        <v>77.573080178935783</v>
      </c>
      <c r="AB95" s="4">
        <f t="shared" si="238"/>
        <v>77.152867149310893</v>
      </c>
      <c r="AC95" s="4">
        <f t="shared" si="239"/>
        <v>75.576555203824043</v>
      </c>
      <c r="AD95" s="4">
        <f t="shared" si="240"/>
        <v>77.439341546171875</v>
      </c>
      <c r="AE95" s="4">
        <f t="shared" si="241"/>
        <v>75.937950769235414</v>
      </c>
      <c r="AF95" s="4">
        <f t="shared" si="242"/>
        <v>77.151062290516023</v>
      </c>
      <c r="AG95" s="4">
        <f t="shared" si="243"/>
        <v>72.421489417541352</v>
      </c>
      <c r="AI95" s="4">
        <f t="shared" si="244"/>
        <v>-4.5638642058998329</v>
      </c>
      <c r="AJ95" s="4">
        <f t="shared" si="245"/>
        <v>-8.810996193323092</v>
      </c>
      <c r="AK95" s="4">
        <f t="shared" si="246"/>
        <v>-10.635320120717608</v>
      </c>
      <c r="AL95" s="4">
        <f t="shared" si="247"/>
        <v>-7.600751929037088</v>
      </c>
      <c r="AM95" s="4">
        <f t="shared" si="248"/>
        <v>-6.626433523929748</v>
      </c>
      <c r="AN95" s="4">
        <f t="shared" si="249"/>
        <v>-9.3075107693307473</v>
      </c>
      <c r="AO95" s="4">
        <f t="shared" si="250"/>
        <v>-8.0096563196477746</v>
      </c>
      <c r="AP95" s="4">
        <f t="shared" si="251"/>
        <v>-7.0421460564929532</v>
      </c>
      <c r="AQ95" s="4">
        <f t="shared" si="252"/>
        <v>-2.7830801789357764</v>
      </c>
      <c r="AR95" s="4">
        <f t="shared" si="253"/>
        <v>-3.57186714931089</v>
      </c>
      <c r="AS95" s="4">
        <f t="shared" si="254"/>
        <v>-4.8185552038240473</v>
      </c>
      <c r="AT95" s="4">
        <f t="shared" si="255"/>
        <v>-4.9713415461718711</v>
      </c>
      <c r="AU95" s="4">
        <f t="shared" si="256"/>
        <v>-5.8149507692354092</v>
      </c>
      <c r="AV95" s="4">
        <f t="shared" si="257"/>
        <v>-0.59706229051602122</v>
      </c>
      <c r="AW95" s="4">
        <f t="shared" si="257"/>
        <v>-3.3444894175413538</v>
      </c>
      <c r="AY95" s="2">
        <f t="shared" si="308"/>
        <v>66.382662996407674</v>
      </c>
      <c r="AZ95" s="2">
        <f t="shared" si="147"/>
        <v>70.337299951262011</v>
      </c>
      <c r="BA95" s="2">
        <f t="shared" si="148"/>
        <v>69.580601066462094</v>
      </c>
      <c r="BB95" s="2">
        <f t="shared" si="149"/>
        <v>70.832233426009765</v>
      </c>
      <c r="BC95" s="2">
        <f t="shared" si="150"/>
        <v>69.741945846665502</v>
      </c>
      <c r="BD95" s="2">
        <f t="shared" si="151"/>
        <v>70.689860863071189</v>
      </c>
      <c r="BE95" s="2">
        <f t="shared" si="152"/>
        <v>70.824946368722351</v>
      </c>
      <c r="BF95" s="2">
        <f t="shared" si="153"/>
        <v>71.282580487423274</v>
      </c>
      <c r="BG95" s="2">
        <f t="shared" si="154"/>
        <v>69.889999745451561</v>
      </c>
      <c r="BH95" s="2">
        <f t="shared" si="155"/>
        <v>68.601499080731912</v>
      </c>
      <c r="BI95" s="2">
        <f t="shared" si="156"/>
        <v>68.028514228212998</v>
      </c>
      <c r="BJ95" s="2">
        <f t="shared" si="157"/>
        <v>68.459523899833499</v>
      </c>
      <c r="BK95" s="2">
        <f t="shared" si="158"/>
        <v>67.853809356777106</v>
      </c>
      <c r="BL95" s="2">
        <f t="shared" si="159"/>
        <v>69.051430163078294</v>
      </c>
      <c r="BM95" s="2">
        <f t="shared" si="160"/>
        <v>68.839188257921293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82.410298719772413</v>
      </c>
      <c r="DL95" s="2">
        <f t="shared" si="289"/>
        <v>82.757638836772998</v>
      </c>
      <c r="DM95" s="2">
        <f t="shared" si="289"/>
        <v>82.069787456446022</v>
      </c>
      <c r="DN95" s="2">
        <f t="shared" si="289"/>
        <v>84.751612352763487</v>
      </c>
      <c r="DO95" s="2">
        <f t="shared" si="289"/>
        <v>85.292876995381249</v>
      </c>
      <c r="DP95" s="2">
        <f t="shared" si="289"/>
        <v>83.833929628510987</v>
      </c>
      <c r="DQ95" s="2">
        <f t="shared" si="289"/>
        <v>82.865202204771975</v>
      </c>
      <c r="DR95" s="2">
        <f t="shared" si="289"/>
        <v>82.79890184234371</v>
      </c>
      <c r="DS95" s="2">
        <f t="shared" si="289"/>
        <v>83.36213107822411</v>
      </c>
      <c r="DT95" s="2">
        <f t="shared" si="289"/>
        <v>77.796058894593784</v>
      </c>
      <c r="DU95" s="2">
        <f t="shared" si="289"/>
        <v>81.84872635929014</v>
      </c>
      <c r="DV95" s="2">
        <f t="shared" si="289"/>
        <v>83.70754152823919</v>
      </c>
      <c r="DW95" s="2">
        <f t="shared" si="289"/>
        <v>79.957318936877073</v>
      </c>
      <c r="DX95" s="2">
        <f t="shared" si="289"/>
        <v>81.999032752613232</v>
      </c>
      <c r="DY95" s="2">
        <f t="shared" si="289"/>
        <v>75.120464111498265</v>
      </c>
      <c r="EA95" s="2">
        <f t="shared" si="228"/>
        <v>65.319964427129904</v>
      </c>
      <c r="EB95" s="2">
        <f t="shared" si="290"/>
        <v>69.353802484472041</v>
      </c>
      <c r="EC95" s="2">
        <f t="shared" si="291"/>
        <v>68.486541332912452</v>
      </c>
      <c r="ED95" s="2">
        <f t="shared" si="292"/>
        <v>69.470672998919184</v>
      </c>
      <c r="EE95" s="2">
        <f t="shared" si="293"/>
        <v>68.275987579904125</v>
      </c>
      <c r="EF95" s="2">
        <f t="shared" si="294"/>
        <v>69.397653999819426</v>
      </c>
      <c r="EG95" s="2">
        <f t="shared" si="295"/>
        <v>69.618594375929334</v>
      </c>
      <c r="EH95" s="2">
        <f t="shared" si="296"/>
        <v>70.064654918875178</v>
      </c>
      <c r="EI95" s="2">
        <f t="shared" si="297"/>
        <v>68.523959604500277</v>
      </c>
      <c r="EJ95" s="2">
        <f t="shared" si="298"/>
        <v>67.641094794832824</v>
      </c>
      <c r="EK95" s="2">
        <f t="shared" si="299"/>
        <v>66.690562721398592</v>
      </c>
      <c r="EL95" s="2">
        <f t="shared" si="300"/>
        <v>66.958972777394877</v>
      </c>
      <c r="EM95" s="2">
        <f t="shared" si="301"/>
        <v>66.666422415490658</v>
      </c>
      <c r="EN95" s="2">
        <f t="shared" si="302"/>
        <v>67.954669562760472</v>
      </c>
      <c r="EO95" s="2">
        <f t="shared" si="303"/>
        <v>68.057817902257483</v>
      </c>
      <c r="EQ95" s="2">
        <f t="shared" si="304"/>
        <v>64.417072674299334</v>
      </c>
      <c r="ER95" s="2">
        <f t="shared" si="305"/>
        <v>68.5904841199971</v>
      </c>
      <c r="ES95" s="2">
        <f t="shared" si="305"/>
        <v>68.539882447089951</v>
      </c>
      <c r="ET95" s="2">
        <f t="shared" si="305"/>
        <v>69.216425839313828</v>
      </c>
      <c r="EU95" s="2">
        <f t="shared" si="305"/>
        <v>68.685885571741039</v>
      </c>
      <c r="EV95" s="2">
        <f t="shared" si="305"/>
        <v>68.473842428714576</v>
      </c>
      <c r="EW95" s="2">
        <f t="shared" si="305"/>
        <v>69.391748114233636</v>
      </c>
      <c r="EX95" s="2">
        <f t="shared" si="305"/>
        <v>70.101486699297709</v>
      </c>
      <c r="EY95" s="2">
        <f t="shared" si="305"/>
        <v>69.105001974428177</v>
      </c>
      <c r="EZ95" s="2">
        <f t="shared" si="305"/>
        <v>68.42228618305775</v>
      </c>
      <c r="FA95" s="2">
        <f t="shared" si="305"/>
        <v>66.565110216278299</v>
      </c>
      <c r="FB95" s="2">
        <f t="shared" si="305"/>
        <v>67.378335441475144</v>
      </c>
      <c r="FC95" s="2">
        <f t="shared" si="305"/>
        <v>67.339402193339524</v>
      </c>
      <c r="FD95" s="2">
        <f t="shared" si="305"/>
        <v>68.108233239438078</v>
      </c>
      <c r="FE95" s="2">
        <f t="shared" si="305"/>
        <v>70.912933605908151</v>
      </c>
      <c r="FG95" s="2">
        <f t="shared" si="306"/>
        <v>0.93775941944288255</v>
      </c>
      <c r="FH95" s="2">
        <f t="shared" si="307"/>
        <v>0.92659225883354723</v>
      </c>
      <c r="FI95" s="2">
        <f t="shared" si="307"/>
        <v>0.9194571187356162</v>
      </c>
      <c r="FJ95" s="2">
        <f t="shared" si="307"/>
        <v>0.91089006691529928</v>
      </c>
      <c r="FK95" s="2">
        <f t="shared" si="307"/>
        <v>0.91386357696438514</v>
      </c>
      <c r="FL95" s="2">
        <f t="shared" si="307"/>
        <v>0.91045950248813456</v>
      </c>
      <c r="FM95" s="2">
        <f t="shared" si="307"/>
        <v>0.90892324466192354</v>
      </c>
      <c r="FN95" s="2">
        <f t="shared" si="307"/>
        <v>0.90435964017525938</v>
      </c>
      <c r="FO95" s="2">
        <f t="shared" si="307"/>
        <v>0.90796060381118315</v>
      </c>
      <c r="FP95" s="2">
        <f t="shared" si="307"/>
        <v>0.90546766383873234</v>
      </c>
      <c r="FQ95" s="2">
        <f t="shared" si="307"/>
        <v>0.91172944428436042</v>
      </c>
      <c r="FR95" s="2">
        <f t="shared" si="307"/>
        <v>0.91041949332832717</v>
      </c>
      <c r="FS95" s="2">
        <f t="shared" si="307"/>
        <v>0.91068304325118754</v>
      </c>
      <c r="FT95" s="2">
        <f t="shared" si="307"/>
        <v>0.92191093658480738</v>
      </c>
      <c r="FU95" s="2">
        <f t="shared" si="307"/>
        <v>0.88946060919726277</v>
      </c>
      <c r="FW95" s="2">
        <f t="shared" si="324"/>
        <v>1.1227913073012631E-3</v>
      </c>
      <c r="FX95" s="2">
        <f t="shared" si="164"/>
        <v>5.8675752881042853E-4</v>
      </c>
      <c r="FY95" s="2">
        <f t="shared" si="165"/>
        <v>4.8656345808658084E-4</v>
      </c>
      <c r="FZ95" s="2">
        <f t="shared" si="166"/>
        <v>4.8400226788026027E-4</v>
      </c>
      <c r="GA95" s="2">
        <f t="shared" si="167"/>
        <v>4.4957848839346712E-4</v>
      </c>
      <c r="GB95" s="2">
        <f t="shared" si="168"/>
        <v>4.5944300003008246E-4</v>
      </c>
      <c r="GC95" s="2">
        <f t="shared" si="169"/>
        <v>4.6757435249075203E-4</v>
      </c>
      <c r="GD95" s="2">
        <f t="shared" si="170"/>
        <v>4.7813845188469483E-4</v>
      </c>
      <c r="GE95" s="2">
        <f t="shared" si="171"/>
        <v>5.9169172750680435E-4</v>
      </c>
      <c r="GF95" s="2">
        <f t="shared" si="172"/>
        <v>5.527530402744343E-4</v>
      </c>
      <c r="GG95" s="2">
        <f t="shared" si="173"/>
        <v>5.4220623817141905E-4</v>
      </c>
      <c r="GH95" s="2">
        <f t="shared" si="174"/>
        <v>4.9085846279303604E-4</v>
      </c>
      <c r="GI95" s="2">
        <f t="shared" si="175"/>
        <v>4.2276386631755257E-4</v>
      </c>
      <c r="GJ95" s="2">
        <f t="shared" si="176"/>
        <v>3.2190268218627144E-4</v>
      </c>
      <c r="GK95" s="2">
        <f t="shared" si="177"/>
        <v>2.3457761736505234E-4</v>
      </c>
      <c r="GM95" s="86">
        <f t="shared" si="325"/>
        <v>0.21820922268574558</v>
      </c>
      <c r="GN95" s="86">
        <f t="shared" si="178"/>
        <v>0.1602214167443865</v>
      </c>
      <c r="GO95" s="86">
        <f t="shared" si="179"/>
        <v>0.10172765641095981</v>
      </c>
      <c r="GP95" s="86">
        <f t="shared" si="180"/>
        <v>6.0639358234282417E-2</v>
      </c>
      <c r="GQ95" s="86">
        <f t="shared" si="181"/>
        <v>5.2059149236570068E-2</v>
      </c>
      <c r="GR95" s="86">
        <f t="shared" si="182"/>
        <v>4.730003621286967E-2</v>
      </c>
      <c r="GS95" s="86">
        <f t="shared" si="183"/>
        <v>3.6557559757142088E-2</v>
      </c>
      <c r="GT95" s="86">
        <f t="shared" si="184"/>
        <v>3.3644940909098045E-2</v>
      </c>
      <c r="GU95" s="86">
        <f t="shared" si="185"/>
        <v>1.0551466501815649E-2</v>
      </c>
      <c r="GV95" s="86">
        <f t="shared" si="186"/>
        <v>2.7959756269224371E-2</v>
      </c>
      <c r="GW95" s="86">
        <f t="shared" si="187"/>
        <v>1.0214949451610323E-2</v>
      </c>
      <c r="GX95" s="86">
        <f t="shared" si="188"/>
        <v>2.750034116849644E-2</v>
      </c>
      <c r="GY95" s="86">
        <f t="shared" si="189"/>
        <v>1.8774123261454286E-2</v>
      </c>
      <c r="GZ95" s="86">
        <f t="shared" si="190"/>
        <v>1.51843179839172E-2</v>
      </c>
      <c r="HA95" s="86">
        <f t="shared" si="191"/>
        <v>2.6580387008575432E-2</v>
      </c>
      <c r="HC95" s="86">
        <f t="shared" si="326"/>
        <v>2.1991362389595089E-2</v>
      </c>
      <c r="HD95" s="86">
        <f t="shared" si="192"/>
        <v>1.7595703978016766E-2</v>
      </c>
      <c r="HE95" s="86">
        <f t="shared" si="193"/>
        <v>1.5981415295550645E-2</v>
      </c>
      <c r="HF95" s="86">
        <f t="shared" si="194"/>
        <v>8.1252116703820643E-3</v>
      </c>
      <c r="HG95" s="86">
        <f t="shared" si="195"/>
        <v>6.9638161926039045E-3</v>
      </c>
      <c r="HH95" s="86">
        <f t="shared" si="196"/>
        <v>1.0780468635789041E-2</v>
      </c>
      <c r="HI95" s="86">
        <f t="shared" si="197"/>
        <v>1.3725592851826866E-2</v>
      </c>
      <c r="HJ95" s="86">
        <f t="shared" si="198"/>
        <v>1.4071365654746816E-2</v>
      </c>
      <c r="HK95" s="86">
        <f t="shared" si="199"/>
        <v>1.309591802518145E-2</v>
      </c>
      <c r="HL95" s="86">
        <f t="shared" si="200"/>
        <v>9.7842454101529207E-3</v>
      </c>
      <c r="HM95" s="86">
        <f t="shared" si="201"/>
        <v>1.2592985961053868E-2</v>
      </c>
      <c r="HN95" s="86">
        <f t="shared" si="202"/>
        <v>1.0802580826081586E-2</v>
      </c>
      <c r="HO95" s="86">
        <f t="shared" si="203"/>
        <v>1.2012422504777387E-2</v>
      </c>
      <c r="HP95" s="86">
        <f t="shared" si="204"/>
        <v>1.4911624014992171E-2</v>
      </c>
      <c r="HQ95" s="86">
        <f t="shared" si="205"/>
        <v>2.5522388877144502E-3</v>
      </c>
      <c r="HS95" s="86">
        <f t="shared" si="327"/>
        <v>3.6792137894989683E-16</v>
      </c>
      <c r="HT95" s="86">
        <f t="shared" si="206"/>
        <v>9.5721010864649858E-23</v>
      </c>
      <c r="HU95" s="86">
        <f t="shared" si="207"/>
        <v>5.8307443145006865E-25</v>
      </c>
      <c r="HV95" s="86">
        <f t="shared" si="208"/>
        <v>1.8455696020722568E-30</v>
      </c>
      <c r="HW95" s="86">
        <f t="shared" si="209"/>
        <v>5.7228180588933756E-32</v>
      </c>
      <c r="HX95" s="86">
        <f t="shared" si="210"/>
        <v>1.0812732165861552E-27</v>
      </c>
      <c r="HY95" s="86">
        <f t="shared" si="211"/>
        <v>6.6797591985544582E-27</v>
      </c>
      <c r="HZ95" s="86">
        <f t="shared" si="212"/>
        <v>6.5383140621089239E-28</v>
      </c>
      <c r="IA95" s="86">
        <f t="shared" si="213"/>
        <v>9.6944466102581225E-29</v>
      </c>
      <c r="IB95" s="86">
        <f t="shared" si="214"/>
        <v>1.0569434145602976E-29</v>
      </c>
      <c r="IC95" s="86">
        <f t="shared" si="215"/>
        <v>1.7919890150452747E-28</v>
      </c>
      <c r="ID95" s="86">
        <f t="shared" si="216"/>
        <v>7.9482039536988418E-31</v>
      </c>
      <c r="IE95" s="86">
        <f t="shared" si="217"/>
        <v>9.7685352125696795E-28</v>
      </c>
      <c r="IF95" s="86">
        <f t="shared" si="218"/>
        <v>2.2308241568845389E-17</v>
      </c>
      <c r="IG95" s="86">
        <f t="shared" si="219"/>
        <v>2.3673476481492948E-14</v>
      </c>
      <c r="II95" s="86">
        <f t="shared" si="328"/>
        <v>4.6767840000227182E-79</v>
      </c>
      <c r="IJ95" s="86">
        <f t="shared" si="329"/>
        <v>3.7529152460950167E-118</v>
      </c>
      <c r="IK95" s="86">
        <f t="shared" si="330"/>
        <v>1.0046075954796482E-137</v>
      </c>
      <c r="IL95" s="86">
        <f t="shared" si="331"/>
        <v>3.7825764743072809E-167</v>
      </c>
      <c r="IM95" s="86">
        <f t="shared" si="332"/>
        <v>1.594393456388048E-174</v>
      </c>
      <c r="IN95" s="86">
        <f t="shared" si="333"/>
        <v>5.9833839125155656E-147</v>
      </c>
      <c r="IO95" s="86">
        <f t="shared" si="334"/>
        <v>2.2359077216440833E-143</v>
      </c>
      <c r="IP95" s="86">
        <f t="shared" si="335"/>
        <v>4.4238493833430628E-150</v>
      </c>
      <c r="IQ95" s="86">
        <f t="shared" si="336"/>
        <v>1.5551716757498856E-155</v>
      </c>
      <c r="IR95" s="86">
        <f t="shared" si="337"/>
        <v>2.5293429660873094E-159</v>
      </c>
      <c r="IS95" s="86">
        <f t="shared" si="338"/>
        <v>5.3237925420435072E-153</v>
      </c>
      <c r="IT95" s="86">
        <f t="shared" si="339"/>
        <v>2.4905086616959058E-169</v>
      </c>
      <c r="IU95" s="86">
        <f t="shared" si="340"/>
        <v>6.3656781274582376E-148</v>
      </c>
      <c r="IV95" s="86">
        <f t="shared" si="341"/>
        <v>4.2881227244173644E-64</v>
      </c>
      <c r="IW95" s="86">
        <f t="shared" si="342"/>
        <v>1.2119850640638692E-39</v>
      </c>
      <c r="IY95" s="86">
        <f t="shared" si="343"/>
        <v>0.24020058507534103</v>
      </c>
      <c r="IZ95" s="86">
        <f t="shared" si="344"/>
        <v>0.17781712072240327</v>
      </c>
      <c r="JA95" s="86">
        <f t="shared" si="345"/>
        <v>0.11770907170651046</v>
      </c>
      <c r="JB95" s="86">
        <f t="shared" si="346"/>
        <v>6.876456990466448E-2</v>
      </c>
      <c r="JC95" s="86">
        <f t="shared" si="347"/>
        <v>5.9022965429173971E-2</v>
      </c>
      <c r="JD95" s="86">
        <f t="shared" si="348"/>
        <v>5.8080504848658711E-2</v>
      </c>
      <c r="JE95" s="86">
        <f t="shared" si="349"/>
        <v>5.0283152608968956E-2</v>
      </c>
      <c r="JF95" s="86">
        <f t="shared" si="350"/>
        <v>4.771630656384486E-2</v>
      </c>
      <c r="JG95" s="86">
        <f t="shared" si="351"/>
        <v>2.3647384526997099E-2</v>
      </c>
      <c r="JH95" s="86">
        <f t="shared" si="352"/>
        <v>3.774400167937729E-2</v>
      </c>
      <c r="JI95" s="86">
        <f t="shared" si="353"/>
        <v>2.2807935412664189E-2</v>
      </c>
      <c r="JJ95" s="86">
        <f t="shared" si="354"/>
        <v>3.8302921994578028E-2</v>
      </c>
      <c r="JK95" s="86">
        <f t="shared" si="355"/>
        <v>3.0786545766231674E-2</v>
      </c>
      <c r="JL95" s="86">
        <f t="shared" si="356"/>
        <v>3.0095941998909394E-2</v>
      </c>
      <c r="JM95" s="86">
        <f t="shared" si="357"/>
        <v>2.9132625896313553E-2</v>
      </c>
    </row>
    <row r="96" spans="2:273" x14ac:dyDescent="0.25">
      <c r="B96" s="2">
        <v>69</v>
      </c>
      <c r="C96" s="37">
        <v>88.46</v>
      </c>
      <c r="D96" s="37">
        <v>84.412999999999997</v>
      </c>
      <c r="E96" s="37">
        <v>78.596999999999994</v>
      </c>
      <c r="F96" s="37">
        <v>75.5</v>
      </c>
      <c r="G96" s="37">
        <v>75.113</v>
      </c>
      <c r="H96" s="37">
        <v>72.031999999999996</v>
      </c>
      <c r="I96" s="37">
        <v>75.822999999999993</v>
      </c>
      <c r="J96" s="37">
        <v>76.305999999999997</v>
      </c>
      <c r="K96" s="37">
        <v>75.725999999999999</v>
      </c>
      <c r="L96" s="37">
        <v>73.855000000000004</v>
      </c>
      <c r="M96" s="37">
        <v>72.725999999999999</v>
      </c>
      <c r="N96" s="37">
        <v>75.322999999999993</v>
      </c>
      <c r="O96" s="37">
        <v>72.477000000000004</v>
      </c>
      <c r="P96" s="37">
        <v>79.076999999999998</v>
      </c>
      <c r="Q96" s="37">
        <v>69.415000000000006</v>
      </c>
      <c r="S96" s="4">
        <f t="shared" si="229"/>
        <v>96.617200681743597</v>
      </c>
      <c r="T96" s="4">
        <f t="shared" si="230"/>
        <v>93.061575895496844</v>
      </c>
      <c r="U96" s="4">
        <f t="shared" si="231"/>
        <v>86.34483628407466</v>
      </c>
      <c r="V96" s="4">
        <f t="shared" si="232"/>
        <v>79.768428135785697</v>
      </c>
      <c r="W96" s="4">
        <f t="shared" si="233"/>
        <v>77.346989619270687</v>
      </c>
      <c r="X96" s="4">
        <f t="shared" si="234"/>
        <v>79.68926980688471</v>
      </c>
      <c r="Y96" s="4">
        <f t="shared" si="235"/>
        <v>80.846322149325502</v>
      </c>
      <c r="Z96" s="4">
        <f t="shared" si="236"/>
        <v>81.543196005343077</v>
      </c>
      <c r="AA96" s="4">
        <f t="shared" si="237"/>
        <v>79.192626142588665</v>
      </c>
      <c r="AB96" s="4">
        <f t="shared" si="238"/>
        <v>76.570666862840142</v>
      </c>
      <c r="AC96" s="4">
        <f t="shared" si="239"/>
        <v>77.035829937085936</v>
      </c>
      <c r="AD96" s="4">
        <f t="shared" si="240"/>
        <v>77.586909058930075</v>
      </c>
      <c r="AE96" s="4">
        <f t="shared" si="241"/>
        <v>76.273585371548535</v>
      </c>
      <c r="AF96" s="4">
        <f t="shared" si="242"/>
        <v>78.00401703588247</v>
      </c>
      <c r="AG96" s="4">
        <f t="shared" si="243"/>
        <v>70.940033617406954</v>
      </c>
      <c r="AI96" s="4">
        <f t="shared" si="244"/>
        <v>-8.1572006817436034</v>
      </c>
      <c r="AJ96" s="4">
        <f t="shared" si="245"/>
        <v>-8.6485758954968475</v>
      </c>
      <c r="AK96" s="4">
        <f t="shared" si="246"/>
        <v>-7.7478362840746655</v>
      </c>
      <c r="AL96" s="4">
        <f t="shared" si="247"/>
        <v>-4.2684281357856975</v>
      </c>
      <c r="AM96" s="4">
        <f t="shared" si="248"/>
        <v>-2.2339896192706874</v>
      </c>
      <c r="AN96" s="4">
        <f t="shared" si="249"/>
        <v>-7.6572698068847131</v>
      </c>
      <c r="AO96" s="4">
        <f t="shared" si="250"/>
        <v>-5.0233221493255087</v>
      </c>
      <c r="AP96" s="4">
        <f t="shared" si="251"/>
        <v>-5.2371960053430797</v>
      </c>
      <c r="AQ96" s="4">
        <f t="shared" si="252"/>
        <v>-3.466626142588666</v>
      </c>
      <c r="AR96" s="4">
        <f t="shared" si="253"/>
        <v>-2.7156668628401377</v>
      </c>
      <c r="AS96" s="4">
        <f t="shared" si="254"/>
        <v>-4.3098299370859365</v>
      </c>
      <c r="AT96" s="4">
        <f t="shared" si="255"/>
        <v>-2.2639090589300821</v>
      </c>
      <c r="AU96" s="4">
        <f t="shared" si="256"/>
        <v>-3.7965853715485309</v>
      </c>
      <c r="AV96" s="4">
        <f t="shared" si="257"/>
        <v>1.0729829641175286</v>
      </c>
      <c r="AW96" s="4">
        <f t="shared" si="257"/>
        <v>-1.5250336174069474</v>
      </c>
      <c r="AY96" s="2">
        <f t="shared" si="308"/>
        <v>66.237741355665662</v>
      </c>
      <c r="AZ96" s="2">
        <f t="shared" si="147"/>
        <v>70.16110108148608</v>
      </c>
      <c r="BA96" s="2">
        <f t="shared" si="148"/>
        <v>69.423038273484963</v>
      </c>
      <c r="BB96" s="2">
        <f t="shared" si="149"/>
        <v>70.635106913158722</v>
      </c>
      <c r="BC96" s="2">
        <f t="shared" si="150"/>
        <v>69.562027112746051</v>
      </c>
      <c r="BD96" s="2">
        <f t="shared" si="151"/>
        <v>70.494669614751913</v>
      </c>
      <c r="BE96" s="2">
        <f t="shared" si="152"/>
        <v>70.642002119805625</v>
      </c>
      <c r="BF96" s="2">
        <f t="shared" si="153"/>
        <v>71.095973301538251</v>
      </c>
      <c r="BG96" s="2">
        <f t="shared" si="154"/>
        <v>69.701408851317595</v>
      </c>
      <c r="BH96" s="2">
        <f t="shared" si="155"/>
        <v>68.441925780478044</v>
      </c>
      <c r="BI96" s="2">
        <f t="shared" si="156"/>
        <v>67.834098238309679</v>
      </c>
      <c r="BJ96" s="2">
        <f t="shared" si="157"/>
        <v>68.247535866858343</v>
      </c>
      <c r="BK96" s="2">
        <f t="shared" si="158"/>
        <v>67.66673548676637</v>
      </c>
      <c r="BL96" s="2">
        <f t="shared" si="159"/>
        <v>68.86325252161302</v>
      </c>
      <c r="BM96" s="2">
        <f t="shared" si="160"/>
        <v>68.748603050573593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82.583512091038415</v>
      </c>
      <c r="DL96" s="2">
        <f t="shared" si="289"/>
        <v>82.907093245778626</v>
      </c>
      <c r="DM96" s="2">
        <f t="shared" si="289"/>
        <v>82.201847560975636</v>
      </c>
      <c r="DN96" s="2">
        <f t="shared" si="289"/>
        <v>84.958996979764393</v>
      </c>
      <c r="DO96" s="2">
        <f t="shared" si="289"/>
        <v>85.484990195284013</v>
      </c>
      <c r="DP96" s="2">
        <f t="shared" si="289"/>
        <v>84.004870733917215</v>
      </c>
      <c r="DQ96" s="2">
        <f t="shared" si="289"/>
        <v>83.0199462398067</v>
      </c>
      <c r="DR96" s="2">
        <f t="shared" si="289"/>
        <v>82.934924494110547</v>
      </c>
      <c r="DS96" s="2">
        <f t="shared" si="289"/>
        <v>83.525190274841435</v>
      </c>
      <c r="DT96" s="2">
        <f t="shared" si="289"/>
        <v>77.858510419812745</v>
      </c>
      <c r="DU96" s="2">
        <f t="shared" si="289"/>
        <v>82.031424357831582</v>
      </c>
      <c r="DV96" s="2">
        <f t="shared" si="289"/>
        <v>83.937491694352147</v>
      </c>
      <c r="DW96" s="2">
        <f t="shared" si="289"/>
        <v>80.109624584717608</v>
      </c>
      <c r="DX96" s="2">
        <f t="shared" si="289"/>
        <v>82.165789024390236</v>
      </c>
      <c r="DY96" s="2">
        <f t="shared" si="289"/>
        <v>75.22964982578398</v>
      </c>
      <c r="EA96" s="2">
        <f t="shared" si="228"/>
        <v>65.249448971771614</v>
      </c>
      <c r="EB96" s="2">
        <f t="shared" si="290"/>
        <v>69.240683850931674</v>
      </c>
      <c r="EC96" s="2">
        <f t="shared" si="291"/>
        <v>68.402101388943706</v>
      </c>
      <c r="ED96" s="2">
        <f t="shared" si="292"/>
        <v>69.357279038718289</v>
      </c>
      <c r="EE96" s="2">
        <f t="shared" si="293"/>
        <v>68.193046699643304</v>
      </c>
      <c r="EF96" s="2">
        <f t="shared" si="294"/>
        <v>69.283393266669677</v>
      </c>
      <c r="EG96" s="2">
        <f t="shared" si="295"/>
        <v>69.510953402431568</v>
      </c>
      <c r="EH96" s="2">
        <f t="shared" si="296"/>
        <v>69.954091590680477</v>
      </c>
      <c r="EI96" s="2">
        <f t="shared" si="297"/>
        <v>68.422999861954722</v>
      </c>
      <c r="EJ96" s="2">
        <f t="shared" si="298"/>
        <v>67.544816299392096</v>
      </c>
      <c r="EK96" s="2">
        <f t="shared" si="299"/>
        <v>66.580584918656541</v>
      </c>
      <c r="EL96" s="2">
        <f t="shared" si="300"/>
        <v>66.839325292901435</v>
      </c>
      <c r="EM96" s="2">
        <f t="shared" si="301"/>
        <v>66.553422818697555</v>
      </c>
      <c r="EN96" s="2">
        <f t="shared" si="302"/>
        <v>67.835568411386589</v>
      </c>
      <c r="EO96" s="2">
        <f t="shared" si="303"/>
        <v>68.013237238868825</v>
      </c>
      <c r="EQ96" s="2">
        <f t="shared" si="304"/>
        <v>64.373630828785224</v>
      </c>
      <c r="ER96" s="2">
        <f t="shared" si="305"/>
        <v>68.496663270138754</v>
      </c>
      <c r="ES96" s="2">
        <f t="shared" si="305"/>
        <v>68.454427739555214</v>
      </c>
      <c r="ET96" s="2">
        <f t="shared" si="305"/>
        <v>69.108994724355227</v>
      </c>
      <c r="EU96" s="2">
        <f t="shared" si="305"/>
        <v>68.592743136681605</v>
      </c>
      <c r="EV96" s="2">
        <f t="shared" si="305"/>
        <v>68.38161401085884</v>
      </c>
      <c r="EW96" s="2">
        <f t="shared" si="305"/>
        <v>69.289629930085809</v>
      </c>
      <c r="EX96" s="2">
        <f t="shared" si="305"/>
        <v>69.99003494119583</v>
      </c>
      <c r="EY96" s="2">
        <f t="shared" si="305"/>
        <v>68.988623377374111</v>
      </c>
      <c r="EZ96" s="2">
        <f t="shared" si="305"/>
        <v>68.305780910510052</v>
      </c>
      <c r="FA96" s="2">
        <f t="shared" si="305"/>
        <v>66.457961694022302</v>
      </c>
      <c r="FB96" s="2">
        <f t="shared" si="305"/>
        <v>67.247939296408333</v>
      </c>
      <c r="FC96" s="2">
        <f t="shared" si="305"/>
        <v>67.209453560782521</v>
      </c>
      <c r="FD96" s="2">
        <f t="shared" si="305"/>
        <v>67.984530148398193</v>
      </c>
      <c r="FE96" s="2">
        <f t="shared" si="305"/>
        <v>70.77866659887971</v>
      </c>
      <c r="FG96" s="2">
        <f t="shared" si="306"/>
        <v>0.94292333573538223</v>
      </c>
      <c r="FH96" s="2">
        <f t="shared" si="307"/>
        <v>0.93261610602905831</v>
      </c>
      <c r="FI96" s="2">
        <f t="shared" si="307"/>
        <v>0.92601972842898472</v>
      </c>
      <c r="FJ96" s="2">
        <f t="shared" si="307"/>
        <v>0.91808853120601941</v>
      </c>
      <c r="FK96" s="2">
        <f t="shared" si="307"/>
        <v>0.92084270976065363</v>
      </c>
      <c r="FL96" s="2">
        <f t="shared" si="307"/>
        <v>0.91768960559256674</v>
      </c>
      <c r="FM96" s="2">
        <f t="shared" si="307"/>
        <v>0.91626598702689854</v>
      </c>
      <c r="FN96" s="2">
        <f t="shared" si="307"/>
        <v>0.9120346994480707</v>
      </c>
      <c r="FO96" s="2">
        <f t="shared" si="307"/>
        <v>0.91537372978374343</v>
      </c>
      <c r="FP96" s="2">
        <f t="shared" si="307"/>
        <v>0.91306235297275584</v>
      </c>
      <c r="FQ96" s="2">
        <f t="shared" si="307"/>
        <v>0.91886614171318237</v>
      </c>
      <c r="FR96" s="2">
        <f t="shared" si="307"/>
        <v>0.91765253484607423</v>
      </c>
      <c r="FS96" s="2">
        <f t="shared" si="307"/>
        <v>0.91789672389517529</v>
      </c>
      <c r="FT96" s="2">
        <f t="shared" si="307"/>
        <v>0.9282892034822916</v>
      </c>
      <c r="FU96" s="2">
        <f t="shared" si="307"/>
        <v>0.89819671132126222</v>
      </c>
      <c r="FW96" s="2">
        <f t="shared" si="324"/>
        <v>1.2309828412064151E-3</v>
      </c>
      <c r="FX96" s="2">
        <f t="shared" si="164"/>
        <v>6.4333041827372816E-4</v>
      </c>
      <c r="FY96" s="2">
        <f t="shared" si="165"/>
        <v>5.3348117975044699E-4</v>
      </c>
      <c r="FZ96" s="2">
        <f t="shared" si="166"/>
        <v>5.3067315347836918E-4</v>
      </c>
      <c r="GA96" s="2">
        <f t="shared" si="167"/>
        <v>4.9293162930485329E-4</v>
      </c>
      <c r="GB96" s="2">
        <f t="shared" si="168"/>
        <v>5.0374690270158352E-4</v>
      </c>
      <c r="GC96" s="2">
        <f t="shared" si="169"/>
        <v>5.1266195602675101E-4</v>
      </c>
      <c r="GD96" s="2">
        <f t="shared" si="170"/>
        <v>5.2424420387799553E-4</v>
      </c>
      <c r="GE96" s="2">
        <f t="shared" si="171"/>
        <v>6.4874004449665427E-4</v>
      </c>
      <c r="GF96" s="2">
        <f t="shared" si="172"/>
        <v>6.0604933674027282E-4</v>
      </c>
      <c r="GG96" s="2">
        <f t="shared" si="173"/>
        <v>5.9448621975170021E-4</v>
      </c>
      <c r="GH96" s="2">
        <f t="shared" si="174"/>
        <v>5.3819011470082698E-4</v>
      </c>
      <c r="GI96" s="2">
        <f t="shared" si="175"/>
        <v>4.6353245520658879E-4</v>
      </c>
      <c r="GJ96" s="2">
        <f t="shared" si="176"/>
        <v>3.5294831092623328E-4</v>
      </c>
      <c r="GK96" s="2">
        <f t="shared" si="177"/>
        <v>2.5720342181251012E-4</v>
      </c>
      <c r="GM96" s="86">
        <f t="shared" si="325"/>
        <v>0.12398258745897731</v>
      </c>
      <c r="GN96" s="86">
        <f t="shared" si="178"/>
        <v>8.9178718319075798E-2</v>
      </c>
      <c r="GO96" s="86">
        <f t="shared" si="179"/>
        <v>4.6914480985215029E-2</v>
      </c>
      <c r="GP96" s="86">
        <f t="shared" si="180"/>
        <v>2.0419182096617909E-2</v>
      </c>
      <c r="GQ96" s="86">
        <f t="shared" si="181"/>
        <v>1.6400954267879481E-2</v>
      </c>
      <c r="GR96" s="86">
        <f t="shared" si="182"/>
        <v>1.392432420598202E-2</v>
      </c>
      <c r="GS96" s="86">
        <f t="shared" si="183"/>
        <v>1.1166017696138163E-2</v>
      </c>
      <c r="GT96" s="86">
        <f t="shared" si="184"/>
        <v>1.1145391186464394E-2</v>
      </c>
      <c r="GU96" s="86">
        <f t="shared" si="185"/>
        <v>2.0948962970564044E-3</v>
      </c>
      <c r="GV96" s="86">
        <f t="shared" si="186"/>
        <v>7.0854029217843027E-3</v>
      </c>
      <c r="GW96" s="86">
        <f t="shared" si="187"/>
        <v>1.6761964045952759E-3</v>
      </c>
      <c r="GX96" s="86">
        <f t="shared" si="188"/>
        <v>8.6579070159691005E-3</v>
      </c>
      <c r="GY96" s="86">
        <f t="shared" si="189"/>
        <v>3.9349990766233741E-3</v>
      </c>
      <c r="GZ96" s="86">
        <f t="shared" si="190"/>
        <v>3.2438414853194109E-3</v>
      </c>
      <c r="HA96" s="86">
        <f t="shared" si="191"/>
        <v>5.7002993600716364E-3</v>
      </c>
      <c r="HC96" s="86">
        <f t="shared" si="326"/>
        <v>2.9708448162408821E-2</v>
      </c>
      <c r="HD96" s="86">
        <f t="shared" si="192"/>
        <v>2.4869493530128902E-2</v>
      </c>
      <c r="HE96" s="86">
        <f t="shared" si="193"/>
        <v>2.310831090162184E-2</v>
      </c>
      <c r="HF96" s="86">
        <f t="shared" si="194"/>
        <v>1.2594676355712564E-2</v>
      </c>
      <c r="HG96" s="86">
        <f t="shared" si="195"/>
        <v>1.0930608614636083E-2</v>
      </c>
      <c r="HH96" s="86">
        <f t="shared" si="196"/>
        <v>1.6018477773626798E-2</v>
      </c>
      <c r="HI96" s="86">
        <f t="shared" si="197"/>
        <v>2.0095660534883951E-2</v>
      </c>
      <c r="HJ96" s="86">
        <f t="shared" si="198"/>
        <v>2.0781406233171998E-2</v>
      </c>
      <c r="HK96" s="86">
        <f t="shared" si="199"/>
        <v>1.976205686243095E-2</v>
      </c>
      <c r="HL96" s="86">
        <f t="shared" si="200"/>
        <v>1.4991451449923006E-2</v>
      </c>
      <c r="HM96" s="86">
        <f t="shared" si="201"/>
        <v>1.8887687083981294E-2</v>
      </c>
      <c r="HN96" s="86">
        <f t="shared" si="202"/>
        <v>1.6577513648892976E-2</v>
      </c>
      <c r="HO96" s="86">
        <f t="shared" si="203"/>
        <v>1.7712063000585362E-2</v>
      </c>
      <c r="HP96" s="86">
        <f t="shared" si="204"/>
        <v>2.1401062701117027E-2</v>
      </c>
      <c r="HQ96" s="86">
        <f t="shared" si="205"/>
        <v>4.2997025335066068E-3</v>
      </c>
      <c r="HS96" s="86">
        <f t="shared" si="327"/>
        <v>1.3809684826250651E-15</v>
      </c>
      <c r="HT96" s="86">
        <f t="shared" si="206"/>
        <v>5.6670865853050994E-22</v>
      </c>
      <c r="HU96" s="86">
        <f t="shared" si="207"/>
        <v>4.1772954238729887E-24</v>
      </c>
      <c r="HV96" s="86">
        <f t="shared" si="208"/>
        <v>2.0529887553385361E-29</v>
      </c>
      <c r="HW96" s="86">
        <f t="shared" si="209"/>
        <v>6.9801788290471072E-31</v>
      </c>
      <c r="HX96" s="86">
        <f t="shared" si="210"/>
        <v>9.1287252299586258E-27</v>
      </c>
      <c r="HY96" s="86">
        <f t="shared" si="211"/>
        <v>5.345633532587353E-26</v>
      </c>
      <c r="HZ96" s="86">
        <f t="shared" si="212"/>
        <v>5.7618200518067228E-27</v>
      </c>
      <c r="IA96" s="86">
        <f t="shared" si="213"/>
        <v>9.8049716600491215E-28</v>
      </c>
      <c r="IB96" s="86">
        <f t="shared" si="214"/>
        <v>1.1211926664797177E-28</v>
      </c>
      <c r="IC96" s="86">
        <f t="shared" si="215"/>
        <v>1.7127537252714519E-27</v>
      </c>
      <c r="ID96" s="86">
        <f t="shared" si="216"/>
        <v>9.1606060356436195E-30</v>
      </c>
      <c r="IE96" s="86">
        <f t="shared" si="217"/>
        <v>8.1335842917425036E-27</v>
      </c>
      <c r="IF96" s="86">
        <f t="shared" si="218"/>
        <v>7.7458149541584996E-17</v>
      </c>
      <c r="IG96" s="86">
        <f t="shared" si="219"/>
        <v>6.2089855913556083E-14</v>
      </c>
      <c r="II96" s="86">
        <f t="shared" si="328"/>
        <v>5.6129121848284398E-77</v>
      </c>
      <c r="IJ96" s="86">
        <f t="shared" si="329"/>
        <v>2.710146131661318E-115</v>
      </c>
      <c r="IK96" s="86">
        <f t="shared" si="330"/>
        <v>1.8190484599917395E-134</v>
      </c>
      <c r="IL96" s="86">
        <f t="shared" si="331"/>
        <v>3.4529775912038931E-163</v>
      </c>
      <c r="IM96" s="86">
        <f t="shared" si="332"/>
        <v>1.9966469878481393E-170</v>
      </c>
      <c r="IN96" s="86">
        <f t="shared" si="333"/>
        <v>1.6985310902086473E-143</v>
      </c>
      <c r="IO96" s="86">
        <f t="shared" si="334"/>
        <v>5.3119524565923392E-140</v>
      </c>
      <c r="IP96" s="86">
        <f t="shared" si="335"/>
        <v>1.5549655884685472E-146</v>
      </c>
      <c r="IQ96" s="86">
        <f t="shared" si="336"/>
        <v>9.3959461685403482E-152</v>
      </c>
      <c r="IR96" s="86">
        <f t="shared" si="337"/>
        <v>1.7474193431297635E-155</v>
      </c>
      <c r="IS96" s="86">
        <f t="shared" si="338"/>
        <v>2.5239953586232303E-149</v>
      </c>
      <c r="IT96" s="86">
        <f t="shared" si="339"/>
        <v>2.6080859682948365E-165</v>
      </c>
      <c r="IU96" s="86">
        <f t="shared" si="340"/>
        <v>1.7502285959581345E-144</v>
      </c>
      <c r="IV96" s="86">
        <f t="shared" si="341"/>
        <v>1.1229263653201182E-62</v>
      </c>
      <c r="IW96" s="86">
        <f t="shared" si="342"/>
        <v>8.2136557143035738E-39</v>
      </c>
      <c r="IY96" s="86">
        <f t="shared" si="343"/>
        <v>0.15369103562138753</v>
      </c>
      <c r="IZ96" s="86">
        <f t="shared" si="344"/>
        <v>0.1140482118492047</v>
      </c>
      <c r="JA96" s="86">
        <f t="shared" si="345"/>
        <v>7.0022791886836869E-2</v>
      </c>
      <c r="JB96" s="86">
        <f t="shared" si="346"/>
        <v>3.3013858452330472E-2</v>
      </c>
      <c r="JC96" s="86">
        <f t="shared" si="347"/>
        <v>2.7331562882515564E-2</v>
      </c>
      <c r="JD96" s="86">
        <f t="shared" si="348"/>
        <v>2.9942801979608816E-2</v>
      </c>
      <c r="JE96" s="86">
        <f t="shared" si="349"/>
        <v>3.1261678231022112E-2</v>
      </c>
      <c r="JF96" s="86">
        <f t="shared" si="350"/>
        <v>3.1926797419636388E-2</v>
      </c>
      <c r="JG96" s="86">
        <f t="shared" si="351"/>
        <v>2.1856953159487352E-2</v>
      </c>
      <c r="JH96" s="86">
        <f t="shared" si="352"/>
        <v>2.2076854371707311E-2</v>
      </c>
      <c r="JI96" s="86">
        <f t="shared" si="353"/>
        <v>2.056388348857657E-2</v>
      </c>
      <c r="JJ96" s="86">
        <f t="shared" si="354"/>
        <v>2.5235420664862077E-2</v>
      </c>
      <c r="JK96" s="86">
        <f t="shared" si="355"/>
        <v>2.1647062077208734E-2</v>
      </c>
      <c r="JL96" s="86">
        <f t="shared" si="356"/>
        <v>2.4644904186436514E-2</v>
      </c>
      <c r="JM96" s="86">
        <f t="shared" si="357"/>
        <v>1.0000001893640333E-2</v>
      </c>
    </row>
    <row r="97" spans="2:273" x14ac:dyDescent="0.25">
      <c r="B97" s="2">
        <v>70</v>
      </c>
      <c r="C97" s="37">
        <v>84.635000000000005</v>
      </c>
      <c r="D97" s="37">
        <v>82.825000000000003</v>
      </c>
      <c r="E97" s="37">
        <v>82.338999999999999</v>
      </c>
      <c r="F97" s="37">
        <v>77.144999999999996</v>
      </c>
      <c r="G97" s="37">
        <v>77.194000000000003</v>
      </c>
      <c r="H97" s="37">
        <v>75.629000000000005</v>
      </c>
      <c r="I97" s="37">
        <v>77.064999999999998</v>
      </c>
      <c r="J97" s="37">
        <v>78.451999999999998</v>
      </c>
      <c r="K97" s="37">
        <v>78.161000000000001</v>
      </c>
      <c r="L97" s="37">
        <v>74.5</v>
      </c>
      <c r="M97" s="37">
        <v>75.581000000000003</v>
      </c>
      <c r="N97" s="37">
        <v>78.305999999999997</v>
      </c>
      <c r="O97" s="37">
        <v>75.262</v>
      </c>
      <c r="P97" s="37">
        <v>80.061999999999998</v>
      </c>
      <c r="Q97" s="37">
        <v>69.662000000000006</v>
      </c>
      <c r="S97" s="4">
        <f t="shared" si="229"/>
        <v>90.840047944777481</v>
      </c>
      <c r="T97" s="4">
        <f t="shared" si="230"/>
        <v>90.454768295661395</v>
      </c>
      <c r="U97" s="4">
        <f t="shared" si="231"/>
        <v>86.447682719423341</v>
      </c>
      <c r="V97" s="4">
        <f t="shared" si="232"/>
        <v>80.721552075834651</v>
      </c>
      <c r="W97" s="4">
        <f t="shared" si="233"/>
        <v>78.367386783380113</v>
      </c>
      <c r="X97" s="4">
        <f t="shared" si="234"/>
        <v>81.177631150914181</v>
      </c>
      <c r="Y97" s="4">
        <f t="shared" si="235"/>
        <v>83.029190635499077</v>
      </c>
      <c r="Z97" s="4">
        <f t="shared" si="236"/>
        <v>84.015449709371197</v>
      </c>
      <c r="AA97" s="4">
        <f t="shared" si="237"/>
        <v>82.568036454136376</v>
      </c>
      <c r="AB97" s="4">
        <f t="shared" si="238"/>
        <v>78.890086852900481</v>
      </c>
      <c r="AC97" s="4">
        <f t="shared" si="239"/>
        <v>80.275106523962904</v>
      </c>
      <c r="AD97" s="4">
        <f t="shared" si="240"/>
        <v>80.299779680122157</v>
      </c>
      <c r="AE97" s="4">
        <f t="shared" si="241"/>
        <v>78.840246080133582</v>
      </c>
      <c r="AF97" s="4">
        <f t="shared" si="242"/>
        <v>80.615342304713678</v>
      </c>
      <c r="AG97" s="4">
        <f t="shared" si="243"/>
        <v>71.416299019161983</v>
      </c>
      <c r="AI97" s="4">
        <f t="shared" si="244"/>
        <v>-6.2050479447774762</v>
      </c>
      <c r="AJ97" s="4">
        <f t="shared" si="245"/>
        <v>-7.6297682956613926</v>
      </c>
      <c r="AK97" s="4">
        <f t="shared" si="246"/>
        <v>-4.1086827194233422</v>
      </c>
      <c r="AL97" s="4">
        <f t="shared" si="247"/>
        <v>-3.5765520758346554</v>
      </c>
      <c r="AM97" s="4">
        <f t="shared" si="248"/>
        <v>-1.1733867833801099</v>
      </c>
      <c r="AN97" s="4">
        <f t="shared" si="249"/>
        <v>-5.5486311509141757</v>
      </c>
      <c r="AO97" s="4">
        <f t="shared" si="250"/>
        <v>-5.9641906354990795</v>
      </c>
      <c r="AP97" s="4">
        <f t="shared" si="251"/>
        <v>-5.5634497093711985</v>
      </c>
      <c r="AQ97" s="4">
        <f t="shared" si="252"/>
        <v>-4.4070364541363745</v>
      </c>
      <c r="AR97" s="4">
        <f t="shared" si="253"/>
        <v>-4.3900868529004811</v>
      </c>
      <c r="AS97" s="4">
        <f t="shared" si="254"/>
        <v>-4.6941065239629012</v>
      </c>
      <c r="AT97" s="4">
        <f t="shared" si="255"/>
        <v>-1.9937796801221594</v>
      </c>
      <c r="AU97" s="4">
        <f t="shared" si="256"/>
        <v>-3.5782460801335816</v>
      </c>
      <c r="AV97" s="4">
        <f t="shared" si="257"/>
        <v>-0.55334230471368073</v>
      </c>
      <c r="AW97" s="4">
        <f t="shared" si="257"/>
        <v>-1.7542990191619765</v>
      </c>
      <c r="AY97" s="2">
        <f t="shared" si="308"/>
        <v>66.097410335756081</v>
      </c>
      <c r="AZ97" s="2">
        <f t="shared" si="147"/>
        <v>69.988163002094211</v>
      </c>
      <c r="BA97" s="2">
        <f t="shared" si="148"/>
        <v>69.269575188789688</v>
      </c>
      <c r="BB97" s="2">
        <f t="shared" si="149"/>
        <v>70.441855789619808</v>
      </c>
      <c r="BC97" s="2">
        <f t="shared" si="150"/>
        <v>69.387413363817572</v>
      </c>
      <c r="BD97" s="2">
        <f t="shared" si="151"/>
        <v>70.30338587245646</v>
      </c>
      <c r="BE97" s="2">
        <f t="shared" si="152"/>
        <v>70.462666560353767</v>
      </c>
      <c r="BF97" s="2">
        <f t="shared" si="153"/>
        <v>70.912999705855768</v>
      </c>
      <c r="BG97" s="2">
        <f t="shared" si="154"/>
        <v>69.517293850773399</v>
      </c>
      <c r="BH97" s="2">
        <f t="shared" si="155"/>
        <v>68.285769070476377</v>
      </c>
      <c r="BI97" s="2">
        <f t="shared" si="156"/>
        <v>67.64384597828986</v>
      </c>
      <c r="BJ97" s="2">
        <f t="shared" si="157"/>
        <v>68.039834470907735</v>
      </c>
      <c r="BK97" s="2">
        <f t="shared" si="158"/>
        <v>67.483220750613569</v>
      </c>
      <c r="BL97" s="2">
        <f t="shared" si="159"/>
        <v>68.678499443752941</v>
      </c>
      <c r="BM97" s="2">
        <f t="shared" si="160"/>
        <v>68.659885593740768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>
        <f t="shared" si="323"/>
        <v>69.662000000000006</v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>
        <f t="shared" si="287"/>
        <v>69.662000000000006</v>
      </c>
      <c r="DK97" s="2">
        <f t="shared" si="288"/>
        <v>82.756725462304416</v>
      </c>
      <c r="DL97" s="2">
        <f t="shared" si="289"/>
        <v>83.056547654784254</v>
      </c>
      <c r="DM97" s="2">
        <f t="shared" si="289"/>
        <v>82.333907665505251</v>
      </c>
      <c r="DN97" s="2">
        <f t="shared" si="289"/>
        <v>85.166381606765299</v>
      </c>
      <c r="DO97" s="2">
        <f t="shared" si="289"/>
        <v>85.677103395186776</v>
      </c>
      <c r="DP97" s="2">
        <f t="shared" si="289"/>
        <v>84.175811839323444</v>
      </c>
      <c r="DQ97" s="2">
        <f t="shared" si="289"/>
        <v>83.174690274841439</v>
      </c>
      <c r="DR97" s="2">
        <f t="shared" si="289"/>
        <v>83.070947145877383</v>
      </c>
      <c r="DS97" s="2">
        <f t="shared" si="289"/>
        <v>83.688249471458775</v>
      </c>
      <c r="DT97" s="2">
        <f t="shared" si="289"/>
        <v>77.920961945031721</v>
      </c>
      <c r="DU97" s="2">
        <f t="shared" si="289"/>
        <v>82.214122356373039</v>
      </c>
      <c r="DV97" s="2">
        <f t="shared" si="289"/>
        <v>84.167441860465104</v>
      </c>
      <c r="DW97" s="2">
        <f t="shared" si="289"/>
        <v>80.261930232558129</v>
      </c>
      <c r="DX97" s="2">
        <f t="shared" si="289"/>
        <v>82.33254529616724</v>
      </c>
      <c r="DY97" s="2">
        <f t="shared" si="289"/>
        <v>75.338835540069695</v>
      </c>
      <c r="EA97" s="2">
        <f t="shared" si="228"/>
        <v>65.178933516413338</v>
      </c>
      <c r="EB97" s="2">
        <f t="shared" si="290"/>
        <v>69.127565217391307</v>
      </c>
      <c r="EC97" s="2">
        <f t="shared" si="291"/>
        <v>68.317661444974945</v>
      </c>
      <c r="ED97" s="2">
        <f t="shared" si="292"/>
        <v>69.24388507851738</v>
      </c>
      <c r="EE97" s="2">
        <f t="shared" si="293"/>
        <v>68.110105819382468</v>
      </c>
      <c r="EF97" s="2">
        <f t="shared" si="294"/>
        <v>69.169132533519928</v>
      </c>
      <c r="EG97" s="2">
        <f t="shared" si="295"/>
        <v>69.403312428933802</v>
      </c>
      <c r="EH97" s="2">
        <f t="shared" si="296"/>
        <v>69.843528262485776</v>
      </c>
      <c r="EI97" s="2">
        <f t="shared" si="297"/>
        <v>68.322040119409166</v>
      </c>
      <c r="EJ97" s="2">
        <f t="shared" si="298"/>
        <v>67.448537803951368</v>
      </c>
      <c r="EK97" s="2">
        <f t="shared" si="299"/>
        <v>66.470607115914476</v>
      </c>
      <c r="EL97" s="2">
        <f t="shared" si="300"/>
        <v>66.71967780840798</v>
      </c>
      <c r="EM97" s="2">
        <f t="shared" si="301"/>
        <v>66.440423221904453</v>
      </c>
      <c r="EN97" s="2">
        <f t="shared" si="302"/>
        <v>67.71646726001272</v>
      </c>
      <c r="EO97" s="2">
        <f t="shared" si="303"/>
        <v>67.968656575480153</v>
      </c>
      <c r="EQ97" s="2">
        <f t="shared" si="304"/>
        <v>64.330188983271114</v>
      </c>
      <c r="ER97" s="2">
        <f t="shared" si="305"/>
        <v>68.402842420280393</v>
      </c>
      <c r="ES97" s="2">
        <f t="shared" si="305"/>
        <v>68.368973032020477</v>
      </c>
      <c r="ET97" s="2">
        <f t="shared" si="305"/>
        <v>69.001563609396641</v>
      </c>
      <c r="EU97" s="2">
        <f t="shared" si="305"/>
        <v>68.499600701622171</v>
      </c>
      <c r="EV97" s="2">
        <f t="shared" si="305"/>
        <v>68.289385593003118</v>
      </c>
      <c r="EW97" s="2">
        <f t="shared" si="305"/>
        <v>69.187511745937982</v>
      </c>
      <c r="EX97" s="2">
        <f t="shared" si="305"/>
        <v>69.878583183093951</v>
      </c>
      <c r="EY97" s="2">
        <f t="shared" si="305"/>
        <v>68.872244780320031</v>
      </c>
      <c r="EZ97" s="2">
        <f t="shared" si="305"/>
        <v>68.189275637962339</v>
      </c>
      <c r="FA97" s="2">
        <f t="shared" si="305"/>
        <v>66.350813171766305</v>
      </c>
      <c r="FB97" s="2">
        <f t="shared" si="305"/>
        <v>67.117543151341522</v>
      </c>
      <c r="FC97" s="2">
        <f t="shared" si="305"/>
        <v>67.079504928225504</v>
      </c>
      <c r="FD97" s="2">
        <f t="shared" si="305"/>
        <v>67.860827057358321</v>
      </c>
      <c r="FE97" s="2">
        <f t="shared" si="305"/>
        <v>70.644399591851283</v>
      </c>
      <c r="FG97" s="2">
        <f t="shared" si="306"/>
        <v>0.94768271944830507</v>
      </c>
      <c r="FH97" s="2">
        <f t="shared" si="307"/>
        <v>0.93817861608376008</v>
      </c>
      <c r="FI97" s="2">
        <f t="shared" si="307"/>
        <v>0.93208711407854072</v>
      </c>
      <c r="FJ97" s="2">
        <f t="shared" si="307"/>
        <v>0.92475352707879721</v>
      </c>
      <c r="FK97" s="2">
        <f t="shared" si="307"/>
        <v>0.92730134837668132</v>
      </c>
      <c r="FL97" s="2">
        <f t="shared" si="307"/>
        <v>0.92438438789709088</v>
      </c>
      <c r="FM97" s="2">
        <f t="shared" si="307"/>
        <v>0.92306685331501137</v>
      </c>
      <c r="FN97" s="2">
        <f t="shared" si="307"/>
        <v>0.91914890550714645</v>
      </c>
      <c r="FO97" s="2">
        <f t="shared" si="307"/>
        <v>0.92224091499863403</v>
      </c>
      <c r="FP97" s="2">
        <f t="shared" si="307"/>
        <v>0.92010072844518309</v>
      </c>
      <c r="FQ97" s="2">
        <f t="shared" si="307"/>
        <v>0.92547300100377927</v>
      </c>
      <c r="FR97" s="2">
        <f t="shared" si="307"/>
        <v>0.92435008377280214</v>
      </c>
      <c r="FS97" s="2">
        <f t="shared" si="307"/>
        <v>0.92457604463180265</v>
      </c>
      <c r="FT97" s="2">
        <f t="shared" si="307"/>
        <v>0.934183690316716</v>
      </c>
      <c r="FU97" s="2">
        <f t="shared" si="307"/>
        <v>0.90631510676217397</v>
      </c>
      <c r="FW97" s="2">
        <f t="shared" si="324"/>
        <v>1.3495855643734383E-3</v>
      </c>
      <c r="FX97" s="2">
        <f t="shared" si="164"/>
        <v>7.0535399709356682E-4</v>
      </c>
      <c r="FY97" s="2">
        <f t="shared" si="165"/>
        <v>5.8492037620567908E-4</v>
      </c>
      <c r="FZ97" s="2">
        <f t="shared" si="166"/>
        <v>5.8184175270742497E-4</v>
      </c>
      <c r="GA97" s="2">
        <f t="shared" si="167"/>
        <v>5.4046308083591438E-4</v>
      </c>
      <c r="GB97" s="2">
        <f t="shared" si="168"/>
        <v>5.5232065207601593E-4</v>
      </c>
      <c r="GC97" s="2">
        <f t="shared" si="169"/>
        <v>5.6209485517002471E-4</v>
      </c>
      <c r="GD97" s="2">
        <f t="shared" si="170"/>
        <v>5.7479326703513368E-4</v>
      </c>
      <c r="GE97" s="2">
        <f t="shared" si="171"/>
        <v>7.1128479495999005E-4</v>
      </c>
      <c r="GF97" s="2">
        <f t="shared" si="172"/>
        <v>6.64481030953542E-4</v>
      </c>
      <c r="GG97" s="2">
        <f t="shared" si="173"/>
        <v>6.5180379368604045E-4</v>
      </c>
      <c r="GH97" s="2">
        <f t="shared" si="174"/>
        <v>5.9008308690432947E-4</v>
      </c>
      <c r="GI97" s="2">
        <f t="shared" si="175"/>
        <v>5.0823050187675286E-4</v>
      </c>
      <c r="GJ97" s="2">
        <f t="shared" si="176"/>
        <v>3.8698694968763216E-4</v>
      </c>
      <c r="GK97" s="2">
        <f t="shared" si="177"/>
        <v>2.8201094602396112E-4</v>
      </c>
      <c r="GM97" s="86">
        <f t="shared" si="325"/>
        <v>6.1718073401837249E-2</v>
      </c>
      <c r="GN97" s="86">
        <f t="shared" si="178"/>
        <v>4.4176523571140019E-2</v>
      </c>
      <c r="GO97" s="86">
        <f t="shared" si="179"/>
        <v>1.8587443606857719E-2</v>
      </c>
      <c r="GP97" s="86">
        <f t="shared" si="180"/>
        <v>5.4705395325096691E-3</v>
      </c>
      <c r="GQ97" s="86">
        <f t="shared" si="181"/>
        <v>4.0589016782446993E-3</v>
      </c>
      <c r="GR97" s="86">
        <f t="shared" si="182"/>
        <v>3.1622039106085102E-3</v>
      </c>
      <c r="GS97" s="86">
        <f t="shared" si="183"/>
        <v>2.7186785541167321E-3</v>
      </c>
      <c r="GT97" s="86">
        <f t="shared" si="184"/>
        <v>3.0400227325757556E-3</v>
      </c>
      <c r="GU97" s="86">
        <f t="shared" si="185"/>
        <v>3.1033288736452319E-4</v>
      </c>
      <c r="GV97" s="86">
        <f t="shared" si="186"/>
        <v>1.3648662091686348E-3</v>
      </c>
      <c r="GW97" s="86">
        <f t="shared" si="187"/>
        <v>1.9251149394454542E-4</v>
      </c>
      <c r="GX97" s="86">
        <f t="shared" si="188"/>
        <v>2.2337077110944257E-3</v>
      </c>
      <c r="GY97" s="86">
        <f t="shared" si="189"/>
        <v>6.0284953356273103E-4</v>
      </c>
      <c r="GZ97" s="86">
        <f t="shared" si="190"/>
        <v>5.1788099892269073E-4</v>
      </c>
      <c r="HA97" s="86">
        <f t="shared" si="191"/>
        <v>8.7560214417218445E-4</v>
      </c>
      <c r="HC97" s="86">
        <f t="shared" si="326"/>
        <v>3.9648270260903971E-2</v>
      </c>
      <c r="HD97" s="86">
        <f t="shared" si="192"/>
        <v>3.4615321363726893E-2</v>
      </c>
      <c r="HE97" s="86">
        <f t="shared" si="193"/>
        <v>3.28477975337629E-2</v>
      </c>
      <c r="HF97" s="86">
        <f t="shared" si="194"/>
        <v>1.9117263635116694E-2</v>
      </c>
      <c r="HG97" s="86">
        <f t="shared" si="195"/>
        <v>1.6791151870318839E-2</v>
      </c>
      <c r="HH97" s="86">
        <f t="shared" si="196"/>
        <v>2.3374769974343301E-2</v>
      </c>
      <c r="HI97" s="86">
        <f t="shared" si="197"/>
        <v>2.890731897904554E-2</v>
      </c>
      <c r="HJ97" s="86">
        <f t="shared" si="198"/>
        <v>3.0126098163193376E-2</v>
      </c>
      <c r="HK97" s="86">
        <f t="shared" si="199"/>
        <v>2.9218938240498878E-2</v>
      </c>
      <c r="HL97" s="86">
        <f t="shared" si="200"/>
        <v>2.250064927918655E-2</v>
      </c>
      <c r="HM97" s="86">
        <f t="shared" si="201"/>
        <v>2.777826561283387E-2</v>
      </c>
      <c r="HN97" s="86">
        <f t="shared" si="202"/>
        <v>2.490507812062798E-2</v>
      </c>
      <c r="HO97" s="86">
        <f t="shared" si="203"/>
        <v>2.5655503865206458E-2</v>
      </c>
      <c r="HP97" s="86">
        <f t="shared" si="204"/>
        <v>3.0223570999341091E-2</v>
      </c>
      <c r="HQ97" s="86">
        <f t="shared" si="205"/>
        <v>7.0704145545362682E-3</v>
      </c>
      <c r="HS97" s="86">
        <f t="shared" si="327"/>
        <v>5.0517698388791143E-15</v>
      </c>
      <c r="HT97" s="86">
        <f t="shared" si="206"/>
        <v>3.2481200346337891E-21</v>
      </c>
      <c r="HU97" s="86">
        <f t="shared" si="207"/>
        <v>2.8866725040422766E-23</v>
      </c>
      <c r="HV97" s="86">
        <f t="shared" si="208"/>
        <v>2.1855977133389474E-28</v>
      </c>
      <c r="HW97" s="86">
        <f t="shared" si="209"/>
        <v>8.1390056013714027E-30</v>
      </c>
      <c r="HX97" s="86">
        <f t="shared" si="210"/>
        <v>7.4196657339068023E-26</v>
      </c>
      <c r="HY97" s="86">
        <f t="shared" si="211"/>
        <v>4.1216782834861575E-25</v>
      </c>
      <c r="HZ97" s="86">
        <f t="shared" si="212"/>
        <v>4.8822399931673404E-26</v>
      </c>
      <c r="IA97" s="86">
        <f t="shared" si="213"/>
        <v>9.4989461193386085E-27</v>
      </c>
      <c r="IB97" s="86">
        <f t="shared" si="214"/>
        <v>1.1389230966947409E-27</v>
      </c>
      <c r="IC97" s="86">
        <f t="shared" si="215"/>
        <v>1.5707066261006017E-26</v>
      </c>
      <c r="ID97" s="86">
        <f t="shared" si="216"/>
        <v>1.0096752246580796E-28</v>
      </c>
      <c r="IE97" s="86">
        <f t="shared" si="217"/>
        <v>6.5234455171413928E-26</v>
      </c>
      <c r="IF97" s="86">
        <f t="shared" si="218"/>
        <v>2.6334803116947657E-16</v>
      </c>
      <c r="IG97" s="86">
        <f t="shared" si="219"/>
        <v>1.6034985311013999E-13</v>
      </c>
      <c r="II97" s="86">
        <f t="shared" si="328"/>
        <v>6.312439935601069E-75</v>
      </c>
      <c r="IJ97" s="86">
        <f t="shared" si="329"/>
        <v>1.803615835415025E-112</v>
      </c>
      <c r="IK97" s="86">
        <f t="shared" si="330"/>
        <v>3.007758742914777E-131</v>
      </c>
      <c r="IL97" s="86">
        <f t="shared" si="331"/>
        <v>2.8225997878299825E-159</v>
      </c>
      <c r="IM97" s="86">
        <f t="shared" si="332"/>
        <v>2.2328865539162008E-166</v>
      </c>
      <c r="IN97" s="86">
        <f t="shared" si="333"/>
        <v>4.382197809978208E-140</v>
      </c>
      <c r="IO97" s="86">
        <f t="shared" si="334"/>
        <v>1.1491731867206057E-136</v>
      </c>
      <c r="IP97" s="86">
        <f t="shared" si="335"/>
        <v>4.9521193842500877E-143</v>
      </c>
      <c r="IQ97" s="86">
        <f t="shared" si="336"/>
        <v>5.0943174618351099E-148</v>
      </c>
      <c r="IR97" s="86">
        <f t="shared" si="337"/>
        <v>1.082626884278323E-151</v>
      </c>
      <c r="IS97" s="86">
        <f t="shared" si="338"/>
        <v>1.0784131689705808E-145</v>
      </c>
      <c r="IT97" s="86">
        <f t="shared" si="339"/>
        <v>2.4411314941899945E-161</v>
      </c>
      <c r="IU97" s="86">
        <f t="shared" si="340"/>
        <v>4.3797396369319558E-141</v>
      </c>
      <c r="IV97" s="86">
        <f t="shared" si="341"/>
        <v>2.8327806536579776E-61</v>
      </c>
      <c r="IW97" s="86">
        <f t="shared" si="342"/>
        <v>5.4509397422753233E-38</v>
      </c>
      <c r="IY97" s="86">
        <f t="shared" si="343"/>
        <v>0.10136634366274627</v>
      </c>
      <c r="IZ97" s="86">
        <f t="shared" si="344"/>
        <v>7.8791844934866906E-2</v>
      </c>
      <c r="JA97" s="86">
        <f t="shared" si="345"/>
        <v>5.1435241140620619E-2</v>
      </c>
      <c r="JB97" s="86">
        <f t="shared" si="346"/>
        <v>2.4587803167626363E-2</v>
      </c>
      <c r="JC97" s="86">
        <f t="shared" si="347"/>
        <v>2.0850053548563539E-2</v>
      </c>
      <c r="JD97" s="86">
        <f t="shared" si="348"/>
        <v>2.6536973884951812E-2</v>
      </c>
      <c r="JE97" s="86">
        <f t="shared" si="349"/>
        <v>3.1625997533162274E-2</v>
      </c>
      <c r="JF97" s="86">
        <f t="shared" si="350"/>
        <v>3.3166120895769133E-2</v>
      </c>
      <c r="JG97" s="86">
        <f t="shared" si="351"/>
        <v>2.95292711278634E-2</v>
      </c>
      <c r="JH97" s="86">
        <f t="shared" si="352"/>
        <v>2.3865515488355186E-2</v>
      </c>
      <c r="JI97" s="86">
        <f t="shared" si="353"/>
        <v>2.7970777106778415E-2</v>
      </c>
      <c r="JJ97" s="86">
        <f t="shared" si="354"/>
        <v>2.7138785831722405E-2</v>
      </c>
      <c r="JK97" s="86">
        <f t="shared" si="355"/>
        <v>2.6258353398769189E-2</v>
      </c>
      <c r="JL97" s="86">
        <f t="shared" si="356"/>
        <v>3.0741451998264044E-2</v>
      </c>
      <c r="JM97" s="86">
        <f t="shared" si="357"/>
        <v>7.9460166988688016E-3</v>
      </c>
    </row>
    <row r="98" spans="2:273" x14ac:dyDescent="0.25">
      <c r="B98" s="2">
        <v>71</v>
      </c>
      <c r="C98" s="37">
        <v>85.555999999999997</v>
      </c>
      <c r="D98" s="37">
        <v>86.983999999999995</v>
      </c>
      <c r="E98" s="37">
        <v>84.870999999999995</v>
      </c>
      <c r="F98" s="37">
        <v>80.629000000000005</v>
      </c>
      <c r="G98" s="37">
        <v>80.129000000000005</v>
      </c>
      <c r="H98" s="37">
        <v>78.709999999999994</v>
      </c>
      <c r="I98" s="37">
        <v>80.451999999999998</v>
      </c>
      <c r="J98" s="37">
        <v>80.016000000000005</v>
      </c>
      <c r="K98" s="37">
        <v>81.031999999999996</v>
      </c>
      <c r="L98" s="37">
        <v>78.822999999999993</v>
      </c>
      <c r="M98" s="37">
        <v>79.790000000000006</v>
      </c>
      <c r="N98" s="37">
        <v>81.757999999999996</v>
      </c>
      <c r="O98" s="37">
        <v>77.245999999999995</v>
      </c>
      <c r="P98" s="37">
        <v>83.492000000000004</v>
      </c>
      <c r="Q98" s="37">
        <v>70.337999999999994</v>
      </c>
      <c r="S98" s="4">
        <f t="shared" si="229"/>
        <v>90.406782895326032</v>
      </c>
      <c r="T98" s="4">
        <f t="shared" si="230"/>
        <v>91.949259992619233</v>
      </c>
      <c r="U98" s="4">
        <f t="shared" si="231"/>
        <v>89.859347389158941</v>
      </c>
      <c r="V98" s="4">
        <f t="shared" si="232"/>
        <v>84.053374632876285</v>
      </c>
      <c r="W98" s="4">
        <f t="shared" si="233"/>
        <v>81.499148260110061</v>
      </c>
      <c r="X98" s="4">
        <f t="shared" si="234"/>
        <v>84.55275997928068</v>
      </c>
      <c r="Y98" s="4">
        <f t="shared" si="235"/>
        <v>86.867859191354768</v>
      </c>
      <c r="Z98" s="4">
        <f t="shared" si="236"/>
        <v>88.121978754079279</v>
      </c>
      <c r="AA98" s="4">
        <f t="shared" si="237"/>
        <v>87.211623395578016</v>
      </c>
      <c r="AB98" s="4">
        <f t="shared" si="238"/>
        <v>82.753314039366771</v>
      </c>
      <c r="AC98" s="4">
        <f t="shared" si="239"/>
        <v>84.713605775111105</v>
      </c>
      <c r="AD98" s="4">
        <f t="shared" si="240"/>
        <v>84.676430798414799</v>
      </c>
      <c r="AE98" s="4">
        <f t="shared" si="241"/>
        <v>82.607841616948036</v>
      </c>
      <c r="AF98" s="4">
        <f t="shared" si="242"/>
        <v>84.248161364974564</v>
      </c>
      <c r="AG98" s="4">
        <f t="shared" si="243"/>
        <v>72.689332381749821</v>
      </c>
      <c r="AI98" s="4">
        <f t="shared" si="244"/>
        <v>-4.8507828953260343</v>
      </c>
      <c r="AJ98" s="4">
        <f t="shared" si="245"/>
        <v>-4.965259992619238</v>
      </c>
      <c r="AK98" s="4">
        <f t="shared" si="246"/>
        <v>-4.988347389158946</v>
      </c>
      <c r="AL98" s="4">
        <f t="shared" si="247"/>
        <v>-3.4243746328762796</v>
      </c>
      <c r="AM98" s="4">
        <f t="shared" si="248"/>
        <v>-1.3701482601100565</v>
      </c>
      <c r="AN98" s="4">
        <f t="shared" si="249"/>
        <v>-5.8427599792806859</v>
      </c>
      <c r="AO98" s="4">
        <f t="shared" si="250"/>
        <v>-6.4158591913547696</v>
      </c>
      <c r="AP98" s="4">
        <f t="shared" si="251"/>
        <v>-8.105978754079274</v>
      </c>
      <c r="AQ98" s="4">
        <f t="shared" si="252"/>
        <v>-6.1796233955780195</v>
      </c>
      <c r="AR98" s="4">
        <f t="shared" si="253"/>
        <v>-3.9303140393667775</v>
      </c>
      <c r="AS98" s="4">
        <f t="shared" si="254"/>
        <v>-4.9236057751110991</v>
      </c>
      <c r="AT98" s="4">
        <f t="shared" si="255"/>
        <v>-2.9184307984148035</v>
      </c>
      <c r="AU98" s="4">
        <f t="shared" si="256"/>
        <v>-5.3618416169480412</v>
      </c>
      <c r="AV98" s="4">
        <f t="shared" si="257"/>
        <v>-0.75616136497455955</v>
      </c>
      <c r="AW98" s="4">
        <f t="shared" si="257"/>
        <v>-2.3513323817498275</v>
      </c>
      <c r="AY98" s="2">
        <f t="shared" si="308"/>
        <v>65.961469552402193</v>
      </c>
      <c r="AZ98" s="2">
        <f t="shared" si="147"/>
        <v>69.81842237392253</v>
      </c>
      <c r="BA98" s="2">
        <f t="shared" si="148"/>
        <v>69.120090844962519</v>
      </c>
      <c r="BB98" s="2">
        <f t="shared" si="149"/>
        <v>70.252474326563345</v>
      </c>
      <c r="BC98" s="2">
        <f t="shared" si="150"/>
        <v>69.217968430585785</v>
      </c>
      <c r="BD98" s="2">
        <f t="shared" si="151"/>
        <v>70.115978414284726</v>
      </c>
      <c r="BE98" s="2">
        <f t="shared" si="152"/>
        <v>70.286915777452293</v>
      </c>
      <c r="BF98" s="2">
        <f t="shared" si="153"/>
        <v>70.733638828440078</v>
      </c>
      <c r="BG98" s="2">
        <f t="shared" si="154"/>
        <v>69.337584558149786</v>
      </c>
      <c r="BH98" s="2">
        <f t="shared" si="155"/>
        <v>68.132950602210499</v>
      </c>
      <c r="BI98" s="2">
        <f t="shared" si="156"/>
        <v>67.457711241748299</v>
      </c>
      <c r="BJ98" s="2">
        <f t="shared" si="157"/>
        <v>67.83641197968484</v>
      </c>
      <c r="BK98" s="2">
        <f t="shared" si="158"/>
        <v>67.30324009888092</v>
      </c>
      <c r="BL98" s="2">
        <f t="shared" si="159"/>
        <v>68.497127166454703</v>
      </c>
      <c r="BM98" s="2">
        <f t="shared" si="160"/>
        <v>68.57307705333838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82.929938833570418</v>
      </c>
      <c r="DL98" s="2">
        <f t="shared" si="289"/>
        <v>83.206002063789882</v>
      </c>
      <c r="DM98" s="2">
        <f t="shared" si="289"/>
        <v>82.465967770034865</v>
      </c>
      <c r="DN98" s="2">
        <f t="shared" si="289"/>
        <v>85.373766233766204</v>
      </c>
      <c r="DO98" s="2">
        <f t="shared" si="289"/>
        <v>85.86921659508954</v>
      </c>
      <c r="DP98" s="2">
        <f t="shared" si="289"/>
        <v>84.346752944729658</v>
      </c>
      <c r="DQ98" s="2">
        <f t="shared" si="289"/>
        <v>83.329434309876163</v>
      </c>
      <c r="DR98" s="2">
        <f t="shared" si="289"/>
        <v>83.20696979764422</v>
      </c>
      <c r="DS98" s="2">
        <f t="shared" si="289"/>
        <v>83.851308668076115</v>
      </c>
      <c r="DT98" s="2">
        <f t="shared" si="289"/>
        <v>77.983413470250682</v>
      </c>
      <c r="DU98" s="2">
        <f t="shared" si="289"/>
        <v>82.396820354914482</v>
      </c>
      <c r="DV98" s="2">
        <f t="shared" si="289"/>
        <v>84.397392026578061</v>
      </c>
      <c r="DW98" s="2">
        <f t="shared" si="289"/>
        <v>80.414235880398664</v>
      </c>
      <c r="DX98" s="2">
        <f t="shared" si="289"/>
        <v>82.499301567944244</v>
      </c>
      <c r="DY98" s="2">
        <f t="shared" si="289"/>
        <v>75.44802125435541</v>
      </c>
      <c r="EA98" s="2">
        <f t="shared" si="228"/>
        <v>65.108418061055048</v>
      </c>
      <c r="EB98" s="2">
        <f t="shared" si="290"/>
        <v>69.014446583850926</v>
      </c>
      <c r="EC98" s="2">
        <f t="shared" si="291"/>
        <v>68.233221501006199</v>
      </c>
      <c r="ED98" s="2">
        <f t="shared" si="292"/>
        <v>69.130491118316485</v>
      </c>
      <c r="EE98" s="2">
        <f t="shared" si="293"/>
        <v>68.027164939121633</v>
      </c>
      <c r="EF98" s="2">
        <f t="shared" si="294"/>
        <v>69.054871800370194</v>
      </c>
      <c r="EG98" s="2">
        <f t="shared" si="295"/>
        <v>69.295671455436036</v>
      </c>
      <c r="EH98" s="2">
        <f t="shared" si="296"/>
        <v>69.732964934291076</v>
      </c>
      <c r="EI98" s="2">
        <f t="shared" si="297"/>
        <v>68.221080376863611</v>
      </c>
      <c r="EJ98" s="2">
        <f t="shared" si="298"/>
        <v>67.352259308510639</v>
      </c>
      <c r="EK98" s="2">
        <f t="shared" si="299"/>
        <v>66.36062931317241</v>
      </c>
      <c r="EL98" s="2">
        <f t="shared" si="300"/>
        <v>66.600030323914524</v>
      </c>
      <c r="EM98" s="2">
        <f t="shared" si="301"/>
        <v>66.327423625111351</v>
      </c>
      <c r="EN98" s="2">
        <f t="shared" si="302"/>
        <v>67.597366108638838</v>
      </c>
      <c r="EO98" s="2">
        <f t="shared" si="303"/>
        <v>67.924075912091496</v>
      </c>
      <c r="EQ98" s="2">
        <f t="shared" si="304"/>
        <v>64.286747137757004</v>
      </c>
      <c r="ER98" s="2">
        <f t="shared" si="305"/>
        <v>68.309021570422033</v>
      </c>
      <c r="ES98" s="2">
        <f t="shared" si="305"/>
        <v>68.28351832448574</v>
      </c>
      <c r="ET98" s="2">
        <f t="shared" si="305"/>
        <v>68.894132494438054</v>
      </c>
      <c r="EU98" s="2">
        <f t="shared" si="305"/>
        <v>68.406458266562737</v>
      </c>
      <c r="EV98" s="2">
        <f t="shared" si="305"/>
        <v>68.197157175147396</v>
      </c>
      <c r="EW98" s="2">
        <f t="shared" si="305"/>
        <v>69.085393561790156</v>
      </c>
      <c r="EX98" s="2">
        <f t="shared" si="305"/>
        <v>69.767131424992058</v>
      </c>
      <c r="EY98" s="2">
        <f t="shared" si="305"/>
        <v>68.755866183265965</v>
      </c>
      <c r="EZ98" s="2">
        <f t="shared" si="305"/>
        <v>68.072770365414627</v>
      </c>
      <c r="FA98" s="2">
        <f t="shared" si="305"/>
        <v>66.243664649510322</v>
      </c>
      <c r="FB98" s="2">
        <f t="shared" si="305"/>
        <v>66.987147006274725</v>
      </c>
      <c r="FC98" s="2">
        <f t="shared" si="305"/>
        <v>66.949556295668501</v>
      </c>
      <c r="FD98" s="2">
        <f t="shared" si="305"/>
        <v>67.73712396631845</v>
      </c>
      <c r="FE98" s="2">
        <f t="shared" si="305"/>
        <v>70.510132584822841</v>
      </c>
      <c r="FG98" s="2">
        <f t="shared" si="306"/>
        <v>0.95206541319837201</v>
      </c>
      <c r="FH98" s="2">
        <f t="shared" si="307"/>
        <v>0.94330985539161682</v>
      </c>
      <c r="FI98" s="2">
        <f t="shared" si="307"/>
        <v>0.9376903746456855</v>
      </c>
      <c r="FJ98" s="2">
        <f t="shared" si="307"/>
        <v>0.93091701130932847</v>
      </c>
      <c r="FK98" s="2">
        <f t="shared" si="307"/>
        <v>0.93327119803007452</v>
      </c>
      <c r="FL98" s="2">
        <f t="shared" si="307"/>
        <v>0.93057583859896253</v>
      </c>
      <c r="FM98" s="2">
        <f t="shared" si="307"/>
        <v>0.92935794022302087</v>
      </c>
      <c r="FN98" s="2">
        <f t="shared" si="307"/>
        <v>0.92573459991152962</v>
      </c>
      <c r="FO98" s="2">
        <f t="shared" si="307"/>
        <v>0.92859431703496542</v>
      </c>
      <c r="FP98" s="2">
        <f t="shared" si="307"/>
        <v>0.92661508251323421</v>
      </c>
      <c r="FQ98" s="2">
        <f t="shared" si="307"/>
        <v>0.9315819128257522</v>
      </c>
      <c r="FR98" s="2">
        <f t="shared" si="307"/>
        <v>0.93054413226734756</v>
      </c>
      <c r="FS98" s="2">
        <f t="shared" si="307"/>
        <v>0.93075297795137635</v>
      </c>
      <c r="FT98" s="2">
        <f t="shared" si="307"/>
        <v>0.93962517418975811</v>
      </c>
      <c r="FU98" s="2">
        <f t="shared" si="307"/>
        <v>0.91384819053867361</v>
      </c>
      <c r="FW98" s="2">
        <f t="shared" si="324"/>
        <v>1.4795984931839272E-3</v>
      </c>
      <c r="FX98" s="2">
        <f t="shared" si="164"/>
        <v>7.733526507367743E-4</v>
      </c>
      <c r="FY98" s="2">
        <f t="shared" si="165"/>
        <v>6.4131624819061374E-4</v>
      </c>
      <c r="FZ98" s="2">
        <f t="shared" si="166"/>
        <v>6.3794098460498861E-4</v>
      </c>
      <c r="GA98" s="2">
        <f t="shared" si="167"/>
        <v>5.9257508537168316E-4</v>
      </c>
      <c r="GB98" s="2">
        <f t="shared" si="168"/>
        <v>6.0557528305126343E-4</v>
      </c>
      <c r="GC98" s="2">
        <f t="shared" si="169"/>
        <v>6.1629133144234312E-4</v>
      </c>
      <c r="GD98" s="2">
        <f t="shared" si="170"/>
        <v>6.3021333610231202E-4</v>
      </c>
      <c r="GE98" s="2">
        <f t="shared" si="171"/>
        <v>7.7985475257949727E-4</v>
      </c>
      <c r="GF98" s="2">
        <f t="shared" si="172"/>
        <v>7.2854225685439712E-4</v>
      </c>
      <c r="GG98" s="2">
        <f t="shared" si="173"/>
        <v>7.1464370767475337E-4</v>
      </c>
      <c r="GH98" s="2">
        <f t="shared" si="174"/>
        <v>6.4697640623844431E-4</v>
      </c>
      <c r="GI98" s="2">
        <f t="shared" si="175"/>
        <v>5.5723634086296786E-4</v>
      </c>
      <c r="GJ98" s="2">
        <f t="shared" si="176"/>
        <v>4.2430691068528857E-4</v>
      </c>
      <c r="GK98" s="2">
        <f t="shared" si="177"/>
        <v>3.0921044041996664E-4</v>
      </c>
      <c r="GM98" s="86">
        <f t="shared" si="325"/>
        <v>2.6784538198707263E-2</v>
      </c>
      <c r="GN98" s="86">
        <f t="shared" si="178"/>
        <v>1.9414059321387758E-2</v>
      </c>
      <c r="GO98" s="86">
        <f t="shared" si="179"/>
        <v>6.303600257226722E-3</v>
      </c>
      <c r="GP98" s="86">
        <f t="shared" si="180"/>
        <v>1.1600092267784465E-3</v>
      </c>
      <c r="GQ98" s="86">
        <f t="shared" si="181"/>
        <v>7.8485333839529428E-4</v>
      </c>
      <c r="GR98" s="86">
        <f t="shared" si="182"/>
        <v>5.5085584338965667E-4</v>
      </c>
      <c r="GS98" s="86">
        <f t="shared" si="183"/>
        <v>5.2545113601192538E-4</v>
      </c>
      <c r="GT98" s="86">
        <f t="shared" si="184"/>
        <v>6.806368657234701E-4</v>
      </c>
      <c r="GU98" s="86">
        <f t="shared" si="185"/>
        <v>3.4159251787893503E-5</v>
      </c>
      <c r="GV98" s="86">
        <f t="shared" si="186"/>
        <v>1.9884721243287399E-4</v>
      </c>
      <c r="GW98" s="86">
        <f t="shared" si="187"/>
        <v>1.5389059915556899E-5</v>
      </c>
      <c r="GX98" s="86">
        <f t="shared" si="188"/>
        <v>4.7080637149221323E-4</v>
      </c>
      <c r="GY98" s="86">
        <f t="shared" si="189"/>
        <v>6.7138955229623286E-5</v>
      </c>
      <c r="GZ98" s="86">
        <f t="shared" si="190"/>
        <v>6.1495446839259109E-5</v>
      </c>
      <c r="HA98" s="86">
        <f t="shared" si="191"/>
        <v>9.572577377029573E-5</v>
      </c>
      <c r="HC98" s="86">
        <f t="shared" si="326"/>
        <v>5.2278463958113891E-2</v>
      </c>
      <c r="HD98" s="86">
        <f t="shared" si="192"/>
        <v>4.7452818986515016E-2</v>
      </c>
      <c r="HE98" s="86">
        <f t="shared" si="193"/>
        <v>4.5907997580998852E-2</v>
      </c>
      <c r="HF98" s="86">
        <f t="shared" si="194"/>
        <v>2.8419701128835167E-2</v>
      </c>
      <c r="HG98" s="86">
        <f t="shared" si="195"/>
        <v>2.5247872102995238E-2</v>
      </c>
      <c r="HH98" s="86">
        <f t="shared" si="196"/>
        <v>3.3502269559201096E-2</v>
      </c>
      <c r="HI98" s="86">
        <f t="shared" si="197"/>
        <v>4.0860846001023278E-2</v>
      </c>
      <c r="HJ98" s="86">
        <f t="shared" si="198"/>
        <v>4.2875109231175074E-2</v>
      </c>
      <c r="HK98" s="86">
        <f t="shared" si="199"/>
        <v>4.2335716075545891E-2</v>
      </c>
      <c r="HL98" s="86">
        <f t="shared" si="200"/>
        <v>3.3086549071818946E-2</v>
      </c>
      <c r="HM98" s="86">
        <f t="shared" si="201"/>
        <v>4.006606706360924E-2</v>
      </c>
      <c r="HN98" s="86">
        <f t="shared" si="202"/>
        <v>3.6636009469750694E-2</v>
      </c>
      <c r="HO98" s="86">
        <f t="shared" si="203"/>
        <v>3.6510951504791923E-2</v>
      </c>
      <c r="HP98" s="86">
        <f t="shared" si="204"/>
        <v>4.2005785557021835E-2</v>
      </c>
      <c r="HQ98" s="86">
        <f t="shared" si="205"/>
        <v>1.1350297019394039E-2</v>
      </c>
      <c r="HS98" s="86">
        <f t="shared" si="327"/>
        <v>1.8011115548713302E-14</v>
      </c>
      <c r="HT98" s="86">
        <f t="shared" si="206"/>
        <v>1.8023087001148245E-20</v>
      </c>
      <c r="HU98" s="86">
        <f t="shared" si="207"/>
        <v>1.9241384545078291E-22</v>
      </c>
      <c r="HV98" s="86">
        <f t="shared" si="208"/>
        <v>2.2268282128601598E-27</v>
      </c>
      <c r="HW98" s="86">
        <f t="shared" si="209"/>
        <v>9.0725518278926055E-29</v>
      </c>
      <c r="HX98" s="86">
        <f t="shared" si="210"/>
        <v>5.8058122742962645E-25</v>
      </c>
      <c r="HY98" s="86">
        <f t="shared" si="211"/>
        <v>3.061896616260486E-24</v>
      </c>
      <c r="HZ98" s="86">
        <f t="shared" si="212"/>
        <v>3.9778572288108623E-25</v>
      </c>
      <c r="IA98" s="86">
        <f t="shared" si="213"/>
        <v>8.8148699176867595E-26</v>
      </c>
      <c r="IB98" s="86">
        <f t="shared" si="214"/>
        <v>1.1078975579366244E-26</v>
      </c>
      <c r="IC98" s="86">
        <f t="shared" si="215"/>
        <v>1.3821054752060996E-25</v>
      </c>
      <c r="ID98" s="86">
        <f t="shared" si="216"/>
        <v>1.0642577941035147E-27</v>
      </c>
      <c r="IE98" s="86">
        <f t="shared" si="217"/>
        <v>5.0398714053144162E-25</v>
      </c>
      <c r="IF98" s="86">
        <f t="shared" si="218"/>
        <v>8.7671471740434326E-16</v>
      </c>
      <c r="IG98" s="86">
        <f t="shared" si="219"/>
        <v>4.0776429674885892E-13</v>
      </c>
      <c r="II98" s="86">
        <f t="shared" si="328"/>
        <v>6.6523726988676026E-73</v>
      </c>
      <c r="IJ98" s="86">
        <f t="shared" si="329"/>
        <v>1.1061765640002612E-109</v>
      </c>
      <c r="IK98" s="86">
        <f t="shared" si="330"/>
        <v>4.5414467711385522E-128</v>
      </c>
      <c r="IL98" s="86">
        <f t="shared" si="331"/>
        <v>2.0661218826370801E-155</v>
      </c>
      <c r="IM98" s="86">
        <f t="shared" si="332"/>
        <v>2.2299398992880393E-162</v>
      </c>
      <c r="IN98" s="86">
        <f t="shared" si="333"/>
        <v>1.0275520974608978E-136</v>
      </c>
      <c r="IO98" s="86">
        <f t="shared" si="334"/>
        <v>2.263858877967514E-133</v>
      </c>
      <c r="IP98" s="86">
        <f t="shared" si="335"/>
        <v>1.4289363314309614E-139</v>
      </c>
      <c r="IQ98" s="86">
        <f t="shared" si="336"/>
        <v>2.4786574592454415E-144</v>
      </c>
      <c r="IR98" s="86">
        <f t="shared" si="337"/>
        <v>6.0152599462253447E-148</v>
      </c>
      <c r="IS98" s="86">
        <f t="shared" si="338"/>
        <v>4.1525289956403558E-142</v>
      </c>
      <c r="IT98" s="86">
        <f t="shared" si="339"/>
        <v>2.0421962092941273E-157</v>
      </c>
      <c r="IU98" s="86">
        <f t="shared" si="340"/>
        <v>9.9748582073983234E-138</v>
      </c>
      <c r="IV98" s="86">
        <f t="shared" si="341"/>
        <v>6.8842008266448614E-60</v>
      </c>
      <c r="IW98" s="86">
        <f t="shared" si="342"/>
        <v>3.5424446035507258E-37</v>
      </c>
      <c r="IY98" s="86">
        <f t="shared" si="343"/>
        <v>7.9063002156839174E-2</v>
      </c>
      <c r="IZ98" s="86">
        <f t="shared" si="344"/>
        <v>6.6866878307902777E-2</v>
      </c>
      <c r="JA98" s="86">
        <f t="shared" si="345"/>
        <v>5.2211597838225571E-2</v>
      </c>
      <c r="JB98" s="86">
        <f t="shared" si="346"/>
        <v>2.9579710355613614E-2</v>
      </c>
      <c r="JC98" s="86">
        <f t="shared" si="347"/>
        <v>2.6032725441390531E-2</v>
      </c>
      <c r="JD98" s="86">
        <f t="shared" si="348"/>
        <v>3.4053125402590756E-2</v>
      </c>
      <c r="JE98" s="86">
        <f t="shared" si="349"/>
        <v>4.1386297137035205E-2</v>
      </c>
      <c r="JF98" s="86">
        <f t="shared" si="350"/>
        <v>4.3555746096898544E-2</v>
      </c>
      <c r="JG98" s="86">
        <f t="shared" si="351"/>
        <v>4.2369875327333786E-2</v>
      </c>
      <c r="JH98" s="86">
        <f t="shared" si="352"/>
        <v>3.3285396284251818E-2</v>
      </c>
      <c r="JI98" s="86">
        <f t="shared" si="353"/>
        <v>4.0081456123524796E-2</v>
      </c>
      <c r="JJ98" s="86">
        <f t="shared" si="354"/>
        <v>3.710681584124291E-2</v>
      </c>
      <c r="JK98" s="86">
        <f t="shared" si="355"/>
        <v>3.6578090460021549E-2</v>
      </c>
      <c r="JL98" s="86">
        <f t="shared" si="356"/>
        <v>4.2067281003861971E-2</v>
      </c>
      <c r="JM98" s="86">
        <f t="shared" si="357"/>
        <v>1.1446022793572099E-2</v>
      </c>
    </row>
    <row r="99" spans="2:273" x14ac:dyDescent="0.25">
      <c r="B99" s="2">
        <v>72</v>
      </c>
      <c r="C99" s="37">
        <v>90.54</v>
      </c>
      <c r="D99" s="37">
        <v>92.650999999999996</v>
      </c>
      <c r="E99" s="37">
        <v>90.983999999999995</v>
      </c>
      <c r="F99" s="37">
        <v>86.048000000000002</v>
      </c>
      <c r="G99" s="37">
        <v>85.21</v>
      </c>
      <c r="H99" s="37">
        <v>84.144999999999996</v>
      </c>
      <c r="I99" s="37">
        <v>84.144999999999996</v>
      </c>
      <c r="J99" s="37">
        <v>85.516000000000005</v>
      </c>
      <c r="K99" s="37">
        <v>88.21</v>
      </c>
      <c r="L99" s="37">
        <v>83.935000000000002</v>
      </c>
      <c r="M99" s="37">
        <v>85.968000000000004</v>
      </c>
      <c r="N99" s="37">
        <v>87.338999999999999</v>
      </c>
      <c r="O99" s="37">
        <v>83.646000000000001</v>
      </c>
      <c r="P99" s="37">
        <v>86.876999999999995</v>
      </c>
      <c r="Q99" s="37">
        <v>73.861999999999995</v>
      </c>
      <c r="S99" s="4">
        <f t="shared" si="229"/>
        <v>93.466849579999305</v>
      </c>
      <c r="T99" s="4">
        <f t="shared" si="230"/>
        <v>96.208287972961116</v>
      </c>
      <c r="U99" s="4">
        <f t="shared" si="231"/>
        <v>95.375203738012402</v>
      </c>
      <c r="V99" s="4">
        <f t="shared" si="232"/>
        <v>88.961723932459208</v>
      </c>
      <c r="W99" s="4">
        <f t="shared" si="233"/>
        <v>86.079155491231035</v>
      </c>
      <c r="X99" s="4">
        <f t="shared" si="234"/>
        <v>89.171116165455103</v>
      </c>
      <c r="Y99" s="4">
        <f t="shared" si="235"/>
        <v>91.916088436688383</v>
      </c>
      <c r="Z99" s="4">
        <f t="shared" si="236"/>
        <v>93.510578396902659</v>
      </c>
      <c r="AA99" s="4">
        <f t="shared" si="237"/>
        <v>93.138912329053184</v>
      </c>
      <c r="AB99" s="4">
        <f t="shared" si="238"/>
        <v>87.894499514142481</v>
      </c>
      <c r="AC99" s="4">
        <f t="shared" si="239"/>
        <v>90.373034135365288</v>
      </c>
      <c r="AD99" s="4">
        <f t="shared" si="240"/>
        <v>90.511551513162303</v>
      </c>
      <c r="AE99" s="4">
        <f t="shared" si="241"/>
        <v>87.437634174736715</v>
      </c>
      <c r="AF99" s="4">
        <f t="shared" si="242"/>
        <v>88.80073483520853</v>
      </c>
      <c r="AG99" s="4">
        <f t="shared" si="243"/>
        <v>74.599101527836766</v>
      </c>
      <c r="AI99" s="4">
        <f t="shared" si="244"/>
        <v>-2.9268495799992991</v>
      </c>
      <c r="AJ99" s="4">
        <f t="shared" si="245"/>
        <v>-3.5572879729611202</v>
      </c>
      <c r="AK99" s="4">
        <f t="shared" si="246"/>
        <v>-4.3912037380124076</v>
      </c>
      <c r="AL99" s="4">
        <f t="shared" si="247"/>
        <v>-2.9137239324592059</v>
      </c>
      <c r="AM99" s="4">
        <f t="shared" si="248"/>
        <v>-0.86915549123104086</v>
      </c>
      <c r="AN99" s="4">
        <f t="shared" si="249"/>
        <v>-5.0261161654551074</v>
      </c>
      <c r="AO99" s="4">
        <f t="shared" si="250"/>
        <v>-7.7710884366883874</v>
      </c>
      <c r="AP99" s="4">
        <f t="shared" si="251"/>
        <v>-7.9945783969026536</v>
      </c>
      <c r="AQ99" s="4">
        <f t="shared" si="252"/>
        <v>-4.9289123290531904</v>
      </c>
      <c r="AR99" s="4">
        <f t="shared" si="253"/>
        <v>-3.9594995141424789</v>
      </c>
      <c r="AS99" s="4">
        <f t="shared" si="254"/>
        <v>-4.405034135365284</v>
      </c>
      <c r="AT99" s="4">
        <f t="shared" si="255"/>
        <v>-3.1725515131623041</v>
      </c>
      <c r="AU99" s="4">
        <f t="shared" si="256"/>
        <v>-3.7916341747367142</v>
      </c>
      <c r="AV99" s="4">
        <f t="shared" si="257"/>
        <v>-1.9237348352085348</v>
      </c>
      <c r="AW99" s="4">
        <f t="shared" si="257"/>
        <v>-0.73710152783677074</v>
      </c>
      <c r="AY99" s="2">
        <f t="shared" si="308"/>
        <v>65.829714795551197</v>
      </c>
      <c r="AZ99" s="2">
        <f t="shared" si="147"/>
        <v>69.651800262855616</v>
      </c>
      <c r="BA99" s="2">
        <f t="shared" si="148"/>
        <v>68.97445090757634</v>
      </c>
      <c r="BB99" s="2">
        <f t="shared" si="149"/>
        <v>70.066927274248911</v>
      </c>
      <c r="BC99" s="2">
        <f t="shared" si="150"/>
        <v>69.053535458437239</v>
      </c>
      <c r="BD99" s="2">
        <f t="shared" si="151"/>
        <v>69.932390115197549</v>
      </c>
      <c r="BE99" s="2">
        <f t="shared" si="152"/>
        <v>70.114701184378958</v>
      </c>
      <c r="BF99" s="2">
        <f t="shared" si="153"/>
        <v>70.557844426707774</v>
      </c>
      <c r="BG99" s="2">
        <f t="shared" si="154"/>
        <v>69.162186337852361</v>
      </c>
      <c r="BH99" s="2">
        <f t="shared" si="155"/>
        <v>67.983377068550467</v>
      </c>
      <c r="BI99" s="2">
        <f t="shared" si="156"/>
        <v>67.275622233796796</v>
      </c>
      <c r="BJ99" s="2">
        <f t="shared" si="157"/>
        <v>67.637228231155902</v>
      </c>
      <c r="BK99" s="2">
        <f t="shared" si="158"/>
        <v>67.126744404407916</v>
      </c>
      <c r="BL99" s="2">
        <f t="shared" si="159"/>
        <v>68.31907192352871</v>
      </c>
      <c r="BM99" s="2">
        <f t="shared" si="160"/>
        <v>68.48819784426891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83.103152204836434</v>
      </c>
      <c r="DL99" s="2">
        <f t="shared" si="289"/>
        <v>83.35545647279551</v>
      </c>
      <c r="DM99" s="2">
        <f t="shared" si="289"/>
        <v>82.59802787456448</v>
      </c>
      <c r="DN99" s="2">
        <f t="shared" si="289"/>
        <v>85.58115086076711</v>
      </c>
      <c r="DO99" s="2">
        <f t="shared" si="289"/>
        <v>86.061329794992304</v>
      </c>
      <c r="DP99" s="2">
        <f t="shared" si="289"/>
        <v>84.517694050135873</v>
      </c>
      <c r="DQ99" s="2">
        <f t="shared" si="289"/>
        <v>83.484178344910902</v>
      </c>
      <c r="DR99" s="2">
        <f t="shared" si="289"/>
        <v>83.342992449411057</v>
      </c>
      <c r="DS99" s="2">
        <f t="shared" si="289"/>
        <v>84.014367864693455</v>
      </c>
      <c r="DT99" s="2">
        <f t="shared" si="289"/>
        <v>78.045864995469657</v>
      </c>
      <c r="DU99" s="2">
        <f t="shared" si="289"/>
        <v>82.579518353455938</v>
      </c>
      <c r="DV99" s="2">
        <f t="shared" si="289"/>
        <v>84.627342192691017</v>
      </c>
      <c r="DW99" s="2">
        <f t="shared" si="289"/>
        <v>80.566541528239199</v>
      </c>
      <c r="DX99" s="2">
        <f t="shared" si="289"/>
        <v>82.666057839721248</v>
      </c>
      <c r="DY99" s="2">
        <f t="shared" si="289"/>
        <v>75.557206968641125</v>
      </c>
      <c r="EA99" s="2">
        <f t="shared" si="228"/>
        <v>65.037902605696758</v>
      </c>
      <c r="EB99" s="2">
        <f t="shared" si="290"/>
        <v>68.901327950310559</v>
      </c>
      <c r="EC99" s="2">
        <f t="shared" si="291"/>
        <v>68.148781557037452</v>
      </c>
      <c r="ED99" s="2">
        <f t="shared" si="292"/>
        <v>69.017097158115575</v>
      </c>
      <c r="EE99" s="2">
        <f t="shared" si="293"/>
        <v>67.944224058860812</v>
      </c>
      <c r="EF99" s="2">
        <f t="shared" si="294"/>
        <v>68.940611067220445</v>
      </c>
      <c r="EG99" s="2">
        <f t="shared" si="295"/>
        <v>69.188030481938256</v>
      </c>
      <c r="EH99" s="2">
        <f t="shared" si="296"/>
        <v>69.622401606096375</v>
      </c>
      <c r="EI99" s="2">
        <f t="shared" si="297"/>
        <v>68.120120634318056</v>
      </c>
      <c r="EJ99" s="2">
        <f t="shared" si="298"/>
        <v>67.255980813069911</v>
      </c>
      <c r="EK99" s="2">
        <f t="shared" si="299"/>
        <v>66.250651510430345</v>
      </c>
      <c r="EL99" s="2">
        <f t="shared" si="300"/>
        <v>66.480382839421068</v>
      </c>
      <c r="EM99" s="2">
        <f t="shared" si="301"/>
        <v>66.214424028318263</v>
      </c>
      <c r="EN99" s="2">
        <f t="shared" si="302"/>
        <v>67.478264957264955</v>
      </c>
      <c r="EO99" s="2">
        <f t="shared" si="303"/>
        <v>67.879495248702838</v>
      </c>
      <c r="EQ99" s="2">
        <f t="shared" si="304"/>
        <v>64.243305292242894</v>
      </c>
      <c r="ER99" s="2">
        <f t="shared" si="305"/>
        <v>68.215200720563672</v>
      </c>
      <c r="ES99" s="2">
        <f t="shared" si="305"/>
        <v>68.198063616950989</v>
      </c>
      <c r="ET99" s="2">
        <f t="shared" si="305"/>
        <v>68.786701379479453</v>
      </c>
      <c r="EU99" s="2">
        <f t="shared" si="305"/>
        <v>68.313315831503303</v>
      </c>
      <c r="EV99" s="2">
        <f t="shared" si="305"/>
        <v>68.10492875729166</v>
      </c>
      <c r="EW99" s="2">
        <f t="shared" si="305"/>
        <v>68.983275377642329</v>
      </c>
      <c r="EX99" s="2">
        <f t="shared" si="305"/>
        <v>69.65567966689018</v>
      </c>
      <c r="EY99" s="2">
        <f t="shared" si="305"/>
        <v>68.639487586211885</v>
      </c>
      <c r="EZ99" s="2">
        <f t="shared" si="305"/>
        <v>67.956265092866929</v>
      </c>
      <c r="FA99" s="2">
        <f t="shared" si="305"/>
        <v>66.136516127254325</v>
      </c>
      <c r="FB99" s="2">
        <f t="shared" si="305"/>
        <v>66.856750861207914</v>
      </c>
      <c r="FC99" s="2">
        <f t="shared" si="305"/>
        <v>66.819607663111483</v>
      </c>
      <c r="FD99" s="2">
        <f t="shared" si="305"/>
        <v>67.613420875278578</v>
      </c>
      <c r="FE99" s="2">
        <f t="shared" si="305"/>
        <v>70.375865577794414</v>
      </c>
      <c r="FG99" s="2">
        <f t="shared" si="306"/>
        <v>0.95609797061129909</v>
      </c>
      <c r="FH99" s="2">
        <f t="shared" si="307"/>
        <v>0.94803878494788063</v>
      </c>
      <c r="FI99" s="2">
        <f t="shared" si="307"/>
        <v>0.94285967032999762</v>
      </c>
      <c r="FJ99" s="2">
        <f t="shared" si="307"/>
        <v>0.93661024745307919</v>
      </c>
      <c r="FK99" s="2">
        <f t="shared" si="307"/>
        <v>0.93878318018001483</v>
      </c>
      <c r="FL99" s="2">
        <f t="shared" si="307"/>
        <v>0.93629526723455403</v>
      </c>
      <c r="FM99" s="2">
        <f t="shared" si="307"/>
        <v>0.93517071407200603</v>
      </c>
      <c r="FN99" s="2">
        <f t="shared" si="307"/>
        <v>0.9318236483365403</v>
      </c>
      <c r="FO99" s="2">
        <f t="shared" si="307"/>
        <v>0.93446549468980256</v>
      </c>
      <c r="FP99" s="2">
        <f t="shared" si="307"/>
        <v>0.93263719295502756</v>
      </c>
      <c r="FQ99" s="2">
        <f t="shared" si="307"/>
        <v>0.93722404851839558</v>
      </c>
      <c r="FR99" s="2">
        <f t="shared" si="307"/>
        <v>0.93626599409331401</v>
      </c>
      <c r="FS99" s="2">
        <f t="shared" si="307"/>
        <v>0.93645880962958705</v>
      </c>
      <c r="FT99" s="2">
        <f t="shared" si="307"/>
        <v>0.94464343206662771</v>
      </c>
      <c r="FU99" s="2">
        <f t="shared" si="307"/>
        <v>0.92082846200336288</v>
      </c>
      <c r="FW99" s="2">
        <f t="shared" si="324"/>
        <v>1.6221159314057131E-3</v>
      </c>
      <c r="FX99" s="2">
        <f t="shared" si="164"/>
        <v>8.47901056149695E-4</v>
      </c>
      <c r="FY99" s="2">
        <f t="shared" si="165"/>
        <v>7.0314577721022854E-4</v>
      </c>
      <c r="FZ99" s="2">
        <f t="shared" si="166"/>
        <v>6.9944533100710913E-4</v>
      </c>
      <c r="GA99" s="2">
        <f t="shared" si="167"/>
        <v>6.4970851647806228E-4</v>
      </c>
      <c r="GB99" s="2">
        <f t="shared" si="168"/>
        <v>6.6396130217539822E-4</v>
      </c>
      <c r="GC99" s="2">
        <f t="shared" si="169"/>
        <v>6.7570983058672508E-4</v>
      </c>
      <c r="GD99" s="2">
        <f t="shared" si="170"/>
        <v>6.9097316951070061E-4</v>
      </c>
      <c r="GE99" s="2">
        <f t="shared" si="171"/>
        <v>8.5502940082225461E-4</v>
      </c>
      <c r="GF99" s="2">
        <f t="shared" si="172"/>
        <v>7.9877455499021181E-4</v>
      </c>
      <c r="GG99" s="2">
        <f t="shared" si="173"/>
        <v>7.8353722051572835E-4</v>
      </c>
      <c r="GH99" s="2">
        <f t="shared" si="174"/>
        <v>7.0935124578139393E-4</v>
      </c>
      <c r="GI99" s="2">
        <f t="shared" si="175"/>
        <v>6.1096465168830019E-4</v>
      </c>
      <c r="GJ99" s="2">
        <f t="shared" si="176"/>
        <v>4.6522423145018278E-4</v>
      </c>
      <c r="GK99" s="2">
        <f t="shared" si="177"/>
        <v>3.3903239190379611E-4</v>
      </c>
      <c r="GM99" s="86">
        <f t="shared" si="325"/>
        <v>1.0096123119557645E-2</v>
      </c>
      <c r="GN99" s="86">
        <f t="shared" si="178"/>
        <v>7.55043083599899E-3</v>
      </c>
      <c r="GO99" s="86">
        <f t="shared" si="179"/>
        <v>1.8248928663684688E-3</v>
      </c>
      <c r="GP99" s="86">
        <f t="shared" si="180"/>
        <v>1.9396543484467233E-4</v>
      </c>
      <c r="GQ99" s="86">
        <f t="shared" si="181"/>
        <v>1.1813131754903742E-4</v>
      </c>
      <c r="GR99" s="86">
        <f t="shared" si="182"/>
        <v>7.3314348879360348E-5</v>
      </c>
      <c r="GS99" s="86">
        <f t="shared" si="183"/>
        <v>8.03765584400666E-5</v>
      </c>
      <c r="GT99" s="86">
        <f t="shared" si="184"/>
        <v>1.2481091534429569E-4</v>
      </c>
      <c r="GU99" s="86">
        <f t="shared" si="185"/>
        <v>2.7858347944270641E-6</v>
      </c>
      <c r="GV99" s="86">
        <f t="shared" si="186"/>
        <v>2.1833839647481008E-5</v>
      </c>
      <c r="GW99" s="86">
        <f t="shared" si="187"/>
        <v>8.5297511943979092E-7</v>
      </c>
      <c r="GX99" s="86">
        <f t="shared" si="188"/>
        <v>8.0892155943509026E-5</v>
      </c>
      <c r="GY99" s="86">
        <f t="shared" si="189"/>
        <v>5.4150263623682107E-6</v>
      </c>
      <c r="GZ99" s="86">
        <f t="shared" si="190"/>
        <v>5.4131514250618516E-6</v>
      </c>
      <c r="HA99" s="86">
        <f t="shared" si="191"/>
        <v>7.4166280370901288E-6</v>
      </c>
      <c r="HC99" s="86">
        <f t="shared" si="326"/>
        <v>6.8110892152367139E-2</v>
      </c>
      <c r="HD99" s="86">
        <f t="shared" si="192"/>
        <v>6.4077196077254733E-2</v>
      </c>
      <c r="HE99" s="86">
        <f t="shared" si="193"/>
        <v>6.309268484713923E-2</v>
      </c>
      <c r="HF99" s="86">
        <f t="shared" si="194"/>
        <v>4.1385106776620946E-2</v>
      </c>
      <c r="HG99" s="86">
        <f t="shared" si="195"/>
        <v>3.7166650774491154E-2</v>
      </c>
      <c r="HH99" s="86">
        <f t="shared" si="196"/>
        <v>4.7169988773047226E-2</v>
      </c>
      <c r="HI99" s="86">
        <f t="shared" si="197"/>
        <v>5.6763122250772242E-2</v>
      </c>
      <c r="HJ99" s="86">
        <f t="shared" si="198"/>
        <v>5.9914720606509771E-2</v>
      </c>
      <c r="HK99" s="86">
        <f t="shared" si="199"/>
        <v>6.0123098067429034E-2</v>
      </c>
      <c r="HL99" s="86">
        <f t="shared" si="200"/>
        <v>4.7674942755208047E-2</v>
      </c>
      <c r="HM99" s="86">
        <f t="shared" si="201"/>
        <v>5.6685171425793872E-2</v>
      </c>
      <c r="HN99" s="86">
        <f t="shared" si="202"/>
        <v>5.2779238978195711E-2</v>
      </c>
      <c r="HO99" s="86">
        <f t="shared" si="203"/>
        <v>5.1057658204490194E-2</v>
      </c>
      <c r="HP99" s="86">
        <f t="shared" si="204"/>
        <v>5.7462304630858725E-2</v>
      </c>
      <c r="HQ99" s="86">
        <f t="shared" si="205"/>
        <v>1.7790944626252934E-2</v>
      </c>
      <c r="HS99" s="86">
        <f t="shared" si="327"/>
        <v>6.2586622061033137E-14</v>
      </c>
      <c r="HT99" s="86">
        <f t="shared" si="206"/>
        <v>9.6818131238822023E-20</v>
      </c>
      <c r="HU99" s="86">
        <f t="shared" si="207"/>
        <v>1.237135418922222E-21</v>
      </c>
      <c r="HV99" s="86">
        <f t="shared" si="208"/>
        <v>2.1714090412877682E-26</v>
      </c>
      <c r="HW99" s="86">
        <f t="shared" si="209"/>
        <v>9.6682146682751754E-28</v>
      </c>
      <c r="HX99" s="86">
        <f t="shared" si="210"/>
        <v>4.3737230105175638E-24</v>
      </c>
      <c r="HY99" s="86">
        <f t="shared" si="211"/>
        <v>2.1915619094440179E-23</v>
      </c>
      <c r="HZ99" s="86">
        <f t="shared" si="212"/>
        <v>3.1164149956100085E-24</v>
      </c>
      <c r="IA99" s="86">
        <f t="shared" si="213"/>
        <v>7.8356269345733754E-25</v>
      </c>
      <c r="IB99" s="86">
        <f t="shared" si="214"/>
        <v>1.0320519904179527E-25</v>
      </c>
      <c r="IC99" s="86">
        <f t="shared" si="215"/>
        <v>1.1669142204652553E-24</v>
      </c>
      <c r="ID99" s="86">
        <f t="shared" si="216"/>
        <v>1.0728160884352417E-26</v>
      </c>
      <c r="IE99" s="86">
        <f t="shared" si="217"/>
        <v>3.7507168572211257E-24</v>
      </c>
      <c r="IF99" s="86">
        <f t="shared" si="218"/>
        <v>2.8579594747477902E-15</v>
      </c>
      <c r="IG99" s="86">
        <f t="shared" si="219"/>
        <v>1.0210478954263679E-12</v>
      </c>
      <c r="II99" s="86">
        <f t="shared" si="328"/>
        <v>6.569442399462047E-71</v>
      </c>
      <c r="IJ99" s="86">
        <f t="shared" si="329"/>
        <v>6.2522411091979516E-107</v>
      </c>
      <c r="IK99" s="86">
        <f t="shared" si="330"/>
        <v>6.2618059311596919E-125</v>
      </c>
      <c r="IL99" s="86">
        <f t="shared" si="331"/>
        <v>1.3543013275057937E-151</v>
      </c>
      <c r="IM99" s="86">
        <f t="shared" si="332"/>
        <v>1.9887600399048761E-158</v>
      </c>
      <c r="IN99" s="86">
        <f t="shared" si="333"/>
        <v>2.1898316387939974E-133</v>
      </c>
      <c r="IO99" s="86">
        <f t="shared" si="334"/>
        <v>4.061134727927577E-130</v>
      </c>
      <c r="IP99" s="86">
        <f t="shared" si="335"/>
        <v>3.7358354129919589E-136</v>
      </c>
      <c r="IQ99" s="86">
        <f t="shared" si="336"/>
        <v>1.082265534779767E-140</v>
      </c>
      <c r="IR99" s="86">
        <f t="shared" si="337"/>
        <v>2.9972685186337579E-144</v>
      </c>
      <c r="IS99" s="86">
        <f t="shared" si="338"/>
        <v>1.4410290844737514E-138</v>
      </c>
      <c r="IT99" s="86">
        <f t="shared" si="339"/>
        <v>1.5270119433254897E-153</v>
      </c>
      <c r="IU99" s="86">
        <f t="shared" si="340"/>
        <v>2.0676243689830408E-134</v>
      </c>
      <c r="IV99" s="86">
        <f t="shared" si="341"/>
        <v>1.6116635830554641E-58</v>
      </c>
      <c r="IW99" s="86">
        <f t="shared" si="342"/>
        <v>2.2544091194308439E-36</v>
      </c>
      <c r="IY99" s="86">
        <f t="shared" si="343"/>
        <v>7.8207015271987368E-2</v>
      </c>
      <c r="IZ99" s="86">
        <f t="shared" si="344"/>
        <v>7.1627626913253722E-2</v>
      </c>
      <c r="JA99" s="86">
        <f t="shared" si="345"/>
        <v>6.4917577713507701E-2</v>
      </c>
      <c r="JB99" s="86">
        <f t="shared" si="346"/>
        <v>4.1579072211465617E-2</v>
      </c>
      <c r="JC99" s="86">
        <f t="shared" si="347"/>
        <v>3.728478209204019E-2</v>
      </c>
      <c r="JD99" s="86">
        <f t="shared" si="348"/>
        <v>4.7243303121926587E-2</v>
      </c>
      <c r="JE99" s="86">
        <f t="shared" si="349"/>
        <v>5.6843498809212308E-2</v>
      </c>
      <c r="JF99" s="86">
        <f t="shared" si="350"/>
        <v>6.0039531521854067E-2</v>
      </c>
      <c r="JG99" s="86">
        <f t="shared" si="351"/>
        <v>6.0125883902223461E-2</v>
      </c>
      <c r="JH99" s="86">
        <f t="shared" si="352"/>
        <v>4.7696776594855529E-2</v>
      </c>
      <c r="JI99" s="86">
        <f t="shared" si="353"/>
        <v>5.6686024400913311E-2</v>
      </c>
      <c r="JJ99" s="86">
        <f t="shared" si="354"/>
        <v>5.2860131134139218E-2</v>
      </c>
      <c r="JK99" s="86">
        <f t="shared" si="355"/>
        <v>5.106307323085256E-2</v>
      </c>
      <c r="JL99" s="86">
        <f t="shared" si="356"/>
        <v>5.7467717782286647E-2</v>
      </c>
      <c r="JM99" s="86">
        <f t="shared" si="357"/>
        <v>1.7798361255311073E-2</v>
      </c>
    </row>
    <row r="100" spans="2:273" x14ac:dyDescent="0.25">
      <c r="B100" s="2">
        <v>73</v>
      </c>
      <c r="C100" s="37">
        <v>95.968000000000004</v>
      </c>
      <c r="D100" s="37">
        <v>100.31699999999999</v>
      </c>
      <c r="E100" s="37">
        <v>100.09699999999999</v>
      </c>
      <c r="F100" s="37">
        <v>91.935000000000002</v>
      </c>
      <c r="G100" s="37">
        <v>91.903000000000006</v>
      </c>
      <c r="H100" s="37">
        <v>89.322999999999993</v>
      </c>
      <c r="I100" s="37">
        <v>90.661000000000001</v>
      </c>
      <c r="J100" s="37">
        <v>91.629000000000005</v>
      </c>
      <c r="K100" s="37">
        <v>96.370999999999995</v>
      </c>
      <c r="L100" s="37">
        <v>91.677000000000007</v>
      </c>
      <c r="M100" s="37">
        <v>94.016000000000005</v>
      </c>
      <c r="N100" s="37">
        <v>95.483999999999995</v>
      </c>
      <c r="O100" s="37">
        <v>89.230999999999995</v>
      </c>
      <c r="P100" s="37">
        <v>91.522999999999996</v>
      </c>
      <c r="Q100" s="37">
        <v>74.662000000000006</v>
      </c>
      <c r="S100" s="4">
        <f t="shared" si="229"/>
        <v>98.660757666767793</v>
      </c>
      <c r="T100" s="4">
        <f t="shared" si="230"/>
        <v>102.35840898091422</v>
      </c>
      <c r="U100" s="4">
        <f t="shared" si="231"/>
        <v>102.44478710906952</v>
      </c>
      <c r="V100" s="4">
        <f t="shared" si="232"/>
        <v>95.322261500262869</v>
      </c>
      <c r="W100" s="4">
        <f t="shared" si="233"/>
        <v>92.058151213294792</v>
      </c>
      <c r="X100" s="4">
        <f t="shared" si="234"/>
        <v>94.956480565594575</v>
      </c>
      <c r="Y100" s="4">
        <f t="shared" si="235"/>
        <v>98.117338879682251</v>
      </c>
      <c r="Z100" s="4">
        <f t="shared" si="236"/>
        <v>100.13500042426195</v>
      </c>
      <c r="AA100" s="4">
        <f t="shared" si="237"/>
        <v>100.43959448328584</v>
      </c>
      <c r="AB100" s="4">
        <f t="shared" si="238"/>
        <v>94.3705445915582</v>
      </c>
      <c r="AC100" s="4">
        <f t="shared" si="239"/>
        <v>97.352071397886164</v>
      </c>
      <c r="AD100" s="4">
        <f t="shared" si="240"/>
        <v>97.845457880024256</v>
      </c>
      <c r="AE100" s="4">
        <f t="shared" si="241"/>
        <v>93.392474781839283</v>
      </c>
      <c r="AF100" s="4">
        <f t="shared" si="242"/>
        <v>94.312562662550604</v>
      </c>
      <c r="AG100" s="4">
        <f t="shared" si="243"/>
        <v>77.254610148851825</v>
      </c>
      <c r="AI100" s="4">
        <f t="shared" si="244"/>
        <v>-2.6927576667677897</v>
      </c>
      <c r="AJ100" s="4">
        <f t="shared" si="245"/>
        <v>-2.0414089809142268</v>
      </c>
      <c r="AK100" s="4">
        <f t="shared" si="246"/>
        <v>-2.3477871090695288</v>
      </c>
      <c r="AL100" s="4">
        <f t="shared" si="247"/>
        <v>-3.3872615002628663</v>
      </c>
      <c r="AM100" s="4">
        <f t="shared" si="248"/>
        <v>-0.15515121329478632</v>
      </c>
      <c r="AN100" s="4">
        <f t="shared" si="249"/>
        <v>-5.6334805655945814</v>
      </c>
      <c r="AO100" s="4">
        <f t="shared" si="250"/>
        <v>-7.4563388796822494</v>
      </c>
      <c r="AP100" s="4">
        <f t="shared" si="251"/>
        <v>-8.5060004242619414</v>
      </c>
      <c r="AQ100" s="4">
        <f t="shared" si="252"/>
        <v>-4.0685944832858496</v>
      </c>
      <c r="AR100" s="4">
        <f t="shared" si="253"/>
        <v>-2.6935445915581937</v>
      </c>
      <c r="AS100" s="4">
        <f t="shared" si="254"/>
        <v>-3.3360713978861583</v>
      </c>
      <c r="AT100" s="4">
        <f t="shared" si="255"/>
        <v>-2.3614578800242612</v>
      </c>
      <c r="AU100" s="4">
        <f t="shared" si="256"/>
        <v>-4.1614747818392885</v>
      </c>
      <c r="AV100" s="4">
        <f t="shared" si="257"/>
        <v>-2.7895626625506083</v>
      </c>
      <c r="AW100" s="4">
        <f t="shared" si="257"/>
        <v>-2.5926101488518185</v>
      </c>
      <c r="AY100" s="2">
        <f t="shared" si="308"/>
        <v>65.701940522144298</v>
      </c>
      <c r="AZ100" s="2">
        <f t="shared" si="147"/>
        <v>69.488205231483093</v>
      </c>
      <c r="BA100" s="2">
        <f t="shared" si="148"/>
        <v>68.832510958984003</v>
      </c>
      <c r="BB100" s="2">
        <f t="shared" si="149"/>
        <v>69.885154511999588</v>
      </c>
      <c r="BC100" s="2">
        <f t="shared" si="150"/>
        <v>68.893941482332181</v>
      </c>
      <c r="BD100" s="2">
        <f t="shared" si="151"/>
        <v>69.752542285822727</v>
      </c>
      <c r="BE100" s="2">
        <f t="shared" si="152"/>
        <v>69.945953586716399</v>
      </c>
      <c r="BF100" s="2">
        <f t="shared" si="153"/>
        <v>70.385549005496827</v>
      </c>
      <c r="BG100" s="2">
        <f t="shared" si="154"/>
        <v>68.990984590901533</v>
      </c>
      <c r="BH100" s="2">
        <f t="shared" si="155"/>
        <v>67.836943297396502</v>
      </c>
      <c r="BI100" s="2">
        <f t="shared" si="156"/>
        <v>67.097486015231283</v>
      </c>
      <c r="BJ100" s="2">
        <f t="shared" si="157"/>
        <v>67.4422157511477</v>
      </c>
      <c r="BK100" s="2">
        <f t="shared" si="158"/>
        <v>66.953664454757629</v>
      </c>
      <c r="BL100" s="2">
        <f t="shared" si="159"/>
        <v>68.144253532552497</v>
      </c>
      <c r="BM100" s="2">
        <f t="shared" si="160"/>
        <v>68.405250314298144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83.276365576102435</v>
      </c>
      <c r="DL100" s="2">
        <f t="shared" si="289"/>
        <v>83.504910881801138</v>
      </c>
      <c r="DM100" s="2">
        <f t="shared" si="289"/>
        <v>82.730087979094094</v>
      </c>
      <c r="DN100" s="2">
        <f t="shared" si="289"/>
        <v>85.788535487768016</v>
      </c>
      <c r="DO100" s="2">
        <f t="shared" si="289"/>
        <v>86.253442994895067</v>
      </c>
      <c r="DP100" s="2">
        <f t="shared" si="289"/>
        <v>84.688635155542102</v>
      </c>
      <c r="DQ100" s="2">
        <f t="shared" si="289"/>
        <v>83.638922379945626</v>
      </c>
      <c r="DR100" s="2">
        <f t="shared" si="289"/>
        <v>83.479015101177893</v>
      </c>
      <c r="DS100" s="2">
        <f t="shared" si="289"/>
        <v>84.177427061310794</v>
      </c>
      <c r="DT100" s="2">
        <f t="shared" si="289"/>
        <v>78.108316520688618</v>
      </c>
      <c r="DU100" s="2">
        <f t="shared" si="289"/>
        <v>82.762216351997381</v>
      </c>
      <c r="DV100" s="2">
        <f t="shared" si="289"/>
        <v>84.857292358803974</v>
      </c>
      <c r="DW100" s="2">
        <f t="shared" si="289"/>
        <v>80.71884717607972</v>
      </c>
      <c r="DX100" s="2">
        <f t="shared" si="289"/>
        <v>82.832814111498251</v>
      </c>
      <c r="DY100" s="2">
        <f t="shared" si="289"/>
        <v>75.666392682926841</v>
      </c>
      <c r="EA100" s="2">
        <f t="shared" si="228"/>
        <v>64.967387150338482</v>
      </c>
      <c r="EB100" s="2">
        <f t="shared" si="290"/>
        <v>68.788209316770178</v>
      </c>
      <c r="EC100" s="2">
        <f t="shared" si="291"/>
        <v>68.064341613068706</v>
      </c>
      <c r="ED100" s="2">
        <f t="shared" si="292"/>
        <v>68.90370319791468</v>
      </c>
      <c r="EE100" s="2">
        <f t="shared" si="293"/>
        <v>67.861283178599976</v>
      </c>
      <c r="EF100" s="2">
        <f t="shared" si="294"/>
        <v>68.826350334070696</v>
      </c>
      <c r="EG100" s="2">
        <f t="shared" si="295"/>
        <v>69.08038950844049</v>
      </c>
      <c r="EH100" s="2">
        <f t="shared" si="296"/>
        <v>69.511838277901674</v>
      </c>
      <c r="EI100" s="2">
        <f t="shared" si="297"/>
        <v>68.019160891772501</v>
      </c>
      <c r="EJ100" s="2">
        <f t="shared" si="298"/>
        <v>67.159702317629183</v>
      </c>
      <c r="EK100" s="2">
        <f t="shared" si="299"/>
        <v>66.140673707688279</v>
      </c>
      <c r="EL100" s="2">
        <f t="shared" si="300"/>
        <v>66.360735354927613</v>
      </c>
      <c r="EM100" s="2">
        <f t="shared" si="301"/>
        <v>66.10142443152516</v>
      </c>
      <c r="EN100" s="2">
        <f t="shared" si="302"/>
        <v>67.359163805891086</v>
      </c>
      <c r="EO100" s="2">
        <f t="shared" si="303"/>
        <v>67.834914585314181</v>
      </c>
      <c r="EQ100" s="2">
        <f t="shared" si="304"/>
        <v>64.199863446728784</v>
      </c>
      <c r="ER100" s="2">
        <f t="shared" si="305"/>
        <v>68.121379870705326</v>
      </c>
      <c r="ES100" s="2">
        <f t="shared" si="305"/>
        <v>68.112608909416252</v>
      </c>
      <c r="ET100" s="2">
        <f t="shared" si="305"/>
        <v>68.679270264520866</v>
      </c>
      <c r="EU100" s="2">
        <f t="shared" si="305"/>
        <v>68.220173396443855</v>
      </c>
      <c r="EV100" s="2">
        <f t="shared" si="305"/>
        <v>68.012700339435938</v>
      </c>
      <c r="EW100" s="2">
        <f t="shared" si="305"/>
        <v>68.881157193494502</v>
      </c>
      <c r="EX100" s="2">
        <f t="shared" si="305"/>
        <v>69.544227908788287</v>
      </c>
      <c r="EY100" s="2">
        <f t="shared" si="305"/>
        <v>68.523108989157819</v>
      </c>
      <c r="EZ100" s="2">
        <f t="shared" si="305"/>
        <v>67.839759820319216</v>
      </c>
      <c r="FA100" s="2">
        <f t="shared" si="305"/>
        <v>66.029367604998328</v>
      </c>
      <c r="FB100" s="2">
        <f t="shared" si="305"/>
        <v>66.726354716141117</v>
      </c>
      <c r="FC100" s="2">
        <f t="shared" si="305"/>
        <v>66.689659030554481</v>
      </c>
      <c r="FD100" s="2">
        <f t="shared" si="305"/>
        <v>67.489717784238707</v>
      </c>
      <c r="FE100" s="2">
        <f t="shared" si="305"/>
        <v>70.241598570765973</v>
      </c>
      <c r="FG100" s="2">
        <f t="shared" si="306"/>
        <v>0.9598056062951531</v>
      </c>
      <c r="FH100" s="2">
        <f t="shared" si="307"/>
        <v>0.95239314899536032</v>
      </c>
      <c r="FI100" s="2">
        <f t="shared" si="307"/>
        <v>0.94762406795025345</v>
      </c>
      <c r="FJ100" s="2">
        <f t="shared" si="307"/>
        <v>0.94186359632148287</v>
      </c>
      <c r="FK100" s="2">
        <f t="shared" si="307"/>
        <v>0.943867242356077</v>
      </c>
      <c r="FL100" s="2">
        <f t="shared" si="307"/>
        <v>0.94157309133142186</v>
      </c>
      <c r="FM100" s="2">
        <f t="shared" si="307"/>
        <v>0.94053578834248308</v>
      </c>
      <c r="FN100" s="2">
        <f t="shared" si="307"/>
        <v>0.93744718773863411</v>
      </c>
      <c r="FO100" s="2">
        <f t="shared" si="307"/>
        <v>0.93988517914384284</v>
      </c>
      <c r="FP100" s="2">
        <f t="shared" si="307"/>
        <v>0.93819807764601193</v>
      </c>
      <c r="FQ100" s="2">
        <f t="shared" si="307"/>
        <v>0.94242965605729223</v>
      </c>
      <c r="FR100" s="2">
        <f t="shared" si="307"/>
        <v>0.94154609200845407</v>
      </c>
      <c r="FS100" s="2">
        <f t="shared" si="307"/>
        <v>0.94172392784645509</v>
      </c>
      <c r="FT100" s="2">
        <f t="shared" si="307"/>
        <v>0.94926710133111802</v>
      </c>
      <c r="FU100" s="2">
        <f t="shared" si="307"/>
        <v>0.92728817133466157</v>
      </c>
      <c r="FW100" s="2">
        <f t="shared" si="324"/>
        <v>1.7783364428497728E-3</v>
      </c>
      <c r="FX100" s="2">
        <f t="shared" si="164"/>
        <v>9.2962897321948433E-4</v>
      </c>
      <c r="FY100" s="2">
        <f t="shared" si="165"/>
        <v>7.7093171477339941E-4</v>
      </c>
      <c r="FZ100" s="2">
        <f t="shared" si="166"/>
        <v>7.6687480519306399E-4</v>
      </c>
      <c r="GA100" s="2">
        <f t="shared" si="167"/>
        <v>7.1234657035631262E-4</v>
      </c>
      <c r="GB100" s="2">
        <f t="shared" si="168"/>
        <v>7.2797245861219685E-4</v>
      </c>
      <c r="GC100" s="2">
        <f t="shared" si="169"/>
        <v>7.4085279902637866E-4</v>
      </c>
      <c r="GD100" s="2">
        <f t="shared" si="170"/>
        <v>7.5758651085871479E-4</v>
      </c>
      <c r="GE100" s="2">
        <f t="shared" si="171"/>
        <v>9.3744376373864735E-4</v>
      </c>
      <c r="GF100" s="2">
        <f t="shared" si="172"/>
        <v>8.7577139244673495E-4</v>
      </c>
      <c r="GG100" s="2">
        <f t="shared" si="173"/>
        <v>8.5906653766494763E-4</v>
      </c>
      <c r="GH100" s="2">
        <f t="shared" si="174"/>
        <v>7.7773494861513661E-4</v>
      </c>
      <c r="GI100" s="2">
        <f t="shared" si="175"/>
        <v>6.6986993386292852E-4</v>
      </c>
      <c r="GJ100" s="2">
        <f t="shared" si="176"/>
        <v>5.1008533143530733E-4</v>
      </c>
      <c r="GK100" s="2">
        <f t="shared" si="177"/>
        <v>3.7172946652282531E-4</v>
      </c>
      <c r="GM100" s="86">
        <f t="shared" si="325"/>
        <v>3.2960644165465889E-3</v>
      </c>
      <c r="GN100" s="86">
        <f t="shared" si="178"/>
        <v>2.5938688051477545E-3</v>
      </c>
      <c r="GO100" s="86">
        <f t="shared" si="179"/>
        <v>4.5008502506773307E-4</v>
      </c>
      <c r="GP100" s="86">
        <f t="shared" si="180"/>
        <v>2.5507780051918412E-5</v>
      </c>
      <c r="GQ100" s="86">
        <f t="shared" si="181"/>
        <v>1.3802819783279879E-5</v>
      </c>
      <c r="GR100" s="86">
        <f t="shared" si="182"/>
        <v>7.4339946296373857E-6</v>
      </c>
      <c r="GS100" s="86">
        <f t="shared" si="183"/>
        <v>9.710258886904556E-6</v>
      </c>
      <c r="GT100" s="86">
        <f t="shared" si="184"/>
        <v>1.8715887598760905E-5</v>
      </c>
      <c r="GU100" s="86">
        <f t="shared" si="185"/>
        <v>1.6799588769277721E-7</v>
      </c>
      <c r="GV100" s="86">
        <f t="shared" si="186"/>
        <v>1.8024228319147365E-6</v>
      </c>
      <c r="GW100" s="86">
        <f t="shared" si="187"/>
        <v>3.2695132910512235E-8</v>
      </c>
      <c r="GX100" s="86">
        <f t="shared" si="188"/>
        <v>1.1311982477900836E-5</v>
      </c>
      <c r="GY100" s="86">
        <f t="shared" si="189"/>
        <v>3.1545866322068227E-7</v>
      </c>
      <c r="GZ100" s="86">
        <f t="shared" si="190"/>
        <v>3.5239050470651746E-7</v>
      </c>
      <c r="HA100" s="86">
        <f t="shared" si="191"/>
        <v>4.0605043750640692E-7</v>
      </c>
      <c r="HC100" s="86">
        <f t="shared" si="326"/>
        <v>8.7689921334920942E-2</v>
      </c>
      <c r="HD100" s="86">
        <f t="shared" si="192"/>
        <v>8.5241900537484969E-2</v>
      </c>
      <c r="HE100" s="86">
        <f t="shared" si="193"/>
        <v>8.5280319622200729E-2</v>
      </c>
      <c r="HF100" s="86">
        <f t="shared" si="194"/>
        <v>5.9044994898939149E-2</v>
      </c>
      <c r="HG100" s="86">
        <f t="shared" si="195"/>
        <v>5.3573578580892831E-2</v>
      </c>
      <c r="HH100" s="86">
        <f t="shared" si="196"/>
        <v>6.5251737198883109E-2</v>
      </c>
      <c r="HI100" s="86">
        <f t="shared" si="197"/>
        <v>7.7509741677527472E-2</v>
      </c>
      <c r="HJ100" s="86">
        <f t="shared" si="198"/>
        <v>8.2225490633410239E-2</v>
      </c>
      <c r="HK100" s="86">
        <f t="shared" si="199"/>
        <v>8.3706288687124694E-2</v>
      </c>
      <c r="HL100" s="86">
        <f t="shared" si="200"/>
        <v>6.73281144279501E-2</v>
      </c>
      <c r="HM100" s="86">
        <f t="shared" si="201"/>
        <v>7.8680493348578351E-2</v>
      </c>
      <c r="HN100" s="86">
        <f t="shared" si="202"/>
        <v>7.4480841350766214E-2</v>
      </c>
      <c r="HO100" s="86">
        <f t="shared" si="203"/>
        <v>7.0172007199845565E-2</v>
      </c>
      <c r="HP100" s="86">
        <f t="shared" si="204"/>
        <v>7.738033463522323E-2</v>
      </c>
      <c r="HQ100" s="86">
        <f t="shared" si="205"/>
        <v>2.7233390438769978E-2</v>
      </c>
      <c r="HS100" s="86">
        <f t="shared" si="327"/>
        <v>2.1196941943421334E-13</v>
      </c>
      <c r="HT100" s="86">
        <f t="shared" si="206"/>
        <v>5.0352431382335253E-19</v>
      </c>
      <c r="HU100" s="86">
        <f t="shared" si="207"/>
        <v>7.6726649754929345E-21</v>
      </c>
      <c r="HV100" s="86">
        <f t="shared" si="208"/>
        <v>2.0264735160623221E-25</v>
      </c>
      <c r="HW100" s="86">
        <f t="shared" si="209"/>
        <v>9.8498027221631184E-27</v>
      </c>
      <c r="HX100" s="86">
        <f t="shared" si="210"/>
        <v>3.1721570132391621E-23</v>
      </c>
      <c r="HY100" s="86">
        <f t="shared" si="211"/>
        <v>1.5113647985661546E-22</v>
      </c>
      <c r="HZ100" s="86">
        <f t="shared" si="212"/>
        <v>2.3477026772589803E-23</v>
      </c>
      <c r="IA100" s="86">
        <f t="shared" si="213"/>
        <v>6.6719879088376452E-24</v>
      </c>
      <c r="IB100" s="86">
        <f t="shared" si="214"/>
        <v>9.2067499455117606E-25</v>
      </c>
      <c r="IC100" s="86">
        <f t="shared" si="215"/>
        <v>9.4535365337840974E-24</v>
      </c>
      <c r="ID100" s="86">
        <f t="shared" si="216"/>
        <v>1.0342439420512945E-25</v>
      </c>
      <c r="IE100" s="86">
        <f t="shared" si="217"/>
        <v>2.6888516964481464E-23</v>
      </c>
      <c r="IF100" s="86">
        <f t="shared" si="218"/>
        <v>9.122794305134164E-15</v>
      </c>
      <c r="IG100" s="86">
        <f t="shared" si="219"/>
        <v>2.5175787042481665E-12</v>
      </c>
      <c r="II100" s="86">
        <f t="shared" si="328"/>
        <v>6.0793267521825872E-69</v>
      </c>
      <c r="IJ100" s="86">
        <f t="shared" si="329"/>
        <v>3.2567143715460158E-104</v>
      </c>
      <c r="IK100" s="86">
        <f t="shared" si="330"/>
        <v>7.8842580314116287E-122</v>
      </c>
      <c r="IL100" s="86">
        <f t="shared" si="331"/>
        <v>7.9493041284762914E-148</v>
      </c>
      <c r="IM100" s="86">
        <f t="shared" si="332"/>
        <v>1.5839300477319057E-154</v>
      </c>
      <c r="IN100" s="86">
        <f t="shared" si="333"/>
        <v>4.2414492392862872E-130</v>
      </c>
      <c r="IO100" s="86">
        <f t="shared" si="334"/>
        <v>6.6340891499413847E-127</v>
      </c>
      <c r="IP100" s="86">
        <f t="shared" si="335"/>
        <v>8.8494722197651916E-133</v>
      </c>
      <c r="IQ100" s="86">
        <f t="shared" si="336"/>
        <v>4.2407220227578763E-137</v>
      </c>
      <c r="IR100" s="86">
        <f t="shared" si="337"/>
        <v>1.3393508799810522E-140</v>
      </c>
      <c r="IS100" s="86">
        <f t="shared" si="338"/>
        <v>4.5067886076539713E-135</v>
      </c>
      <c r="IT100" s="86">
        <f t="shared" si="339"/>
        <v>1.0205347476920319E-149</v>
      </c>
      <c r="IU100" s="86">
        <f t="shared" si="340"/>
        <v>3.9007187711444611E-131</v>
      </c>
      <c r="IV100" s="86">
        <f t="shared" si="341"/>
        <v>3.6347700805947078E-57</v>
      </c>
      <c r="IW100" s="86">
        <f t="shared" si="342"/>
        <v>1.4049523459811031E-35</v>
      </c>
      <c r="IY100" s="86">
        <f t="shared" si="343"/>
        <v>9.0985985751679502E-2</v>
      </c>
      <c r="IZ100" s="86">
        <f t="shared" si="344"/>
        <v>8.7835769342632722E-2</v>
      </c>
      <c r="JA100" s="86">
        <f t="shared" si="345"/>
        <v>8.5730404647268457E-2</v>
      </c>
      <c r="JB100" s="86">
        <f t="shared" si="346"/>
        <v>5.9070502678991069E-2</v>
      </c>
      <c r="JC100" s="86">
        <f t="shared" si="347"/>
        <v>5.3587381400676114E-2</v>
      </c>
      <c r="JD100" s="86">
        <f t="shared" si="348"/>
        <v>6.5259171193512752E-2</v>
      </c>
      <c r="JE100" s="86">
        <f t="shared" si="349"/>
        <v>7.751945193641438E-2</v>
      </c>
      <c r="JF100" s="86">
        <f t="shared" si="350"/>
        <v>8.2244206521009E-2</v>
      </c>
      <c r="JG100" s="86">
        <f t="shared" si="351"/>
        <v>8.3706456683012381E-2</v>
      </c>
      <c r="JH100" s="86">
        <f t="shared" si="352"/>
        <v>6.7329916850782018E-2</v>
      </c>
      <c r="JI100" s="86">
        <f t="shared" si="353"/>
        <v>7.8680526043711257E-2</v>
      </c>
      <c r="JJ100" s="86">
        <f t="shared" si="354"/>
        <v>7.4492153333244118E-2</v>
      </c>
      <c r="JK100" s="86">
        <f t="shared" si="355"/>
        <v>7.0172322658508784E-2</v>
      </c>
      <c r="JL100" s="86">
        <f t="shared" si="356"/>
        <v>7.7380687025737055E-2</v>
      </c>
      <c r="JM100" s="86">
        <f t="shared" si="357"/>
        <v>2.7233796491725065E-2</v>
      </c>
    </row>
    <row r="101" spans="2:273" x14ac:dyDescent="0.25">
      <c r="B101" s="2">
        <v>74</v>
      </c>
      <c r="C101" s="37">
        <v>103.587</v>
      </c>
      <c r="D101" s="37">
        <v>110.032</v>
      </c>
      <c r="E101" s="37">
        <v>110.274</v>
      </c>
      <c r="F101" s="37">
        <v>102.387</v>
      </c>
      <c r="G101" s="37">
        <v>101.629</v>
      </c>
      <c r="H101" s="37">
        <v>97.903000000000006</v>
      </c>
      <c r="I101" s="37">
        <v>101.048</v>
      </c>
      <c r="J101" s="37">
        <v>103.694</v>
      </c>
      <c r="K101" s="37">
        <v>109.081</v>
      </c>
      <c r="L101" s="37">
        <v>100.726</v>
      </c>
      <c r="M101" s="37">
        <v>103.935</v>
      </c>
      <c r="N101" s="37">
        <v>106.774</v>
      </c>
      <c r="O101" s="37">
        <v>97.8</v>
      </c>
      <c r="P101" s="37">
        <v>97.076999999999998</v>
      </c>
      <c r="Q101" s="37">
        <v>77.923000000000002</v>
      </c>
      <c r="S101" s="4">
        <f t="shared" si="229"/>
        <v>105.2212988917605</v>
      </c>
      <c r="T101" s="4">
        <f t="shared" si="230"/>
        <v>109.92602496855153</v>
      </c>
      <c r="U101" s="4">
        <f t="shared" si="231"/>
        <v>110.85557767301498</v>
      </c>
      <c r="V101" s="4">
        <f t="shared" si="232"/>
        <v>103.1950278835109</v>
      </c>
      <c r="W101" s="4">
        <f t="shared" si="233"/>
        <v>99.534497092433583</v>
      </c>
      <c r="X101" s="4">
        <f t="shared" si="234"/>
        <v>101.95141159436393</v>
      </c>
      <c r="Y101" s="4">
        <f t="shared" si="235"/>
        <v>105.48666288254785</v>
      </c>
      <c r="Z101" s="4">
        <f t="shared" si="236"/>
        <v>108.00044916394867</v>
      </c>
      <c r="AA101" s="4">
        <f t="shared" si="237"/>
        <v>109.1515403589527</v>
      </c>
      <c r="AB101" s="4">
        <f t="shared" si="238"/>
        <v>102.26000294826443</v>
      </c>
      <c r="AC101" s="4">
        <f t="shared" si="239"/>
        <v>105.70182528829281</v>
      </c>
      <c r="AD101" s="4">
        <f t="shared" si="240"/>
        <v>106.73329414008765</v>
      </c>
      <c r="AE101" s="4">
        <f t="shared" si="241"/>
        <v>100.53024630923261</v>
      </c>
      <c r="AF101" s="4">
        <f t="shared" si="242"/>
        <v>100.81473184824181</v>
      </c>
      <c r="AG101" s="4">
        <f t="shared" si="243"/>
        <v>80.808889001362772</v>
      </c>
      <c r="AI101" s="4">
        <f t="shared" si="244"/>
        <v>-1.6342988917604941</v>
      </c>
      <c r="AJ101" s="4">
        <f t="shared" si="245"/>
        <v>0.10597503144846598</v>
      </c>
      <c r="AK101" s="4">
        <f t="shared" si="246"/>
        <v>-0.58157767301497643</v>
      </c>
      <c r="AL101" s="4">
        <f t="shared" si="247"/>
        <v>-0.80802788351090271</v>
      </c>
      <c r="AM101" s="4">
        <f t="shared" si="248"/>
        <v>2.0945029075664223</v>
      </c>
      <c r="AN101" s="4">
        <f t="shared" si="249"/>
        <v>-4.0484115943639267</v>
      </c>
      <c r="AO101" s="4">
        <f t="shared" si="250"/>
        <v>-4.4386628825478454</v>
      </c>
      <c r="AP101" s="4">
        <f t="shared" si="251"/>
        <v>-4.3064491639486704</v>
      </c>
      <c r="AQ101" s="4">
        <f t="shared" si="252"/>
        <v>-7.0540358952698057E-2</v>
      </c>
      <c r="AR101" s="4">
        <f t="shared" si="253"/>
        <v>-1.5340029482644297</v>
      </c>
      <c r="AS101" s="4">
        <f t="shared" si="254"/>
        <v>-1.7668252882928073</v>
      </c>
      <c r="AT101" s="4">
        <f t="shared" si="255"/>
        <v>4.0705859912350206E-2</v>
      </c>
      <c r="AU101" s="4">
        <f t="shared" si="256"/>
        <v>-2.7302463092326121</v>
      </c>
      <c r="AV101" s="4">
        <f t="shared" si="257"/>
        <v>-3.7377318482418076</v>
      </c>
      <c r="AW101" s="4">
        <f t="shared" si="257"/>
        <v>-2.88588900136277</v>
      </c>
      <c r="AY101" s="2">
        <f t="shared" si="308"/>
        <v>65.577941959098609</v>
      </c>
      <c r="AZ101" s="2">
        <f t="shared" si="147"/>
        <v>69.327536094218175</v>
      </c>
      <c r="BA101" s="2">
        <f t="shared" si="148"/>
        <v>68.694119389222507</v>
      </c>
      <c r="BB101" s="2">
        <f t="shared" si="149"/>
        <v>69.70707530449296</v>
      </c>
      <c r="BC101" s="2">
        <f t="shared" si="150"/>
        <v>68.739001491175827</v>
      </c>
      <c r="BD101" s="2">
        <f t="shared" si="151"/>
        <v>69.576338621893655</v>
      </c>
      <c r="BE101" s="2">
        <f t="shared" si="152"/>
        <v>69.780586891600862</v>
      </c>
      <c r="BF101" s="2">
        <f t="shared" si="153"/>
        <v>70.216667587236358</v>
      </c>
      <c r="BG101" s="2">
        <f t="shared" si="154"/>
        <v>68.823848809233539</v>
      </c>
      <c r="BH101" s="2">
        <f t="shared" si="155"/>
        <v>67.69353502270063</v>
      </c>
      <c r="BI101" s="2">
        <f t="shared" si="156"/>
        <v>66.923192531730862</v>
      </c>
      <c r="BJ101" s="2">
        <f t="shared" si="157"/>
        <v>67.251284437457713</v>
      </c>
      <c r="BK101" s="2">
        <f t="shared" si="158"/>
        <v>66.783914588576849</v>
      </c>
      <c r="BL101" s="2">
        <f t="shared" si="159"/>
        <v>67.97257862262957</v>
      </c>
      <c r="BM101" s="2">
        <f t="shared" si="160"/>
        <v>68.324221281148567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83.449578947368437</v>
      </c>
      <c r="DL101" s="2">
        <f t="shared" si="289"/>
        <v>83.654365290806766</v>
      </c>
      <c r="DM101" s="2">
        <f t="shared" si="289"/>
        <v>82.862148083623723</v>
      </c>
      <c r="DN101" s="2">
        <f t="shared" si="289"/>
        <v>85.995920114768921</v>
      </c>
      <c r="DO101" s="2">
        <f t="shared" si="289"/>
        <v>86.445556194797831</v>
      </c>
      <c r="DP101" s="2">
        <f t="shared" si="289"/>
        <v>84.85957626094833</v>
      </c>
      <c r="DQ101" s="2">
        <f t="shared" si="289"/>
        <v>83.793666414980365</v>
      </c>
      <c r="DR101" s="2">
        <f t="shared" si="289"/>
        <v>83.61503775294473</v>
      </c>
      <c r="DS101" s="2">
        <f t="shared" si="289"/>
        <v>84.34048625792812</v>
      </c>
      <c r="DT101" s="2">
        <f t="shared" si="289"/>
        <v>78.170768045907579</v>
      </c>
      <c r="DU101" s="2">
        <f t="shared" si="289"/>
        <v>82.944914350538824</v>
      </c>
      <c r="DV101" s="2">
        <f t="shared" si="289"/>
        <v>85.087242524916931</v>
      </c>
      <c r="DW101" s="2">
        <f t="shared" si="289"/>
        <v>80.871152823920255</v>
      </c>
      <c r="DX101" s="2">
        <f t="shared" si="289"/>
        <v>82.999570383275255</v>
      </c>
      <c r="DY101" s="2">
        <f t="shared" si="289"/>
        <v>75.775578397212556</v>
      </c>
      <c r="EA101" s="2">
        <f t="shared" si="228"/>
        <v>64.896871694980192</v>
      </c>
      <c r="EB101" s="2">
        <f t="shared" si="290"/>
        <v>68.675090683229811</v>
      </c>
      <c r="EC101" s="2">
        <f t="shared" si="291"/>
        <v>67.979901669099959</v>
      </c>
      <c r="ED101" s="2">
        <f t="shared" si="292"/>
        <v>68.790309237713771</v>
      </c>
      <c r="EE101" s="2">
        <f t="shared" si="293"/>
        <v>67.77834229833914</v>
      </c>
      <c r="EF101" s="2">
        <f t="shared" si="294"/>
        <v>68.712089600920962</v>
      </c>
      <c r="EG101" s="2">
        <f t="shared" si="295"/>
        <v>68.972748534942724</v>
      </c>
      <c r="EH101" s="2">
        <f t="shared" si="296"/>
        <v>69.401274949706973</v>
      </c>
      <c r="EI101" s="2">
        <f t="shared" si="297"/>
        <v>67.918201149226945</v>
      </c>
      <c r="EJ101" s="2">
        <f t="shared" si="298"/>
        <v>67.063423822188454</v>
      </c>
      <c r="EK101" s="2">
        <f t="shared" si="299"/>
        <v>66.030695904946228</v>
      </c>
      <c r="EL101" s="2">
        <f t="shared" si="300"/>
        <v>66.241087870434171</v>
      </c>
      <c r="EM101" s="2">
        <f t="shared" si="301"/>
        <v>65.988424834732058</v>
      </c>
      <c r="EN101" s="2">
        <f t="shared" si="302"/>
        <v>67.240062654517203</v>
      </c>
      <c r="EO101" s="2">
        <f t="shared" si="303"/>
        <v>67.790333921925509</v>
      </c>
      <c r="EQ101" s="2">
        <f t="shared" si="304"/>
        <v>64.156421601214674</v>
      </c>
      <c r="ER101" s="2">
        <f t="shared" si="305"/>
        <v>68.027559020846965</v>
      </c>
      <c r="ES101" s="2">
        <f t="shared" si="305"/>
        <v>68.027154201881515</v>
      </c>
      <c r="ET101" s="2">
        <f t="shared" si="305"/>
        <v>68.571839149562265</v>
      </c>
      <c r="EU101" s="2">
        <f t="shared" si="305"/>
        <v>68.12703096138442</v>
      </c>
      <c r="EV101" s="2">
        <f t="shared" si="305"/>
        <v>67.920471921580202</v>
      </c>
      <c r="EW101" s="2">
        <f t="shared" si="305"/>
        <v>68.779039009346675</v>
      </c>
      <c r="EX101" s="2">
        <f t="shared" si="305"/>
        <v>69.432776150686408</v>
      </c>
      <c r="EY101" s="2">
        <f t="shared" si="305"/>
        <v>68.406730392103739</v>
      </c>
      <c r="EZ101" s="2">
        <f t="shared" si="305"/>
        <v>67.723254547771504</v>
      </c>
      <c r="FA101" s="2">
        <f t="shared" si="305"/>
        <v>65.92221908274233</v>
      </c>
      <c r="FB101" s="2">
        <f t="shared" si="305"/>
        <v>66.595958571074306</v>
      </c>
      <c r="FC101" s="2">
        <f t="shared" si="305"/>
        <v>66.559710397997463</v>
      </c>
      <c r="FD101" s="2">
        <f t="shared" si="305"/>
        <v>67.366014693198821</v>
      </c>
      <c r="FE101" s="2">
        <f t="shared" si="305"/>
        <v>70.107331563737546</v>
      </c>
      <c r="FG101" s="2">
        <f t="shared" si="306"/>
        <v>0.96321217081249944</v>
      </c>
      <c r="FH101" s="2">
        <f t="shared" si="307"/>
        <v>0.95639939786676764</v>
      </c>
      <c r="FI101" s="2">
        <f t="shared" si="307"/>
        <v>0.95201142622081203</v>
      </c>
      <c r="FJ101" s="2">
        <f t="shared" si="307"/>
        <v>0.94670635278064319</v>
      </c>
      <c r="FK101" s="2">
        <f t="shared" si="307"/>
        <v>0.94855221214262109</v>
      </c>
      <c r="FL101" s="2">
        <f t="shared" si="307"/>
        <v>0.94643867069030196</v>
      </c>
      <c r="FM101" s="2">
        <f t="shared" si="307"/>
        <v>0.94548274892246809</v>
      </c>
      <c r="FN101" s="2">
        <f t="shared" si="307"/>
        <v>0.94263542431353187</v>
      </c>
      <c r="FO101" s="2">
        <f t="shared" si="307"/>
        <v>0.94488309350727351</v>
      </c>
      <c r="FP101" s="2">
        <f t="shared" si="307"/>
        <v>0.94332779920054055</v>
      </c>
      <c r="FQ101" s="2">
        <f t="shared" si="307"/>
        <v>0.94722790173935989</v>
      </c>
      <c r="FR101" s="2">
        <f t="shared" si="307"/>
        <v>0.9464137918124591</v>
      </c>
      <c r="FS101" s="2">
        <f t="shared" si="307"/>
        <v>0.94657765877580424</v>
      </c>
      <c r="FT101" s="2">
        <f t="shared" si="307"/>
        <v>0.9535235783038426</v>
      </c>
      <c r="FU101" s="2">
        <f t="shared" si="307"/>
        <v>0.93325902517696657</v>
      </c>
      <c r="FW101" s="2">
        <f t="shared" si="324"/>
        <v>1.9495726454634432E-3</v>
      </c>
      <c r="FX101" s="2">
        <f t="shared" si="164"/>
        <v>1.0192264863088064E-3</v>
      </c>
      <c r="FY101" s="2">
        <f t="shared" si="165"/>
        <v>8.4524694810127264E-4</v>
      </c>
      <c r="FZ101" s="2">
        <f t="shared" si="166"/>
        <v>8.4079929510232944E-4</v>
      </c>
      <c r="GA101" s="2">
        <f t="shared" si="167"/>
        <v>7.8101880626321783E-4</v>
      </c>
      <c r="GB101" s="2">
        <f t="shared" si="168"/>
        <v>7.9814987142625142E-4</v>
      </c>
      <c r="GC101" s="2">
        <f t="shared" si="169"/>
        <v>8.1227088269539781E-4</v>
      </c>
      <c r="GD101" s="2">
        <f t="shared" si="170"/>
        <v>8.3061638061576498E-4</v>
      </c>
      <c r="GE101" s="2">
        <f t="shared" si="171"/>
        <v>1.0277936904250198E-3</v>
      </c>
      <c r="GF101" s="2">
        <f t="shared" si="172"/>
        <v>9.6018310802207423E-4</v>
      </c>
      <c r="GG101" s="2">
        <f t="shared" si="173"/>
        <v>9.4186966430730471E-4</v>
      </c>
      <c r="GH101" s="2">
        <f t="shared" si="174"/>
        <v>8.5270543123927025E-4</v>
      </c>
      <c r="GI101" s="2">
        <f t="shared" si="175"/>
        <v>7.3445031079329734E-4</v>
      </c>
      <c r="GJ101" s="2">
        <f t="shared" si="176"/>
        <v>5.5926992123691535E-4</v>
      </c>
      <c r="GK101" s="2">
        <f t="shared" si="177"/>
        <v>4.0757863759220795E-4</v>
      </c>
      <c r="GM101" s="86">
        <f t="shared" si="325"/>
        <v>9.299813670498421E-4</v>
      </c>
      <c r="GN101" s="86">
        <f t="shared" si="178"/>
        <v>7.8601411200176347E-4</v>
      </c>
      <c r="GO101" s="86">
        <f t="shared" si="179"/>
        <v>9.4431276957572061E-5</v>
      </c>
      <c r="GP101" s="86">
        <f t="shared" si="180"/>
        <v>2.6332140952175342E-6</v>
      </c>
      <c r="GQ101" s="86">
        <f t="shared" si="181"/>
        <v>1.2495658886317409E-6</v>
      </c>
      <c r="GR101" s="86">
        <f t="shared" si="182"/>
        <v>5.7315355041654924E-7</v>
      </c>
      <c r="GS101" s="86">
        <f t="shared" si="183"/>
        <v>9.2509080402430448E-7</v>
      </c>
      <c r="GT101" s="86">
        <f t="shared" si="184"/>
        <v>2.2925273488331545E-6</v>
      </c>
      <c r="GU101" s="86">
        <f t="shared" si="185"/>
        <v>7.4805214849672784E-9</v>
      </c>
      <c r="GV101" s="86">
        <f t="shared" si="186"/>
        <v>1.1167396782938431E-7</v>
      </c>
      <c r="GW101" s="86">
        <f t="shared" si="187"/>
        <v>8.650705028493769E-10</v>
      </c>
      <c r="GX101" s="86">
        <f t="shared" si="188"/>
        <v>1.2860512358258348E-6</v>
      </c>
      <c r="GY101" s="86">
        <f t="shared" si="189"/>
        <v>1.3249411848236585E-8</v>
      </c>
      <c r="GZ101" s="86">
        <f t="shared" si="190"/>
        <v>1.6936782060064822E-8</v>
      </c>
      <c r="HA101" s="86">
        <f t="shared" si="191"/>
        <v>1.5678070905012897E-8</v>
      </c>
      <c r="HC101" s="86">
        <f t="shared" si="326"/>
        <v>0.11157577797397285</v>
      </c>
      <c r="HD101" s="86">
        <f t="shared" si="192"/>
        <v>0.11173137450612899</v>
      </c>
      <c r="HE101" s="86">
        <f t="shared" si="193"/>
        <v>0.11338993047127743</v>
      </c>
      <c r="HF101" s="86">
        <f t="shared" si="194"/>
        <v>8.2552262561153875E-2</v>
      </c>
      <c r="HG101" s="86">
        <f t="shared" si="195"/>
        <v>7.5632715406081227E-2</v>
      </c>
      <c r="HH101" s="86">
        <f t="shared" si="196"/>
        <v>8.8701333211012603E-2</v>
      </c>
      <c r="HI101" s="86">
        <f t="shared" si="197"/>
        <v>0.10405336557101168</v>
      </c>
      <c r="HJ101" s="86">
        <f t="shared" si="198"/>
        <v>0.11084361251469364</v>
      </c>
      <c r="HK101" s="86">
        <f t="shared" si="199"/>
        <v>0.11427652268456834</v>
      </c>
      <c r="HL101" s="86">
        <f t="shared" si="200"/>
        <v>9.3210440866324934E-2</v>
      </c>
      <c r="HM101" s="86">
        <f t="shared" si="201"/>
        <v>0.10716720492810325</v>
      </c>
      <c r="HN101" s="86">
        <f t="shared" si="202"/>
        <v>0.10298030194027236</v>
      </c>
      <c r="HO101" s="86">
        <f t="shared" si="203"/>
        <v>9.4800182197344401E-2</v>
      </c>
      <c r="HP101" s="86">
        <f t="shared" si="204"/>
        <v>0.10259371041567793</v>
      </c>
      <c r="HQ101" s="86">
        <f t="shared" si="205"/>
        <v>4.0719812816669858E-2</v>
      </c>
      <c r="HS101" s="86">
        <f t="shared" si="327"/>
        <v>6.9971803805925371E-13</v>
      </c>
      <c r="HT101" s="86">
        <f t="shared" si="206"/>
        <v>2.5352838195987238E-18</v>
      </c>
      <c r="HU101" s="86">
        <f t="shared" si="207"/>
        <v>4.5901787285392447E-20</v>
      </c>
      <c r="HV101" s="86">
        <f t="shared" si="208"/>
        <v>1.8100511575473173E-24</v>
      </c>
      <c r="HW101" s="86">
        <f t="shared" si="209"/>
        <v>9.5935474357134906E-26</v>
      </c>
      <c r="HX101" s="86">
        <f t="shared" si="210"/>
        <v>2.2150267201799378E-22</v>
      </c>
      <c r="HY101" s="86">
        <f t="shared" si="211"/>
        <v>1.0042528204662606E-21</v>
      </c>
      <c r="HZ101" s="86">
        <f t="shared" si="212"/>
        <v>1.7006644389236872E-22</v>
      </c>
      <c r="IA101" s="86">
        <f t="shared" si="213"/>
        <v>5.4421069645783313E-23</v>
      </c>
      <c r="IB101" s="86">
        <f t="shared" si="214"/>
        <v>7.8653907700361782E-24</v>
      </c>
      <c r="IC101" s="86">
        <f t="shared" si="215"/>
        <v>7.348753007017366E-23</v>
      </c>
      <c r="ID101" s="86">
        <f t="shared" si="216"/>
        <v>9.5355616181462961E-25</v>
      </c>
      <c r="IE101" s="86">
        <f t="shared" si="217"/>
        <v>1.8568755189999797E-22</v>
      </c>
      <c r="IF101" s="86">
        <f t="shared" si="218"/>
        <v>2.8515334769125677E-14</v>
      </c>
      <c r="IG101" s="86">
        <f t="shared" si="219"/>
        <v>6.112571267134485E-12</v>
      </c>
      <c r="II101" s="86">
        <f t="shared" si="328"/>
        <v>5.2718133620050147E-67</v>
      </c>
      <c r="IJ101" s="86">
        <f t="shared" si="329"/>
        <v>1.563357211519161E-101</v>
      </c>
      <c r="IK101" s="86">
        <f t="shared" si="330"/>
        <v>9.0652477060932069E-119</v>
      </c>
      <c r="IL101" s="86">
        <f t="shared" si="331"/>
        <v>4.1782953596802935E-144</v>
      </c>
      <c r="IM101" s="86">
        <f t="shared" si="332"/>
        <v>1.126563605962576E-150</v>
      </c>
      <c r="IN101" s="86">
        <f t="shared" si="333"/>
        <v>7.4664854719093089E-127</v>
      </c>
      <c r="IO101" s="86">
        <f t="shared" si="334"/>
        <v>9.8685378606734713E-124</v>
      </c>
      <c r="IP101" s="86">
        <f t="shared" si="335"/>
        <v>1.8993436383883071E-129</v>
      </c>
      <c r="IQ101" s="86">
        <f t="shared" si="336"/>
        <v>1.4912016391794094E-133</v>
      </c>
      <c r="IR101" s="86">
        <f t="shared" si="337"/>
        <v>5.3673809304423739E-137</v>
      </c>
      <c r="IS101" s="86">
        <f t="shared" si="338"/>
        <v>1.2702753042923484E-131</v>
      </c>
      <c r="IT101" s="86">
        <f t="shared" si="339"/>
        <v>6.0961456902612452E-146</v>
      </c>
      <c r="IU101" s="86">
        <f t="shared" si="340"/>
        <v>6.6977263391975801E-128</v>
      </c>
      <c r="IV101" s="86">
        <f t="shared" si="341"/>
        <v>7.8970092825717405E-56</v>
      </c>
      <c r="IW101" s="86">
        <f t="shared" si="342"/>
        <v>8.5741466978884227E-35</v>
      </c>
      <c r="IY101" s="86">
        <f t="shared" si="343"/>
        <v>0.11250575934172241</v>
      </c>
      <c r="IZ101" s="86">
        <f t="shared" si="344"/>
        <v>0.11251738861813075</v>
      </c>
      <c r="JA101" s="86">
        <f t="shared" si="345"/>
        <v>0.11348436174823501</v>
      </c>
      <c r="JB101" s="86">
        <f t="shared" si="346"/>
        <v>8.255489577524909E-2</v>
      </c>
      <c r="JC101" s="86">
        <f t="shared" si="347"/>
        <v>7.5633964971969864E-2</v>
      </c>
      <c r="JD101" s="86">
        <f t="shared" si="348"/>
        <v>8.8701906364563016E-2</v>
      </c>
      <c r="JE101" s="86">
        <f t="shared" si="349"/>
        <v>0.10405429066181571</v>
      </c>
      <c r="JF101" s="86">
        <f t="shared" si="350"/>
        <v>0.11084590504204248</v>
      </c>
      <c r="JG101" s="86">
        <f t="shared" si="351"/>
        <v>0.11427653016508982</v>
      </c>
      <c r="JH101" s="86">
        <f t="shared" si="352"/>
        <v>9.3210552540292757E-2</v>
      </c>
      <c r="JI101" s="86">
        <f t="shared" si="353"/>
        <v>0.10716720579317375</v>
      </c>
      <c r="JJ101" s="86">
        <f t="shared" si="354"/>
        <v>0.10298158799150818</v>
      </c>
      <c r="JK101" s="86">
        <f t="shared" si="355"/>
        <v>9.4800195446756247E-2</v>
      </c>
      <c r="JL101" s="86">
        <f t="shared" si="356"/>
        <v>0.10259372735248851</v>
      </c>
      <c r="JM101" s="86">
        <f t="shared" si="357"/>
        <v>4.0719828500853331E-2</v>
      </c>
    </row>
    <row r="102" spans="2:273" x14ac:dyDescent="0.25">
      <c r="B102" s="2">
        <v>75</v>
      </c>
      <c r="C102" s="37">
        <v>113.349</v>
      </c>
      <c r="D102" s="37">
        <v>122.063</v>
      </c>
      <c r="E102" s="37">
        <v>123.242</v>
      </c>
      <c r="F102" s="37">
        <v>114.29</v>
      </c>
      <c r="G102" s="37">
        <v>113.387</v>
      </c>
      <c r="H102" s="37">
        <v>109.774</v>
      </c>
      <c r="I102" s="37">
        <v>112.935</v>
      </c>
      <c r="J102" s="37">
        <v>116.01600000000001</v>
      </c>
      <c r="K102" s="37">
        <v>121.613</v>
      </c>
      <c r="L102" s="37">
        <v>111.67700000000001</v>
      </c>
      <c r="M102" s="37">
        <v>116.726</v>
      </c>
      <c r="N102" s="37">
        <v>121.01600000000001</v>
      </c>
      <c r="O102" s="37">
        <v>108.262</v>
      </c>
      <c r="P102" s="37">
        <v>107.66200000000001</v>
      </c>
      <c r="Q102" s="37">
        <v>82.015000000000001</v>
      </c>
      <c r="S102" s="4">
        <f t="shared" si="229"/>
        <v>112.77777047997814</v>
      </c>
      <c r="T102" s="4">
        <f t="shared" si="230"/>
        <v>118.65855569756769</v>
      </c>
      <c r="U102" s="4">
        <f t="shared" si="231"/>
        <v>120.48827031667264</v>
      </c>
      <c r="V102" s="4">
        <f t="shared" si="232"/>
        <v>112.61788693351765</v>
      </c>
      <c r="W102" s="4">
        <f t="shared" si="233"/>
        <v>108.57552058947542</v>
      </c>
      <c r="X102" s="4">
        <f t="shared" si="234"/>
        <v>110.16958951774058</v>
      </c>
      <c r="Y102" s="4">
        <f t="shared" si="235"/>
        <v>113.99932086364663</v>
      </c>
      <c r="Z102" s="4">
        <f t="shared" si="236"/>
        <v>117.06226748852755</v>
      </c>
      <c r="AA102" s="4">
        <f t="shared" si="237"/>
        <v>119.21896049854351</v>
      </c>
      <c r="AB102" s="4">
        <f t="shared" si="238"/>
        <v>111.57225735252675</v>
      </c>
      <c r="AC102" s="4">
        <f t="shared" si="239"/>
        <v>115.38954389362024</v>
      </c>
      <c r="AD102" s="4">
        <f t="shared" si="240"/>
        <v>117.1495964354406</v>
      </c>
      <c r="AE102" s="4">
        <f t="shared" si="241"/>
        <v>108.85268839247229</v>
      </c>
      <c r="AF102" s="4">
        <f t="shared" si="242"/>
        <v>108.29194269405737</v>
      </c>
      <c r="AG102" s="4">
        <f t="shared" si="243"/>
        <v>85.403439647226946</v>
      </c>
      <c r="AI102" s="4">
        <f t="shared" si="244"/>
        <v>0.57122952002185912</v>
      </c>
      <c r="AJ102" s="4">
        <f t="shared" si="245"/>
        <v>3.4044443024323101</v>
      </c>
      <c r="AK102" s="4">
        <f t="shared" si="246"/>
        <v>2.7537296833273643</v>
      </c>
      <c r="AL102" s="4">
        <f t="shared" si="247"/>
        <v>1.6721130664823534</v>
      </c>
      <c r="AM102" s="4">
        <f t="shared" si="248"/>
        <v>4.8114794105245835</v>
      </c>
      <c r="AN102" s="4">
        <f t="shared" si="249"/>
        <v>-0.39558951774057505</v>
      </c>
      <c r="AO102" s="4">
        <f t="shared" si="250"/>
        <v>-1.0643208636466284</v>
      </c>
      <c r="AP102" s="4">
        <f t="shared" si="251"/>
        <v>-1.0462674885275476</v>
      </c>
      <c r="AQ102" s="4">
        <f t="shared" si="252"/>
        <v>2.3940395014564899</v>
      </c>
      <c r="AR102" s="4">
        <f t="shared" si="253"/>
        <v>0.1047426474732589</v>
      </c>
      <c r="AS102" s="4">
        <f t="shared" si="254"/>
        <v>1.3364561063797566</v>
      </c>
      <c r="AT102" s="4">
        <f t="shared" si="255"/>
        <v>3.8664035645594055</v>
      </c>
      <c r="AU102" s="4">
        <f t="shared" si="256"/>
        <v>-0.59068839247228766</v>
      </c>
      <c r="AV102" s="4">
        <f t="shared" si="257"/>
        <v>-0.62994269405736247</v>
      </c>
      <c r="AW102" s="4">
        <f t="shared" si="257"/>
        <v>-3.3884396472269458</v>
      </c>
      <c r="AY102" s="2">
        <f t="shared" si="308"/>
        <v>65.457516853345794</v>
      </c>
      <c r="AZ102" s="2">
        <f t="shared" si="147"/>
        <v>69.169684348472884</v>
      </c>
      <c r="BA102" s="2">
        <f t="shared" si="148"/>
        <v>68.559119912590219</v>
      </c>
      <c r="BB102" s="2">
        <f t="shared" si="149"/>
        <v>69.532592154392077</v>
      </c>
      <c r="BC102" s="2">
        <f t="shared" si="150"/>
        <v>68.588521997924389</v>
      </c>
      <c r="BD102" s="2">
        <f t="shared" si="151"/>
        <v>69.403668759418679</v>
      </c>
      <c r="BE102" s="2">
        <f t="shared" si="152"/>
        <v>69.618501453327099</v>
      </c>
      <c r="BF102" s="2">
        <f t="shared" si="153"/>
        <v>70.051101123124141</v>
      </c>
      <c r="BG102" s="2">
        <f t="shared" si="154"/>
        <v>68.660636197636478</v>
      </c>
      <c r="BH102" s="2">
        <f t="shared" si="155"/>
        <v>67.553031337120061</v>
      </c>
      <c r="BI102" s="2">
        <f t="shared" si="156"/>
        <v>66.75261822670835</v>
      </c>
      <c r="BJ102" s="2">
        <f t="shared" si="157"/>
        <v>67.064325799263443</v>
      </c>
      <c r="BK102" s="2">
        <f t="shared" si="158"/>
        <v>66.617395970814997</v>
      </c>
      <c r="BL102" s="2">
        <f t="shared" si="159"/>
        <v>67.803943509701313</v>
      </c>
      <c r="BM102" s="2">
        <f t="shared" si="160"/>
        <v>68.24508439616892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83.622792318634438</v>
      </c>
      <c r="DL102" s="2">
        <f t="shared" si="289"/>
        <v>83.803819699812408</v>
      </c>
      <c r="DM102" s="2">
        <f t="shared" si="289"/>
        <v>82.994208188153337</v>
      </c>
      <c r="DN102" s="2">
        <f t="shared" si="289"/>
        <v>86.203304741769827</v>
      </c>
      <c r="DO102" s="2">
        <f t="shared" si="289"/>
        <v>86.637669394700595</v>
      </c>
      <c r="DP102" s="2">
        <f t="shared" si="289"/>
        <v>85.030517366354545</v>
      </c>
      <c r="DQ102" s="2">
        <f t="shared" si="289"/>
        <v>83.948410450015103</v>
      </c>
      <c r="DR102" s="2">
        <f t="shared" si="289"/>
        <v>83.751060404711566</v>
      </c>
      <c r="DS102" s="2">
        <f t="shared" si="289"/>
        <v>84.50354545454546</v>
      </c>
      <c r="DT102" s="2">
        <f t="shared" si="289"/>
        <v>78.233219571126554</v>
      </c>
      <c r="DU102" s="2">
        <f t="shared" si="289"/>
        <v>83.127612349080266</v>
      </c>
      <c r="DV102" s="2">
        <f t="shared" si="289"/>
        <v>85.317192691029888</v>
      </c>
      <c r="DW102" s="2">
        <f t="shared" si="289"/>
        <v>81.02345847176079</v>
      </c>
      <c r="DX102" s="2">
        <f t="shared" si="289"/>
        <v>83.166326655052259</v>
      </c>
      <c r="DY102" s="2">
        <f t="shared" si="289"/>
        <v>75.884764111498271</v>
      </c>
      <c r="EA102" s="2">
        <f t="shared" si="228"/>
        <v>64.826356239621916</v>
      </c>
      <c r="EB102" s="2">
        <f t="shared" si="290"/>
        <v>68.561972049689444</v>
      </c>
      <c r="EC102" s="2">
        <f t="shared" si="291"/>
        <v>67.895461725131213</v>
      </c>
      <c r="ED102" s="2">
        <f t="shared" si="292"/>
        <v>68.676915277512876</v>
      </c>
      <c r="EE102" s="2">
        <f t="shared" si="293"/>
        <v>67.695401418078319</v>
      </c>
      <c r="EF102" s="2">
        <f t="shared" si="294"/>
        <v>68.597828867771213</v>
      </c>
      <c r="EG102" s="2">
        <f t="shared" si="295"/>
        <v>68.865107561444958</v>
      </c>
      <c r="EH102" s="2">
        <f t="shared" si="296"/>
        <v>69.290711621512273</v>
      </c>
      <c r="EI102" s="2">
        <f t="shared" si="297"/>
        <v>67.81724140668139</v>
      </c>
      <c r="EJ102" s="2">
        <f t="shared" si="298"/>
        <v>66.967145326747726</v>
      </c>
      <c r="EK102" s="2">
        <f t="shared" si="299"/>
        <v>65.920718102204162</v>
      </c>
      <c r="EL102" s="2">
        <f t="shared" si="300"/>
        <v>66.121440385940716</v>
      </c>
      <c r="EM102" s="2">
        <f t="shared" si="301"/>
        <v>65.87542523793897</v>
      </c>
      <c r="EN102" s="2">
        <f t="shared" si="302"/>
        <v>67.12096150314332</v>
      </c>
      <c r="EO102" s="2">
        <f t="shared" si="303"/>
        <v>67.745753258536851</v>
      </c>
      <c r="EQ102" s="2">
        <f t="shared" si="304"/>
        <v>64.112979755700565</v>
      </c>
      <c r="ER102" s="2">
        <f t="shared" si="305"/>
        <v>67.933738170988605</v>
      </c>
      <c r="ES102" s="2">
        <f t="shared" si="305"/>
        <v>67.941699494346778</v>
      </c>
      <c r="ET102" s="2">
        <f t="shared" si="305"/>
        <v>68.464408034603679</v>
      </c>
      <c r="EU102" s="2">
        <f t="shared" si="305"/>
        <v>68.033888526324986</v>
      </c>
      <c r="EV102" s="2">
        <f t="shared" si="305"/>
        <v>67.82824350372448</v>
      </c>
      <c r="EW102" s="2">
        <f t="shared" si="305"/>
        <v>68.676920825198849</v>
      </c>
      <c r="EX102" s="2">
        <f t="shared" si="305"/>
        <v>69.321324392584529</v>
      </c>
      <c r="EY102" s="2">
        <f t="shared" si="305"/>
        <v>68.290351795049673</v>
      </c>
      <c r="EZ102" s="2">
        <f t="shared" si="305"/>
        <v>67.606749275223805</v>
      </c>
      <c r="FA102" s="2">
        <f t="shared" si="305"/>
        <v>65.815070560486333</v>
      </c>
      <c r="FB102" s="2">
        <f t="shared" si="305"/>
        <v>66.465562426007494</v>
      </c>
      <c r="FC102" s="2">
        <f t="shared" si="305"/>
        <v>66.42976176544046</v>
      </c>
      <c r="FD102" s="2">
        <f t="shared" si="305"/>
        <v>67.242311602158949</v>
      </c>
      <c r="FE102" s="2">
        <f t="shared" si="305"/>
        <v>69.973064556709105</v>
      </c>
      <c r="FG102" s="2">
        <f t="shared" si="306"/>
        <v>0.96634014642766164</v>
      </c>
      <c r="FH102" s="2">
        <f t="shared" si="307"/>
        <v>0.96008264007540078</v>
      </c>
      <c r="FI102" s="2">
        <f t="shared" si="307"/>
        <v>0.95604831568950555</v>
      </c>
      <c r="FJ102" s="2">
        <f t="shared" si="307"/>
        <v>0.95116662350759529</v>
      </c>
      <c r="FK102" s="2">
        <f t="shared" si="307"/>
        <v>0.95286568997163146</v>
      </c>
      <c r="FL102" s="2">
        <f t="shared" si="307"/>
        <v>0.95092018293201819</v>
      </c>
      <c r="FM102" s="2">
        <f t="shared" si="307"/>
        <v>0.9500400217084769</v>
      </c>
      <c r="FN102" s="2">
        <f t="shared" si="307"/>
        <v>0.94741747695160006</v>
      </c>
      <c r="FO102" s="2">
        <f t="shared" si="307"/>
        <v>0.94948781539314764</v>
      </c>
      <c r="FP102" s="2">
        <f t="shared" si="307"/>
        <v>0.94805531436020352</v>
      </c>
      <c r="FQ102" s="2">
        <f t="shared" si="307"/>
        <v>0.95164675222337669</v>
      </c>
      <c r="FR102" s="2">
        <f t="shared" si="307"/>
        <v>0.95089727768817156</v>
      </c>
      <c r="FS102" s="2">
        <f t="shared" si="307"/>
        <v>0.95104814328020482</v>
      </c>
      <c r="FT102" s="2">
        <f t="shared" si="307"/>
        <v>0.95743894957097286</v>
      </c>
      <c r="FU102" s="2">
        <f t="shared" si="307"/>
        <v>0.93877194687056487</v>
      </c>
      <c r="FW102" s="2">
        <f t="shared" si="324"/>
        <v>2.1372618972815625E-3</v>
      </c>
      <c r="FX102" s="2">
        <f t="shared" si="164"/>
        <v>1.1174497368357994E-3</v>
      </c>
      <c r="FY102" s="2">
        <f t="shared" si="165"/>
        <v>9.2671927693790534E-4</v>
      </c>
      <c r="FZ102" s="2">
        <f t="shared" si="166"/>
        <v>9.2184331558935065E-4</v>
      </c>
      <c r="GA102" s="2">
        <f t="shared" si="167"/>
        <v>8.5630556811998749E-4</v>
      </c>
      <c r="GB102" s="2">
        <f t="shared" si="168"/>
        <v>8.750865460566069E-4</v>
      </c>
      <c r="GC102" s="2">
        <f t="shared" si="169"/>
        <v>8.9056752164054563E-4</v>
      </c>
      <c r="GD102" s="2">
        <f t="shared" si="170"/>
        <v>9.1067977213330278E-4</v>
      </c>
      <c r="GE102" s="2">
        <f t="shared" si="171"/>
        <v>1.1268416344272726E-3</v>
      </c>
      <c r="GF102" s="2">
        <f t="shared" si="172"/>
        <v>1.0527223214932874E-3</v>
      </c>
      <c r="GG102" s="2">
        <f t="shared" si="173"/>
        <v>1.0326457141231189E-3</v>
      </c>
      <c r="GH102" s="2">
        <f t="shared" si="174"/>
        <v>9.3489600154689548E-4</v>
      </c>
      <c r="GI102" s="2">
        <f t="shared" si="175"/>
        <v>8.0525169305573866E-4</v>
      </c>
      <c r="GJ102" s="2">
        <f t="shared" si="176"/>
        <v>6.1319418805963423E-4</v>
      </c>
      <c r="GK102" s="2">
        <f t="shared" si="177"/>
        <v>4.4688351677807836E-4</v>
      </c>
      <c r="GM102" s="86">
        <f t="shared" si="325"/>
        <v>2.2640130948466743E-4</v>
      </c>
      <c r="GN102" s="86">
        <f t="shared" si="178"/>
        <v>2.0987147244140618E-4</v>
      </c>
      <c r="GO102" s="86">
        <f t="shared" si="179"/>
        <v>1.6835508569391929E-5</v>
      </c>
      <c r="GP102" s="86">
        <f t="shared" si="180"/>
        <v>2.1309708016635319E-7</v>
      </c>
      <c r="GQ102" s="86">
        <f t="shared" si="181"/>
        <v>8.7526216173116013E-8</v>
      </c>
      <c r="GR102" s="86">
        <f t="shared" si="182"/>
        <v>3.3551987900467962E-8</v>
      </c>
      <c r="GS102" s="86">
        <f t="shared" si="183"/>
        <v>6.9427085573606736E-8</v>
      </c>
      <c r="GT102" s="86">
        <f t="shared" si="184"/>
        <v>2.292120891935027E-7</v>
      </c>
      <c r="GU102" s="86">
        <f t="shared" si="185"/>
        <v>2.4571668238050255E-10</v>
      </c>
      <c r="GV102" s="86">
        <f t="shared" si="186"/>
        <v>5.1867176874266997E-9</v>
      </c>
      <c r="GW102" s="86">
        <f t="shared" si="187"/>
        <v>1.5779025653342192E-11</v>
      </c>
      <c r="GX102" s="86">
        <f t="shared" si="188"/>
        <v>1.1877597496116122E-7</v>
      </c>
      <c r="GY102" s="86">
        <f t="shared" si="189"/>
        <v>4.0067971255699359E-10</v>
      </c>
      <c r="GZ102" s="86">
        <f t="shared" si="190"/>
        <v>6.0026619362328251E-10</v>
      </c>
      <c r="HA102" s="86">
        <f t="shared" si="191"/>
        <v>4.2634735886032426E-10</v>
      </c>
      <c r="HC102" s="86">
        <f t="shared" si="326"/>
        <v>0.14032300689214064</v>
      </c>
      <c r="HD102" s="86">
        <f t="shared" si="192"/>
        <v>0.14432230157936554</v>
      </c>
      <c r="HE102" s="86">
        <f t="shared" si="193"/>
        <v>0.14833256449451726</v>
      </c>
      <c r="HF102" s="86">
        <f t="shared" si="194"/>
        <v>0.11313155053705927</v>
      </c>
      <c r="HG102" s="86">
        <f t="shared" si="195"/>
        <v>0.10460051521514825</v>
      </c>
      <c r="HH102" s="86">
        <f t="shared" si="196"/>
        <v>0.1185126310371469</v>
      </c>
      <c r="HI102" s="86">
        <f t="shared" si="197"/>
        <v>0.13735748262117195</v>
      </c>
      <c r="HJ102" s="86">
        <f t="shared" si="198"/>
        <v>0.14680524521859895</v>
      </c>
      <c r="HK102" s="86">
        <f t="shared" si="199"/>
        <v>0.15302018286830521</v>
      </c>
      <c r="HL102" s="86">
        <f t="shared" si="200"/>
        <v>0.12653155188699047</v>
      </c>
      <c r="HM102" s="86">
        <f t="shared" si="201"/>
        <v>0.14327023151309459</v>
      </c>
      <c r="HN102" s="86">
        <f t="shared" si="202"/>
        <v>0.13954186658732459</v>
      </c>
      <c r="HO102" s="86">
        <f t="shared" si="203"/>
        <v>0.12591611666574912</v>
      </c>
      <c r="HP102" s="86">
        <f t="shared" si="204"/>
        <v>0.13394573145382294</v>
      </c>
      <c r="HQ102" s="86">
        <f t="shared" si="205"/>
        <v>5.948558019313481E-2</v>
      </c>
      <c r="HS102" s="86">
        <f t="shared" si="327"/>
        <v>2.2513286298745793E-12</v>
      </c>
      <c r="HT102" s="86">
        <f t="shared" si="206"/>
        <v>1.2358951189957231E-17</v>
      </c>
      <c r="HU102" s="86">
        <f t="shared" si="207"/>
        <v>2.6489513427632579E-19</v>
      </c>
      <c r="HV102" s="86">
        <f t="shared" si="208"/>
        <v>1.5473837116965609E-23</v>
      </c>
      <c r="HW102" s="86">
        <f t="shared" si="209"/>
        <v>8.9332141119140343E-25</v>
      </c>
      <c r="HX102" s="86">
        <f t="shared" si="210"/>
        <v>1.4891219453517284E-21</v>
      </c>
      <c r="HY102" s="86">
        <f t="shared" si="211"/>
        <v>6.4295593148177479E-21</v>
      </c>
      <c r="HZ102" s="86">
        <f t="shared" si="212"/>
        <v>1.1846450534937558E-21</v>
      </c>
      <c r="IA102" s="86">
        <f t="shared" si="213"/>
        <v>4.2522254305768022E-22</v>
      </c>
      <c r="IB102" s="86">
        <f t="shared" si="214"/>
        <v>6.4350244452594833E-23</v>
      </c>
      <c r="IC102" s="86">
        <f t="shared" si="215"/>
        <v>5.4815537123754541E-22</v>
      </c>
      <c r="ID102" s="86">
        <f t="shared" si="216"/>
        <v>8.4081767672052836E-24</v>
      </c>
      <c r="IE102" s="86">
        <f t="shared" si="217"/>
        <v>1.2352874999403823E-21</v>
      </c>
      <c r="IF102" s="86">
        <f t="shared" si="218"/>
        <v>8.7279613316304176E-14</v>
      </c>
      <c r="IG102" s="86">
        <f t="shared" si="219"/>
        <v>1.4614126186221057E-11</v>
      </c>
      <c r="II102" s="86">
        <f t="shared" si="328"/>
        <v>4.2839536232464244E-65</v>
      </c>
      <c r="IJ102" s="86">
        <f t="shared" si="329"/>
        <v>6.9162925428734135E-99</v>
      </c>
      <c r="IK102" s="86">
        <f t="shared" si="330"/>
        <v>9.5182691692994879E-116</v>
      </c>
      <c r="IL102" s="86">
        <f t="shared" si="331"/>
        <v>1.9666506405238506E-140</v>
      </c>
      <c r="IM102" s="86">
        <f t="shared" si="332"/>
        <v>7.1555551136731457E-147</v>
      </c>
      <c r="IN102" s="86">
        <f t="shared" si="333"/>
        <v>1.1945886272910224E-123</v>
      </c>
      <c r="IO102" s="86">
        <f t="shared" si="334"/>
        <v>1.3367916759468352E-120</v>
      </c>
      <c r="IP102" s="86">
        <f t="shared" si="335"/>
        <v>3.6935849533015603E-126</v>
      </c>
      <c r="IQ102" s="86">
        <f t="shared" si="336"/>
        <v>4.7057140524354831E-130</v>
      </c>
      <c r="IR102" s="86">
        <f t="shared" si="337"/>
        <v>1.9289978967983737E-133</v>
      </c>
      <c r="IS102" s="86">
        <f t="shared" si="338"/>
        <v>3.2267600966208913E-128</v>
      </c>
      <c r="IT102" s="86">
        <f t="shared" si="339"/>
        <v>3.2548195128697433E-142</v>
      </c>
      <c r="IU102" s="86">
        <f t="shared" si="340"/>
        <v>1.0466986282166964E-124</v>
      </c>
      <c r="IV102" s="86">
        <f t="shared" si="341"/>
        <v>1.6528483912852433E-54</v>
      </c>
      <c r="IW102" s="86">
        <f t="shared" si="342"/>
        <v>5.1241517327093734E-34</v>
      </c>
      <c r="IY102" s="86">
        <f t="shared" si="343"/>
        <v>0.14054940820387665</v>
      </c>
      <c r="IZ102" s="86">
        <f t="shared" si="344"/>
        <v>0.14453217305180696</v>
      </c>
      <c r="JA102" s="86">
        <f t="shared" si="345"/>
        <v>0.14834940000308666</v>
      </c>
      <c r="JB102" s="86">
        <f t="shared" si="346"/>
        <v>0.11313176363413943</v>
      </c>
      <c r="JC102" s="86">
        <f t="shared" si="347"/>
        <v>0.10460060274136443</v>
      </c>
      <c r="JD102" s="86">
        <f t="shared" si="348"/>
        <v>0.1185126645891348</v>
      </c>
      <c r="JE102" s="86">
        <f t="shared" si="349"/>
        <v>0.13735755204825753</v>
      </c>
      <c r="JF102" s="86">
        <f t="shared" si="350"/>
        <v>0.14680547443068814</v>
      </c>
      <c r="JG102" s="86">
        <f t="shared" si="351"/>
        <v>0.15302018311402188</v>
      </c>
      <c r="JH102" s="86">
        <f t="shared" si="352"/>
        <v>0.12653155707370817</v>
      </c>
      <c r="JI102" s="86">
        <f t="shared" si="353"/>
        <v>0.14327023152887361</v>
      </c>
      <c r="JJ102" s="86">
        <f t="shared" si="354"/>
        <v>0.13954198536329956</v>
      </c>
      <c r="JK102" s="86">
        <f t="shared" si="355"/>
        <v>0.12591611706642883</v>
      </c>
      <c r="JL102" s="86">
        <f t="shared" si="356"/>
        <v>0.13394573205417643</v>
      </c>
      <c r="JM102" s="86">
        <f t="shared" si="357"/>
        <v>5.9485580634096299E-2</v>
      </c>
    </row>
    <row r="103" spans="2:273" x14ac:dyDescent="0.25">
      <c r="B103" s="2">
        <v>76</v>
      </c>
      <c r="C103" s="37">
        <v>124.46</v>
      </c>
      <c r="D103" s="37">
        <v>134.69800000000001</v>
      </c>
      <c r="E103" s="37">
        <v>136.03200000000001</v>
      </c>
      <c r="F103" s="37">
        <v>128.85499999999999</v>
      </c>
      <c r="G103" s="37">
        <v>125.935</v>
      </c>
      <c r="H103" s="37">
        <v>121.82299999999999</v>
      </c>
      <c r="I103" s="37">
        <v>126.887</v>
      </c>
      <c r="J103" s="37">
        <v>130.726</v>
      </c>
      <c r="K103" s="37">
        <v>135.71</v>
      </c>
      <c r="L103" s="37">
        <v>126.758</v>
      </c>
      <c r="M103" s="37">
        <v>131.09700000000001</v>
      </c>
      <c r="N103" s="37">
        <v>135.71</v>
      </c>
      <c r="O103" s="37">
        <v>120.446</v>
      </c>
      <c r="P103" s="37">
        <v>117.508</v>
      </c>
      <c r="Q103" s="37">
        <v>88.138000000000005</v>
      </c>
      <c r="S103" s="4">
        <f t="shared" si="229"/>
        <v>121.1369153093521</v>
      </c>
      <c r="T103" s="4">
        <f t="shared" si="230"/>
        <v>128.36842155161705</v>
      </c>
      <c r="U103" s="4">
        <f t="shared" si="231"/>
        <v>131.18890520647301</v>
      </c>
      <c r="V103" s="4">
        <f t="shared" si="232"/>
        <v>123.53190661248536</v>
      </c>
      <c r="W103" s="4">
        <f t="shared" si="233"/>
        <v>119.15270723888821</v>
      </c>
      <c r="X103" s="4">
        <f t="shared" si="234"/>
        <v>119.55206761893953</v>
      </c>
      <c r="Y103" s="4">
        <f t="shared" si="235"/>
        <v>123.55495795915027</v>
      </c>
      <c r="Z103" s="4">
        <f t="shared" si="236"/>
        <v>127.18867004080386</v>
      </c>
      <c r="AA103" s="4">
        <f t="shared" si="237"/>
        <v>130.4694478940396</v>
      </c>
      <c r="AB103" s="4">
        <f t="shared" si="238"/>
        <v>122.21230148876845</v>
      </c>
      <c r="AC103" s="4">
        <f t="shared" si="239"/>
        <v>126.27706678334168</v>
      </c>
      <c r="AD103" s="4">
        <f t="shared" si="240"/>
        <v>128.94587280290887</v>
      </c>
      <c r="AE103" s="4">
        <f t="shared" si="241"/>
        <v>118.28485954416516</v>
      </c>
      <c r="AF103" s="4">
        <f t="shared" si="242"/>
        <v>116.66795820726915</v>
      </c>
      <c r="AG103" s="4">
        <f t="shared" si="243"/>
        <v>91.140237299029906</v>
      </c>
      <c r="AI103" s="4">
        <f t="shared" si="244"/>
        <v>3.3230846906478888</v>
      </c>
      <c r="AJ103" s="4">
        <f t="shared" si="245"/>
        <v>6.3295784483829607</v>
      </c>
      <c r="AK103" s="4">
        <f t="shared" si="246"/>
        <v>4.8430947935270012</v>
      </c>
      <c r="AL103" s="4">
        <f t="shared" si="247"/>
        <v>5.323093387514632</v>
      </c>
      <c r="AM103" s="4">
        <f t="shared" si="248"/>
        <v>6.7822927611117905</v>
      </c>
      <c r="AN103" s="4">
        <f t="shared" si="249"/>
        <v>2.2709323810604616</v>
      </c>
      <c r="AO103" s="4">
        <f t="shared" si="250"/>
        <v>3.3320420408497284</v>
      </c>
      <c r="AP103" s="4">
        <f t="shared" si="251"/>
        <v>3.5373299591961427</v>
      </c>
      <c r="AQ103" s="4">
        <f t="shared" si="252"/>
        <v>5.2405521059604041</v>
      </c>
      <c r="AR103" s="4">
        <f t="shared" si="253"/>
        <v>4.5456985112315493</v>
      </c>
      <c r="AS103" s="4">
        <f t="shared" si="254"/>
        <v>4.8199332166583275</v>
      </c>
      <c r="AT103" s="4">
        <f t="shared" si="255"/>
        <v>6.7641271970911419</v>
      </c>
      <c r="AU103" s="4">
        <f t="shared" si="256"/>
        <v>2.1611404558348397</v>
      </c>
      <c r="AV103" s="4">
        <f t="shared" si="257"/>
        <v>0.84004179273084389</v>
      </c>
      <c r="AW103" s="4">
        <f t="shared" si="257"/>
        <v>-3.0022372990299004</v>
      </c>
      <c r="AY103" s="2">
        <f t="shared" si="308"/>
        <v>65.340466905888988</v>
      </c>
      <c r="AZ103" s="2">
        <f t="shared" si="147"/>
        <v>69.014536299411887</v>
      </c>
      <c r="BA103" s="2">
        <f t="shared" si="148"/>
        <v>68.427353733578343</v>
      </c>
      <c r="BB103" s="2">
        <f t="shared" si="149"/>
        <v>69.361594253427569</v>
      </c>
      <c r="BC103" s="2">
        <f t="shared" si="150"/>
        <v>68.442304140433052</v>
      </c>
      <c r="BD103" s="2">
        <f t="shared" si="151"/>
        <v>69.234411441514425</v>
      </c>
      <c r="BE103" s="2">
        <f t="shared" si="152"/>
        <v>69.459587059029346</v>
      </c>
      <c r="BF103" s="2">
        <f t="shared" si="153"/>
        <v>69.888739545630671</v>
      </c>
      <c r="BG103" s="2">
        <f t="shared" si="154"/>
        <v>68.501194874055997</v>
      </c>
      <c r="BH103" s="2">
        <f t="shared" si="155"/>
        <v>67.41530683772281</v>
      </c>
      <c r="BI103" s="2">
        <f t="shared" si="156"/>
        <v>66.585629247022979</v>
      </c>
      <c r="BJ103" s="2">
        <f t="shared" si="157"/>
        <v>66.881216753989136</v>
      </c>
      <c r="BK103" s="2">
        <f t="shared" si="158"/>
        <v>66.453999511754773</v>
      </c>
      <c r="BL103" s="2">
        <f t="shared" si="159"/>
        <v>67.638236733088974</v>
      </c>
      <c r="BM103" s="2">
        <f t="shared" si="160"/>
        <v>68.167802317947135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83.79600568990044</v>
      </c>
      <c r="DL103" s="2">
        <f t="shared" si="289"/>
        <v>83.953274108818022</v>
      </c>
      <c r="DM103" s="2">
        <f t="shared" si="289"/>
        <v>83.126268292682951</v>
      </c>
      <c r="DN103" s="2">
        <f t="shared" si="289"/>
        <v>86.410689368770733</v>
      </c>
      <c r="DO103" s="2">
        <f t="shared" si="289"/>
        <v>86.829782594603358</v>
      </c>
      <c r="DP103" s="2">
        <f t="shared" si="289"/>
        <v>85.201458471760773</v>
      </c>
      <c r="DQ103" s="2">
        <f t="shared" si="289"/>
        <v>84.103154485049828</v>
      </c>
      <c r="DR103" s="2">
        <f t="shared" si="289"/>
        <v>83.887083056478403</v>
      </c>
      <c r="DS103" s="2">
        <f t="shared" si="289"/>
        <v>84.6666046511628</v>
      </c>
      <c r="DT103" s="2">
        <f t="shared" si="289"/>
        <v>78.295671096345515</v>
      </c>
      <c r="DU103" s="2">
        <f t="shared" si="289"/>
        <v>83.310310347621723</v>
      </c>
      <c r="DV103" s="2">
        <f t="shared" si="289"/>
        <v>85.547142857142845</v>
      </c>
      <c r="DW103" s="2">
        <f t="shared" si="289"/>
        <v>81.175764119601325</v>
      </c>
      <c r="DX103" s="2">
        <f t="shared" si="289"/>
        <v>83.333082926829263</v>
      </c>
      <c r="DY103" s="2">
        <f t="shared" si="289"/>
        <v>75.993949825783986</v>
      </c>
      <c r="EA103" s="2">
        <f t="shared" si="228"/>
        <v>64.755840784263626</v>
      </c>
      <c r="EB103" s="2">
        <f t="shared" si="290"/>
        <v>68.448853416149063</v>
      </c>
      <c r="EC103" s="2">
        <f t="shared" si="291"/>
        <v>67.811021781162452</v>
      </c>
      <c r="ED103" s="2">
        <f t="shared" si="292"/>
        <v>68.563521317311967</v>
      </c>
      <c r="EE103" s="2">
        <f t="shared" si="293"/>
        <v>67.612460537817483</v>
      </c>
      <c r="EF103" s="2">
        <f t="shared" si="294"/>
        <v>68.483568134621464</v>
      </c>
      <c r="EG103" s="2">
        <f t="shared" si="295"/>
        <v>68.757466587947178</v>
      </c>
      <c r="EH103" s="2">
        <f t="shared" si="296"/>
        <v>69.180148293317572</v>
      </c>
      <c r="EI103" s="2">
        <f t="shared" si="297"/>
        <v>67.716281664135835</v>
      </c>
      <c r="EJ103" s="2">
        <f t="shared" si="298"/>
        <v>66.870866831306998</v>
      </c>
      <c r="EK103" s="2">
        <f t="shared" si="299"/>
        <v>65.810740299462097</v>
      </c>
      <c r="EL103" s="2">
        <f t="shared" si="300"/>
        <v>66.00179290144726</v>
      </c>
      <c r="EM103" s="2">
        <f t="shared" si="301"/>
        <v>65.762425641145867</v>
      </c>
      <c r="EN103" s="2">
        <f t="shared" si="302"/>
        <v>67.001860351769437</v>
      </c>
      <c r="EO103" s="2">
        <f t="shared" si="303"/>
        <v>67.701172595148194</v>
      </c>
      <c r="EQ103" s="2">
        <f t="shared" si="304"/>
        <v>64.069537910186455</v>
      </c>
      <c r="ER103" s="2">
        <f t="shared" si="305"/>
        <v>67.839917321130244</v>
      </c>
      <c r="ES103" s="2">
        <f t="shared" si="305"/>
        <v>67.856244786812042</v>
      </c>
      <c r="ET103" s="2">
        <f t="shared" si="305"/>
        <v>68.356976919645092</v>
      </c>
      <c r="EU103" s="2">
        <f t="shared" si="305"/>
        <v>67.940746091265552</v>
      </c>
      <c r="EV103" s="2">
        <f t="shared" si="305"/>
        <v>67.736015085868743</v>
      </c>
      <c r="EW103" s="2">
        <f t="shared" si="305"/>
        <v>68.574802641051022</v>
      </c>
      <c r="EX103" s="2">
        <f t="shared" si="305"/>
        <v>69.209872634482636</v>
      </c>
      <c r="EY103" s="2">
        <f t="shared" si="305"/>
        <v>68.173973197995593</v>
      </c>
      <c r="EZ103" s="2">
        <f t="shared" si="305"/>
        <v>67.490244002676093</v>
      </c>
      <c r="FA103" s="2">
        <f t="shared" si="305"/>
        <v>65.70792203823035</v>
      </c>
      <c r="FB103" s="2">
        <f t="shared" si="305"/>
        <v>66.335166280940697</v>
      </c>
      <c r="FC103" s="2">
        <f t="shared" si="305"/>
        <v>66.299813132883443</v>
      </c>
      <c r="FD103" s="2">
        <f t="shared" si="305"/>
        <v>67.118608511119078</v>
      </c>
      <c r="FE103" s="2">
        <f t="shared" si="305"/>
        <v>69.838797549680663</v>
      </c>
      <c r="FG103" s="2">
        <f t="shared" si="306"/>
        <v>0.96921065983243704</v>
      </c>
      <c r="FH103" s="2">
        <f t="shared" si="307"/>
        <v>0.96346661905926967</v>
      </c>
      <c r="FI103" s="2">
        <f t="shared" si="307"/>
        <v>0.95975996836083299</v>
      </c>
      <c r="FJ103" s="2">
        <f t="shared" si="307"/>
        <v>0.95527124043318601</v>
      </c>
      <c r="FK103" s="2">
        <f t="shared" si="307"/>
        <v>0.95683397553369787</v>
      </c>
      <c r="FL103" s="2">
        <f t="shared" si="307"/>
        <v>0.95504453502867936</v>
      </c>
      <c r="FM103" s="2">
        <f t="shared" si="307"/>
        <v>0.95423477724847328</v>
      </c>
      <c r="FN103" s="2">
        <f t="shared" si="307"/>
        <v>0.95182126082882812</v>
      </c>
      <c r="FO103" s="2">
        <f t="shared" si="307"/>
        <v>0.95372667719163462</v>
      </c>
      <c r="FP103" s="2">
        <f t="shared" si="307"/>
        <v>0.95240836277403462</v>
      </c>
      <c r="FQ103" s="2">
        <f t="shared" si="307"/>
        <v>0.95571289167538342</v>
      </c>
      <c r="FR103" s="2">
        <f t="shared" si="307"/>
        <v>0.95502346355471901</v>
      </c>
      <c r="FS103" s="2">
        <f t="shared" si="307"/>
        <v>0.9551622494357247</v>
      </c>
      <c r="FT103" s="2">
        <f t="shared" si="307"/>
        <v>0.96103795126543723</v>
      </c>
      <c r="FU103" s="2">
        <f t="shared" si="307"/>
        <v>0.94385688618103858</v>
      </c>
      <c r="FW103" s="2">
        <f t="shared" si="324"/>
        <v>2.3429779497023502E-3</v>
      </c>
      <c r="FX103" s="2">
        <f t="shared" si="164"/>
        <v>1.225127191333714E-3</v>
      </c>
      <c r="FY103" s="2">
        <f t="shared" si="165"/>
        <v>1.0160366390967192E-3</v>
      </c>
      <c r="FZ103" s="2">
        <f t="shared" si="166"/>
        <v>1.0106912071716162E-3</v>
      </c>
      <c r="GA103" s="2">
        <f t="shared" si="167"/>
        <v>9.3884282235202269E-4</v>
      </c>
      <c r="GB103" s="2">
        <f t="shared" si="168"/>
        <v>9.5943231571649491E-4</v>
      </c>
      <c r="GC103" s="2">
        <f t="shared" si="169"/>
        <v>9.7640397670263428E-4</v>
      </c>
      <c r="GD103" s="2">
        <f t="shared" si="170"/>
        <v>9.9845278901023664E-4</v>
      </c>
      <c r="GE103" s="2">
        <f t="shared" si="171"/>
        <v>1.2354229728465253E-3</v>
      </c>
      <c r="GF103" s="2">
        <f t="shared" si="172"/>
        <v>1.1541698491377285E-3</v>
      </c>
      <c r="GG103" s="2">
        <f t="shared" si="173"/>
        <v>1.1321607152002138E-3</v>
      </c>
      <c r="GH103" s="2">
        <f t="shared" si="174"/>
        <v>1.0250006292940495E-3</v>
      </c>
      <c r="GI103" s="2">
        <f t="shared" si="175"/>
        <v>8.8287233417047757E-4</v>
      </c>
      <c r="GJ103" s="2">
        <f t="shared" si="176"/>
        <v>6.7231428318409263E-4</v>
      </c>
      <c r="GK103" s="2">
        <f t="shared" si="177"/>
        <v>4.899769072459467E-4</v>
      </c>
      <c r="GM103" s="86">
        <f t="shared" si="325"/>
        <v>4.7496965154143585E-5</v>
      </c>
      <c r="GN103" s="86">
        <f t="shared" si="178"/>
        <v>4.9336327840209119E-5</v>
      </c>
      <c r="GO103" s="86">
        <f t="shared" si="179"/>
        <v>2.5484589452632251E-6</v>
      </c>
      <c r="GP103" s="86">
        <f t="shared" si="180"/>
        <v>1.3506018497060122E-8</v>
      </c>
      <c r="GQ103" s="86">
        <f t="shared" si="181"/>
        <v>4.7388648840979253E-9</v>
      </c>
      <c r="GR103" s="86">
        <f t="shared" si="182"/>
        <v>1.4897919121511379E-9</v>
      </c>
      <c r="GS103" s="86">
        <f t="shared" si="183"/>
        <v>4.1014875930876509E-9</v>
      </c>
      <c r="GT103" s="86">
        <f t="shared" si="184"/>
        <v>1.869641558479613E-8</v>
      </c>
      <c r="GU103" s="86">
        <f t="shared" si="185"/>
        <v>5.9500210652448017E-12</v>
      </c>
      <c r="GV103" s="86">
        <f t="shared" si="186"/>
        <v>1.8043243282611461E-10</v>
      </c>
      <c r="GW103" s="86">
        <f t="shared" si="187"/>
        <v>1.9823312324406026E-13</v>
      </c>
      <c r="GX103" s="86">
        <f t="shared" si="188"/>
        <v>8.9067304386797281E-9</v>
      </c>
      <c r="GY103" s="86">
        <f t="shared" si="189"/>
        <v>8.7166080480615152E-12</v>
      </c>
      <c r="GZ103" s="86">
        <f t="shared" si="190"/>
        <v>1.5674219016747162E-11</v>
      </c>
      <c r="HA103" s="86">
        <f t="shared" si="191"/>
        <v>8.1583578649726924E-12</v>
      </c>
      <c r="HC103" s="86">
        <f t="shared" si="326"/>
        <v>0.17445432951263123</v>
      </c>
      <c r="HD103" s="86">
        <f t="shared" si="192"/>
        <v>0.183728386616103</v>
      </c>
      <c r="HE103" s="86">
        <f t="shared" si="193"/>
        <v>0.19094445377581615</v>
      </c>
      <c r="HF103" s="86">
        <f t="shared" si="194"/>
        <v>0.15200496524759249</v>
      </c>
      <c r="HG103" s="86">
        <f t="shared" si="195"/>
        <v>0.14175474349893966</v>
      </c>
      <c r="HH103" s="86">
        <f t="shared" si="196"/>
        <v>0.15566418490283265</v>
      </c>
      <c r="HI103" s="86">
        <f t="shared" si="197"/>
        <v>0.17833639936547124</v>
      </c>
      <c r="HJ103" s="86">
        <f t="shared" si="198"/>
        <v>0.19107522979533997</v>
      </c>
      <c r="HK103" s="86">
        <f t="shared" si="199"/>
        <v>0.20102758329527329</v>
      </c>
      <c r="HL103" s="86">
        <f t="shared" si="200"/>
        <v>0.16846698416509168</v>
      </c>
      <c r="HM103" s="86">
        <f t="shared" si="201"/>
        <v>0.18804508530871231</v>
      </c>
      <c r="HN103" s="86">
        <f t="shared" si="202"/>
        <v>0.18536170826818685</v>
      </c>
      <c r="HO103" s="86">
        <f t="shared" si="203"/>
        <v>0.16446496150951215</v>
      </c>
      <c r="HP103" s="86">
        <f t="shared" si="204"/>
        <v>0.17224143191545896</v>
      </c>
      <c r="HQ103" s="86">
        <f t="shared" si="205"/>
        <v>8.4924181948156791E-2</v>
      </c>
      <c r="HS103" s="86">
        <f t="shared" si="327"/>
        <v>7.0603944074950077E-12</v>
      </c>
      <c r="HT103" s="86">
        <f t="shared" si="206"/>
        <v>5.8330060672739019E-17</v>
      </c>
      <c r="HU103" s="86">
        <f t="shared" si="207"/>
        <v>1.4746414613621181E-18</v>
      </c>
      <c r="HV103" s="86">
        <f t="shared" si="208"/>
        <v>1.2661042522888013E-22</v>
      </c>
      <c r="HW103" s="86">
        <f t="shared" si="209"/>
        <v>7.9527957268357274E-24</v>
      </c>
      <c r="HX103" s="86">
        <f t="shared" si="210"/>
        <v>9.6386234924424424E-21</v>
      </c>
      <c r="HY103" s="86">
        <f t="shared" si="211"/>
        <v>3.9663432216358295E-20</v>
      </c>
      <c r="HZ103" s="86">
        <f t="shared" si="212"/>
        <v>7.9352143580585213E-21</v>
      </c>
      <c r="IA103" s="86">
        <f t="shared" si="213"/>
        <v>3.1828074014200983E-21</v>
      </c>
      <c r="IB103" s="86">
        <f t="shared" si="214"/>
        <v>5.0420041373294765E-22</v>
      </c>
      <c r="IC103" s="86">
        <f t="shared" si="215"/>
        <v>3.9234803730093873E-21</v>
      </c>
      <c r="ID103" s="86">
        <f t="shared" si="216"/>
        <v>7.0908244754639111E-23</v>
      </c>
      <c r="IE103" s="86">
        <f t="shared" si="217"/>
        <v>7.9164213108480124E-21</v>
      </c>
      <c r="IF103" s="86">
        <f t="shared" si="218"/>
        <v>2.6159903157073076E-13</v>
      </c>
      <c r="IG103" s="86">
        <f t="shared" si="219"/>
        <v>3.4405993854887325E-11</v>
      </c>
      <c r="II103" s="86">
        <f t="shared" si="328"/>
        <v>3.2622139189450422E-63</v>
      </c>
      <c r="IJ103" s="86">
        <f t="shared" si="329"/>
        <v>2.8198573275677882E-96</v>
      </c>
      <c r="IK103" s="86">
        <f t="shared" si="330"/>
        <v>9.1263613490279824E-113</v>
      </c>
      <c r="IL103" s="86">
        <f t="shared" si="331"/>
        <v>8.2892506370077227E-137</v>
      </c>
      <c r="IM103" s="86">
        <f t="shared" si="332"/>
        <v>4.0588284585222037E-143</v>
      </c>
      <c r="IN103" s="86">
        <f t="shared" si="333"/>
        <v>1.7370911043521488E-120</v>
      </c>
      <c r="IO103" s="86">
        <f t="shared" si="334"/>
        <v>1.6489821223430557E-117</v>
      </c>
      <c r="IP103" s="86">
        <f t="shared" si="335"/>
        <v>6.5080803857349262E-123</v>
      </c>
      <c r="IQ103" s="86">
        <f t="shared" si="336"/>
        <v>1.3326293496369067E-126</v>
      </c>
      <c r="IR103" s="86">
        <f t="shared" si="337"/>
        <v>6.2173368633639286E-130</v>
      </c>
      <c r="IS103" s="86">
        <f t="shared" si="338"/>
        <v>7.3871286568139474E-125</v>
      </c>
      <c r="IT103" s="86">
        <f t="shared" si="339"/>
        <v>1.5532610191010424E-138</v>
      </c>
      <c r="IU103" s="86">
        <f t="shared" si="340"/>
        <v>1.4887754983857416E-121</v>
      </c>
      <c r="IV103" s="86">
        <f t="shared" si="341"/>
        <v>3.3326493966088859E-53</v>
      </c>
      <c r="IW103" s="86">
        <f t="shared" si="342"/>
        <v>2.9988597420636708E-33</v>
      </c>
      <c r="IY103" s="86">
        <f t="shared" si="343"/>
        <v>0.17450182648484577</v>
      </c>
      <c r="IZ103" s="86">
        <f t="shared" si="344"/>
        <v>0.18377772294394326</v>
      </c>
      <c r="JA103" s="86">
        <f t="shared" si="345"/>
        <v>0.19094700223476141</v>
      </c>
      <c r="JB103" s="86">
        <f t="shared" si="346"/>
        <v>0.15200497875361099</v>
      </c>
      <c r="JC103" s="86">
        <f t="shared" si="347"/>
        <v>0.14175474823780454</v>
      </c>
      <c r="JD103" s="86">
        <f t="shared" si="348"/>
        <v>0.15566418639262455</v>
      </c>
      <c r="JE103" s="86">
        <f t="shared" si="349"/>
        <v>0.17833640346695884</v>
      </c>
      <c r="JF103" s="86">
        <f t="shared" si="350"/>
        <v>0.19107524849175556</v>
      </c>
      <c r="JG103" s="86">
        <f t="shared" si="351"/>
        <v>0.20102758330122331</v>
      </c>
      <c r="JH103" s="86">
        <f t="shared" si="352"/>
        <v>0.1684669843455241</v>
      </c>
      <c r="JI103" s="86">
        <f t="shared" si="353"/>
        <v>0.18804508530891054</v>
      </c>
      <c r="JJ103" s="86">
        <f t="shared" si="354"/>
        <v>0.18536171717491728</v>
      </c>
      <c r="JK103" s="86">
        <f t="shared" si="355"/>
        <v>0.16446496151822876</v>
      </c>
      <c r="JL103" s="86">
        <f t="shared" si="356"/>
        <v>0.17224143193139477</v>
      </c>
      <c r="JM103" s="86">
        <f t="shared" si="357"/>
        <v>8.4924181990721145E-2</v>
      </c>
    </row>
    <row r="104" spans="2:273" x14ac:dyDescent="0.25">
      <c r="B104" s="2">
        <v>77</v>
      </c>
      <c r="C104" s="37">
        <v>135.65100000000001</v>
      </c>
      <c r="D104" s="37">
        <v>145.58699999999999</v>
      </c>
      <c r="E104" s="37">
        <v>147.41900000000001</v>
      </c>
      <c r="F104" s="37">
        <v>141.37100000000001</v>
      </c>
      <c r="G104" s="37">
        <v>140.887</v>
      </c>
      <c r="H104" s="37">
        <v>135.80600000000001</v>
      </c>
      <c r="I104" s="37">
        <v>140.21</v>
      </c>
      <c r="J104" s="37">
        <v>145.25800000000001</v>
      </c>
      <c r="K104" s="37">
        <v>150.726</v>
      </c>
      <c r="L104" s="37">
        <v>139.065</v>
      </c>
      <c r="M104" s="37">
        <v>144.79</v>
      </c>
      <c r="N104" s="37">
        <v>148.774</v>
      </c>
      <c r="O104" s="37">
        <v>132.923</v>
      </c>
      <c r="P104" s="37">
        <v>128.16900000000001</v>
      </c>
      <c r="Q104" s="37">
        <v>97.262</v>
      </c>
      <c r="S104" s="4">
        <f t="shared" si="229"/>
        <v>130.14591590367382</v>
      </c>
      <c r="T104" s="4">
        <f t="shared" si="230"/>
        <v>138.83389292803167</v>
      </c>
      <c r="U104" s="4">
        <f t="shared" si="231"/>
        <v>142.70981705147523</v>
      </c>
      <c r="V104" s="4">
        <f t="shared" si="232"/>
        <v>135.74654603046821</v>
      </c>
      <c r="W104" s="4">
        <f t="shared" si="233"/>
        <v>131.10900365305378</v>
      </c>
      <c r="X104" s="4">
        <f t="shared" si="234"/>
        <v>129.94915801958632</v>
      </c>
      <c r="Y104" s="4">
        <f t="shared" si="235"/>
        <v>133.9637656171416</v>
      </c>
      <c r="Z104" s="4">
        <f t="shared" si="236"/>
        <v>138.14638994843426</v>
      </c>
      <c r="AA104" s="4">
        <f t="shared" si="237"/>
        <v>142.60159019587121</v>
      </c>
      <c r="AB104" s="4">
        <f t="shared" si="238"/>
        <v>133.96057180281241</v>
      </c>
      <c r="AC104" s="4">
        <f t="shared" si="239"/>
        <v>138.10737509762302</v>
      </c>
      <c r="AD104" s="4">
        <f t="shared" si="240"/>
        <v>141.8285511453455</v>
      </c>
      <c r="AE104" s="4">
        <f t="shared" si="241"/>
        <v>128.66210602662977</v>
      </c>
      <c r="AF104" s="4">
        <f t="shared" si="242"/>
        <v>125.79714073604303</v>
      </c>
      <c r="AG104" s="4">
        <f t="shared" si="243"/>
        <v>98.054349125958083</v>
      </c>
      <c r="AI104" s="4">
        <f t="shared" si="244"/>
        <v>5.5050840963261862</v>
      </c>
      <c r="AJ104" s="4">
        <f t="shared" si="245"/>
        <v>6.7531070719683157</v>
      </c>
      <c r="AK104" s="4">
        <f t="shared" si="246"/>
        <v>4.7091829485247843</v>
      </c>
      <c r="AL104" s="4">
        <f t="shared" si="247"/>
        <v>5.6244539695317997</v>
      </c>
      <c r="AM104" s="4">
        <f t="shared" si="248"/>
        <v>9.7779963469462245</v>
      </c>
      <c r="AN104" s="4">
        <f t="shared" si="249"/>
        <v>5.8568419804136909</v>
      </c>
      <c r="AO104" s="4">
        <f t="shared" si="250"/>
        <v>6.2462343828584039</v>
      </c>
      <c r="AP104" s="4">
        <f t="shared" si="251"/>
        <v>7.1116100515657479</v>
      </c>
      <c r="AQ104" s="4">
        <f t="shared" si="252"/>
        <v>8.1244098041287884</v>
      </c>
      <c r="AR104" s="4">
        <f t="shared" si="253"/>
        <v>5.1044281971875876</v>
      </c>
      <c r="AS104" s="4">
        <f t="shared" si="254"/>
        <v>6.6826249023769719</v>
      </c>
      <c r="AT104" s="4">
        <f t="shared" si="255"/>
        <v>6.9454488546545008</v>
      </c>
      <c r="AU104" s="4">
        <f t="shared" si="256"/>
        <v>4.26089397337023</v>
      </c>
      <c r="AV104" s="4">
        <f t="shared" si="257"/>
        <v>2.3718592639569778</v>
      </c>
      <c r="AW104" s="4">
        <f t="shared" si="257"/>
        <v>-0.79234912595808282</v>
      </c>
      <c r="AY104" s="2">
        <f t="shared" si="308"/>
        <v>65.22659892592857</v>
      </c>
      <c r="AZ104" s="2">
        <f t="shared" si="147"/>
        <v>68.861974899093397</v>
      </c>
      <c r="BA104" s="2">
        <f t="shared" si="148"/>
        <v>68.298661389073118</v>
      </c>
      <c r="BB104" s="2">
        <f t="shared" si="149"/>
        <v>69.19396054330106</v>
      </c>
      <c r="BC104" s="2">
        <f t="shared" si="150"/>
        <v>68.300146344032044</v>
      </c>
      <c r="BD104" s="2">
        <f t="shared" si="151"/>
        <v>69.06843731100588</v>
      </c>
      <c r="BE104" s="2">
        <f t="shared" si="152"/>
        <v>69.303725566141011</v>
      </c>
      <c r="BF104" s="2">
        <f t="shared" si="153"/>
        <v>69.729464471447628</v>
      </c>
      <c r="BG104" s="2">
        <f t="shared" si="154"/>
        <v>68.345366667045781</v>
      </c>
      <c r="BH104" s="2">
        <f t="shared" si="155"/>
        <v>67.280233481333411</v>
      </c>
      <c r="BI104" s="2">
        <f t="shared" si="156"/>
        <v>66.422084258645896</v>
      </c>
      <c r="BJ104" s="2">
        <f t="shared" si="157"/>
        <v>66.701822994027211</v>
      </c>
      <c r="BK104" s="2">
        <f t="shared" si="158"/>
        <v>66.293608442366022</v>
      </c>
      <c r="BL104" s="2">
        <f t="shared" si="159"/>
        <v>67.475341271906174</v>
      </c>
      <c r="BM104" s="2">
        <f t="shared" si="160"/>
        <v>68.092328687532145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83.969219061166442</v>
      </c>
      <c r="DL104" s="2">
        <f t="shared" si="289"/>
        <v>84.102728517823664</v>
      </c>
      <c r="DM104" s="2">
        <f t="shared" si="289"/>
        <v>83.258328397212566</v>
      </c>
      <c r="DN104" s="2">
        <f t="shared" si="289"/>
        <v>86.618073995771638</v>
      </c>
      <c r="DO104" s="2">
        <f t="shared" si="289"/>
        <v>87.021895794506122</v>
      </c>
      <c r="DP104" s="2">
        <f t="shared" si="289"/>
        <v>85.372399577166988</v>
      </c>
      <c r="DQ104" s="2">
        <f t="shared" si="289"/>
        <v>84.257898520084566</v>
      </c>
      <c r="DR104" s="2">
        <f t="shared" si="289"/>
        <v>84.023105708245254</v>
      </c>
      <c r="DS104" s="2">
        <f t="shared" si="289"/>
        <v>84.829663847780125</v>
      </c>
      <c r="DT104" s="2">
        <f t="shared" si="289"/>
        <v>78.35812262156449</v>
      </c>
      <c r="DU104" s="2">
        <f t="shared" si="289"/>
        <v>83.493008346163165</v>
      </c>
      <c r="DV104" s="2">
        <f t="shared" si="289"/>
        <v>85.777093023255802</v>
      </c>
      <c r="DW104" s="2">
        <f t="shared" si="289"/>
        <v>81.32806976744186</v>
      </c>
      <c r="DX104" s="2">
        <f t="shared" si="289"/>
        <v>83.499839198606267</v>
      </c>
      <c r="DY104" s="2">
        <f t="shared" si="289"/>
        <v>76.103135540069701</v>
      </c>
      <c r="EA104" s="2">
        <f t="shared" si="228"/>
        <v>64.68532532890535</v>
      </c>
      <c r="EB104" s="2">
        <f t="shared" si="290"/>
        <v>68.335734782608696</v>
      </c>
      <c r="EC104" s="2">
        <f t="shared" si="291"/>
        <v>67.726581837193706</v>
      </c>
      <c r="ED104" s="2">
        <f t="shared" si="292"/>
        <v>68.450127357111057</v>
      </c>
      <c r="EE104" s="2">
        <f t="shared" si="293"/>
        <v>67.529519657556662</v>
      </c>
      <c r="EF104" s="2">
        <f t="shared" si="294"/>
        <v>68.369307401471715</v>
      </c>
      <c r="EG104" s="2">
        <f t="shared" si="295"/>
        <v>68.649825614449412</v>
      </c>
      <c r="EH104" s="2">
        <f t="shared" si="296"/>
        <v>69.069584965122871</v>
      </c>
      <c r="EI104" s="2">
        <f t="shared" si="297"/>
        <v>67.615321921590279</v>
      </c>
      <c r="EJ104" s="2">
        <f t="shared" si="298"/>
        <v>66.77458833586627</v>
      </c>
      <c r="EK104" s="2">
        <f t="shared" si="299"/>
        <v>65.700762496720031</v>
      </c>
      <c r="EL104" s="2">
        <f t="shared" si="300"/>
        <v>65.882145416953804</v>
      </c>
      <c r="EM104" s="2">
        <f t="shared" si="301"/>
        <v>65.649426044352765</v>
      </c>
      <c r="EN104" s="2">
        <f t="shared" si="302"/>
        <v>66.882759200395569</v>
      </c>
      <c r="EO104" s="2">
        <f t="shared" si="303"/>
        <v>67.656591931759536</v>
      </c>
      <c r="EQ104" s="2">
        <f t="shared" si="304"/>
        <v>64.026096064672345</v>
      </c>
      <c r="ER104" s="2">
        <f t="shared" si="305"/>
        <v>67.746096471271898</v>
      </c>
      <c r="ES104" s="2">
        <f t="shared" si="305"/>
        <v>67.770790079277305</v>
      </c>
      <c r="ET104" s="2">
        <f t="shared" si="305"/>
        <v>68.249545804686491</v>
      </c>
      <c r="EU104" s="2">
        <f t="shared" si="305"/>
        <v>67.847603656206118</v>
      </c>
      <c r="EV104" s="2">
        <f t="shared" si="305"/>
        <v>67.643786668013021</v>
      </c>
      <c r="EW104" s="2">
        <f t="shared" si="305"/>
        <v>68.47268445690321</v>
      </c>
      <c r="EX104" s="2">
        <f t="shared" si="305"/>
        <v>69.098420876380757</v>
      </c>
      <c r="EY104" s="2">
        <f t="shared" si="305"/>
        <v>68.057594600941513</v>
      </c>
      <c r="EZ104" s="2">
        <f t="shared" si="305"/>
        <v>67.37373873012838</v>
      </c>
      <c r="FA104" s="2">
        <f t="shared" si="305"/>
        <v>65.600773515974353</v>
      </c>
      <c r="FB104" s="2">
        <f t="shared" si="305"/>
        <v>66.204770135873886</v>
      </c>
      <c r="FC104" s="2">
        <f t="shared" si="305"/>
        <v>66.16986450032644</v>
      </c>
      <c r="FD104" s="2">
        <f t="shared" si="305"/>
        <v>66.994905420079206</v>
      </c>
      <c r="FE104" s="2">
        <f t="shared" si="305"/>
        <v>69.704530542652236</v>
      </c>
      <c r="FG104" s="2">
        <f t="shared" si="306"/>
        <v>0.97184350848544376</v>
      </c>
      <c r="FH104" s="2">
        <f t="shared" si="307"/>
        <v>0.96657371038776796</v>
      </c>
      <c r="FI104" s="2">
        <f t="shared" si="307"/>
        <v>0.96317025237485443</v>
      </c>
      <c r="FJ104" s="2">
        <f t="shared" si="307"/>
        <v>0.95904570483572726</v>
      </c>
      <c r="FK104" s="2">
        <f t="shared" si="307"/>
        <v>0.96048202289591655</v>
      </c>
      <c r="FL104" s="2">
        <f t="shared" si="307"/>
        <v>0.95883730576680148</v>
      </c>
      <c r="FM104" s="2">
        <f t="shared" si="307"/>
        <v>0.95809286731869492</v>
      </c>
      <c r="FN104" s="2">
        <f t="shared" si="307"/>
        <v>0.95587340589067371</v>
      </c>
      <c r="FO104" s="2">
        <f t="shared" si="307"/>
        <v>0.95762569890478622</v>
      </c>
      <c r="FP104" s="2">
        <f t="shared" si="307"/>
        <v>0.9564133899562175</v>
      </c>
      <c r="FQ104" s="2">
        <f t="shared" si="307"/>
        <v>0.95945166901644707</v>
      </c>
      <c r="FR104" s="2">
        <f t="shared" si="307"/>
        <v>0.95881793537869209</v>
      </c>
      <c r="FS104" s="2">
        <f t="shared" si="307"/>
        <v>0.95894551584265331</v>
      </c>
      <c r="FT104" s="2">
        <f t="shared" si="307"/>
        <v>0.96434395181248267</v>
      </c>
      <c r="FU104" s="2">
        <f t="shared" si="307"/>
        <v>0.94854267319564556</v>
      </c>
      <c r="FW104" s="2">
        <f t="shared" si="324"/>
        <v>2.5684436487448045E-3</v>
      </c>
      <c r="FX104" s="2">
        <f t="shared" si="164"/>
        <v>1.3431664931238449E-3</v>
      </c>
      <c r="FY104" s="2">
        <f t="shared" si="165"/>
        <v>1.1139528256007218E-3</v>
      </c>
      <c r="FZ104" s="2">
        <f t="shared" si="166"/>
        <v>1.1080928219379808E-3</v>
      </c>
      <c r="GA104" s="2">
        <f t="shared" si="167"/>
        <v>1.0293274500348386E-3</v>
      </c>
      <c r="GB104" s="2">
        <f t="shared" si="168"/>
        <v>1.0518992465417766E-3</v>
      </c>
      <c r="GC104" s="2">
        <f t="shared" si="169"/>
        <v>1.0705048277133257E-3</v>
      </c>
      <c r="GD104" s="2">
        <f t="shared" si="170"/>
        <v>1.0946762640414132E-3</v>
      </c>
      <c r="GE104" s="2">
        <f t="shared" si="171"/>
        <v>1.3544529136288316E-3</v>
      </c>
      <c r="GF104" s="2">
        <f t="shared" si="172"/>
        <v>1.265381171216388E-3</v>
      </c>
      <c r="GG104" s="2">
        <f t="shared" si="173"/>
        <v>1.2412539580373505E-3</v>
      </c>
      <c r="GH104" s="2">
        <f t="shared" si="174"/>
        <v>1.1237797102404523E-3</v>
      </c>
      <c r="GI104" s="2">
        <f t="shared" si="175"/>
        <v>9.6796781490096921E-4</v>
      </c>
      <c r="GJ104" s="2">
        <f t="shared" si="176"/>
        <v>7.371301395014048E-4</v>
      </c>
      <c r="GK104" s="2">
        <f t="shared" si="177"/>
        <v>5.3722359972748271E-4</v>
      </c>
      <c r="GM104" s="86">
        <f t="shared" si="325"/>
        <v>8.5786414306123532E-6</v>
      </c>
      <c r="GN104" s="86">
        <f t="shared" si="178"/>
        <v>1.0204900092117267E-5</v>
      </c>
      <c r="GO104" s="86">
        <f t="shared" si="179"/>
        <v>3.273538669055647E-7</v>
      </c>
      <c r="GP104" s="86">
        <f t="shared" si="180"/>
        <v>6.6994406545796563E-10</v>
      </c>
      <c r="GQ104" s="86">
        <f t="shared" si="181"/>
        <v>1.9818053852789467E-10</v>
      </c>
      <c r="GR104" s="86">
        <f t="shared" si="182"/>
        <v>5.0139885228545026E-11</v>
      </c>
      <c r="GS104" s="86">
        <f t="shared" si="183"/>
        <v>1.9063318635227692E-10</v>
      </c>
      <c r="GT104" s="86">
        <f t="shared" si="184"/>
        <v>1.2437466812406872E-9</v>
      </c>
      <c r="GU104" s="86">
        <f t="shared" si="185"/>
        <v>1.0616676445091286E-13</v>
      </c>
      <c r="GV104" s="86">
        <f t="shared" si="186"/>
        <v>4.6985905409038652E-12</v>
      </c>
      <c r="GW104" s="86">
        <f t="shared" si="187"/>
        <v>1.7142192154247557E-15</v>
      </c>
      <c r="GX104" s="86">
        <f t="shared" si="188"/>
        <v>5.4209050407837057E-10</v>
      </c>
      <c r="GY104" s="86">
        <f t="shared" si="189"/>
        <v>1.363233189921992E-13</v>
      </c>
      <c r="GZ104" s="86">
        <f t="shared" si="190"/>
        <v>3.0136156207698848E-13</v>
      </c>
      <c r="HA104" s="86">
        <f t="shared" si="191"/>
        <v>1.0978734667611589E-13</v>
      </c>
      <c r="HC104" s="86">
        <f t="shared" si="326"/>
        <v>0.21442971656067286</v>
      </c>
      <c r="HD104" s="86">
        <f t="shared" si="192"/>
        <v>0.23051140175168017</v>
      </c>
      <c r="HE104" s="86">
        <f t="shared" si="193"/>
        <v>0.2418834710981087</v>
      </c>
      <c r="HF104" s="86">
        <f t="shared" si="194"/>
        <v>0.20028947039906728</v>
      </c>
      <c r="HG104" s="86">
        <f t="shared" si="195"/>
        <v>0.18829901039844285</v>
      </c>
      <c r="HH104" s="86">
        <f t="shared" si="196"/>
        <v>0.20105036457311418</v>
      </c>
      <c r="HI104" s="86">
        <f t="shared" si="197"/>
        <v>0.22778429984632875</v>
      </c>
      <c r="HJ104" s="86">
        <f t="shared" si="198"/>
        <v>0.24446408992382015</v>
      </c>
      <c r="HK104" s="86">
        <f t="shared" si="199"/>
        <v>0.25918703822167793</v>
      </c>
      <c r="HL104" s="86">
        <f t="shared" si="200"/>
        <v>0.22005960890914908</v>
      </c>
      <c r="HM104" s="86">
        <f t="shared" si="201"/>
        <v>0.24238426942814559</v>
      </c>
      <c r="HN104" s="86">
        <f t="shared" si="202"/>
        <v>0.24145278399931575</v>
      </c>
      <c r="HO104" s="86">
        <f t="shared" si="203"/>
        <v>0.21129427109422985</v>
      </c>
      <c r="HP104" s="86">
        <f t="shared" si="204"/>
        <v>0.2181913026694331</v>
      </c>
      <c r="HQ104" s="86">
        <f t="shared" si="205"/>
        <v>0.11851940279540274</v>
      </c>
      <c r="HS104" s="86">
        <f t="shared" si="327"/>
        <v>2.1582515676923741E-11</v>
      </c>
      <c r="HT104" s="86">
        <f t="shared" si="206"/>
        <v>2.6654240444274121E-16</v>
      </c>
      <c r="HU104" s="86">
        <f t="shared" si="207"/>
        <v>7.9190748474814612E-18</v>
      </c>
      <c r="HV104" s="86">
        <f t="shared" si="208"/>
        <v>9.915454669050295E-22</v>
      </c>
      <c r="HW104" s="86">
        <f t="shared" si="209"/>
        <v>6.7689706255943836E-23</v>
      </c>
      <c r="HX104" s="86">
        <f t="shared" si="210"/>
        <v>6.0067569680290758E-20</v>
      </c>
      <c r="HY104" s="86">
        <f t="shared" si="211"/>
        <v>2.3576386859772608E-19</v>
      </c>
      <c r="HZ104" s="86">
        <f t="shared" si="212"/>
        <v>5.1113663130698425E-20</v>
      </c>
      <c r="IA104" s="86">
        <f t="shared" si="213"/>
        <v>2.2822187006093981E-20</v>
      </c>
      <c r="IB104" s="86">
        <f t="shared" si="214"/>
        <v>3.7834403265644752E-21</v>
      </c>
      <c r="IC104" s="86">
        <f t="shared" si="215"/>
        <v>2.6947880975422791E-20</v>
      </c>
      <c r="ID104" s="86">
        <f t="shared" si="216"/>
        <v>5.7192422297312545E-22</v>
      </c>
      <c r="IE104" s="86">
        <f t="shared" si="217"/>
        <v>4.8873337011542118E-20</v>
      </c>
      <c r="IF104" s="86">
        <f t="shared" si="218"/>
        <v>7.6781031203727193E-13</v>
      </c>
      <c r="IG104" s="86">
        <f t="shared" si="219"/>
        <v>7.9764970640019448E-11</v>
      </c>
      <c r="II104" s="86">
        <f t="shared" si="328"/>
        <v>2.3279085976459016E-61</v>
      </c>
      <c r="IJ104" s="86">
        <f t="shared" si="329"/>
        <v>1.0595506272764223E-93</v>
      </c>
      <c r="IK104" s="86">
        <f t="shared" si="330"/>
        <v>7.9909920250283512E-110</v>
      </c>
      <c r="IL104" s="86">
        <f t="shared" si="331"/>
        <v>3.1287098383640627E-133</v>
      </c>
      <c r="IM104" s="86">
        <f t="shared" si="332"/>
        <v>2.0560314069954944E-139</v>
      </c>
      <c r="IN104" s="86">
        <f t="shared" si="333"/>
        <v>2.2957829561242297E-117</v>
      </c>
      <c r="IO104" s="86">
        <f t="shared" si="334"/>
        <v>1.8523003588334679E-114</v>
      </c>
      <c r="IP104" s="86">
        <f t="shared" si="335"/>
        <v>1.0390105835281234E-119</v>
      </c>
      <c r="IQ104" s="86">
        <f t="shared" si="336"/>
        <v>3.3868040096889088E-123</v>
      </c>
      <c r="IR104" s="86">
        <f t="shared" si="337"/>
        <v>1.7971422736840899E-126</v>
      </c>
      <c r="IS104" s="86">
        <f t="shared" si="338"/>
        <v>1.5241471521101322E-121</v>
      </c>
      <c r="IT104" s="86">
        <f t="shared" si="339"/>
        <v>6.6253669663413521E-135</v>
      </c>
      <c r="IU104" s="86">
        <f t="shared" si="340"/>
        <v>1.9273116496241896E-118</v>
      </c>
      <c r="IV104" s="86">
        <f t="shared" si="341"/>
        <v>6.4734246829515542E-52</v>
      </c>
      <c r="IW104" s="86">
        <f t="shared" si="342"/>
        <v>1.7186791974298243E-32</v>
      </c>
      <c r="IY104" s="86">
        <f t="shared" si="343"/>
        <v>0.21443829522368599</v>
      </c>
      <c r="IZ104" s="86">
        <f t="shared" si="344"/>
        <v>0.23052160665177257</v>
      </c>
      <c r="JA104" s="86">
        <f t="shared" si="345"/>
        <v>0.24188379845197561</v>
      </c>
      <c r="JB104" s="86">
        <f t="shared" si="346"/>
        <v>0.20028947106901135</v>
      </c>
      <c r="JC104" s="86">
        <f t="shared" si="347"/>
        <v>0.18829901059662338</v>
      </c>
      <c r="JD104" s="86">
        <f t="shared" si="348"/>
        <v>0.20105036462325407</v>
      </c>
      <c r="JE104" s="86">
        <f t="shared" si="349"/>
        <v>0.22778430003696193</v>
      </c>
      <c r="JF104" s="86">
        <f t="shared" si="350"/>
        <v>0.24446409116756684</v>
      </c>
      <c r="JG104" s="86">
        <f t="shared" si="351"/>
        <v>0.25918703822178413</v>
      </c>
      <c r="JH104" s="86">
        <f t="shared" si="352"/>
        <v>0.22005960891384768</v>
      </c>
      <c r="JI104" s="86">
        <f t="shared" si="353"/>
        <v>0.24238426942814731</v>
      </c>
      <c r="JJ104" s="86">
        <f t="shared" si="354"/>
        <v>0.24145278454140626</v>
      </c>
      <c r="JK104" s="86">
        <f t="shared" si="355"/>
        <v>0.21129427109436619</v>
      </c>
      <c r="JL104" s="86">
        <f t="shared" si="356"/>
        <v>0.21819130267050227</v>
      </c>
      <c r="JM104" s="86">
        <f t="shared" si="357"/>
        <v>0.1185194028752775</v>
      </c>
    </row>
    <row r="105" spans="2:273" x14ac:dyDescent="0.25">
      <c r="B105" s="2">
        <v>78</v>
      </c>
      <c r="C105" s="37">
        <v>145.905</v>
      </c>
      <c r="D105" s="37">
        <v>156.63499999999999</v>
      </c>
      <c r="E105" s="37">
        <v>158.67699999999999</v>
      </c>
      <c r="F105" s="37">
        <v>155.435</v>
      </c>
      <c r="G105" s="37">
        <v>153.58099999999999</v>
      </c>
      <c r="H105" s="37">
        <v>149.548</v>
      </c>
      <c r="I105" s="37">
        <v>153.274</v>
      </c>
      <c r="J105" s="37">
        <v>157.51599999999999</v>
      </c>
      <c r="K105" s="37">
        <v>163</v>
      </c>
      <c r="L105" s="37">
        <v>153.53200000000001</v>
      </c>
      <c r="M105" s="37">
        <v>157.37100000000001</v>
      </c>
      <c r="N105" s="37">
        <v>161.113</v>
      </c>
      <c r="O105" s="37">
        <v>146.03100000000001</v>
      </c>
      <c r="P105" s="37">
        <v>139.923</v>
      </c>
      <c r="Q105" s="37">
        <v>106.96899999999999</v>
      </c>
      <c r="S105" s="4">
        <f t="shared" si="229"/>
        <v>139.62934504379683</v>
      </c>
      <c r="T105" s="4">
        <f t="shared" si="230"/>
        <v>149.73296724062772</v>
      </c>
      <c r="U105" s="4">
        <f t="shared" si="231"/>
        <v>154.66352141380059</v>
      </c>
      <c r="V105" s="4">
        <f t="shared" si="232"/>
        <v>148.91111008292273</v>
      </c>
      <c r="W105" s="4">
        <f t="shared" si="233"/>
        <v>144.1398882880529</v>
      </c>
      <c r="X105" s="4">
        <f t="shared" si="234"/>
        <v>141.11192154400251</v>
      </c>
      <c r="Y105" s="4">
        <f t="shared" si="235"/>
        <v>144.94269139052943</v>
      </c>
      <c r="Z105" s="4">
        <f t="shared" si="236"/>
        <v>149.59849055026811</v>
      </c>
      <c r="AA105" s="4">
        <f t="shared" si="237"/>
        <v>155.18483345269038</v>
      </c>
      <c r="AB105" s="4">
        <f t="shared" si="238"/>
        <v>146.46404552935749</v>
      </c>
      <c r="AC105" s="4">
        <f t="shared" si="239"/>
        <v>150.50146489648955</v>
      </c>
      <c r="AD105" s="4">
        <f t="shared" si="240"/>
        <v>155.34449653559955</v>
      </c>
      <c r="AE105" s="4">
        <f t="shared" si="241"/>
        <v>139.72390804889972</v>
      </c>
      <c r="AF105" s="4">
        <f t="shared" si="242"/>
        <v>135.46111961196812</v>
      </c>
      <c r="AG105" s="4">
        <f t="shared" si="243"/>
        <v>106.08729231027853</v>
      </c>
      <c r="AI105" s="4">
        <f t="shared" si="244"/>
        <v>6.2756549562031694</v>
      </c>
      <c r="AJ105" s="4">
        <f t="shared" si="245"/>
        <v>6.9020327593722755</v>
      </c>
      <c r="AK105" s="4">
        <f t="shared" si="246"/>
        <v>4.0134785861993976</v>
      </c>
      <c r="AL105" s="4">
        <f t="shared" si="247"/>
        <v>6.5238899170772697</v>
      </c>
      <c r="AM105" s="4">
        <f t="shared" si="248"/>
        <v>9.4411117119470873</v>
      </c>
      <c r="AN105" s="4">
        <f t="shared" si="249"/>
        <v>8.4360784559974888</v>
      </c>
      <c r="AO105" s="4">
        <f t="shared" si="250"/>
        <v>8.3313086094705682</v>
      </c>
      <c r="AP105" s="4">
        <f t="shared" si="251"/>
        <v>7.917509449731881</v>
      </c>
      <c r="AQ105" s="4">
        <f t="shared" si="252"/>
        <v>7.8151665473096159</v>
      </c>
      <c r="AR105" s="4">
        <f t="shared" si="253"/>
        <v>7.067954470642519</v>
      </c>
      <c r="AS105" s="4">
        <f t="shared" si="254"/>
        <v>6.8695351035104579</v>
      </c>
      <c r="AT105" s="4">
        <f t="shared" si="255"/>
        <v>5.7685034644004531</v>
      </c>
      <c r="AU105" s="4">
        <f t="shared" si="256"/>
        <v>6.3070919511002899</v>
      </c>
      <c r="AV105" s="4">
        <f t="shared" si="257"/>
        <v>4.4618803880318865</v>
      </c>
      <c r="AW105" s="4">
        <f t="shared" si="257"/>
        <v>0.88170768972146618</v>
      </c>
      <c r="AY105" s="2">
        <f t="shared" si="308"/>
        <v>65.11572573945692</v>
      </c>
      <c r="AZ105" s="2">
        <f t="shared" si="147"/>
        <v>68.711881322751935</v>
      </c>
      <c r="BA105" s="2">
        <f t="shared" si="148"/>
        <v>68.172884295454566</v>
      </c>
      <c r="BB105" s="2">
        <f t="shared" si="149"/>
        <v>69.029562404565226</v>
      </c>
      <c r="BC105" s="2">
        <f t="shared" si="150"/>
        <v>68.161846580500409</v>
      </c>
      <c r="BD105" s="2">
        <f t="shared" si="151"/>
        <v>68.90561134876927</v>
      </c>
      <c r="BE105" s="2">
        <f t="shared" si="152"/>
        <v>69.150793209129489</v>
      </c>
      <c r="BF105" s="2">
        <f t="shared" si="153"/>
        <v>69.573151570499078</v>
      </c>
      <c r="BG105" s="2">
        <f t="shared" si="154"/>
        <v>68.192989534759192</v>
      </c>
      <c r="BH105" s="2">
        <f t="shared" si="155"/>
        <v>67.147682169578346</v>
      </c>
      <c r="BI105" s="2">
        <f t="shared" si="156"/>
        <v>66.261836894927001</v>
      </c>
      <c r="BJ105" s="2">
        <f t="shared" si="157"/>
        <v>66.526001943225552</v>
      </c>
      <c r="BK105" s="2">
        <f t="shared" si="158"/>
        <v>66.136100563938825</v>
      </c>
      <c r="BL105" s="2">
        <f t="shared" si="159"/>
        <v>67.315136463262817</v>
      </c>
      <c r="BM105" s="2">
        <f t="shared" si="160"/>
        <v>68.018609903604627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84.142432432432443</v>
      </c>
      <c r="DL105" s="2">
        <f t="shared" si="289"/>
        <v>84.252182926829292</v>
      </c>
      <c r="DM105" s="2">
        <f t="shared" si="289"/>
        <v>83.39038850174218</v>
      </c>
      <c r="DN105" s="2">
        <f t="shared" si="289"/>
        <v>86.825458622772544</v>
      </c>
      <c r="DO105" s="2">
        <f t="shared" si="289"/>
        <v>87.214008994408886</v>
      </c>
      <c r="DP105" s="2">
        <f t="shared" si="289"/>
        <v>85.543340682573216</v>
      </c>
      <c r="DQ105" s="2">
        <f t="shared" si="289"/>
        <v>84.412642555119291</v>
      </c>
      <c r="DR105" s="2">
        <f t="shared" si="289"/>
        <v>84.15912836001209</v>
      </c>
      <c r="DS105" s="2">
        <f t="shared" si="289"/>
        <v>84.992723044397465</v>
      </c>
      <c r="DT105" s="2">
        <f t="shared" si="289"/>
        <v>78.420574146783451</v>
      </c>
      <c r="DU105" s="2">
        <f t="shared" si="289"/>
        <v>83.675706344704622</v>
      </c>
      <c r="DV105" s="2">
        <f t="shared" si="289"/>
        <v>86.007043189368758</v>
      </c>
      <c r="DW105" s="2">
        <f t="shared" si="289"/>
        <v>81.480375415282381</v>
      </c>
      <c r="DX105" s="2">
        <f t="shared" si="289"/>
        <v>83.666595470383271</v>
      </c>
      <c r="DY105" s="2">
        <f t="shared" si="289"/>
        <v>76.212321254355416</v>
      </c>
      <c r="EA105" s="2">
        <f t="shared" si="228"/>
        <v>64.61480987354706</v>
      </c>
      <c r="EB105" s="2">
        <f t="shared" si="290"/>
        <v>68.222616149068315</v>
      </c>
      <c r="EC105" s="2">
        <f t="shared" si="291"/>
        <v>67.642141893224959</v>
      </c>
      <c r="ED105" s="2">
        <f t="shared" si="292"/>
        <v>68.336733396910162</v>
      </c>
      <c r="EE105" s="2">
        <f t="shared" si="293"/>
        <v>67.446578777295827</v>
      </c>
      <c r="EF105" s="2">
        <f t="shared" si="294"/>
        <v>68.255046668321981</v>
      </c>
      <c r="EG105" s="2">
        <f t="shared" si="295"/>
        <v>68.542184640951646</v>
      </c>
      <c r="EH105" s="2">
        <f t="shared" si="296"/>
        <v>68.959021636928185</v>
      </c>
      <c r="EI105" s="2">
        <f t="shared" si="297"/>
        <v>67.514362179044724</v>
      </c>
      <c r="EJ105" s="2">
        <f t="shared" si="298"/>
        <v>66.678309840425527</v>
      </c>
      <c r="EK105" s="2">
        <f t="shared" si="299"/>
        <v>65.59078469397798</v>
      </c>
      <c r="EL105" s="2">
        <f t="shared" si="300"/>
        <v>65.762497932460349</v>
      </c>
      <c r="EM105" s="2">
        <f t="shared" si="301"/>
        <v>65.536426447559663</v>
      </c>
      <c r="EN105" s="2">
        <f t="shared" si="302"/>
        <v>66.763658049021686</v>
      </c>
      <c r="EO105" s="2">
        <f t="shared" si="303"/>
        <v>67.612011268370864</v>
      </c>
      <c r="EQ105" s="2">
        <f t="shared" si="304"/>
        <v>63.982654219158242</v>
      </c>
      <c r="ER105" s="2">
        <f t="shared" si="305"/>
        <v>67.652275621413537</v>
      </c>
      <c r="ES105" s="2">
        <f t="shared" si="305"/>
        <v>67.685335371742568</v>
      </c>
      <c r="ET105" s="2">
        <f t="shared" si="305"/>
        <v>68.142114689727904</v>
      </c>
      <c r="EU105" s="2">
        <f t="shared" si="305"/>
        <v>67.754461221146684</v>
      </c>
      <c r="EV105" s="2">
        <f t="shared" si="305"/>
        <v>67.551558250157299</v>
      </c>
      <c r="EW105" s="2">
        <f t="shared" si="305"/>
        <v>68.370566272755383</v>
      </c>
      <c r="EX105" s="2">
        <f t="shared" si="305"/>
        <v>68.986969118278864</v>
      </c>
      <c r="EY105" s="2">
        <f t="shared" si="305"/>
        <v>67.941216003887448</v>
      </c>
      <c r="EZ105" s="2">
        <f t="shared" si="305"/>
        <v>67.257233457580682</v>
      </c>
      <c r="FA105" s="2">
        <f t="shared" si="305"/>
        <v>65.493624993718356</v>
      </c>
      <c r="FB105" s="2">
        <f t="shared" si="305"/>
        <v>66.074373990807089</v>
      </c>
      <c r="FC105" s="2">
        <f t="shared" si="305"/>
        <v>66.039915867769423</v>
      </c>
      <c r="FD105" s="2">
        <f t="shared" si="305"/>
        <v>66.871202329039335</v>
      </c>
      <c r="FE105" s="2">
        <f t="shared" si="305"/>
        <v>69.570263535623795</v>
      </c>
      <c r="FG105" s="2">
        <f t="shared" si="306"/>
        <v>0.97425719762143737</v>
      </c>
      <c r="FH105" s="2">
        <f t="shared" si="307"/>
        <v>0.9694249356680712</v>
      </c>
      <c r="FI105" s="2">
        <f t="shared" si="307"/>
        <v>0.96630166751274227</v>
      </c>
      <c r="FJ105" s="2">
        <f t="shared" si="307"/>
        <v>0.96251415738149804</v>
      </c>
      <c r="FK105" s="2">
        <f t="shared" si="307"/>
        <v>0.96383341977573811</v>
      </c>
      <c r="FL105" s="2">
        <f t="shared" si="307"/>
        <v>0.96232271441740613</v>
      </c>
      <c r="FM105" s="2">
        <f t="shared" si="307"/>
        <v>0.96163878863681451</v>
      </c>
      <c r="FN105" s="2">
        <f t="shared" si="307"/>
        <v>0.95959920523874487</v>
      </c>
      <c r="FO105" s="2">
        <f t="shared" si="307"/>
        <v>0.9612095487007396</v>
      </c>
      <c r="FP105" s="2">
        <f t="shared" si="307"/>
        <v>0.9600954994747054</v>
      </c>
      <c r="FQ105" s="2">
        <f t="shared" si="307"/>
        <v>0.96288707061067236</v>
      </c>
      <c r="FR105" s="2">
        <f t="shared" si="307"/>
        <v>0.96230491971647913</v>
      </c>
      <c r="FS105" s="2">
        <f t="shared" si="307"/>
        <v>0.96242212100812596</v>
      </c>
      <c r="FT105" s="2">
        <f t="shared" si="307"/>
        <v>0.96737895406449914</v>
      </c>
      <c r="FU105" s="2">
        <f t="shared" si="307"/>
        <v>0.95285691103938164</v>
      </c>
      <c r="FW105" s="2">
        <f t="shared" si="324"/>
        <v>2.8155447702272025E-3</v>
      </c>
      <c r="FX105" s="2">
        <f t="shared" si="164"/>
        <v>1.4725619496747183E-3</v>
      </c>
      <c r="FY105" s="2">
        <f t="shared" si="165"/>
        <v>1.2212937297291296E-3</v>
      </c>
      <c r="FZ105" s="2">
        <f t="shared" si="166"/>
        <v>1.2148697407254781E-3</v>
      </c>
      <c r="GA105" s="2">
        <f t="shared" si="167"/>
        <v>1.1285230346779779E-3</v>
      </c>
      <c r="GB105" s="2">
        <f t="shared" si="168"/>
        <v>1.1532675486211081E-3</v>
      </c>
      <c r="GC105" s="2">
        <f t="shared" si="169"/>
        <v>1.1736639859973848E-3</v>
      </c>
      <c r="GD105" s="2">
        <f t="shared" si="170"/>
        <v>1.2001619033883077E-3</v>
      </c>
      <c r="GE105" s="2">
        <f t="shared" si="171"/>
        <v>1.4849340434823089E-3</v>
      </c>
      <c r="GF105" s="2">
        <f t="shared" si="172"/>
        <v>1.38729350090985E-3</v>
      </c>
      <c r="GG105" s="2">
        <f t="shared" si="173"/>
        <v>1.3608449343179201E-3</v>
      </c>
      <c r="GH105" s="2">
        <f t="shared" si="174"/>
        <v>1.2320663686162341E-3</v>
      </c>
      <c r="GI105" s="2">
        <f t="shared" si="175"/>
        <v>1.0612564952099375E-3</v>
      </c>
      <c r="GJ105" s="2">
        <f t="shared" si="176"/>
        <v>8.0818964967112718E-4</v>
      </c>
      <c r="GK105" s="2">
        <f t="shared" si="177"/>
        <v>5.8902343425583858E-4</v>
      </c>
      <c r="GM105" s="86">
        <f t="shared" si="325"/>
        <v>1.3329625454531554E-6</v>
      </c>
      <c r="GN105" s="86">
        <f t="shared" si="178"/>
        <v>1.8564602244611892E-6</v>
      </c>
      <c r="GO105" s="86">
        <f t="shared" si="179"/>
        <v>3.566686131338874E-8</v>
      </c>
      <c r="GP105" s="86">
        <f t="shared" si="180"/>
        <v>2.5995787733065694E-11</v>
      </c>
      <c r="GQ105" s="86">
        <f t="shared" si="181"/>
        <v>6.3985536098670123E-12</v>
      </c>
      <c r="GR105" s="86">
        <f t="shared" si="182"/>
        <v>1.2784239526529439E-12</v>
      </c>
      <c r="GS105" s="86">
        <f t="shared" si="183"/>
        <v>6.9686539657143504E-12</v>
      </c>
      <c r="GT105" s="86">
        <f t="shared" si="184"/>
        <v>6.7463119241411682E-11</v>
      </c>
      <c r="GU105" s="86">
        <f t="shared" si="185"/>
        <v>1.3954549384824323E-15</v>
      </c>
      <c r="GV105" s="86">
        <f t="shared" si="186"/>
        <v>9.1555049232448902E-14</v>
      </c>
      <c r="GW105" s="86">
        <f t="shared" si="187"/>
        <v>1.0199116837712389E-17</v>
      </c>
      <c r="GX105" s="86">
        <f t="shared" si="188"/>
        <v>2.677240887453727E-11</v>
      </c>
      <c r="GY105" s="86">
        <f t="shared" si="189"/>
        <v>1.5320550944039254E-15</v>
      </c>
      <c r="GZ105" s="86">
        <f t="shared" si="190"/>
        <v>4.2644140151953751E-15</v>
      </c>
      <c r="HA105" s="86">
        <f t="shared" si="191"/>
        <v>1.0385928943375328E-15</v>
      </c>
      <c r="HC105" s="86">
        <f t="shared" si="326"/>
        <v>0.26060643356566704</v>
      </c>
      <c r="HD105" s="86">
        <f t="shared" si="192"/>
        <v>0.28491049085920289</v>
      </c>
      <c r="HE105" s="86">
        <f t="shared" si="193"/>
        <v>0.30142351665875017</v>
      </c>
      <c r="HF105" s="86">
        <f t="shared" si="194"/>
        <v>0.25883975203528303</v>
      </c>
      <c r="HG105" s="86">
        <f t="shared" si="195"/>
        <v>0.24524726637721253</v>
      </c>
      <c r="HH105" s="86">
        <f t="shared" si="196"/>
        <v>0.25540289433117552</v>
      </c>
      <c r="HI105" s="86">
        <f t="shared" si="197"/>
        <v>0.28629827094552202</v>
      </c>
      <c r="HJ105" s="86">
        <f t="shared" si="198"/>
        <v>0.30753871360806678</v>
      </c>
      <c r="HK105" s="86">
        <f t="shared" si="199"/>
        <v>0.32807037628586277</v>
      </c>
      <c r="HL105" s="86">
        <f t="shared" si="200"/>
        <v>0.28210746869001058</v>
      </c>
      <c r="HM105" s="86">
        <f t="shared" si="201"/>
        <v>0.30691452047333928</v>
      </c>
      <c r="HN105" s="86">
        <f t="shared" si="202"/>
        <v>0.30848796901247666</v>
      </c>
      <c r="HO105" s="86">
        <f t="shared" si="203"/>
        <v>0.26707714397292476</v>
      </c>
      <c r="HP105" s="86">
        <f t="shared" si="204"/>
        <v>0.27234970529281932</v>
      </c>
      <c r="HQ105" s="86">
        <f t="shared" si="205"/>
        <v>0.16174282237444593</v>
      </c>
      <c r="HS105" s="86">
        <f t="shared" si="327"/>
        <v>6.4308376887408126E-11</v>
      </c>
      <c r="HT105" s="86">
        <f t="shared" si="206"/>
        <v>1.1792638868671102E-15</v>
      </c>
      <c r="HU105" s="86">
        <f t="shared" si="207"/>
        <v>4.1024749050750632E-17</v>
      </c>
      <c r="HV105" s="86">
        <f t="shared" si="208"/>
        <v>7.432508627417401E-21</v>
      </c>
      <c r="HW105" s="86">
        <f t="shared" si="209"/>
        <v>5.5083779862150383E-22</v>
      </c>
      <c r="HX105" s="86">
        <f t="shared" si="210"/>
        <v>3.6042311886742489E-19</v>
      </c>
      <c r="HY105" s="86">
        <f t="shared" si="211"/>
        <v>1.3503595632968799E-18</v>
      </c>
      <c r="HZ105" s="86">
        <f t="shared" si="212"/>
        <v>3.1661452034220518E-19</v>
      </c>
      <c r="IA105" s="86">
        <f t="shared" si="213"/>
        <v>1.5677089238878139E-19</v>
      </c>
      <c r="IB105" s="86">
        <f t="shared" si="214"/>
        <v>2.7190008171514548E-20</v>
      </c>
      <c r="IC105" s="86">
        <f t="shared" si="215"/>
        <v>1.7761150133831956E-19</v>
      </c>
      <c r="ID105" s="86">
        <f t="shared" si="216"/>
        <v>4.4119956263039424E-21</v>
      </c>
      <c r="IE105" s="86">
        <f t="shared" si="217"/>
        <v>2.9067278087293712E-19</v>
      </c>
      <c r="IF105" s="86">
        <f t="shared" si="218"/>
        <v>2.2068461028535774E-12</v>
      </c>
      <c r="IG105" s="86">
        <f t="shared" si="219"/>
        <v>1.8210081739627503E-10</v>
      </c>
      <c r="II105" s="86">
        <f t="shared" si="328"/>
        <v>1.5567118278720485E-59</v>
      </c>
      <c r="IJ105" s="86">
        <f t="shared" si="329"/>
        <v>3.6690981108331165E-91</v>
      </c>
      <c r="IK105" s="86">
        <f t="shared" si="330"/>
        <v>6.3895336352369716E-107</v>
      </c>
      <c r="IL105" s="86">
        <f t="shared" si="331"/>
        <v>1.057497474069635E-129</v>
      </c>
      <c r="IM105" s="86">
        <f t="shared" si="332"/>
        <v>9.3010607635757369E-136</v>
      </c>
      <c r="IN105" s="86">
        <f t="shared" si="333"/>
        <v>2.7576877410663458E-114</v>
      </c>
      <c r="IO105" s="86">
        <f t="shared" si="334"/>
        <v>1.8947510537595416E-111</v>
      </c>
      <c r="IP105" s="86">
        <f t="shared" si="335"/>
        <v>1.5029735456520128E-116</v>
      </c>
      <c r="IQ105" s="86">
        <f t="shared" si="336"/>
        <v>7.7244909517278997E-120</v>
      </c>
      <c r="IR105" s="86">
        <f t="shared" si="337"/>
        <v>4.6587363458569445E-123</v>
      </c>
      <c r="IS105" s="86">
        <f t="shared" si="338"/>
        <v>2.8341482221951499E-118</v>
      </c>
      <c r="IT105" s="86">
        <f t="shared" si="339"/>
        <v>2.5259542469411717E-131</v>
      </c>
      <c r="IU105" s="86">
        <f t="shared" si="340"/>
        <v>2.2708675512888335E-115</v>
      </c>
      <c r="IV105" s="86">
        <f t="shared" si="341"/>
        <v>1.2113457633348572E-50</v>
      </c>
      <c r="IW105" s="86">
        <f t="shared" si="342"/>
        <v>9.6458259470708329E-32</v>
      </c>
      <c r="IY105" s="86">
        <f t="shared" si="343"/>
        <v>0.26060776659252088</v>
      </c>
      <c r="IZ105" s="86">
        <f t="shared" si="344"/>
        <v>0.28491234731942849</v>
      </c>
      <c r="JA105" s="86">
        <f t="shared" si="345"/>
        <v>0.30142355232561152</v>
      </c>
      <c r="JB105" s="86">
        <f t="shared" si="346"/>
        <v>0.25883975206127879</v>
      </c>
      <c r="JC105" s="86">
        <f t="shared" si="347"/>
        <v>0.24524726638361108</v>
      </c>
      <c r="JD105" s="86">
        <f t="shared" si="348"/>
        <v>0.25540289433245394</v>
      </c>
      <c r="JE105" s="86">
        <f t="shared" si="349"/>
        <v>0.28629827095249066</v>
      </c>
      <c r="JF105" s="86">
        <f t="shared" si="350"/>
        <v>0.30753871367552993</v>
      </c>
      <c r="JG105" s="86">
        <f t="shared" si="351"/>
        <v>0.32807037628586416</v>
      </c>
      <c r="JH105" s="86">
        <f t="shared" si="352"/>
        <v>0.28210746869010211</v>
      </c>
      <c r="JI105" s="86">
        <f t="shared" si="353"/>
        <v>0.30691452047333928</v>
      </c>
      <c r="JJ105" s="86">
        <f t="shared" si="354"/>
        <v>0.30848796903924908</v>
      </c>
      <c r="JK105" s="86">
        <f t="shared" si="355"/>
        <v>0.26707714397292631</v>
      </c>
      <c r="JL105" s="86">
        <f t="shared" si="356"/>
        <v>0.27234970529503044</v>
      </c>
      <c r="JM105" s="86">
        <f t="shared" si="357"/>
        <v>0.16174282255654776</v>
      </c>
    </row>
    <row r="106" spans="2:273" x14ac:dyDescent="0.25">
      <c r="B106" s="2">
        <v>79</v>
      </c>
      <c r="C106" s="37">
        <v>155.60300000000001</v>
      </c>
      <c r="D106" s="37">
        <v>164.19</v>
      </c>
      <c r="E106" s="37">
        <v>168.59700000000001</v>
      </c>
      <c r="F106" s="37">
        <v>166.613</v>
      </c>
      <c r="G106" s="37">
        <v>164.71</v>
      </c>
      <c r="H106" s="37">
        <v>160.387</v>
      </c>
      <c r="I106" s="37">
        <v>163.98400000000001</v>
      </c>
      <c r="J106" s="37">
        <v>167.75800000000001</v>
      </c>
      <c r="K106" s="37">
        <v>171.96799999999999</v>
      </c>
      <c r="L106" s="37">
        <v>164.32300000000001</v>
      </c>
      <c r="M106" s="37">
        <v>167.71</v>
      </c>
      <c r="N106" s="37">
        <v>171.69399999999999</v>
      </c>
      <c r="O106" s="37">
        <v>157.95400000000001</v>
      </c>
      <c r="P106" s="37">
        <v>151.24600000000001</v>
      </c>
      <c r="Q106" s="37">
        <v>118.32299999999999</v>
      </c>
      <c r="S106" s="4">
        <f t="shared" si="229"/>
        <v>149.36089194695737</v>
      </c>
      <c r="T106" s="4">
        <f t="shared" si="230"/>
        <v>160.57174118916194</v>
      </c>
      <c r="U106" s="4">
        <f t="shared" si="231"/>
        <v>166.439506475336</v>
      </c>
      <c r="V106" s="4">
        <f t="shared" si="232"/>
        <v>162.45940377181961</v>
      </c>
      <c r="W106" s="4">
        <f t="shared" si="233"/>
        <v>157.78547176024915</v>
      </c>
      <c r="X106" s="4">
        <f t="shared" si="234"/>
        <v>152.69230521503783</v>
      </c>
      <c r="Y106" s="4">
        <f t="shared" si="235"/>
        <v>156.12069891887</v>
      </c>
      <c r="Z106" s="4">
        <f t="shared" si="236"/>
        <v>161.1094466823163</v>
      </c>
      <c r="AA106" s="4">
        <f t="shared" si="237"/>
        <v>167.66264141716005</v>
      </c>
      <c r="AB106" s="4">
        <f t="shared" si="238"/>
        <v>159.23599779347308</v>
      </c>
      <c r="AC106" s="4">
        <f t="shared" si="239"/>
        <v>162.96067248620548</v>
      </c>
      <c r="AD106" s="4">
        <f t="shared" si="240"/>
        <v>168.8336657467344</v>
      </c>
      <c r="AE106" s="4">
        <f t="shared" si="241"/>
        <v>151.1159224243674</v>
      </c>
      <c r="AF106" s="4">
        <f t="shared" si="242"/>
        <v>145.37081739748083</v>
      </c>
      <c r="AG106" s="4">
        <f t="shared" si="243"/>
        <v>115.0657033537167</v>
      </c>
      <c r="AI106" s="4">
        <f t="shared" si="244"/>
        <v>6.2421080530426423</v>
      </c>
      <c r="AJ106" s="4">
        <f t="shared" si="245"/>
        <v>3.6182588108380571</v>
      </c>
      <c r="AK106" s="4">
        <f t="shared" si="246"/>
        <v>2.1574935246640052</v>
      </c>
      <c r="AL106" s="4">
        <f t="shared" si="247"/>
        <v>4.1535962281803904</v>
      </c>
      <c r="AM106" s="4">
        <f t="shared" si="248"/>
        <v>6.9245282397508561</v>
      </c>
      <c r="AN106" s="4">
        <f t="shared" si="249"/>
        <v>7.6946947849621665</v>
      </c>
      <c r="AO106" s="4">
        <f t="shared" si="250"/>
        <v>7.8633010811300039</v>
      </c>
      <c r="AP106" s="4">
        <f t="shared" si="251"/>
        <v>6.6485533176837066</v>
      </c>
      <c r="AQ106" s="4">
        <f t="shared" si="252"/>
        <v>4.3053585828399434</v>
      </c>
      <c r="AR106" s="4">
        <f t="shared" si="253"/>
        <v>5.0870022065269325</v>
      </c>
      <c r="AS106" s="4">
        <f t="shared" si="254"/>
        <v>4.7493275137945261</v>
      </c>
      <c r="AT106" s="4">
        <f t="shared" si="255"/>
        <v>2.8603342532655915</v>
      </c>
      <c r="AU106" s="4">
        <f t="shared" si="256"/>
        <v>6.8380775756326102</v>
      </c>
      <c r="AV106" s="4">
        <f t="shared" si="257"/>
        <v>5.8751826025191747</v>
      </c>
      <c r="AW106" s="4">
        <f t="shared" si="257"/>
        <v>3.2572966462832937</v>
      </c>
      <c r="AY106" s="2">
        <f t="shared" si="308"/>
        <v>65.007666884577588</v>
      </c>
      <c r="AZ106" s="2">
        <f t="shared" si="147"/>
        <v>68.564136305858483</v>
      </c>
      <c r="BA106" s="2">
        <f t="shared" si="148"/>
        <v>68.049866029729699</v>
      </c>
      <c r="BB106" s="2">
        <f t="shared" si="149"/>
        <v>68.868265996332767</v>
      </c>
      <c r="BC106" s="2">
        <f t="shared" si="150"/>
        <v>68.027204259942081</v>
      </c>
      <c r="BD106" s="2">
        <f t="shared" si="151"/>
        <v>68.745794981730683</v>
      </c>
      <c r="BE106" s="2">
        <f t="shared" si="152"/>
        <v>69.000662596951543</v>
      </c>
      <c r="BF106" s="2">
        <f t="shared" si="153"/>
        <v>69.419672621173461</v>
      </c>
      <c r="BG106" s="2">
        <f t="shared" si="154"/>
        <v>68.043899633485751</v>
      </c>
      <c r="BH106" s="2">
        <f t="shared" si="155"/>
        <v>67.017524085764407</v>
      </c>
      <c r="BI106" s="2">
        <f t="shared" si="156"/>
        <v>66.104737863730449</v>
      </c>
      <c r="BJ106" s="2">
        <f t="shared" si="157"/>
        <v>66.353605328248833</v>
      </c>
      <c r="BK106" s="2">
        <f t="shared" si="158"/>
        <v>65.981350193615683</v>
      </c>
      <c r="BL106" s="2">
        <f t="shared" si="159"/>
        <v>67.157499646095914</v>
      </c>
      <c r="BM106" s="2">
        <f t="shared" si="160"/>
        <v>67.94658670113337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84.315645803698445</v>
      </c>
      <c r="DL106" s="2">
        <f t="shared" si="289"/>
        <v>84.40163733583492</v>
      </c>
      <c r="DM106" s="2">
        <f t="shared" si="289"/>
        <v>83.522448606271809</v>
      </c>
      <c r="DN106" s="2">
        <f t="shared" si="289"/>
        <v>87.03284324977345</v>
      </c>
      <c r="DO106" s="2">
        <f t="shared" si="289"/>
        <v>87.406122194311649</v>
      </c>
      <c r="DP106" s="2">
        <f t="shared" si="289"/>
        <v>85.714281787979431</v>
      </c>
      <c r="DQ106" s="2">
        <f t="shared" si="289"/>
        <v>84.56738659015403</v>
      </c>
      <c r="DR106" s="2">
        <f t="shared" si="289"/>
        <v>84.295151011778927</v>
      </c>
      <c r="DS106" s="2">
        <f t="shared" si="289"/>
        <v>85.155782241014805</v>
      </c>
      <c r="DT106" s="2">
        <f t="shared" si="289"/>
        <v>78.483025672002427</v>
      </c>
      <c r="DU106" s="2">
        <f t="shared" si="289"/>
        <v>83.858404343246065</v>
      </c>
      <c r="DV106" s="2">
        <f t="shared" si="289"/>
        <v>86.236993355481715</v>
      </c>
      <c r="DW106" s="2">
        <f t="shared" si="289"/>
        <v>81.632681063122916</v>
      </c>
      <c r="DX106" s="2">
        <f t="shared" si="289"/>
        <v>83.833351742160275</v>
      </c>
      <c r="DY106" s="2">
        <f t="shared" si="289"/>
        <v>76.321506968641131</v>
      </c>
      <c r="EA106" s="2">
        <f t="shared" si="228"/>
        <v>64.544294418188784</v>
      </c>
      <c r="EB106" s="2">
        <f t="shared" si="290"/>
        <v>68.109497515527949</v>
      </c>
      <c r="EC106" s="2">
        <f t="shared" si="291"/>
        <v>67.557701949256213</v>
      </c>
      <c r="ED106" s="2">
        <f t="shared" si="292"/>
        <v>68.223339436709253</v>
      </c>
      <c r="EE106" s="2">
        <f t="shared" si="293"/>
        <v>67.363637897034991</v>
      </c>
      <c r="EF106" s="2">
        <f t="shared" si="294"/>
        <v>68.140785935172232</v>
      </c>
      <c r="EG106" s="2">
        <f t="shared" si="295"/>
        <v>68.43454366745388</v>
      </c>
      <c r="EH106" s="2">
        <f t="shared" si="296"/>
        <v>68.848458308733484</v>
      </c>
      <c r="EI106" s="2">
        <f t="shared" si="297"/>
        <v>67.413402436499169</v>
      </c>
      <c r="EJ106" s="2">
        <f t="shared" si="298"/>
        <v>66.582031344984799</v>
      </c>
      <c r="EK106" s="2">
        <f t="shared" si="299"/>
        <v>65.480806891235915</v>
      </c>
      <c r="EL106" s="2">
        <f t="shared" si="300"/>
        <v>65.642850447966907</v>
      </c>
      <c r="EM106" s="2">
        <f t="shared" si="301"/>
        <v>65.42342685076656</v>
      </c>
      <c r="EN106" s="2">
        <f t="shared" si="302"/>
        <v>66.644556897647803</v>
      </c>
      <c r="EO106" s="2">
        <f t="shared" si="303"/>
        <v>67.567430604982206</v>
      </c>
      <c r="EQ106" s="2">
        <f t="shared" si="304"/>
        <v>63.939212373644132</v>
      </c>
      <c r="ER106" s="2">
        <f t="shared" si="305"/>
        <v>67.558454771555176</v>
      </c>
      <c r="ES106" s="2">
        <f t="shared" si="305"/>
        <v>67.599880664207831</v>
      </c>
      <c r="ET106" s="2">
        <f t="shared" si="305"/>
        <v>68.034683574769318</v>
      </c>
      <c r="EU106" s="2">
        <f t="shared" si="305"/>
        <v>67.66131878608725</v>
      </c>
      <c r="EV106" s="2">
        <f t="shared" si="305"/>
        <v>67.459329832301563</v>
      </c>
      <c r="EW106" s="2">
        <f t="shared" si="305"/>
        <v>68.268448088607556</v>
      </c>
      <c r="EX106" s="2">
        <f t="shared" si="305"/>
        <v>68.875517360176985</v>
      </c>
      <c r="EY106" s="2">
        <f t="shared" si="305"/>
        <v>67.824837406833367</v>
      </c>
      <c r="EZ106" s="2">
        <f t="shared" si="305"/>
        <v>67.14072818503297</v>
      </c>
      <c r="FA106" s="2">
        <f t="shared" si="305"/>
        <v>65.386476471462359</v>
      </c>
      <c r="FB106" s="2">
        <f t="shared" si="305"/>
        <v>65.943977845740278</v>
      </c>
      <c r="FC106" s="2">
        <f t="shared" si="305"/>
        <v>65.90996723521242</v>
      </c>
      <c r="FD106" s="2">
        <f t="shared" si="305"/>
        <v>66.747499237999449</v>
      </c>
      <c r="FE106" s="2">
        <f t="shared" si="305"/>
        <v>69.435996528595368</v>
      </c>
      <c r="FG106" s="2">
        <f t="shared" si="306"/>
        <v>0.97646898538655114</v>
      </c>
      <c r="FH106" s="2">
        <f t="shared" si="307"/>
        <v>0.97203998981993756</v>
      </c>
      <c r="FI106" s="2">
        <f t="shared" si="307"/>
        <v>0.96917535772678087</v>
      </c>
      <c r="FJ106" s="2">
        <f t="shared" si="307"/>
        <v>0.96569936980041737</v>
      </c>
      <c r="FK106" s="2">
        <f t="shared" si="307"/>
        <v>0.96691038682776309</v>
      </c>
      <c r="FL106" s="2">
        <f t="shared" si="307"/>
        <v>0.96552361127778807</v>
      </c>
      <c r="FM106" s="2">
        <f t="shared" si="307"/>
        <v>0.96489566929351289</v>
      </c>
      <c r="FN106" s="2">
        <f t="shared" si="307"/>
        <v>0.96302258877368319</v>
      </c>
      <c r="FO106" s="2">
        <f t="shared" si="307"/>
        <v>0.96450152671906741</v>
      </c>
      <c r="FP106" s="2">
        <f t="shared" si="307"/>
        <v>0.96347842977725806</v>
      </c>
      <c r="FQ106" s="2">
        <f t="shared" si="307"/>
        <v>0.96604171412844586</v>
      </c>
      <c r="FR106" s="2">
        <f t="shared" si="307"/>
        <v>0.96550727415026494</v>
      </c>
      <c r="FS106" s="2">
        <f t="shared" si="307"/>
        <v>0.96561487447758754</v>
      </c>
      <c r="FT106" s="2">
        <f t="shared" si="307"/>
        <v>0.97016361318081978</v>
      </c>
      <c r="FU106" s="2">
        <f t="shared" si="307"/>
        <v>0.95682590221993646</v>
      </c>
      <c r="FW106" s="2">
        <f t="shared" si="324"/>
        <v>3.0863450801136899E-3</v>
      </c>
      <c r="FX106" s="2">
        <f t="shared" si="164"/>
        <v>1.6144027119004288E-3</v>
      </c>
      <c r="FY106" s="2">
        <f t="shared" si="165"/>
        <v>1.3389641779739925E-3</v>
      </c>
      <c r="FZ106" s="2">
        <f t="shared" si="166"/>
        <v>1.3319220693501503E-3</v>
      </c>
      <c r="GA106" s="2">
        <f t="shared" si="167"/>
        <v>1.2372661904663938E-3</v>
      </c>
      <c r="GB106" s="2">
        <f t="shared" si="168"/>
        <v>1.2643920385839343E-3</v>
      </c>
      <c r="GC106" s="2">
        <f t="shared" si="169"/>
        <v>1.286751267558624E-3</v>
      </c>
      <c r="GD106" s="2">
        <f t="shared" si="170"/>
        <v>1.3157990032568233E-3</v>
      </c>
      <c r="GE106" s="2">
        <f t="shared" si="171"/>
        <v>1.6279645730666106E-3</v>
      </c>
      <c r="GF106" s="2">
        <f t="shared" si="172"/>
        <v>1.5209335082214952E-3</v>
      </c>
      <c r="GG106" s="2">
        <f t="shared" si="173"/>
        <v>1.4919409191065211E-3</v>
      </c>
      <c r="GH106" s="2">
        <f t="shared" si="174"/>
        <v>1.3507733462831996E-3</v>
      </c>
      <c r="GI106" s="2">
        <f t="shared" si="175"/>
        <v>1.1635254763358921E-3</v>
      </c>
      <c r="GJ106" s="2">
        <f t="shared" si="176"/>
        <v>8.8609323814888821E-4</v>
      </c>
      <c r="GK106" s="2">
        <f t="shared" si="177"/>
        <v>6.4581465237652463E-4</v>
      </c>
      <c r="GM106" s="86">
        <f t="shared" si="325"/>
        <v>1.7808215049858054E-7</v>
      </c>
      <c r="GN106" s="86">
        <f t="shared" si="178"/>
        <v>2.9693159458585146E-7</v>
      </c>
      <c r="GO106" s="86">
        <f t="shared" si="179"/>
        <v>3.2952829570434925E-9</v>
      </c>
      <c r="GP106" s="86">
        <f t="shared" si="180"/>
        <v>7.888186854120879E-13</v>
      </c>
      <c r="GQ106" s="86">
        <f t="shared" si="181"/>
        <v>1.5943591726645591E-13</v>
      </c>
      <c r="GR106" s="86">
        <f t="shared" si="182"/>
        <v>2.4686021926117771E-14</v>
      </c>
      <c r="GS106" s="86">
        <f t="shared" si="183"/>
        <v>2.0030526360952804E-13</v>
      </c>
      <c r="GT106" s="86">
        <f t="shared" si="184"/>
        <v>2.9833627631965312E-12</v>
      </c>
      <c r="GU106" s="86">
        <f t="shared" si="185"/>
        <v>1.3508793649695742E-17</v>
      </c>
      <c r="GV106" s="86">
        <f t="shared" si="186"/>
        <v>1.3345859202880086E-15</v>
      </c>
      <c r="GW106" s="86">
        <f t="shared" si="187"/>
        <v>4.1738542805273369E-20</v>
      </c>
      <c r="GX106" s="86">
        <f t="shared" si="188"/>
        <v>1.0727562926685789E-12</v>
      </c>
      <c r="GY106" s="86">
        <f t="shared" si="189"/>
        <v>1.2368887885009361E-17</v>
      </c>
      <c r="GZ106" s="86">
        <f t="shared" si="190"/>
        <v>4.4398403257835575E-17</v>
      </c>
      <c r="HA106" s="86">
        <f t="shared" si="191"/>
        <v>6.9052046134990677E-18</v>
      </c>
      <c r="HC106" s="86">
        <f t="shared" si="326"/>
        <v>0.31316954554204102</v>
      </c>
      <c r="HD106" s="86">
        <f t="shared" si="192"/>
        <v>0.34649060159741157</v>
      </c>
      <c r="HE106" s="86">
        <f t="shared" si="193"/>
        <v>0.36898353466254419</v>
      </c>
      <c r="HF106" s="86">
        <f t="shared" si="194"/>
        <v>0.32791390517836044</v>
      </c>
      <c r="HG106" s="86">
        <f t="shared" si="195"/>
        <v>0.31328429241444911</v>
      </c>
      <c r="HH106" s="86">
        <f t="shared" si="196"/>
        <v>0.31920673176570269</v>
      </c>
      <c r="HI106" s="86">
        <f t="shared" si="197"/>
        <v>0.35420032900068427</v>
      </c>
      <c r="HJ106" s="86">
        <f t="shared" si="198"/>
        <v>0.38051745980021984</v>
      </c>
      <c r="HK106" s="86">
        <f t="shared" si="199"/>
        <v>0.40777274810104019</v>
      </c>
      <c r="HL106" s="86">
        <f t="shared" si="200"/>
        <v>0.35502670890792182</v>
      </c>
      <c r="HM106" s="86">
        <f t="shared" si="201"/>
        <v>0.38186376727172777</v>
      </c>
      <c r="HN106" s="86">
        <f t="shared" si="202"/>
        <v>0.38643575241923767</v>
      </c>
      <c r="HO106" s="86">
        <f t="shared" si="203"/>
        <v>0.33223099485474122</v>
      </c>
      <c r="HP106" s="86">
        <f t="shared" si="204"/>
        <v>0.33504866634458608</v>
      </c>
      <c r="HQ106" s="86">
        <f t="shared" si="205"/>
        <v>0.21592014870128168</v>
      </c>
      <c r="HS106" s="86">
        <f t="shared" si="327"/>
        <v>1.8678214492337742E-10</v>
      </c>
      <c r="HT106" s="86">
        <f t="shared" si="206"/>
        <v>5.0516668407101824E-15</v>
      </c>
      <c r="HU106" s="86">
        <f t="shared" si="207"/>
        <v>2.0502618040312429E-16</v>
      </c>
      <c r="HV106" s="86">
        <f t="shared" si="208"/>
        <v>5.3326886997616826E-20</v>
      </c>
      <c r="HW106" s="86">
        <f t="shared" si="209"/>
        <v>4.2857930461997319E-21</v>
      </c>
      <c r="HX106" s="86">
        <f t="shared" si="210"/>
        <v>2.0822862733692365E-18</v>
      </c>
      <c r="HY106" s="86">
        <f t="shared" si="211"/>
        <v>7.4527167102391127E-18</v>
      </c>
      <c r="HZ106" s="86">
        <f t="shared" si="212"/>
        <v>1.8860280467097284E-18</v>
      </c>
      <c r="IA106" s="86">
        <f t="shared" si="213"/>
        <v>1.0316772691580585E-18</v>
      </c>
      <c r="IB106" s="86">
        <f t="shared" si="214"/>
        <v>1.8714538419383594E-19</v>
      </c>
      <c r="IC106" s="86">
        <f t="shared" si="215"/>
        <v>1.1233611110456219E-18</v>
      </c>
      <c r="ID106" s="86">
        <f t="shared" si="216"/>
        <v>3.255329524456946E-20</v>
      </c>
      <c r="IE106" s="86">
        <f t="shared" si="217"/>
        <v>1.6654571999003693E-18</v>
      </c>
      <c r="IF106" s="86">
        <f t="shared" si="218"/>
        <v>6.2115013262173953E-12</v>
      </c>
      <c r="IG106" s="86">
        <f t="shared" si="219"/>
        <v>4.0939085694136798E-10</v>
      </c>
      <c r="II106" s="86">
        <f t="shared" si="328"/>
        <v>9.7553415257656902E-58</v>
      </c>
      <c r="IJ106" s="86">
        <f t="shared" si="329"/>
        <v>1.1709606551421589E-88</v>
      </c>
      <c r="IK106" s="86">
        <f t="shared" si="330"/>
        <v>4.6655752915450491E-104</v>
      </c>
      <c r="IL106" s="86">
        <f t="shared" si="331"/>
        <v>3.2008076763317236E-126</v>
      </c>
      <c r="IM106" s="86">
        <f t="shared" si="332"/>
        <v>3.7576038918367853E-132</v>
      </c>
      <c r="IN106" s="86">
        <f t="shared" si="333"/>
        <v>3.0106999888102612E-111</v>
      </c>
      <c r="IO106" s="86">
        <f t="shared" si="334"/>
        <v>1.7649820898566612E-108</v>
      </c>
      <c r="IP106" s="86">
        <f t="shared" si="335"/>
        <v>1.9699225127407252E-113</v>
      </c>
      <c r="IQ106" s="86">
        <f t="shared" si="336"/>
        <v>1.5810701558600905E-116</v>
      </c>
      <c r="IR106" s="86">
        <f t="shared" si="337"/>
        <v>1.0830878974319137E-119</v>
      </c>
      <c r="IS106" s="86">
        <f t="shared" si="338"/>
        <v>4.7496861020160629E-115</v>
      </c>
      <c r="IT106" s="86">
        <f t="shared" si="339"/>
        <v>8.6078212292633843E-128</v>
      </c>
      <c r="IU106" s="86">
        <f t="shared" si="340"/>
        <v>2.4352907190005268E-112</v>
      </c>
      <c r="IV106" s="86">
        <f t="shared" si="341"/>
        <v>2.1837024188321629E-49</v>
      </c>
      <c r="IW106" s="86">
        <f t="shared" si="342"/>
        <v>5.3014106740070335E-31</v>
      </c>
      <c r="IY106" s="86">
        <f t="shared" si="343"/>
        <v>0.31316972381097369</v>
      </c>
      <c r="IZ106" s="86">
        <f t="shared" si="344"/>
        <v>0.34649089852901122</v>
      </c>
      <c r="JA106" s="86">
        <f t="shared" si="345"/>
        <v>0.36898353795782735</v>
      </c>
      <c r="JB106" s="86">
        <f t="shared" si="346"/>
        <v>0.32791390517914926</v>
      </c>
      <c r="JC106" s="86">
        <f t="shared" si="347"/>
        <v>0.31328429241460853</v>
      </c>
      <c r="JD106" s="86">
        <f t="shared" si="348"/>
        <v>0.31920673176572739</v>
      </c>
      <c r="JE106" s="86">
        <f t="shared" si="349"/>
        <v>0.35420032900088455</v>
      </c>
      <c r="JF106" s="86">
        <f t="shared" si="350"/>
        <v>0.38051745980320317</v>
      </c>
      <c r="JG106" s="86">
        <f t="shared" si="351"/>
        <v>0.40777274810104019</v>
      </c>
      <c r="JH106" s="86">
        <f t="shared" si="352"/>
        <v>0.35502670890792315</v>
      </c>
      <c r="JI106" s="86">
        <f t="shared" si="353"/>
        <v>0.38186376727172777</v>
      </c>
      <c r="JJ106" s="86">
        <f t="shared" si="354"/>
        <v>0.38643575242031042</v>
      </c>
      <c r="JK106" s="86">
        <f t="shared" si="355"/>
        <v>0.33223099485474122</v>
      </c>
      <c r="JL106" s="86">
        <f t="shared" si="356"/>
        <v>0.33504866635079761</v>
      </c>
      <c r="JM106" s="86">
        <f t="shared" si="357"/>
        <v>0.21592014911067253</v>
      </c>
    </row>
    <row r="107" spans="2:273" x14ac:dyDescent="0.25">
      <c r="B107" s="2">
        <v>80</v>
      </c>
      <c r="C107" s="37">
        <v>164.03200000000001</v>
      </c>
      <c r="D107" s="37">
        <v>170.44399999999999</v>
      </c>
      <c r="E107" s="37">
        <v>174.53200000000001</v>
      </c>
      <c r="F107" s="37">
        <v>174.40299999999999</v>
      </c>
      <c r="G107" s="37">
        <v>174.065</v>
      </c>
      <c r="H107" s="37">
        <v>169.435</v>
      </c>
      <c r="I107" s="37">
        <v>172.75800000000001</v>
      </c>
      <c r="J107" s="37">
        <v>175.64500000000001</v>
      </c>
      <c r="K107" s="37">
        <v>178.58099999999999</v>
      </c>
      <c r="L107" s="37">
        <v>173.71</v>
      </c>
      <c r="M107" s="37">
        <v>176.113</v>
      </c>
      <c r="N107" s="37">
        <v>178.29</v>
      </c>
      <c r="O107" s="37">
        <v>166.108</v>
      </c>
      <c r="P107" s="37">
        <v>158.66200000000001</v>
      </c>
      <c r="Q107" s="37">
        <v>130.27699999999999</v>
      </c>
      <c r="S107" s="4">
        <f t="shared" si="229"/>
        <v>159.03228443251706</v>
      </c>
      <c r="T107" s="4">
        <f t="shared" si="230"/>
        <v>170.58230237117493</v>
      </c>
      <c r="U107" s="4">
        <f t="shared" si="231"/>
        <v>177.04857797864884</v>
      </c>
      <c r="V107" s="4">
        <f t="shared" si="232"/>
        <v>175.45738298655169</v>
      </c>
      <c r="W107" s="4">
        <f t="shared" si="233"/>
        <v>171.40751046535809</v>
      </c>
      <c r="X107" s="4">
        <f t="shared" si="234"/>
        <v>164.2461312361965</v>
      </c>
      <c r="Y107" s="4">
        <f t="shared" si="235"/>
        <v>167.04685378718526</v>
      </c>
      <c r="Z107" s="4">
        <f t="shared" si="236"/>
        <v>172.12053559688826</v>
      </c>
      <c r="AA107" s="4">
        <f t="shared" si="237"/>
        <v>179.26690276198988</v>
      </c>
      <c r="AB107" s="4">
        <f t="shared" si="238"/>
        <v>171.62231991672957</v>
      </c>
      <c r="AC107" s="4">
        <f t="shared" si="239"/>
        <v>174.81679226630456</v>
      </c>
      <c r="AD107" s="4">
        <f t="shared" si="240"/>
        <v>181.20911905521305</v>
      </c>
      <c r="AE107" s="4">
        <f t="shared" si="241"/>
        <v>162.39342958578715</v>
      </c>
      <c r="AF107" s="4">
        <f t="shared" si="242"/>
        <v>155.16599278577266</v>
      </c>
      <c r="AG107" s="4">
        <f t="shared" si="243"/>
        <v>124.69026464176135</v>
      </c>
      <c r="AI107" s="4">
        <f t="shared" si="244"/>
        <v>4.9997155674829514</v>
      </c>
      <c r="AJ107" s="4">
        <f t="shared" si="245"/>
        <v>-0.13830237117494448</v>
      </c>
      <c r="AK107" s="4">
        <f t="shared" si="246"/>
        <v>-2.5165779786488258</v>
      </c>
      <c r="AL107" s="4">
        <f t="shared" si="247"/>
        <v>-1.0543829865517012</v>
      </c>
      <c r="AM107" s="4">
        <f t="shared" si="248"/>
        <v>2.6574895346419112</v>
      </c>
      <c r="AN107" s="4">
        <f t="shared" si="249"/>
        <v>5.188868763803498</v>
      </c>
      <c r="AO107" s="4">
        <f t="shared" si="250"/>
        <v>5.7111462128147537</v>
      </c>
      <c r="AP107" s="4">
        <f t="shared" si="251"/>
        <v>3.5244644031117502</v>
      </c>
      <c r="AQ107" s="4">
        <f t="shared" si="252"/>
        <v>-0.68590276198989386</v>
      </c>
      <c r="AR107" s="4">
        <f t="shared" si="253"/>
        <v>2.0876800832704419</v>
      </c>
      <c r="AS107" s="4">
        <f t="shared" si="254"/>
        <v>1.2962077336954394</v>
      </c>
      <c r="AT107" s="4">
        <f t="shared" si="255"/>
        <v>-2.9191190552130593</v>
      </c>
      <c r="AU107" s="4">
        <f t="shared" si="256"/>
        <v>3.7145704142128579</v>
      </c>
      <c r="AV107" s="4">
        <f t="shared" ref="AV107:AW122" si="358">IF(OR($B107 &lt; P$230, $B107 &gt; P$233), 0, P107-AF107)</f>
        <v>3.4960072142273475</v>
      </c>
      <c r="AW107" s="4">
        <f t="shared" si="358"/>
        <v>5.5867353582386414</v>
      </c>
      <c r="AY107" s="2">
        <f t="shared" si="308"/>
        <v>64.902249123353599</v>
      </c>
      <c r="AZ107" s="2">
        <f t="shared" ref="AZ107:AZ170" si="359">IF(OR($B107 &lt; D$230, $B107 &gt; D$233), #N/A, ((1-FH107)*DL107) + (FH107 - FX107)*EB107 + (FX107*ER107))</f>
        <v>68.418621265646777</v>
      </c>
      <c r="BA107" s="2">
        <f t="shared" ref="BA107:BA170" si="360">IF(OR($B107 &lt; E$230, $B107 &gt; E$233), #N/A, ((1-FI107)*DM107) + (FI107 - FY107)*EC107 + (FY107*ES107))</f>
        <v>67.929453373432281</v>
      </c>
      <c r="BB107" s="2">
        <f t="shared" ref="BB107:BB170" si="361">IF(OR($B107 &lt; F$230, $B107 &gt; F$233), #N/A, ((1-FJ107)*DN107) + (FJ107 - FZ107)*ED107 + (FZ107*ET107))</f>
        <v>68.709934272630093</v>
      </c>
      <c r="BC107" s="2">
        <f t="shared" ref="BC107:BC170" si="362">IF(OR($B107 &lt; G$230, $B107 &gt; G$233), #N/A, ((1-FK107)*DO107) + (FK107 - GA107)*EE107 + (GA107*EU107))</f>
        <v>67.896021792458498</v>
      </c>
      <c r="BD107" s="2">
        <f t="shared" ref="BD107:BD170" si="363">IF(OR($B107 &lt; H$230, $B107 &gt; H$233), #N/A, ((1-FL107)*DP107) + (FL107 - GB107)*EF107 + (GB107*EV107))</f>
        <v>68.588847886788471</v>
      </c>
      <c r="BE107" s="2">
        <f t="shared" ref="BE107:BE170" si="364">IF(OR($B107 &lt; I$230, $B107 &gt; I$233), #N/A, ((1-FM107)*DQ107) + (FM107 - GC107)*EG107 + (GC107*EW107))</f>
        <v>68.853204425099165</v>
      </c>
      <c r="BF107" s="2">
        <f t="shared" ref="BF107:BF170" si="365">IF(OR($B107 &lt; J$230, $B107 &gt; J$233), #N/A, ((1-FN107)*DR107) + (FN107 - GD107)*EH107 + (GD107*EX107))</f>
        <v>69.268897274842075</v>
      </c>
      <c r="BG107" s="2">
        <f t="shared" ref="BG107:BG170" si="366">IF(OR($B107 &lt; K$230, $B107 &gt; K$233), #N/A, ((1-FO107)*DS107) + (FO107 - GE107)*EI107 + (GE107*EY107))</f>
        <v>67.897933065705161</v>
      </c>
      <c r="BH107" s="2">
        <f t="shared" ref="BH107:BH170" si="367">IF(OR($B107 &lt; L$230, $B107 &gt; L$233), #N/A, ((1-FP107)*DT107) + (FP107 - GF107)*EJ107 + (GF107*EZ107))</f>
        <v>66.889631806675894</v>
      </c>
      <c r="BI107" s="2">
        <f t="shared" ref="BI107:BI170" si="368">IF(OR($B107 &lt; M$230, $B107 &gt; M$233), #N/A, ((1-FQ107)*DU107) + (FQ107 - GG107)*EK107 + (GG107*FA107))</f>
        <v>65.950636741748838</v>
      </c>
      <c r="BJ107" s="2">
        <f t="shared" ref="BJ107:BJ170" si="369">IF(OR($B107 &lt; N$230, $B107 &gt; N$233), #N/A, ((1-FR107)*DV107) + (FR107 - GH107)*EL107 + (GH107*FB107))</f>
        <v>66.184481393207051</v>
      </c>
      <c r="BK107" s="2">
        <f t="shared" ref="BK107:BK170" si="370">IF(OR($B107 &lt; O$230, $B107 &gt; O$233), #N/A, ((1-FS107)*DW107) + (FS107 - GI107)*EM107 + (GI107*FC107))</f>
        <v>65.829229829645968</v>
      </c>
      <c r="BL107" s="2">
        <f t="shared" ref="BL107:BL170" si="371">IF(OR($B107 &lt; P$230, $B107 &gt; P$233), #N/A, ((1-FT107)*DX107) + (FT107 - GJ107)*EN107 + (GJ107*FD107))</f>
        <v>67.002307555287373</v>
      </c>
      <c r="BM107" s="2">
        <f t="shared" ref="BM107:BM170" si="372">IF(OR($B107 &lt; Q$230, $B107 &gt; Q$233), #N/A, ((1-FU107)*DY107) + (FU107 - GK107)*EO107 + (GK107*FE107))</f>
        <v>67.876195540939918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84.488859174964446</v>
      </c>
      <c r="DL107" s="2">
        <f t="shared" ref="DL107:DY122" si="373">BP$228*$B107+BP$229</f>
        <v>84.551091744840548</v>
      </c>
      <c r="DM107" s="2">
        <f t="shared" si="373"/>
        <v>83.654508710801423</v>
      </c>
      <c r="DN107" s="2">
        <f t="shared" si="373"/>
        <v>87.240227876774355</v>
      </c>
      <c r="DO107" s="2">
        <f t="shared" si="373"/>
        <v>87.598235394214413</v>
      </c>
      <c r="DP107" s="2">
        <f t="shared" si="373"/>
        <v>85.885222893385659</v>
      </c>
      <c r="DQ107" s="2">
        <f t="shared" si="373"/>
        <v>84.722130625188754</v>
      </c>
      <c r="DR107" s="2">
        <f t="shared" si="373"/>
        <v>84.431173663545763</v>
      </c>
      <c r="DS107" s="2">
        <f t="shared" si="373"/>
        <v>85.318841437632145</v>
      </c>
      <c r="DT107" s="2">
        <f t="shared" si="373"/>
        <v>78.545477197221388</v>
      </c>
      <c r="DU107" s="2">
        <f t="shared" si="373"/>
        <v>84.041102341787507</v>
      </c>
      <c r="DV107" s="2">
        <f t="shared" si="373"/>
        <v>86.466943521594672</v>
      </c>
      <c r="DW107" s="2">
        <f t="shared" si="373"/>
        <v>81.784986710963452</v>
      </c>
      <c r="DX107" s="2">
        <f t="shared" si="373"/>
        <v>84.000108013937279</v>
      </c>
      <c r="DY107" s="2">
        <f t="shared" si="373"/>
        <v>76.430692682926832</v>
      </c>
      <c r="EA107" s="2">
        <f t="shared" si="228"/>
        <v>64.473778962830494</v>
      </c>
      <c r="EB107" s="2">
        <f t="shared" si="290"/>
        <v>67.996378881987582</v>
      </c>
      <c r="EC107" s="2">
        <f t="shared" si="291"/>
        <v>67.473262005287467</v>
      </c>
      <c r="ED107" s="2">
        <f t="shared" si="292"/>
        <v>68.109945476508358</v>
      </c>
      <c r="EE107" s="2">
        <f t="shared" si="293"/>
        <v>67.28069701677417</v>
      </c>
      <c r="EF107" s="2">
        <f t="shared" si="294"/>
        <v>68.026525202022484</v>
      </c>
      <c r="EG107" s="2">
        <f t="shared" si="295"/>
        <v>68.3269026939561</v>
      </c>
      <c r="EH107" s="2">
        <f t="shared" si="296"/>
        <v>68.737894980538783</v>
      </c>
      <c r="EI107" s="2">
        <f t="shared" si="297"/>
        <v>67.312442693953614</v>
      </c>
      <c r="EJ107" s="2">
        <f t="shared" si="298"/>
        <v>66.48575284954407</v>
      </c>
      <c r="EK107" s="2">
        <f t="shared" si="299"/>
        <v>65.370829088493849</v>
      </c>
      <c r="EL107" s="2">
        <f t="shared" si="300"/>
        <v>65.523202963473452</v>
      </c>
      <c r="EM107" s="2">
        <f t="shared" si="301"/>
        <v>65.310427253973472</v>
      </c>
      <c r="EN107" s="2">
        <f t="shared" si="302"/>
        <v>66.525455746273934</v>
      </c>
      <c r="EO107" s="2">
        <f t="shared" si="303"/>
        <v>67.522849941593549</v>
      </c>
      <c r="EQ107" s="2">
        <f t="shared" si="304"/>
        <v>63.895770528130022</v>
      </c>
      <c r="ER107" s="2">
        <f t="shared" ref="ER107:FE122" si="374">CV$228*$B107+CV$229</f>
        <v>67.464633921696816</v>
      </c>
      <c r="ES107" s="2">
        <f t="shared" si="374"/>
        <v>67.51442595667308</v>
      </c>
      <c r="ET107" s="2">
        <f t="shared" si="374"/>
        <v>67.927252459810717</v>
      </c>
      <c r="EU107" s="2">
        <f t="shared" si="374"/>
        <v>67.568176351027816</v>
      </c>
      <c r="EV107" s="2">
        <f t="shared" si="374"/>
        <v>67.367101414445841</v>
      </c>
      <c r="EW107" s="2">
        <f t="shared" si="374"/>
        <v>68.16632990445973</v>
      </c>
      <c r="EX107" s="2">
        <f t="shared" si="374"/>
        <v>68.764065602075107</v>
      </c>
      <c r="EY107" s="2">
        <f t="shared" si="374"/>
        <v>67.708458809779302</v>
      </c>
      <c r="EZ107" s="2">
        <f t="shared" si="374"/>
        <v>67.024222912485257</v>
      </c>
      <c r="FA107" s="2">
        <f t="shared" si="374"/>
        <v>65.279327949206362</v>
      </c>
      <c r="FB107" s="2">
        <f t="shared" si="374"/>
        <v>65.813581700673467</v>
      </c>
      <c r="FC107" s="2">
        <f t="shared" si="374"/>
        <v>65.780018602655403</v>
      </c>
      <c r="FD107" s="2">
        <f t="shared" si="374"/>
        <v>66.623796146959577</v>
      </c>
      <c r="FE107" s="2">
        <f t="shared" si="374"/>
        <v>69.301729521566926</v>
      </c>
      <c r="FG107" s="2">
        <f t="shared" si="306"/>
        <v>0.97849493392648146</v>
      </c>
      <c r="FH107" s="2">
        <f t="shared" ref="FH107:FU122" si="375">POWER(10,($B107-D$231)/D$229)/(1+POWER(10,($B107-D$231)/D$229))</f>
        <v>0.97443727880739694</v>
      </c>
      <c r="FI107" s="2">
        <f t="shared" si="375"/>
        <v>0.97181113732448854</v>
      </c>
      <c r="FJ107" s="2">
        <f t="shared" si="375"/>
        <v>0.96862275430869937</v>
      </c>
      <c r="FK107" s="2">
        <f t="shared" si="375"/>
        <v>0.96973379322987818</v>
      </c>
      <c r="FL107" s="2">
        <f t="shared" si="375"/>
        <v>0.96846148617199967</v>
      </c>
      <c r="FM107" s="2">
        <f t="shared" si="375"/>
        <v>0.96788527390230783</v>
      </c>
      <c r="FN107" s="2">
        <f t="shared" si="375"/>
        <v>0.96616611784638884</v>
      </c>
      <c r="FO107" s="2">
        <f t="shared" si="375"/>
        <v>0.96752356807341533</v>
      </c>
      <c r="FP107" s="2">
        <f t="shared" si="375"/>
        <v>0.96658455146552946</v>
      </c>
      <c r="FQ107" s="2">
        <f t="shared" si="375"/>
        <v>0.96893685974538002</v>
      </c>
      <c r="FR107" s="2">
        <f t="shared" si="375"/>
        <v>0.96844649570244701</v>
      </c>
      <c r="FS107" s="2">
        <f t="shared" si="375"/>
        <v>0.96854522581497782</v>
      </c>
      <c r="FT107" s="2">
        <f t="shared" si="375"/>
        <v>0.97271726703779982</v>
      </c>
      <c r="FU107" s="2">
        <f t="shared" si="375"/>
        <v>0.960474603689633</v>
      </c>
      <c r="FW107" s="2">
        <f t="shared" si="324"/>
        <v>3.3831027165177529E-3</v>
      </c>
      <c r="FX107" s="2">
        <f t="shared" ref="FX107:FX170" si="376">POWER(10,($B107-D$232)/D$229)/(1+POWER(10,($B107-D$232)/D$229))</f>
        <v>1.7698817060672382E-3</v>
      </c>
      <c r="FY107" s="2">
        <f t="shared" ref="FY107:FY170" si="377">POWER(10,($B107-E$232)/E$229)/(1+POWER(10,($B107-E$232)/E$229))</f>
        <v>1.4679553948416665E-3</v>
      </c>
      <c r="FZ107" s="2">
        <f t="shared" ref="FZ107:FZ170" si="378">POWER(10,($B107-F$232)/F$229)/(1+POWER(10,($B107-F$232)/F$229))</f>
        <v>1.460235865594848E-3</v>
      </c>
      <c r="GA107" s="2">
        <f t="shared" ref="GA107:GA170" si="379">POWER(10,($B107-G$232)/G$229)/(1+POWER(10,($B107-G$232)/G$229))</f>
        <v>1.3564734795036301E-3</v>
      </c>
      <c r="GB107" s="2">
        <f t="shared" ref="GB107:GB170" si="380">POWER(10,($B107-H$232)/H$229)/(1+POWER(10,($B107-H$232)/H$229))</f>
        <v>1.3862092032037429E-3</v>
      </c>
      <c r="GC107" s="2">
        <f t="shared" ref="GC107:GC170" si="381">POWER(10,($B107-I$232)/I$229)/(1+POWER(10,($B107-I$232)/I$229))</f>
        <v>1.4107195771547896E-3</v>
      </c>
      <c r="GD107" s="2">
        <f t="shared" ref="GD107:GD170" si="382">POWER(10,($B107-J$232)/J$229)/(1+POWER(10,($B107-J$232)/J$229))</f>
        <v>1.4425617902526146E-3</v>
      </c>
      <c r="GE107" s="2">
        <f t="shared" ref="GE107:GE170" si="383">POWER(10,($B107-K$232)/K$229)/(1+POWER(10,($B107-K$232)/K$229))</f>
        <v>1.784747340537134E-3</v>
      </c>
      <c r="GF107" s="2">
        <f t="shared" ref="GF107:GF170" si="384">POWER(10,($B107-L$232)/L$229)/(1+POWER(10,($B107-L$232)/L$229))</f>
        <v>1.6674257566263637E-3</v>
      </c>
      <c r="GG107" s="2">
        <f t="shared" ref="GG107:GG170" si="385">POWER(10,($B107-M$232)/M$229)/(1+POWER(10,($B107-M$232)/M$229))</f>
        <v>1.6356452533348011E-3</v>
      </c>
      <c r="GH107" s="2">
        <f t="shared" ref="GH107:GH170" si="386">POWER(10,($B107-N$232)/N$229)/(1+POWER(10,($B107-N$232)/N$229))</f>
        <v>1.4809005309132941E-3</v>
      </c>
      <c r="GI107" s="2">
        <f t="shared" ref="GI107:GI170" si="387">POWER(10,($B107-O$232)/O$229)/(1+POWER(10,($B107-O$232)/O$229))</f>
        <v>1.2756371190198444E-3</v>
      </c>
      <c r="GJ107" s="2">
        <f t="shared" ref="GJ107:GJ170" si="388">POWER(10,($B107-P$232)/P$229)/(1+POWER(10,($B107-P$232)/P$229))</f>
        <v>9.7149886322741717E-4</v>
      </c>
      <c r="GK107" s="2">
        <f t="shared" ref="GK107:GK170" si="389">POWER(10,($B107-Q$232)/Q$229)/(1+POWER(10,($B107-Q$232)/Q$229))</f>
        <v>7.0807756686853344E-4</v>
      </c>
      <c r="GM107" s="86">
        <f t="shared" si="325"/>
        <v>2.0447504698317701E-8</v>
      </c>
      <c r="GN107" s="86">
        <f t="shared" ref="GN107:GN170" si="390" xml:space="preserve"> _xlfn.NORM.DIST($B107, D$7, ABS(D$11), TRUE) * _xlfn.NORM.DIST(($B107 - D$7)*D$15, 0, ABS(D$11), TRUE) * 2</f>
        <v>4.1746501070084902E-8</v>
      </c>
      <c r="GO107" s="86">
        <f t="shared" ref="GO107:GO170" si="391" xml:space="preserve"> _xlfn.NORM.DIST($B107, E$7, ABS(E$11), TRUE) * _xlfn.NORM.DIST(($B107 - E$7)*E$15, 0, ABS(E$11), TRUE) * 2</f>
        <v>2.5811514534231476E-10</v>
      </c>
      <c r="GP107" s="86">
        <f t="shared" ref="GP107:GP170" si="392" xml:space="preserve"> _xlfn.NORM.DIST($B107, F$7, ABS(F$11), TRUE) * _xlfn.NORM.DIST(($B107 - F$7)*F$15, 0, ABS(F$11), TRUE) * 2</f>
        <v>1.8713895341536792E-14</v>
      </c>
      <c r="GQ107" s="86">
        <f t="shared" ref="GQ107:GQ170" si="393" xml:space="preserve"> _xlfn.NORM.DIST($B107, G$7, ABS(G$11), TRUE) * _xlfn.NORM.DIST(($B107 - G$7)*G$15, 0, ABS(G$11), TRUE) * 2</f>
        <v>3.0652861977371916E-15</v>
      </c>
      <c r="GR107" s="86">
        <f t="shared" ref="GR107:GR170" si="394" xml:space="preserve"> _xlfn.NORM.DIST($B107, H$7, ABS(H$11), TRUE) * _xlfn.NORM.DIST(($B107 - H$7)*H$15, 0, ABS(H$11), TRUE) * 2</f>
        <v>3.6092002619410092E-16</v>
      </c>
      <c r="GS107" s="86">
        <f t="shared" ref="GS107:GS170" si="395" xml:space="preserve"> _xlfn.NORM.DIST($B107, I$7, ABS(I$11), TRUE) * _xlfn.NORM.DIST(($B107 - I$7)*I$15, 0, ABS(I$11), TRUE) * 2</f>
        <v>4.5265175421325605E-15</v>
      </c>
      <c r="GT107" s="86">
        <f t="shared" ref="GT107:GT170" si="396" xml:space="preserve"> _xlfn.NORM.DIST($B107, J$7, ABS(J$11), TRUE) * _xlfn.NORM.DIST(($B107 - J$7)*J$15, 0, ABS(J$11), TRUE) * 2</f>
        <v>1.0755197150290209E-13</v>
      </c>
      <c r="GU107" s="86">
        <f t="shared" ref="GU107:GU170" si="397" xml:space="preserve"> _xlfn.NORM.DIST($B107, K$7, ABS(K$11), TRUE) * _xlfn.NORM.DIST(($B107 - K$7)*K$15, 0, ABS(K$11), TRUE) * 2</f>
        <v>9.6302495585846594E-20</v>
      </c>
      <c r="GV107" s="86">
        <f t="shared" ref="GV107:GV170" si="398" xml:space="preserve"> _xlfn.NORM.DIST($B107, L$7, ABS(L$11), TRUE) * _xlfn.NORM.DIST(($B107 - L$7)*L$15, 0, ABS(L$11), TRUE) * 2</f>
        <v>1.455082368177351E-17</v>
      </c>
      <c r="GW107" s="86">
        <f t="shared" ref="GW107:GW170" si="399" xml:space="preserve"> _xlfn.NORM.DIST($B107, M$7, ABS(M$11), TRUE) * _xlfn.NORM.DIST(($B107 - M$7)*M$15, 0, ABS(M$11), TRUE) * 2</f>
        <v>1.1746412242973393E-22</v>
      </c>
      <c r="GX107" s="86">
        <f t="shared" ref="GX107:GX170" si="400" xml:space="preserve"> _xlfn.NORM.DIST($B107, N$7, ABS(N$11), TRUE) * _xlfn.NORM.DIST(($B107 - N$7)*N$15, 0, ABS(N$11), TRUE) * 2</f>
        <v>3.4871725401534031E-14</v>
      </c>
      <c r="GY107" s="86">
        <f t="shared" ref="GY107:GY170" si="401" xml:space="preserve"> _xlfn.NORM.DIST($B107, O$7, ABS(O$11), TRUE) * _xlfn.NORM.DIST(($B107 - O$7)*O$15, 0, ABS(O$11), TRUE) * 2</f>
        <v>7.1722014738646858E-20</v>
      </c>
      <c r="GZ107" s="86">
        <f t="shared" ref="GZ107:GZ170" si="402" xml:space="preserve"> _xlfn.NORM.DIST($B107, P$7, ABS(P$11), TRUE) * _xlfn.NORM.DIST(($B107 - P$7)*P$15, 0, ABS(P$11), TRUE) * 2</f>
        <v>3.400322514063872E-19</v>
      </c>
      <c r="HA107" s="86">
        <f t="shared" ref="HA107:HA170" si="403" xml:space="preserve"> _xlfn.NORM.DIST($B107, Q$7, ABS(Q$11), TRUE) * _xlfn.NORM.DIST(($B107 - Q$7)*Q$15, 0, ABS(Q$11), TRUE) * 2</f>
        <v>3.2261208042342173E-20</v>
      </c>
      <c r="HC107" s="86">
        <f t="shared" si="326"/>
        <v>0.37196633739789814</v>
      </c>
      <c r="HD107" s="86">
        <f t="shared" ref="HD107:HD170" si="404" xml:space="preserve"> _xlfn.NORM.DIST($B107, D$8, ABS(D$12), TRUE) * _xlfn.NORM.DIST(($B107 - D$8)*D$16, 0, ABS(D$12), TRUE) * 2</f>
        <v>0.4134777545909184</v>
      </c>
      <c r="HE107" s="86">
        <f t="shared" ref="HE107:HE170" si="405" xml:space="preserve"> _xlfn.NORM.DIST($B107, E$8, ABS(E$12), TRUE) * _xlfn.NORM.DIST(($B107 - E$8)*E$16, 0, ABS(E$12), TRUE) * 2</f>
        <v>0.44213393480095575</v>
      </c>
      <c r="HF107" s="86">
        <f t="shared" ref="HF107:HF170" si="406" xml:space="preserve"> _xlfn.NORM.DIST($B107, F$8, ABS(F$12), TRUE) * _xlfn.NORM.DIST(($B107 - F$8)*F$16, 0, ABS(F$12), TRUE) * 2</f>
        <v>0.40629740365324563</v>
      </c>
      <c r="HG107" s="86">
        <f t="shared" ref="HG107:HG170" si="407" xml:space="preserve"> _xlfn.NORM.DIST($B107, G$8, ABS(G$12), TRUE) * _xlfn.NORM.DIST(($B107 - G$8)*G$16, 0, ABS(G$12), TRUE) * 2</f>
        <v>0.39249494105410432</v>
      </c>
      <c r="HH107" s="86">
        <f t="shared" ref="HH107:HH170" si="408" xml:space="preserve"> _xlfn.NORM.DIST($B107, H$8, ABS(H$12), TRUE) * _xlfn.NORM.DIST(($B107 - H$8)*H$16, 0, ABS(H$12), TRUE) * 2</f>
        <v>0.39258728086263123</v>
      </c>
      <c r="HI107" s="86">
        <f t="shared" ref="HI107:HI170" si="409" xml:space="preserve"> _xlfn.NORM.DIST($B107, I$8, ABS(I$12), TRUE) * _xlfn.NORM.DIST(($B107 - I$8)*I$16, 0, ABS(I$12), TRUE) * 2</f>
        <v>0.43143501778786764</v>
      </c>
      <c r="HJ107" s="86">
        <f t="shared" ref="HJ107:HJ170" si="410" xml:space="preserve"> _xlfn.NORM.DIST($B107, J$8, ABS(J$12), TRUE) * _xlfn.NORM.DIST(($B107 - J$8)*J$16, 0, ABS(J$12), TRUE) * 2</f>
        <v>0.46298030548582231</v>
      </c>
      <c r="HK107" s="86">
        <f t="shared" ref="HK107:HK170" si="411" xml:space="preserve"> _xlfn.NORM.DIST($B107, K$8, ABS(K$12), TRUE) * _xlfn.NORM.DIST(($B107 - K$8)*K$16, 0, ABS(K$12), TRUE) * 2</f>
        <v>0.49727312152331904</v>
      </c>
      <c r="HL107" s="86">
        <f t="shared" ref="HL107:HL170" si="412" xml:space="preserve"> _xlfn.NORM.DIST($B107, L$8, ABS(L$12), TRUE) * _xlfn.NORM.DIST(($B107 - L$8)*L$16, 0, ABS(L$12), TRUE) * 2</f>
        <v>0.43850339633793239</v>
      </c>
      <c r="HM107" s="86">
        <f t="shared" ref="HM107:HM170" si="413" xml:space="preserve"> _xlfn.NORM.DIST($B107, M$8, ABS(M$12), TRUE) * _xlfn.NORM.DIST(($B107 - M$8)*M$16, 0, ABS(M$12), TRUE) * 2</f>
        <v>0.46663718368225726</v>
      </c>
      <c r="HN107" s="86">
        <f t="shared" ref="HN107:HN170" si="414" xml:space="preserve"> _xlfn.NORM.DIST($B107, N$8, ABS(N$12), TRUE) * _xlfn.NORM.DIST(($B107 - N$8)*N$16, 0, ABS(N$12), TRUE) * 2</f>
        <v>0.47329031084666223</v>
      </c>
      <c r="HO107" s="86">
        <f t="shared" ref="HO107:HO170" si="415" xml:space="preserve"> _xlfn.NORM.DIST($B107, O$8, ABS(O$12), TRUE) * _xlfn.NORM.DIST(($B107 - O$8)*O$16, 0, ABS(O$12), TRUE) * 2</f>
        <v>0.40680373298959932</v>
      </c>
      <c r="HP107" s="86">
        <f t="shared" ref="HP107:HP170" si="416" xml:space="preserve"> _xlfn.NORM.DIST($B107, P$8, ABS(P$12), TRUE) * _xlfn.NORM.DIST(($B107 - P$8)*P$16, 0, ABS(P$12), TRUE) * 2</f>
        <v>0.40629062222459716</v>
      </c>
      <c r="HQ107" s="86">
        <f t="shared" ref="HQ107:HQ170" si="417" xml:space="preserve"> _xlfn.NORM.DIST($B107, Q$8, ABS(Q$12), TRUE) * _xlfn.NORM.DIST(($B107 - Q$8)*Q$16, 0, ABS(Q$12), TRUE) * 2</f>
        <v>0.28207474786090297</v>
      </c>
      <c r="HS107" s="86">
        <f t="shared" si="327"/>
        <v>5.2883000966002594E-10</v>
      </c>
      <c r="HT107" s="86">
        <f t="shared" ref="HT107:HT170" si="418" xml:space="preserve"> _xlfn.NORM.DIST($B107, D$9, ABS(D$13), TRUE) * _xlfn.NORM.DIST(($B107 - D$9)*D$17, 0, ABS(D$13), TRUE) * 2</f>
        <v>2.0952996445375811E-14</v>
      </c>
      <c r="HU107" s="86">
        <f t="shared" ref="HU107:HU170" si="419" xml:space="preserve"> _xlfn.NORM.DIST($B107, E$9, ABS(E$13), TRUE) * _xlfn.NORM.DIST(($B107 - E$9)*E$17, 0, ABS(E$13), TRUE) * 2</f>
        <v>9.8849293636950679E-16</v>
      </c>
      <c r="HV107" s="86">
        <f t="shared" ref="HV107:HV170" si="420" xml:space="preserve"> _xlfn.NORM.DIST($B107, F$9, ABS(F$13), TRUE) * _xlfn.NORM.DIST(($B107 - F$9)*F$17, 0, ABS(F$13), TRUE) * 2</f>
        <v>3.662300700767965E-19</v>
      </c>
      <c r="HW107" s="86">
        <f t="shared" ref="HW107:HW170" si="421" xml:space="preserve"> _xlfn.NORM.DIST($B107, G$9, ABS(G$13), TRUE) * _xlfn.NORM.DIST(($B107 - G$9)*G$17, 0, ABS(G$13), TRUE) * 2</f>
        <v>3.1882588862964598E-20</v>
      </c>
      <c r="HX107" s="86">
        <f t="shared" ref="HX107:HX170" si="422" xml:space="preserve"> _xlfn.NORM.DIST($B107, H$9, ABS(H$13), TRUE) * _xlfn.NORM.DIST(($B107 - H$9)*H$17, 0, ABS(H$13), TRUE) * 2</f>
        <v>1.1583281327581098E-17</v>
      </c>
      <c r="HY107" s="86">
        <f t="shared" ref="HY107:HY170" si="423" xml:space="preserve"> _xlfn.NORM.DIST($B107, I$9, ABS(I$13), TRUE) * _xlfn.NORM.DIST(($B107 - I$9)*I$17, 0, ABS(I$13), TRUE) * 2</f>
        <v>3.9635203658544535E-17</v>
      </c>
      <c r="HZ107" s="86">
        <f t="shared" ref="HZ107:HZ170" si="424" xml:space="preserve"> _xlfn.NORM.DIST($B107, J$9, ABS(J$13), TRUE) * _xlfn.NORM.DIST(($B107 - J$9)*J$17, 0, ABS(J$13), TRUE) * 2</f>
        <v>1.0804321102541657E-17</v>
      </c>
      <c r="IA107" s="86">
        <f t="shared" ref="IA107:IA170" si="425" xml:space="preserve"> _xlfn.NORM.DIST($B107, K$9, ABS(K$13), TRUE) * _xlfn.NORM.DIST(($B107 - K$9)*K$17, 0, ABS(K$13), TRUE) * 2</f>
        <v>6.5043234715750885E-18</v>
      </c>
      <c r="IB107" s="86">
        <f t="shared" ref="IB107:IB170" si="426" xml:space="preserve"> _xlfn.NORM.DIST($B107, L$9, ABS(L$13), TRUE) * _xlfn.NORM.DIST(($B107 - L$9)*L$17, 0, ABS(L$13), TRUE) * 2</f>
        <v>1.2336880551805498E-18</v>
      </c>
      <c r="IC107" s="86">
        <f t="shared" ref="IC107:IC170" si="427" xml:space="preserve"> _xlfn.NORM.DIST($B107, M$9, ABS(M$13), TRUE) * _xlfn.NORM.DIST(($B107 - M$9)*M$17, 0, ABS(M$13), TRUE) * 2</f>
        <v>6.8183387067445419E-18</v>
      </c>
      <c r="ID107" s="86">
        <f t="shared" ref="ID107:ID170" si="428" xml:space="preserve"> _xlfn.NORM.DIST($B107, N$9, ABS(N$13), TRUE) * _xlfn.NORM.DIST(($B107 - N$9)*N$17, 0, ABS(N$13), TRUE) * 2</f>
        <v>2.2973499813560157E-19</v>
      </c>
      <c r="IE107" s="86">
        <f t="shared" ref="IE107:IE170" si="429" xml:space="preserve"> _xlfn.NORM.DIST($B107, O$9, ABS(O$13), TRUE) * _xlfn.NORM.DIST(($B107 - O$9)*O$17, 0, ABS(O$13), TRUE) * 2</f>
        <v>9.193211295285279E-18</v>
      </c>
      <c r="IF107" s="86">
        <f t="shared" ref="IF107:IF170" si="430" xml:space="preserve"> _xlfn.NORM.DIST($B107, P$9, ABS(P$13), TRUE) * _xlfn.NORM.DIST(($B107 - P$9)*P$17, 0, ABS(P$13), TRUE) * 2</f>
        <v>1.7121192597198519E-11</v>
      </c>
      <c r="IG107" s="86">
        <f t="shared" ref="IG107:IG170" si="431" xml:space="preserve"> _xlfn.NORM.DIST($B107, Q$9, ABS(Q$13), TRUE) * _xlfn.NORM.DIST(($B107 - Q$9)*Q$17, 0, ABS(Q$13), TRUE) * 2</f>
        <v>9.0635048633564571E-10</v>
      </c>
      <c r="II107" s="86">
        <f t="shared" si="328"/>
        <v>5.7289096032649351E-56</v>
      </c>
      <c r="IJ107" s="86">
        <f t="shared" si="329"/>
        <v>3.4440787836536238E-86</v>
      </c>
      <c r="IK107" s="86">
        <f t="shared" si="330"/>
        <v>3.1110791704529232E-101</v>
      </c>
      <c r="IL107" s="86">
        <f t="shared" si="331"/>
        <v>8.6757745313135935E-123</v>
      </c>
      <c r="IM107" s="86">
        <f t="shared" si="332"/>
        <v>1.3557120773620302E-128</v>
      </c>
      <c r="IN107" s="86">
        <f t="shared" si="333"/>
        <v>2.9874468822626506E-108</v>
      </c>
      <c r="IO107" s="86">
        <f t="shared" si="334"/>
        <v>1.4971939058100238E-105</v>
      </c>
      <c r="IP107" s="86">
        <f t="shared" si="335"/>
        <v>2.3394599792055458E-110</v>
      </c>
      <c r="IQ107" s="86">
        <f t="shared" si="336"/>
        <v>2.9042656568014928E-113</v>
      </c>
      <c r="IR107" s="86">
        <f t="shared" si="337"/>
        <v>2.2582475772612474E-116</v>
      </c>
      <c r="IS107" s="86">
        <f t="shared" si="338"/>
        <v>7.1739163184769531E-112</v>
      </c>
      <c r="IT107" s="86">
        <f t="shared" si="339"/>
        <v>2.621896085763522E-124</v>
      </c>
      <c r="IU107" s="86">
        <f t="shared" si="340"/>
        <v>2.3770104009933646E-109</v>
      </c>
      <c r="IV107" s="86">
        <f t="shared" si="341"/>
        <v>3.7923805446039469E-48</v>
      </c>
      <c r="IW107" s="86">
        <f t="shared" si="342"/>
        <v>2.8533329199590091E-30</v>
      </c>
      <c r="IY107" s="86">
        <f t="shared" si="343"/>
        <v>0.37196635837423286</v>
      </c>
      <c r="IZ107" s="86">
        <f t="shared" si="344"/>
        <v>0.41347779633744042</v>
      </c>
      <c r="JA107" s="86">
        <f t="shared" si="345"/>
        <v>0.44213393505907189</v>
      </c>
      <c r="JB107" s="86">
        <f t="shared" si="346"/>
        <v>0.40629740365326433</v>
      </c>
      <c r="JC107" s="86">
        <f t="shared" si="347"/>
        <v>0.39249494105410737</v>
      </c>
      <c r="JD107" s="86">
        <f t="shared" si="348"/>
        <v>0.39258728086263162</v>
      </c>
      <c r="JE107" s="86">
        <f t="shared" si="349"/>
        <v>0.43143501778787224</v>
      </c>
      <c r="JF107" s="86">
        <f t="shared" si="350"/>
        <v>0.46298030548592983</v>
      </c>
      <c r="JG107" s="86">
        <f t="shared" si="351"/>
        <v>0.49727312152331904</v>
      </c>
      <c r="JH107" s="86">
        <f t="shared" si="352"/>
        <v>0.43850339633793239</v>
      </c>
      <c r="JI107" s="86">
        <f t="shared" si="353"/>
        <v>0.46663718368225726</v>
      </c>
      <c r="JJ107" s="86">
        <f t="shared" si="354"/>
        <v>0.47329031084669709</v>
      </c>
      <c r="JK107" s="86">
        <f t="shared" si="355"/>
        <v>0.40680373298959932</v>
      </c>
      <c r="JL107" s="86">
        <f t="shared" si="356"/>
        <v>0.40629062224171836</v>
      </c>
      <c r="JM107" s="86">
        <f t="shared" si="357"/>
        <v>0.28207474876725347</v>
      </c>
    </row>
    <row r="108" spans="2:273" x14ac:dyDescent="0.25">
      <c r="B108" s="2">
        <v>81</v>
      </c>
      <c r="C108" s="37">
        <v>170.41300000000001</v>
      </c>
      <c r="D108" s="37">
        <v>174.667</v>
      </c>
      <c r="E108" s="37">
        <v>178.46799999999999</v>
      </c>
      <c r="F108" s="37">
        <v>180.46799999999999</v>
      </c>
      <c r="G108" s="37">
        <v>180.03200000000001</v>
      </c>
      <c r="H108" s="37">
        <v>176.71</v>
      </c>
      <c r="I108" s="37">
        <v>178.113</v>
      </c>
      <c r="J108" s="37">
        <v>179.274</v>
      </c>
      <c r="K108" s="37">
        <v>182.67699999999999</v>
      </c>
      <c r="L108" s="37">
        <v>180.29</v>
      </c>
      <c r="M108" s="37">
        <v>182.12899999999999</v>
      </c>
      <c r="N108" s="37">
        <v>183.03200000000001</v>
      </c>
      <c r="O108" s="37">
        <v>172.523</v>
      </c>
      <c r="P108" s="37">
        <v>166.01499999999999</v>
      </c>
      <c r="Q108" s="37">
        <v>138.38499999999999</v>
      </c>
      <c r="S108" s="4">
        <f t="shared" si="229"/>
        <v>168.18278517423582</v>
      </c>
      <c r="T108" s="4">
        <f t="shared" si="230"/>
        <v>178.61246011253365</v>
      </c>
      <c r="U108" s="4">
        <f t="shared" si="231"/>
        <v>184.93595879787941</v>
      </c>
      <c r="V108" s="4">
        <f t="shared" si="232"/>
        <v>186.28718556599492</v>
      </c>
      <c r="W108" s="4">
        <f t="shared" si="233"/>
        <v>184.01337866188516</v>
      </c>
      <c r="X108" s="4">
        <f t="shared" si="234"/>
        <v>175.18641420927852</v>
      </c>
      <c r="Y108" s="4">
        <f t="shared" si="235"/>
        <v>177.13653033781969</v>
      </c>
      <c r="Z108" s="4">
        <f t="shared" si="236"/>
        <v>181.70401285515285</v>
      </c>
      <c r="AA108" s="4">
        <f t="shared" si="237"/>
        <v>188.45868880408196</v>
      </c>
      <c r="AB108" s="4">
        <f t="shared" si="238"/>
        <v>182.53070678629842</v>
      </c>
      <c r="AC108" s="4">
        <f t="shared" si="239"/>
        <v>184.8764581723874</v>
      </c>
      <c r="AD108" s="4">
        <f t="shared" si="240"/>
        <v>190.36004144827808</v>
      </c>
      <c r="AE108" s="4">
        <f t="shared" si="241"/>
        <v>172.96579198793185</v>
      </c>
      <c r="AF108" s="4">
        <f t="shared" si="242"/>
        <v>164.36134171629058</v>
      </c>
      <c r="AG108" s="4">
        <f t="shared" si="243"/>
        <v>134.534123767784</v>
      </c>
      <c r="AI108" s="4">
        <f t="shared" si="244"/>
        <v>2.2302148257641932</v>
      </c>
      <c r="AJ108" s="4">
        <f t="shared" si="245"/>
        <v>-3.9454601125336524</v>
      </c>
      <c r="AK108" s="4">
        <f t="shared" si="246"/>
        <v>-6.4679587978794189</v>
      </c>
      <c r="AL108" s="4">
        <f t="shared" si="247"/>
        <v>-5.8191855659949283</v>
      </c>
      <c r="AM108" s="4">
        <f t="shared" si="248"/>
        <v>-3.9813786618851452</v>
      </c>
      <c r="AN108" s="4">
        <f t="shared" si="249"/>
        <v>1.5235857907214836</v>
      </c>
      <c r="AO108" s="4">
        <f t="shared" si="250"/>
        <v>0.97646966218030684</v>
      </c>
      <c r="AP108" s="4">
        <f t="shared" si="251"/>
        <v>-2.430012855152853</v>
      </c>
      <c r="AQ108" s="4">
        <f t="shared" si="252"/>
        <v>-5.7816888040819663</v>
      </c>
      <c r="AR108" s="4">
        <f t="shared" si="253"/>
        <v>-2.240706786298432</v>
      </c>
      <c r="AS108" s="4">
        <f t="shared" si="254"/>
        <v>-2.747458172387411</v>
      </c>
      <c r="AT108" s="4">
        <f t="shared" si="255"/>
        <v>-7.3280414482780714</v>
      </c>
      <c r="AU108" s="4">
        <f t="shared" si="256"/>
        <v>-0.44279198793185515</v>
      </c>
      <c r="AV108" s="4">
        <f t="shared" si="358"/>
        <v>1.6536582837094045</v>
      </c>
      <c r="AW108" s="4">
        <f t="shared" si="358"/>
        <v>3.8508762322159953</v>
      </c>
      <c r="AY108" s="2">
        <f t="shared" si="308"/>
        <v>64.79930679738905</v>
      </c>
      <c r="AZ108" s="2">
        <f t="shared" si="359"/>
        <v>68.275219230231485</v>
      </c>
      <c r="BA108" s="2">
        <f t="shared" si="360"/>
        <v>67.811497146951751</v>
      </c>
      <c r="BB108" s="2">
        <f t="shared" si="361"/>
        <v>68.554428702782971</v>
      </c>
      <c r="BC108" s="2">
        <f t="shared" si="362"/>
        <v>67.768105855808372</v>
      </c>
      <c r="BD108" s="2">
        <f t="shared" si="363"/>
        <v>68.434629518017886</v>
      </c>
      <c r="BE108" s="2">
        <f t="shared" si="364"/>
        <v>68.7082889273116</v>
      </c>
      <c r="BF108" s="2">
        <f t="shared" si="365"/>
        <v>69.120694554316628</v>
      </c>
      <c r="BG108" s="2">
        <f t="shared" si="366"/>
        <v>67.754927338311361</v>
      </c>
      <c r="BH108" s="2">
        <f t="shared" si="367"/>
        <v>66.763880212458972</v>
      </c>
      <c r="BI108" s="2">
        <f t="shared" si="368"/>
        <v>65.799383485102851</v>
      </c>
      <c r="BJ108" s="2">
        <f t="shared" si="369"/>
        <v>66.018476787686652</v>
      </c>
      <c r="BK108" s="2">
        <f t="shared" si="370"/>
        <v>65.679611561222202</v>
      </c>
      <c r="BL108" s="2">
        <f t="shared" si="371"/>
        <v>66.849437490717179</v>
      </c>
      <c r="BM108" s="2">
        <f t="shared" si="372"/>
        <v>67.807369820359085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84.662072546230448</v>
      </c>
      <c r="DL108" s="2">
        <f t="shared" si="373"/>
        <v>84.700546153846176</v>
      </c>
      <c r="DM108" s="2">
        <f t="shared" si="373"/>
        <v>83.786568815331037</v>
      </c>
      <c r="DN108" s="2">
        <f t="shared" si="373"/>
        <v>87.447612503775261</v>
      </c>
      <c r="DO108" s="2">
        <f t="shared" si="373"/>
        <v>87.790348594117177</v>
      </c>
      <c r="DP108" s="2">
        <f t="shared" si="373"/>
        <v>86.056163998791874</v>
      </c>
      <c r="DQ108" s="2">
        <f t="shared" si="373"/>
        <v>84.876874660223493</v>
      </c>
      <c r="DR108" s="2">
        <f t="shared" si="373"/>
        <v>84.5671963153126</v>
      </c>
      <c r="DS108" s="2">
        <f t="shared" si="373"/>
        <v>85.48190063424947</v>
      </c>
      <c r="DT108" s="2">
        <f t="shared" si="373"/>
        <v>78.607928722440349</v>
      </c>
      <c r="DU108" s="2">
        <f t="shared" si="373"/>
        <v>84.22380034032895</v>
      </c>
      <c r="DV108" s="2">
        <f t="shared" si="373"/>
        <v>86.696893687707629</v>
      </c>
      <c r="DW108" s="2">
        <f t="shared" si="373"/>
        <v>81.937292358803973</v>
      </c>
      <c r="DX108" s="2">
        <f t="shared" si="373"/>
        <v>84.166864285714283</v>
      </c>
      <c r="DY108" s="2">
        <f t="shared" si="373"/>
        <v>76.539878397212547</v>
      </c>
      <c r="EA108" s="2">
        <f t="shared" si="228"/>
        <v>64.403263507472218</v>
      </c>
      <c r="EB108" s="2">
        <f t="shared" si="290"/>
        <v>67.883260248447201</v>
      </c>
      <c r="EC108" s="2">
        <f t="shared" si="291"/>
        <v>67.38882206131872</v>
      </c>
      <c r="ED108" s="2">
        <f t="shared" si="292"/>
        <v>67.996551516307449</v>
      </c>
      <c r="EE108" s="2">
        <f t="shared" si="293"/>
        <v>67.197756136513334</v>
      </c>
      <c r="EF108" s="2">
        <f t="shared" si="294"/>
        <v>67.912264468872735</v>
      </c>
      <c r="EG108" s="2">
        <f t="shared" si="295"/>
        <v>68.219261720458334</v>
      </c>
      <c r="EH108" s="2">
        <f t="shared" si="296"/>
        <v>68.627331652344083</v>
      </c>
      <c r="EI108" s="2">
        <f t="shared" si="297"/>
        <v>67.211482951408058</v>
      </c>
      <c r="EJ108" s="2">
        <f t="shared" si="298"/>
        <v>66.389474354103342</v>
      </c>
      <c r="EK108" s="2">
        <f t="shared" si="299"/>
        <v>65.260851285751784</v>
      </c>
      <c r="EL108" s="2">
        <f t="shared" si="300"/>
        <v>65.403555478979996</v>
      </c>
      <c r="EM108" s="2">
        <f t="shared" si="301"/>
        <v>65.19742765718037</v>
      </c>
      <c r="EN108" s="2">
        <f t="shared" si="302"/>
        <v>66.406354594900051</v>
      </c>
      <c r="EO108" s="2">
        <f t="shared" si="303"/>
        <v>67.478269278204891</v>
      </c>
      <c r="EQ108" s="2">
        <f t="shared" si="304"/>
        <v>63.852328682615912</v>
      </c>
      <c r="ER108" s="2">
        <f t="shared" si="374"/>
        <v>67.370813071838469</v>
      </c>
      <c r="ES108" s="2">
        <f t="shared" si="374"/>
        <v>67.428971249138343</v>
      </c>
      <c r="ET108" s="2">
        <f t="shared" si="374"/>
        <v>67.81982134485213</v>
      </c>
      <c r="EU108" s="2">
        <f t="shared" si="374"/>
        <v>67.475033915968368</v>
      </c>
      <c r="EV108" s="2">
        <f t="shared" si="374"/>
        <v>67.274872996590105</v>
      </c>
      <c r="EW108" s="2">
        <f t="shared" si="374"/>
        <v>68.064211720311903</v>
      </c>
      <c r="EX108" s="2">
        <f t="shared" si="374"/>
        <v>68.652613843973214</v>
      </c>
      <c r="EY108" s="2">
        <f t="shared" si="374"/>
        <v>67.592080212725222</v>
      </c>
      <c r="EZ108" s="2">
        <f t="shared" si="374"/>
        <v>66.907717639937559</v>
      </c>
      <c r="FA108" s="2">
        <f t="shared" si="374"/>
        <v>65.172179426950365</v>
      </c>
      <c r="FB108" s="2">
        <f t="shared" si="374"/>
        <v>65.68318555560667</v>
      </c>
      <c r="FC108" s="2">
        <f t="shared" si="374"/>
        <v>65.6500699700984</v>
      </c>
      <c r="FD108" s="2">
        <f t="shared" si="374"/>
        <v>66.500093055919706</v>
      </c>
      <c r="FE108" s="2">
        <f t="shared" si="374"/>
        <v>69.167462514538499</v>
      </c>
      <c r="FG108" s="2">
        <f t="shared" si="306"/>
        <v>0.98034996459307022</v>
      </c>
      <c r="FH108" s="2">
        <f t="shared" si="375"/>
        <v>0.97663396531340785</v>
      </c>
      <c r="FI108" s="2">
        <f t="shared" si="375"/>
        <v>0.97422752785790845</v>
      </c>
      <c r="FJ108" s="2">
        <f t="shared" si="375"/>
        <v>0.97130438732258706</v>
      </c>
      <c r="FK108" s="2">
        <f t="shared" si="375"/>
        <v>0.97232318528596395</v>
      </c>
      <c r="FL108" s="2">
        <f t="shared" si="375"/>
        <v>0.97115649142938443</v>
      </c>
      <c r="FM108" s="2">
        <f t="shared" si="375"/>
        <v>0.97062802389929692</v>
      </c>
      <c r="FN108" s="2">
        <f t="shared" si="375"/>
        <v>0.96905099709587716</v>
      </c>
      <c r="FO108" s="2">
        <f t="shared" si="375"/>
        <v>0.97029626142872416</v>
      </c>
      <c r="FP108" s="2">
        <f t="shared" si="375"/>
        <v>0.96943488125596256</v>
      </c>
      <c r="FQ108" s="2">
        <f t="shared" si="375"/>
        <v>0.9715924352695654</v>
      </c>
      <c r="FR108" s="2">
        <f t="shared" si="375"/>
        <v>0.97114274374550413</v>
      </c>
      <c r="FS108" s="2">
        <f t="shared" si="375"/>
        <v>0.97123328796382258</v>
      </c>
      <c r="FT108" s="2">
        <f t="shared" si="375"/>
        <v>0.97505797636907399</v>
      </c>
      <c r="FU108" s="2">
        <f t="shared" si="375"/>
        <v>0.96382660607255166</v>
      </c>
      <c r="FW108" s="2">
        <f t="shared" si="324"/>
        <v>3.70828799491344E-3</v>
      </c>
      <c r="FX108" s="2">
        <f t="shared" si="376"/>
        <v>1.9403053836205353E-3</v>
      </c>
      <c r="FY108" s="2">
        <f t="shared" si="377"/>
        <v>1.6093531576056406E-3</v>
      </c>
      <c r="FZ108" s="2">
        <f t="shared" si="378"/>
        <v>1.6008912528148933E-3</v>
      </c>
      <c r="GA108" s="2">
        <f t="shared" si="379"/>
        <v>1.4871489705662738E-3</v>
      </c>
      <c r="GB108" s="2">
        <f t="shared" si="380"/>
        <v>1.5197449174960197E-3</v>
      </c>
      <c r="GC108" s="2">
        <f t="shared" si="381"/>
        <v>1.5466127575346211E-3</v>
      </c>
      <c r="GD108" s="2">
        <f t="shared" si="382"/>
        <v>1.5815174407105362E-3</v>
      </c>
      <c r="GE108" s="2">
        <f t="shared" si="383"/>
        <v>1.9565996391891108E-3</v>
      </c>
      <c r="GF108" s="2">
        <f t="shared" si="384"/>
        <v>1.8280019147413535E-3</v>
      </c>
      <c r="GG108" s="2">
        <f t="shared" si="385"/>
        <v>1.7931663878923102E-3</v>
      </c>
      <c r="GH108" s="2">
        <f t="shared" si="386"/>
        <v>1.6235431797016081E-3</v>
      </c>
      <c r="GI108" s="2">
        <f t="shared" si="387"/>
        <v>1.39853616771627E-3</v>
      </c>
      <c r="GJ108" s="2">
        <f t="shared" si="388"/>
        <v>1.0651274883498258E-3</v>
      </c>
      <c r="GK108" s="2">
        <f t="shared" si="389"/>
        <v>7.7633857841981216E-4</v>
      </c>
      <c r="GM108" s="86">
        <f t="shared" si="325"/>
        <v>2.017146328358514E-9</v>
      </c>
      <c r="GN108" s="86">
        <f t="shared" si="390"/>
        <v>5.1582935913241284E-9</v>
      </c>
      <c r="GO108" s="86">
        <f t="shared" si="391"/>
        <v>1.7138337747281901E-11</v>
      </c>
      <c r="GP108" s="86">
        <f t="shared" si="392"/>
        <v>3.4705621368230124E-16</v>
      </c>
      <c r="GQ108" s="86">
        <f t="shared" si="393"/>
        <v>4.5463955351925382E-17</v>
      </c>
      <c r="GR108" s="86">
        <f t="shared" si="394"/>
        <v>3.9947297179663968E-18</v>
      </c>
      <c r="GS108" s="86">
        <f t="shared" si="395"/>
        <v>8.0412497418242804E-17</v>
      </c>
      <c r="GT108" s="86">
        <f t="shared" si="396"/>
        <v>3.1607091508694247E-15</v>
      </c>
      <c r="GU108" s="86">
        <f t="shared" si="397"/>
        <v>5.0552738033500531E-22</v>
      </c>
      <c r="GV108" s="86">
        <f t="shared" si="398"/>
        <v>1.1864759969844907E-19</v>
      </c>
      <c r="GW108" s="86">
        <f t="shared" si="399"/>
        <v>2.2730554593077131E-25</v>
      </c>
      <c r="GX108" s="86">
        <f t="shared" si="400"/>
        <v>9.1956177395732702E-16</v>
      </c>
      <c r="GY108" s="86">
        <f t="shared" si="401"/>
        <v>2.9866403564185304E-22</v>
      </c>
      <c r="GZ108" s="86">
        <f t="shared" si="402"/>
        <v>1.9153815478647947E-21</v>
      </c>
      <c r="HA108" s="86">
        <f t="shared" si="403"/>
        <v>1.0590511961073071E-22</v>
      </c>
      <c r="HC108" s="86">
        <f t="shared" si="326"/>
        <v>0.43609079224613106</v>
      </c>
      <c r="HD108" s="86">
        <f t="shared" si="404"/>
        <v>0.48174787443787231</v>
      </c>
      <c r="HE108" s="86">
        <f t="shared" si="405"/>
        <v>0.51498069448898198</v>
      </c>
      <c r="HF108" s="86">
        <f t="shared" si="406"/>
        <v>0.48927857430797389</v>
      </c>
      <c r="HG108" s="86">
        <f t="shared" si="407"/>
        <v>0.48131415504701497</v>
      </c>
      <c r="HH108" s="86">
        <f t="shared" si="408"/>
        <v>0.47492255199271483</v>
      </c>
      <c r="HI108" s="86">
        <f t="shared" si="409"/>
        <v>0.5171238753978783</v>
      </c>
      <c r="HJ108" s="86">
        <f t="shared" si="410"/>
        <v>0.55234496706836222</v>
      </c>
      <c r="HK108" s="86">
        <f t="shared" si="411"/>
        <v>0.59111774221249136</v>
      </c>
      <c r="HL108" s="86">
        <f t="shared" si="412"/>
        <v>0.52987278546994432</v>
      </c>
      <c r="HM108" s="86">
        <f t="shared" si="413"/>
        <v>0.55773480980005363</v>
      </c>
      <c r="HN108" s="86">
        <f t="shared" si="414"/>
        <v>0.56138103304957443</v>
      </c>
      <c r="HO108" s="86">
        <f t="shared" si="415"/>
        <v>0.49003638155063989</v>
      </c>
      <c r="HP108" s="86">
        <f t="shared" si="416"/>
        <v>0.48532658603729306</v>
      </c>
      <c r="HQ108" s="86">
        <f t="shared" si="417"/>
        <v>0.36073446122754133</v>
      </c>
      <c r="HS108" s="86">
        <f t="shared" si="327"/>
        <v>1.4595569787320267E-9</v>
      </c>
      <c r="HT108" s="86">
        <f t="shared" si="418"/>
        <v>8.4150091738587395E-14</v>
      </c>
      <c r="HU108" s="86">
        <f t="shared" si="419"/>
        <v>4.5977803516649535E-15</v>
      </c>
      <c r="HV108" s="86">
        <f t="shared" si="420"/>
        <v>2.4075108078181906E-18</v>
      </c>
      <c r="HW108" s="86">
        <f t="shared" si="421"/>
        <v>2.2677751844352884E-19</v>
      </c>
      <c r="HX108" s="86">
        <f t="shared" si="422"/>
        <v>6.2043289359529974E-17</v>
      </c>
      <c r="HY108" s="86">
        <f t="shared" si="423"/>
        <v>2.0312232952719812E-16</v>
      </c>
      <c r="HZ108" s="86">
        <f t="shared" si="424"/>
        <v>5.9523423635415812E-17</v>
      </c>
      <c r="IA108" s="86">
        <f t="shared" si="425"/>
        <v>3.9287143657605254E-17</v>
      </c>
      <c r="IB108" s="86">
        <f t="shared" si="426"/>
        <v>7.7892883696079246E-18</v>
      </c>
      <c r="IC108" s="86">
        <f t="shared" si="427"/>
        <v>3.9715340165163545E-17</v>
      </c>
      <c r="ID108" s="86">
        <f t="shared" si="428"/>
        <v>1.5507482343856951E-18</v>
      </c>
      <c r="IE108" s="86">
        <f t="shared" si="429"/>
        <v>4.8889328531580509E-17</v>
      </c>
      <c r="IF108" s="86">
        <f t="shared" si="430"/>
        <v>4.6215874604169649E-11</v>
      </c>
      <c r="IG108" s="86">
        <f t="shared" si="431"/>
        <v>1.9760207326968624E-9</v>
      </c>
      <c r="II108" s="86">
        <f t="shared" si="328"/>
        <v>3.1528270013019857E-54</v>
      </c>
      <c r="IJ108" s="86">
        <f t="shared" si="329"/>
        <v>9.3358568517684069E-84</v>
      </c>
      <c r="IK108" s="86">
        <f t="shared" si="330"/>
        <v>1.8944758697609041E-98</v>
      </c>
      <c r="IL108" s="86">
        <f t="shared" si="331"/>
        <v>2.1058513401145276E-119</v>
      </c>
      <c r="IM108" s="86">
        <f t="shared" si="332"/>
        <v>4.368216454614227E-125</v>
      </c>
      <c r="IN108" s="86">
        <f t="shared" si="333"/>
        <v>2.694297205010326E-105</v>
      </c>
      <c r="IO108" s="86">
        <f t="shared" si="334"/>
        <v>1.156558744117984E-102</v>
      </c>
      <c r="IP108" s="86">
        <f t="shared" si="335"/>
        <v>2.5174049856194661E-107</v>
      </c>
      <c r="IQ108" s="86">
        <f t="shared" si="336"/>
        <v>4.787712103049918E-110</v>
      </c>
      <c r="IR108" s="86">
        <f t="shared" si="337"/>
        <v>4.2227383031255583E-113</v>
      </c>
      <c r="IS108" s="86">
        <f t="shared" si="338"/>
        <v>9.7656063221284098E-109</v>
      </c>
      <c r="IT108" s="86">
        <f t="shared" si="339"/>
        <v>7.1382958658838781E-121</v>
      </c>
      <c r="IU108" s="86">
        <f t="shared" si="340"/>
        <v>2.111712570412675E-106</v>
      </c>
      <c r="IV108" s="86">
        <f t="shared" si="341"/>
        <v>6.3449087195305595E-47</v>
      </c>
      <c r="IW108" s="86">
        <f t="shared" si="342"/>
        <v>1.5039175211963044E-29</v>
      </c>
      <c r="IY108" s="86">
        <f t="shared" si="343"/>
        <v>0.43609079572283438</v>
      </c>
      <c r="IZ108" s="86">
        <f t="shared" si="344"/>
        <v>0.48174787959625004</v>
      </c>
      <c r="JA108" s="86">
        <f t="shared" si="345"/>
        <v>0.51498069450612483</v>
      </c>
      <c r="JB108" s="86">
        <f t="shared" si="346"/>
        <v>0.48927857430797422</v>
      </c>
      <c r="JC108" s="86">
        <f t="shared" si="347"/>
        <v>0.48131415504701502</v>
      </c>
      <c r="JD108" s="86">
        <f t="shared" si="348"/>
        <v>0.47492255199271488</v>
      </c>
      <c r="JE108" s="86">
        <f t="shared" si="349"/>
        <v>0.51712387539787863</v>
      </c>
      <c r="JF108" s="86">
        <f t="shared" si="350"/>
        <v>0.55234496706836544</v>
      </c>
      <c r="JG108" s="86">
        <f t="shared" si="351"/>
        <v>0.59111774221249136</v>
      </c>
      <c r="JH108" s="86">
        <f t="shared" si="352"/>
        <v>0.52987278546994432</v>
      </c>
      <c r="JI108" s="86">
        <f t="shared" si="353"/>
        <v>0.55773480980005363</v>
      </c>
      <c r="JJ108" s="86">
        <f t="shared" si="354"/>
        <v>0.56138103304957532</v>
      </c>
      <c r="JK108" s="86">
        <f t="shared" si="355"/>
        <v>0.49003638155063994</v>
      </c>
      <c r="JL108" s="86">
        <f t="shared" si="356"/>
        <v>0.48532658608350893</v>
      </c>
      <c r="JM108" s="86">
        <f t="shared" si="357"/>
        <v>0.36073446320356206</v>
      </c>
    </row>
    <row r="109" spans="2:273" x14ac:dyDescent="0.25">
      <c r="B109" s="2">
        <v>82</v>
      </c>
      <c r="C109" s="37">
        <v>172.96799999999999</v>
      </c>
      <c r="D109" s="37">
        <v>177.25399999999999</v>
      </c>
      <c r="E109" s="37">
        <v>180.17699999999999</v>
      </c>
      <c r="F109" s="37">
        <v>184.37100000000001</v>
      </c>
      <c r="G109" s="37">
        <v>184.774</v>
      </c>
      <c r="H109" s="37">
        <v>181.21</v>
      </c>
      <c r="I109" s="37">
        <v>181.774</v>
      </c>
      <c r="J109" s="37">
        <v>180.839</v>
      </c>
      <c r="K109" s="37">
        <v>183.5</v>
      </c>
      <c r="L109" s="37">
        <v>183.03200000000001</v>
      </c>
      <c r="M109" s="37">
        <v>183.87100000000001</v>
      </c>
      <c r="N109" s="37">
        <v>184.548</v>
      </c>
      <c r="O109" s="37">
        <v>176.67699999999999</v>
      </c>
      <c r="P109" s="37">
        <v>168.96899999999999</v>
      </c>
      <c r="Q109" s="37">
        <v>145.16900000000001</v>
      </c>
      <c r="S109" s="4">
        <f t="shared" si="229"/>
        <v>176.06253880249554</v>
      </c>
      <c r="T109" s="4">
        <f t="shared" si="230"/>
        <v>183.11228300059435</v>
      </c>
      <c r="U109" s="4">
        <f t="shared" si="231"/>
        <v>187.97272220023689</v>
      </c>
      <c r="V109" s="4">
        <f t="shared" si="232"/>
        <v>192.32273934708405</v>
      </c>
      <c r="W109" s="4">
        <f t="shared" si="233"/>
        <v>193.60257042228076</v>
      </c>
      <c r="X109" s="4">
        <f t="shared" si="234"/>
        <v>184.46639304825786</v>
      </c>
      <c r="Y109" s="4">
        <f t="shared" si="235"/>
        <v>185.2375645711669</v>
      </c>
      <c r="Z109" s="4">
        <f t="shared" si="236"/>
        <v>187.66529157125029</v>
      </c>
      <c r="AA109" s="4">
        <f t="shared" si="237"/>
        <v>191.44519183945047</v>
      </c>
      <c r="AB109" s="4">
        <f t="shared" si="238"/>
        <v>189.52034247696676</v>
      </c>
      <c r="AC109" s="4">
        <f t="shared" si="239"/>
        <v>190.34542981007755</v>
      </c>
      <c r="AD109" s="4">
        <f t="shared" si="240"/>
        <v>192.47526817868862</v>
      </c>
      <c r="AE109" s="4">
        <f t="shared" si="241"/>
        <v>181.73281719298933</v>
      </c>
      <c r="AF109" s="4">
        <f t="shared" si="242"/>
        <v>172.06561802357572</v>
      </c>
      <c r="AG109" s="4">
        <f t="shared" si="243"/>
        <v>144.00440825359661</v>
      </c>
      <c r="AI109" s="4">
        <f t="shared" si="244"/>
        <v>-3.0945388024955491</v>
      </c>
      <c r="AJ109" s="4">
        <f t="shared" si="245"/>
        <v>-5.8582830005943549</v>
      </c>
      <c r="AK109" s="4">
        <f t="shared" si="246"/>
        <v>-7.7957222002368951</v>
      </c>
      <c r="AL109" s="4">
        <f t="shared" si="247"/>
        <v>-7.9517393470840432</v>
      </c>
      <c r="AM109" s="4">
        <f t="shared" si="248"/>
        <v>-8.8285704222807624</v>
      </c>
      <c r="AN109" s="4">
        <f t="shared" si="249"/>
        <v>-3.2563930482578485</v>
      </c>
      <c r="AO109" s="4">
        <f t="shared" si="250"/>
        <v>-3.4635645711668985</v>
      </c>
      <c r="AP109" s="4">
        <f t="shared" si="251"/>
        <v>-6.8262915712502945</v>
      </c>
      <c r="AQ109" s="4">
        <f t="shared" si="252"/>
        <v>-7.945191839450473</v>
      </c>
      <c r="AR109" s="4">
        <f t="shared" si="253"/>
        <v>-6.4883424769667499</v>
      </c>
      <c r="AS109" s="4">
        <f t="shared" si="254"/>
        <v>-6.4744298100775381</v>
      </c>
      <c r="AT109" s="4">
        <f t="shared" si="255"/>
        <v>-7.927268178688621</v>
      </c>
      <c r="AU109" s="4">
        <f t="shared" si="256"/>
        <v>-5.0558171929893376</v>
      </c>
      <c r="AV109" s="4">
        <f t="shared" si="358"/>
        <v>-3.0966180235757292</v>
      </c>
      <c r="AW109" s="4">
        <f t="shared" si="358"/>
        <v>1.1645917464034028</v>
      </c>
      <c r="AY109" s="2">
        <f t="shared" si="308"/>
        <v>64.698682051710435</v>
      </c>
      <c r="AZ109" s="2">
        <f t="shared" si="359"/>
        <v>68.133815597436509</v>
      </c>
      <c r="BA109" s="2">
        <f t="shared" si="360"/>
        <v>67.695852860413581</v>
      </c>
      <c r="BB109" s="2">
        <f t="shared" si="361"/>
        <v>68.401610723700244</v>
      </c>
      <c r="BC109" s="2">
        <f t="shared" si="362"/>
        <v>67.643268403749346</v>
      </c>
      <c r="BD109" s="2">
        <f t="shared" si="363"/>
        <v>68.283000384627229</v>
      </c>
      <c r="BE109" s="2">
        <f t="shared" si="364"/>
        <v>68.565787092282093</v>
      </c>
      <c r="BF109" s="2">
        <f t="shared" si="365"/>
        <v>68.974934111443972</v>
      </c>
      <c r="BG109" s="2">
        <f t="shared" si="366"/>
        <v>67.614722561350746</v>
      </c>
      <c r="BH109" s="2">
        <f t="shared" si="367"/>
        <v>66.640147217188371</v>
      </c>
      <c r="BI109" s="2">
        <f t="shared" si="368"/>
        <v>65.65082968517099</v>
      </c>
      <c r="BJ109" s="2">
        <f t="shared" si="369"/>
        <v>65.855438158850632</v>
      </c>
      <c r="BK109" s="2">
        <f t="shared" si="370"/>
        <v>65.532368247889181</v>
      </c>
      <c r="BL109" s="2">
        <f t="shared" si="371"/>
        <v>66.698768285260385</v>
      </c>
      <c r="BM109" s="2">
        <f t="shared" si="372"/>
        <v>67.74004091700543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84.835285917496464</v>
      </c>
      <c r="DL109" s="2">
        <f t="shared" si="373"/>
        <v>84.850000562851804</v>
      </c>
      <c r="DM109" s="2">
        <f t="shared" si="373"/>
        <v>83.918628919860652</v>
      </c>
      <c r="DN109" s="2">
        <f t="shared" si="373"/>
        <v>87.654997130776167</v>
      </c>
      <c r="DO109" s="2">
        <f t="shared" si="373"/>
        <v>87.98246179401994</v>
      </c>
      <c r="DP109" s="2">
        <f t="shared" si="373"/>
        <v>86.227105104198102</v>
      </c>
      <c r="DQ109" s="2">
        <f t="shared" si="373"/>
        <v>85.031618695258231</v>
      </c>
      <c r="DR109" s="2">
        <f t="shared" si="373"/>
        <v>84.703218967079437</v>
      </c>
      <c r="DS109" s="2">
        <f t="shared" si="373"/>
        <v>85.64495983086681</v>
      </c>
      <c r="DT109" s="2">
        <f t="shared" si="373"/>
        <v>78.670380247659324</v>
      </c>
      <c r="DU109" s="2">
        <f t="shared" si="373"/>
        <v>84.406498338870406</v>
      </c>
      <c r="DV109" s="2">
        <f t="shared" si="373"/>
        <v>86.926843853820586</v>
      </c>
      <c r="DW109" s="2">
        <f t="shared" si="373"/>
        <v>82.089598006644508</v>
      </c>
      <c r="DX109" s="2">
        <f t="shared" si="373"/>
        <v>84.333620557491287</v>
      </c>
      <c r="DY109" s="2">
        <f t="shared" si="373"/>
        <v>76.649064111498262</v>
      </c>
      <c r="EA109" s="2">
        <f t="shared" si="228"/>
        <v>64.332748052113928</v>
      </c>
      <c r="EB109" s="2">
        <f t="shared" si="290"/>
        <v>67.770141614906834</v>
      </c>
      <c r="EC109" s="2">
        <f t="shared" si="291"/>
        <v>67.304382117349959</v>
      </c>
      <c r="ED109" s="2">
        <f t="shared" si="292"/>
        <v>67.883157556106553</v>
      </c>
      <c r="EE109" s="2">
        <f t="shared" si="293"/>
        <v>67.114815256252498</v>
      </c>
      <c r="EF109" s="2">
        <f t="shared" si="294"/>
        <v>67.798003735723</v>
      </c>
      <c r="EG109" s="2">
        <f t="shared" si="295"/>
        <v>68.111620746960568</v>
      </c>
      <c r="EH109" s="2">
        <f t="shared" si="296"/>
        <v>68.516768324149382</v>
      </c>
      <c r="EI109" s="2">
        <f t="shared" si="297"/>
        <v>67.110523208862503</v>
      </c>
      <c r="EJ109" s="2">
        <f t="shared" si="298"/>
        <v>66.293195858662614</v>
      </c>
      <c r="EK109" s="2">
        <f t="shared" si="299"/>
        <v>65.150873483009718</v>
      </c>
      <c r="EL109" s="2">
        <f t="shared" si="300"/>
        <v>65.28390799448654</v>
      </c>
      <c r="EM109" s="2">
        <f t="shared" si="301"/>
        <v>65.084428060387268</v>
      </c>
      <c r="EN109" s="2">
        <f t="shared" si="302"/>
        <v>66.287253443526168</v>
      </c>
      <c r="EO109" s="2">
        <f t="shared" si="303"/>
        <v>67.433688614816219</v>
      </c>
      <c r="EQ109" s="2">
        <f t="shared" si="304"/>
        <v>63.808886837101802</v>
      </c>
      <c r="ER109" s="2">
        <f t="shared" si="374"/>
        <v>67.276992221980109</v>
      </c>
      <c r="ES109" s="2">
        <f t="shared" si="374"/>
        <v>67.343516541603606</v>
      </c>
      <c r="ET109" s="2">
        <f t="shared" si="374"/>
        <v>67.712390229893543</v>
      </c>
      <c r="EU109" s="2">
        <f t="shared" si="374"/>
        <v>67.381891480908934</v>
      </c>
      <c r="EV109" s="2">
        <f t="shared" si="374"/>
        <v>67.182644578734383</v>
      </c>
      <c r="EW109" s="2">
        <f t="shared" si="374"/>
        <v>67.962093536164076</v>
      </c>
      <c r="EX109" s="2">
        <f t="shared" si="374"/>
        <v>68.541162085871335</v>
      </c>
      <c r="EY109" s="2">
        <f t="shared" si="374"/>
        <v>67.475701615671156</v>
      </c>
      <c r="EZ109" s="2">
        <f t="shared" si="374"/>
        <v>66.791212367389846</v>
      </c>
      <c r="FA109" s="2">
        <f t="shared" si="374"/>
        <v>65.065030904694382</v>
      </c>
      <c r="FB109" s="2">
        <f t="shared" si="374"/>
        <v>65.552789410539859</v>
      </c>
      <c r="FC109" s="2">
        <f t="shared" si="374"/>
        <v>65.520121337541383</v>
      </c>
      <c r="FD109" s="2">
        <f t="shared" si="374"/>
        <v>66.376389964879834</v>
      </c>
      <c r="FE109" s="2">
        <f t="shared" si="374"/>
        <v>69.033195507510058</v>
      </c>
      <c r="FG109" s="2">
        <f t="shared" si="306"/>
        <v>0.98204791573879424</v>
      </c>
      <c r="FH109" s="2">
        <f t="shared" si="375"/>
        <v>0.97864602021219049</v>
      </c>
      <c r="FI109" s="2">
        <f t="shared" si="375"/>
        <v>0.97644180316906559</v>
      </c>
      <c r="FJ109" s="2">
        <f t="shared" si="375"/>
        <v>0.97376304443173023</v>
      </c>
      <c r="FK109" s="2">
        <f t="shared" si="375"/>
        <v>0.97469682518013456</v>
      </c>
      <c r="FL109" s="2">
        <f t="shared" si="375"/>
        <v>0.97362747628577007</v>
      </c>
      <c r="FM109" s="2">
        <f t="shared" si="375"/>
        <v>0.97314302985229051</v>
      </c>
      <c r="FN109" s="2">
        <f t="shared" si="375"/>
        <v>0.97169710008408972</v>
      </c>
      <c r="FO109" s="2">
        <f t="shared" si="375"/>
        <v>0.97283887995946072</v>
      </c>
      <c r="FP109" s="2">
        <f t="shared" si="375"/>
        <v>0.97204910929772892</v>
      </c>
      <c r="FQ109" s="2">
        <f t="shared" si="375"/>
        <v>0.97402707221250739</v>
      </c>
      <c r="FR109" s="2">
        <f t="shared" si="375"/>
        <v>0.97361487434970606</v>
      </c>
      <c r="FS109" s="2">
        <f t="shared" si="375"/>
        <v>0.97369787194626967</v>
      </c>
      <c r="FT109" s="2">
        <f t="shared" si="375"/>
        <v>0.97720257222609452</v>
      </c>
      <c r="FU109" s="2">
        <f t="shared" si="375"/>
        <v>0.96690413291294175</v>
      </c>
      <c r="FW109" s="2">
        <f t="shared" si="324"/>
        <v>4.0646027428413983E-3</v>
      </c>
      <c r="FX109" s="2">
        <f t="shared" si="376"/>
        <v>2.1271043590969231E-3</v>
      </c>
      <c r="FY109" s="2">
        <f t="shared" si="377"/>
        <v>1.7643467015256372E-3</v>
      </c>
      <c r="FZ109" s="2">
        <f t="shared" si="378"/>
        <v>1.7550712804175229E-3</v>
      </c>
      <c r="GA109" s="2">
        <f t="shared" si="379"/>
        <v>1.6303924960847417E-3</v>
      </c>
      <c r="GB109" s="2">
        <f t="shared" si="380"/>
        <v>1.6661228750520294E-3</v>
      </c>
      <c r="GC109" s="2">
        <f t="shared" si="381"/>
        <v>1.6955741624170722E-3</v>
      </c>
      <c r="GD109" s="2">
        <f t="shared" si="382"/>
        <v>1.7338348386588779E-3</v>
      </c>
      <c r="GE109" s="2">
        <f t="shared" si="383"/>
        <v>2.1449639398174636E-3</v>
      </c>
      <c r="GF109" s="2">
        <f t="shared" si="384"/>
        <v>2.0040108100115393E-3</v>
      </c>
      <c r="GG109" s="2">
        <f t="shared" si="385"/>
        <v>1.9658277553119448E-3</v>
      </c>
      <c r="GH109" s="2">
        <f t="shared" si="386"/>
        <v>1.779900899561675E-3</v>
      </c>
      <c r="GI109" s="2">
        <f t="shared" si="387"/>
        <v>1.5332575346676438E-3</v>
      </c>
      <c r="GJ109" s="2">
        <f t="shared" si="388"/>
        <v>1.1677690652955861E-3</v>
      </c>
      <c r="GK109" s="2">
        <f t="shared" si="389"/>
        <v>8.5117457130323183E-4</v>
      </c>
      <c r="GM109" s="86">
        <f t="shared" si="325"/>
        <v>1.70925340061752E-10</v>
      </c>
      <c r="GN109" s="86">
        <f t="shared" si="390"/>
        <v>5.6010097145516935E-10</v>
      </c>
      <c r="GO109" s="86">
        <f t="shared" si="391"/>
        <v>9.6454014530847808E-13</v>
      </c>
      <c r="GP109" s="86">
        <f t="shared" si="392"/>
        <v>5.0308609880888618E-18</v>
      </c>
      <c r="GQ109" s="86">
        <f t="shared" si="393"/>
        <v>5.2015045602021002E-19</v>
      </c>
      <c r="GR109" s="86">
        <f t="shared" si="394"/>
        <v>3.3468509442871476E-20</v>
      </c>
      <c r="GS109" s="86">
        <f t="shared" si="395"/>
        <v>1.1229089096438978E-18</v>
      </c>
      <c r="GT109" s="86">
        <f t="shared" si="396"/>
        <v>7.5716845484572814E-17</v>
      </c>
      <c r="GU109" s="86">
        <f t="shared" si="397"/>
        <v>1.9539574424663904E-24</v>
      </c>
      <c r="GV109" s="86">
        <f t="shared" si="398"/>
        <v>7.2348703893769512E-22</v>
      </c>
      <c r="GW109" s="86">
        <f t="shared" si="399"/>
        <v>3.0242255896867127E-28</v>
      </c>
      <c r="GX109" s="86">
        <f t="shared" si="400"/>
        <v>1.9670190071313174E-17</v>
      </c>
      <c r="GY109" s="86">
        <f t="shared" si="401"/>
        <v>8.9306800604442139E-25</v>
      </c>
      <c r="GZ109" s="86">
        <f t="shared" si="402"/>
        <v>7.934707006332672E-24</v>
      </c>
      <c r="HA109" s="86">
        <f t="shared" si="403"/>
        <v>2.4426353253001409E-25</v>
      </c>
      <c r="HC109" s="86">
        <f t="shared" si="326"/>
        <v>0.50299448233149069</v>
      </c>
      <c r="HD109" s="86">
        <f t="shared" si="404"/>
        <v>0.54380735833833971</v>
      </c>
      <c r="HE109" s="86">
        <f t="shared" si="405"/>
        <v>0.57659949686279111</v>
      </c>
      <c r="HF109" s="86">
        <f t="shared" si="406"/>
        <v>0.56545466886115225</v>
      </c>
      <c r="HG109" s="86">
        <f t="shared" si="407"/>
        <v>0.57270632701187307</v>
      </c>
      <c r="HH109" s="86">
        <f t="shared" si="408"/>
        <v>0.56294684495149194</v>
      </c>
      <c r="HI109" s="86">
        <f t="shared" si="409"/>
        <v>0.60691120021170708</v>
      </c>
      <c r="HJ109" s="86">
        <f t="shared" si="410"/>
        <v>0.63798799099934644</v>
      </c>
      <c r="HK109" s="86">
        <f t="shared" si="411"/>
        <v>0.66910877135172631</v>
      </c>
      <c r="HL109" s="86">
        <f t="shared" si="412"/>
        <v>0.61834154264328711</v>
      </c>
      <c r="HM109" s="86">
        <f t="shared" si="413"/>
        <v>0.64176214468526005</v>
      </c>
      <c r="HN109" s="86">
        <f t="shared" si="414"/>
        <v>0.63108235117155975</v>
      </c>
      <c r="HO109" s="86">
        <f t="shared" si="415"/>
        <v>0.57816773089218731</v>
      </c>
      <c r="HP109" s="86">
        <f t="shared" si="416"/>
        <v>0.56880267286526354</v>
      </c>
      <c r="HQ109" s="86">
        <f t="shared" si="417"/>
        <v>0.45141060919139125</v>
      </c>
      <c r="HS109" s="86">
        <f t="shared" si="327"/>
        <v>3.9270127865597255E-9</v>
      </c>
      <c r="HT109" s="86">
        <f t="shared" si="418"/>
        <v>3.2724268513592969E-13</v>
      </c>
      <c r="HU109" s="86">
        <f t="shared" si="419"/>
        <v>2.0632100224444297E-14</v>
      </c>
      <c r="HV109" s="86">
        <f t="shared" si="420"/>
        <v>1.5149528682725811E-17</v>
      </c>
      <c r="HW109" s="86">
        <f t="shared" si="421"/>
        <v>1.5423401718165412E-18</v>
      </c>
      <c r="HX109" s="86">
        <f t="shared" si="422"/>
        <v>3.1999212790245584E-16</v>
      </c>
      <c r="HY109" s="86">
        <f t="shared" si="423"/>
        <v>1.0031218868139072E-15</v>
      </c>
      <c r="HZ109" s="86">
        <f t="shared" si="424"/>
        <v>3.1537630747035987E-16</v>
      </c>
      <c r="IA109" s="86">
        <f t="shared" si="425"/>
        <v>2.2735250495182326E-16</v>
      </c>
      <c r="IB109" s="86">
        <f t="shared" si="426"/>
        <v>4.7104973496232336E-17</v>
      </c>
      <c r="IC109" s="86">
        <f t="shared" si="427"/>
        <v>2.2200809844000863E-16</v>
      </c>
      <c r="ID109" s="86">
        <f t="shared" si="428"/>
        <v>1.0012617173838838E-17</v>
      </c>
      <c r="IE109" s="86">
        <f t="shared" si="429"/>
        <v>2.5048568566736256E-16</v>
      </c>
      <c r="IF109" s="86">
        <f t="shared" si="430"/>
        <v>1.2217301845596985E-10</v>
      </c>
      <c r="IG109" s="86">
        <f t="shared" si="431"/>
        <v>4.2425787030576674E-9</v>
      </c>
      <c r="II109" s="86">
        <f t="shared" si="328"/>
        <v>1.6260376663095136E-52</v>
      </c>
      <c r="IJ109" s="86">
        <f t="shared" si="329"/>
        <v>2.3323207091661038E-81</v>
      </c>
      <c r="IK109" s="86">
        <f t="shared" si="330"/>
        <v>1.0535173227420035E-95</v>
      </c>
      <c r="IL109" s="86">
        <f t="shared" si="331"/>
        <v>4.5774159345627719E-116</v>
      </c>
      <c r="IM109" s="86">
        <f t="shared" si="332"/>
        <v>1.2569656622164145E-121</v>
      </c>
      <c r="IN109" s="86">
        <f t="shared" si="333"/>
        <v>2.2085426015813983E-102</v>
      </c>
      <c r="IO109" s="86">
        <f t="shared" si="334"/>
        <v>8.1360129718541165E-100</v>
      </c>
      <c r="IP109" s="86">
        <f t="shared" si="335"/>
        <v>2.4545052573554764E-104</v>
      </c>
      <c r="IQ109" s="86">
        <f t="shared" si="336"/>
        <v>7.0831898374861125E-107</v>
      </c>
      <c r="IR109" s="86">
        <f t="shared" si="337"/>
        <v>7.0816448009404501E-110</v>
      </c>
      <c r="IS109" s="86">
        <f t="shared" si="338"/>
        <v>1.1981086251146573E-105</v>
      </c>
      <c r="IT109" s="86">
        <f t="shared" si="339"/>
        <v>1.7371323290942042E-117</v>
      </c>
      <c r="IU109" s="86">
        <f t="shared" si="340"/>
        <v>1.7075139863314755E-103</v>
      </c>
      <c r="IV109" s="86">
        <f t="shared" si="341"/>
        <v>1.0226707263000229E-45</v>
      </c>
      <c r="IW109" s="86">
        <f t="shared" si="342"/>
        <v>7.7626110161183796E-29</v>
      </c>
      <c r="IY109" s="86">
        <f t="shared" si="343"/>
        <v>0.5029944864294289</v>
      </c>
      <c r="IZ109" s="86">
        <f t="shared" si="344"/>
        <v>0.54380735889876797</v>
      </c>
      <c r="JA109" s="86">
        <f t="shared" si="345"/>
        <v>0.57659949686377632</v>
      </c>
      <c r="JB109" s="86">
        <f t="shared" si="346"/>
        <v>0.56545466886115225</v>
      </c>
      <c r="JC109" s="86">
        <f t="shared" si="347"/>
        <v>0.57270632701187307</v>
      </c>
      <c r="JD109" s="86">
        <f t="shared" si="348"/>
        <v>0.56294684495149228</v>
      </c>
      <c r="JE109" s="86">
        <f t="shared" si="349"/>
        <v>0.60691120021170808</v>
      </c>
      <c r="JF109" s="86">
        <f t="shared" si="350"/>
        <v>0.63798799099934689</v>
      </c>
      <c r="JG109" s="86">
        <f t="shared" si="351"/>
        <v>0.66910877135172653</v>
      </c>
      <c r="JH109" s="86">
        <f t="shared" si="352"/>
        <v>0.61834154264328711</v>
      </c>
      <c r="JI109" s="86">
        <f t="shared" si="353"/>
        <v>0.64176214468526027</v>
      </c>
      <c r="JJ109" s="86">
        <f t="shared" si="354"/>
        <v>0.63108235117155975</v>
      </c>
      <c r="JK109" s="86">
        <f t="shared" si="355"/>
        <v>0.57816773089218754</v>
      </c>
      <c r="JL109" s="86">
        <f t="shared" si="356"/>
        <v>0.56880267298743659</v>
      </c>
      <c r="JM109" s="86">
        <f t="shared" si="357"/>
        <v>0.45141061343396993</v>
      </c>
    </row>
    <row r="110" spans="2:273" x14ac:dyDescent="0.25">
      <c r="B110" s="2">
        <v>83</v>
      </c>
      <c r="C110" s="37">
        <v>175.36500000000001</v>
      </c>
      <c r="D110" s="37">
        <v>175.63499999999999</v>
      </c>
      <c r="E110" s="37">
        <v>178.839</v>
      </c>
      <c r="F110" s="37">
        <v>183.774</v>
      </c>
      <c r="G110" s="37">
        <v>184.5</v>
      </c>
      <c r="H110" s="37">
        <v>182.29</v>
      </c>
      <c r="I110" s="37">
        <v>181.048</v>
      </c>
      <c r="J110" s="37">
        <v>179.113</v>
      </c>
      <c r="K110" s="37">
        <v>177.46799999999999</v>
      </c>
      <c r="L110" s="37">
        <v>180.387</v>
      </c>
      <c r="M110" s="37">
        <v>179.87100000000001</v>
      </c>
      <c r="N110" s="37">
        <v>179.79</v>
      </c>
      <c r="O110" s="37">
        <v>177.69200000000001</v>
      </c>
      <c r="P110" s="37">
        <v>170.12299999999999</v>
      </c>
      <c r="Q110" s="37">
        <v>150.12299999999999</v>
      </c>
      <c r="S110" s="4">
        <f t="shared" si="229"/>
        <v>181.46461626635141</v>
      </c>
      <c r="T110" s="4">
        <f t="shared" si="230"/>
        <v>182.38412226345403</v>
      </c>
      <c r="U110" s="4">
        <f t="shared" si="231"/>
        <v>183.95833635883258</v>
      </c>
      <c r="V110" s="4">
        <f t="shared" si="232"/>
        <v>190.22380632164626</v>
      </c>
      <c r="W110" s="4">
        <f t="shared" si="233"/>
        <v>196.0997578183925</v>
      </c>
      <c r="X110" s="4">
        <f t="shared" si="234"/>
        <v>189.63359681412928</v>
      </c>
      <c r="Y110" s="4">
        <f t="shared" si="235"/>
        <v>188.26312795626731</v>
      </c>
      <c r="Z110" s="4">
        <f t="shared" si="236"/>
        <v>185.3202772193537</v>
      </c>
      <c r="AA110" s="4">
        <f t="shared" si="237"/>
        <v>181.65431266176378</v>
      </c>
      <c r="AB110" s="4">
        <f t="shared" si="238"/>
        <v>187.69683063501327</v>
      </c>
      <c r="AC110" s="4">
        <f t="shared" si="239"/>
        <v>185.84750468946112</v>
      </c>
      <c r="AD110" s="4">
        <f t="shared" si="240"/>
        <v>182.90091323382057</v>
      </c>
      <c r="AE110" s="4">
        <f t="shared" si="241"/>
        <v>186.04163219029223</v>
      </c>
      <c r="AF110" s="4">
        <f t="shared" si="242"/>
        <v>176.26131454437697</v>
      </c>
      <c r="AG110" s="4">
        <f t="shared" si="243"/>
        <v>152.03026157972977</v>
      </c>
      <c r="AI110" s="4">
        <f t="shared" si="244"/>
        <v>-6.0996162663514042</v>
      </c>
      <c r="AJ110" s="4">
        <f t="shared" si="245"/>
        <v>-6.7491222634540406</v>
      </c>
      <c r="AK110" s="4">
        <f t="shared" si="246"/>
        <v>-5.1193363588325838</v>
      </c>
      <c r="AL110" s="4">
        <f t="shared" si="247"/>
        <v>-6.449806321646264</v>
      </c>
      <c r="AM110" s="4">
        <f t="shared" si="248"/>
        <v>-11.599757818392504</v>
      </c>
      <c r="AN110" s="4">
        <f t="shared" si="249"/>
        <v>-7.3435968141292847</v>
      </c>
      <c r="AO110" s="4">
        <f t="shared" si="250"/>
        <v>-7.2151279562673096</v>
      </c>
      <c r="AP110" s="4">
        <f t="shared" si="251"/>
        <v>-6.2072772193536991</v>
      </c>
      <c r="AQ110" s="4">
        <f t="shared" si="252"/>
        <v>-4.1863126617637931</v>
      </c>
      <c r="AR110" s="4">
        <f t="shared" si="253"/>
        <v>-7.3098306350132702</v>
      </c>
      <c r="AS110" s="4">
        <f t="shared" si="254"/>
        <v>-5.9765046894611089</v>
      </c>
      <c r="AT110" s="4">
        <f t="shared" si="255"/>
        <v>-3.1109132338205825</v>
      </c>
      <c r="AU110" s="4">
        <f t="shared" si="256"/>
        <v>-8.3496321902922261</v>
      </c>
      <c r="AV110" s="4">
        <f t="shared" si="358"/>
        <v>-6.138314544376982</v>
      </c>
      <c r="AW110" s="4">
        <f t="shared" si="358"/>
        <v>-1.9072615797297772</v>
      </c>
      <c r="AY110" s="2">
        <f t="shared" si="308"/>
        <v>64.600224948926794</v>
      </c>
      <c r="AZ110" s="2">
        <f t="shared" si="359"/>
        <v>67.99429874414227</v>
      </c>
      <c r="BA110" s="2">
        <f t="shared" si="360"/>
        <v>67.582381205397937</v>
      </c>
      <c r="BB110" s="2">
        <f t="shared" si="361"/>
        <v>68.251342951566542</v>
      </c>
      <c r="BC110" s="2">
        <f t="shared" si="362"/>
        <v>67.521327447713006</v>
      </c>
      <c r="BD110" s="2">
        <f t="shared" si="363"/>
        <v>68.13382310651059</v>
      </c>
      <c r="BE110" s="2">
        <f t="shared" si="364"/>
        <v>68.425571670222837</v>
      </c>
      <c r="BF110" s="2">
        <f t="shared" si="365"/>
        <v>68.831487268786361</v>
      </c>
      <c r="BG110" s="2">
        <f t="shared" si="366"/>
        <v>67.477162416582246</v>
      </c>
      <c r="BH110" s="2">
        <f t="shared" si="367"/>
        <v>66.518314341670973</v>
      </c>
      <c r="BI110" s="2">
        <f t="shared" si="368"/>
        <v>65.504829597722733</v>
      </c>
      <c r="BJ110" s="2">
        <f t="shared" si="369"/>
        <v>65.695213477884764</v>
      </c>
      <c r="BK110" s="2">
        <f t="shared" si="370"/>
        <v>65.387374492964184</v>
      </c>
      <c r="BL110" s="2">
        <f t="shared" si="371"/>
        <v>66.55018109464821</v>
      </c>
      <c r="BM110" s="2">
        <f t="shared" si="372"/>
        <v>67.674139078712301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85.008499288762465</v>
      </c>
      <c r="DL110" s="2">
        <f t="shared" si="373"/>
        <v>84.999454971857432</v>
      </c>
      <c r="DM110" s="2">
        <f t="shared" si="373"/>
        <v>84.050689024390266</v>
      </c>
      <c r="DN110" s="2">
        <f t="shared" si="373"/>
        <v>87.862381757777086</v>
      </c>
      <c r="DO110" s="2">
        <f t="shared" si="373"/>
        <v>88.174574993922704</v>
      </c>
      <c r="DP110" s="2">
        <f t="shared" si="373"/>
        <v>86.398046209604317</v>
      </c>
      <c r="DQ110" s="2">
        <f t="shared" si="373"/>
        <v>85.186362730292956</v>
      </c>
      <c r="DR110" s="2">
        <f t="shared" si="373"/>
        <v>84.839241618846273</v>
      </c>
      <c r="DS110" s="2">
        <f t="shared" si="373"/>
        <v>85.80801902748415</v>
      </c>
      <c r="DT110" s="2">
        <f t="shared" si="373"/>
        <v>78.732831772878285</v>
      </c>
      <c r="DU110" s="2">
        <f t="shared" si="373"/>
        <v>84.589196337411849</v>
      </c>
      <c r="DV110" s="2">
        <f t="shared" si="373"/>
        <v>87.156794019933542</v>
      </c>
      <c r="DW110" s="2">
        <f t="shared" si="373"/>
        <v>82.241903654485043</v>
      </c>
      <c r="DX110" s="2">
        <f t="shared" si="373"/>
        <v>84.500376829268291</v>
      </c>
      <c r="DY110" s="2">
        <f t="shared" si="373"/>
        <v>76.758249825783977</v>
      </c>
      <c r="EA110" s="2">
        <f t="shared" si="228"/>
        <v>64.262232596755652</v>
      </c>
      <c r="EB110" s="2">
        <f t="shared" si="290"/>
        <v>67.657022981366453</v>
      </c>
      <c r="EC110" s="2">
        <f t="shared" si="291"/>
        <v>67.219942173381213</v>
      </c>
      <c r="ED110" s="2">
        <f t="shared" si="292"/>
        <v>67.769763595905644</v>
      </c>
      <c r="EE110" s="2">
        <f t="shared" si="293"/>
        <v>67.031874375991677</v>
      </c>
      <c r="EF110" s="2">
        <f t="shared" si="294"/>
        <v>67.683743002573252</v>
      </c>
      <c r="EG110" s="2">
        <f t="shared" si="295"/>
        <v>68.003979773462788</v>
      </c>
      <c r="EH110" s="2">
        <f t="shared" si="296"/>
        <v>68.406204995954681</v>
      </c>
      <c r="EI110" s="2">
        <f t="shared" si="297"/>
        <v>67.009563466316948</v>
      </c>
      <c r="EJ110" s="2">
        <f t="shared" si="298"/>
        <v>66.196917363221885</v>
      </c>
      <c r="EK110" s="2">
        <f t="shared" si="299"/>
        <v>65.040895680267667</v>
      </c>
      <c r="EL110" s="2">
        <f t="shared" si="300"/>
        <v>65.164260509993085</v>
      </c>
      <c r="EM110" s="2">
        <f t="shared" si="301"/>
        <v>64.971428463594179</v>
      </c>
      <c r="EN110" s="2">
        <f t="shared" si="302"/>
        <v>66.168152292152286</v>
      </c>
      <c r="EO110" s="2">
        <f t="shared" si="303"/>
        <v>67.389107951427562</v>
      </c>
      <c r="EQ110" s="2">
        <f t="shared" si="304"/>
        <v>63.765444991587692</v>
      </c>
      <c r="ER110" s="2">
        <f t="shared" si="374"/>
        <v>67.183171372121748</v>
      </c>
      <c r="ES110" s="2">
        <f t="shared" si="374"/>
        <v>67.258061834068869</v>
      </c>
      <c r="ET110" s="2">
        <f t="shared" si="374"/>
        <v>67.604959114934942</v>
      </c>
      <c r="EU110" s="2">
        <f t="shared" si="374"/>
        <v>67.288749045849499</v>
      </c>
      <c r="EV110" s="2">
        <f t="shared" si="374"/>
        <v>67.090416160878647</v>
      </c>
      <c r="EW110" s="2">
        <f t="shared" si="374"/>
        <v>67.859975352016249</v>
      </c>
      <c r="EX110" s="2">
        <f t="shared" si="374"/>
        <v>68.429710327769456</v>
      </c>
      <c r="EY110" s="2">
        <f t="shared" si="374"/>
        <v>67.359323018617076</v>
      </c>
      <c r="EZ110" s="2">
        <f t="shared" si="374"/>
        <v>66.674707094842134</v>
      </c>
      <c r="FA110" s="2">
        <f t="shared" si="374"/>
        <v>64.957882382438385</v>
      </c>
      <c r="FB110" s="2">
        <f t="shared" si="374"/>
        <v>65.422393265473062</v>
      </c>
      <c r="FC110" s="2">
        <f t="shared" si="374"/>
        <v>65.390172704984366</v>
      </c>
      <c r="FD110" s="2">
        <f t="shared" si="374"/>
        <v>66.252686873839963</v>
      </c>
      <c r="FE110" s="2">
        <f t="shared" si="374"/>
        <v>68.898928500481631</v>
      </c>
      <c r="FG110" s="2">
        <f t="shared" si="306"/>
        <v>0.98360160183824985</v>
      </c>
      <c r="FH110" s="2">
        <f t="shared" si="375"/>
        <v>0.98048827802972105</v>
      </c>
      <c r="FI110" s="2">
        <f t="shared" si="375"/>
        <v>0.97847004041404473</v>
      </c>
      <c r="FJ110" s="2">
        <f t="shared" si="375"/>
        <v>0.976016244005666</v>
      </c>
      <c r="FK110" s="2">
        <f t="shared" si="375"/>
        <v>0.97687173741206079</v>
      </c>
      <c r="FL110" s="2">
        <f t="shared" si="375"/>
        <v>0.97589203005819269</v>
      </c>
      <c r="FM110" s="2">
        <f t="shared" si="375"/>
        <v>0.97544813304969791</v>
      </c>
      <c r="FN110" s="2">
        <f t="shared" si="375"/>
        <v>0.97412300576009081</v>
      </c>
      <c r="FO110" s="2">
        <f t="shared" si="375"/>
        <v>0.97516942190885347</v>
      </c>
      <c r="FP110" s="2">
        <f t="shared" si="375"/>
        <v>0.97444563693768793</v>
      </c>
      <c r="FQ110" s="2">
        <f t="shared" si="375"/>
        <v>0.97625815022125051</v>
      </c>
      <c r="FR110" s="2">
        <f t="shared" si="375"/>
        <v>0.97588048341743461</v>
      </c>
      <c r="FS110" s="2">
        <f t="shared" si="375"/>
        <v>0.97595653026266893</v>
      </c>
      <c r="FT110" s="2">
        <f t="shared" si="375"/>
        <v>0.9791667087089595</v>
      </c>
      <c r="FU110" s="2">
        <f t="shared" si="375"/>
        <v>0.96972805623039637</v>
      </c>
      <c r="FW110" s="2">
        <f t="shared" si="324"/>
        <v>4.4550012746258656E-3</v>
      </c>
      <c r="FX110" s="2">
        <f t="shared" si="376"/>
        <v>2.3318450113227998E-3</v>
      </c>
      <c r="FY110" s="2">
        <f t="shared" si="377"/>
        <v>1.934238440683282E-3</v>
      </c>
      <c r="FZ110" s="2">
        <f t="shared" si="378"/>
        <v>1.9240715960938059E-3</v>
      </c>
      <c r="GA110" s="2">
        <f t="shared" si="379"/>
        <v>1.7874086685065178E-3</v>
      </c>
      <c r="GB110" s="2">
        <f t="shared" si="380"/>
        <v>1.8265737928449487E-3</v>
      </c>
      <c r="GC110" s="2">
        <f t="shared" si="381"/>
        <v>1.8588560163315955E-3</v>
      </c>
      <c r="GD110" s="2">
        <f t="shared" si="382"/>
        <v>1.9007941366723676E-3</v>
      </c>
      <c r="GE110" s="2">
        <f t="shared" si="383"/>
        <v>2.3514195834599245E-3</v>
      </c>
      <c r="GF110" s="2">
        <f t="shared" si="384"/>
        <v>2.1969293963280865E-3</v>
      </c>
      <c r="GG110" s="2">
        <f t="shared" si="385"/>
        <v>2.1550785399203406E-3</v>
      </c>
      <c r="GH110" s="2">
        <f t="shared" si="386"/>
        <v>1.951287449407309E-3</v>
      </c>
      <c r="GI110" s="2">
        <f t="shared" si="387"/>
        <v>1.6809348020063143E-3</v>
      </c>
      <c r="GJ110" s="2">
        <f t="shared" si="388"/>
        <v>1.2802890754149E-3</v>
      </c>
      <c r="GK110" s="2">
        <f t="shared" si="389"/>
        <v>9.3321772290466047E-4</v>
      </c>
      <c r="GM110" s="86">
        <f t="shared" si="325"/>
        <v>1.2438541300363101E-11</v>
      </c>
      <c r="GN110" s="86">
        <f t="shared" si="390"/>
        <v>5.344034928189057E-11</v>
      </c>
      <c r="GO110" s="86">
        <f t="shared" si="391"/>
        <v>4.6009152553947972E-14</v>
      </c>
      <c r="GP110" s="86">
        <f t="shared" si="392"/>
        <v>5.6998643518238061E-20</v>
      </c>
      <c r="GQ110" s="86">
        <f t="shared" si="393"/>
        <v>4.590142665030658E-21</v>
      </c>
      <c r="GR110" s="86">
        <f t="shared" si="394"/>
        <v>2.1224082355350882E-22</v>
      </c>
      <c r="GS110" s="86">
        <f t="shared" si="395"/>
        <v>1.2325650740905442E-20</v>
      </c>
      <c r="GT110" s="86">
        <f t="shared" si="396"/>
        <v>1.4785373912056071E-18</v>
      </c>
      <c r="GU110" s="86">
        <f t="shared" si="397"/>
        <v>5.560724369366831E-27</v>
      </c>
      <c r="GV110" s="86">
        <f t="shared" si="398"/>
        <v>3.2990015451672684E-24</v>
      </c>
      <c r="GW110" s="86">
        <f t="shared" si="399"/>
        <v>2.7662526462166152E-31</v>
      </c>
      <c r="GX110" s="86">
        <f t="shared" si="400"/>
        <v>3.4130703523702074E-19</v>
      </c>
      <c r="GY110" s="86">
        <f t="shared" si="401"/>
        <v>1.9174845120006474E-27</v>
      </c>
      <c r="GZ110" s="86">
        <f t="shared" si="402"/>
        <v>2.4172321783263497E-26</v>
      </c>
      <c r="HA110" s="86">
        <f t="shared" si="403"/>
        <v>3.9580833501205353E-28</v>
      </c>
      <c r="HC110" s="86">
        <f t="shared" si="326"/>
        <v>0.56706704797361684</v>
      </c>
      <c r="HD110" s="86">
        <f t="shared" si="404"/>
        <v>0.58868398336580396</v>
      </c>
      <c r="HE110" s="86">
        <f t="shared" si="405"/>
        <v>0.61142236632216029</v>
      </c>
      <c r="HF110" s="86">
        <f t="shared" si="406"/>
        <v>0.61483872207946899</v>
      </c>
      <c r="HG110" s="86">
        <f t="shared" si="407"/>
        <v>0.64594515435022415</v>
      </c>
      <c r="HH110" s="86">
        <f t="shared" si="408"/>
        <v>0.6444694848904029</v>
      </c>
      <c r="HI110" s="86">
        <f t="shared" si="409"/>
        <v>0.68348703636546848</v>
      </c>
      <c r="HJ110" s="86">
        <f t="shared" si="410"/>
        <v>0.6899601580717234</v>
      </c>
      <c r="HK110" s="86">
        <f t="shared" si="411"/>
        <v>0.68518115621813658</v>
      </c>
      <c r="HL110" s="86">
        <f t="shared" si="412"/>
        <v>0.67457222816945939</v>
      </c>
      <c r="HM110" s="86">
        <f t="shared" si="413"/>
        <v>0.68471815649653001</v>
      </c>
      <c r="HN110" s="86">
        <f t="shared" si="414"/>
        <v>0.6491879858018309</v>
      </c>
      <c r="HO110" s="86">
        <f t="shared" si="415"/>
        <v>0.65731925797213808</v>
      </c>
      <c r="HP110" s="86">
        <f t="shared" si="416"/>
        <v>0.64535201278875265</v>
      </c>
      <c r="HQ110" s="86">
        <f t="shared" si="417"/>
        <v>0.54998798319630016</v>
      </c>
      <c r="HS110" s="86">
        <f t="shared" si="327"/>
        <v>1.0300369057903306E-8</v>
      </c>
      <c r="HT110" s="86">
        <f t="shared" si="418"/>
        <v>1.2322611014297904E-12</v>
      </c>
      <c r="HU110" s="86">
        <f t="shared" si="419"/>
        <v>8.9324394276765635E-14</v>
      </c>
      <c r="HV110" s="86">
        <f t="shared" si="420"/>
        <v>9.1255168745279133E-17</v>
      </c>
      <c r="HW110" s="86">
        <f t="shared" si="421"/>
        <v>1.003008147878153E-17</v>
      </c>
      <c r="HX110" s="86">
        <f t="shared" si="422"/>
        <v>1.5891865259896707E-15</v>
      </c>
      <c r="HY110" s="86">
        <f t="shared" si="423"/>
        <v>4.7739645761734992E-15</v>
      </c>
      <c r="HZ110" s="86">
        <f t="shared" si="424"/>
        <v>1.6070569479677559E-15</v>
      </c>
      <c r="IA110" s="86">
        <f t="shared" si="425"/>
        <v>1.2605546142783821E-15</v>
      </c>
      <c r="IB110" s="86">
        <f t="shared" si="426"/>
        <v>2.7284964331101468E-16</v>
      </c>
      <c r="IC110" s="86">
        <f t="shared" si="427"/>
        <v>1.1910257422764164E-15</v>
      </c>
      <c r="ID110" s="86">
        <f t="shared" si="428"/>
        <v>6.1838231557111102E-17</v>
      </c>
      <c r="IE110" s="86">
        <f t="shared" si="429"/>
        <v>1.236469154058851E-15</v>
      </c>
      <c r="IF110" s="86">
        <f t="shared" si="430"/>
        <v>3.1629625585188193E-10</v>
      </c>
      <c r="IG110" s="86">
        <f t="shared" si="431"/>
        <v>8.9705177246646993E-9</v>
      </c>
      <c r="II110" s="86">
        <f t="shared" si="328"/>
        <v>7.8589972296129072E-51</v>
      </c>
      <c r="IJ110" s="86">
        <f t="shared" si="329"/>
        <v>5.3700470922420698E-79</v>
      </c>
      <c r="IK110" s="86">
        <f t="shared" si="330"/>
        <v>5.3502171779185863E-93</v>
      </c>
      <c r="IL110" s="86">
        <f t="shared" si="331"/>
        <v>8.9102277474584471E-113</v>
      </c>
      <c r="IM110" s="86">
        <f t="shared" si="332"/>
        <v>3.2301873814034403E-118</v>
      </c>
      <c r="IN110" s="86">
        <f t="shared" si="333"/>
        <v>1.6454455277313211E-99</v>
      </c>
      <c r="IO110" s="86">
        <f t="shared" si="334"/>
        <v>5.2120953665179658E-97</v>
      </c>
      <c r="IP110" s="86">
        <f t="shared" si="335"/>
        <v>2.1684568290286816E-101</v>
      </c>
      <c r="IQ110" s="86">
        <f t="shared" si="336"/>
        <v>9.404629646890251E-104</v>
      </c>
      <c r="IR110" s="86">
        <f t="shared" si="337"/>
        <v>1.0651092997894479E-106</v>
      </c>
      <c r="IS110" s="86">
        <f t="shared" si="338"/>
        <v>1.3247988182796964E-102</v>
      </c>
      <c r="IT110" s="86">
        <f t="shared" si="339"/>
        <v>3.7786190768804748E-114</v>
      </c>
      <c r="IU110" s="86">
        <f t="shared" si="340"/>
        <v>1.2566717695732713E-100</v>
      </c>
      <c r="IV110" s="86">
        <f t="shared" si="341"/>
        <v>1.5879809546662743E-44</v>
      </c>
      <c r="IW110" s="86">
        <f t="shared" si="342"/>
        <v>3.9237884472311071E-28</v>
      </c>
      <c r="IY110" s="86">
        <f t="shared" si="343"/>
        <v>0.56706705828642445</v>
      </c>
      <c r="IZ110" s="86">
        <f t="shared" si="344"/>
        <v>0.58868398342047656</v>
      </c>
      <c r="JA110" s="86">
        <f t="shared" si="345"/>
        <v>0.61142236632229563</v>
      </c>
      <c r="JB110" s="86">
        <f t="shared" si="346"/>
        <v>0.6148387220794691</v>
      </c>
      <c r="JC110" s="86">
        <f t="shared" si="347"/>
        <v>0.64594515435022415</v>
      </c>
      <c r="JD110" s="86">
        <f t="shared" si="348"/>
        <v>0.64446948489040445</v>
      </c>
      <c r="JE110" s="86">
        <f t="shared" si="349"/>
        <v>0.68348703636547326</v>
      </c>
      <c r="JF110" s="86">
        <f t="shared" si="350"/>
        <v>0.68996015807172495</v>
      </c>
      <c r="JG110" s="86">
        <f t="shared" si="351"/>
        <v>0.6851811562181378</v>
      </c>
      <c r="JH110" s="86">
        <f t="shared" si="352"/>
        <v>0.67457222816945961</v>
      </c>
      <c r="JI110" s="86">
        <f t="shared" si="353"/>
        <v>0.68471815649653123</v>
      </c>
      <c r="JJ110" s="86">
        <f t="shared" si="354"/>
        <v>0.64918798580183101</v>
      </c>
      <c r="JK110" s="86">
        <f t="shared" si="355"/>
        <v>0.6573192579721393</v>
      </c>
      <c r="JL110" s="86">
        <f t="shared" si="356"/>
        <v>0.64535201310504886</v>
      </c>
      <c r="JM110" s="86">
        <f t="shared" si="357"/>
        <v>0.54998799216681793</v>
      </c>
    </row>
    <row r="111" spans="2:273" x14ac:dyDescent="0.25">
      <c r="B111" s="2">
        <v>84</v>
      </c>
      <c r="C111" s="37">
        <v>175.381</v>
      </c>
      <c r="D111" s="37">
        <v>171.68299999999999</v>
      </c>
      <c r="E111" s="37">
        <v>172.62899999999999</v>
      </c>
      <c r="F111" s="37">
        <v>178.452</v>
      </c>
      <c r="G111" s="37">
        <v>179.339</v>
      </c>
      <c r="H111" s="37">
        <v>179.161</v>
      </c>
      <c r="I111" s="37">
        <v>174.839</v>
      </c>
      <c r="J111" s="37">
        <v>168.274</v>
      </c>
      <c r="K111" s="37">
        <v>159.59700000000001</v>
      </c>
      <c r="L111" s="37">
        <v>171.75800000000001</v>
      </c>
      <c r="M111" s="37">
        <v>167.32300000000001</v>
      </c>
      <c r="N111" s="37">
        <v>167.161</v>
      </c>
      <c r="O111" s="37">
        <v>174.523</v>
      </c>
      <c r="P111" s="37">
        <v>168.30799999999999</v>
      </c>
      <c r="Q111" s="37">
        <v>151.06200000000001</v>
      </c>
      <c r="S111" s="4">
        <f t="shared" si="229"/>
        <v>182.6942728279119</v>
      </c>
      <c r="T111" s="4">
        <f t="shared" si="230"/>
        <v>175.18484053572212</v>
      </c>
      <c r="U111" s="4">
        <f t="shared" si="231"/>
        <v>171.73752236083456</v>
      </c>
      <c r="V111" s="4">
        <f t="shared" si="232"/>
        <v>177.54935073724633</v>
      </c>
      <c r="W111" s="4">
        <f t="shared" si="233"/>
        <v>185.87714124116846</v>
      </c>
      <c r="X111" s="4">
        <f t="shared" si="234"/>
        <v>185.90233204474887</v>
      </c>
      <c r="Y111" s="4">
        <f t="shared" si="235"/>
        <v>180.13467630345914</v>
      </c>
      <c r="Z111" s="4">
        <f t="shared" si="236"/>
        <v>169.12946640316457</v>
      </c>
      <c r="AA111" s="4">
        <f t="shared" si="237"/>
        <v>155.24537893476963</v>
      </c>
      <c r="AB111" s="4">
        <f t="shared" si="238"/>
        <v>171.52578354709763</v>
      </c>
      <c r="AC111" s="4">
        <f t="shared" si="239"/>
        <v>166.21663446520247</v>
      </c>
      <c r="AD111" s="4">
        <f t="shared" si="240"/>
        <v>159.97402247988973</v>
      </c>
      <c r="AE111" s="4">
        <f t="shared" si="241"/>
        <v>180.82391001299737</v>
      </c>
      <c r="AF111" s="4">
        <f t="shared" si="242"/>
        <v>173.20292053604575</v>
      </c>
      <c r="AG111" s="4">
        <f t="shared" si="243"/>
        <v>156.07348124856887</v>
      </c>
      <c r="AI111" s="4">
        <f t="shared" si="244"/>
        <v>-7.3132728279119021</v>
      </c>
      <c r="AJ111" s="4">
        <f t="shared" si="245"/>
        <v>-3.5018405357221241</v>
      </c>
      <c r="AK111" s="4">
        <f t="shared" si="246"/>
        <v>0.89147763916542999</v>
      </c>
      <c r="AL111" s="4">
        <f t="shared" si="247"/>
        <v>0.90264926275366975</v>
      </c>
      <c r="AM111" s="4">
        <f t="shared" si="248"/>
        <v>-6.5381412411684607</v>
      </c>
      <c r="AN111" s="4">
        <f t="shared" si="249"/>
        <v>-6.7413320447488729</v>
      </c>
      <c r="AO111" s="4">
        <f t="shared" si="250"/>
        <v>-5.2956763034591461</v>
      </c>
      <c r="AP111" s="4">
        <f t="shared" si="251"/>
        <v>-0.85546640316457001</v>
      </c>
      <c r="AQ111" s="4">
        <f t="shared" si="252"/>
        <v>4.3516210652303755</v>
      </c>
      <c r="AR111" s="4">
        <f t="shared" si="253"/>
        <v>0.23221645290237802</v>
      </c>
      <c r="AS111" s="4">
        <f t="shared" si="254"/>
        <v>1.1063655347975327</v>
      </c>
      <c r="AT111" s="4">
        <f t="shared" si="255"/>
        <v>7.1869775201102755</v>
      </c>
      <c r="AU111" s="4">
        <f t="shared" si="256"/>
        <v>-6.3009100129973774</v>
      </c>
      <c r="AV111" s="4">
        <f t="shared" si="358"/>
        <v>-4.8949205360457597</v>
      </c>
      <c r="AW111" s="4">
        <f t="shared" si="358"/>
        <v>-5.011481248568856</v>
      </c>
      <c r="AY111" s="2">
        <f t="shared" si="308"/>
        <v>64.503793493169752</v>
      </c>
      <c r="AZ111" s="2">
        <f t="shared" si="359"/>
        <v>67.856560505467328</v>
      </c>
      <c r="BA111" s="2">
        <f t="shared" si="360"/>
        <v>67.470948409777094</v>
      </c>
      <c r="BB111" s="2">
        <f t="shared" si="361"/>
        <v>68.103490179491999</v>
      </c>
      <c r="BC111" s="2">
        <f t="shared" si="362"/>
        <v>67.402107642080097</v>
      </c>
      <c r="BD111" s="2">
        <f t="shared" si="363"/>
        <v>67.986963273089444</v>
      </c>
      <c r="BE111" s="2">
        <f t="shared" si="364"/>
        <v>68.287517993162282</v>
      </c>
      <c r="BF111" s="2">
        <f t="shared" si="365"/>
        <v>68.690227869498599</v>
      </c>
      <c r="BG111" s="2">
        <f t="shared" si="366"/>
        <v>67.342094923620181</v>
      </c>
      <c r="BH111" s="2">
        <f t="shared" si="367"/>
        <v>66.398267148679295</v>
      </c>
      <c r="BI111" s="2">
        <f t="shared" si="368"/>
        <v>65.36124097205338</v>
      </c>
      <c r="BJ111" s="2">
        <f t="shared" si="369"/>
        <v>65.537653129999683</v>
      </c>
      <c r="BK111" s="2">
        <f t="shared" si="370"/>
        <v>65.244507434364778</v>
      </c>
      <c r="BL111" s="2">
        <f t="shared" si="371"/>
        <v>66.40356003072263</v>
      </c>
      <c r="BM111" s="2">
        <f t="shared" si="372"/>
        <v>67.609594173155372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85.181712660028467</v>
      </c>
      <c r="DL111" s="2">
        <f t="shared" si="373"/>
        <v>85.14890938086306</v>
      </c>
      <c r="DM111" s="2">
        <f t="shared" si="373"/>
        <v>84.18274912891988</v>
      </c>
      <c r="DN111" s="2">
        <f t="shared" si="373"/>
        <v>88.069766384777978</v>
      </c>
      <c r="DO111" s="2">
        <f t="shared" si="373"/>
        <v>88.366688193825468</v>
      </c>
      <c r="DP111" s="2">
        <f t="shared" si="373"/>
        <v>86.568987315010546</v>
      </c>
      <c r="DQ111" s="2">
        <f t="shared" si="373"/>
        <v>85.341106765327694</v>
      </c>
      <c r="DR111" s="2">
        <f t="shared" si="373"/>
        <v>84.97526427061311</v>
      </c>
      <c r="DS111" s="2">
        <f t="shared" si="373"/>
        <v>85.97107822410149</v>
      </c>
      <c r="DT111" s="2">
        <f t="shared" si="373"/>
        <v>78.79528329809726</v>
      </c>
      <c r="DU111" s="2">
        <f t="shared" si="373"/>
        <v>84.771894335953291</v>
      </c>
      <c r="DV111" s="2">
        <f t="shared" si="373"/>
        <v>87.386744186046499</v>
      </c>
      <c r="DW111" s="2">
        <f t="shared" si="373"/>
        <v>82.394209302325578</v>
      </c>
      <c r="DX111" s="2">
        <f t="shared" si="373"/>
        <v>84.667133101045295</v>
      </c>
      <c r="DY111" s="2">
        <f t="shared" si="373"/>
        <v>76.867435540069692</v>
      </c>
      <c r="EA111" s="2">
        <f t="shared" si="228"/>
        <v>64.191717141397362</v>
      </c>
      <c r="EB111" s="2">
        <f t="shared" si="290"/>
        <v>67.543904347826086</v>
      </c>
      <c r="EC111" s="2">
        <f t="shared" si="291"/>
        <v>67.135502229412467</v>
      </c>
      <c r="ED111" s="2">
        <f t="shared" si="292"/>
        <v>67.656369635704749</v>
      </c>
      <c r="EE111" s="2">
        <f t="shared" si="293"/>
        <v>66.948933495730842</v>
      </c>
      <c r="EF111" s="2">
        <f t="shared" si="294"/>
        <v>67.569482269423503</v>
      </c>
      <c r="EG111" s="2">
        <f t="shared" si="295"/>
        <v>67.896338799965022</v>
      </c>
      <c r="EH111" s="2">
        <f t="shared" si="296"/>
        <v>68.29564166775998</v>
      </c>
      <c r="EI111" s="2">
        <f t="shared" si="297"/>
        <v>66.908603723771392</v>
      </c>
      <c r="EJ111" s="2">
        <f t="shared" si="298"/>
        <v>66.100638867781157</v>
      </c>
      <c r="EK111" s="2">
        <f t="shared" si="299"/>
        <v>64.930917877525602</v>
      </c>
      <c r="EL111" s="2">
        <f t="shared" si="300"/>
        <v>65.044613025499643</v>
      </c>
      <c r="EM111" s="2">
        <f t="shared" si="301"/>
        <v>64.858428866801077</v>
      </c>
      <c r="EN111" s="2">
        <f t="shared" si="302"/>
        <v>66.049051140778417</v>
      </c>
      <c r="EO111" s="2">
        <f t="shared" si="303"/>
        <v>67.344527288038904</v>
      </c>
      <c r="EQ111" s="2">
        <f t="shared" si="304"/>
        <v>63.722003146073583</v>
      </c>
      <c r="ER111" s="2">
        <f t="shared" si="374"/>
        <v>67.089350522263388</v>
      </c>
      <c r="ES111" s="2">
        <f t="shared" si="374"/>
        <v>67.172607126534132</v>
      </c>
      <c r="ET111" s="2">
        <f t="shared" si="374"/>
        <v>67.497527999976356</v>
      </c>
      <c r="EU111" s="2">
        <f t="shared" si="374"/>
        <v>67.195606610790065</v>
      </c>
      <c r="EV111" s="2">
        <f t="shared" si="374"/>
        <v>66.998187743022925</v>
      </c>
      <c r="EW111" s="2">
        <f t="shared" si="374"/>
        <v>67.757857167868423</v>
      </c>
      <c r="EX111" s="2">
        <f t="shared" si="374"/>
        <v>68.318258569667563</v>
      </c>
      <c r="EY111" s="2">
        <f t="shared" si="374"/>
        <v>67.24294442156301</v>
      </c>
      <c r="EZ111" s="2">
        <f t="shared" si="374"/>
        <v>66.558201822294436</v>
      </c>
      <c r="FA111" s="2">
        <f t="shared" si="374"/>
        <v>64.850733860182388</v>
      </c>
      <c r="FB111" s="2">
        <f t="shared" si="374"/>
        <v>65.291997120406251</v>
      </c>
      <c r="FC111" s="2">
        <f t="shared" si="374"/>
        <v>65.260224072427363</v>
      </c>
      <c r="FD111" s="2">
        <f t="shared" si="374"/>
        <v>66.128983782800077</v>
      </c>
      <c r="FE111" s="2">
        <f t="shared" si="374"/>
        <v>68.76466149345319</v>
      </c>
      <c r="FG111" s="2">
        <f t="shared" si="306"/>
        <v>0.98502287291195412</v>
      </c>
      <c r="FH111" s="2">
        <f t="shared" si="375"/>
        <v>0.98217449488422071</v>
      </c>
      <c r="FI111" s="2">
        <f t="shared" si="375"/>
        <v>0.98032717522701607</v>
      </c>
      <c r="FJ111" s="2">
        <f t="shared" si="375"/>
        <v>0.97808029718439748</v>
      </c>
      <c r="FK111" s="2">
        <f t="shared" si="375"/>
        <v>0.97886376080795545</v>
      </c>
      <c r="FL111" s="2">
        <f t="shared" si="375"/>
        <v>0.97796653182328852</v>
      </c>
      <c r="FM111" s="2">
        <f t="shared" si="375"/>
        <v>0.97755995402475293</v>
      </c>
      <c r="FN111" s="2">
        <f t="shared" si="375"/>
        <v>0.97634604318718021</v>
      </c>
      <c r="FO111" s="2">
        <f t="shared" si="375"/>
        <v>0.97730465835793534</v>
      </c>
      <c r="FP111" s="2">
        <f t="shared" si="375"/>
        <v>0.9766416224198502</v>
      </c>
      <c r="FQ111" s="2">
        <f t="shared" si="375"/>
        <v>0.97830184766331496</v>
      </c>
      <c r="FR111" s="2">
        <f t="shared" si="375"/>
        <v>0.97795595633231358</v>
      </c>
      <c r="FS111" s="2">
        <f t="shared" si="375"/>
        <v>0.97802560673266303</v>
      </c>
      <c r="FT111" s="2">
        <f t="shared" si="375"/>
        <v>0.98096491924397544</v>
      </c>
      <c r="FU111" s="2">
        <f t="shared" si="375"/>
        <v>0.97231792509811577</v>
      </c>
      <c r="FW111" s="2">
        <f t="shared" si="324"/>
        <v>4.8827131201143372E-3</v>
      </c>
      <c r="FX111" s="2">
        <f t="shared" si="376"/>
        <v>2.5562421282844111E-3</v>
      </c>
      <c r="FY111" s="2">
        <f t="shared" si="377"/>
        <v>2.120454574430628E-3</v>
      </c>
      <c r="FZ111" s="2">
        <f t="shared" si="378"/>
        <v>2.1093109995161596E-3</v>
      </c>
      <c r="GA111" s="2">
        <f t="shared" si="379"/>
        <v>1.9595167218644316E-3</v>
      </c>
      <c r="GB111" s="2">
        <f t="shared" si="380"/>
        <v>2.0024454574621058E-3</v>
      </c>
      <c r="GC111" s="2">
        <f t="shared" si="381"/>
        <v>2.0378296291957616E-3</v>
      </c>
      <c r="GD111" s="2">
        <f t="shared" si="382"/>
        <v>2.083797188675639E-3</v>
      </c>
      <c r="GE111" s="2">
        <f t="shared" si="383"/>
        <v>2.5776955253856131E-3</v>
      </c>
      <c r="GF111" s="2">
        <f t="shared" si="384"/>
        <v>2.4083747125864677E-3</v>
      </c>
      <c r="GG111" s="2">
        <f t="shared" si="385"/>
        <v>2.3625054223835218E-3</v>
      </c>
      <c r="GH111" s="2">
        <f t="shared" si="386"/>
        <v>2.1391414349899614E-3</v>
      </c>
      <c r="GI111" s="2">
        <f t="shared" si="387"/>
        <v>1.8428095045649776E-3</v>
      </c>
      <c r="GJ111" s="2">
        <f t="shared" si="388"/>
        <v>1.4036356789010153E-3</v>
      </c>
      <c r="GK111" s="2">
        <f t="shared" si="389"/>
        <v>1.0231607649735996E-3</v>
      </c>
      <c r="GM111" s="86">
        <f t="shared" si="325"/>
        <v>7.7726534996415721E-13</v>
      </c>
      <c r="GN111" s="86">
        <f t="shared" si="390"/>
        <v>4.4801735984235872E-12</v>
      </c>
      <c r="GO111" s="86">
        <f t="shared" si="391"/>
        <v>1.8600528915674514E-15</v>
      </c>
      <c r="GP111" s="86">
        <f t="shared" si="392"/>
        <v>5.0471715366631111E-22</v>
      </c>
      <c r="GQ111" s="86">
        <f t="shared" si="393"/>
        <v>3.1241968207050529E-23</v>
      </c>
      <c r="GR111" s="86">
        <f t="shared" si="394"/>
        <v>1.0186972547691024E-24</v>
      </c>
      <c r="GS111" s="86">
        <f t="shared" si="395"/>
        <v>1.0634234830315323E-22</v>
      </c>
      <c r="GT111" s="86">
        <f t="shared" si="396"/>
        <v>2.3533845900919132E-20</v>
      </c>
      <c r="GU111" s="86">
        <f t="shared" si="397"/>
        <v>1.1651388667038615E-29</v>
      </c>
      <c r="GV111" s="86">
        <f t="shared" si="398"/>
        <v>1.1248594497297703E-26</v>
      </c>
      <c r="GW111" s="86">
        <f t="shared" si="399"/>
        <v>1.7394964362513638E-34</v>
      </c>
      <c r="GX111" s="86">
        <f t="shared" si="400"/>
        <v>4.8037490427781376E-21</v>
      </c>
      <c r="GY111" s="86">
        <f t="shared" si="401"/>
        <v>2.9560119519517483E-30</v>
      </c>
      <c r="GZ111" s="86">
        <f t="shared" si="402"/>
        <v>5.4149890103400663E-29</v>
      </c>
      <c r="HA111" s="86">
        <f t="shared" si="403"/>
        <v>4.5058469376647793E-31</v>
      </c>
      <c r="HC111" s="86">
        <f t="shared" si="326"/>
        <v>0.61831951570193822</v>
      </c>
      <c r="HD111" s="86">
        <f t="shared" si="404"/>
        <v>0.60390688827178085</v>
      </c>
      <c r="HE111" s="86">
        <f t="shared" si="405"/>
        <v>0.60372764603701834</v>
      </c>
      <c r="HF111" s="86">
        <f t="shared" si="406"/>
        <v>0.61355697363501138</v>
      </c>
      <c r="HG111" s="86">
        <f t="shared" si="407"/>
        <v>0.66209264055350703</v>
      </c>
      <c r="HH111" s="86">
        <f t="shared" si="408"/>
        <v>0.68853751854108824</v>
      </c>
      <c r="HI111" s="86">
        <f t="shared" si="409"/>
        <v>0.70341561873192138</v>
      </c>
      <c r="HJ111" s="86">
        <f t="shared" si="410"/>
        <v>0.65962027580333715</v>
      </c>
      <c r="HK111" s="86">
        <f t="shared" si="411"/>
        <v>0.59006595064371914</v>
      </c>
      <c r="HL111" s="86">
        <f t="shared" si="412"/>
        <v>0.65182511313027824</v>
      </c>
      <c r="HM111" s="86">
        <f t="shared" si="413"/>
        <v>0.63862025609121031</v>
      </c>
      <c r="HN111" s="86">
        <f t="shared" si="414"/>
        <v>0.58556443480647269</v>
      </c>
      <c r="HO111" s="86">
        <f t="shared" si="415"/>
        <v>0.69330652854658259</v>
      </c>
      <c r="HP111" s="86">
        <f t="shared" si="416"/>
        <v>0.68798557917056469</v>
      </c>
      <c r="HQ111" s="86">
        <f t="shared" si="417"/>
        <v>0.63955991075155227</v>
      </c>
      <c r="HS111" s="86">
        <f t="shared" si="327"/>
        <v>2.6339424714268766E-8</v>
      </c>
      <c r="HT111" s="86">
        <f t="shared" si="418"/>
        <v>4.4932876405563681E-12</v>
      </c>
      <c r="HU111" s="86">
        <f t="shared" si="419"/>
        <v>3.7311245110457421E-13</v>
      </c>
      <c r="HV111" s="86">
        <f t="shared" si="420"/>
        <v>5.2620490747212309E-16</v>
      </c>
      <c r="HW111" s="86">
        <f t="shared" si="421"/>
        <v>6.2371178139141676E-17</v>
      </c>
      <c r="HX111" s="86">
        <f t="shared" si="422"/>
        <v>7.599972871948132E-15</v>
      </c>
      <c r="HY111" s="86">
        <f t="shared" si="423"/>
        <v>2.1894991507512088E-14</v>
      </c>
      <c r="HZ111" s="86">
        <f t="shared" si="424"/>
        <v>7.8759964314718267E-15</v>
      </c>
      <c r="IA111" s="86">
        <f t="shared" si="425"/>
        <v>6.6965130672619591E-15</v>
      </c>
      <c r="IB111" s="86">
        <f t="shared" si="426"/>
        <v>1.5138384177750206E-15</v>
      </c>
      <c r="IC111" s="86">
        <f t="shared" si="427"/>
        <v>6.1323513494735254E-15</v>
      </c>
      <c r="ID111" s="86">
        <f t="shared" si="428"/>
        <v>3.6532665380685471E-16</v>
      </c>
      <c r="IE111" s="86">
        <f t="shared" si="429"/>
        <v>5.8806502194362845E-15</v>
      </c>
      <c r="IF111" s="86">
        <f t="shared" si="430"/>
        <v>8.0196521157483043E-10</v>
      </c>
      <c r="IG111" s="86">
        <f t="shared" si="431"/>
        <v>1.8679306033949646E-8</v>
      </c>
      <c r="II111" s="86">
        <f t="shared" si="328"/>
        <v>3.5597026112360864E-49</v>
      </c>
      <c r="IJ111" s="86">
        <f t="shared" si="329"/>
        <v>1.1395320611339937E-76</v>
      </c>
      <c r="IK111" s="86">
        <f t="shared" si="330"/>
        <v>2.4813093922676828E-90</v>
      </c>
      <c r="IL111" s="86">
        <f t="shared" si="331"/>
        <v>1.5532295675235756E-109</v>
      </c>
      <c r="IM111" s="86">
        <f t="shared" si="332"/>
        <v>7.4134374201109417E-115</v>
      </c>
      <c r="IN111" s="86">
        <f t="shared" si="333"/>
        <v>1.1142464785299195E-96</v>
      </c>
      <c r="IO111" s="86">
        <f t="shared" si="334"/>
        <v>3.0406922229609424E-94</v>
      </c>
      <c r="IP111" s="86">
        <f t="shared" si="335"/>
        <v>1.7358658667183259E-98</v>
      </c>
      <c r="IQ111" s="86">
        <f t="shared" si="336"/>
        <v>1.120648459200228E-100</v>
      </c>
      <c r="IR111" s="86">
        <f t="shared" si="337"/>
        <v>1.4367364395631418E-103</v>
      </c>
      <c r="IS111" s="86">
        <f t="shared" si="338"/>
        <v>1.3202714265176748E-99</v>
      </c>
      <c r="IT111" s="86">
        <f t="shared" si="339"/>
        <v>7.3467937809219177E-111</v>
      </c>
      <c r="IU111" s="86">
        <f t="shared" si="340"/>
        <v>8.4180220411028139E-98</v>
      </c>
      <c r="IV111" s="86">
        <f t="shared" si="341"/>
        <v>2.375504714803103E-43</v>
      </c>
      <c r="IW111" s="86">
        <f t="shared" si="342"/>
        <v>1.9423124096106656E-27</v>
      </c>
      <c r="IY111" s="86">
        <f t="shared" si="343"/>
        <v>0.61831954204214024</v>
      </c>
      <c r="IZ111" s="86">
        <f t="shared" si="344"/>
        <v>0.60390688828075434</v>
      </c>
      <c r="JA111" s="86">
        <f t="shared" si="345"/>
        <v>0.60372764603739337</v>
      </c>
      <c r="JB111" s="86">
        <f t="shared" si="346"/>
        <v>0.61355697363501194</v>
      </c>
      <c r="JC111" s="86">
        <f t="shared" si="347"/>
        <v>0.66209264055350714</v>
      </c>
      <c r="JD111" s="86">
        <f t="shared" si="348"/>
        <v>0.68853751854109579</v>
      </c>
      <c r="JE111" s="86">
        <f t="shared" si="349"/>
        <v>0.70341561873194325</v>
      </c>
      <c r="JF111" s="86">
        <f t="shared" si="350"/>
        <v>0.65962027580334504</v>
      </c>
      <c r="JG111" s="86">
        <f t="shared" si="351"/>
        <v>0.5900659506437258</v>
      </c>
      <c r="JH111" s="86">
        <f t="shared" si="352"/>
        <v>0.6518251131302798</v>
      </c>
      <c r="JI111" s="86">
        <f t="shared" si="353"/>
        <v>0.63862025609121642</v>
      </c>
      <c r="JJ111" s="86">
        <f t="shared" si="354"/>
        <v>0.58556443480647302</v>
      </c>
      <c r="JK111" s="86">
        <f t="shared" si="355"/>
        <v>0.69330652854658847</v>
      </c>
      <c r="JL111" s="86">
        <f t="shared" si="356"/>
        <v>0.68798557997252985</v>
      </c>
      <c r="JM111" s="86">
        <f t="shared" si="357"/>
        <v>0.63955992943085826</v>
      </c>
    </row>
    <row r="112" spans="2:273" x14ac:dyDescent="0.25">
      <c r="B112" s="2">
        <v>85</v>
      </c>
      <c r="C112" s="37">
        <v>173.238</v>
      </c>
      <c r="D112" s="37">
        <v>163.88900000000001</v>
      </c>
      <c r="E112" s="37">
        <v>161.339</v>
      </c>
      <c r="F112" s="37">
        <v>163.69399999999999</v>
      </c>
      <c r="G112" s="37">
        <v>165.839</v>
      </c>
      <c r="H112" s="37">
        <v>168.62899999999999</v>
      </c>
      <c r="I112" s="37">
        <v>157.613</v>
      </c>
      <c r="J112" s="37">
        <v>146.91900000000001</v>
      </c>
      <c r="K112" s="37">
        <v>125.048</v>
      </c>
      <c r="L112" s="37">
        <v>148.35499999999999</v>
      </c>
      <c r="M112" s="37">
        <v>140.452</v>
      </c>
      <c r="N112" s="37">
        <v>138.048</v>
      </c>
      <c r="O112" s="37">
        <v>165.53800000000001</v>
      </c>
      <c r="P112" s="37">
        <v>160.03100000000001</v>
      </c>
      <c r="Q112" s="37">
        <v>147.06200000000001</v>
      </c>
      <c r="S112" s="4">
        <f t="shared" si="229"/>
        <v>177.94488415476047</v>
      </c>
      <c r="T112" s="4">
        <f t="shared" si="230"/>
        <v>161.49444388834527</v>
      </c>
      <c r="U112" s="4">
        <f t="shared" si="231"/>
        <v>152.37598482999809</v>
      </c>
      <c r="V112" s="4">
        <f t="shared" si="232"/>
        <v>155.14335103596383</v>
      </c>
      <c r="W112" s="4">
        <f t="shared" si="233"/>
        <v>160.58758823148949</v>
      </c>
      <c r="X112" s="4">
        <f t="shared" si="234"/>
        <v>168.34420140887423</v>
      </c>
      <c r="Y112" s="4">
        <f t="shared" si="235"/>
        <v>156.12264461686092</v>
      </c>
      <c r="Z112" s="4">
        <f t="shared" si="236"/>
        <v>139.58038241362246</v>
      </c>
      <c r="AA112" s="4">
        <f t="shared" si="237"/>
        <v>119.68091971955829</v>
      </c>
      <c r="AB112" s="4">
        <f t="shared" si="238"/>
        <v>141.55683069502408</v>
      </c>
      <c r="AC112" s="4">
        <f t="shared" si="239"/>
        <v>133.92389165345438</v>
      </c>
      <c r="AD112" s="4">
        <f t="shared" si="240"/>
        <v>128.89773983555094</v>
      </c>
      <c r="AE112" s="4">
        <f t="shared" si="241"/>
        <v>161.37509631557035</v>
      </c>
      <c r="AF112" s="4">
        <f t="shared" si="242"/>
        <v>159.0217389709224</v>
      </c>
      <c r="AG112" s="4">
        <f t="shared" si="243"/>
        <v>151.39105129214556</v>
      </c>
      <c r="AI112" s="4">
        <f t="shared" si="244"/>
        <v>-4.7068841547604734</v>
      </c>
      <c r="AJ112" s="4">
        <f t="shared" si="245"/>
        <v>2.3945561116547367</v>
      </c>
      <c r="AK112" s="4">
        <f t="shared" si="246"/>
        <v>8.9630151700019098</v>
      </c>
      <c r="AL112" s="4">
        <f t="shared" si="247"/>
        <v>8.5506489640361565</v>
      </c>
      <c r="AM112" s="4">
        <f t="shared" si="248"/>
        <v>5.2514117685105077</v>
      </c>
      <c r="AN112" s="4">
        <f t="shared" si="249"/>
        <v>0.28479859112576378</v>
      </c>
      <c r="AO112" s="4">
        <f t="shared" si="250"/>
        <v>1.4903553831390752</v>
      </c>
      <c r="AP112" s="4">
        <f t="shared" si="251"/>
        <v>7.338617586377552</v>
      </c>
      <c r="AQ112" s="4">
        <f t="shared" si="252"/>
        <v>5.3670802804417121</v>
      </c>
      <c r="AR112" s="4">
        <f t="shared" si="253"/>
        <v>6.7981693049759144</v>
      </c>
      <c r="AS112" s="4">
        <f t="shared" si="254"/>
        <v>6.528108346545622</v>
      </c>
      <c r="AT112" s="4">
        <f t="shared" si="255"/>
        <v>9.1502601644490653</v>
      </c>
      <c r="AU112" s="4">
        <f t="shared" si="256"/>
        <v>4.162903684429665</v>
      </c>
      <c r="AV112" s="4">
        <f t="shared" si="358"/>
        <v>1.0092610290776065</v>
      </c>
      <c r="AW112" s="4">
        <f t="shared" si="358"/>
        <v>-4.3290512921455502</v>
      </c>
      <c r="AY112" s="2">
        <f t="shared" si="308"/>
        <v>64.409253580987908</v>
      </c>
      <c r="AZ112" s="2">
        <f t="shared" si="359"/>
        <v>67.720496541507345</v>
      </c>
      <c r="BA112" s="2">
        <f t="shared" si="360"/>
        <v>67.361426475879469</v>
      </c>
      <c r="BB112" s="2">
        <f t="shared" si="361"/>
        <v>67.957920186274748</v>
      </c>
      <c r="BC112" s="2">
        <f t="shared" si="362"/>
        <v>67.285440700750982</v>
      </c>
      <c r="BD112" s="2">
        <f t="shared" si="363"/>
        <v>67.842290129621432</v>
      </c>
      <c r="BE112" s="2">
        <f t="shared" si="364"/>
        <v>68.151504631501496</v>
      </c>
      <c r="BF112" s="2">
        <f t="shared" si="365"/>
        <v>68.55103295826575</v>
      </c>
      <c r="BG112" s="2">
        <f t="shared" si="366"/>
        <v>67.209373029537744</v>
      </c>
      <c r="BH112" s="2">
        <f t="shared" si="367"/>
        <v>66.279895559252409</v>
      </c>
      <c r="BI112" s="2">
        <f t="shared" si="368"/>
        <v>65.219925705109574</v>
      </c>
      <c r="BJ112" s="2">
        <f t="shared" si="369"/>
        <v>65.382610795658778</v>
      </c>
      <c r="BK112" s="2">
        <f t="shared" si="370"/>
        <v>65.103647374859719</v>
      </c>
      <c r="BL112" s="2">
        <f t="shared" si="371"/>
        <v>66.258792658036882</v>
      </c>
      <c r="BM112" s="2">
        <f t="shared" si="372"/>
        <v>67.546336310646709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85.354926031294468</v>
      </c>
      <c r="DL112" s="2">
        <f t="shared" si="373"/>
        <v>85.298363789868688</v>
      </c>
      <c r="DM112" s="2">
        <f t="shared" si="373"/>
        <v>84.314809233449509</v>
      </c>
      <c r="DN112" s="2">
        <f t="shared" si="373"/>
        <v>88.277151011778898</v>
      </c>
      <c r="DO112" s="2">
        <f t="shared" si="373"/>
        <v>88.558801393728231</v>
      </c>
      <c r="DP112" s="2">
        <f t="shared" si="373"/>
        <v>86.73992842041676</v>
      </c>
      <c r="DQ112" s="2">
        <f t="shared" si="373"/>
        <v>85.495850800362433</v>
      </c>
      <c r="DR112" s="2">
        <f t="shared" si="373"/>
        <v>85.111286922379946</v>
      </c>
      <c r="DS112" s="2">
        <f t="shared" si="373"/>
        <v>86.134137420718815</v>
      </c>
      <c r="DT112" s="2">
        <f t="shared" si="373"/>
        <v>78.857734823316221</v>
      </c>
      <c r="DU112" s="2">
        <f t="shared" si="373"/>
        <v>84.954592334494748</v>
      </c>
      <c r="DV112" s="2">
        <f t="shared" si="373"/>
        <v>87.616694352159456</v>
      </c>
      <c r="DW112" s="2">
        <f t="shared" si="373"/>
        <v>82.546514950166099</v>
      </c>
      <c r="DX112" s="2">
        <f t="shared" si="373"/>
        <v>84.833889372822298</v>
      </c>
      <c r="DY112" s="2">
        <f t="shared" si="373"/>
        <v>76.976621254355408</v>
      </c>
      <c r="EA112" s="2">
        <f t="shared" si="228"/>
        <v>64.121201686039086</v>
      </c>
      <c r="EB112" s="2">
        <f t="shared" si="290"/>
        <v>67.430785714285719</v>
      </c>
      <c r="EC112" s="2">
        <f t="shared" si="291"/>
        <v>67.05106228544372</v>
      </c>
      <c r="ED112" s="2">
        <f t="shared" si="292"/>
        <v>67.54297567550384</v>
      </c>
      <c r="EE112" s="2">
        <f t="shared" si="293"/>
        <v>66.86599261547002</v>
      </c>
      <c r="EF112" s="2">
        <f t="shared" si="294"/>
        <v>67.455221536273768</v>
      </c>
      <c r="EG112" s="2">
        <f t="shared" si="295"/>
        <v>67.788697826467256</v>
      </c>
      <c r="EH112" s="2">
        <f t="shared" si="296"/>
        <v>68.18507833956528</v>
      </c>
      <c r="EI112" s="2">
        <f t="shared" si="297"/>
        <v>66.807643981225837</v>
      </c>
      <c r="EJ112" s="2">
        <f t="shared" si="298"/>
        <v>66.004360372340429</v>
      </c>
      <c r="EK112" s="2">
        <f t="shared" si="299"/>
        <v>64.820940074783536</v>
      </c>
      <c r="EL112" s="2">
        <f t="shared" si="300"/>
        <v>64.924965541006188</v>
      </c>
      <c r="EM112" s="2">
        <f t="shared" si="301"/>
        <v>64.745429270007975</v>
      </c>
      <c r="EN112" s="2">
        <f t="shared" si="302"/>
        <v>65.929949989404534</v>
      </c>
      <c r="EO112" s="2">
        <f t="shared" si="303"/>
        <v>67.299946624650246</v>
      </c>
      <c r="EQ112" s="2">
        <f t="shared" si="304"/>
        <v>63.678561300559473</v>
      </c>
      <c r="ER112" s="2">
        <f t="shared" si="374"/>
        <v>66.995529672405041</v>
      </c>
      <c r="ES112" s="2">
        <f t="shared" si="374"/>
        <v>67.087152418999395</v>
      </c>
      <c r="ET112" s="2">
        <f t="shared" si="374"/>
        <v>67.390096885017755</v>
      </c>
      <c r="EU112" s="2">
        <f t="shared" si="374"/>
        <v>67.102464175730631</v>
      </c>
      <c r="EV112" s="2">
        <f t="shared" si="374"/>
        <v>66.905959325167203</v>
      </c>
      <c r="EW112" s="2">
        <f t="shared" si="374"/>
        <v>67.655738983720596</v>
      </c>
      <c r="EX112" s="2">
        <f t="shared" si="374"/>
        <v>68.206806811565684</v>
      </c>
      <c r="EY112" s="2">
        <f t="shared" si="374"/>
        <v>67.12656582450893</v>
      </c>
      <c r="EZ112" s="2">
        <f t="shared" si="374"/>
        <v>66.441696549746723</v>
      </c>
      <c r="FA112" s="2">
        <f t="shared" si="374"/>
        <v>64.74358533792639</v>
      </c>
      <c r="FB112" s="2">
        <f t="shared" si="374"/>
        <v>65.161600975339439</v>
      </c>
      <c r="FC112" s="2">
        <f t="shared" si="374"/>
        <v>65.13027543987036</v>
      </c>
      <c r="FD112" s="2">
        <f t="shared" si="374"/>
        <v>66.005280691760206</v>
      </c>
      <c r="FE112" s="2">
        <f t="shared" si="374"/>
        <v>68.630394486424763</v>
      </c>
      <c r="FG112" s="2">
        <f t="shared" si="306"/>
        <v>0.98632267343257751</v>
      </c>
      <c r="FH112" s="2">
        <f t="shared" si="375"/>
        <v>0.98371740766538829</v>
      </c>
      <c r="FI112" s="2">
        <f t="shared" si="375"/>
        <v>0.98202705949003344</v>
      </c>
      <c r="FJ112" s="2">
        <f t="shared" si="375"/>
        <v>0.97997036234963875</v>
      </c>
      <c r="FK112" s="2">
        <f t="shared" si="375"/>
        <v>0.98068760433372082</v>
      </c>
      <c r="FL112" s="2">
        <f t="shared" si="375"/>
        <v>0.9798662046769715</v>
      </c>
      <c r="FM112" s="2">
        <f t="shared" si="375"/>
        <v>0.97949394602486339</v>
      </c>
      <c r="FN112" s="2">
        <f t="shared" si="375"/>
        <v>0.97838234233930044</v>
      </c>
      <c r="FO112" s="2">
        <f t="shared" si="375"/>
        <v>0.97926018617148769</v>
      </c>
      <c r="FP112" s="2">
        <f t="shared" si="375"/>
        <v>0.97865303237533185</v>
      </c>
      <c r="FQ112" s="2">
        <f t="shared" si="375"/>
        <v>0.98017319649785151</v>
      </c>
      <c r="FR112" s="2">
        <f t="shared" si="375"/>
        <v>0.97985652219900743</v>
      </c>
      <c r="FS112" s="2">
        <f t="shared" si="375"/>
        <v>0.9799202908652509</v>
      </c>
      <c r="FT112" s="2">
        <f t="shared" si="375"/>
        <v>0.98261067497625687</v>
      </c>
      <c r="FU112" s="2">
        <f t="shared" si="375"/>
        <v>0.97469200437835535</v>
      </c>
      <c r="FW112" s="2">
        <f t="shared" si="324"/>
        <v>5.3512676239367337E-3</v>
      </c>
      <c r="FX112" s="2">
        <f t="shared" si="376"/>
        <v>2.8021726813338573E-3</v>
      </c>
      <c r="FY112" s="2">
        <f t="shared" si="377"/>
        <v>2.3245566544786329E-3</v>
      </c>
      <c r="FZ112" s="2">
        <f t="shared" si="378"/>
        <v>2.31234295223579E-3</v>
      </c>
      <c r="GA112" s="2">
        <f t="shared" si="379"/>
        <v>2.1481612492462508E-3</v>
      </c>
      <c r="GB112" s="2">
        <f t="shared" si="380"/>
        <v>2.1952136846362159E-3</v>
      </c>
      <c r="GC112" s="2">
        <f t="shared" si="381"/>
        <v>2.2339965384612801E-3</v>
      </c>
      <c r="GD112" s="2">
        <f t="shared" si="382"/>
        <v>2.2843789287570414E-3</v>
      </c>
      <c r="GE112" s="2">
        <f t="shared" si="383"/>
        <v>2.8256842164764624E-3</v>
      </c>
      <c r="GF112" s="2">
        <f t="shared" si="384"/>
        <v>2.6401169144174706E-3</v>
      </c>
      <c r="GG112" s="2">
        <f t="shared" si="385"/>
        <v>2.5898453797788428E-3</v>
      </c>
      <c r="GH112" s="2">
        <f t="shared" si="386"/>
        <v>2.3450379718075163E-3</v>
      </c>
      <c r="GI112" s="2">
        <f t="shared" si="387"/>
        <v>2.0202412608145291E-3</v>
      </c>
      <c r="GJ112" s="2">
        <f t="shared" si="388"/>
        <v>1.5388475261448376E-3</v>
      </c>
      <c r="GK112" s="2">
        <f t="shared" si="389"/>
        <v>1.1217627377085614E-3</v>
      </c>
      <c r="GM112" s="86">
        <f t="shared" si="325"/>
        <v>4.1702762800451017E-14</v>
      </c>
      <c r="GN112" s="86">
        <f t="shared" si="390"/>
        <v>3.3001259922011622E-13</v>
      </c>
      <c r="GO112" s="86">
        <f t="shared" si="391"/>
        <v>6.3731392674260851E-17</v>
      </c>
      <c r="GP112" s="86">
        <f t="shared" si="392"/>
        <v>3.4928436777824557E-24</v>
      </c>
      <c r="GQ112" s="86">
        <f t="shared" si="393"/>
        <v>1.6400253559723276E-25</v>
      </c>
      <c r="GR112" s="86">
        <f t="shared" si="394"/>
        <v>3.7005802662300901E-27</v>
      </c>
      <c r="GS112" s="86">
        <f t="shared" si="395"/>
        <v>7.2114281158621377E-25</v>
      </c>
      <c r="GT112" s="86">
        <f t="shared" si="396"/>
        <v>3.0532369177323175E-22</v>
      </c>
      <c r="GU112" s="86">
        <f t="shared" si="397"/>
        <v>1.7973700688092496E-32</v>
      </c>
      <c r="GV112" s="86">
        <f t="shared" si="398"/>
        <v>2.8678941089468478E-29</v>
      </c>
      <c r="GW112" s="86">
        <f t="shared" si="399"/>
        <v>7.5195625951903292E-38</v>
      </c>
      <c r="GX112" s="86">
        <f t="shared" si="400"/>
        <v>5.4840519348705564E-23</v>
      </c>
      <c r="GY112" s="86">
        <f t="shared" si="401"/>
        <v>3.271837171286477E-33</v>
      </c>
      <c r="GZ112" s="86">
        <f t="shared" si="402"/>
        <v>8.9197579025284973E-32</v>
      </c>
      <c r="HA112" s="86">
        <f t="shared" si="403"/>
        <v>3.603397227752115E-34</v>
      </c>
      <c r="HC112" s="86">
        <f t="shared" si="326"/>
        <v>0.64283411688133973</v>
      </c>
      <c r="HD112" s="86">
        <f t="shared" si="404"/>
        <v>0.57991783501333005</v>
      </c>
      <c r="HE112" s="86">
        <f t="shared" si="405"/>
        <v>0.54582192976628208</v>
      </c>
      <c r="HF112" s="86">
        <f t="shared" si="406"/>
        <v>0.54757720286730116</v>
      </c>
      <c r="HG112" s="86">
        <f t="shared" si="407"/>
        <v>0.58435085497416384</v>
      </c>
      <c r="HH112" s="86">
        <f t="shared" si="408"/>
        <v>0.64998856820394357</v>
      </c>
      <c r="HI112" s="86">
        <f t="shared" si="409"/>
        <v>0.6138574013968694</v>
      </c>
      <c r="HJ112" s="86">
        <f t="shared" si="410"/>
        <v>0.5207545517273976</v>
      </c>
      <c r="HK112" s="86">
        <f t="shared" si="411"/>
        <v>0.39709724408653002</v>
      </c>
      <c r="HL112" s="86">
        <f t="shared" si="412"/>
        <v>0.52375346159844727</v>
      </c>
      <c r="HM112" s="86">
        <f t="shared" si="413"/>
        <v>0.48767644099585167</v>
      </c>
      <c r="HN112" s="86">
        <f t="shared" si="414"/>
        <v>0.44443755349732822</v>
      </c>
      <c r="HO112" s="86">
        <f t="shared" si="415"/>
        <v>0.63972328002013068</v>
      </c>
      <c r="HP112" s="86">
        <f t="shared" si="416"/>
        <v>0.65797624366266927</v>
      </c>
      <c r="HQ112" s="86">
        <f t="shared" si="417"/>
        <v>0.67710985405462376</v>
      </c>
      <c r="HS112" s="86">
        <f t="shared" si="327"/>
        <v>6.5665556757767485E-8</v>
      </c>
      <c r="HT112" s="86">
        <f t="shared" si="418"/>
        <v>1.586596240803462E-11</v>
      </c>
      <c r="HU112" s="86">
        <f t="shared" si="419"/>
        <v>1.5037125964680197E-12</v>
      </c>
      <c r="HV112" s="86">
        <f t="shared" si="420"/>
        <v>2.9047168535866221E-15</v>
      </c>
      <c r="HW112" s="86">
        <f t="shared" si="421"/>
        <v>3.7087749595096963E-16</v>
      </c>
      <c r="HX112" s="86">
        <f t="shared" si="422"/>
        <v>3.4999512954925297E-14</v>
      </c>
      <c r="HY112" s="86">
        <f t="shared" si="423"/>
        <v>9.6774705206915861E-14</v>
      </c>
      <c r="HZ112" s="86">
        <f t="shared" si="424"/>
        <v>3.7124751709372605E-14</v>
      </c>
      <c r="IA112" s="86">
        <f t="shared" si="425"/>
        <v>3.4085864171477834E-14</v>
      </c>
      <c r="IB112" s="86">
        <f t="shared" si="426"/>
        <v>8.0454041734324381E-15</v>
      </c>
      <c r="IC112" s="86">
        <f t="shared" si="427"/>
        <v>3.0303936256471402E-14</v>
      </c>
      <c r="ID112" s="86">
        <f t="shared" si="428"/>
        <v>2.0645863575335279E-15</v>
      </c>
      <c r="IE112" s="86">
        <f t="shared" si="429"/>
        <v>2.6947590341601053E-14</v>
      </c>
      <c r="IF112" s="86">
        <f t="shared" si="430"/>
        <v>1.991445122652082E-9</v>
      </c>
      <c r="IG112" s="86">
        <f t="shared" si="431"/>
        <v>3.8305963206179113E-8</v>
      </c>
      <c r="II112" s="86">
        <f t="shared" si="328"/>
        <v>1.5110349887666478E-47</v>
      </c>
      <c r="IJ112" s="86">
        <f t="shared" si="329"/>
        <v>2.2286232205601626E-74</v>
      </c>
      <c r="IK112" s="86">
        <f t="shared" si="330"/>
        <v>1.0509280237431273E-87</v>
      </c>
      <c r="IL112" s="86">
        <f t="shared" si="331"/>
        <v>2.4247316711634316E-106</v>
      </c>
      <c r="IM112" s="86">
        <f t="shared" si="332"/>
        <v>1.5195039158185785E-111</v>
      </c>
      <c r="IN112" s="86">
        <f t="shared" si="333"/>
        <v>6.8580675790247166E-94</v>
      </c>
      <c r="IO112" s="86">
        <f t="shared" si="334"/>
        <v>1.6154543139717395E-91</v>
      </c>
      <c r="IP112" s="86">
        <f t="shared" si="335"/>
        <v>1.2591076631114453E-95</v>
      </c>
      <c r="IQ112" s="86">
        <f t="shared" si="336"/>
        <v>1.1984365339949E-97</v>
      </c>
      <c r="IR112" s="86">
        <f t="shared" si="337"/>
        <v>1.7381445346246153E-100</v>
      </c>
      <c r="IS112" s="86">
        <f t="shared" si="338"/>
        <v>1.1858752292813357E-96</v>
      </c>
      <c r="IT112" s="86">
        <f t="shared" si="339"/>
        <v>1.2768206796111829E-107</v>
      </c>
      <c r="IU112" s="86">
        <f t="shared" si="340"/>
        <v>5.1325295884243294E-95</v>
      </c>
      <c r="IV112" s="86">
        <f t="shared" si="341"/>
        <v>3.4234962491396052E-42</v>
      </c>
      <c r="IW112" s="86">
        <f t="shared" si="342"/>
        <v>9.4156472668775871E-27</v>
      </c>
      <c r="IY112" s="86">
        <f t="shared" si="343"/>
        <v>0.64283418254693825</v>
      </c>
      <c r="IZ112" s="86">
        <f t="shared" si="344"/>
        <v>0.57991783502952599</v>
      </c>
      <c r="JA112" s="86">
        <f t="shared" si="345"/>
        <v>0.54582192976778587</v>
      </c>
      <c r="JB112" s="86">
        <f t="shared" si="346"/>
        <v>0.54757720286730405</v>
      </c>
      <c r="JC112" s="86">
        <f t="shared" si="347"/>
        <v>0.58435085497416417</v>
      </c>
      <c r="JD112" s="86">
        <f t="shared" si="348"/>
        <v>0.64998856820397855</v>
      </c>
      <c r="JE112" s="86">
        <f t="shared" si="349"/>
        <v>0.61385740139696621</v>
      </c>
      <c r="JF112" s="86">
        <f t="shared" si="350"/>
        <v>0.52075455172743468</v>
      </c>
      <c r="JG112" s="86">
        <f t="shared" si="351"/>
        <v>0.39709724408656411</v>
      </c>
      <c r="JH112" s="86">
        <f t="shared" si="352"/>
        <v>0.52375346159845526</v>
      </c>
      <c r="JI112" s="86">
        <f t="shared" si="353"/>
        <v>0.48767644099588198</v>
      </c>
      <c r="JJ112" s="86">
        <f t="shared" si="354"/>
        <v>0.44443755349733027</v>
      </c>
      <c r="JK112" s="86">
        <f t="shared" si="355"/>
        <v>0.63972328002015766</v>
      </c>
      <c r="JL112" s="86">
        <f t="shared" si="356"/>
        <v>0.65797624565411439</v>
      </c>
      <c r="JM112" s="86">
        <f t="shared" si="357"/>
        <v>0.67710989236058694</v>
      </c>
    </row>
    <row r="113" spans="2:273" x14ac:dyDescent="0.25">
      <c r="B113" s="2">
        <v>86</v>
      </c>
      <c r="C113" s="37">
        <v>165.619</v>
      </c>
      <c r="D113" s="37">
        <v>149.63499999999999</v>
      </c>
      <c r="E113" s="37">
        <v>141.726</v>
      </c>
      <c r="F113" s="37">
        <v>137.32300000000001</v>
      </c>
      <c r="G113" s="37">
        <v>137.726</v>
      </c>
      <c r="H113" s="37">
        <v>143.935</v>
      </c>
      <c r="I113" s="37">
        <v>125.161</v>
      </c>
      <c r="J113" s="37">
        <v>111.59699999999999</v>
      </c>
      <c r="K113" s="37">
        <v>85.257999999999996</v>
      </c>
      <c r="L113" s="37">
        <v>110.258</v>
      </c>
      <c r="M113" s="37">
        <v>99.918999999999997</v>
      </c>
      <c r="N113" s="37">
        <v>98.242000000000004</v>
      </c>
      <c r="O113" s="37">
        <v>140.87700000000001</v>
      </c>
      <c r="P113" s="37">
        <v>139</v>
      </c>
      <c r="Q113" s="37">
        <v>136.446</v>
      </c>
      <c r="S113" s="4">
        <f t="shared" si="229"/>
        <v>166.18489101290331</v>
      </c>
      <c r="T113" s="4">
        <f t="shared" si="230"/>
        <v>142.96855238112144</v>
      </c>
      <c r="U113" s="4">
        <f t="shared" si="231"/>
        <v>129.35543424524221</v>
      </c>
      <c r="V113" s="4">
        <f t="shared" si="232"/>
        <v>128.01039046146423</v>
      </c>
      <c r="W113" s="4">
        <f t="shared" si="233"/>
        <v>126.71529693422005</v>
      </c>
      <c r="X113" s="4">
        <f t="shared" si="234"/>
        <v>138.3660234827932</v>
      </c>
      <c r="Y113" s="4">
        <f t="shared" si="235"/>
        <v>121.87126857391522</v>
      </c>
      <c r="Z113" s="4">
        <f t="shared" si="236"/>
        <v>107.15161848584707</v>
      </c>
      <c r="AA113" s="4">
        <f t="shared" si="237"/>
        <v>89.978850135372994</v>
      </c>
      <c r="AB113" s="4">
        <f t="shared" si="238"/>
        <v>108.17981724221227</v>
      </c>
      <c r="AC113" s="4">
        <f t="shared" si="239"/>
        <v>101.01751050087583</v>
      </c>
      <c r="AD113" s="4">
        <f t="shared" si="240"/>
        <v>99.679936535889141</v>
      </c>
      <c r="AE113" s="4">
        <f t="shared" si="241"/>
        <v>130.28692245426657</v>
      </c>
      <c r="AF113" s="4">
        <f t="shared" si="242"/>
        <v>134.28163217622182</v>
      </c>
      <c r="AG113" s="4">
        <f t="shared" si="243"/>
        <v>134.29156912494662</v>
      </c>
      <c r="AI113" s="4">
        <f t="shared" si="244"/>
        <v>-0.56589101290330746</v>
      </c>
      <c r="AJ113" s="4">
        <f t="shared" si="245"/>
        <v>6.66644761887855</v>
      </c>
      <c r="AK113" s="4">
        <f t="shared" si="246"/>
        <v>12.370565754757791</v>
      </c>
      <c r="AL113" s="4">
        <f t="shared" si="247"/>
        <v>9.3126095385357814</v>
      </c>
      <c r="AM113" s="4">
        <f t="shared" si="248"/>
        <v>11.01070306577995</v>
      </c>
      <c r="AN113" s="4">
        <f t="shared" si="249"/>
        <v>5.5689765172068064</v>
      </c>
      <c r="AO113" s="4">
        <f t="shared" si="250"/>
        <v>3.289731426084785</v>
      </c>
      <c r="AP113" s="4">
        <f t="shared" si="251"/>
        <v>4.4453815141529276</v>
      </c>
      <c r="AQ113" s="4">
        <f t="shared" si="252"/>
        <v>-4.7208501353729986</v>
      </c>
      <c r="AR113" s="4">
        <f t="shared" si="253"/>
        <v>2.0781827577877294</v>
      </c>
      <c r="AS113" s="4">
        <f t="shared" si="254"/>
        <v>-1.0985105008758325</v>
      </c>
      <c r="AT113" s="4">
        <f t="shared" si="255"/>
        <v>-1.4379365358891363</v>
      </c>
      <c r="AU113" s="4">
        <f t="shared" si="256"/>
        <v>10.590077545733436</v>
      </c>
      <c r="AV113" s="4">
        <f t="shared" si="358"/>
        <v>4.7183678237781805</v>
      </c>
      <c r="AW113" s="4">
        <f t="shared" si="358"/>
        <v>2.1544308750533787</v>
      </c>
      <c r="AY113" s="2">
        <f t="shared" si="308"/>
        <v>64.316478894218008</v>
      </c>
      <c r="AZ113" s="2">
        <f t="shared" si="359"/>
        <v>67.586006607736536</v>
      </c>
      <c r="BA113" s="2">
        <f t="shared" si="360"/>
        <v>67.253693320124725</v>
      </c>
      <c r="BB113" s="2">
        <f t="shared" si="361"/>
        <v>67.814504379764202</v>
      </c>
      <c r="BC113" s="2">
        <f t="shared" si="362"/>
        <v>67.171165670069811</v>
      </c>
      <c r="BD113" s="2">
        <f t="shared" si="363"/>
        <v>67.699677113418602</v>
      </c>
      <c r="BE113" s="2">
        <f t="shared" si="364"/>
        <v>68.017413907778476</v>
      </c>
      <c r="BF113" s="2">
        <f t="shared" si="365"/>
        <v>68.413783314645485</v>
      </c>
      <c r="BG113" s="2">
        <f t="shared" si="366"/>
        <v>67.078855045732851</v>
      </c>
      <c r="BH113" s="2">
        <f t="shared" si="367"/>
        <v>66.163094067045449</v>
      </c>
      <c r="BI113" s="2">
        <f t="shared" si="368"/>
        <v>65.080750343685011</v>
      </c>
      <c r="BJ113" s="2">
        <f t="shared" si="369"/>
        <v>65.22994414885305</v>
      </c>
      <c r="BK113" s="2">
        <f t="shared" si="370"/>
        <v>64.964678272167617</v>
      </c>
      <c r="BL113" s="2">
        <f t="shared" si="371"/>
        <v>66.11577037208184</v>
      </c>
      <c r="BM113" s="2">
        <f t="shared" si="372"/>
        <v>67.484296353205977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 t="str">
        <f t="shared" si="317"/>
        <v/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 t="str">
        <f t="shared" si="281"/>
        <v/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85.52813940256047</v>
      </c>
      <c r="DL113" s="2">
        <f t="shared" si="373"/>
        <v>85.447818198874316</v>
      </c>
      <c r="DM113" s="2">
        <f t="shared" si="373"/>
        <v>84.446869337979123</v>
      </c>
      <c r="DN113" s="2">
        <f t="shared" si="373"/>
        <v>88.484535638779789</v>
      </c>
      <c r="DO113" s="2">
        <f t="shared" si="373"/>
        <v>88.750914593630995</v>
      </c>
      <c r="DP113" s="2">
        <f t="shared" si="373"/>
        <v>86.910869525822989</v>
      </c>
      <c r="DQ113" s="2">
        <f t="shared" si="373"/>
        <v>85.650594835397158</v>
      </c>
      <c r="DR113" s="2">
        <f t="shared" si="373"/>
        <v>85.247309574146783</v>
      </c>
      <c r="DS113" s="2">
        <f t="shared" si="373"/>
        <v>86.297196617336155</v>
      </c>
      <c r="DT113" s="2">
        <f t="shared" si="373"/>
        <v>78.920186348535196</v>
      </c>
      <c r="DU113" s="2">
        <f t="shared" si="373"/>
        <v>85.137290333036191</v>
      </c>
      <c r="DV113" s="2">
        <f t="shared" si="373"/>
        <v>87.846644518272413</v>
      </c>
      <c r="DW113" s="2">
        <f t="shared" si="373"/>
        <v>82.698820598006634</v>
      </c>
      <c r="DX113" s="2">
        <f t="shared" si="373"/>
        <v>85.000645644599302</v>
      </c>
      <c r="DY113" s="2">
        <f t="shared" si="373"/>
        <v>77.085806968641123</v>
      </c>
      <c r="EA113" s="2">
        <f t="shared" si="228"/>
        <v>64.050686230680796</v>
      </c>
      <c r="EB113" s="2">
        <f t="shared" si="290"/>
        <v>67.317667080745338</v>
      </c>
      <c r="EC113" s="2">
        <f t="shared" si="291"/>
        <v>66.966622341474974</v>
      </c>
      <c r="ED113" s="2">
        <f t="shared" si="292"/>
        <v>67.42958171530293</v>
      </c>
      <c r="EE113" s="2">
        <f t="shared" si="293"/>
        <v>66.783051735209185</v>
      </c>
      <c r="EF113" s="2">
        <f t="shared" si="294"/>
        <v>67.34096080312402</v>
      </c>
      <c r="EG113" s="2">
        <f t="shared" si="295"/>
        <v>67.68105685296949</v>
      </c>
      <c r="EH113" s="2">
        <f t="shared" si="296"/>
        <v>68.074515011370579</v>
      </c>
      <c r="EI113" s="2">
        <f t="shared" si="297"/>
        <v>66.706684238680282</v>
      </c>
      <c r="EJ113" s="2">
        <f t="shared" si="298"/>
        <v>65.908081876899701</v>
      </c>
      <c r="EK113" s="2">
        <f t="shared" si="299"/>
        <v>64.710962272041471</v>
      </c>
      <c r="EL113" s="2">
        <f t="shared" si="300"/>
        <v>64.805318056512732</v>
      </c>
      <c r="EM113" s="2">
        <f t="shared" si="301"/>
        <v>64.632429673214872</v>
      </c>
      <c r="EN113" s="2">
        <f t="shared" si="302"/>
        <v>65.810848838030651</v>
      </c>
      <c r="EO113" s="2">
        <f t="shared" si="303"/>
        <v>67.255365961261589</v>
      </c>
      <c r="EQ113" s="2">
        <f t="shared" si="304"/>
        <v>63.635119455045363</v>
      </c>
      <c r="ER113" s="2">
        <f t="shared" si="374"/>
        <v>66.901708822546681</v>
      </c>
      <c r="ES113" s="2">
        <f t="shared" si="374"/>
        <v>67.001697711464658</v>
      </c>
      <c r="ET113" s="2">
        <f t="shared" si="374"/>
        <v>67.282665770059168</v>
      </c>
      <c r="EU113" s="2">
        <f t="shared" si="374"/>
        <v>67.009321740671197</v>
      </c>
      <c r="EV113" s="2">
        <f t="shared" si="374"/>
        <v>66.813730907311466</v>
      </c>
      <c r="EW113" s="2">
        <f t="shared" si="374"/>
        <v>67.553620799572769</v>
      </c>
      <c r="EX113" s="2">
        <f t="shared" si="374"/>
        <v>68.095355053463791</v>
      </c>
      <c r="EY113" s="2">
        <f t="shared" si="374"/>
        <v>67.01018722745485</v>
      </c>
      <c r="EZ113" s="2">
        <f t="shared" si="374"/>
        <v>66.325191277199011</v>
      </c>
      <c r="FA113" s="2">
        <f t="shared" si="374"/>
        <v>64.636436815670393</v>
      </c>
      <c r="FB113" s="2">
        <f t="shared" si="374"/>
        <v>65.031204830272642</v>
      </c>
      <c r="FC113" s="2">
        <f t="shared" si="374"/>
        <v>65.000326807313343</v>
      </c>
      <c r="FD113" s="2">
        <f t="shared" si="374"/>
        <v>65.881577600720334</v>
      </c>
      <c r="FE113" s="2">
        <f t="shared" si="374"/>
        <v>68.496127479396321</v>
      </c>
      <c r="FG113" s="2">
        <f t="shared" si="306"/>
        <v>0.98751110006949416</v>
      </c>
      <c r="FH113" s="2">
        <f t="shared" si="375"/>
        <v>0.98512879344482185</v>
      </c>
      <c r="FI113" s="2">
        <f t="shared" si="375"/>
        <v>0.98358252044444738</v>
      </c>
      <c r="FJ113" s="2">
        <f t="shared" si="375"/>
        <v>0.98170050248468488</v>
      </c>
      <c r="FK113" s="2">
        <f t="shared" si="375"/>
        <v>0.98235690523415486</v>
      </c>
      <c r="FL113" s="2">
        <f t="shared" si="375"/>
        <v>0.98160517296640371</v>
      </c>
      <c r="FM113" s="2">
        <f t="shared" si="375"/>
        <v>0.98126445175626209</v>
      </c>
      <c r="FN113" s="2">
        <f t="shared" si="375"/>
        <v>0.98024688911351376</v>
      </c>
      <c r="FO113" s="2">
        <f t="shared" si="375"/>
        <v>0.98105048441270515</v>
      </c>
      <c r="FP113" s="2">
        <f t="shared" si="375"/>
        <v>0.98049469729445171</v>
      </c>
      <c r="FQ113" s="2">
        <f t="shared" si="375"/>
        <v>0.98188613987391271</v>
      </c>
      <c r="FR113" s="2">
        <f t="shared" si="375"/>
        <v>0.98159631106311296</v>
      </c>
      <c r="FS113" s="2">
        <f t="shared" si="375"/>
        <v>0.98165467515763538</v>
      </c>
      <c r="FT113" s="2">
        <f t="shared" si="375"/>
        <v>0.98411644410333043</v>
      </c>
      <c r="FU113" s="2">
        <f t="shared" si="375"/>
        <v>0.97686732114380104</v>
      </c>
      <c r="FW113" s="2">
        <f t="shared" si="324"/>
        <v>5.8645205329159291E-3</v>
      </c>
      <c r="FX113" s="2">
        <f t="shared" si="376"/>
        <v>3.071690819703658E-3</v>
      </c>
      <c r="FY113" s="2">
        <f t="shared" si="377"/>
        <v>2.5482541928320696E-3</v>
      </c>
      <c r="FZ113" s="2">
        <f t="shared" si="378"/>
        <v>2.534868123686352E-3</v>
      </c>
      <c r="GA113" s="2">
        <f t="shared" si="379"/>
        <v>2.3549239119163927E-3</v>
      </c>
      <c r="GB113" s="2">
        <f t="shared" si="380"/>
        <v>2.4064942690403862E-3</v>
      </c>
      <c r="GC113" s="2">
        <f t="shared" si="381"/>
        <v>2.4490006567798009E-3</v>
      </c>
      <c r="GD113" s="2">
        <f t="shared" si="382"/>
        <v>2.5042197752072411E-3</v>
      </c>
      <c r="GE113" s="2">
        <f t="shared" si="383"/>
        <v>3.0974567134554811E-3</v>
      </c>
      <c r="GF113" s="2">
        <f t="shared" si="384"/>
        <v>2.894093466621876E-3</v>
      </c>
      <c r="GG113" s="2">
        <f t="shared" si="385"/>
        <v>2.8389996276124156E-3</v>
      </c>
      <c r="GH113" s="2">
        <f t="shared" si="386"/>
        <v>2.5707013967913805E-3</v>
      </c>
      <c r="GI113" s="2">
        <f t="shared" si="387"/>
        <v>2.2147188242854434E-3</v>
      </c>
      <c r="GJ113" s="2">
        <f t="shared" si="388"/>
        <v>1.6870622895100167E-3</v>
      </c>
      <c r="GK113" s="2">
        <f t="shared" si="389"/>
        <v>1.2298552812617177E-3</v>
      </c>
      <c r="GM113" s="86">
        <f t="shared" si="325"/>
        <v>1.9209971510008732E-15</v>
      </c>
      <c r="GN113" s="86">
        <f t="shared" si="390"/>
        <v>2.1358388792439219E-14</v>
      </c>
      <c r="GO113" s="86">
        <f t="shared" si="391"/>
        <v>1.8506351899941236E-18</v>
      </c>
      <c r="GP113" s="86">
        <f t="shared" si="392"/>
        <v>1.8890593112886593E-26</v>
      </c>
      <c r="GQ113" s="86">
        <f t="shared" si="393"/>
        <v>6.639724108593814E-28</v>
      </c>
      <c r="GR113" s="86">
        <f t="shared" si="394"/>
        <v>1.0173949029682994E-29</v>
      </c>
      <c r="GS113" s="86">
        <f t="shared" si="395"/>
        <v>3.8436290842454099E-27</v>
      </c>
      <c r="GT113" s="86">
        <f t="shared" si="396"/>
        <v>3.2286266867541441E-24</v>
      </c>
      <c r="GU113" s="86">
        <f t="shared" si="397"/>
        <v>2.0412312533116762E-35</v>
      </c>
      <c r="GV113" s="86">
        <f t="shared" si="398"/>
        <v>5.4671532497047699E-32</v>
      </c>
      <c r="GW113" s="86">
        <f t="shared" si="399"/>
        <v>2.2345116531360251E-41</v>
      </c>
      <c r="GX113" s="86">
        <f t="shared" si="400"/>
        <v>5.0780169089938333E-25</v>
      </c>
      <c r="GY113" s="86">
        <f t="shared" si="401"/>
        <v>2.5999979302869184E-36</v>
      </c>
      <c r="GZ113" s="86">
        <f t="shared" si="402"/>
        <v>1.080367235595025E-34</v>
      </c>
      <c r="HA113" s="86">
        <f t="shared" si="403"/>
        <v>2.0242684895150951E-37</v>
      </c>
      <c r="HC113" s="86">
        <f t="shared" si="326"/>
        <v>0.62679007714250035</v>
      </c>
      <c r="HD113" s="86">
        <f t="shared" si="404"/>
        <v>0.51527339016497697</v>
      </c>
      <c r="HE113" s="86">
        <f t="shared" si="405"/>
        <v>0.44503728638309914</v>
      </c>
      <c r="HF113" s="86">
        <f t="shared" si="406"/>
        <v>0.4269827515287562</v>
      </c>
      <c r="HG113" s="86">
        <f t="shared" si="407"/>
        <v>0.42135778051986078</v>
      </c>
      <c r="HH113" s="86">
        <f t="shared" si="408"/>
        <v>0.50956354838510665</v>
      </c>
      <c r="HI113" s="86">
        <f t="shared" si="409"/>
        <v>0.41977076014725134</v>
      </c>
      <c r="HJ113" s="86">
        <f t="shared" si="410"/>
        <v>0.31941558916850177</v>
      </c>
      <c r="HK113" s="86">
        <f t="shared" si="411"/>
        <v>0.19706779102352015</v>
      </c>
      <c r="HL113" s="86">
        <f t="shared" si="412"/>
        <v>0.3307380373326374</v>
      </c>
      <c r="HM113" s="86">
        <f t="shared" si="413"/>
        <v>0.28823250886925345</v>
      </c>
      <c r="HN113" s="86">
        <f t="shared" si="414"/>
        <v>0.27443580425488617</v>
      </c>
      <c r="HO113" s="86">
        <f t="shared" si="415"/>
        <v>0.48403639098060119</v>
      </c>
      <c r="HP113" s="86">
        <f t="shared" si="416"/>
        <v>0.53553403478394124</v>
      </c>
      <c r="HQ113" s="86">
        <f t="shared" si="417"/>
        <v>0.60756655418457362</v>
      </c>
      <c r="HS113" s="86">
        <f t="shared" si="327"/>
        <v>1.5961096681699067E-7</v>
      </c>
      <c r="HT113" s="86">
        <f t="shared" si="418"/>
        <v>5.4252807147440555E-11</v>
      </c>
      <c r="HU113" s="86">
        <f t="shared" si="419"/>
        <v>5.8473443210686033E-12</v>
      </c>
      <c r="HV113" s="86">
        <f t="shared" si="420"/>
        <v>1.5350323118114712E-14</v>
      </c>
      <c r="HW113" s="86">
        <f t="shared" si="421"/>
        <v>2.1089037708721734E-15</v>
      </c>
      <c r="HX113" s="86">
        <f t="shared" si="422"/>
        <v>1.5521608781452445E-13</v>
      </c>
      <c r="HY113" s="86">
        <f t="shared" si="423"/>
        <v>4.1223285219087957E-13</v>
      </c>
      <c r="HZ113" s="86">
        <f t="shared" si="424"/>
        <v>1.6831313237750789E-13</v>
      </c>
      <c r="IA113" s="86">
        <f t="shared" si="425"/>
        <v>1.6624662135728136E-13</v>
      </c>
      <c r="IB113" s="86">
        <f t="shared" si="426"/>
        <v>4.0958312489205007E-14</v>
      </c>
      <c r="IC113" s="86">
        <f t="shared" si="427"/>
        <v>1.4373107903121642E-13</v>
      </c>
      <c r="ID113" s="86">
        <f t="shared" si="428"/>
        <v>1.1161578165070394E-14</v>
      </c>
      <c r="IE113" s="86">
        <f t="shared" si="429"/>
        <v>1.1898127969617658E-13</v>
      </c>
      <c r="IF113" s="86">
        <f t="shared" si="430"/>
        <v>4.8433028657310716E-9</v>
      </c>
      <c r="IG113" s="86">
        <f t="shared" si="431"/>
        <v>7.7364483849965715E-8</v>
      </c>
      <c r="II113" s="86">
        <f t="shared" si="328"/>
        <v>6.0110997663751263E-46</v>
      </c>
      <c r="IJ113" s="86">
        <f t="shared" si="329"/>
        <v>4.0170899907097256E-72</v>
      </c>
      <c r="IK113" s="86">
        <f t="shared" si="330"/>
        <v>4.0649056014577334E-85</v>
      </c>
      <c r="IL113" s="86">
        <f t="shared" si="331"/>
        <v>3.3898135595694353E-103</v>
      </c>
      <c r="IM113" s="86">
        <f t="shared" si="332"/>
        <v>2.7814874849234133E-108</v>
      </c>
      <c r="IN113" s="86">
        <f t="shared" si="333"/>
        <v>3.8366112674314817E-91</v>
      </c>
      <c r="IO113" s="86">
        <f t="shared" si="334"/>
        <v>7.8159513029107997E-89</v>
      </c>
      <c r="IP113" s="86">
        <f t="shared" si="335"/>
        <v>8.2754909145777839E-93</v>
      </c>
      <c r="IQ113" s="86">
        <f t="shared" si="336"/>
        <v>1.1502224016001541E-94</v>
      </c>
      <c r="IR113" s="86">
        <f t="shared" si="337"/>
        <v>1.885921498213389E-97</v>
      </c>
      <c r="IS113" s="86">
        <f t="shared" si="338"/>
        <v>9.6002006967580568E-94</v>
      </c>
      <c r="IT113" s="86">
        <f t="shared" si="339"/>
        <v>1.9835000179979595E-104</v>
      </c>
      <c r="IU113" s="86">
        <f t="shared" si="340"/>
        <v>2.8483199795989577E-92</v>
      </c>
      <c r="IV113" s="86">
        <f t="shared" si="341"/>
        <v>4.753237005172832E-41</v>
      </c>
      <c r="IW113" s="86">
        <f t="shared" si="342"/>
        <v>4.4699307581039151E-26</v>
      </c>
      <c r="IY113" s="86">
        <f t="shared" si="343"/>
        <v>0.62679023675346901</v>
      </c>
      <c r="IZ113" s="86">
        <f t="shared" si="344"/>
        <v>0.51527339021925112</v>
      </c>
      <c r="JA113" s="86">
        <f t="shared" si="345"/>
        <v>0.44503728638894646</v>
      </c>
      <c r="JB113" s="86">
        <f t="shared" si="346"/>
        <v>0.42698275152877158</v>
      </c>
      <c r="JC113" s="86">
        <f t="shared" si="347"/>
        <v>0.42135778051986289</v>
      </c>
      <c r="JD113" s="86">
        <f t="shared" si="348"/>
        <v>0.50956354838526186</v>
      </c>
      <c r="JE113" s="86">
        <f t="shared" si="349"/>
        <v>0.41977076014766357</v>
      </c>
      <c r="JF113" s="86">
        <f t="shared" si="350"/>
        <v>0.31941558916867008</v>
      </c>
      <c r="JG113" s="86">
        <f t="shared" si="351"/>
        <v>0.19706779102368641</v>
      </c>
      <c r="JH113" s="86">
        <f t="shared" si="352"/>
        <v>0.33073803733267837</v>
      </c>
      <c r="JI113" s="86">
        <f t="shared" si="353"/>
        <v>0.28823250886939716</v>
      </c>
      <c r="JJ113" s="86">
        <f t="shared" si="354"/>
        <v>0.27443580425489733</v>
      </c>
      <c r="JK113" s="86">
        <f t="shared" si="355"/>
        <v>0.48403639098072015</v>
      </c>
      <c r="JL113" s="86">
        <f t="shared" si="356"/>
        <v>0.53553403962724411</v>
      </c>
      <c r="JM113" s="86">
        <f t="shared" si="357"/>
        <v>0.60756663154905743</v>
      </c>
    </row>
    <row r="114" spans="2:273" x14ac:dyDescent="0.25">
      <c r="B114" s="2">
        <v>87</v>
      </c>
      <c r="C114" s="37">
        <v>153.96799999999999</v>
      </c>
      <c r="D114" s="37">
        <v>128.96799999999999</v>
      </c>
      <c r="E114" s="37">
        <v>114</v>
      </c>
      <c r="F114" s="37">
        <v>103.452</v>
      </c>
      <c r="G114" s="37">
        <v>98.242000000000004</v>
      </c>
      <c r="H114" s="37">
        <v>107.01600000000001</v>
      </c>
      <c r="I114" s="37">
        <v>88.225999999999999</v>
      </c>
      <c r="J114" s="37">
        <v>79.322999999999993</v>
      </c>
      <c r="K114" s="37">
        <v>67.225999999999999</v>
      </c>
      <c r="L114" s="37">
        <v>77.709999999999994</v>
      </c>
      <c r="M114" s="37">
        <v>72.194000000000003</v>
      </c>
      <c r="N114" s="37">
        <v>71.113</v>
      </c>
      <c r="O114" s="37">
        <v>102.446</v>
      </c>
      <c r="P114" s="37">
        <v>109.538</v>
      </c>
      <c r="Q114" s="37">
        <v>114.538</v>
      </c>
      <c r="S114" s="4">
        <f t="shared" si="229"/>
        <v>148.15457560362935</v>
      </c>
      <c r="T114" s="4">
        <f t="shared" si="230"/>
        <v>122.61861620197182</v>
      </c>
      <c r="U114" s="4">
        <f t="shared" si="231"/>
        <v>107.2582762198597</v>
      </c>
      <c r="V114" s="4">
        <f t="shared" si="232"/>
        <v>102.99197311858509</v>
      </c>
      <c r="W114" s="4">
        <f t="shared" si="233"/>
        <v>96.557773899812346</v>
      </c>
      <c r="X114" s="4">
        <f t="shared" si="234"/>
        <v>106.35180737674359</v>
      </c>
      <c r="Y114" s="4">
        <f t="shared" si="235"/>
        <v>91.944057272412209</v>
      </c>
      <c r="Z114" s="4">
        <f t="shared" si="236"/>
        <v>83.836764190713893</v>
      </c>
      <c r="AA114" s="4">
        <f t="shared" si="237"/>
        <v>73.966594909374678</v>
      </c>
      <c r="AB114" s="4">
        <f t="shared" si="238"/>
        <v>83.555720741387091</v>
      </c>
      <c r="AC114" s="4">
        <f t="shared" si="239"/>
        <v>78.785606231674265</v>
      </c>
      <c r="AD114" s="4">
        <f t="shared" si="240"/>
        <v>79.76587600889502</v>
      </c>
      <c r="AE114" s="4">
        <f t="shared" si="241"/>
        <v>98.967369205114579</v>
      </c>
      <c r="AF114" s="4">
        <f t="shared" si="242"/>
        <v>106.36858234265857</v>
      </c>
      <c r="AG114" s="4">
        <f t="shared" si="243"/>
        <v>108.89181459122254</v>
      </c>
      <c r="AI114" s="4">
        <f t="shared" si="244"/>
        <v>5.8134243963706353</v>
      </c>
      <c r="AJ114" s="4">
        <f t="shared" si="245"/>
        <v>6.3493837980281711</v>
      </c>
      <c r="AK114" s="4">
        <f t="shared" si="246"/>
        <v>6.7417237801403047</v>
      </c>
      <c r="AL114" s="4">
        <f t="shared" si="247"/>
        <v>0.46002688141490466</v>
      </c>
      <c r="AM114" s="4">
        <f t="shared" si="248"/>
        <v>1.6842261001876579</v>
      </c>
      <c r="AN114" s="4">
        <f t="shared" si="249"/>
        <v>0.66419262325641171</v>
      </c>
      <c r="AO114" s="4">
        <f t="shared" si="250"/>
        <v>-3.7180572724122101</v>
      </c>
      <c r="AP114" s="4">
        <f t="shared" si="251"/>
        <v>-4.5137641907138999</v>
      </c>
      <c r="AQ114" s="4">
        <f t="shared" si="252"/>
        <v>-6.7405949093746784</v>
      </c>
      <c r="AR114" s="4">
        <f t="shared" si="253"/>
        <v>-5.8457207413870975</v>
      </c>
      <c r="AS114" s="4">
        <f t="shared" si="254"/>
        <v>-6.5916062316742625</v>
      </c>
      <c r="AT114" s="4">
        <f t="shared" si="255"/>
        <v>-8.6528760088950207</v>
      </c>
      <c r="AU114" s="4">
        <f t="shared" si="256"/>
        <v>3.4786307948854187</v>
      </c>
      <c r="AV114" s="4">
        <f t="shared" si="358"/>
        <v>3.1694176573414268</v>
      </c>
      <c r="AW114" s="4">
        <f t="shared" si="358"/>
        <v>5.6461854087774555</v>
      </c>
      <c r="AY114" s="2">
        <f t="shared" si="308"/>
        <v>64.225350747891639</v>
      </c>
      <c r="AZ114" s="2">
        <f t="shared" si="359"/>
        <v>67.452994743582082</v>
      </c>
      <c r="BA114" s="2">
        <f t="shared" si="360"/>
        <v>67.14763283027645</v>
      </c>
      <c r="BB114" s="2">
        <f t="shared" si="361"/>
        <v>67.673118296482997</v>
      </c>
      <c r="BC114" s="2">
        <f t="shared" si="362"/>
        <v>67.059129080554584</v>
      </c>
      <c r="BD114" s="2">
        <f t="shared" si="363"/>
        <v>67.559002260563759</v>
      </c>
      <c r="BE114" s="2">
        <f t="shared" si="364"/>
        <v>67.88513228688717</v>
      </c>
      <c r="BF114" s="2">
        <f t="shared" si="365"/>
        <v>68.278363858484127</v>
      </c>
      <c r="BG114" s="2">
        <f t="shared" si="366"/>
        <v>66.950404953695639</v>
      </c>
      <c r="BH114" s="2">
        <f t="shared" si="367"/>
        <v>66.047761866025752</v>
      </c>
      <c r="BI114" s="2">
        <f t="shared" si="368"/>
        <v>64.943586455763352</v>
      </c>
      <c r="BJ114" s="2">
        <f t="shared" si="369"/>
        <v>65.079515396216379</v>
      </c>
      <c r="BK114" s="2">
        <f t="shared" si="370"/>
        <v>64.827488107624362</v>
      </c>
      <c r="BL114" s="2">
        <f t="shared" si="371"/>
        <v>65.974388675720746</v>
      </c>
      <c r="BM114" s="2">
        <f t="shared" si="372"/>
        <v>67.423406322382348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 t="str">
        <f t="shared" si="313"/>
        <v/>
      </c>
      <c r="CJ114" s="2" t="str">
        <f t="shared" si="314"/>
        <v/>
      </c>
      <c r="CK114" s="2" t="str">
        <f t="shared" si="315"/>
        <v/>
      </c>
      <c r="CL114" s="2" t="str">
        <f t="shared" si="316"/>
        <v/>
      </c>
      <c r="CM114" s="2" t="str">
        <f t="shared" si="317"/>
        <v/>
      </c>
      <c r="CN114" s="2" t="str">
        <f t="shared" si="318"/>
        <v/>
      </c>
      <c r="CO114" s="2" t="str">
        <f t="shared" si="319"/>
        <v/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 t="str">
        <f t="shared" si="323"/>
        <v/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 t="str">
        <f t="shared" si="277"/>
        <v/>
      </c>
      <c r="CZ114" s="2" t="str">
        <f t="shared" si="278"/>
        <v/>
      </c>
      <c r="DA114" s="2" t="str">
        <f t="shared" si="279"/>
        <v/>
      </c>
      <c r="DB114" s="2" t="str">
        <f t="shared" si="280"/>
        <v/>
      </c>
      <c r="DC114" s="2" t="str">
        <f t="shared" si="281"/>
        <v/>
      </c>
      <c r="DD114" s="2" t="str">
        <f t="shared" si="282"/>
        <v/>
      </c>
      <c r="DE114" s="2" t="str">
        <f t="shared" si="283"/>
        <v/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 t="str">
        <f t="shared" si="287"/>
        <v/>
      </c>
      <c r="DK114" s="2">
        <f t="shared" si="288"/>
        <v>85.701352773826471</v>
      </c>
      <c r="DL114" s="2">
        <f t="shared" si="373"/>
        <v>85.597272607879944</v>
      </c>
      <c r="DM114" s="2">
        <f t="shared" si="373"/>
        <v>84.578929442508738</v>
      </c>
      <c r="DN114" s="2">
        <f t="shared" si="373"/>
        <v>88.691920265780709</v>
      </c>
      <c r="DO114" s="2">
        <f t="shared" si="373"/>
        <v>88.943027793533759</v>
      </c>
      <c r="DP114" s="2">
        <f t="shared" si="373"/>
        <v>87.081810631229203</v>
      </c>
      <c r="DQ114" s="2">
        <f t="shared" si="373"/>
        <v>85.805338870431896</v>
      </c>
      <c r="DR114" s="2">
        <f t="shared" si="373"/>
        <v>85.38333222591362</v>
      </c>
      <c r="DS114" s="2">
        <f t="shared" si="373"/>
        <v>86.460255813953495</v>
      </c>
      <c r="DT114" s="2">
        <f t="shared" si="373"/>
        <v>78.982637873754157</v>
      </c>
      <c r="DU114" s="2">
        <f t="shared" si="373"/>
        <v>85.319988331577633</v>
      </c>
      <c r="DV114" s="2">
        <f t="shared" si="373"/>
        <v>88.07659468438537</v>
      </c>
      <c r="DW114" s="2">
        <f t="shared" si="373"/>
        <v>82.851126245847169</v>
      </c>
      <c r="DX114" s="2">
        <f t="shared" si="373"/>
        <v>85.167401916376306</v>
      </c>
      <c r="DY114" s="2">
        <f t="shared" si="373"/>
        <v>77.194992682926838</v>
      </c>
      <c r="EA114" s="2">
        <f t="shared" si="228"/>
        <v>63.980170775322513</v>
      </c>
      <c r="EB114" s="2">
        <f t="shared" si="290"/>
        <v>67.204548447204971</v>
      </c>
      <c r="EC114" s="2">
        <f t="shared" si="291"/>
        <v>66.882182397506227</v>
      </c>
      <c r="ED114" s="2">
        <f t="shared" si="292"/>
        <v>67.316187755102035</v>
      </c>
      <c r="EE114" s="2">
        <f t="shared" si="293"/>
        <v>66.700110854948349</v>
      </c>
      <c r="EF114" s="2">
        <f t="shared" si="294"/>
        <v>67.226700069974271</v>
      </c>
      <c r="EG114" s="2">
        <f t="shared" si="295"/>
        <v>67.573415879471725</v>
      </c>
      <c r="EH114" s="2">
        <f t="shared" si="296"/>
        <v>67.963951683175878</v>
      </c>
      <c r="EI114" s="2">
        <f t="shared" si="297"/>
        <v>66.605724496134727</v>
      </c>
      <c r="EJ114" s="2">
        <f t="shared" si="298"/>
        <v>65.811803381458972</v>
      </c>
      <c r="EK114" s="2">
        <f t="shared" si="299"/>
        <v>64.600984469299405</v>
      </c>
      <c r="EL114" s="2">
        <f t="shared" si="300"/>
        <v>64.685670572019276</v>
      </c>
      <c r="EM114" s="2">
        <f t="shared" si="301"/>
        <v>64.519430076421784</v>
      </c>
      <c r="EN114" s="2">
        <f t="shared" si="302"/>
        <v>65.691747686656782</v>
      </c>
      <c r="EO114" s="2">
        <f t="shared" si="303"/>
        <v>67.210785297872917</v>
      </c>
      <c r="EQ114" s="2">
        <f t="shared" si="304"/>
        <v>63.591677609531253</v>
      </c>
      <c r="ER114" s="2">
        <f t="shared" si="374"/>
        <v>66.80788797268832</v>
      </c>
      <c r="ES114" s="2">
        <f t="shared" si="374"/>
        <v>66.916243003929921</v>
      </c>
      <c r="ET114" s="2">
        <f t="shared" si="374"/>
        <v>67.175234655100581</v>
      </c>
      <c r="EU114" s="2">
        <f t="shared" si="374"/>
        <v>66.916179305611763</v>
      </c>
      <c r="EV114" s="2">
        <f t="shared" si="374"/>
        <v>66.721502489455744</v>
      </c>
      <c r="EW114" s="2">
        <f t="shared" si="374"/>
        <v>67.451502615424943</v>
      </c>
      <c r="EX114" s="2">
        <f t="shared" si="374"/>
        <v>67.983903295361912</v>
      </c>
      <c r="EY114" s="2">
        <f t="shared" si="374"/>
        <v>66.893808630400784</v>
      </c>
      <c r="EZ114" s="2">
        <f t="shared" si="374"/>
        <v>66.208686004651312</v>
      </c>
      <c r="FA114" s="2">
        <f t="shared" si="374"/>
        <v>64.529288293414396</v>
      </c>
      <c r="FB114" s="2">
        <f t="shared" si="374"/>
        <v>64.900808685205831</v>
      </c>
      <c r="FC114" s="2">
        <f t="shared" si="374"/>
        <v>64.870378174756326</v>
      </c>
      <c r="FD114" s="2">
        <f t="shared" si="374"/>
        <v>65.757874509680462</v>
      </c>
      <c r="FE114" s="2">
        <f t="shared" si="374"/>
        <v>68.36186047236788</v>
      </c>
      <c r="FG114" s="2">
        <f t="shared" si="306"/>
        <v>0.98859745777695585</v>
      </c>
      <c r="FH114" s="2">
        <f t="shared" si="375"/>
        <v>0.98641952831250834</v>
      </c>
      <c r="FI114" s="2">
        <f t="shared" si="375"/>
        <v>0.985005420116427</v>
      </c>
      <c r="FJ114" s="2">
        <f t="shared" si="375"/>
        <v>0.98328374410769648</v>
      </c>
      <c r="FK114" s="2">
        <f t="shared" si="375"/>
        <v>0.9838842882851786</v>
      </c>
      <c r="FL114" s="2">
        <f t="shared" si="375"/>
        <v>0.98319652116406242</v>
      </c>
      <c r="FM114" s="2">
        <f t="shared" si="375"/>
        <v>0.98288476201993458</v>
      </c>
      <c r="FN114" s="2">
        <f t="shared" si="375"/>
        <v>0.98195358301138425</v>
      </c>
      <c r="FO114" s="2">
        <f t="shared" si="375"/>
        <v>0.98268897280853318</v>
      </c>
      <c r="FP114" s="2">
        <f t="shared" si="375"/>
        <v>0.98218036947383458</v>
      </c>
      <c r="FQ114" s="2">
        <f t="shared" si="375"/>
        <v>0.98345359116970366</v>
      </c>
      <c r="FR114" s="2">
        <f t="shared" si="375"/>
        <v>0.98318841277955626</v>
      </c>
      <c r="FS114" s="2">
        <f t="shared" si="375"/>
        <v>0.98324181400044686</v>
      </c>
      <c r="FT114" s="2">
        <f t="shared" si="375"/>
        <v>0.98549375120062499</v>
      </c>
      <c r="FU114" s="2">
        <f t="shared" si="375"/>
        <v>0.97885971667871252</v>
      </c>
      <c r="FW114" s="2">
        <f t="shared" si="324"/>
        <v>6.4266826886363341E-3</v>
      </c>
      <c r="FX114" s="2">
        <f t="shared" si="376"/>
        <v>3.3670441815502978E-3</v>
      </c>
      <c r="FY114" s="2">
        <f t="shared" si="377"/>
        <v>2.7934183960545669E-3</v>
      </c>
      <c r="FZ114" s="2">
        <f t="shared" si="378"/>
        <v>2.7787480584734563E-3</v>
      </c>
      <c r="GA114" s="2">
        <f t="shared" si="379"/>
        <v>2.5815362010369125E-3</v>
      </c>
      <c r="GB114" s="2">
        <f t="shared" si="380"/>
        <v>2.6380560065345734E-3</v>
      </c>
      <c r="GC114" s="2">
        <f t="shared" si="381"/>
        <v>2.6846415083821022E-3</v>
      </c>
      <c r="GD114" s="2">
        <f t="shared" si="382"/>
        <v>2.7451591442603823E-3</v>
      </c>
      <c r="GE114" s="2">
        <f t="shared" si="383"/>
        <v>3.3952791146530737E-3</v>
      </c>
      <c r="GF114" s="2">
        <f t="shared" si="384"/>
        <v>3.1724245891377261E-3</v>
      </c>
      <c r="GG114" s="2">
        <f t="shared" si="385"/>
        <v>3.1120487955066541E-3</v>
      </c>
      <c r="GH114" s="2">
        <f t="shared" si="386"/>
        <v>2.8180191147623582E-3</v>
      </c>
      <c r="GI114" s="2">
        <f t="shared" si="387"/>
        <v>2.427872132935206E-3</v>
      </c>
      <c r="GJ114" s="2">
        <f t="shared" si="388"/>
        <v>1.8495259783931559E-3</v>
      </c>
      <c r="GK114" s="2">
        <f t="shared" si="389"/>
        <v>1.3483495129565475E-3</v>
      </c>
      <c r="GM114" s="86">
        <f t="shared" si="325"/>
        <v>7.5968645040092798E-17</v>
      </c>
      <c r="GN114" s="86">
        <f t="shared" si="390"/>
        <v>1.2145160913559148E-15</v>
      </c>
      <c r="GO114" s="86">
        <f t="shared" si="391"/>
        <v>4.554284066633743E-20</v>
      </c>
      <c r="GP114" s="86">
        <f t="shared" si="392"/>
        <v>7.9842646010356122E-29</v>
      </c>
      <c r="GQ114" s="86">
        <f t="shared" si="393"/>
        <v>2.0731198756632836E-30</v>
      </c>
      <c r="GR114" s="86">
        <f t="shared" si="394"/>
        <v>2.1168528604839771E-32</v>
      </c>
      <c r="GS114" s="86">
        <f t="shared" si="395"/>
        <v>1.6100939684947074E-29</v>
      </c>
      <c r="GT114" s="86">
        <f t="shared" si="396"/>
        <v>2.7825571370307957E-26</v>
      </c>
      <c r="GU114" s="86">
        <f t="shared" si="397"/>
        <v>1.7065564610561486E-38</v>
      </c>
      <c r="GV114" s="86">
        <f t="shared" si="398"/>
        <v>7.7924638163009564E-35</v>
      </c>
      <c r="GW114" s="86">
        <f t="shared" si="399"/>
        <v>4.5643225697876681E-45</v>
      </c>
      <c r="GX114" s="86">
        <f t="shared" si="400"/>
        <v>3.813644725642604E-27</v>
      </c>
      <c r="GY114" s="86">
        <f t="shared" si="401"/>
        <v>1.4833162975945812E-39</v>
      </c>
      <c r="GZ114" s="86">
        <f t="shared" si="402"/>
        <v>9.6214261169048079E-38</v>
      </c>
      <c r="HA114" s="86">
        <f t="shared" si="403"/>
        <v>7.987615259916292E-41</v>
      </c>
      <c r="HC114" s="86">
        <f t="shared" si="326"/>
        <v>0.56366556807185209</v>
      </c>
      <c r="HD114" s="86">
        <f t="shared" si="404"/>
        <v>0.41934679499402194</v>
      </c>
      <c r="HE114" s="86">
        <f t="shared" si="405"/>
        <v>0.32315262149101454</v>
      </c>
      <c r="HF114" s="86">
        <f t="shared" si="406"/>
        <v>0.28544417934411231</v>
      </c>
      <c r="HG114" s="86">
        <f t="shared" si="407"/>
        <v>0.23797196685244673</v>
      </c>
      <c r="HH114" s="86">
        <f t="shared" si="408"/>
        <v>0.31414284665310599</v>
      </c>
      <c r="HI114" s="86">
        <f t="shared" si="409"/>
        <v>0.2110201541581794</v>
      </c>
      <c r="HJ114" s="86">
        <f t="shared" si="410"/>
        <v>0.14545212737971286</v>
      </c>
      <c r="HK114" s="86">
        <f t="shared" si="411"/>
        <v>6.9305080447961603E-2</v>
      </c>
      <c r="HL114" s="86">
        <f t="shared" si="412"/>
        <v>0.15731678861519341</v>
      </c>
      <c r="HM114" s="86">
        <f t="shared" si="413"/>
        <v>0.1265380812156281</v>
      </c>
      <c r="HN114" s="86">
        <f t="shared" si="414"/>
        <v>0.13448268352317788</v>
      </c>
      <c r="HO114" s="86">
        <f t="shared" si="415"/>
        <v>0.28413619118026112</v>
      </c>
      <c r="HP114" s="86">
        <f t="shared" si="416"/>
        <v>0.35375119735395405</v>
      </c>
      <c r="HQ114" s="86">
        <f t="shared" si="417"/>
        <v>0.42850322250610451</v>
      </c>
      <c r="HS114" s="86">
        <f t="shared" si="327"/>
        <v>3.7826719237824488E-7</v>
      </c>
      <c r="HT114" s="86">
        <f t="shared" si="418"/>
        <v>1.796575208105824E-10</v>
      </c>
      <c r="HU114" s="86">
        <f t="shared" si="419"/>
        <v>2.193994359127341E-11</v>
      </c>
      <c r="HV114" s="86">
        <f t="shared" si="420"/>
        <v>7.7662317987203357E-14</v>
      </c>
      <c r="HW114" s="86">
        <f t="shared" si="421"/>
        <v>1.1467702500586688E-14</v>
      </c>
      <c r="HX114" s="86">
        <f t="shared" si="422"/>
        <v>6.6290160744415593E-13</v>
      </c>
      <c r="HY114" s="86">
        <f t="shared" si="423"/>
        <v>1.6923884595501151E-12</v>
      </c>
      <c r="HZ114" s="86">
        <f t="shared" si="424"/>
        <v>7.3397682876018571E-13</v>
      </c>
      <c r="IA114" s="86">
        <f t="shared" si="425"/>
        <v>7.7696197360358956E-13</v>
      </c>
      <c r="IB114" s="86">
        <f t="shared" si="426"/>
        <v>1.9974537719732976E-13</v>
      </c>
      <c r="IC114" s="86">
        <f t="shared" si="427"/>
        <v>6.5432942491696586E-13</v>
      </c>
      <c r="ID114" s="86">
        <f t="shared" si="428"/>
        <v>5.7726267287121029E-14</v>
      </c>
      <c r="IE114" s="86">
        <f t="shared" si="429"/>
        <v>5.0619032946371647E-13</v>
      </c>
      <c r="IF114" s="86">
        <f t="shared" si="430"/>
        <v>1.1536792762741593E-8</v>
      </c>
      <c r="IG114" s="86">
        <f t="shared" si="431"/>
        <v>1.5388420912682544E-7</v>
      </c>
      <c r="II114" s="86">
        <f t="shared" si="328"/>
        <v>2.2410759868672442E-44</v>
      </c>
      <c r="IJ114" s="86">
        <f t="shared" si="329"/>
        <v>6.6735141465377011E-70</v>
      </c>
      <c r="IK114" s="86">
        <f t="shared" si="330"/>
        <v>1.4358742883327204E-82</v>
      </c>
      <c r="IL114" s="86">
        <f t="shared" si="331"/>
        <v>4.2439969643707751E-100</v>
      </c>
      <c r="IM114" s="86">
        <f t="shared" si="332"/>
        <v>4.5472456190277227E-105</v>
      </c>
      <c r="IN114" s="86">
        <f t="shared" si="333"/>
        <v>1.9508430408608961E-88</v>
      </c>
      <c r="IO114" s="86">
        <f t="shared" si="334"/>
        <v>3.4437921037530957E-86</v>
      </c>
      <c r="IP114" s="86">
        <f t="shared" si="335"/>
        <v>4.9284671583197067E-90</v>
      </c>
      <c r="IQ114" s="86">
        <f t="shared" si="336"/>
        <v>9.9077056192993345E-92</v>
      </c>
      <c r="IR114" s="86">
        <f t="shared" si="337"/>
        <v>1.8352427502664249E-94</v>
      </c>
      <c r="IS114" s="86">
        <f t="shared" si="338"/>
        <v>7.0047134171818926E-91</v>
      </c>
      <c r="IT114" s="86">
        <f t="shared" si="339"/>
        <v>2.7542782165578255E-101</v>
      </c>
      <c r="IU114" s="86">
        <f t="shared" si="340"/>
        <v>1.4387483248215099E-89</v>
      </c>
      <c r="IV114" s="86">
        <f t="shared" si="341"/>
        <v>6.3579503717005453E-40</v>
      </c>
      <c r="IW114" s="86">
        <f t="shared" si="342"/>
        <v>2.0781310470224872E-25</v>
      </c>
      <c r="IY114" s="86">
        <f t="shared" si="343"/>
        <v>0.56366594633904454</v>
      </c>
      <c r="IZ114" s="86">
        <f t="shared" si="344"/>
        <v>0.41934679517368068</v>
      </c>
      <c r="JA114" s="86">
        <f t="shared" si="345"/>
        <v>0.32315262151295449</v>
      </c>
      <c r="JB114" s="86">
        <f t="shared" si="346"/>
        <v>0.28544417934418997</v>
      </c>
      <c r="JC114" s="86">
        <f t="shared" si="347"/>
        <v>0.23797196685245819</v>
      </c>
      <c r="JD114" s="86">
        <f t="shared" si="348"/>
        <v>0.3141428466537689</v>
      </c>
      <c r="JE114" s="86">
        <f t="shared" si="349"/>
        <v>0.2110201541598718</v>
      </c>
      <c r="JF114" s="86">
        <f t="shared" si="350"/>
        <v>0.14545212738044683</v>
      </c>
      <c r="JG114" s="86">
        <f t="shared" si="351"/>
        <v>6.9305080448738565E-2</v>
      </c>
      <c r="JH114" s="86">
        <f t="shared" si="352"/>
        <v>0.15731678861539317</v>
      </c>
      <c r="JI114" s="86">
        <f t="shared" si="353"/>
        <v>0.12653808121628243</v>
      </c>
      <c r="JJ114" s="86">
        <f t="shared" si="354"/>
        <v>0.13448268352323561</v>
      </c>
      <c r="JK114" s="86">
        <f t="shared" si="355"/>
        <v>0.28413619118076733</v>
      </c>
      <c r="JL114" s="86">
        <f t="shared" si="356"/>
        <v>0.35375120889074679</v>
      </c>
      <c r="JM114" s="86">
        <f t="shared" si="357"/>
        <v>0.42850337639031366</v>
      </c>
    </row>
    <row r="115" spans="2:273" x14ac:dyDescent="0.25">
      <c r="B115" s="2">
        <v>88</v>
      </c>
      <c r="C115" s="37">
        <v>134.07900000000001</v>
      </c>
      <c r="D115" s="37">
        <v>104.92100000000001</v>
      </c>
      <c r="E115" s="37">
        <v>86.29</v>
      </c>
      <c r="F115" s="37">
        <v>77.887</v>
      </c>
      <c r="G115" s="37">
        <v>72.629000000000005</v>
      </c>
      <c r="H115" s="37">
        <v>78.129000000000005</v>
      </c>
      <c r="I115" s="37">
        <v>70.113</v>
      </c>
      <c r="J115" s="37">
        <v>66.838999999999999</v>
      </c>
      <c r="K115" s="37">
        <v>65.613</v>
      </c>
      <c r="L115" s="37">
        <v>65.644999999999996</v>
      </c>
      <c r="M115" s="37">
        <v>64.418999999999997</v>
      </c>
      <c r="N115" s="37">
        <v>65</v>
      </c>
      <c r="O115" s="37">
        <v>72.091999999999999</v>
      </c>
      <c r="P115" s="37">
        <v>79.968999999999994</v>
      </c>
      <c r="Q115" s="37">
        <v>85.245999999999995</v>
      </c>
      <c r="S115" s="4">
        <f t="shared" si="229"/>
        <v>126.65179794915012</v>
      </c>
      <c r="T115" s="4">
        <f t="shared" si="230"/>
        <v>103.74634317076983</v>
      </c>
      <c r="U115" s="4">
        <f t="shared" si="231"/>
        <v>89.709425809099926</v>
      </c>
      <c r="V115" s="4">
        <f t="shared" si="232"/>
        <v>84.87783524473366</v>
      </c>
      <c r="W115" s="4">
        <f t="shared" si="233"/>
        <v>77.946917329923494</v>
      </c>
      <c r="X115" s="4">
        <f t="shared" si="234"/>
        <v>83.374092631323677</v>
      </c>
      <c r="Y115" s="4">
        <f t="shared" si="235"/>
        <v>75.254644279856777</v>
      </c>
      <c r="Z115" s="4">
        <f t="shared" si="236"/>
        <v>72.604082625616428</v>
      </c>
      <c r="AA115" s="4">
        <f t="shared" si="237"/>
        <v>68.293513287937046</v>
      </c>
      <c r="AB115" s="4">
        <f t="shared" si="238"/>
        <v>71.220321340469511</v>
      </c>
      <c r="AC115" s="4">
        <f t="shared" si="239"/>
        <v>68.62456988271488</v>
      </c>
      <c r="AD115" s="4">
        <f t="shared" si="240"/>
        <v>69.763338786426644</v>
      </c>
      <c r="AE115" s="4">
        <f t="shared" si="241"/>
        <v>77.882279288809897</v>
      </c>
      <c r="AF115" s="4">
        <f t="shared" si="242"/>
        <v>84.435985627577736</v>
      </c>
      <c r="AG115" s="4">
        <f t="shared" si="243"/>
        <v>86.209201546648075</v>
      </c>
      <c r="AI115" s="4">
        <f t="shared" si="244"/>
        <v>7.4272020508498855</v>
      </c>
      <c r="AJ115" s="4">
        <f t="shared" si="245"/>
        <v>1.1746568292301731</v>
      </c>
      <c r="AK115" s="4">
        <f t="shared" si="246"/>
        <v>-3.4194258090999199</v>
      </c>
      <c r="AL115" s="4">
        <f t="shared" si="247"/>
        <v>-6.9908352447336597</v>
      </c>
      <c r="AM115" s="4">
        <f t="shared" si="248"/>
        <v>-5.317917329923489</v>
      </c>
      <c r="AN115" s="4">
        <f t="shared" si="249"/>
        <v>-5.2450926313236721</v>
      </c>
      <c r="AO115" s="4">
        <f t="shared" si="250"/>
        <v>-5.1416442798567772</v>
      </c>
      <c r="AP115" s="4">
        <f t="shared" si="251"/>
        <v>-5.7650826256164294</v>
      </c>
      <c r="AQ115" s="4">
        <f t="shared" si="252"/>
        <v>-2.6805132879370461</v>
      </c>
      <c r="AR115" s="4">
        <f t="shared" si="253"/>
        <v>-5.5753213404695146</v>
      </c>
      <c r="AS115" s="4">
        <f t="shared" si="254"/>
        <v>-4.2055698827148831</v>
      </c>
      <c r="AT115" s="4">
        <f t="shared" si="255"/>
        <v>-4.7633387864266439</v>
      </c>
      <c r="AU115" s="4">
        <f t="shared" si="256"/>
        <v>-5.7902792888098986</v>
      </c>
      <c r="AV115" s="4">
        <f t="shared" si="358"/>
        <v>-4.466985627577742</v>
      </c>
      <c r="AW115" s="4">
        <f t="shared" si="358"/>
        <v>-0.96320154664807944</v>
      </c>
      <c r="AY115" s="2">
        <f t="shared" si="308"/>
        <v>64.135757904463063</v>
      </c>
      <c r="AZ115" s="2">
        <f t="shared" si="359"/>
        <v>67.321369392146423</v>
      </c>
      <c r="BA115" s="2">
        <f t="shared" si="360"/>
        <v>67.04313485456116</v>
      </c>
      <c r="BB115" s="2">
        <f t="shared" si="361"/>
        <v>67.533641977269426</v>
      </c>
      <c r="BC115" s="2">
        <f t="shared" si="362"/>
        <v>66.949184997367027</v>
      </c>
      <c r="BD115" s="2">
        <f t="shared" si="363"/>
        <v>67.420148501824286</v>
      </c>
      <c r="BE115" s="2">
        <f t="shared" si="364"/>
        <v>67.754550660248853</v>
      </c>
      <c r="BF115" s="2">
        <f t="shared" si="365"/>
        <v>68.144663945329143</v>
      </c>
      <c r="BG115" s="2">
        <f t="shared" si="366"/>
        <v>66.823892599151279</v>
      </c>
      <c r="BH115" s="2">
        <f t="shared" si="367"/>
        <v>65.933802905158387</v>
      </c>
      <c r="BI115" s="2">
        <f t="shared" si="368"/>
        <v>64.808310890065428</v>
      </c>
      <c r="BJ115" s="2">
        <f t="shared" si="369"/>
        <v>64.931191678671382</v>
      </c>
      <c r="BK115" s="2">
        <f t="shared" si="370"/>
        <v>64.691969150398947</v>
      </c>
      <c r="BL115" s="2">
        <f t="shared" si="371"/>
        <v>65.834547368744438</v>
      </c>
      <c r="BM115" s="2">
        <f t="shared" si="372"/>
        <v>67.363599717495759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 t="str">
        <f t="shared" si="313"/>
        <v/>
      </c>
      <c r="CJ115" s="2" t="str">
        <f t="shared" si="314"/>
        <v/>
      </c>
      <c r="CK115" s="2" t="str">
        <f t="shared" si="315"/>
        <v/>
      </c>
      <c r="CL115" s="2" t="str">
        <f t="shared" si="316"/>
        <v/>
      </c>
      <c r="CM115" s="2" t="str">
        <f t="shared" si="317"/>
        <v/>
      </c>
      <c r="CN115" s="2" t="str">
        <f t="shared" si="318"/>
        <v/>
      </c>
      <c r="CO115" s="2" t="str">
        <f t="shared" si="319"/>
        <v/>
      </c>
      <c r="CP115" s="2" t="str">
        <f t="shared" si="320"/>
        <v/>
      </c>
      <c r="CQ115" s="2" t="str">
        <f t="shared" si="321"/>
        <v/>
      </c>
      <c r="CR115" s="2" t="str">
        <f t="shared" si="322"/>
        <v/>
      </c>
      <c r="CS115" s="2" t="str">
        <f t="shared" si="323"/>
        <v/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 t="str">
        <f t="shared" si="277"/>
        <v/>
      </c>
      <c r="CZ115" s="2" t="str">
        <f t="shared" si="278"/>
        <v/>
      </c>
      <c r="DA115" s="2" t="str">
        <f t="shared" si="279"/>
        <v/>
      </c>
      <c r="DB115" s="2" t="str">
        <f t="shared" si="280"/>
        <v/>
      </c>
      <c r="DC115" s="2" t="str">
        <f t="shared" si="281"/>
        <v/>
      </c>
      <c r="DD115" s="2" t="str">
        <f t="shared" si="282"/>
        <v/>
      </c>
      <c r="DE115" s="2" t="str">
        <f t="shared" si="283"/>
        <v/>
      </c>
      <c r="DF115" s="2" t="str">
        <f t="shared" si="284"/>
        <v/>
      </c>
      <c r="DG115" s="2" t="str">
        <f t="shared" si="285"/>
        <v/>
      </c>
      <c r="DH115" s="2" t="str">
        <f t="shared" si="286"/>
        <v/>
      </c>
      <c r="DI115" s="2" t="str">
        <f t="shared" si="287"/>
        <v/>
      </c>
      <c r="DK115" s="2">
        <f t="shared" si="288"/>
        <v>85.874566145092473</v>
      </c>
      <c r="DL115" s="2">
        <f t="shared" si="373"/>
        <v>85.746727016885572</v>
      </c>
      <c r="DM115" s="2">
        <f t="shared" si="373"/>
        <v>84.710989547038352</v>
      </c>
      <c r="DN115" s="2">
        <f t="shared" si="373"/>
        <v>88.899304892781601</v>
      </c>
      <c r="DO115" s="2">
        <f t="shared" si="373"/>
        <v>89.135140993436522</v>
      </c>
      <c r="DP115" s="2">
        <f t="shared" si="373"/>
        <v>87.252751736635432</v>
      </c>
      <c r="DQ115" s="2">
        <f t="shared" si="373"/>
        <v>85.960082905466621</v>
      </c>
      <c r="DR115" s="2">
        <f t="shared" si="373"/>
        <v>85.519354877680456</v>
      </c>
      <c r="DS115" s="2">
        <f t="shared" si="373"/>
        <v>86.623315010570835</v>
      </c>
      <c r="DT115" s="2">
        <f t="shared" si="373"/>
        <v>79.045089398973118</v>
      </c>
      <c r="DU115" s="2">
        <f t="shared" si="373"/>
        <v>85.50268633011909</v>
      </c>
      <c r="DV115" s="2">
        <f t="shared" si="373"/>
        <v>88.306544850498327</v>
      </c>
      <c r="DW115" s="2">
        <f t="shared" si="373"/>
        <v>83.003431893687704</v>
      </c>
      <c r="DX115" s="2">
        <f t="shared" si="373"/>
        <v>85.33415818815331</v>
      </c>
      <c r="DY115" s="2">
        <f t="shared" si="373"/>
        <v>77.304178397212553</v>
      </c>
      <c r="EA115" s="2">
        <f t="shared" si="228"/>
        <v>63.90965531996423</v>
      </c>
      <c r="EB115" s="2">
        <f t="shared" si="290"/>
        <v>67.09142981366459</v>
      </c>
      <c r="EC115" s="2">
        <f t="shared" si="291"/>
        <v>66.797742453537467</v>
      </c>
      <c r="ED115" s="2">
        <f t="shared" si="292"/>
        <v>67.20279379490114</v>
      </c>
      <c r="EE115" s="2">
        <f t="shared" si="293"/>
        <v>66.617169974687528</v>
      </c>
      <c r="EF115" s="2">
        <f t="shared" si="294"/>
        <v>67.112439336824522</v>
      </c>
      <c r="EG115" s="2">
        <f t="shared" si="295"/>
        <v>67.465774905973944</v>
      </c>
      <c r="EH115" s="2">
        <f t="shared" si="296"/>
        <v>67.853388354981178</v>
      </c>
      <c r="EI115" s="2">
        <f t="shared" si="297"/>
        <v>66.504764753589171</v>
      </c>
      <c r="EJ115" s="2">
        <f t="shared" si="298"/>
        <v>65.715524886018244</v>
      </c>
      <c r="EK115" s="2">
        <f t="shared" si="299"/>
        <v>64.491006666557354</v>
      </c>
      <c r="EL115" s="2">
        <f t="shared" si="300"/>
        <v>64.566023087525821</v>
      </c>
      <c r="EM115" s="2">
        <f t="shared" si="301"/>
        <v>64.406430479628682</v>
      </c>
      <c r="EN115" s="2">
        <f t="shared" si="302"/>
        <v>65.5726465352829</v>
      </c>
      <c r="EO115" s="2">
        <f t="shared" si="303"/>
        <v>67.166204634484259</v>
      </c>
      <c r="EQ115" s="2">
        <f t="shared" si="304"/>
        <v>63.54823576401715</v>
      </c>
      <c r="ER115" s="2">
        <f t="shared" si="374"/>
        <v>66.71406712282996</v>
      </c>
      <c r="ES115" s="2">
        <f t="shared" si="374"/>
        <v>66.830788296395184</v>
      </c>
      <c r="ET115" s="2">
        <f t="shared" si="374"/>
        <v>67.067803540141981</v>
      </c>
      <c r="EU115" s="2">
        <f t="shared" si="374"/>
        <v>66.823036870552329</v>
      </c>
      <c r="EV115" s="2">
        <f t="shared" si="374"/>
        <v>66.629274071600008</v>
      </c>
      <c r="EW115" s="2">
        <f t="shared" si="374"/>
        <v>67.34938443127713</v>
      </c>
      <c r="EX115" s="2">
        <f t="shared" si="374"/>
        <v>67.872451537260034</v>
      </c>
      <c r="EY115" s="2">
        <f t="shared" si="374"/>
        <v>66.777430033346704</v>
      </c>
      <c r="EZ115" s="2">
        <f t="shared" si="374"/>
        <v>66.0921807321036</v>
      </c>
      <c r="FA115" s="2">
        <f t="shared" si="374"/>
        <v>64.422139771158413</v>
      </c>
      <c r="FB115" s="2">
        <f t="shared" si="374"/>
        <v>64.770412540139034</v>
      </c>
      <c r="FC115" s="2">
        <f t="shared" si="374"/>
        <v>64.740429542199323</v>
      </c>
      <c r="FD115" s="2">
        <f t="shared" si="374"/>
        <v>65.634171418640591</v>
      </c>
      <c r="FE115" s="2">
        <f t="shared" si="374"/>
        <v>68.227593465339453</v>
      </c>
      <c r="FG115" s="2">
        <f t="shared" si="306"/>
        <v>0.98959031385702001</v>
      </c>
      <c r="FH115" s="2">
        <f t="shared" si="375"/>
        <v>0.98759964500786812</v>
      </c>
      <c r="FI115" s="2">
        <f t="shared" si="375"/>
        <v>0.98630671423426386</v>
      </c>
      <c r="FJ115" s="2">
        <f t="shared" si="375"/>
        <v>0.98473213670635129</v>
      </c>
      <c r="FK115" s="2">
        <f t="shared" si="375"/>
        <v>0.98528142517607953</v>
      </c>
      <c r="FL115" s="2">
        <f t="shared" si="375"/>
        <v>0.98465235329876633</v>
      </c>
      <c r="FM115" s="2">
        <f t="shared" si="375"/>
        <v>0.98436717510658223</v>
      </c>
      <c r="FN115" s="2">
        <f t="shared" si="375"/>
        <v>0.98351529621365941</v>
      </c>
      <c r="FO115" s="2">
        <f t="shared" si="375"/>
        <v>0.98418807110361928</v>
      </c>
      <c r="FP115" s="2">
        <f t="shared" si="375"/>
        <v>0.98372278219818265</v>
      </c>
      <c r="FQ115" s="2">
        <f t="shared" si="375"/>
        <v>0.98488749342614446</v>
      </c>
      <c r="FR115" s="2">
        <f t="shared" si="375"/>
        <v>0.98464493644313877</v>
      </c>
      <c r="FS115" s="2">
        <f t="shared" si="375"/>
        <v>0.98469378311100531</v>
      </c>
      <c r="FT115" s="2">
        <f t="shared" si="375"/>
        <v>0.98675323578401597</v>
      </c>
      <c r="FU115" s="2">
        <f t="shared" si="375"/>
        <v>0.9806839022856636</v>
      </c>
      <c r="FW115" s="2">
        <f t="shared" si="324"/>
        <v>7.0423509392955235E-3</v>
      </c>
      <c r="FX115" s="2">
        <f t="shared" si="376"/>
        <v>3.6906916228218304E-3</v>
      </c>
      <c r="FY115" s="2">
        <f t="shared" si="377"/>
        <v>3.0620971166559928E-3</v>
      </c>
      <c r="FZ115" s="2">
        <f t="shared" si="378"/>
        <v>3.0460200554384542E-3</v>
      </c>
      <c r="GA115" s="2">
        <f t="shared" si="379"/>
        <v>2.8298933382213259E-3</v>
      </c>
      <c r="GB115" s="2">
        <f t="shared" si="380"/>
        <v>2.8918348763492083E-3</v>
      </c>
      <c r="GC115" s="2">
        <f t="shared" si="381"/>
        <v>2.9428886426685497E-3</v>
      </c>
      <c r="GD115" s="2">
        <f t="shared" si="382"/>
        <v>3.0092101633241441E-3</v>
      </c>
      <c r="GE115" s="2">
        <f t="shared" si="383"/>
        <v>3.7216304230547844E-3</v>
      </c>
      <c r="GF115" s="2">
        <f t="shared" si="384"/>
        <v>3.4774300545705825E-3</v>
      </c>
      <c r="GG115" s="2">
        <f t="shared" si="385"/>
        <v>3.4112694335133452E-3</v>
      </c>
      <c r="GH115" s="2">
        <f t="shared" si="386"/>
        <v>3.0890566709527484E-3</v>
      </c>
      <c r="GI115" s="2">
        <f t="shared" si="387"/>
        <v>2.661485439157253E-3</v>
      </c>
      <c r="GJ115" s="2">
        <f t="shared" si="388"/>
        <v>2.0276031051796994E-3</v>
      </c>
      <c r="GK115" s="2">
        <f t="shared" si="389"/>
        <v>1.4782435424616546E-3</v>
      </c>
      <c r="GM115" s="86">
        <f t="shared" si="325"/>
        <v>2.5791305684431604E-18</v>
      </c>
      <c r="GN115" s="86">
        <f t="shared" si="390"/>
        <v>6.0677840168047096E-17</v>
      </c>
      <c r="GO115" s="86">
        <f t="shared" si="391"/>
        <v>9.4982369271688907E-22</v>
      </c>
      <c r="GP115" s="86">
        <f t="shared" si="392"/>
        <v>2.6371402363850029E-31</v>
      </c>
      <c r="GQ115" s="86">
        <f t="shared" si="393"/>
        <v>4.9918364696995079E-33</v>
      </c>
      <c r="GR115" s="86">
        <f t="shared" si="394"/>
        <v>3.3331754622589269E-35</v>
      </c>
      <c r="GS115" s="86">
        <f t="shared" si="395"/>
        <v>5.3006903248509293E-32</v>
      </c>
      <c r="GT115" s="86">
        <f t="shared" si="396"/>
        <v>1.9544087506550067E-28</v>
      </c>
      <c r="GU115" s="86">
        <f t="shared" si="397"/>
        <v>1.0502658644861635E-41</v>
      </c>
      <c r="GV115" s="86">
        <f t="shared" si="398"/>
        <v>8.3039253790534894E-38</v>
      </c>
      <c r="GW115" s="86">
        <f t="shared" si="399"/>
        <v>6.4084741587147664E-49</v>
      </c>
      <c r="GX115" s="86">
        <f t="shared" si="400"/>
        <v>2.3228392205023857E-29</v>
      </c>
      <c r="GY115" s="86">
        <f t="shared" si="401"/>
        <v>6.0751335918674238E-43</v>
      </c>
      <c r="GZ115" s="86">
        <f t="shared" si="402"/>
        <v>6.3000392940498127E-41</v>
      </c>
      <c r="HA115" s="86">
        <f t="shared" si="403"/>
        <v>2.2137523538444603E-44</v>
      </c>
      <c r="HC115" s="86">
        <f t="shared" si="326"/>
        <v>0.46044178234104155</v>
      </c>
      <c r="HD115" s="86">
        <f t="shared" si="404"/>
        <v>0.30996504457067769</v>
      </c>
      <c r="HE115" s="86">
        <f t="shared" si="405"/>
        <v>0.20690425220303579</v>
      </c>
      <c r="HF115" s="86">
        <f t="shared" si="406"/>
        <v>0.16126034638190517</v>
      </c>
      <c r="HG115" s="86">
        <f t="shared" si="407"/>
        <v>0.10213850162088203</v>
      </c>
      <c r="HH115" s="86">
        <f t="shared" si="408"/>
        <v>0.146233166125396</v>
      </c>
      <c r="HI115" s="86">
        <f t="shared" si="409"/>
        <v>7.461500138819592E-2</v>
      </c>
      <c r="HJ115" s="86">
        <f t="shared" si="410"/>
        <v>4.7685381173581572E-2</v>
      </c>
      <c r="HK115" s="86">
        <f t="shared" si="411"/>
        <v>1.6834464058354266E-2</v>
      </c>
      <c r="HL115" s="86">
        <f t="shared" si="412"/>
        <v>5.4755350037911203E-2</v>
      </c>
      <c r="HM115" s="86">
        <f t="shared" si="413"/>
        <v>4.0140225465325273E-2</v>
      </c>
      <c r="HN115" s="86">
        <f t="shared" si="414"/>
        <v>5.140009873943626E-2</v>
      </c>
      <c r="HO115" s="86">
        <f t="shared" si="415"/>
        <v>0.12426951605730904</v>
      </c>
      <c r="HP115" s="86">
        <f t="shared" si="416"/>
        <v>0.18284761999534821</v>
      </c>
      <c r="HQ115" s="86">
        <f t="shared" si="417"/>
        <v>0.22345316775128055</v>
      </c>
      <c r="HS115" s="86">
        <f t="shared" si="327"/>
        <v>8.741055568493687E-7</v>
      </c>
      <c r="HT115" s="86">
        <f t="shared" si="418"/>
        <v>5.7617020856576983E-10</v>
      </c>
      <c r="HU115" s="86">
        <f t="shared" si="419"/>
        <v>7.9434779430106108E-11</v>
      </c>
      <c r="HV115" s="86">
        <f t="shared" si="420"/>
        <v>3.7618170655278404E-13</v>
      </c>
      <c r="HW115" s="86">
        <f t="shared" si="421"/>
        <v>5.9635393472237181E-14</v>
      </c>
      <c r="HX115" s="86">
        <f t="shared" si="422"/>
        <v>2.7265457135432111E-12</v>
      </c>
      <c r="HY115" s="86">
        <f t="shared" si="423"/>
        <v>6.6965054000377747E-12</v>
      </c>
      <c r="HZ115" s="86">
        <f t="shared" si="424"/>
        <v>3.0787264434385648E-12</v>
      </c>
      <c r="IA115" s="86">
        <f t="shared" si="425"/>
        <v>3.4796198852430466E-12</v>
      </c>
      <c r="IB115" s="86">
        <f t="shared" si="426"/>
        <v>9.331848445350942E-13</v>
      </c>
      <c r="IC115" s="86">
        <f t="shared" si="427"/>
        <v>2.8592486897123135E-12</v>
      </c>
      <c r="ID115" s="86">
        <f t="shared" si="428"/>
        <v>2.8562237585953386E-13</v>
      </c>
      <c r="IE115" s="86">
        <f t="shared" si="429"/>
        <v>2.075099133710576E-12</v>
      </c>
      <c r="IF115" s="86">
        <f t="shared" si="430"/>
        <v>2.6915909805271515E-8</v>
      </c>
      <c r="IG115" s="86">
        <f t="shared" si="431"/>
        <v>3.0146138034085218E-7</v>
      </c>
      <c r="II115" s="86">
        <f t="shared" si="328"/>
        <v>7.8304608788932654E-43</v>
      </c>
      <c r="IJ115" s="86">
        <f t="shared" si="329"/>
        <v>1.0218077457862074E-67</v>
      </c>
      <c r="IK115" s="86">
        <f t="shared" si="330"/>
        <v>4.6320581309360945E-80</v>
      </c>
      <c r="IL115" s="86">
        <f t="shared" si="331"/>
        <v>4.7584401941543477E-97</v>
      </c>
      <c r="IM115" s="86">
        <f t="shared" si="332"/>
        <v>6.6392465231964343E-102</v>
      </c>
      <c r="IN115" s="86">
        <f t="shared" si="333"/>
        <v>9.0163016712876212E-86</v>
      </c>
      <c r="IO115" s="86">
        <f t="shared" si="334"/>
        <v>1.3818567674164461E-83</v>
      </c>
      <c r="IP115" s="86">
        <f t="shared" si="335"/>
        <v>2.6596244369960667E-87</v>
      </c>
      <c r="IQ115" s="86">
        <f t="shared" si="336"/>
        <v>7.6593580115395437E-89</v>
      </c>
      <c r="IR115" s="86">
        <f t="shared" si="337"/>
        <v>1.6017657290616324E-91</v>
      </c>
      <c r="IS115" s="86">
        <f t="shared" si="338"/>
        <v>4.6065154391539318E-88</v>
      </c>
      <c r="IT115" s="86">
        <f t="shared" si="339"/>
        <v>3.4186914158563961E-98</v>
      </c>
      <c r="IU115" s="86">
        <f t="shared" si="340"/>
        <v>6.6148893368964519E-87</v>
      </c>
      <c r="IV115" s="86">
        <f t="shared" si="341"/>
        <v>8.1932337912970788E-39</v>
      </c>
      <c r="IW115" s="86">
        <f t="shared" si="342"/>
        <v>9.4616888928104873E-25</v>
      </c>
      <c r="IY115" s="86">
        <f t="shared" si="343"/>
        <v>0.46044265644659838</v>
      </c>
      <c r="IZ115" s="86">
        <f t="shared" si="344"/>
        <v>0.30996504514684797</v>
      </c>
      <c r="JA115" s="86">
        <f t="shared" si="345"/>
        <v>0.20690425228247059</v>
      </c>
      <c r="JB115" s="86">
        <f t="shared" si="346"/>
        <v>0.16126034638228134</v>
      </c>
      <c r="JC115" s="86">
        <f t="shared" si="347"/>
        <v>0.10213850162094167</v>
      </c>
      <c r="JD115" s="86">
        <f t="shared" si="348"/>
        <v>0.14623316612812254</v>
      </c>
      <c r="JE115" s="86">
        <f t="shared" si="349"/>
        <v>7.4615001394892425E-2</v>
      </c>
      <c r="JF115" s="86">
        <f t="shared" si="350"/>
        <v>4.7685381176660296E-2</v>
      </c>
      <c r="JG115" s="86">
        <f t="shared" si="351"/>
        <v>1.6834464061833886E-2</v>
      </c>
      <c r="JH115" s="86">
        <f t="shared" si="352"/>
        <v>5.4755350038844387E-2</v>
      </c>
      <c r="JI115" s="86">
        <f t="shared" si="353"/>
        <v>4.0140225468184521E-2</v>
      </c>
      <c r="JJ115" s="86">
        <f t="shared" si="354"/>
        <v>5.1400098739721886E-2</v>
      </c>
      <c r="JK115" s="86">
        <f t="shared" si="355"/>
        <v>0.12426951605938415</v>
      </c>
      <c r="JL115" s="86">
        <f t="shared" si="356"/>
        <v>0.18284764691125802</v>
      </c>
      <c r="JM115" s="86">
        <f t="shared" si="357"/>
        <v>0.22345346921266088</v>
      </c>
    </row>
    <row r="116" spans="2:273" x14ac:dyDescent="0.25">
      <c r="B116" s="2">
        <v>89</v>
      </c>
      <c r="C116" s="37">
        <v>107.68300000000001</v>
      </c>
      <c r="D116" s="37">
        <v>84.031999999999996</v>
      </c>
      <c r="E116" s="37">
        <v>69.855000000000004</v>
      </c>
      <c r="F116" s="37">
        <v>68.531999999999996</v>
      </c>
      <c r="G116" s="37">
        <v>66.194000000000003</v>
      </c>
      <c r="H116" s="37">
        <v>66.322999999999993</v>
      </c>
      <c r="I116" s="37">
        <v>65.951999999999998</v>
      </c>
      <c r="J116" s="37">
        <v>66.5</v>
      </c>
      <c r="K116" s="37">
        <v>64.161000000000001</v>
      </c>
      <c r="L116" s="37">
        <v>63.225999999999999</v>
      </c>
      <c r="M116" s="37">
        <v>63.984000000000002</v>
      </c>
      <c r="N116" s="37">
        <v>64.903000000000006</v>
      </c>
      <c r="O116" s="37">
        <v>63.631</v>
      </c>
      <c r="P116" s="37">
        <v>67.2</v>
      </c>
      <c r="Q116" s="37">
        <v>66.754000000000005</v>
      </c>
      <c r="S116" s="4">
        <f t="shared" si="229"/>
        <v>105.59405069325446</v>
      </c>
      <c r="T116" s="4">
        <f t="shared" si="230"/>
        <v>88.734268968926472</v>
      </c>
      <c r="U116" s="4">
        <f t="shared" si="231"/>
        <v>78.054798651343148</v>
      </c>
      <c r="V116" s="4">
        <f t="shared" si="232"/>
        <v>74.444080890069074</v>
      </c>
      <c r="W116" s="4">
        <f t="shared" si="233"/>
        <v>69.861894933737318</v>
      </c>
      <c r="X116" s="4">
        <f t="shared" si="234"/>
        <v>72.060888856017129</v>
      </c>
      <c r="Y116" s="4">
        <f t="shared" si="235"/>
        <v>69.210253592271826</v>
      </c>
      <c r="Z116" s="4">
        <f t="shared" si="236"/>
        <v>68.906070196370649</v>
      </c>
      <c r="AA116" s="4">
        <f t="shared" si="237"/>
        <v>66.906065236356724</v>
      </c>
      <c r="AB116" s="4">
        <f t="shared" si="238"/>
        <v>66.955134603677067</v>
      </c>
      <c r="AC116" s="4">
        <f t="shared" si="239"/>
        <v>65.413922909937412</v>
      </c>
      <c r="AD116" s="4">
        <f t="shared" si="240"/>
        <v>65.996430798321626</v>
      </c>
      <c r="AE116" s="4">
        <f t="shared" si="241"/>
        <v>68.221767361121152</v>
      </c>
      <c r="AF116" s="4">
        <f t="shared" si="242"/>
        <v>72.180267765188788</v>
      </c>
      <c r="AG116" s="4">
        <f t="shared" si="243"/>
        <v>73.308874812140218</v>
      </c>
      <c r="AI116" s="4">
        <f t="shared" si="244"/>
        <v>2.0889493067455476</v>
      </c>
      <c r="AJ116" s="4">
        <f t="shared" si="245"/>
        <v>-4.7022689689264752</v>
      </c>
      <c r="AK116" s="4">
        <f t="shared" si="246"/>
        <v>-8.1997986513431442</v>
      </c>
      <c r="AL116" s="4">
        <f t="shared" si="247"/>
        <v>-5.9120808900690776</v>
      </c>
      <c r="AM116" s="4">
        <f t="shared" si="248"/>
        <v>-3.6678949337373155</v>
      </c>
      <c r="AN116" s="4">
        <f t="shared" si="249"/>
        <v>-5.7378888560171362</v>
      </c>
      <c r="AO116" s="4">
        <f t="shared" si="250"/>
        <v>-3.2582535922718279</v>
      </c>
      <c r="AP116" s="4">
        <f t="shared" si="251"/>
        <v>-2.4060701963706492</v>
      </c>
      <c r="AQ116" s="4">
        <f t="shared" si="252"/>
        <v>-2.7450652363567229</v>
      </c>
      <c r="AR116" s="4">
        <f t="shared" si="253"/>
        <v>-3.7291346036770676</v>
      </c>
      <c r="AS116" s="4">
        <f t="shared" si="254"/>
        <v>-1.4299229099374102</v>
      </c>
      <c r="AT116" s="4">
        <f t="shared" si="255"/>
        <v>-1.09343079832162</v>
      </c>
      <c r="AU116" s="4">
        <f t="shared" si="256"/>
        <v>-4.5907673611211521</v>
      </c>
      <c r="AV116" s="4">
        <f t="shared" si="358"/>
        <v>-4.9802677651887848</v>
      </c>
      <c r="AW116" s="4">
        <f t="shared" si="358"/>
        <v>-6.5548748121402127</v>
      </c>
      <c r="AY116" s="2">
        <f t="shared" si="308"/>
        <v>64.047596364059189</v>
      </c>
      <c r="AZ116" s="2">
        <f t="shared" si="359"/>
        <v>67.191043462604185</v>
      </c>
      <c r="BA116" s="2">
        <f t="shared" si="360"/>
        <v>66.940095135133987</v>
      </c>
      <c r="BB116" s="2">
        <f t="shared" si="361"/>
        <v>67.395960236804541</v>
      </c>
      <c r="BC116" s="2">
        <f t="shared" si="362"/>
        <v>66.841194987078353</v>
      </c>
      <c r="BD116" s="2">
        <f t="shared" si="363"/>
        <v>67.283003864601127</v>
      </c>
      <c r="BE116" s="2">
        <f t="shared" si="364"/>
        <v>67.625564539699852</v>
      </c>
      <c r="BF116" s="2">
        <f t="shared" si="365"/>
        <v>68.01257756801094</v>
      </c>
      <c r="BG116" s="2">
        <f t="shared" si="366"/>
        <v>66.699193791942534</v>
      </c>
      <c r="BH116" s="2">
        <f t="shared" si="367"/>
        <v>65.821125882133742</v>
      </c>
      <c r="BI116" s="2">
        <f t="shared" si="368"/>
        <v>64.674805940884625</v>
      </c>
      <c r="BJ116" s="2">
        <f t="shared" si="369"/>
        <v>64.784845355190654</v>
      </c>
      <c r="BK116" s="2">
        <f t="shared" si="370"/>
        <v>64.558018132515599</v>
      </c>
      <c r="BL116" s="2">
        <f t="shared" si="371"/>
        <v>65.696150663851114</v>
      </c>
      <c r="BM116" s="2">
        <f t="shared" si="372"/>
        <v>67.304811755052853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 t="str">
        <f t="shared" si="313"/>
        <v/>
      </c>
      <c r="CJ116" s="2" t="str">
        <f t="shared" si="314"/>
        <v/>
      </c>
      <c r="CK116" s="2" t="str">
        <f t="shared" si="315"/>
        <v/>
      </c>
      <c r="CL116" s="2" t="str">
        <f t="shared" si="316"/>
        <v/>
      </c>
      <c r="CM116" s="2">
        <f t="shared" si="317"/>
        <v>64.161000000000001</v>
      </c>
      <c r="CN116" s="2" t="str">
        <f t="shared" si="318"/>
        <v/>
      </c>
      <c r="CO116" s="2">
        <f t="shared" si="319"/>
        <v>63.984000000000002</v>
      </c>
      <c r="CP116" s="2" t="str">
        <f t="shared" si="320"/>
        <v/>
      </c>
      <c r="CQ116" s="2" t="str">
        <f t="shared" si="321"/>
        <v/>
      </c>
      <c r="CR116" s="2" t="str">
        <f t="shared" si="322"/>
        <v/>
      </c>
      <c r="CS116" s="2" t="str">
        <f t="shared" si="323"/>
        <v/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 t="str">
        <f t="shared" si="277"/>
        <v/>
      </c>
      <c r="CZ116" s="2" t="str">
        <f t="shared" si="278"/>
        <v/>
      </c>
      <c r="DA116" s="2" t="str">
        <f t="shared" si="279"/>
        <v/>
      </c>
      <c r="DB116" s="2" t="str">
        <f t="shared" si="280"/>
        <v/>
      </c>
      <c r="DC116" s="2">
        <f t="shared" si="281"/>
        <v>64.161000000000001</v>
      </c>
      <c r="DD116" s="2" t="str">
        <f t="shared" si="282"/>
        <v/>
      </c>
      <c r="DE116" s="2">
        <f t="shared" si="283"/>
        <v>63.984000000000002</v>
      </c>
      <c r="DF116" s="2" t="str">
        <f t="shared" si="284"/>
        <v/>
      </c>
      <c r="DG116" s="2" t="str">
        <f t="shared" si="285"/>
        <v/>
      </c>
      <c r="DH116" s="2" t="str">
        <f t="shared" si="286"/>
        <v/>
      </c>
      <c r="DI116" s="2" t="str">
        <f t="shared" si="287"/>
        <v/>
      </c>
      <c r="DK116" s="2">
        <f t="shared" si="288"/>
        <v>86.047779516358474</v>
      </c>
      <c r="DL116" s="2">
        <f t="shared" si="373"/>
        <v>85.8961814258912</v>
      </c>
      <c r="DM116" s="2">
        <f t="shared" si="373"/>
        <v>84.843049651567966</v>
      </c>
      <c r="DN116" s="2">
        <f t="shared" si="373"/>
        <v>89.10668951978252</v>
      </c>
      <c r="DO116" s="2">
        <f t="shared" si="373"/>
        <v>89.327254193339286</v>
      </c>
      <c r="DP116" s="2">
        <f t="shared" si="373"/>
        <v>87.423692842041646</v>
      </c>
      <c r="DQ116" s="2">
        <f t="shared" si="373"/>
        <v>86.114826940501359</v>
      </c>
      <c r="DR116" s="2">
        <f t="shared" si="373"/>
        <v>85.655377529447293</v>
      </c>
      <c r="DS116" s="2">
        <f t="shared" si="373"/>
        <v>86.78637420718816</v>
      </c>
      <c r="DT116" s="2">
        <f t="shared" si="373"/>
        <v>79.107540924192094</v>
      </c>
      <c r="DU116" s="2">
        <f t="shared" si="373"/>
        <v>85.685384328660533</v>
      </c>
      <c r="DV116" s="2">
        <f t="shared" si="373"/>
        <v>88.536495016611283</v>
      </c>
      <c r="DW116" s="2">
        <f t="shared" si="373"/>
        <v>83.155737541528225</v>
      </c>
      <c r="DX116" s="2">
        <f t="shared" si="373"/>
        <v>85.5009144599303</v>
      </c>
      <c r="DY116" s="2">
        <f t="shared" si="373"/>
        <v>77.413364111498268</v>
      </c>
      <c r="EA116" s="2">
        <f t="shared" si="228"/>
        <v>63.839139864605947</v>
      </c>
      <c r="EB116" s="2">
        <f t="shared" si="290"/>
        <v>66.978311180124223</v>
      </c>
      <c r="EC116" s="2">
        <f t="shared" si="291"/>
        <v>66.71330250956872</v>
      </c>
      <c r="ED116" s="2">
        <f t="shared" si="292"/>
        <v>67.089399834700231</v>
      </c>
      <c r="EE116" s="2">
        <f t="shared" si="293"/>
        <v>66.534229094426692</v>
      </c>
      <c r="EF116" s="2">
        <f t="shared" si="294"/>
        <v>66.998178603674774</v>
      </c>
      <c r="EG116" s="2">
        <f t="shared" si="295"/>
        <v>67.358133932476179</v>
      </c>
      <c r="EH116" s="2">
        <f t="shared" si="296"/>
        <v>67.742825026786477</v>
      </c>
      <c r="EI116" s="2">
        <f t="shared" si="297"/>
        <v>66.403805011043616</v>
      </c>
      <c r="EJ116" s="2">
        <f t="shared" si="298"/>
        <v>65.619246390577516</v>
      </c>
      <c r="EK116" s="2">
        <f t="shared" si="299"/>
        <v>64.381028863815288</v>
      </c>
      <c r="EL116" s="2">
        <f t="shared" si="300"/>
        <v>64.446375603032379</v>
      </c>
      <c r="EM116" s="2">
        <f t="shared" si="301"/>
        <v>64.29343088283558</v>
      </c>
      <c r="EN116" s="2">
        <f t="shared" si="302"/>
        <v>65.453545383909017</v>
      </c>
      <c r="EO116" s="2">
        <f t="shared" si="303"/>
        <v>67.121623971095602</v>
      </c>
      <c r="EQ116" s="2">
        <f t="shared" si="304"/>
        <v>63.50479391850304</v>
      </c>
      <c r="ER116" s="2">
        <f t="shared" si="374"/>
        <v>66.620246272971613</v>
      </c>
      <c r="ES116" s="2">
        <f t="shared" si="374"/>
        <v>66.745333588860433</v>
      </c>
      <c r="ET116" s="2">
        <f t="shared" si="374"/>
        <v>66.960372425183394</v>
      </c>
      <c r="EU116" s="2">
        <f t="shared" si="374"/>
        <v>66.729894435492895</v>
      </c>
      <c r="EV116" s="2">
        <f t="shared" si="374"/>
        <v>66.537045653744286</v>
      </c>
      <c r="EW116" s="2">
        <f t="shared" si="374"/>
        <v>67.247266247129303</v>
      </c>
      <c r="EX116" s="2">
        <f t="shared" si="374"/>
        <v>67.760999779158141</v>
      </c>
      <c r="EY116" s="2">
        <f t="shared" si="374"/>
        <v>66.661051436292638</v>
      </c>
      <c r="EZ116" s="2">
        <f t="shared" si="374"/>
        <v>65.975675459555887</v>
      </c>
      <c r="FA116" s="2">
        <f t="shared" si="374"/>
        <v>64.314991248902416</v>
      </c>
      <c r="FB116" s="2">
        <f t="shared" si="374"/>
        <v>64.640016395072223</v>
      </c>
      <c r="FC116" s="2">
        <f t="shared" si="374"/>
        <v>64.61048090964232</v>
      </c>
      <c r="FD116" s="2">
        <f t="shared" si="374"/>
        <v>65.510468327600719</v>
      </c>
      <c r="FE116" s="2">
        <f t="shared" si="374"/>
        <v>68.093326458311012</v>
      </c>
      <c r="FG116" s="2">
        <f t="shared" si="306"/>
        <v>0.99049754973332327</v>
      </c>
      <c r="FH116" s="2">
        <f t="shared" si="375"/>
        <v>0.98867838886131953</v>
      </c>
      <c r="FI116" s="2">
        <f t="shared" si="375"/>
        <v>0.98749650999126393</v>
      </c>
      <c r="FJ116" s="2">
        <f t="shared" si="375"/>
        <v>0.98605681181308125</v>
      </c>
      <c r="FK116" s="2">
        <f t="shared" si="375"/>
        <v>0.98655909323778856</v>
      </c>
      <c r="FL116" s="2">
        <f t="shared" si="375"/>
        <v>0.98598385207156314</v>
      </c>
      <c r="FM116" s="2">
        <f t="shared" si="375"/>
        <v>0.98572305603775701</v>
      </c>
      <c r="FN116" s="2">
        <f t="shared" si="375"/>
        <v>0.98494393301076133</v>
      </c>
      <c r="FO116" s="2">
        <f t="shared" si="375"/>
        <v>0.98555925836415459</v>
      </c>
      <c r="FP116" s="2">
        <f t="shared" si="375"/>
        <v>0.98513370914995479</v>
      </c>
      <c r="FQ116" s="2">
        <f t="shared" si="375"/>
        <v>0.98619887833588071</v>
      </c>
      <c r="FR116" s="2">
        <f t="shared" si="375"/>
        <v>0.98597706950807795</v>
      </c>
      <c r="FS116" s="2">
        <f t="shared" si="375"/>
        <v>0.98602173862840603</v>
      </c>
      <c r="FT116" s="2">
        <f t="shared" si="375"/>
        <v>0.98790470952077269</v>
      </c>
      <c r="FU116" s="2">
        <f t="shared" si="375"/>
        <v>0.98235351742118393</v>
      </c>
      <c r="FW116" s="2">
        <f t="shared" si="324"/>
        <v>7.716541379234618E-3</v>
      </c>
      <c r="FX116" s="2">
        <f t="shared" si="376"/>
        <v>4.045322470001814E-3</v>
      </c>
      <c r="FY116" s="2">
        <f t="shared" si="377"/>
        <v>3.356531117645951E-3</v>
      </c>
      <c r="FZ116" s="2">
        <f t="shared" si="378"/>
        <v>3.3389133542426046E-3</v>
      </c>
      <c r="GA116" s="2">
        <f t="shared" si="379"/>
        <v>3.1020694064608652E-3</v>
      </c>
      <c r="GB116" s="2">
        <f t="shared" si="380"/>
        <v>3.1699494759901254E-3</v>
      </c>
      <c r="GC116" s="2">
        <f t="shared" si="381"/>
        <v>3.2258973187972938E-3</v>
      </c>
      <c r="GD116" s="2">
        <f t="shared" si="382"/>
        <v>3.2985756787552202E-3</v>
      </c>
      <c r="GE116" s="2">
        <f t="shared" si="383"/>
        <v>4.0792219430939502E-3</v>
      </c>
      <c r="GF116" s="2">
        <f t="shared" si="384"/>
        <v>3.8116474402981907E-3</v>
      </c>
      <c r="GG116" s="2">
        <f t="shared" si="385"/>
        <v>3.7391519510467136E-3</v>
      </c>
      <c r="GH116" s="2">
        <f t="shared" si="386"/>
        <v>3.3860741461330833E-3</v>
      </c>
      <c r="GI116" s="2">
        <f t="shared" si="387"/>
        <v>2.9175116084284715E-3</v>
      </c>
      <c r="GJ116" s="2">
        <f t="shared" si="388"/>
        <v>2.2227877746507211E-3</v>
      </c>
      <c r="GK116" s="2">
        <f t="shared" si="389"/>
        <v>1.6206306813538757E-3</v>
      </c>
      <c r="GM116" s="86">
        <f t="shared" si="325"/>
        <v>7.516803442266785E-20</v>
      </c>
      <c r="GN116" s="86">
        <f t="shared" si="390"/>
        <v>2.6634454485944054E-18</v>
      </c>
      <c r="GO116" s="86">
        <f t="shared" si="391"/>
        <v>1.6787248260202253E-23</v>
      </c>
      <c r="GP116" s="86">
        <f t="shared" si="392"/>
        <v>6.8065124309684319E-34</v>
      </c>
      <c r="GQ116" s="86">
        <f t="shared" si="393"/>
        <v>9.2692126647082755E-36</v>
      </c>
      <c r="GR116" s="86">
        <f t="shared" si="394"/>
        <v>3.9716887138761875E-38</v>
      </c>
      <c r="GS116" s="86">
        <f t="shared" si="395"/>
        <v>1.3714013365267847E-34</v>
      </c>
      <c r="GT116" s="86">
        <f t="shared" si="396"/>
        <v>1.1186789651956181E-30</v>
      </c>
      <c r="GU116" s="86">
        <f t="shared" si="397"/>
        <v>4.75775744826972E-45</v>
      </c>
      <c r="GV116" s="86">
        <f t="shared" si="398"/>
        <v>6.615528147860861E-41</v>
      </c>
      <c r="GW116" s="86">
        <f t="shared" si="399"/>
        <v>6.1843863251167503E-53</v>
      </c>
      <c r="GX116" s="86">
        <f t="shared" si="400"/>
        <v>1.1473814444756655E-31</v>
      </c>
      <c r="GY116" s="86">
        <f t="shared" si="401"/>
        <v>1.7861546729250869E-46</v>
      </c>
      <c r="GZ116" s="86">
        <f t="shared" si="402"/>
        <v>3.0329659220487971E-44</v>
      </c>
      <c r="HA116" s="86">
        <f t="shared" si="403"/>
        <v>4.3089493505629772E-48</v>
      </c>
      <c r="HC116" s="86">
        <f t="shared" si="326"/>
        <v>0.33727950624534342</v>
      </c>
      <c r="HD116" s="86">
        <f t="shared" si="404"/>
        <v>0.20669662495740551</v>
      </c>
      <c r="HE116" s="86">
        <f t="shared" si="405"/>
        <v>0.11592985700423379</v>
      </c>
      <c r="HF116" s="86">
        <f t="shared" si="406"/>
        <v>7.6186380550011965E-2</v>
      </c>
      <c r="HG116" s="86">
        <f t="shared" si="407"/>
        <v>3.2643974605232537E-2</v>
      </c>
      <c r="HH116" s="86">
        <f t="shared" si="408"/>
        <v>4.9994456421714989E-2</v>
      </c>
      <c r="HI116" s="86">
        <f t="shared" si="409"/>
        <v>1.80371606207291E-2</v>
      </c>
      <c r="HJ116" s="86">
        <f t="shared" si="410"/>
        <v>1.1033050032923821E-2</v>
      </c>
      <c r="HK116" s="86">
        <f t="shared" si="411"/>
        <v>2.7788448847897076E-3</v>
      </c>
      <c r="HL116" s="86">
        <f t="shared" si="412"/>
        <v>1.3683994782096771E-2</v>
      </c>
      <c r="HM116" s="86">
        <f t="shared" si="413"/>
        <v>9.0372833855838636E-3</v>
      </c>
      <c r="HN116" s="86">
        <f t="shared" si="414"/>
        <v>1.5143739418954565E-2</v>
      </c>
      <c r="HO116" s="86">
        <f t="shared" si="415"/>
        <v>3.9406564625444895E-2</v>
      </c>
      <c r="HP116" s="86">
        <f t="shared" si="416"/>
        <v>7.2078818059259642E-2</v>
      </c>
      <c r="HQ116" s="86">
        <f t="shared" si="417"/>
        <v>8.2574338767282734E-2</v>
      </c>
      <c r="HS116" s="86">
        <f t="shared" si="327"/>
        <v>1.9696006944446372E-6</v>
      </c>
      <c r="HT116" s="86">
        <f t="shared" si="418"/>
        <v>1.789593232393415E-9</v>
      </c>
      <c r="HU116" s="86">
        <f t="shared" si="419"/>
        <v>2.775241248010593E-10</v>
      </c>
      <c r="HV116" s="86">
        <f t="shared" si="420"/>
        <v>1.7446008099327631E-12</v>
      </c>
      <c r="HW116" s="86">
        <f t="shared" si="421"/>
        <v>2.965893410177385E-13</v>
      </c>
      <c r="HX116" s="86">
        <f t="shared" si="422"/>
        <v>1.080046994968516E-11</v>
      </c>
      <c r="HY116" s="86">
        <f t="shared" si="423"/>
        <v>2.5538897429531902E-11</v>
      </c>
      <c r="HZ116" s="86">
        <f t="shared" si="424"/>
        <v>1.2422238306126814E-11</v>
      </c>
      <c r="IA116" s="86">
        <f t="shared" si="425"/>
        <v>1.4933684039034457E-11</v>
      </c>
      <c r="IB116" s="86">
        <f t="shared" si="426"/>
        <v>4.1766864046048599E-12</v>
      </c>
      <c r="IC116" s="86">
        <f t="shared" si="427"/>
        <v>1.1993168245791667E-11</v>
      </c>
      <c r="ID116" s="86">
        <f t="shared" si="428"/>
        <v>1.3520683010811276E-12</v>
      </c>
      <c r="IE116" s="86">
        <f t="shared" si="429"/>
        <v>8.1972449471049348E-12</v>
      </c>
      <c r="IF116" s="86">
        <f t="shared" si="430"/>
        <v>6.1507000466144237E-8</v>
      </c>
      <c r="IG116" s="86">
        <f t="shared" si="431"/>
        <v>5.8165170666254093E-7</v>
      </c>
      <c r="II116" s="86">
        <f t="shared" si="328"/>
        <v>2.5641964254109073E-41</v>
      </c>
      <c r="IJ116" s="86">
        <f t="shared" si="329"/>
        <v>1.441979246834561E-65</v>
      </c>
      <c r="IK116" s="86">
        <f t="shared" si="330"/>
        <v>1.3646664835285247E-77</v>
      </c>
      <c r="IL116" s="86">
        <f t="shared" si="331"/>
        <v>4.7780180807115006E-94</v>
      </c>
      <c r="IM116" s="86">
        <f t="shared" si="332"/>
        <v>8.6574792678862839E-99</v>
      </c>
      <c r="IN116" s="86">
        <f t="shared" si="333"/>
        <v>3.78764562426056E-83</v>
      </c>
      <c r="IO116" s="86">
        <f t="shared" si="334"/>
        <v>5.0496747737247111E-81</v>
      </c>
      <c r="IP116" s="86">
        <f t="shared" si="335"/>
        <v>1.3005360736427772E-84</v>
      </c>
      <c r="IQ116" s="86">
        <f t="shared" si="336"/>
        <v>5.314266524032232E-86</v>
      </c>
      <c r="IR116" s="86">
        <f t="shared" si="337"/>
        <v>1.2538442945856781E-88</v>
      </c>
      <c r="IS116" s="86">
        <f t="shared" si="338"/>
        <v>2.7304253457024376E-85</v>
      </c>
      <c r="IT116" s="86">
        <f t="shared" si="339"/>
        <v>3.7930785858714855E-95</v>
      </c>
      <c r="IU116" s="86">
        <f t="shared" si="340"/>
        <v>2.7682488365105756E-84</v>
      </c>
      <c r="IV116" s="86">
        <f t="shared" si="341"/>
        <v>1.0172008571363263E-37</v>
      </c>
      <c r="IW116" s="86">
        <f t="shared" si="342"/>
        <v>4.2188118485633154E-24</v>
      </c>
      <c r="IY116" s="86">
        <f t="shared" si="343"/>
        <v>0.33728147584603785</v>
      </c>
      <c r="IZ116" s="86">
        <f t="shared" si="344"/>
        <v>0.20669662674699874</v>
      </c>
      <c r="JA116" s="86">
        <f t="shared" si="345"/>
        <v>0.11592985728175792</v>
      </c>
      <c r="JB116" s="86">
        <f t="shared" si="346"/>
        <v>7.6186380551756569E-2</v>
      </c>
      <c r="JC116" s="86">
        <f t="shared" si="347"/>
        <v>3.2643974605529126E-2</v>
      </c>
      <c r="JD116" s="86">
        <f t="shared" si="348"/>
        <v>4.9994456432515461E-2</v>
      </c>
      <c r="JE116" s="86">
        <f t="shared" si="349"/>
        <v>1.8037160646267997E-2</v>
      </c>
      <c r="JF116" s="86">
        <f t="shared" si="350"/>
        <v>1.1033050045346059E-2</v>
      </c>
      <c r="JG116" s="86">
        <f t="shared" si="351"/>
        <v>2.7788448997233916E-3</v>
      </c>
      <c r="JH116" s="86">
        <f t="shared" si="352"/>
        <v>1.3683994786273457E-2</v>
      </c>
      <c r="JI116" s="86">
        <f t="shared" si="353"/>
        <v>9.0372833975770322E-3</v>
      </c>
      <c r="JJ116" s="86">
        <f t="shared" si="354"/>
        <v>1.5143739420306633E-2</v>
      </c>
      <c r="JK116" s="86">
        <f t="shared" si="355"/>
        <v>3.9406564633642137E-2</v>
      </c>
      <c r="JL116" s="86">
        <f t="shared" si="356"/>
        <v>7.2078879566260107E-2</v>
      </c>
      <c r="JM116" s="86">
        <f t="shared" si="357"/>
        <v>8.2574920418989395E-2</v>
      </c>
    </row>
    <row r="117" spans="2:273" x14ac:dyDescent="0.25">
      <c r="B117" s="2">
        <v>90</v>
      </c>
      <c r="C117" s="37">
        <v>82.429000000000002</v>
      </c>
      <c r="D117" s="37">
        <v>72.73</v>
      </c>
      <c r="E117" s="37">
        <v>66.838999999999999</v>
      </c>
      <c r="F117" s="37">
        <v>65.903000000000006</v>
      </c>
      <c r="G117" s="37">
        <v>65.242000000000004</v>
      </c>
      <c r="H117" s="37">
        <v>65.081000000000003</v>
      </c>
      <c r="I117" s="37">
        <v>67.048000000000002</v>
      </c>
      <c r="J117" s="37">
        <v>65.725999999999999</v>
      </c>
      <c r="K117" s="37">
        <v>65.048000000000002</v>
      </c>
      <c r="L117" s="37">
        <v>63.241999999999997</v>
      </c>
      <c r="M117" s="37">
        <v>63.177</v>
      </c>
      <c r="N117" s="37">
        <v>63.694000000000003</v>
      </c>
      <c r="O117" s="37">
        <v>62.107999999999997</v>
      </c>
      <c r="P117" s="37">
        <v>65.754000000000005</v>
      </c>
      <c r="Q117" s="37">
        <v>62.831000000000003</v>
      </c>
      <c r="S117" s="4">
        <f t="shared" si="229"/>
        <v>88.333585090743881</v>
      </c>
      <c r="T117" s="4">
        <f t="shared" si="230"/>
        <v>78.409159901050415</v>
      </c>
      <c r="U117" s="4">
        <f t="shared" si="231"/>
        <v>71.538110694775042</v>
      </c>
      <c r="V117" s="4">
        <f t="shared" si="232"/>
        <v>69.610280615055061</v>
      </c>
      <c r="W117" s="4">
        <f t="shared" si="233"/>
        <v>67.337555236262375</v>
      </c>
      <c r="X117" s="4">
        <f t="shared" si="234"/>
        <v>68.169895732751797</v>
      </c>
      <c r="Y117" s="4">
        <f t="shared" si="235"/>
        <v>67.7208153263051</v>
      </c>
      <c r="Z117" s="4">
        <f t="shared" si="236"/>
        <v>68.00545219887006</v>
      </c>
      <c r="AA117" s="4">
        <f t="shared" si="237"/>
        <v>66.595541165527649</v>
      </c>
      <c r="AB117" s="4">
        <f t="shared" si="238"/>
        <v>65.880194519076113</v>
      </c>
      <c r="AC117" s="4">
        <f t="shared" si="239"/>
        <v>64.642277386160885</v>
      </c>
      <c r="AD117" s="4">
        <f t="shared" si="240"/>
        <v>64.869813314158392</v>
      </c>
      <c r="AE117" s="4">
        <f t="shared" si="241"/>
        <v>65.143760932656463</v>
      </c>
      <c r="AF117" s="4">
        <f t="shared" si="242"/>
        <v>67.239652926654628</v>
      </c>
      <c r="AG117" s="4">
        <f t="shared" si="243"/>
        <v>68.550912455670812</v>
      </c>
      <c r="AI117" s="4">
        <f t="shared" si="244"/>
        <v>-5.9045850907438791</v>
      </c>
      <c r="AJ117" s="4">
        <f t="shared" si="245"/>
        <v>-5.6791599010504115</v>
      </c>
      <c r="AK117" s="4">
        <f t="shared" si="246"/>
        <v>-4.6991106947750438</v>
      </c>
      <c r="AL117" s="4">
        <f t="shared" si="247"/>
        <v>-3.7072806150550548</v>
      </c>
      <c r="AM117" s="4">
        <f t="shared" si="248"/>
        <v>-2.0955552362623706</v>
      </c>
      <c r="AN117" s="4">
        <f t="shared" si="249"/>
        <v>-3.0888957327517943</v>
      </c>
      <c r="AO117" s="4">
        <f t="shared" si="250"/>
        <v>-0.67281532630509844</v>
      </c>
      <c r="AP117" s="4">
        <f t="shared" si="251"/>
        <v>-2.2794521988700609</v>
      </c>
      <c r="AQ117" s="4">
        <f t="shared" si="252"/>
        <v>-1.5475411655276474</v>
      </c>
      <c r="AR117" s="4">
        <f t="shared" si="253"/>
        <v>-2.6381945190761158</v>
      </c>
      <c r="AS117" s="4">
        <f t="shared" si="254"/>
        <v>-1.465277386160885</v>
      </c>
      <c r="AT117" s="4">
        <f t="shared" si="255"/>
        <v>-1.1758133141583897</v>
      </c>
      <c r="AU117" s="4">
        <f t="shared" si="256"/>
        <v>-3.0357609326564656</v>
      </c>
      <c r="AV117" s="4">
        <f t="shared" si="358"/>
        <v>-1.4856529266546232</v>
      </c>
      <c r="AW117" s="4">
        <f t="shared" si="358"/>
        <v>-5.7199124556708085</v>
      </c>
      <c r="AY117" s="2">
        <f t="shared" si="308"/>
        <v>63.960769139046668</v>
      </c>
      <c r="AZ117" s="2">
        <f t="shared" si="359"/>
        <v>67.061934345450808</v>
      </c>
      <c r="BA117" s="2">
        <f t="shared" si="360"/>
        <v>66.838415196742758</v>
      </c>
      <c r="BB117" s="2">
        <f t="shared" si="361"/>
        <v>67.259962843042601</v>
      </c>
      <c r="BC117" s="2">
        <f t="shared" si="362"/>
        <v>66.735028016071993</v>
      </c>
      <c r="BD117" s="2">
        <f t="shared" si="363"/>
        <v>67.147461595956685</v>
      </c>
      <c r="BE117" s="2">
        <f t="shared" si="364"/>
        <v>67.498074175180236</v>
      </c>
      <c r="BF117" s="2">
        <f t="shared" si="365"/>
        <v>67.882003478863325</v>
      </c>
      <c r="BG117" s="2">
        <f t="shared" si="366"/>
        <v>66.576190327006699</v>
      </c>
      <c r="BH117" s="2">
        <f t="shared" si="367"/>
        <v>65.709644186692742</v>
      </c>
      <c r="BI117" s="2">
        <f t="shared" si="368"/>
        <v>64.542959433403482</v>
      </c>
      <c r="BJ117" s="2">
        <f t="shared" si="369"/>
        <v>64.640354186208867</v>
      </c>
      <c r="BK117" s="2">
        <f t="shared" si="370"/>
        <v>64.425536348277845</v>
      </c>
      <c r="BL117" s="2">
        <f t="shared" si="371"/>
        <v>65.559107240835772</v>
      </c>
      <c r="BM117" s="2">
        <f t="shared" si="372"/>
        <v>67.246979539125618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>
        <f t="shared" si="313"/>
        <v>65.242000000000004</v>
      </c>
      <c r="CJ117" s="2" t="str">
        <f t="shared" si="314"/>
        <v/>
      </c>
      <c r="CK117" s="2">
        <f t="shared" si="315"/>
        <v>67.048000000000002</v>
      </c>
      <c r="CL117" s="2">
        <f t="shared" si="316"/>
        <v>65.725999999999999</v>
      </c>
      <c r="CM117" s="2">
        <f t="shared" si="317"/>
        <v>65.048000000000002</v>
      </c>
      <c r="CN117" s="2">
        <f t="shared" si="318"/>
        <v>63.241999999999997</v>
      </c>
      <c r="CO117" s="2">
        <f t="shared" si="319"/>
        <v>63.177</v>
      </c>
      <c r="CP117" s="2">
        <f t="shared" si="320"/>
        <v>63.694000000000003</v>
      </c>
      <c r="CQ117" s="2">
        <f t="shared" si="321"/>
        <v>62.107999999999997</v>
      </c>
      <c r="CR117" s="2" t="str">
        <f t="shared" si="322"/>
        <v/>
      </c>
      <c r="CS117" s="2" t="str">
        <f t="shared" si="323"/>
        <v/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>
        <f t="shared" si="277"/>
        <v>65.242000000000004</v>
      </c>
      <c r="CZ117" s="2" t="str">
        <f t="shared" si="278"/>
        <v/>
      </c>
      <c r="DA117" s="2">
        <f t="shared" si="279"/>
        <v>67.048000000000002</v>
      </c>
      <c r="DB117" s="2">
        <f t="shared" si="280"/>
        <v>65.725999999999999</v>
      </c>
      <c r="DC117" s="2">
        <f t="shared" si="281"/>
        <v>65.048000000000002</v>
      </c>
      <c r="DD117" s="2">
        <f t="shared" si="282"/>
        <v>63.241999999999997</v>
      </c>
      <c r="DE117" s="2">
        <f t="shared" si="283"/>
        <v>63.177</v>
      </c>
      <c r="DF117" s="2">
        <f t="shared" si="284"/>
        <v>63.694000000000003</v>
      </c>
      <c r="DG117" s="2">
        <f t="shared" si="285"/>
        <v>62.107999999999997</v>
      </c>
      <c r="DH117" s="2" t="str">
        <f t="shared" si="286"/>
        <v/>
      </c>
      <c r="DI117" s="2" t="str">
        <f t="shared" si="287"/>
        <v/>
      </c>
      <c r="DK117" s="2">
        <f t="shared" si="288"/>
        <v>86.220992887624476</v>
      </c>
      <c r="DL117" s="2">
        <f t="shared" si="373"/>
        <v>86.045635834896828</v>
      </c>
      <c r="DM117" s="2">
        <f t="shared" si="373"/>
        <v>84.975109756097595</v>
      </c>
      <c r="DN117" s="2">
        <f t="shared" si="373"/>
        <v>89.314074146783426</v>
      </c>
      <c r="DO117" s="2">
        <f t="shared" si="373"/>
        <v>89.51936739324205</v>
      </c>
      <c r="DP117" s="2">
        <f t="shared" si="373"/>
        <v>87.594633947447875</v>
      </c>
      <c r="DQ117" s="2">
        <f t="shared" si="373"/>
        <v>86.269570975536084</v>
      </c>
      <c r="DR117" s="2">
        <f t="shared" si="373"/>
        <v>85.791400181214129</v>
      </c>
      <c r="DS117" s="2">
        <f t="shared" si="373"/>
        <v>86.9494334038055</v>
      </c>
      <c r="DT117" s="2">
        <f t="shared" si="373"/>
        <v>79.169992449411055</v>
      </c>
      <c r="DU117" s="2">
        <f t="shared" si="373"/>
        <v>85.868082327201975</v>
      </c>
      <c r="DV117" s="2">
        <f t="shared" si="373"/>
        <v>88.76644518272424</v>
      </c>
      <c r="DW117" s="2">
        <f t="shared" si="373"/>
        <v>83.30804318936876</v>
      </c>
      <c r="DX117" s="2">
        <f t="shared" si="373"/>
        <v>85.667670731707318</v>
      </c>
      <c r="DY117" s="2">
        <f t="shared" si="373"/>
        <v>77.522549825783983</v>
      </c>
      <c r="EA117" s="2">
        <f t="shared" si="228"/>
        <v>63.768624409247664</v>
      </c>
      <c r="EB117" s="2">
        <f t="shared" si="290"/>
        <v>66.865192546583842</v>
      </c>
      <c r="EC117" s="2">
        <f t="shared" si="291"/>
        <v>66.628862565599974</v>
      </c>
      <c r="ED117" s="2">
        <f t="shared" si="292"/>
        <v>66.976005874499322</v>
      </c>
      <c r="EE117" s="2">
        <f t="shared" si="293"/>
        <v>66.451288214165857</v>
      </c>
      <c r="EF117" s="2">
        <f t="shared" si="294"/>
        <v>66.883917870525039</v>
      </c>
      <c r="EG117" s="2">
        <f t="shared" si="295"/>
        <v>67.250492958978413</v>
      </c>
      <c r="EH117" s="2">
        <f t="shared" si="296"/>
        <v>67.632261698591776</v>
      </c>
      <c r="EI117" s="2">
        <f t="shared" si="297"/>
        <v>66.302845268498061</v>
      </c>
      <c r="EJ117" s="2">
        <f t="shared" si="298"/>
        <v>65.522967895136787</v>
      </c>
      <c r="EK117" s="2">
        <f t="shared" si="299"/>
        <v>64.271051061073223</v>
      </c>
      <c r="EL117" s="2">
        <f t="shared" si="300"/>
        <v>64.326728118538924</v>
      </c>
      <c r="EM117" s="2">
        <f t="shared" si="301"/>
        <v>64.180431286042477</v>
      </c>
      <c r="EN117" s="2">
        <f t="shared" si="302"/>
        <v>65.334444232535134</v>
      </c>
      <c r="EO117" s="2">
        <f t="shared" si="303"/>
        <v>67.077043307706944</v>
      </c>
      <c r="EQ117" s="2">
        <f t="shared" si="304"/>
        <v>63.46135207298893</v>
      </c>
      <c r="ER117" s="2">
        <f t="shared" si="374"/>
        <v>66.526425423113253</v>
      </c>
      <c r="ES117" s="2">
        <f t="shared" si="374"/>
        <v>66.659878881325696</v>
      </c>
      <c r="ET117" s="2">
        <f t="shared" si="374"/>
        <v>66.852941310224793</v>
      </c>
      <c r="EU117" s="2">
        <f t="shared" si="374"/>
        <v>66.636752000433461</v>
      </c>
      <c r="EV117" s="2">
        <f t="shared" si="374"/>
        <v>66.44481723588855</v>
      </c>
      <c r="EW117" s="2">
        <f t="shared" si="374"/>
        <v>67.145148062981477</v>
      </c>
      <c r="EX117" s="2">
        <f t="shared" si="374"/>
        <v>67.649548021056262</v>
      </c>
      <c r="EY117" s="2">
        <f t="shared" si="374"/>
        <v>66.544672839238558</v>
      </c>
      <c r="EZ117" s="2">
        <f t="shared" si="374"/>
        <v>65.859170187008189</v>
      </c>
      <c r="FA117" s="2">
        <f t="shared" si="374"/>
        <v>64.207842726646419</v>
      </c>
      <c r="FB117" s="2">
        <f t="shared" si="374"/>
        <v>64.509620250005412</v>
      </c>
      <c r="FC117" s="2">
        <f t="shared" si="374"/>
        <v>64.480532277085302</v>
      </c>
      <c r="FD117" s="2">
        <f t="shared" si="374"/>
        <v>65.386765236560834</v>
      </c>
      <c r="FE117" s="2">
        <f t="shared" si="374"/>
        <v>67.959059451282585</v>
      </c>
      <c r="FG117" s="2">
        <f t="shared" si="306"/>
        <v>0.99132641025848056</v>
      </c>
      <c r="FH117" s="2">
        <f t="shared" si="375"/>
        <v>0.98966427168642235</v>
      </c>
      <c r="FI117" s="2">
        <f t="shared" si="375"/>
        <v>0.98858412215776614</v>
      </c>
      <c r="FJ117" s="2">
        <f t="shared" si="375"/>
        <v>0.98726804104182042</v>
      </c>
      <c r="FK117" s="2">
        <f t="shared" si="375"/>
        <v>0.98772723290371345</v>
      </c>
      <c r="FL117" s="2">
        <f t="shared" si="375"/>
        <v>0.98720133696771706</v>
      </c>
      <c r="FM117" s="2">
        <f t="shared" si="375"/>
        <v>0.98696289492945699</v>
      </c>
      <c r="FN117" s="2">
        <f t="shared" si="375"/>
        <v>0.98625048875815458</v>
      </c>
      <c r="FO117" s="2">
        <f t="shared" si="375"/>
        <v>0.98681313148570371</v>
      </c>
      <c r="FP117" s="2">
        <f t="shared" si="375"/>
        <v>0.98642402324251155</v>
      </c>
      <c r="FQ117" s="2">
        <f t="shared" si="375"/>
        <v>0.98739792412741878</v>
      </c>
      <c r="FR117" s="2">
        <f t="shared" si="375"/>
        <v>0.98719513590688202</v>
      </c>
      <c r="FS117" s="2">
        <f t="shared" si="375"/>
        <v>0.98723597518670259</v>
      </c>
      <c r="FT117" s="2">
        <f t="shared" si="375"/>
        <v>0.98895721164105754</v>
      </c>
      <c r="FU117" s="2">
        <f t="shared" si="375"/>
        <v>0.98388118894674148</v>
      </c>
      <c r="FW117" s="2">
        <f t="shared" si="324"/>
        <v>8.4547250152589501E-3</v>
      </c>
      <c r="FX117" s="2">
        <f t="shared" si="376"/>
        <v>4.4338774070424459E-3</v>
      </c>
      <c r="FY117" s="2">
        <f t="shared" si="377"/>
        <v>3.6791717513798565E-3</v>
      </c>
      <c r="FZ117" s="2">
        <f t="shared" si="378"/>
        <v>3.6598667303135621E-3</v>
      </c>
      <c r="GA117" s="2">
        <f t="shared" si="379"/>
        <v>3.4003338081981666E-3</v>
      </c>
      <c r="GB117" s="2">
        <f t="shared" si="380"/>
        <v>3.474717806851707E-3</v>
      </c>
      <c r="GC117" s="2">
        <f t="shared" si="381"/>
        <v>3.5360255602278484E-3</v>
      </c>
      <c r="GD117" s="2">
        <f t="shared" si="382"/>
        <v>3.6156656583615199E-3</v>
      </c>
      <c r="GE117" s="2">
        <f t="shared" si="383"/>
        <v>4.4710183218576267E-3</v>
      </c>
      <c r="GF117" s="2">
        <f t="shared" si="384"/>
        <v>4.1778519427664038E-3</v>
      </c>
      <c r="GG117" s="2">
        <f t="shared" si="385"/>
        <v>4.0984200951294332E-3</v>
      </c>
      <c r="GH117" s="2">
        <f t="shared" si="386"/>
        <v>3.7115439759413575E-3</v>
      </c>
      <c r="GI117" s="2">
        <f t="shared" si="387"/>
        <v>3.1980876798860906E-3</v>
      </c>
      <c r="GJ117" s="2">
        <f t="shared" si="388"/>
        <v>2.4367157745081506E-3</v>
      </c>
      <c r="GK117" s="2">
        <f t="shared" si="389"/>
        <v>1.7767084079297454E-3</v>
      </c>
      <c r="GM117" s="86">
        <f t="shared" si="325"/>
        <v>1.8806420327875138E-21</v>
      </c>
      <c r="GN117" s="86">
        <f t="shared" si="390"/>
        <v>1.0271597175237404E-19</v>
      </c>
      <c r="GO117" s="86">
        <f t="shared" si="391"/>
        <v>2.5143037588841201E-25</v>
      </c>
      <c r="GP117" s="86">
        <f t="shared" si="392"/>
        <v>1.3727493775337582E-36</v>
      </c>
      <c r="GQ117" s="86">
        <f t="shared" si="393"/>
        <v>1.327257118970332E-38</v>
      </c>
      <c r="GR117" s="86">
        <f t="shared" si="394"/>
        <v>3.5811533808811441E-41</v>
      </c>
      <c r="GS117" s="86">
        <f t="shared" si="395"/>
        <v>2.7882071354592351E-37</v>
      </c>
      <c r="GT117" s="86">
        <f t="shared" si="396"/>
        <v>5.2177878123520096E-33</v>
      </c>
      <c r="GU117" s="86">
        <f t="shared" si="397"/>
        <v>1.5863632499589656E-48</v>
      </c>
      <c r="GV117" s="86">
        <f t="shared" si="398"/>
        <v>3.9399747851859837E-44</v>
      </c>
      <c r="GW117" s="86">
        <f t="shared" si="399"/>
        <v>4.1018483940636197E-57</v>
      </c>
      <c r="GX117" s="86">
        <f t="shared" si="400"/>
        <v>4.5960144637213844E-34</v>
      </c>
      <c r="GY117" s="86">
        <f t="shared" si="401"/>
        <v>3.7696540723497296E-50</v>
      </c>
      <c r="GZ117" s="86">
        <f t="shared" si="402"/>
        <v>1.0734836307221378E-47</v>
      </c>
      <c r="HA117" s="86">
        <f t="shared" si="403"/>
        <v>5.8899335372274838E-52</v>
      </c>
      <c r="HC117" s="86">
        <f t="shared" si="326"/>
        <v>0.21927526215033566</v>
      </c>
      <c r="HD117" s="86">
        <f t="shared" si="404"/>
        <v>0.12369879921653867</v>
      </c>
      <c r="HE117" s="86">
        <f t="shared" si="405"/>
        <v>5.6525070136679935E-2</v>
      </c>
      <c r="HF117" s="86">
        <f t="shared" si="406"/>
        <v>2.9877146324149617E-2</v>
      </c>
      <c r="HG117" s="86">
        <f t="shared" si="407"/>
        <v>7.6656205630536824E-3</v>
      </c>
      <c r="HH117" s="86">
        <f t="shared" si="408"/>
        <v>1.2326780490062202E-2</v>
      </c>
      <c r="HI117" s="86">
        <f t="shared" si="409"/>
        <v>2.9278752051025746E-3</v>
      </c>
      <c r="HJ117" s="86">
        <f t="shared" si="410"/>
        <v>1.7786085339533911E-3</v>
      </c>
      <c r="HK117" s="86">
        <f t="shared" si="411"/>
        <v>3.0852006664347276E-4</v>
      </c>
      <c r="HL117" s="86">
        <f t="shared" si="412"/>
        <v>2.4255772439302865E-3</v>
      </c>
      <c r="HM117" s="86">
        <f t="shared" si="413"/>
        <v>1.4275020656507307E-3</v>
      </c>
      <c r="HN117" s="86">
        <f t="shared" si="414"/>
        <v>3.4123717742423885E-3</v>
      </c>
      <c r="HO117" s="86">
        <f t="shared" si="415"/>
        <v>8.9008795145772337E-3</v>
      </c>
      <c r="HP117" s="86">
        <f t="shared" si="416"/>
        <v>2.1297138763529403E-2</v>
      </c>
      <c r="HQ117" s="86">
        <f t="shared" si="417"/>
        <v>2.103931255870789E-2</v>
      </c>
      <c r="HS117" s="86">
        <f t="shared" si="327"/>
        <v>4.3277585810578632E-6</v>
      </c>
      <c r="HT117" s="86">
        <f t="shared" si="418"/>
        <v>5.3836043594057699E-9</v>
      </c>
      <c r="HU117" s="86">
        <f t="shared" si="419"/>
        <v>9.3567160663844353E-10</v>
      </c>
      <c r="HV117" s="86">
        <f t="shared" si="420"/>
        <v>7.7468194143623951E-12</v>
      </c>
      <c r="HW117" s="86">
        <f t="shared" si="421"/>
        <v>1.4107425358985579E-12</v>
      </c>
      <c r="HX117" s="86">
        <f t="shared" si="422"/>
        <v>4.1205442910289741E-11</v>
      </c>
      <c r="HY117" s="86">
        <f t="shared" si="423"/>
        <v>9.3881063561409203E-11</v>
      </c>
      <c r="HZ117" s="86">
        <f t="shared" si="424"/>
        <v>4.8215360097104043E-11</v>
      </c>
      <c r="IA117" s="86">
        <f t="shared" si="425"/>
        <v>6.1422105400966677E-11</v>
      </c>
      <c r="IB117" s="86">
        <f t="shared" si="426"/>
        <v>1.7909673195921613E-11</v>
      </c>
      <c r="IC117" s="86">
        <f t="shared" si="427"/>
        <v>4.8290373981420572E-11</v>
      </c>
      <c r="ID117" s="86">
        <f t="shared" si="428"/>
        <v>6.1236561055920337E-12</v>
      </c>
      <c r="IE117" s="86">
        <f t="shared" si="429"/>
        <v>3.1204437924354891E-11</v>
      </c>
      <c r="IF117" s="86">
        <f t="shared" si="430"/>
        <v>1.3767125566928217E-7</v>
      </c>
      <c r="IG117" s="86">
        <f t="shared" si="431"/>
        <v>1.1053429083383823E-6</v>
      </c>
      <c r="II117" s="86">
        <f t="shared" si="328"/>
        <v>7.8696223516228303E-40</v>
      </c>
      <c r="IJ117" s="86">
        <f t="shared" si="329"/>
        <v>1.8755465900484379E-63</v>
      </c>
      <c r="IK117" s="86">
        <f t="shared" si="330"/>
        <v>3.6717868705717603E-75</v>
      </c>
      <c r="IL117" s="86">
        <f t="shared" si="331"/>
        <v>4.2966311121954222E-91</v>
      </c>
      <c r="IM117" s="86">
        <f t="shared" si="332"/>
        <v>1.0082535656639808E-95</v>
      </c>
      <c r="IN117" s="86">
        <f t="shared" si="333"/>
        <v>1.4462668186007288E-80</v>
      </c>
      <c r="IO117" s="86">
        <f t="shared" si="334"/>
        <v>1.6805114169346705E-78</v>
      </c>
      <c r="IP117" s="86">
        <f t="shared" si="335"/>
        <v>5.7626412369470401E-82</v>
      </c>
      <c r="IQ117" s="86">
        <f t="shared" si="336"/>
        <v>3.3092520505843434E-83</v>
      </c>
      <c r="IR117" s="86">
        <f t="shared" si="337"/>
        <v>8.8030076681809553E-86</v>
      </c>
      <c r="IS117" s="86">
        <f t="shared" si="338"/>
        <v>1.4587047160701644E-82</v>
      </c>
      <c r="IT117" s="86">
        <f t="shared" si="339"/>
        <v>3.7618990331472528E-92</v>
      </c>
      <c r="IU117" s="86">
        <f t="shared" si="340"/>
        <v>1.0544735680222603E-81</v>
      </c>
      <c r="IV117" s="86">
        <f t="shared" si="341"/>
        <v>1.2166732601655769E-36</v>
      </c>
      <c r="IW117" s="86">
        <f t="shared" si="342"/>
        <v>1.8422122182436189E-23</v>
      </c>
      <c r="IY117" s="86">
        <f t="shared" si="343"/>
        <v>0.21927958990891672</v>
      </c>
      <c r="IZ117" s="86">
        <f t="shared" si="344"/>
        <v>0.12369880460014303</v>
      </c>
      <c r="JA117" s="86">
        <f t="shared" si="345"/>
        <v>5.6525071072351545E-2</v>
      </c>
      <c r="JB117" s="86">
        <f t="shared" si="346"/>
        <v>2.9877146331896438E-2</v>
      </c>
      <c r="JC117" s="86">
        <f t="shared" si="347"/>
        <v>7.6656205644644246E-3</v>
      </c>
      <c r="JD117" s="86">
        <f t="shared" si="348"/>
        <v>1.2326780531267645E-2</v>
      </c>
      <c r="JE117" s="86">
        <f t="shared" si="349"/>
        <v>2.9278752989836381E-3</v>
      </c>
      <c r="JF117" s="86">
        <f t="shared" si="350"/>
        <v>1.7786085821687512E-3</v>
      </c>
      <c r="JG117" s="86">
        <f t="shared" si="351"/>
        <v>3.0852012806557817E-4</v>
      </c>
      <c r="JH117" s="86">
        <f t="shared" si="352"/>
        <v>2.4255772618399598E-3</v>
      </c>
      <c r="JI117" s="86">
        <f t="shared" si="353"/>
        <v>1.4275021139411048E-3</v>
      </c>
      <c r="JJ117" s="86">
        <f t="shared" si="354"/>
        <v>3.4123717803660448E-3</v>
      </c>
      <c r="JK117" s="86">
        <f t="shared" si="355"/>
        <v>8.900879545781672E-3</v>
      </c>
      <c r="JL117" s="86">
        <f t="shared" si="356"/>
        <v>2.1297276434785073E-2</v>
      </c>
      <c r="JM117" s="86">
        <f t="shared" si="357"/>
        <v>2.1040417901616228E-2</v>
      </c>
    </row>
    <row r="118" spans="2:273" x14ac:dyDescent="0.25">
      <c r="B118" s="2">
        <v>91</v>
      </c>
      <c r="C118" s="37">
        <v>69.016000000000005</v>
      </c>
      <c r="D118" s="37">
        <v>67.238</v>
      </c>
      <c r="E118" s="37">
        <v>64.305999999999997</v>
      </c>
      <c r="F118" s="37">
        <v>65.516000000000005</v>
      </c>
      <c r="G118" s="37">
        <v>65.516000000000005</v>
      </c>
      <c r="H118" s="37">
        <v>65.305999999999997</v>
      </c>
      <c r="I118" s="37">
        <v>65.790000000000006</v>
      </c>
      <c r="J118" s="37">
        <v>66.209999999999994</v>
      </c>
      <c r="K118" s="37">
        <v>65.144999999999996</v>
      </c>
      <c r="L118" s="37">
        <v>64.290000000000006</v>
      </c>
      <c r="M118" s="37">
        <v>63.79</v>
      </c>
      <c r="N118" s="37">
        <v>63.628999999999998</v>
      </c>
      <c r="O118" s="37">
        <v>63.6</v>
      </c>
      <c r="P118" s="37">
        <v>64.769000000000005</v>
      </c>
      <c r="Q118" s="37">
        <v>64.031000000000006</v>
      </c>
      <c r="S118" s="4">
        <f t="shared" si="229"/>
        <v>76.39149821820908</v>
      </c>
      <c r="T118" s="4">
        <f t="shared" si="230"/>
        <v>72.232456161054131</v>
      </c>
      <c r="U118" s="4">
        <f t="shared" si="231"/>
        <v>68.443285967239788</v>
      </c>
      <c r="V118" s="4">
        <f t="shared" si="232"/>
        <v>67.764740807733702</v>
      </c>
      <c r="W118" s="4">
        <f t="shared" si="233"/>
        <v>66.716990187730858</v>
      </c>
      <c r="X118" s="4">
        <f t="shared" si="234"/>
        <v>67.167798428609871</v>
      </c>
      <c r="Y118" s="4">
        <f t="shared" si="235"/>
        <v>67.392560764378715</v>
      </c>
      <c r="Z118" s="4">
        <f t="shared" si="236"/>
        <v>67.764499936691763</v>
      </c>
      <c r="AA118" s="4">
        <f t="shared" si="237"/>
        <v>66.455963780581854</v>
      </c>
      <c r="AB118" s="4">
        <f t="shared" si="238"/>
        <v>65.617100140827716</v>
      </c>
      <c r="AC118" s="4">
        <f t="shared" si="239"/>
        <v>64.421846767786747</v>
      </c>
      <c r="AD118" s="4">
        <f t="shared" si="240"/>
        <v>64.530220346707836</v>
      </c>
      <c r="AE118" s="4">
        <f t="shared" si="241"/>
        <v>64.392589993893736</v>
      </c>
      <c r="AF118" s="4">
        <f t="shared" si="242"/>
        <v>65.743358358472292</v>
      </c>
      <c r="AG118" s="4">
        <f t="shared" si="243"/>
        <v>67.380748409502374</v>
      </c>
      <c r="AI118" s="4">
        <f t="shared" si="244"/>
        <v>-7.3754982182090743</v>
      </c>
      <c r="AJ118" s="4">
        <f t="shared" si="245"/>
        <v>-4.9944561610541314</v>
      </c>
      <c r="AK118" s="4">
        <f t="shared" si="246"/>
        <v>-4.1372859672397908</v>
      </c>
      <c r="AL118" s="4">
        <f t="shared" si="247"/>
        <v>-2.2487408077336966</v>
      </c>
      <c r="AM118" s="4">
        <f t="shared" si="248"/>
        <v>-1.2009901877308522</v>
      </c>
      <c r="AN118" s="4">
        <f t="shared" si="249"/>
        <v>-1.8617984286098732</v>
      </c>
      <c r="AO118" s="4">
        <f t="shared" si="250"/>
        <v>-1.6025607643787083</v>
      </c>
      <c r="AP118" s="4">
        <f t="shared" si="251"/>
        <v>-1.5544999366917693</v>
      </c>
      <c r="AQ118" s="4">
        <f t="shared" si="252"/>
        <v>-1.3109637805818579</v>
      </c>
      <c r="AR118" s="4">
        <f t="shared" si="253"/>
        <v>-1.3271001408277101</v>
      </c>
      <c r="AS118" s="4">
        <f t="shared" si="254"/>
        <v>-0.63184676778674742</v>
      </c>
      <c r="AT118" s="4">
        <f t="shared" si="255"/>
        <v>-0.9012203467078379</v>
      </c>
      <c r="AU118" s="4">
        <f t="shared" si="256"/>
        <v>-0.79258999389373486</v>
      </c>
      <c r="AV118" s="4">
        <f t="shared" si="358"/>
        <v>-0.97435835847228702</v>
      </c>
      <c r="AW118" s="4">
        <f t="shared" si="358"/>
        <v>-3.349748409502368</v>
      </c>
      <c r="AY118" s="2">
        <f t="shared" si="308"/>
        <v>63.875186019973945</v>
      </c>
      <c r="AZ118" s="2">
        <f t="shared" si="359"/>
        <v>66.933963889541829</v>
      </c>
      <c r="BA118" s="2">
        <f t="shared" si="360"/>
        <v>66.738002199959496</v>
      </c>
      <c r="BB118" s="2">
        <f t="shared" si="361"/>
        <v>67.125544620802842</v>
      </c>
      <c r="BC118" s="2">
        <f t="shared" si="362"/>
        <v>66.630560293889602</v>
      </c>
      <c r="BD118" s="2">
        <f t="shared" si="363"/>
        <v>67.013420220071964</v>
      </c>
      <c r="BE118" s="2">
        <f t="shared" si="364"/>
        <v>67.371984608718364</v>
      </c>
      <c r="BF118" s="2">
        <f t="shared" si="365"/>
        <v>67.752845245424311</v>
      </c>
      <c r="BG118" s="2">
        <f t="shared" si="366"/>
        <v>66.454769939916105</v>
      </c>
      <c r="BH118" s="2">
        <f t="shared" si="367"/>
        <v>65.599275802714828</v>
      </c>
      <c r="BI118" s="2">
        <f t="shared" si="368"/>
        <v>64.412664742908191</v>
      </c>
      <c r="BJ118" s="2">
        <f t="shared" si="369"/>
        <v>64.497601432265299</v>
      </c>
      <c r="BK118" s="2">
        <f t="shared" si="370"/>
        <v>64.294429690114171</v>
      </c>
      <c r="BL118" s="2">
        <f t="shared" si="371"/>
        <v>65.423330249359609</v>
      </c>
      <c r="BM118" s="2">
        <f t="shared" si="372"/>
        <v>67.190042171493303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>
        <f t="shared" si="312"/>
        <v>65.516000000000005</v>
      </c>
      <c r="CI118" s="2">
        <f t="shared" si="313"/>
        <v>65.516000000000005</v>
      </c>
      <c r="CJ118" s="2">
        <f t="shared" si="314"/>
        <v>65.305999999999997</v>
      </c>
      <c r="CK118" s="2">
        <f t="shared" si="315"/>
        <v>65.790000000000006</v>
      </c>
      <c r="CL118" s="2">
        <f t="shared" si="316"/>
        <v>66.209999999999994</v>
      </c>
      <c r="CM118" s="2">
        <f t="shared" si="317"/>
        <v>65.144999999999996</v>
      </c>
      <c r="CN118" s="2">
        <f t="shared" si="318"/>
        <v>64.290000000000006</v>
      </c>
      <c r="CO118" s="2">
        <f t="shared" si="319"/>
        <v>63.79</v>
      </c>
      <c r="CP118" s="2">
        <f t="shared" si="320"/>
        <v>63.628999999999998</v>
      </c>
      <c r="CQ118" s="2">
        <f t="shared" si="321"/>
        <v>63.6</v>
      </c>
      <c r="CR118" s="2">
        <f t="shared" si="322"/>
        <v>64.769000000000005</v>
      </c>
      <c r="CS118" s="2">
        <f t="shared" si="323"/>
        <v>64.031000000000006</v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>
        <f t="shared" si="276"/>
        <v>65.516000000000005</v>
      </c>
      <c r="CY118" s="2">
        <f t="shared" si="277"/>
        <v>65.516000000000005</v>
      </c>
      <c r="CZ118" s="2">
        <f t="shared" si="278"/>
        <v>65.305999999999997</v>
      </c>
      <c r="DA118" s="2">
        <f t="shared" si="279"/>
        <v>65.790000000000006</v>
      </c>
      <c r="DB118" s="2">
        <f t="shared" si="280"/>
        <v>66.209999999999994</v>
      </c>
      <c r="DC118" s="2">
        <f t="shared" si="281"/>
        <v>65.144999999999996</v>
      </c>
      <c r="DD118" s="2">
        <f t="shared" si="282"/>
        <v>64.290000000000006</v>
      </c>
      <c r="DE118" s="2">
        <f t="shared" si="283"/>
        <v>63.79</v>
      </c>
      <c r="DF118" s="2">
        <f t="shared" si="284"/>
        <v>63.628999999999998</v>
      </c>
      <c r="DG118" s="2">
        <f t="shared" si="285"/>
        <v>63.6</v>
      </c>
      <c r="DH118" s="2">
        <f t="shared" si="286"/>
        <v>64.769000000000005</v>
      </c>
      <c r="DI118" s="2">
        <f t="shared" si="287"/>
        <v>64.031000000000006</v>
      </c>
      <c r="DK118" s="2">
        <f t="shared" si="288"/>
        <v>86.394206258890478</v>
      </c>
      <c r="DL118" s="2">
        <f t="shared" si="373"/>
        <v>86.195090243902456</v>
      </c>
      <c r="DM118" s="2">
        <f t="shared" si="373"/>
        <v>85.107169860627209</v>
      </c>
      <c r="DN118" s="2">
        <f t="shared" si="373"/>
        <v>89.521458773784332</v>
      </c>
      <c r="DO118" s="2">
        <f t="shared" si="373"/>
        <v>89.711480593144813</v>
      </c>
      <c r="DP118" s="2">
        <f t="shared" si="373"/>
        <v>87.765575052854089</v>
      </c>
      <c r="DQ118" s="2">
        <f t="shared" si="373"/>
        <v>86.424315010570822</v>
      </c>
      <c r="DR118" s="2">
        <f t="shared" si="373"/>
        <v>85.92742283298098</v>
      </c>
      <c r="DS118" s="2">
        <f t="shared" si="373"/>
        <v>87.11249260042284</v>
      </c>
      <c r="DT118" s="2">
        <f t="shared" si="373"/>
        <v>79.23244397463003</v>
      </c>
      <c r="DU118" s="2">
        <f t="shared" si="373"/>
        <v>86.050780325743432</v>
      </c>
      <c r="DV118" s="2">
        <f t="shared" si="373"/>
        <v>88.996395348837197</v>
      </c>
      <c r="DW118" s="2">
        <f t="shared" si="373"/>
        <v>83.460348837209295</v>
      </c>
      <c r="DX118" s="2">
        <f t="shared" si="373"/>
        <v>85.834427003484308</v>
      </c>
      <c r="DY118" s="2">
        <f t="shared" si="373"/>
        <v>77.631735540069698</v>
      </c>
      <c r="EA118" s="2">
        <f t="shared" si="228"/>
        <v>63.698108953889381</v>
      </c>
      <c r="EB118" s="2">
        <f t="shared" si="290"/>
        <v>66.752073913043475</v>
      </c>
      <c r="EC118" s="2">
        <f t="shared" si="291"/>
        <v>66.544422621631227</v>
      </c>
      <c r="ED118" s="2">
        <f t="shared" si="292"/>
        <v>66.862611914298427</v>
      </c>
      <c r="EE118" s="2">
        <f t="shared" si="293"/>
        <v>66.368347333905035</v>
      </c>
      <c r="EF118" s="2">
        <f t="shared" si="294"/>
        <v>66.76965713737529</v>
      </c>
      <c r="EG118" s="2">
        <f t="shared" si="295"/>
        <v>67.142851985480632</v>
      </c>
      <c r="EH118" s="2">
        <f t="shared" si="296"/>
        <v>67.521698370397075</v>
      </c>
      <c r="EI118" s="2">
        <f t="shared" si="297"/>
        <v>66.201885525952505</v>
      </c>
      <c r="EJ118" s="2">
        <f t="shared" si="298"/>
        <v>65.426689399696045</v>
      </c>
      <c r="EK118" s="2">
        <f t="shared" si="299"/>
        <v>64.161073258331157</v>
      </c>
      <c r="EL118" s="2">
        <f t="shared" si="300"/>
        <v>64.207080634045468</v>
      </c>
      <c r="EM118" s="2">
        <f t="shared" si="301"/>
        <v>64.067431689249389</v>
      </c>
      <c r="EN118" s="2">
        <f t="shared" si="302"/>
        <v>65.215343081161265</v>
      </c>
      <c r="EO118" s="2">
        <f t="shared" si="303"/>
        <v>67.032462644318272</v>
      </c>
      <c r="EQ118" s="2">
        <f t="shared" si="304"/>
        <v>63.41791022747482</v>
      </c>
      <c r="ER118" s="2">
        <f t="shared" si="374"/>
        <v>66.432604573254892</v>
      </c>
      <c r="ES118" s="2">
        <f t="shared" si="374"/>
        <v>66.574424173790959</v>
      </c>
      <c r="ET118" s="2">
        <f t="shared" si="374"/>
        <v>66.745510195266206</v>
      </c>
      <c r="EU118" s="2">
        <f t="shared" si="374"/>
        <v>66.543609565374013</v>
      </c>
      <c r="EV118" s="2">
        <f t="shared" si="374"/>
        <v>66.352588818032828</v>
      </c>
      <c r="EW118" s="2">
        <f t="shared" si="374"/>
        <v>67.04302987883365</v>
      </c>
      <c r="EX118" s="2">
        <f t="shared" si="374"/>
        <v>67.538096262954383</v>
      </c>
      <c r="EY118" s="2">
        <f t="shared" si="374"/>
        <v>66.428294242184492</v>
      </c>
      <c r="EZ118" s="2">
        <f t="shared" si="374"/>
        <v>65.742664914460477</v>
      </c>
      <c r="FA118" s="2">
        <f t="shared" si="374"/>
        <v>64.100694204390422</v>
      </c>
      <c r="FB118" s="2">
        <f t="shared" si="374"/>
        <v>64.379224104938615</v>
      </c>
      <c r="FC118" s="2">
        <f t="shared" si="374"/>
        <v>64.350583644528285</v>
      </c>
      <c r="FD118" s="2">
        <f t="shared" si="374"/>
        <v>65.263062145520962</v>
      </c>
      <c r="FE118" s="2">
        <f t="shared" si="374"/>
        <v>67.824792444254143</v>
      </c>
      <c r="FG118" s="2">
        <f t="shared" si="306"/>
        <v>0.99208355044874763</v>
      </c>
      <c r="FH118" s="2">
        <f t="shared" si="375"/>
        <v>0.99056512336609615</v>
      </c>
      <c r="FI118" s="2">
        <f t="shared" si="375"/>
        <v>0.98957812717194615</v>
      </c>
      <c r="FJ118" s="2">
        <f t="shared" si="375"/>
        <v>0.98837529256196355</v>
      </c>
      <c r="FK118" s="2">
        <f t="shared" si="375"/>
        <v>0.9887950034343258</v>
      </c>
      <c r="FL118" s="2">
        <f t="shared" si="375"/>
        <v>0.98831432083228243</v>
      </c>
      <c r="FM118" s="2">
        <f t="shared" si="375"/>
        <v>0.98809636391600852</v>
      </c>
      <c r="FN118" s="2">
        <f t="shared" si="375"/>
        <v>0.98744510770303562</v>
      </c>
      <c r="FO118" s="2">
        <f t="shared" si="375"/>
        <v>0.98795946232396947</v>
      </c>
      <c r="FP118" s="2">
        <f t="shared" si="375"/>
        <v>0.98760375424580116</v>
      </c>
      <c r="FQ118" s="2">
        <f t="shared" si="375"/>
        <v>0.98849401183596652</v>
      </c>
      <c r="FR118" s="2">
        <f t="shared" si="375"/>
        <v>0.98830865263527679</v>
      </c>
      <c r="FS118" s="2">
        <f t="shared" si="375"/>
        <v>0.98834598243794103</v>
      </c>
      <c r="FT118" s="2">
        <f t="shared" si="375"/>
        <v>0.98991906222029857</v>
      </c>
      <c r="FU118" s="2">
        <f t="shared" si="375"/>
        <v>0.98527859051160427</v>
      </c>
      <c r="FW118" s="2">
        <f t="shared" si="324"/>
        <v>9.2628659451899943E-3</v>
      </c>
      <c r="FX118" s="2">
        <f t="shared" si="376"/>
        <v>4.8595711103395448E-3</v>
      </c>
      <c r="FY118" s="2">
        <f t="shared" si="377"/>
        <v>4.0327001585949377E-3</v>
      </c>
      <c r="FZ118" s="2">
        <f t="shared" si="378"/>
        <v>4.011547603789428E-3</v>
      </c>
      <c r="GA118" s="2">
        <f t="shared" si="379"/>
        <v>3.7271691523712977E-3</v>
      </c>
      <c r="GB118" s="2">
        <f t="shared" si="380"/>
        <v>3.8086755135086476E-3</v>
      </c>
      <c r="GC118" s="2">
        <f t="shared" si="381"/>
        <v>3.8758526831032046E-3</v>
      </c>
      <c r="GD118" s="2">
        <f t="shared" si="382"/>
        <v>3.9631160936548313E-3</v>
      </c>
      <c r="GE118" s="2">
        <f t="shared" si="383"/>
        <v>4.9002603488357893E-3</v>
      </c>
      <c r="GF118" s="2">
        <f t="shared" si="384"/>
        <v>4.5790778656281022E-3</v>
      </c>
      <c r="GG118" s="2">
        <f t="shared" si="385"/>
        <v>4.4920520788173639E-3</v>
      </c>
      <c r="GH118" s="2">
        <f t="shared" si="386"/>
        <v>4.0681703007450411E-3</v>
      </c>
      <c r="GI118" s="2">
        <f t="shared" si="387"/>
        <v>3.5055517873123542E-3</v>
      </c>
      <c r="GJ118" s="2">
        <f t="shared" si="388"/>
        <v>2.6711777499228715E-3</v>
      </c>
      <c r="GK118" s="2">
        <f t="shared" si="389"/>
        <v>1.9477881527765575E-3</v>
      </c>
      <c r="GM118" s="86">
        <f t="shared" si="325"/>
        <v>4.0391098462596748E-23</v>
      </c>
      <c r="GN118" s="86">
        <f t="shared" si="390"/>
        <v>3.4802039568649543E-21</v>
      </c>
      <c r="GO118" s="86">
        <f t="shared" si="391"/>
        <v>3.1911248771656752E-27</v>
      </c>
      <c r="GP118" s="86">
        <f t="shared" si="392"/>
        <v>2.1632827664029629E-39</v>
      </c>
      <c r="GQ118" s="86">
        <f t="shared" si="393"/>
        <v>1.4654749415811961E-41</v>
      </c>
      <c r="GR118" s="86">
        <f t="shared" si="394"/>
        <v>2.4433222036822871E-44</v>
      </c>
      <c r="GS118" s="86">
        <f t="shared" si="395"/>
        <v>4.454404907048379E-40</v>
      </c>
      <c r="GT118" s="86">
        <f t="shared" si="396"/>
        <v>1.9830309245924284E-35</v>
      </c>
      <c r="GU118" s="86">
        <f t="shared" si="397"/>
        <v>3.8928912115319651E-52</v>
      </c>
      <c r="GV118" s="86">
        <f t="shared" si="398"/>
        <v>1.7540590182094722E-47</v>
      </c>
      <c r="GW118" s="86">
        <f t="shared" si="399"/>
        <v>1.8697331821808113E-61</v>
      </c>
      <c r="GX118" s="86">
        <f t="shared" si="400"/>
        <v>1.4928420423514399E-36</v>
      </c>
      <c r="GY118" s="86">
        <f t="shared" si="401"/>
        <v>5.7105731533875139E-54</v>
      </c>
      <c r="GZ118" s="86">
        <f t="shared" si="402"/>
        <v>2.7932425420720568E-51</v>
      </c>
      <c r="HA118" s="86">
        <f t="shared" si="403"/>
        <v>5.6534261705011123E-56</v>
      </c>
      <c r="HC118" s="86">
        <f t="shared" si="326"/>
        <v>0.12551889093120494</v>
      </c>
      <c r="HD118" s="86">
        <f t="shared" si="404"/>
        <v>6.617305816023536E-2</v>
      </c>
      <c r="HE118" s="86">
        <f t="shared" si="405"/>
        <v>2.3884676165594969E-2</v>
      </c>
      <c r="HF118" s="86">
        <f t="shared" si="406"/>
        <v>9.6751693156170038E-3</v>
      </c>
      <c r="HG118" s="86">
        <f t="shared" si="407"/>
        <v>1.3110396244922174E-3</v>
      </c>
      <c r="HH118" s="86">
        <f t="shared" si="408"/>
        <v>2.1660976750052753E-3</v>
      </c>
      <c r="HI118" s="86">
        <f t="shared" si="409"/>
        <v>3.1552302763977269E-4</v>
      </c>
      <c r="HJ118" s="86">
        <f t="shared" si="410"/>
        <v>1.9812244783247221E-4</v>
      </c>
      <c r="HK118" s="86">
        <f t="shared" si="411"/>
        <v>2.2887066887428413E-5</v>
      </c>
      <c r="HL118" s="86">
        <f t="shared" si="412"/>
        <v>3.0254413581156514E-4</v>
      </c>
      <c r="HM118" s="86">
        <f t="shared" si="413"/>
        <v>1.5701584321627251E-4</v>
      </c>
      <c r="HN118" s="86">
        <f t="shared" si="414"/>
        <v>5.8500208315679855E-4</v>
      </c>
      <c r="HO118" s="86">
        <f t="shared" si="415"/>
        <v>1.4156599081951587E-3</v>
      </c>
      <c r="HP118" s="86">
        <f t="shared" si="416"/>
        <v>4.6623693428000752E-3</v>
      </c>
      <c r="HQ118" s="86">
        <f t="shared" si="417"/>
        <v>3.6329749057522837E-3</v>
      </c>
      <c r="HS118" s="86">
        <f t="shared" si="327"/>
        <v>9.2734549276237473E-6</v>
      </c>
      <c r="HT118" s="86">
        <f t="shared" si="418"/>
        <v>1.5686487480768878E-8</v>
      </c>
      <c r="HU118" s="86">
        <f t="shared" si="419"/>
        <v>3.0443742731573092E-9</v>
      </c>
      <c r="HV118" s="86">
        <f t="shared" si="420"/>
        <v>3.2938142343917172E-11</v>
      </c>
      <c r="HW118" s="86">
        <f t="shared" si="421"/>
        <v>6.417991054152063E-12</v>
      </c>
      <c r="HX118" s="86">
        <f t="shared" si="422"/>
        <v>1.5141389226270116E-10</v>
      </c>
      <c r="HY118" s="86">
        <f t="shared" si="423"/>
        <v>3.3265437364273634E-10</v>
      </c>
      <c r="HZ118" s="86">
        <f t="shared" si="424"/>
        <v>1.8003042409136061E-10</v>
      </c>
      <c r="IA118" s="86">
        <f t="shared" si="425"/>
        <v>2.4211746365551404E-10</v>
      </c>
      <c r="IB118" s="86">
        <f t="shared" si="426"/>
        <v>7.3579173012666656E-11</v>
      </c>
      <c r="IC118" s="86">
        <f t="shared" si="427"/>
        <v>1.8666008560555837E-10</v>
      </c>
      <c r="ID118" s="86">
        <f t="shared" si="428"/>
        <v>2.6536784470734726E-11</v>
      </c>
      <c r="IE118" s="86">
        <f t="shared" si="429"/>
        <v>1.144723784002215E-10</v>
      </c>
      <c r="IF118" s="86">
        <f t="shared" si="430"/>
        <v>3.0184067436939342E-7</v>
      </c>
      <c r="IG118" s="86">
        <f t="shared" si="431"/>
        <v>2.0689181032867896E-6</v>
      </c>
      <c r="II118" s="86">
        <f t="shared" si="328"/>
        <v>2.2636060338468488E-38</v>
      </c>
      <c r="IJ118" s="86">
        <f t="shared" si="329"/>
        <v>2.2484318829000705E-61</v>
      </c>
      <c r="IK118" s="86">
        <f t="shared" si="330"/>
        <v>9.0225741605668743E-73</v>
      </c>
      <c r="IL118" s="86">
        <f t="shared" si="331"/>
        <v>3.4602629997934825E-88</v>
      </c>
      <c r="IM118" s="86">
        <f t="shared" si="332"/>
        <v>1.0487144031762055E-92</v>
      </c>
      <c r="IN118" s="86">
        <f t="shared" si="333"/>
        <v>5.0196013176262333E-78</v>
      </c>
      <c r="IO118" s="86">
        <f t="shared" si="334"/>
        <v>5.093317837256522E-76</v>
      </c>
      <c r="IP118" s="86">
        <f t="shared" si="335"/>
        <v>2.3137768540580596E-79</v>
      </c>
      <c r="IQ118" s="86">
        <f t="shared" si="336"/>
        <v>1.8495069886393897E-80</v>
      </c>
      <c r="IR118" s="86">
        <f t="shared" si="337"/>
        <v>5.5432610391573712E-83</v>
      </c>
      <c r="IS118" s="86">
        <f t="shared" si="338"/>
        <v>7.0240507981877705E-80</v>
      </c>
      <c r="IT118" s="86">
        <f t="shared" si="339"/>
        <v>3.3351046616837809E-89</v>
      </c>
      <c r="IU118" s="86">
        <f t="shared" si="340"/>
        <v>3.6560968422488497E-79</v>
      </c>
      <c r="IV118" s="86">
        <f t="shared" si="341"/>
        <v>1.4020384529166817E-35</v>
      </c>
      <c r="IW118" s="86">
        <f t="shared" si="342"/>
        <v>7.8780640691188346E-23</v>
      </c>
      <c r="IY118" s="86">
        <f t="shared" si="343"/>
        <v>0.12552816438613257</v>
      </c>
      <c r="IZ118" s="86">
        <f t="shared" si="344"/>
        <v>6.6173073846722844E-2</v>
      </c>
      <c r="JA118" s="86">
        <f t="shared" si="345"/>
        <v>2.3884679209969242E-2</v>
      </c>
      <c r="JB118" s="86">
        <f t="shared" si="346"/>
        <v>9.6751693485551456E-3</v>
      </c>
      <c r="JC118" s="86">
        <f t="shared" si="347"/>
        <v>1.3110396309102086E-3</v>
      </c>
      <c r="JD118" s="86">
        <f t="shared" si="348"/>
        <v>2.1660978264191675E-3</v>
      </c>
      <c r="JE118" s="86">
        <f t="shared" si="349"/>
        <v>3.1552336029414636E-4</v>
      </c>
      <c r="JF118" s="86">
        <f t="shared" si="350"/>
        <v>1.9812262786289629E-4</v>
      </c>
      <c r="JG118" s="86">
        <f t="shared" si="351"/>
        <v>2.2887309004892067E-5</v>
      </c>
      <c r="JH118" s="86">
        <f t="shared" si="352"/>
        <v>3.0254420939073817E-4</v>
      </c>
      <c r="JI118" s="86">
        <f t="shared" si="353"/>
        <v>1.5701602987635812E-4</v>
      </c>
      <c r="JJ118" s="86">
        <f t="shared" si="354"/>
        <v>5.8500210969358304E-4</v>
      </c>
      <c r="JK118" s="86">
        <f t="shared" si="355"/>
        <v>1.4156600226675371E-3</v>
      </c>
      <c r="JL118" s="86">
        <f t="shared" si="356"/>
        <v>4.662671183474445E-3</v>
      </c>
      <c r="JM118" s="86">
        <f t="shared" si="357"/>
        <v>3.6350438238555703E-3</v>
      </c>
    </row>
    <row r="119" spans="2:273" x14ac:dyDescent="0.25">
      <c r="B119" s="2">
        <v>92</v>
      </c>
      <c r="C119" s="37">
        <v>65</v>
      </c>
      <c r="D119" s="37">
        <v>64.793999999999997</v>
      </c>
      <c r="E119" s="37">
        <v>65.081000000000003</v>
      </c>
      <c r="F119" s="37">
        <v>65</v>
      </c>
      <c r="G119" s="37">
        <v>65.387</v>
      </c>
      <c r="H119" s="37">
        <v>64.903000000000006</v>
      </c>
      <c r="I119" s="37">
        <v>66.338999999999999</v>
      </c>
      <c r="J119" s="37">
        <v>65.613</v>
      </c>
      <c r="K119" s="37">
        <v>65.855000000000004</v>
      </c>
      <c r="L119" s="37">
        <v>63.354999999999997</v>
      </c>
      <c r="M119" s="37">
        <v>64.435000000000002</v>
      </c>
      <c r="N119" s="37">
        <v>63.097000000000001</v>
      </c>
      <c r="O119" s="37">
        <v>63.738</v>
      </c>
      <c r="P119" s="37">
        <v>64.614999999999995</v>
      </c>
      <c r="Q119" s="37">
        <v>63.430999999999997</v>
      </c>
      <c r="S119" s="4">
        <f t="shared" si="229"/>
        <v>69.381254996157608</v>
      </c>
      <c r="T119" s="4">
        <f t="shared" si="230"/>
        <v>68.992491723779281</v>
      </c>
      <c r="U119" s="4">
        <f t="shared" si="231"/>
        <v>67.167783461685318</v>
      </c>
      <c r="V119" s="4">
        <f t="shared" si="232"/>
        <v>67.133731764424468</v>
      </c>
      <c r="W119" s="4">
        <f t="shared" si="233"/>
        <v>66.536530850517408</v>
      </c>
      <c r="X119" s="4">
        <f t="shared" si="234"/>
        <v>66.897090605062928</v>
      </c>
      <c r="Y119" s="4">
        <f t="shared" si="235"/>
        <v>67.248445135270046</v>
      </c>
      <c r="Z119" s="4">
        <f t="shared" si="236"/>
        <v>67.625758617806525</v>
      </c>
      <c r="AA119" s="4">
        <f t="shared" si="237"/>
        <v>66.3348748923259</v>
      </c>
      <c r="AB119" s="4">
        <f t="shared" si="238"/>
        <v>65.491229850978044</v>
      </c>
      <c r="AC119" s="4">
        <f t="shared" si="239"/>
        <v>64.284401732651943</v>
      </c>
      <c r="AD119" s="4">
        <f t="shared" si="240"/>
        <v>64.359940780048447</v>
      </c>
      <c r="AE119" s="4">
        <f t="shared" si="241"/>
        <v>64.173884600662461</v>
      </c>
      <c r="AF119" s="4">
        <f t="shared" si="242"/>
        <v>65.333375453403164</v>
      </c>
      <c r="AG119" s="4">
        <f t="shared" si="243"/>
        <v>67.15479660423712</v>
      </c>
      <c r="AI119" s="4">
        <f t="shared" si="244"/>
        <v>-4.3812549961576082</v>
      </c>
      <c r="AJ119" s="4">
        <f t="shared" si="245"/>
        <v>-4.1984917237792843</v>
      </c>
      <c r="AK119" s="4">
        <f t="shared" si="246"/>
        <v>-2.0867834616853145</v>
      </c>
      <c r="AL119" s="4">
        <f t="shared" si="247"/>
        <v>-2.1337317644244678</v>
      </c>
      <c r="AM119" s="4">
        <f t="shared" si="248"/>
        <v>-1.149530850517408</v>
      </c>
      <c r="AN119" s="4">
        <f t="shared" si="249"/>
        <v>-1.9940906050629224</v>
      </c>
      <c r="AO119" s="4">
        <f t="shared" si="250"/>
        <v>-0.90944513527004744</v>
      </c>
      <c r="AP119" s="4">
        <f t="shared" si="251"/>
        <v>-2.0127586178065258</v>
      </c>
      <c r="AQ119" s="4">
        <f t="shared" si="252"/>
        <v>-0.47987489232589553</v>
      </c>
      <c r="AR119" s="4">
        <f t="shared" si="253"/>
        <v>-2.1362298509780473</v>
      </c>
      <c r="AS119" s="4">
        <f t="shared" si="254"/>
        <v>0.15059826734805881</v>
      </c>
      <c r="AT119" s="4">
        <f t="shared" si="255"/>
        <v>-1.2629407800484458</v>
      </c>
      <c r="AU119" s="4">
        <f t="shared" si="256"/>
        <v>-0.43588460066246171</v>
      </c>
      <c r="AV119" s="4">
        <f t="shared" si="358"/>
        <v>-0.71837545340316922</v>
      </c>
      <c r="AW119" s="4">
        <f t="shared" si="358"/>
        <v>-3.7237966042371227</v>
      </c>
      <c r="AY119" s="2">
        <f t="shared" si="308"/>
        <v>63.790763338863783</v>
      </c>
      <c r="AZ119" s="2">
        <f t="shared" si="359"/>
        <v>66.807058348733904</v>
      </c>
      <c r="BA119" s="2">
        <f t="shared" si="360"/>
        <v>66.638768767014511</v>
      </c>
      <c r="BB119" s="2">
        <f t="shared" si="361"/>
        <v>66.992605492130252</v>
      </c>
      <c r="BC119" s="2">
        <f t="shared" si="362"/>
        <v>66.527675072978866</v>
      </c>
      <c r="BD119" s="2">
        <f t="shared" si="363"/>
        <v>66.880783541907277</v>
      </c>
      <c r="BE119" s="2">
        <f t="shared" si="364"/>
        <v>67.247205675718575</v>
      </c>
      <c r="BF119" s="2">
        <f t="shared" si="365"/>
        <v>67.625011250934378</v>
      </c>
      <c r="BG119" s="2">
        <f t="shared" si="366"/>
        <v>66.334826208709799</v>
      </c>
      <c r="BH119" s="2">
        <f t="shared" si="367"/>
        <v>65.489943176959173</v>
      </c>
      <c r="BI119" s="2">
        <f t="shared" si="368"/>
        <v>64.283820759669624</v>
      </c>
      <c r="BJ119" s="2">
        <f t="shared" si="369"/>
        <v>64.356475881620241</v>
      </c>
      <c r="BK119" s="2">
        <f t="shared" si="370"/>
        <v>64.164608631395609</v>
      </c>
      <c r="BL119" s="2">
        <f t="shared" si="371"/>
        <v>65.288737269366379</v>
      </c>
      <c r="BM119" s="2">
        <f t="shared" si="372"/>
        <v>67.133940809374351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>
        <f t="shared" si="311"/>
        <v>65.081000000000003</v>
      </c>
      <c r="CH119" s="2">
        <f t="shared" si="312"/>
        <v>65</v>
      </c>
      <c r="CI119" s="2">
        <f t="shared" si="313"/>
        <v>65.387</v>
      </c>
      <c r="CJ119" s="2">
        <f t="shared" si="314"/>
        <v>64.903000000000006</v>
      </c>
      <c r="CK119" s="2">
        <f t="shared" si="315"/>
        <v>66.338999999999999</v>
      </c>
      <c r="CL119" s="2">
        <f t="shared" si="316"/>
        <v>65.613</v>
      </c>
      <c r="CM119" s="2">
        <f t="shared" si="317"/>
        <v>65.855000000000004</v>
      </c>
      <c r="CN119" s="2">
        <f t="shared" si="318"/>
        <v>63.354999999999997</v>
      </c>
      <c r="CO119" s="2">
        <f t="shared" si="319"/>
        <v>64.435000000000002</v>
      </c>
      <c r="CP119" s="2">
        <f t="shared" si="320"/>
        <v>63.097000000000001</v>
      </c>
      <c r="CQ119" s="2">
        <f t="shared" si="321"/>
        <v>63.738</v>
      </c>
      <c r="CR119" s="2">
        <f t="shared" si="322"/>
        <v>64.614999999999995</v>
      </c>
      <c r="CS119" s="2">
        <f t="shared" si="323"/>
        <v>63.430999999999997</v>
      </c>
      <c r="CU119" s="2" t="str">
        <f t="shared" si="273"/>
        <v/>
      </c>
      <c r="CV119" s="2" t="str">
        <f t="shared" si="274"/>
        <v/>
      </c>
      <c r="CW119" s="2">
        <f t="shared" si="275"/>
        <v>65.081000000000003</v>
      </c>
      <c r="CX119" s="2">
        <f t="shared" si="276"/>
        <v>65</v>
      </c>
      <c r="CY119" s="2">
        <f t="shared" si="277"/>
        <v>65.387</v>
      </c>
      <c r="CZ119" s="2">
        <f t="shared" si="278"/>
        <v>64.903000000000006</v>
      </c>
      <c r="DA119" s="2">
        <f t="shared" si="279"/>
        <v>66.338999999999999</v>
      </c>
      <c r="DB119" s="2">
        <f t="shared" si="280"/>
        <v>65.613</v>
      </c>
      <c r="DC119" s="2">
        <f t="shared" si="281"/>
        <v>65.855000000000004</v>
      </c>
      <c r="DD119" s="2">
        <f t="shared" si="282"/>
        <v>63.354999999999997</v>
      </c>
      <c r="DE119" s="2">
        <f t="shared" si="283"/>
        <v>64.435000000000002</v>
      </c>
      <c r="DF119" s="2">
        <f t="shared" si="284"/>
        <v>63.097000000000001</v>
      </c>
      <c r="DG119" s="2">
        <f t="shared" si="285"/>
        <v>63.738</v>
      </c>
      <c r="DH119" s="2">
        <f t="shared" si="286"/>
        <v>64.614999999999995</v>
      </c>
      <c r="DI119" s="2">
        <f t="shared" si="287"/>
        <v>63.430999999999997</v>
      </c>
      <c r="DK119" s="2">
        <f t="shared" si="288"/>
        <v>86.567419630156479</v>
      </c>
      <c r="DL119" s="2">
        <f t="shared" si="373"/>
        <v>86.344544652908084</v>
      </c>
      <c r="DM119" s="2">
        <f t="shared" si="373"/>
        <v>85.239229965156824</v>
      </c>
      <c r="DN119" s="2">
        <f t="shared" si="373"/>
        <v>89.728843400785237</v>
      </c>
      <c r="DO119" s="2">
        <f t="shared" si="373"/>
        <v>89.903593793047577</v>
      </c>
      <c r="DP119" s="2">
        <f t="shared" si="373"/>
        <v>87.936516158260318</v>
      </c>
      <c r="DQ119" s="2">
        <f t="shared" si="373"/>
        <v>86.579059045605561</v>
      </c>
      <c r="DR119" s="2">
        <f t="shared" si="373"/>
        <v>86.063445484747817</v>
      </c>
      <c r="DS119" s="2">
        <f t="shared" si="373"/>
        <v>87.27555179704018</v>
      </c>
      <c r="DT119" s="2">
        <f t="shared" si="373"/>
        <v>79.294895499848991</v>
      </c>
      <c r="DU119" s="2">
        <f t="shared" si="373"/>
        <v>86.233478324284874</v>
      </c>
      <c r="DV119" s="2">
        <f t="shared" si="373"/>
        <v>89.226345514950154</v>
      </c>
      <c r="DW119" s="2">
        <f t="shared" si="373"/>
        <v>83.612654485049831</v>
      </c>
      <c r="DX119" s="2">
        <f t="shared" si="373"/>
        <v>86.001183275261312</v>
      </c>
      <c r="DY119" s="2">
        <f t="shared" si="373"/>
        <v>77.740921254355413</v>
      </c>
      <c r="EA119" s="2">
        <f t="shared" si="228"/>
        <v>63.627593498531098</v>
      </c>
      <c r="EB119" s="2">
        <f t="shared" si="290"/>
        <v>66.638955279503108</v>
      </c>
      <c r="EC119" s="2">
        <f t="shared" si="291"/>
        <v>66.459982677662481</v>
      </c>
      <c r="ED119" s="2">
        <f t="shared" si="292"/>
        <v>66.749217954097517</v>
      </c>
      <c r="EE119" s="2">
        <f t="shared" si="293"/>
        <v>66.2854064536442</v>
      </c>
      <c r="EF119" s="2">
        <f t="shared" si="294"/>
        <v>66.655396404225542</v>
      </c>
      <c r="EG119" s="2">
        <f t="shared" si="295"/>
        <v>67.035211011982867</v>
      </c>
      <c r="EH119" s="2">
        <f t="shared" si="296"/>
        <v>67.411135042202389</v>
      </c>
      <c r="EI119" s="2">
        <f t="shared" si="297"/>
        <v>66.10092578340695</v>
      </c>
      <c r="EJ119" s="2">
        <f t="shared" si="298"/>
        <v>65.330410904255316</v>
      </c>
      <c r="EK119" s="2">
        <f t="shared" si="299"/>
        <v>64.051095455589092</v>
      </c>
      <c r="EL119" s="2">
        <f t="shared" si="300"/>
        <v>64.087433149552012</v>
      </c>
      <c r="EM119" s="2">
        <f t="shared" si="301"/>
        <v>63.954432092456287</v>
      </c>
      <c r="EN119" s="2">
        <f t="shared" si="302"/>
        <v>65.096241929787382</v>
      </c>
      <c r="EO119" s="2">
        <f t="shared" si="303"/>
        <v>66.987881980929615</v>
      </c>
      <c r="EQ119" s="2">
        <f t="shared" si="304"/>
        <v>63.37446838196071</v>
      </c>
      <c r="ER119" s="2">
        <f t="shared" si="374"/>
        <v>66.338783723396546</v>
      </c>
      <c r="ES119" s="2">
        <f t="shared" si="374"/>
        <v>66.488969466256222</v>
      </c>
      <c r="ET119" s="2">
        <f t="shared" si="374"/>
        <v>66.63807908030762</v>
      </c>
      <c r="EU119" s="2">
        <f t="shared" si="374"/>
        <v>66.450467130314578</v>
      </c>
      <c r="EV119" s="2">
        <f t="shared" si="374"/>
        <v>66.260360400177092</v>
      </c>
      <c r="EW119" s="2">
        <f t="shared" si="374"/>
        <v>66.940911694685823</v>
      </c>
      <c r="EX119" s="2">
        <f t="shared" si="374"/>
        <v>67.42664450485249</v>
      </c>
      <c r="EY119" s="2">
        <f t="shared" si="374"/>
        <v>66.311915645130412</v>
      </c>
      <c r="EZ119" s="2">
        <f t="shared" si="374"/>
        <v>65.626159641912764</v>
      </c>
      <c r="FA119" s="2">
        <f t="shared" si="374"/>
        <v>63.993545682134432</v>
      </c>
      <c r="FB119" s="2">
        <f t="shared" si="374"/>
        <v>64.248827959871804</v>
      </c>
      <c r="FC119" s="2">
        <f t="shared" si="374"/>
        <v>64.220635011971282</v>
      </c>
      <c r="FD119" s="2">
        <f t="shared" si="374"/>
        <v>65.139359054481091</v>
      </c>
      <c r="FE119" s="2">
        <f t="shared" si="374"/>
        <v>67.690525437225716</v>
      </c>
      <c r="FG119" s="2">
        <f t="shared" si="306"/>
        <v>0.99277507959683464</v>
      </c>
      <c r="FH119" s="2">
        <f t="shared" si="375"/>
        <v>0.99138814096178141</v>
      </c>
      <c r="FI119" s="2">
        <f t="shared" si="375"/>
        <v>0.99048641494426548</v>
      </c>
      <c r="FJ119" s="2">
        <f t="shared" si="375"/>
        <v>0.98938728561583167</v>
      </c>
      <c r="FK119" s="2">
        <f t="shared" si="375"/>
        <v>0.98977083655831333</v>
      </c>
      <c r="FL119" s="2">
        <f t="shared" si="375"/>
        <v>0.98933156450866111</v>
      </c>
      <c r="FM119" s="2">
        <f t="shared" si="375"/>
        <v>0.98913237220868067</v>
      </c>
      <c r="FN119" s="2">
        <f t="shared" si="375"/>
        <v>0.9885371391796629</v>
      </c>
      <c r="FO119" s="2">
        <f t="shared" si="375"/>
        <v>0.9890072530070475</v>
      </c>
      <c r="FP119" s="2">
        <f t="shared" si="375"/>
        <v>0.98868214472104143</v>
      </c>
      <c r="FQ119" s="2">
        <f t="shared" si="375"/>
        <v>0.98949577958060875</v>
      </c>
      <c r="FR119" s="2">
        <f t="shared" si="375"/>
        <v>0.98932638440194076</v>
      </c>
      <c r="FS119" s="2">
        <f t="shared" si="375"/>
        <v>0.98936049962803307</v>
      </c>
      <c r="FT119" s="2">
        <f t="shared" si="375"/>
        <v>0.9907979131009983</v>
      </c>
      <c r="FU119" s="2">
        <f t="shared" si="375"/>
        <v>0.98655650128321148</v>
      </c>
      <c r="FW119" s="2">
        <f t="shared" si="324"/>
        <v>1.0147462115051287E-2</v>
      </c>
      <c r="FX119" s="2">
        <f t="shared" si="376"/>
        <v>5.3259167481474363E-3</v>
      </c>
      <c r="FY119" s="2">
        <f t="shared" si="377"/>
        <v>4.420048097814165E-3</v>
      </c>
      <c r="FZ119" s="2">
        <f t="shared" si="378"/>
        <v>4.3968727724098267E-3</v>
      </c>
      <c r="GA119" s="2">
        <f t="shared" si="379"/>
        <v>4.0852906769644403E-3</v>
      </c>
      <c r="GB119" s="2">
        <f t="shared" si="380"/>
        <v>4.1745956842661556E-3</v>
      </c>
      <c r="GC119" s="2">
        <f t="shared" si="381"/>
        <v>4.2481994068706364E-3</v>
      </c>
      <c r="GD119" s="2">
        <f t="shared" si="382"/>
        <v>4.343809511267188E-3</v>
      </c>
      <c r="GE119" s="2">
        <f t="shared" si="383"/>
        <v>5.3704896307828365E-3</v>
      </c>
      <c r="GF119" s="2">
        <f t="shared" si="384"/>
        <v>5.0186418966017788E-3</v>
      </c>
      <c r="GG119" s="2">
        <f t="shared" si="385"/>
        <v>4.9233034740853165E-3</v>
      </c>
      <c r="GH119" s="2">
        <f t="shared" si="386"/>
        <v>4.4589099565893534E-3</v>
      </c>
      <c r="GI119" s="2">
        <f t="shared" si="387"/>
        <v>3.8424615439600369E-3</v>
      </c>
      <c r="GJ119" s="2">
        <f t="shared" si="388"/>
        <v>2.9281335503128477E-3</v>
      </c>
      <c r="GK119" s="2">
        <f t="shared" si="389"/>
        <v>2.1353059754751695E-3</v>
      </c>
      <c r="GM119" s="86">
        <f t="shared" si="325"/>
        <v>7.4467321553224844E-25</v>
      </c>
      <c r="GN119" s="86">
        <f t="shared" si="390"/>
        <v>1.0359393238091348E-22</v>
      </c>
      <c r="GO119" s="86">
        <f t="shared" si="391"/>
        <v>3.431958250319601E-29</v>
      </c>
      <c r="GP119" s="86">
        <f t="shared" si="392"/>
        <v>2.6636029237124582E-42</v>
      </c>
      <c r="GQ119" s="86">
        <f t="shared" si="393"/>
        <v>1.2476499812925504E-44</v>
      </c>
      <c r="GR119" s="86">
        <f t="shared" si="394"/>
        <v>1.2613240500428078E-47</v>
      </c>
      <c r="GS119" s="86">
        <f t="shared" si="395"/>
        <v>5.5915657504481045E-43</v>
      </c>
      <c r="GT119" s="86">
        <f t="shared" si="396"/>
        <v>6.1405292666425327E-38</v>
      </c>
      <c r="GU119" s="86">
        <f t="shared" si="397"/>
        <v>7.0304468858533168E-56</v>
      </c>
      <c r="GV119" s="86">
        <f t="shared" si="398"/>
        <v>5.8370041712749753E-51</v>
      </c>
      <c r="GW119" s="86">
        <f t="shared" si="399"/>
        <v>5.8569545334690599E-66</v>
      </c>
      <c r="GX119" s="86">
        <f t="shared" si="400"/>
        <v>3.9316853410711554E-39</v>
      </c>
      <c r="GY119" s="86">
        <f t="shared" si="401"/>
        <v>6.2091082239495871E-58</v>
      </c>
      <c r="GZ119" s="86">
        <f t="shared" si="402"/>
        <v>5.3430309281340761E-55</v>
      </c>
      <c r="HA119" s="86">
        <f t="shared" si="403"/>
        <v>3.8101432068213007E-60</v>
      </c>
      <c r="HC119" s="86">
        <f t="shared" si="326"/>
        <v>6.2881421705711579E-2</v>
      </c>
      <c r="HD119" s="86">
        <f t="shared" si="404"/>
        <v>3.1549055691901084E-2</v>
      </c>
      <c r="HE119" s="86">
        <f t="shared" si="405"/>
        <v>8.7205019006542754E-3</v>
      </c>
      <c r="HF119" s="86">
        <f t="shared" si="406"/>
        <v>2.5780230567700813E-3</v>
      </c>
      <c r="HG119" s="86">
        <f t="shared" si="407"/>
        <v>1.6237543421739151E-4</v>
      </c>
      <c r="HH119" s="86">
        <f t="shared" si="408"/>
        <v>2.6917505165921594E-4</v>
      </c>
      <c r="HI119" s="86">
        <f t="shared" si="409"/>
        <v>2.2408865395186436E-5</v>
      </c>
      <c r="HJ119" s="86">
        <f t="shared" si="410"/>
        <v>1.5167024026531828E-5</v>
      </c>
      <c r="HK119" s="86">
        <f t="shared" si="411"/>
        <v>1.129630435335278E-6</v>
      </c>
      <c r="HL119" s="86">
        <f t="shared" si="412"/>
        <v>2.6417656402374388E-5</v>
      </c>
      <c r="HM119" s="86">
        <f t="shared" si="413"/>
        <v>1.1967861714105154E-5</v>
      </c>
      <c r="HN119" s="86">
        <f t="shared" si="414"/>
        <v>7.6038054430004943E-5</v>
      </c>
      <c r="HO119" s="86">
        <f t="shared" si="415"/>
        <v>1.5735532088455737E-4</v>
      </c>
      <c r="HP119" s="86">
        <f t="shared" si="416"/>
        <v>7.5042507667400968E-4</v>
      </c>
      <c r="HQ119" s="86">
        <f t="shared" si="417"/>
        <v>4.20573335941076E-4</v>
      </c>
      <c r="HS119" s="86">
        <f t="shared" si="327"/>
        <v>1.9379336555207987E-5</v>
      </c>
      <c r="HT119" s="86">
        <f t="shared" si="418"/>
        <v>4.4272292102668786E-8</v>
      </c>
      <c r="HU119" s="86">
        <f t="shared" si="419"/>
        <v>9.5597230540876796E-9</v>
      </c>
      <c r="HV119" s="86">
        <f t="shared" si="420"/>
        <v>1.3410470893555062E-10</v>
      </c>
      <c r="HW119" s="86">
        <f t="shared" si="421"/>
        <v>2.792733101621015E-11</v>
      </c>
      <c r="HX119" s="86">
        <f t="shared" si="422"/>
        <v>5.3591333160409481E-10</v>
      </c>
      <c r="HY119" s="86">
        <f t="shared" si="423"/>
        <v>1.1362311329758406E-9</v>
      </c>
      <c r="HZ119" s="86">
        <f t="shared" si="424"/>
        <v>6.466971076952522E-10</v>
      </c>
      <c r="IA119" s="86">
        <f t="shared" si="425"/>
        <v>9.1473246885604307E-10</v>
      </c>
      <c r="IB119" s="86">
        <f t="shared" si="426"/>
        <v>2.8963770630212901E-10</v>
      </c>
      <c r="IC119" s="86">
        <f t="shared" si="427"/>
        <v>6.9267231800539441E-10</v>
      </c>
      <c r="ID119" s="86">
        <f t="shared" si="428"/>
        <v>1.1003538290243758E-10</v>
      </c>
      <c r="IE119" s="86">
        <f t="shared" si="429"/>
        <v>4.0470515227642167E-10</v>
      </c>
      <c r="IF119" s="86">
        <f t="shared" si="430"/>
        <v>6.4824831605197185E-7</v>
      </c>
      <c r="IG119" s="86">
        <f t="shared" si="431"/>
        <v>3.8142746015526951E-6</v>
      </c>
      <c r="II119" s="86">
        <f t="shared" si="328"/>
        <v>6.102365052652746E-37</v>
      </c>
      <c r="IJ119" s="86">
        <f t="shared" si="329"/>
        <v>2.4843847361544567E-59</v>
      </c>
      <c r="IK119" s="86">
        <f t="shared" si="330"/>
        <v>2.0248335789145009E-70</v>
      </c>
      <c r="IL119" s="86">
        <f t="shared" si="331"/>
        <v>2.4957135878108482E-85</v>
      </c>
      <c r="IM119" s="86">
        <f t="shared" si="332"/>
        <v>9.7422114103512036E-90</v>
      </c>
      <c r="IN119" s="86">
        <f t="shared" si="333"/>
        <v>1.5835634173636969E-75</v>
      </c>
      <c r="IO119" s="86">
        <f t="shared" si="334"/>
        <v>1.4058697522795719E-73</v>
      </c>
      <c r="IP119" s="86">
        <f t="shared" si="335"/>
        <v>8.4183284983642693E-77</v>
      </c>
      <c r="IQ119" s="86">
        <f t="shared" si="336"/>
        <v>9.2773938134574666E-78</v>
      </c>
      <c r="IR119" s="86">
        <f t="shared" si="337"/>
        <v>3.1307650353052877E-80</v>
      </c>
      <c r="IS119" s="86">
        <f t="shared" si="338"/>
        <v>3.0485627864579787E-77</v>
      </c>
      <c r="IT119" s="86">
        <f t="shared" si="339"/>
        <v>2.6430337108200002E-86</v>
      </c>
      <c r="IU119" s="86">
        <f t="shared" si="340"/>
        <v>1.1538640962272181E-76</v>
      </c>
      <c r="IV119" s="86">
        <f t="shared" si="341"/>
        <v>1.5565661058570118E-34</v>
      </c>
      <c r="IW119" s="86">
        <f t="shared" si="342"/>
        <v>3.299378533554448E-22</v>
      </c>
      <c r="IY119" s="86">
        <f t="shared" si="343"/>
        <v>6.2900801042266793E-2</v>
      </c>
      <c r="IZ119" s="86">
        <f t="shared" si="344"/>
        <v>3.1549099964193188E-2</v>
      </c>
      <c r="JA119" s="86">
        <f t="shared" si="345"/>
        <v>8.7205114603773302E-3</v>
      </c>
      <c r="JB119" s="86">
        <f t="shared" si="346"/>
        <v>2.5780231908747904E-3</v>
      </c>
      <c r="JC119" s="86">
        <f t="shared" si="347"/>
        <v>1.6237546214472253E-4</v>
      </c>
      <c r="JD119" s="86">
        <f t="shared" si="348"/>
        <v>2.6917558757254755E-4</v>
      </c>
      <c r="JE119" s="86">
        <f t="shared" si="349"/>
        <v>2.2410001626319411E-5</v>
      </c>
      <c r="JF119" s="86">
        <f t="shared" si="350"/>
        <v>1.5167670723639524E-5</v>
      </c>
      <c r="JG119" s="86">
        <f t="shared" si="351"/>
        <v>1.130545167804134E-6</v>
      </c>
      <c r="JH119" s="86">
        <f t="shared" si="352"/>
        <v>2.641794604008069E-5</v>
      </c>
      <c r="JI119" s="86">
        <f t="shared" si="353"/>
        <v>1.1968554386423159E-5</v>
      </c>
      <c r="JJ119" s="86">
        <f t="shared" si="354"/>
        <v>7.6038164465387848E-5</v>
      </c>
      <c r="JK119" s="86">
        <f t="shared" si="355"/>
        <v>1.5735572558970965E-4</v>
      </c>
      <c r="JL119" s="86">
        <f t="shared" si="356"/>
        <v>7.5107332499006166E-4</v>
      </c>
      <c r="JM119" s="86">
        <f t="shared" si="357"/>
        <v>4.2438761054262869E-4</v>
      </c>
    </row>
    <row r="120" spans="2:273" x14ac:dyDescent="0.25">
      <c r="B120" s="2">
        <v>93</v>
      </c>
      <c r="C120" s="37">
        <v>63.889000000000003</v>
      </c>
      <c r="D120" s="37">
        <v>64.238</v>
      </c>
      <c r="E120" s="37">
        <v>64.903000000000006</v>
      </c>
      <c r="F120" s="37">
        <v>66.644999999999996</v>
      </c>
      <c r="G120" s="37">
        <v>65.596999999999994</v>
      </c>
      <c r="H120" s="37">
        <v>65.5</v>
      </c>
      <c r="I120" s="37">
        <v>65.355000000000004</v>
      </c>
      <c r="J120" s="37">
        <v>65.790000000000006</v>
      </c>
      <c r="K120" s="37">
        <v>64.805999999999997</v>
      </c>
      <c r="L120" s="37">
        <v>64.742000000000004</v>
      </c>
      <c r="M120" s="37">
        <v>63.387</v>
      </c>
      <c r="N120" s="37">
        <v>63.468000000000004</v>
      </c>
      <c r="O120" s="37">
        <v>62.923000000000002</v>
      </c>
      <c r="P120" s="37">
        <v>64.754000000000005</v>
      </c>
      <c r="Q120" s="37">
        <v>64.584999999999994</v>
      </c>
      <c r="S120" s="4">
        <f t="shared" si="229"/>
        <v>65.868675952649824</v>
      </c>
      <c r="T120" s="4">
        <f t="shared" si="230"/>
        <v>67.47514143048501</v>
      </c>
      <c r="U120" s="4">
        <f t="shared" si="231"/>
        <v>66.68054185430384</v>
      </c>
      <c r="V120" s="4">
        <f t="shared" si="232"/>
        <v>66.886259543361419</v>
      </c>
      <c r="W120" s="4">
        <f t="shared" si="233"/>
        <v>66.426907478074412</v>
      </c>
      <c r="X120" s="4">
        <f t="shared" si="234"/>
        <v>66.750659034835905</v>
      </c>
      <c r="Y120" s="4">
        <f t="shared" si="235"/>
        <v>67.123701476807284</v>
      </c>
      <c r="Z120" s="4">
        <f t="shared" si="236"/>
        <v>67.498447802923152</v>
      </c>
      <c r="AA120" s="4">
        <f t="shared" si="237"/>
        <v>66.21626099437961</v>
      </c>
      <c r="AB120" s="4">
        <f t="shared" si="238"/>
        <v>65.38163740137955</v>
      </c>
      <c r="AC120" s="4">
        <f t="shared" si="239"/>
        <v>64.156357975197281</v>
      </c>
      <c r="AD120" s="4">
        <f t="shared" si="240"/>
        <v>64.217146147630558</v>
      </c>
      <c r="AE120" s="4">
        <f t="shared" si="241"/>
        <v>64.036591437717334</v>
      </c>
      <c r="AF120" s="4">
        <f t="shared" si="242"/>
        <v>65.160288995929491</v>
      </c>
      <c r="AG120" s="4">
        <f t="shared" si="243"/>
        <v>67.084538187013095</v>
      </c>
      <c r="AI120" s="4">
        <f t="shared" si="244"/>
        <v>-1.9796759526498207</v>
      </c>
      <c r="AJ120" s="4">
        <f t="shared" si="245"/>
        <v>-3.2371414304850106</v>
      </c>
      <c r="AK120" s="4">
        <f t="shared" si="246"/>
        <v>-1.7775418543038342</v>
      </c>
      <c r="AL120" s="4">
        <f t="shared" si="247"/>
        <v>-0.24125954336142286</v>
      </c>
      <c r="AM120" s="4">
        <f t="shared" si="248"/>
        <v>-0.82990747807441778</v>
      </c>
      <c r="AN120" s="4">
        <f t="shared" si="249"/>
        <v>-1.2506590348359055</v>
      </c>
      <c r="AO120" s="4">
        <f t="shared" si="250"/>
        <v>-1.76870147680728</v>
      </c>
      <c r="AP120" s="4">
        <f t="shared" si="251"/>
        <v>-1.7084478029231462</v>
      </c>
      <c r="AQ120" s="4">
        <f t="shared" si="252"/>
        <v>-1.4102609943796125</v>
      </c>
      <c r="AR120" s="4">
        <f t="shared" si="253"/>
        <v>-0.63963740137954517</v>
      </c>
      <c r="AS120" s="4">
        <f t="shared" si="254"/>
        <v>-0.76935797519728055</v>
      </c>
      <c r="AT120" s="4">
        <f t="shared" si="255"/>
        <v>-0.74914614763055454</v>
      </c>
      <c r="AU120" s="4">
        <f t="shared" si="256"/>
        <v>-1.1135914377173322</v>
      </c>
      <c r="AV120" s="4">
        <f t="shared" si="358"/>
        <v>-0.40628899592948642</v>
      </c>
      <c r="AW120" s="4">
        <f t="shared" si="358"/>
        <v>-2.4995381870131013</v>
      </c>
      <c r="AY120" s="2">
        <f t="shared" si="308"/>
        <v>63.707423734889026</v>
      </c>
      <c r="AZ120" s="2">
        <f t="shared" si="359"/>
        <v>66.68114830492533</v>
      </c>
      <c r="BA120" s="2">
        <f t="shared" si="360"/>
        <v>66.540632787074969</v>
      </c>
      <c r="BB120" s="2">
        <f t="shared" si="361"/>
        <v>66.861050464504217</v>
      </c>
      <c r="BC120" s="2">
        <f t="shared" si="362"/>
        <v>66.4262624146386</v>
      </c>
      <c r="BD120" s="2">
        <f t="shared" si="363"/>
        <v>66.749460607393019</v>
      </c>
      <c r="BE120" s="2">
        <f t="shared" si="364"/>
        <v>67.123651963190582</v>
      </c>
      <c r="BF120" s="2">
        <f t="shared" si="365"/>
        <v>67.498414649537111</v>
      </c>
      <c r="BG120" s="2">
        <f t="shared" si="366"/>
        <v>66.216258412150623</v>
      </c>
      <c r="BH120" s="2">
        <f t="shared" si="367"/>
        <v>65.381573061195425</v>
      </c>
      <c r="BI120" s="2">
        <f t="shared" si="368"/>
        <v>64.156331809750469</v>
      </c>
      <c r="BJ120" s="2">
        <f t="shared" si="369"/>
        <v>64.216871818887242</v>
      </c>
      <c r="BK120" s="2">
        <f t="shared" si="370"/>
        <v>64.035988165418004</v>
      </c>
      <c r="BL120" s="2">
        <f t="shared" si="371"/>
        <v>65.155250237026806</v>
      </c>
      <c r="BM120" s="2">
        <f t="shared" si="372"/>
        <v>67.078618677632534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>
        <f t="shared" si="311"/>
        <v>64.903000000000006</v>
      </c>
      <c r="CH120" s="2">
        <f t="shared" si="312"/>
        <v>66.644999999999996</v>
      </c>
      <c r="CI120" s="2">
        <f t="shared" si="313"/>
        <v>65.596999999999994</v>
      </c>
      <c r="CJ120" s="2">
        <f t="shared" si="314"/>
        <v>65.5</v>
      </c>
      <c r="CK120" s="2">
        <f t="shared" si="315"/>
        <v>65.355000000000004</v>
      </c>
      <c r="CL120" s="2">
        <f t="shared" si="316"/>
        <v>65.790000000000006</v>
      </c>
      <c r="CM120" s="2">
        <f t="shared" si="317"/>
        <v>64.805999999999997</v>
      </c>
      <c r="CN120" s="2">
        <f t="shared" si="318"/>
        <v>64.742000000000004</v>
      </c>
      <c r="CO120" s="2">
        <f t="shared" si="319"/>
        <v>63.387</v>
      </c>
      <c r="CP120" s="2">
        <f t="shared" si="320"/>
        <v>63.468000000000004</v>
      </c>
      <c r="CQ120" s="2">
        <f t="shared" si="321"/>
        <v>62.923000000000002</v>
      </c>
      <c r="CR120" s="2">
        <f t="shared" si="322"/>
        <v>64.754000000000005</v>
      </c>
      <c r="CS120" s="2">
        <f t="shared" si="323"/>
        <v>64.584999999999994</v>
      </c>
      <c r="CU120" s="2" t="str">
        <f t="shared" si="273"/>
        <v/>
      </c>
      <c r="CV120" s="2" t="str">
        <f t="shared" si="274"/>
        <v/>
      </c>
      <c r="CW120" s="2">
        <f t="shared" si="275"/>
        <v>64.903000000000006</v>
      </c>
      <c r="CX120" s="2">
        <f t="shared" si="276"/>
        <v>66.644999999999996</v>
      </c>
      <c r="CY120" s="2">
        <f t="shared" si="277"/>
        <v>65.596999999999994</v>
      </c>
      <c r="CZ120" s="2">
        <f t="shared" si="278"/>
        <v>65.5</v>
      </c>
      <c r="DA120" s="2">
        <f t="shared" si="279"/>
        <v>65.355000000000004</v>
      </c>
      <c r="DB120" s="2">
        <f t="shared" si="280"/>
        <v>65.790000000000006</v>
      </c>
      <c r="DC120" s="2">
        <f t="shared" si="281"/>
        <v>64.805999999999997</v>
      </c>
      <c r="DD120" s="2">
        <f t="shared" si="282"/>
        <v>64.742000000000004</v>
      </c>
      <c r="DE120" s="2">
        <f t="shared" si="283"/>
        <v>63.387</v>
      </c>
      <c r="DF120" s="2">
        <f t="shared" si="284"/>
        <v>63.468000000000004</v>
      </c>
      <c r="DG120" s="2">
        <f t="shared" si="285"/>
        <v>62.923000000000002</v>
      </c>
      <c r="DH120" s="2">
        <f t="shared" si="286"/>
        <v>64.754000000000005</v>
      </c>
      <c r="DI120" s="2">
        <f t="shared" si="287"/>
        <v>64.584999999999994</v>
      </c>
      <c r="DK120" s="2">
        <f t="shared" si="288"/>
        <v>86.740633001422481</v>
      </c>
      <c r="DL120" s="2">
        <f t="shared" si="373"/>
        <v>86.493999061913712</v>
      </c>
      <c r="DM120" s="2">
        <f t="shared" si="373"/>
        <v>85.371290069686438</v>
      </c>
      <c r="DN120" s="2">
        <f t="shared" si="373"/>
        <v>89.936228027786143</v>
      </c>
      <c r="DO120" s="2">
        <f t="shared" si="373"/>
        <v>90.09570699295034</v>
      </c>
      <c r="DP120" s="2">
        <f t="shared" si="373"/>
        <v>88.107457263666532</v>
      </c>
      <c r="DQ120" s="2">
        <f t="shared" si="373"/>
        <v>86.733803080640286</v>
      </c>
      <c r="DR120" s="2">
        <f t="shared" si="373"/>
        <v>86.199468136514653</v>
      </c>
      <c r="DS120" s="2">
        <f t="shared" si="373"/>
        <v>87.438610993657505</v>
      </c>
      <c r="DT120" s="2">
        <f t="shared" si="373"/>
        <v>79.357347025067966</v>
      </c>
      <c r="DU120" s="2">
        <f t="shared" si="373"/>
        <v>86.416176322826317</v>
      </c>
      <c r="DV120" s="2">
        <f t="shared" si="373"/>
        <v>89.456295681063111</v>
      </c>
      <c r="DW120" s="2">
        <f t="shared" si="373"/>
        <v>83.764960132890351</v>
      </c>
      <c r="DX120" s="2">
        <f t="shared" si="373"/>
        <v>86.167939547038316</v>
      </c>
      <c r="DY120" s="2">
        <f t="shared" si="373"/>
        <v>77.850106968641128</v>
      </c>
      <c r="EA120" s="2">
        <f t="shared" si="228"/>
        <v>63.557078043172815</v>
      </c>
      <c r="EB120" s="2">
        <f t="shared" si="290"/>
        <v>66.525836645962727</v>
      </c>
      <c r="EC120" s="2">
        <f t="shared" si="291"/>
        <v>66.375542733693734</v>
      </c>
      <c r="ED120" s="2">
        <f t="shared" si="292"/>
        <v>66.635823993896622</v>
      </c>
      <c r="EE120" s="2">
        <f t="shared" si="293"/>
        <v>66.202465573383364</v>
      </c>
      <c r="EF120" s="2">
        <f t="shared" si="294"/>
        <v>66.541135671075807</v>
      </c>
      <c r="EG120" s="2">
        <f t="shared" si="295"/>
        <v>66.927570038485101</v>
      </c>
      <c r="EH120" s="2">
        <f t="shared" si="296"/>
        <v>67.300571714007688</v>
      </c>
      <c r="EI120" s="2">
        <f t="shared" si="297"/>
        <v>65.999966040861395</v>
      </c>
      <c r="EJ120" s="2">
        <f t="shared" si="298"/>
        <v>65.234132408814588</v>
      </c>
      <c r="EK120" s="2">
        <f t="shared" si="299"/>
        <v>63.941117652847041</v>
      </c>
      <c r="EL120" s="2">
        <f t="shared" si="300"/>
        <v>63.967785665058564</v>
      </c>
      <c r="EM120" s="2">
        <f t="shared" si="301"/>
        <v>63.841432495663184</v>
      </c>
      <c r="EN120" s="2">
        <f t="shared" si="302"/>
        <v>64.977140778413499</v>
      </c>
      <c r="EO120" s="2">
        <f t="shared" si="303"/>
        <v>66.943301317540957</v>
      </c>
      <c r="EQ120" s="2">
        <f t="shared" si="304"/>
        <v>63.331026536446601</v>
      </c>
      <c r="ER120" s="2">
        <f t="shared" si="374"/>
        <v>66.244962873538185</v>
      </c>
      <c r="ES120" s="2">
        <f t="shared" si="374"/>
        <v>66.403514758721485</v>
      </c>
      <c r="ET120" s="2">
        <f t="shared" si="374"/>
        <v>66.530647965349019</v>
      </c>
      <c r="EU120" s="2">
        <f t="shared" si="374"/>
        <v>66.357324695255144</v>
      </c>
      <c r="EV120" s="2">
        <f t="shared" si="374"/>
        <v>66.16813198232137</v>
      </c>
      <c r="EW120" s="2">
        <f t="shared" si="374"/>
        <v>66.838793510537997</v>
      </c>
      <c r="EX120" s="2">
        <f t="shared" si="374"/>
        <v>67.315192746750611</v>
      </c>
      <c r="EY120" s="2">
        <f t="shared" si="374"/>
        <v>66.195537048076346</v>
      </c>
      <c r="EZ120" s="2">
        <f t="shared" si="374"/>
        <v>65.509654369365066</v>
      </c>
      <c r="FA120" s="2">
        <f t="shared" si="374"/>
        <v>63.886397159878435</v>
      </c>
      <c r="FB120" s="2">
        <f t="shared" si="374"/>
        <v>64.118431814805007</v>
      </c>
      <c r="FC120" s="2">
        <f t="shared" si="374"/>
        <v>64.090686379414265</v>
      </c>
      <c r="FD120" s="2">
        <f t="shared" si="374"/>
        <v>65.015655963441219</v>
      </c>
      <c r="FE120" s="2">
        <f t="shared" si="374"/>
        <v>67.556258430197275</v>
      </c>
      <c r="FG120" s="2">
        <f t="shared" si="306"/>
        <v>0.9934066027593994</v>
      </c>
      <c r="FH120" s="2">
        <f t="shared" si="375"/>
        <v>0.99213993524411859</v>
      </c>
      <c r="FI120" s="2">
        <f t="shared" si="375"/>
        <v>0.99131623819734194</v>
      </c>
      <c r="FJ120" s="2">
        <f t="shared" si="375"/>
        <v>0.99031204279509943</v>
      </c>
      <c r="FK120" s="2">
        <f t="shared" si="375"/>
        <v>0.99066248778436283</v>
      </c>
      <c r="FL120" s="2">
        <f t="shared" si="375"/>
        <v>0.99026112924985921</v>
      </c>
      <c r="FM120" s="2">
        <f t="shared" si="375"/>
        <v>0.99007911897796885</v>
      </c>
      <c r="FN120" s="2">
        <f t="shared" si="375"/>
        <v>0.98953519179776295</v>
      </c>
      <c r="FO120" s="2">
        <f t="shared" si="375"/>
        <v>0.98996478910484231</v>
      </c>
      <c r="FP120" s="2">
        <f t="shared" si="375"/>
        <v>0.9896677039048688</v>
      </c>
      <c r="FQ120" s="2">
        <f t="shared" si="375"/>
        <v>0.99041117457435202</v>
      </c>
      <c r="FR120" s="2">
        <f t="shared" si="375"/>
        <v>0.99025639605222815</v>
      </c>
      <c r="FS120" s="2">
        <f t="shared" si="375"/>
        <v>0.9902875679381653</v>
      </c>
      <c r="FT120" s="2">
        <f t="shared" si="375"/>
        <v>0.99160079630338915</v>
      </c>
      <c r="FU120" s="2">
        <f t="shared" si="375"/>
        <v>0.98772486341123833</v>
      </c>
      <c r="FW120" s="2">
        <f t="shared" si="324"/>
        <v>1.111558869574457E-2</v>
      </c>
      <c r="FX120" s="2">
        <f t="shared" si="376"/>
        <v>5.8367524620461103E-3</v>
      </c>
      <c r="FY120" s="2">
        <f t="shared" si="377"/>
        <v>4.8444205188650476E-3</v>
      </c>
      <c r="FZ120" s="2">
        <f t="shared" si="378"/>
        <v>4.8190308819200936E-3</v>
      </c>
      <c r="GA120" s="2">
        <f t="shared" si="379"/>
        <v>4.4776673177962991E-3</v>
      </c>
      <c r="GB120" s="2">
        <f t="shared" si="380"/>
        <v>4.5755103245890454E-3</v>
      </c>
      <c r="GC120" s="2">
        <f t="shared" si="381"/>
        <v>4.6561496594484716E-3</v>
      </c>
      <c r="GD120" s="2">
        <f t="shared" si="382"/>
        <v>4.7608972066671479E-3</v>
      </c>
      <c r="GE120" s="2">
        <f t="shared" si="383"/>
        <v>5.8855752593349395E-3</v>
      </c>
      <c r="GF120" s="2">
        <f t="shared" si="384"/>
        <v>5.5001682900452523E-3</v>
      </c>
      <c r="GG120" s="2">
        <f t="shared" si="385"/>
        <v>5.3957319858342094E-3</v>
      </c>
      <c r="GH120" s="2">
        <f t="shared" si="386"/>
        <v>4.8869952212724447E-3</v>
      </c>
      <c r="GI120" s="2">
        <f t="shared" si="387"/>
        <v>4.2116139992158155E-3</v>
      </c>
      <c r="GJ120" s="2">
        <f t="shared" si="388"/>
        <v>3.209727841850302E-3</v>
      </c>
      <c r="GK120" s="2">
        <f t="shared" si="389"/>
        <v>2.340834207850407E-3</v>
      </c>
      <c r="GM120" s="86">
        <f t="shared" si="325"/>
        <v>1.1785286672112635E-26</v>
      </c>
      <c r="GN120" s="86">
        <f t="shared" si="390"/>
        <v>2.7090408579019911E-24</v>
      </c>
      <c r="GO120" s="86">
        <f t="shared" si="391"/>
        <v>3.1274846090318166E-31</v>
      </c>
      <c r="GP120" s="86">
        <f t="shared" si="392"/>
        <v>2.5623445678883458E-45</v>
      </c>
      <c r="GQ120" s="86">
        <f t="shared" si="393"/>
        <v>8.189869756211122E-48</v>
      </c>
      <c r="GR120" s="86">
        <f t="shared" si="394"/>
        <v>4.9264922314225847E-51</v>
      </c>
      <c r="GS120" s="86">
        <f t="shared" si="395"/>
        <v>5.5148125142912734E-46</v>
      </c>
      <c r="GT120" s="86">
        <f t="shared" si="396"/>
        <v>1.5491265969657688E-40</v>
      </c>
      <c r="GU120" s="86">
        <f t="shared" si="397"/>
        <v>9.3434374301488181E-60</v>
      </c>
      <c r="GV120" s="86">
        <f t="shared" si="398"/>
        <v>1.4517900809865636E-54</v>
      </c>
      <c r="GW120" s="86">
        <f t="shared" si="399"/>
        <v>1.2607559319900621E-70</v>
      </c>
      <c r="GX120" s="86">
        <f t="shared" si="400"/>
        <v>8.3955596801282251E-42</v>
      </c>
      <c r="GY120" s="86">
        <f t="shared" si="401"/>
        <v>4.8453499128962471E-62</v>
      </c>
      <c r="GZ120" s="86">
        <f t="shared" si="402"/>
        <v>7.5129788532430323E-59</v>
      </c>
      <c r="HA120" s="86">
        <f t="shared" si="403"/>
        <v>1.8028761713823063E-64</v>
      </c>
      <c r="HC120" s="86">
        <f t="shared" si="326"/>
        <v>2.7444971567749422E-2</v>
      </c>
      <c r="HD120" s="86">
        <f t="shared" si="404"/>
        <v>1.3375993658363627E-2</v>
      </c>
      <c r="HE120" s="86">
        <f t="shared" si="405"/>
        <v>2.745318047911545E-3</v>
      </c>
      <c r="HF120" s="86">
        <f t="shared" si="406"/>
        <v>5.6386942861315868E-4</v>
      </c>
      <c r="HG120" s="86">
        <f t="shared" si="407"/>
        <v>1.4509023084136371E-5</v>
      </c>
      <c r="HH120" s="86">
        <f t="shared" si="408"/>
        <v>2.3533988662770565E-5</v>
      </c>
      <c r="HI120" s="86">
        <f t="shared" si="409"/>
        <v>1.0438607697884322E-6</v>
      </c>
      <c r="HJ120" s="86">
        <f t="shared" si="410"/>
        <v>7.9512009216832679E-7</v>
      </c>
      <c r="HK120" s="86">
        <f t="shared" si="411"/>
        <v>3.6993894497702484E-8</v>
      </c>
      <c r="HL120" s="86">
        <f t="shared" si="412"/>
        <v>1.6094407401933098E-6</v>
      </c>
      <c r="HM120" s="86">
        <f t="shared" si="413"/>
        <v>6.3009952825397573E-7</v>
      </c>
      <c r="HN120" s="86">
        <f t="shared" si="414"/>
        <v>7.4764234375224723E-6</v>
      </c>
      <c r="HO120" s="86">
        <f t="shared" si="415"/>
        <v>1.2163212712766499E-5</v>
      </c>
      <c r="HP120" s="86">
        <f t="shared" si="416"/>
        <v>8.8341643399848373E-5</v>
      </c>
      <c r="HQ120" s="86">
        <f t="shared" si="417"/>
        <v>3.2419822207668183E-5</v>
      </c>
      <c r="HS120" s="86">
        <f t="shared" si="327"/>
        <v>3.9498651979486682E-5</v>
      </c>
      <c r="HT120" s="86">
        <f t="shared" si="418"/>
        <v>1.2103574133367885E-7</v>
      </c>
      <c r="HU120" s="86">
        <f t="shared" si="419"/>
        <v>2.8972620884444016E-8</v>
      </c>
      <c r="HV120" s="86">
        <f t="shared" si="420"/>
        <v>5.2285460962946369E-10</v>
      </c>
      <c r="HW120" s="86">
        <f t="shared" si="421"/>
        <v>1.1624124606847092E-10</v>
      </c>
      <c r="HX120" s="86">
        <f t="shared" si="422"/>
        <v>1.8270948573934735E-9</v>
      </c>
      <c r="HY120" s="86">
        <f t="shared" si="423"/>
        <v>3.7412670171517307E-9</v>
      </c>
      <c r="HZ120" s="86">
        <f t="shared" si="424"/>
        <v>2.2349698531168916E-9</v>
      </c>
      <c r="IA120" s="86">
        <f t="shared" si="425"/>
        <v>3.312481939825802E-9</v>
      </c>
      <c r="IB120" s="86">
        <f t="shared" si="426"/>
        <v>1.0924752415623589E-9</v>
      </c>
      <c r="IC120" s="86">
        <f t="shared" si="427"/>
        <v>2.4678156709117199E-9</v>
      </c>
      <c r="ID120" s="86">
        <f t="shared" si="428"/>
        <v>4.3660229149159828E-10</v>
      </c>
      <c r="IE120" s="86">
        <f t="shared" si="429"/>
        <v>1.3789536365271512E-9</v>
      </c>
      <c r="IF120" s="86">
        <f t="shared" si="430"/>
        <v>1.3637931244725557E-6</v>
      </c>
      <c r="IG120" s="86">
        <f t="shared" si="431"/>
        <v>6.9264989271103672E-6</v>
      </c>
      <c r="II120" s="86">
        <f t="shared" si="328"/>
        <v>1.5418861517509616E-35</v>
      </c>
      <c r="IJ120" s="86">
        <f t="shared" si="329"/>
        <v>2.5301696068416378E-57</v>
      </c>
      <c r="IK120" s="86">
        <f t="shared" si="330"/>
        <v>4.1500955876070292E-68</v>
      </c>
      <c r="IL120" s="86">
        <f t="shared" si="331"/>
        <v>1.6120889472797302E-82</v>
      </c>
      <c r="IM120" s="86">
        <f t="shared" si="332"/>
        <v>8.0830374742540415E-87</v>
      </c>
      <c r="IN120" s="86">
        <f t="shared" si="333"/>
        <v>4.5409950530918649E-73</v>
      </c>
      <c r="IO120" s="86">
        <f t="shared" si="334"/>
        <v>3.534095873026642E-71</v>
      </c>
      <c r="IP120" s="86">
        <f t="shared" si="335"/>
        <v>2.7754841992831557E-74</v>
      </c>
      <c r="IQ120" s="86">
        <f t="shared" si="336"/>
        <v>4.176806794715958E-75</v>
      </c>
      <c r="IR120" s="86">
        <f t="shared" si="337"/>
        <v>1.5859549299042352E-77</v>
      </c>
      <c r="IS120" s="86">
        <f t="shared" si="338"/>
        <v>1.1925982386656577E-74</v>
      </c>
      <c r="IT120" s="86">
        <f t="shared" si="339"/>
        <v>1.8723666652674707E-83</v>
      </c>
      <c r="IU120" s="86">
        <f t="shared" si="340"/>
        <v>3.3147466133998078E-74</v>
      </c>
      <c r="IV120" s="86">
        <f t="shared" si="341"/>
        <v>1.66494541138954E-33</v>
      </c>
      <c r="IW120" s="86">
        <f t="shared" si="342"/>
        <v>1.3532564504773273E-21</v>
      </c>
      <c r="IY120" s="86">
        <f t="shared" si="343"/>
        <v>2.7484470219728909E-2</v>
      </c>
      <c r="IZ120" s="86">
        <f t="shared" si="344"/>
        <v>1.3376114694104961E-2</v>
      </c>
      <c r="JA120" s="86">
        <f t="shared" si="345"/>
        <v>2.7453470205324295E-3</v>
      </c>
      <c r="JB120" s="86">
        <f t="shared" si="346"/>
        <v>5.6386995146776833E-4</v>
      </c>
      <c r="JC120" s="86">
        <f t="shared" si="347"/>
        <v>1.450913932538244E-5</v>
      </c>
      <c r="JD120" s="86">
        <f t="shared" si="348"/>
        <v>2.3535815757627959E-5</v>
      </c>
      <c r="JE120" s="86">
        <f t="shared" si="349"/>
        <v>1.0476020368055839E-6</v>
      </c>
      <c r="JF120" s="86">
        <f t="shared" si="350"/>
        <v>7.9735506202144372E-7</v>
      </c>
      <c r="JG120" s="86">
        <f t="shared" si="351"/>
        <v>4.0306376437528289E-8</v>
      </c>
      <c r="JH120" s="86">
        <f t="shared" si="352"/>
        <v>1.6105332154348722E-6</v>
      </c>
      <c r="JI120" s="86">
        <f t="shared" si="353"/>
        <v>6.3256734392488745E-7</v>
      </c>
      <c r="JJ120" s="86">
        <f t="shared" si="354"/>
        <v>7.4768600398139639E-6</v>
      </c>
      <c r="JK120" s="86">
        <f t="shared" si="355"/>
        <v>1.2164591666403026E-5</v>
      </c>
      <c r="JL120" s="86">
        <f t="shared" si="356"/>
        <v>8.9705436524320931E-5</v>
      </c>
      <c r="JM120" s="86">
        <f t="shared" si="357"/>
        <v>3.9346321134778552E-5</v>
      </c>
    </row>
    <row r="121" spans="2:273" x14ac:dyDescent="0.25">
      <c r="B121" s="2">
        <v>94</v>
      </c>
      <c r="C121" s="37">
        <v>63.54</v>
      </c>
      <c r="D121" s="37">
        <v>64.221999999999994</v>
      </c>
      <c r="E121" s="37">
        <v>64.822999999999993</v>
      </c>
      <c r="F121" s="37">
        <v>66.483999999999995</v>
      </c>
      <c r="G121" s="37">
        <v>66.451999999999998</v>
      </c>
      <c r="H121" s="37">
        <v>65.774000000000001</v>
      </c>
      <c r="I121" s="37">
        <v>65.225999999999999</v>
      </c>
      <c r="J121" s="37">
        <v>66.242000000000004</v>
      </c>
      <c r="K121" s="37">
        <v>64.757999999999996</v>
      </c>
      <c r="L121" s="37">
        <v>64.644999999999996</v>
      </c>
      <c r="M121" s="37">
        <v>62.902999999999999</v>
      </c>
      <c r="N121" s="37">
        <v>64.661000000000001</v>
      </c>
      <c r="O121" s="37">
        <v>63.308</v>
      </c>
      <c r="P121" s="37">
        <v>65</v>
      </c>
      <c r="Q121" s="37">
        <v>65.277000000000001</v>
      </c>
      <c r="S121" s="4">
        <f t="shared" si="229"/>
        <v>64.345818003801298</v>
      </c>
      <c r="T121" s="4">
        <f t="shared" si="230"/>
        <v>66.809700723217986</v>
      </c>
      <c r="U121" s="4">
        <f t="shared" si="231"/>
        <v>66.47499991226951</v>
      </c>
      <c r="V121" s="4">
        <f t="shared" si="232"/>
        <v>66.734423599605336</v>
      </c>
      <c r="W121" s="4">
        <f t="shared" si="233"/>
        <v>66.326252354865133</v>
      </c>
      <c r="X121" s="4">
        <f t="shared" si="234"/>
        <v>66.619428308510138</v>
      </c>
      <c r="Y121" s="4">
        <f t="shared" si="235"/>
        <v>67.001247456852525</v>
      </c>
      <c r="Z121" s="4">
        <f t="shared" si="236"/>
        <v>67.372976723672394</v>
      </c>
      <c r="AA121" s="4">
        <f t="shared" si="237"/>
        <v>66.098975751458099</v>
      </c>
      <c r="AB121" s="4">
        <f t="shared" si="238"/>
        <v>65.274100204758554</v>
      </c>
      <c r="AC121" s="4">
        <f t="shared" si="239"/>
        <v>64.030112090015237</v>
      </c>
      <c r="AD121" s="4">
        <f t="shared" si="240"/>
        <v>64.078705905927507</v>
      </c>
      <c r="AE121" s="4">
        <f t="shared" si="241"/>
        <v>63.908516767774934</v>
      </c>
      <c r="AF121" s="4">
        <f t="shared" si="242"/>
        <v>65.024292011054413</v>
      </c>
      <c r="AG121" s="4">
        <f t="shared" si="243"/>
        <v>67.032393906903749</v>
      </c>
      <c r="AI121" s="4">
        <f t="shared" si="244"/>
        <v>-0.8058180038012992</v>
      </c>
      <c r="AJ121" s="4">
        <f t="shared" si="245"/>
        <v>-2.587700723217992</v>
      </c>
      <c r="AK121" s="4">
        <f t="shared" si="246"/>
        <v>-1.6519999122695168</v>
      </c>
      <c r="AL121" s="4">
        <f t="shared" si="247"/>
        <v>-0.250423599605341</v>
      </c>
      <c r="AM121" s="4">
        <f t="shared" si="248"/>
        <v>0.12574764513486514</v>
      </c>
      <c r="AN121" s="4">
        <f t="shared" si="249"/>
        <v>-0.84542830851013662</v>
      </c>
      <c r="AO121" s="4">
        <f t="shared" si="250"/>
        <v>-1.7752474568525258</v>
      </c>
      <c r="AP121" s="4">
        <f t="shared" si="251"/>
        <v>-1.13097672367239</v>
      </c>
      <c r="AQ121" s="4">
        <f t="shared" si="252"/>
        <v>-1.3409757514581031</v>
      </c>
      <c r="AR121" s="4">
        <f t="shared" si="253"/>
        <v>-0.62910020475855788</v>
      </c>
      <c r="AS121" s="4">
        <f t="shared" si="254"/>
        <v>-1.1271120900152383</v>
      </c>
      <c r="AT121" s="4">
        <f t="shared" si="255"/>
        <v>0.58229409407249477</v>
      </c>
      <c r="AU121" s="4">
        <f t="shared" si="256"/>
        <v>-0.60051676777493412</v>
      </c>
      <c r="AV121" s="4">
        <f t="shared" si="358"/>
        <v>-2.4292011054413365E-2</v>
      </c>
      <c r="AW121" s="4">
        <f t="shared" si="358"/>
        <v>-1.7553939069037483</v>
      </c>
      <c r="AY121" s="2">
        <f t="shared" si="308"/>
        <v>63.62509592664766</v>
      </c>
      <c r="AZ121" s="2">
        <f t="shared" si="359"/>
        <v>66.556168573385222</v>
      </c>
      <c r="BA121" s="2">
        <f t="shared" si="360"/>
        <v>66.443517206752915</v>
      </c>
      <c r="BB121" s="2">
        <f t="shared" si="361"/>
        <v>66.730789576575134</v>
      </c>
      <c r="BC121" s="2">
        <f t="shared" si="362"/>
        <v>66.326218929470869</v>
      </c>
      <c r="BD121" s="2">
        <f t="shared" si="363"/>
        <v>66.619365629161337</v>
      </c>
      <c r="BE121" s="2">
        <f t="shared" si="364"/>
        <v>67.00124273330951</v>
      </c>
      <c r="BF121" s="2">
        <f t="shared" si="365"/>
        <v>67.372973284796899</v>
      </c>
      <c r="BG121" s="2">
        <f t="shared" si="366"/>
        <v>66.098971353101305</v>
      </c>
      <c r="BH121" s="2">
        <f t="shared" si="367"/>
        <v>65.274096333420616</v>
      </c>
      <c r="BI121" s="2">
        <f t="shared" si="368"/>
        <v>64.030107540627696</v>
      </c>
      <c r="BJ121" s="2">
        <f t="shared" si="369"/>
        <v>64.078688945163918</v>
      </c>
      <c r="BK121" s="2">
        <f t="shared" si="370"/>
        <v>63.908487708504808</v>
      </c>
      <c r="BL121" s="2">
        <f t="shared" si="371"/>
        <v>65.022795343018217</v>
      </c>
      <c r="BM121" s="2">
        <f t="shared" si="372"/>
        <v>67.024021041443476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64.221999999999994</v>
      </c>
      <c r="CG121" s="2">
        <f t="shared" si="311"/>
        <v>64.822999999999993</v>
      </c>
      <c r="CH121" s="2">
        <f t="shared" si="312"/>
        <v>66.483999999999995</v>
      </c>
      <c r="CI121" s="2">
        <f t="shared" si="313"/>
        <v>66.451999999999998</v>
      </c>
      <c r="CJ121" s="2">
        <f t="shared" si="314"/>
        <v>65.774000000000001</v>
      </c>
      <c r="CK121" s="2">
        <f t="shared" si="315"/>
        <v>65.225999999999999</v>
      </c>
      <c r="CL121" s="2">
        <f t="shared" si="316"/>
        <v>66.242000000000004</v>
      </c>
      <c r="CM121" s="2">
        <f t="shared" si="317"/>
        <v>64.757999999999996</v>
      </c>
      <c r="CN121" s="2">
        <f t="shared" si="318"/>
        <v>64.644999999999996</v>
      </c>
      <c r="CO121" s="2">
        <f t="shared" si="319"/>
        <v>62.902999999999999</v>
      </c>
      <c r="CP121" s="2">
        <f t="shared" si="320"/>
        <v>64.661000000000001</v>
      </c>
      <c r="CQ121" s="2">
        <f t="shared" si="321"/>
        <v>63.308</v>
      </c>
      <c r="CR121" s="2">
        <f t="shared" si="322"/>
        <v>65</v>
      </c>
      <c r="CS121" s="2">
        <f t="shared" si="323"/>
        <v>65.277000000000001</v>
      </c>
      <c r="CU121" s="2" t="str">
        <f t="shared" si="273"/>
        <v/>
      </c>
      <c r="CV121" s="2">
        <f t="shared" si="274"/>
        <v>64.221999999999994</v>
      </c>
      <c r="CW121" s="2">
        <f t="shared" si="275"/>
        <v>64.822999999999993</v>
      </c>
      <c r="CX121" s="2">
        <f t="shared" si="276"/>
        <v>66.483999999999995</v>
      </c>
      <c r="CY121" s="2">
        <f t="shared" si="277"/>
        <v>66.451999999999998</v>
      </c>
      <c r="CZ121" s="2">
        <f t="shared" si="278"/>
        <v>65.774000000000001</v>
      </c>
      <c r="DA121" s="2">
        <f t="shared" si="279"/>
        <v>65.225999999999999</v>
      </c>
      <c r="DB121" s="2">
        <f t="shared" si="280"/>
        <v>66.242000000000004</v>
      </c>
      <c r="DC121" s="2">
        <f t="shared" si="281"/>
        <v>64.757999999999996</v>
      </c>
      <c r="DD121" s="2">
        <f t="shared" si="282"/>
        <v>64.644999999999996</v>
      </c>
      <c r="DE121" s="2">
        <f t="shared" si="283"/>
        <v>62.902999999999999</v>
      </c>
      <c r="DF121" s="2">
        <f t="shared" si="284"/>
        <v>64.661000000000001</v>
      </c>
      <c r="DG121" s="2">
        <f t="shared" si="285"/>
        <v>63.308</v>
      </c>
      <c r="DH121" s="2">
        <f t="shared" si="286"/>
        <v>65</v>
      </c>
      <c r="DI121" s="2">
        <f t="shared" si="287"/>
        <v>65.277000000000001</v>
      </c>
      <c r="DK121" s="2">
        <f t="shared" si="288"/>
        <v>86.913846372688496</v>
      </c>
      <c r="DL121" s="2">
        <f t="shared" si="373"/>
        <v>86.64345347091934</v>
      </c>
      <c r="DM121" s="2">
        <f t="shared" si="373"/>
        <v>85.503350174216052</v>
      </c>
      <c r="DN121" s="2">
        <f t="shared" si="373"/>
        <v>90.143612654787049</v>
      </c>
      <c r="DO121" s="2">
        <f t="shared" si="373"/>
        <v>90.287820192853104</v>
      </c>
      <c r="DP121" s="2">
        <f t="shared" si="373"/>
        <v>88.278398369072761</v>
      </c>
      <c r="DQ121" s="2">
        <f t="shared" si="373"/>
        <v>86.888547115675024</v>
      </c>
      <c r="DR121" s="2">
        <f t="shared" si="373"/>
        <v>86.33549078828149</v>
      </c>
      <c r="DS121" s="2">
        <f t="shared" si="373"/>
        <v>87.601670190274845</v>
      </c>
      <c r="DT121" s="2">
        <f t="shared" si="373"/>
        <v>79.419798550286927</v>
      </c>
      <c r="DU121" s="2">
        <f t="shared" si="373"/>
        <v>86.598874321367774</v>
      </c>
      <c r="DV121" s="2">
        <f t="shared" si="373"/>
        <v>89.686245847176068</v>
      </c>
      <c r="DW121" s="2">
        <f t="shared" si="373"/>
        <v>83.917265780730887</v>
      </c>
      <c r="DX121" s="2">
        <f t="shared" si="373"/>
        <v>86.33469581881532</v>
      </c>
      <c r="DY121" s="2">
        <f t="shared" si="373"/>
        <v>77.959292682926844</v>
      </c>
      <c r="EA121" s="2">
        <f t="shared" si="228"/>
        <v>63.486562587814532</v>
      </c>
      <c r="EB121" s="2">
        <f t="shared" si="290"/>
        <v>66.41271801242236</v>
      </c>
      <c r="EC121" s="2">
        <f t="shared" si="291"/>
        <v>66.291102789724988</v>
      </c>
      <c r="ED121" s="2">
        <f t="shared" si="292"/>
        <v>66.522430033695713</v>
      </c>
      <c r="EE121" s="2">
        <f t="shared" si="293"/>
        <v>66.119524693122543</v>
      </c>
      <c r="EF121" s="2">
        <f t="shared" si="294"/>
        <v>66.426874937926058</v>
      </c>
      <c r="EG121" s="2">
        <f t="shared" si="295"/>
        <v>66.819929064987335</v>
      </c>
      <c r="EH121" s="2">
        <f t="shared" si="296"/>
        <v>67.190008385812988</v>
      </c>
      <c r="EI121" s="2">
        <f t="shared" si="297"/>
        <v>65.89900629831584</v>
      </c>
      <c r="EJ121" s="2">
        <f t="shared" si="298"/>
        <v>65.13785391337386</v>
      </c>
      <c r="EK121" s="2">
        <f t="shared" si="299"/>
        <v>63.831139850104975</v>
      </c>
      <c r="EL121" s="2">
        <f t="shared" si="300"/>
        <v>63.848138180565108</v>
      </c>
      <c r="EM121" s="2">
        <f t="shared" si="301"/>
        <v>63.728432898870089</v>
      </c>
      <c r="EN121" s="2">
        <f t="shared" si="302"/>
        <v>64.858039627039631</v>
      </c>
      <c r="EO121" s="2">
        <f t="shared" si="303"/>
        <v>66.898720654152299</v>
      </c>
      <c r="EQ121" s="2">
        <f t="shared" si="304"/>
        <v>63.287584690932491</v>
      </c>
      <c r="ER121" s="2">
        <f t="shared" si="374"/>
        <v>66.151142023679824</v>
      </c>
      <c r="ES121" s="2">
        <f t="shared" si="374"/>
        <v>66.318060051186748</v>
      </c>
      <c r="ET121" s="2">
        <f t="shared" si="374"/>
        <v>66.423216850390432</v>
      </c>
      <c r="EU121" s="2">
        <f t="shared" si="374"/>
        <v>66.26418226019571</v>
      </c>
      <c r="EV121" s="2">
        <f t="shared" si="374"/>
        <v>66.075903564465648</v>
      </c>
      <c r="EW121" s="2">
        <f t="shared" si="374"/>
        <v>66.73667532639017</v>
      </c>
      <c r="EX121" s="2">
        <f t="shared" si="374"/>
        <v>67.203740988648718</v>
      </c>
      <c r="EY121" s="2">
        <f t="shared" si="374"/>
        <v>66.079158451022266</v>
      </c>
      <c r="EZ121" s="2">
        <f t="shared" si="374"/>
        <v>65.393149096817353</v>
      </c>
      <c r="FA121" s="2">
        <f t="shared" si="374"/>
        <v>63.779248637622445</v>
      </c>
      <c r="FB121" s="2">
        <f t="shared" si="374"/>
        <v>63.988035669738196</v>
      </c>
      <c r="FC121" s="2">
        <f t="shared" si="374"/>
        <v>63.960737746857262</v>
      </c>
      <c r="FD121" s="2">
        <f t="shared" si="374"/>
        <v>64.891952872401347</v>
      </c>
      <c r="FE121" s="2">
        <f t="shared" si="374"/>
        <v>67.421991423168848</v>
      </c>
      <c r="FG121" s="2">
        <f t="shared" si="306"/>
        <v>0.99398325965158785</v>
      </c>
      <c r="FH121" s="2">
        <f t="shared" si="375"/>
        <v>0.99282657460000001</v>
      </c>
      <c r="FI121" s="2">
        <f t="shared" si="375"/>
        <v>0.99207425923405934</v>
      </c>
      <c r="FJ121" s="2">
        <f t="shared" si="375"/>
        <v>0.99115693988199238</v>
      </c>
      <c r="FK121" s="2">
        <f t="shared" si="375"/>
        <v>0.99147708522111144</v>
      </c>
      <c r="FL121" s="2">
        <f t="shared" si="375"/>
        <v>0.99111042670352467</v>
      </c>
      <c r="FM121" s="2">
        <f t="shared" si="375"/>
        <v>0.99094414384348706</v>
      </c>
      <c r="FN121" s="2">
        <f t="shared" si="375"/>
        <v>0.99044718535454301</v>
      </c>
      <c r="FO121" s="2">
        <f t="shared" si="375"/>
        <v>0.99083969042862796</v>
      </c>
      <c r="FP121" s="2">
        <f t="shared" si="375"/>
        <v>0.99056825928679626</v>
      </c>
      <c r="FQ121" s="2">
        <f t="shared" si="375"/>
        <v>0.99124750268196693</v>
      </c>
      <c r="FR121" s="2">
        <f t="shared" si="375"/>
        <v>0.99110610256651999</v>
      </c>
      <c r="FS121" s="2">
        <f t="shared" si="375"/>
        <v>0.99113458039528568</v>
      </c>
      <c r="FT121" s="2">
        <f t="shared" si="375"/>
        <v>0.99233416984017142</v>
      </c>
      <c r="FU121" s="2">
        <f t="shared" si="375"/>
        <v>0.98879283775627569</v>
      </c>
      <c r="FW121" s="2">
        <f t="shared" si="324"/>
        <v>1.2174944086693843E-2</v>
      </c>
      <c r="FX121" s="2">
        <f t="shared" si="376"/>
        <v>6.3962699475505393E-3</v>
      </c>
      <c r="FY121" s="2">
        <f t="shared" si="377"/>
        <v>5.3093199968441696E-3</v>
      </c>
      <c r="FZ121" s="2">
        <f t="shared" si="378"/>
        <v>5.2815067502034628E-3</v>
      </c>
      <c r="GA121" s="2">
        <f t="shared" si="379"/>
        <v>4.9075445377247326E-3</v>
      </c>
      <c r="GB121" s="2">
        <f t="shared" si="380"/>
        <v>5.0147336182631763E-3</v>
      </c>
      <c r="GC121" s="2">
        <f t="shared" si="381"/>
        <v>5.1030741922929767E-3</v>
      </c>
      <c r="GD121" s="2">
        <f t="shared" si="382"/>
        <v>5.2178233161069981E-3</v>
      </c>
      <c r="GE121" s="2">
        <f t="shared" si="383"/>
        <v>6.4497425883228805E-3</v>
      </c>
      <c r="GF121" s="2">
        <f t="shared" si="384"/>
        <v>6.0276160728948017E-3</v>
      </c>
      <c r="GG121" s="2">
        <f t="shared" si="385"/>
        <v>5.9132242246741663E-3</v>
      </c>
      <c r="GH121" s="2">
        <f t="shared" si="386"/>
        <v>5.3559584320623105E-3</v>
      </c>
      <c r="GI121" s="2">
        <f t="shared" si="387"/>
        <v>4.6160672790724845E-3</v>
      </c>
      <c r="GJ121" s="2">
        <f t="shared" si="388"/>
        <v>3.5183070843775757E-3</v>
      </c>
      <c r="GK121" s="2">
        <f t="shared" si="389"/>
        <v>2.5660941443734686E-3</v>
      </c>
      <c r="GM121" s="86">
        <f t="shared" si="325"/>
        <v>1.6010399305427455E-28</v>
      </c>
      <c r="GN121" s="86">
        <f t="shared" si="390"/>
        <v>6.2235135532011297E-26</v>
      </c>
      <c r="GO121" s="86">
        <f t="shared" si="391"/>
        <v>2.4148219320774161E-33</v>
      </c>
      <c r="GP121" s="86">
        <f t="shared" si="392"/>
        <v>1.9257262945266855E-48</v>
      </c>
      <c r="GQ121" s="86">
        <f t="shared" si="393"/>
        <v>4.144854149348035E-51</v>
      </c>
      <c r="GR121" s="86">
        <f t="shared" si="394"/>
        <v>1.4557631321830306E-54</v>
      </c>
      <c r="GS121" s="86">
        <f t="shared" si="395"/>
        <v>4.2732294658108081E-49</v>
      </c>
      <c r="GT121" s="86">
        <f t="shared" si="396"/>
        <v>3.183795812989268E-43</v>
      </c>
      <c r="GU121" s="86">
        <f t="shared" si="397"/>
        <v>9.1372664951350872E-64</v>
      </c>
      <c r="GV121" s="86">
        <f t="shared" si="398"/>
        <v>2.6987267446567815E-58</v>
      </c>
      <c r="GW121" s="86">
        <f t="shared" si="399"/>
        <v>1.864798740172455E-75</v>
      </c>
      <c r="GX121" s="86">
        <f t="shared" si="400"/>
        <v>1.4534518479956217E-44</v>
      </c>
      <c r="GY121" s="86">
        <f t="shared" si="401"/>
        <v>2.7135789517842174E-66</v>
      </c>
      <c r="GZ121" s="86">
        <f t="shared" si="402"/>
        <v>7.7653528630491037E-63</v>
      </c>
      <c r="HA121" s="86">
        <f t="shared" si="403"/>
        <v>5.988990576552006E-69</v>
      </c>
      <c r="HC121" s="86">
        <f t="shared" si="326"/>
        <v>1.0400825049612171E-2</v>
      </c>
      <c r="HD121" s="86">
        <f t="shared" si="404"/>
        <v>5.0350903925880236E-3</v>
      </c>
      <c r="HE121" s="86">
        <f t="shared" si="405"/>
        <v>7.4410760490288108E-4</v>
      </c>
      <c r="HF121" s="86">
        <f t="shared" si="406"/>
        <v>1.0107548789126601E-4</v>
      </c>
      <c r="HG121" s="86">
        <f t="shared" si="407"/>
        <v>9.3308229170208543E-7</v>
      </c>
      <c r="HH121" s="86">
        <f t="shared" si="408"/>
        <v>1.4427310257056358E-6</v>
      </c>
      <c r="HI121" s="86">
        <f t="shared" si="409"/>
        <v>3.1793113072254774E-8</v>
      </c>
      <c r="HJ121" s="86">
        <f t="shared" si="410"/>
        <v>2.847826259658419E-8</v>
      </c>
      <c r="HK121" s="86">
        <f t="shared" si="411"/>
        <v>8.0243222521914607E-10</v>
      </c>
      <c r="HL121" s="86">
        <f t="shared" si="412"/>
        <v>6.8263631219540491E-8</v>
      </c>
      <c r="HM121" s="86">
        <f t="shared" si="413"/>
        <v>2.2867507271692232E-8</v>
      </c>
      <c r="HN121" s="86">
        <f t="shared" si="414"/>
        <v>5.5528681465829487E-7</v>
      </c>
      <c r="HO121" s="86">
        <f t="shared" si="415"/>
        <v>6.5167724522885166E-7</v>
      </c>
      <c r="HP121" s="86">
        <f t="shared" si="416"/>
        <v>7.579720645530915E-6</v>
      </c>
      <c r="HQ121" s="86">
        <f t="shared" si="417"/>
        <v>1.6569233880066375E-6</v>
      </c>
      <c r="HS121" s="86">
        <f t="shared" si="327"/>
        <v>7.852379184937659E-5</v>
      </c>
      <c r="HT121" s="86">
        <f t="shared" si="418"/>
        <v>3.2054868136438365E-7</v>
      </c>
      <c r="HU121" s="86">
        <f t="shared" si="419"/>
        <v>8.475199273746295E-8</v>
      </c>
      <c r="HV121" s="86">
        <f t="shared" si="420"/>
        <v>1.9522460644592219E-9</v>
      </c>
      <c r="HW121" s="86">
        <f t="shared" si="421"/>
        <v>4.6282301737604591E-10</v>
      </c>
      <c r="HX121" s="86">
        <f t="shared" si="422"/>
        <v>6.0004936832563409E-9</v>
      </c>
      <c r="HY121" s="86">
        <f t="shared" si="423"/>
        <v>1.187603196678918E-8</v>
      </c>
      <c r="HZ121" s="86">
        <f t="shared" si="424"/>
        <v>7.4315801427136722E-9</v>
      </c>
      <c r="IA121" s="86">
        <f t="shared" si="425"/>
        <v>1.1498243386207622E-8</v>
      </c>
      <c r="IB121" s="86">
        <f t="shared" si="426"/>
        <v>3.9486606809436849E-9</v>
      </c>
      <c r="IC121" s="86">
        <f t="shared" si="427"/>
        <v>8.4417242387604396E-9</v>
      </c>
      <c r="ID121" s="86">
        <f t="shared" si="428"/>
        <v>1.6578082749799927E-9</v>
      </c>
      <c r="IE121" s="86">
        <f t="shared" si="429"/>
        <v>4.528499172280848E-9</v>
      </c>
      <c r="IF121" s="86">
        <f t="shared" si="430"/>
        <v>2.8106993936739501E-6</v>
      </c>
      <c r="IG121" s="86">
        <f t="shared" si="431"/>
        <v>1.2389683284949969E-5</v>
      </c>
      <c r="II121" s="86">
        <f t="shared" si="328"/>
        <v>3.6514888999629233E-34</v>
      </c>
      <c r="IJ121" s="86">
        <f t="shared" si="329"/>
        <v>2.3750717854350709E-55</v>
      </c>
      <c r="IK121" s="86">
        <f t="shared" si="330"/>
        <v>7.7685680587545677E-66</v>
      </c>
      <c r="IL121" s="86">
        <f t="shared" si="331"/>
        <v>9.3260150830890583E-80</v>
      </c>
      <c r="IM121" s="86">
        <f t="shared" si="332"/>
        <v>5.9898015081870431E-84</v>
      </c>
      <c r="IN121" s="86">
        <f t="shared" si="333"/>
        <v>1.1836410711300151E-70</v>
      </c>
      <c r="IO121" s="86">
        <f t="shared" si="334"/>
        <v>8.0910452533323758E-69</v>
      </c>
      <c r="IP121" s="86">
        <f t="shared" si="335"/>
        <v>8.2920962505529135E-72</v>
      </c>
      <c r="IQ121" s="86">
        <f t="shared" si="336"/>
        <v>1.6877802178521002E-72</v>
      </c>
      <c r="IR121" s="86">
        <f t="shared" si="337"/>
        <v>7.2059456889297833E-75</v>
      </c>
      <c r="IS121" s="86">
        <f t="shared" si="338"/>
        <v>4.2052246555046633E-72</v>
      </c>
      <c r="IT121" s="86">
        <f t="shared" si="339"/>
        <v>1.1857095853020099E-80</v>
      </c>
      <c r="IU121" s="86">
        <f t="shared" si="340"/>
        <v>8.6677950350397591E-72</v>
      </c>
      <c r="IV121" s="86">
        <f t="shared" si="341"/>
        <v>1.7157754837735168E-32</v>
      </c>
      <c r="IW121" s="86">
        <f t="shared" si="342"/>
        <v>5.4358321750404843E-21</v>
      </c>
      <c r="IY121" s="86">
        <f t="shared" si="343"/>
        <v>1.0479348841461547E-2</v>
      </c>
      <c r="IZ121" s="86">
        <f t="shared" si="344"/>
        <v>5.0354109412693877E-3</v>
      </c>
      <c r="JA121" s="86">
        <f t="shared" si="345"/>
        <v>7.4419235689561849E-4</v>
      </c>
      <c r="JB121" s="86">
        <f t="shared" si="346"/>
        <v>1.0107744013733047E-4</v>
      </c>
      <c r="JC121" s="86">
        <f t="shared" si="347"/>
        <v>9.3354511471946142E-7</v>
      </c>
      <c r="JD121" s="86">
        <f t="shared" si="348"/>
        <v>1.4487315193888922E-6</v>
      </c>
      <c r="JE121" s="86">
        <f t="shared" si="349"/>
        <v>4.3669145039043953E-8</v>
      </c>
      <c r="JF121" s="86">
        <f t="shared" si="350"/>
        <v>3.5909842739297865E-8</v>
      </c>
      <c r="JG121" s="86">
        <f t="shared" si="351"/>
        <v>1.2300675611426767E-8</v>
      </c>
      <c r="JH121" s="86">
        <f t="shared" si="352"/>
        <v>7.2212291900484176E-8</v>
      </c>
      <c r="JI121" s="86">
        <f t="shared" si="353"/>
        <v>3.130923151045267E-8</v>
      </c>
      <c r="JJ121" s="86">
        <f t="shared" si="354"/>
        <v>5.5694462293327487E-7</v>
      </c>
      <c r="JK121" s="86">
        <f t="shared" si="355"/>
        <v>6.5620574440113251E-7</v>
      </c>
      <c r="JL121" s="86">
        <f t="shared" si="356"/>
        <v>1.0390420039204865E-5</v>
      </c>
      <c r="JM121" s="86">
        <f t="shared" si="357"/>
        <v>1.4046606672956611E-5</v>
      </c>
    </row>
    <row r="122" spans="2:273" x14ac:dyDescent="0.25">
      <c r="B122" s="2">
        <v>95</v>
      </c>
      <c r="C122" s="37">
        <v>63.429000000000002</v>
      </c>
      <c r="D122" s="37">
        <v>64.540000000000006</v>
      </c>
      <c r="E122" s="37">
        <v>65.451999999999998</v>
      </c>
      <c r="F122" s="37">
        <v>66.338999999999999</v>
      </c>
      <c r="G122" s="37">
        <v>65.5</v>
      </c>
      <c r="H122" s="37">
        <v>65.113</v>
      </c>
      <c r="I122" s="37">
        <v>66.644999999999996</v>
      </c>
      <c r="J122" s="37">
        <v>66.918999999999997</v>
      </c>
      <c r="K122" s="37">
        <v>65.451999999999998</v>
      </c>
      <c r="L122" s="37">
        <v>64.338999999999999</v>
      </c>
      <c r="M122" s="37">
        <v>62.887</v>
      </c>
      <c r="N122" s="37">
        <v>63.128999999999998</v>
      </c>
      <c r="O122" s="37">
        <v>62.631</v>
      </c>
      <c r="P122" s="37">
        <v>63.537999999999997</v>
      </c>
      <c r="Q122" s="37">
        <v>66.691999999999993</v>
      </c>
      <c r="S122" s="4">
        <f t="shared" si="229"/>
        <v>63.751013465221774</v>
      </c>
      <c r="T122" s="4">
        <f t="shared" si="230"/>
        <v>66.503110513239591</v>
      </c>
      <c r="U122" s="4">
        <f t="shared" si="231"/>
        <v>66.353389794653054</v>
      </c>
      <c r="V122" s="4">
        <f t="shared" si="232"/>
        <v>66.602160945467574</v>
      </c>
      <c r="W122" s="4">
        <f t="shared" si="233"/>
        <v>66.227449242684884</v>
      </c>
      <c r="X122" s="4">
        <f t="shared" si="234"/>
        <v>66.490425364312102</v>
      </c>
      <c r="Y122" s="4">
        <f t="shared" si="235"/>
        <v>66.879912218694415</v>
      </c>
      <c r="Z122" s="4">
        <f t="shared" si="236"/>
        <v>67.24861731485602</v>
      </c>
      <c r="AA122" s="4">
        <f t="shared" si="237"/>
        <v>65.982889214576076</v>
      </c>
      <c r="AB122" s="4">
        <f t="shared" si="238"/>
        <v>65.167453540175188</v>
      </c>
      <c r="AC122" s="4">
        <f t="shared" si="239"/>
        <v>63.905074912481297</v>
      </c>
      <c r="AD122" s="4">
        <f t="shared" si="240"/>
        <v>63.941835954600649</v>
      </c>
      <c r="AE122" s="4">
        <f t="shared" si="241"/>
        <v>63.782038718191387</v>
      </c>
      <c r="AF122" s="4">
        <f t="shared" si="242"/>
        <v>64.893622484329313</v>
      </c>
      <c r="AG122" s="4">
        <f t="shared" si="243"/>
        <v>66.984381989923108</v>
      </c>
      <c r="AI122" s="4">
        <f t="shared" si="244"/>
        <v>-0.32201346522177232</v>
      </c>
      <c r="AJ122" s="4">
        <f t="shared" si="245"/>
        <v>-1.9631105132395845</v>
      </c>
      <c r="AK122" s="4">
        <f t="shared" si="246"/>
        <v>-0.90138979465305624</v>
      </c>
      <c r="AL122" s="4">
        <f t="shared" si="247"/>
        <v>-0.2631609454675754</v>
      </c>
      <c r="AM122" s="4">
        <f t="shared" si="248"/>
        <v>-0.72744924268488376</v>
      </c>
      <c r="AN122" s="4">
        <f t="shared" si="249"/>
        <v>-1.3774253643121028</v>
      </c>
      <c r="AO122" s="4">
        <f t="shared" si="250"/>
        <v>-0.23491221869441858</v>
      </c>
      <c r="AP122" s="4">
        <f t="shared" si="251"/>
        <v>-0.32961731485602286</v>
      </c>
      <c r="AQ122" s="4">
        <f t="shared" si="252"/>
        <v>-0.53088921457607796</v>
      </c>
      <c r="AR122" s="4">
        <f t="shared" si="253"/>
        <v>-0.82845354017518957</v>
      </c>
      <c r="AS122" s="4">
        <f t="shared" si="254"/>
        <v>-1.0180749124812962</v>
      </c>
      <c r="AT122" s="4">
        <f t="shared" si="255"/>
        <v>-0.81283595460065072</v>
      </c>
      <c r="AU122" s="4">
        <f t="shared" si="256"/>
        <v>-1.151038718191387</v>
      </c>
      <c r="AV122" s="4">
        <f t="shared" si="358"/>
        <v>-1.3556224843293165</v>
      </c>
      <c r="AW122" s="4">
        <f t="shared" si="358"/>
        <v>-0.29238198992311482</v>
      </c>
      <c r="AY122" s="2">
        <f t="shared" si="308"/>
        <v>63.543714494545249</v>
      </c>
      <c r="AZ122" s="2">
        <f t="shared" si="359"/>
        <v>66.432058095456426</v>
      </c>
      <c r="BA122" s="2">
        <f t="shared" si="360"/>
        <v>66.347349810697196</v>
      </c>
      <c r="BB122" s="2">
        <f t="shared" si="361"/>
        <v>66.601737809840898</v>
      </c>
      <c r="BC122" s="2">
        <f t="shared" si="362"/>
        <v>66.227447499335184</v>
      </c>
      <c r="BD122" s="2">
        <f t="shared" si="363"/>
        <v>66.490417885645797</v>
      </c>
      <c r="BE122" s="2">
        <f t="shared" si="364"/>
        <v>66.87990181956765</v>
      </c>
      <c r="BF122" s="2">
        <f t="shared" si="365"/>
        <v>67.248609578977749</v>
      </c>
      <c r="BG122" s="2">
        <f t="shared" si="366"/>
        <v>65.982875154418394</v>
      </c>
      <c r="BH122" s="2">
        <f t="shared" si="367"/>
        <v>65.167447802933282</v>
      </c>
      <c r="BI122" s="2">
        <f t="shared" si="368"/>
        <v>63.905062779288166</v>
      </c>
      <c r="BJ122" s="2">
        <f t="shared" si="369"/>
        <v>63.941832258728645</v>
      </c>
      <c r="BK122" s="2">
        <f t="shared" si="370"/>
        <v>63.78203097406579</v>
      </c>
      <c r="BL122" s="2">
        <f t="shared" si="371"/>
        <v>64.891302908986006</v>
      </c>
      <c r="BM122" s="2">
        <f t="shared" si="372"/>
        <v>66.970095144565704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63.429000000000002</v>
      </c>
      <c r="CF122" s="2">
        <f t="shared" si="310"/>
        <v>64.540000000000006</v>
      </c>
      <c r="CG122" s="2">
        <f t="shared" si="311"/>
        <v>65.451999999999998</v>
      </c>
      <c r="CH122" s="2">
        <f t="shared" si="312"/>
        <v>66.338999999999999</v>
      </c>
      <c r="CI122" s="2">
        <f t="shared" si="313"/>
        <v>65.5</v>
      </c>
      <c r="CJ122" s="2">
        <f t="shared" si="314"/>
        <v>65.113</v>
      </c>
      <c r="CK122" s="2">
        <f t="shared" si="315"/>
        <v>66.644999999999996</v>
      </c>
      <c r="CL122" s="2">
        <f t="shared" si="316"/>
        <v>66.918999999999997</v>
      </c>
      <c r="CM122" s="2">
        <f t="shared" si="317"/>
        <v>65.451999999999998</v>
      </c>
      <c r="CN122" s="2">
        <f t="shared" si="318"/>
        <v>64.338999999999999</v>
      </c>
      <c r="CO122" s="2">
        <f t="shared" si="319"/>
        <v>62.887</v>
      </c>
      <c r="CP122" s="2">
        <f t="shared" si="320"/>
        <v>63.128999999999998</v>
      </c>
      <c r="CQ122" s="2">
        <f t="shared" si="321"/>
        <v>62.631</v>
      </c>
      <c r="CR122" s="2">
        <f t="shared" si="322"/>
        <v>63.537999999999997</v>
      </c>
      <c r="CS122" s="2">
        <f t="shared" si="323"/>
        <v>66.691999999999993</v>
      </c>
      <c r="CU122" s="2">
        <f t="shared" si="273"/>
        <v>63.429000000000002</v>
      </c>
      <c r="CV122" s="2">
        <f t="shared" si="274"/>
        <v>64.540000000000006</v>
      </c>
      <c r="CW122" s="2">
        <f t="shared" si="275"/>
        <v>65.451999999999998</v>
      </c>
      <c r="CX122" s="2">
        <f t="shared" si="276"/>
        <v>66.338999999999999</v>
      </c>
      <c r="CY122" s="2">
        <f t="shared" si="277"/>
        <v>65.5</v>
      </c>
      <c r="CZ122" s="2">
        <f t="shared" si="278"/>
        <v>65.113</v>
      </c>
      <c r="DA122" s="2">
        <f t="shared" si="279"/>
        <v>66.644999999999996</v>
      </c>
      <c r="DB122" s="2">
        <f t="shared" si="280"/>
        <v>66.918999999999997</v>
      </c>
      <c r="DC122" s="2">
        <f t="shared" si="281"/>
        <v>65.451999999999998</v>
      </c>
      <c r="DD122" s="2">
        <f t="shared" si="282"/>
        <v>64.338999999999999</v>
      </c>
      <c r="DE122" s="2">
        <f t="shared" si="283"/>
        <v>62.887</v>
      </c>
      <c r="DF122" s="2">
        <f t="shared" si="284"/>
        <v>63.128999999999998</v>
      </c>
      <c r="DG122" s="2">
        <f t="shared" si="285"/>
        <v>62.631</v>
      </c>
      <c r="DH122" s="2">
        <f t="shared" si="286"/>
        <v>63.537999999999997</v>
      </c>
      <c r="DI122" s="2">
        <f t="shared" si="287"/>
        <v>66.691999999999993</v>
      </c>
      <c r="DK122" s="2">
        <f t="shared" si="288"/>
        <v>87.087059743954498</v>
      </c>
      <c r="DL122" s="2">
        <f t="shared" si="373"/>
        <v>86.792907879924968</v>
      </c>
      <c r="DM122" s="2">
        <f t="shared" si="373"/>
        <v>85.635410278745667</v>
      </c>
      <c r="DN122" s="2">
        <f t="shared" si="373"/>
        <v>90.350997281787954</v>
      </c>
      <c r="DO122" s="2">
        <f t="shared" si="373"/>
        <v>90.479933392755868</v>
      </c>
      <c r="DP122" s="2">
        <f t="shared" si="373"/>
        <v>88.449339474478975</v>
      </c>
      <c r="DQ122" s="2">
        <f t="shared" si="373"/>
        <v>87.043291150709749</v>
      </c>
      <c r="DR122" s="2">
        <f t="shared" si="373"/>
        <v>86.471513440048327</v>
      </c>
      <c r="DS122" s="2">
        <f t="shared" si="373"/>
        <v>87.764729386892185</v>
      </c>
      <c r="DT122" s="2">
        <f t="shared" si="373"/>
        <v>79.482250075505888</v>
      </c>
      <c r="DU122" s="2">
        <f t="shared" si="373"/>
        <v>86.781572319909216</v>
      </c>
      <c r="DV122" s="2">
        <f t="shared" si="373"/>
        <v>89.916196013289024</v>
      </c>
      <c r="DW122" s="2">
        <f t="shared" si="373"/>
        <v>84.069571428571422</v>
      </c>
      <c r="DX122" s="2">
        <f t="shared" si="373"/>
        <v>86.501452090592323</v>
      </c>
      <c r="DY122" s="2">
        <f t="shared" si="373"/>
        <v>78.068478397212559</v>
      </c>
      <c r="EA122" s="2">
        <f t="shared" si="228"/>
        <v>63.416047132456249</v>
      </c>
      <c r="EB122" s="2">
        <f t="shared" si="290"/>
        <v>66.299599378881993</v>
      </c>
      <c r="EC122" s="2">
        <f t="shared" si="291"/>
        <v>66.206662845756227</v>
      </c>
      <c r="ED122" s="2">
        <f t="shared" si="292"/>
        <v>66.409036073494818</v>
      </c>
      <c r="EE122" s="2">
        <f t="shared" si="293"/>
        <v>66.036583812861707</v>
      </c>
      <c r="EF122" s="2">
        <f t="shared" si="294"/>
        <v>66.31261420477631</v>
      </c>
      <c r="EG122" s="2">
        <f t="shared" si="295"/>
        <v>66.712288091489555</v>
      </c>
      <c r="EH122" s="2">
        <f t="shared" si="296"/>
        <v>67.079445057618287</v>
      </c>
      <c r="EI122" s="2">
        <f t="shared" si="297"/>
        <v>65.798046555770284</v>
      </c>
      <c r="EJ122" s="2">
        <f t="shared" si="298"/>
        <v>65.041575417933132</v>
      </c>
      <c r="EK122" s="2">
        <f t="shared" si="299"/>
        <v>63.72116204736291</v>
      </c>
      <c r="EL122" s="2">
        <f t="shared" si="300"/>
        <v>63.72849069607166</v>
      </c>
      <c r="EM122" s="2">
        <f t="shared" si="301"/>
        <v>63.615433302076987</v>
      </c>
      <c r="EN122" s="2">
        <f t="shared" si="302"/>
        <v>64.738938475665748</v>
      </c>
      <c r="EO122" s="2">
        <f t="shared" si="303"/>
        <v>66.854139990763628</v>
      </c>
      <c r="EQ122" s="2">
        <f t="shared" si="304"/>
        <v>63.244142845418381</v>
      </c>
      <c r="ER122" s="2">
        <f t="shared" si="374"/>
        <v>66.057321173821464</v>
      </c>
      <c r="ES122" s="2">
        <f t="shared" si="374"/>
        <v>66.232605343652011</v>
      </c>
      <c r="ET122" s="2">
        <f t="shared" si="374"/>
        <v>66.315785735431845</v>
      </c>
      <c r="EU122" s="2">
        <f t="shared" si="374"/>
        <v>66.171039825136276</v>
      </c>
      <c r="EV122" s="2">
        <f t="shared" si="374"/>
        <v>65.983675146609912</v>
      </c>
      <c r="EW122" s="2">
        <f t="shared" si="374"/>
        <v>66.634557142242343</v>
      </c>
      <c r="EX122" s="2">
        <f t="shared" si="374"/>
        <v>67.092289230546839</v>
      </c>
      <c r="EY122" s="2">
        <f t="shared" si="374"/>
        <v>65.962779853968186</v>
      </c>
      <c r="EZ122" s="2">
        <f t="shared" si="374"/>
        <v>65.276643824269641</v>
      </c>
      <c r="FA122" s="2">
        <f t="shared" si="374"/>
        <v>63.672100115366447</v>
      </c>
      <c r="FB122" s="2">
        <f t="shared" si="374"/>
        <v>63.857639524671391</v>
      </c>
      <c r="FC122" s="2">
        <f t="shared" si="374"/>
        <v>63.830789114300252</v>
      </c>
      <c r="FD122" s="2">
        <f t="shared" si="374"/>
        <v>64.768249781361476</v>
      </c>
      <c r="FE122" s="2">
        <f t="shared" si="374"/>
        <v>67.287724416140406</v>
      </c>
      <c r="FG122" s="2">
        <f t="shared" si="306"/>
        <v>0.99450976100858157</v>
      </c>
      <c r="FH122" s="2">
        <f t="shared" si="375"/>
        <v>0.99345362631565692</v>
      </c>
      <c r="FI122" s="2">
        <f t="shared" si="375"/>
        <v>0.9927665940841458</v>
      </c>
      <c r="FJ122" s="2">
        <f t="shared" si="375"/>
        <v>0.99192875313508466</v>
      </c>
      <c r="FK122" s="2">
        <f t="shared" si="375"/>
        <v>0.99222117581088076</v>
      </c>
      <c r="FL122" s="2">
        <f t="shared" si="375"/>
        <v>0.99188626634674104</v>
      </c>
      <c r="FM122" s="2">
        <f t="shared" si="375"/>
        <v>0.9917343748334585</v>
      </c>
      <c r="FN122" s="2">
        <f t="shared" si="375"/>
        <v>0.99128040028852349</v>
      </c>
      <c r="FO122" s="2">
        <f t="shared" si="375"/>
        <v>0.99163895931378609</v>
      </c>
      <c r="FP122" s="2">
        <f t="shared" si="375"/>
        <v>0.99139100570912375</v>
      </c>
      <c r="FQ122" s="2">
        <f t="shared" si="375"/>
        <v>0.99201147541288093</v>
      </c>
      <c r="FR122" s="2">
        <f t="shared" si="375"/>
        <v>0.99188231650882019</v>
      </c>
      <c r="FS122" s="2">
        <f t="shared" si="375"/>
        <v>0.99190832922964667</v>
      </c>
      <c r="FT122" s="2">
        <f t="shared" si="375"/>
        <v>0.99300396090351395</v>
      </c>
      <c r="FU122" s="2">
        <f t="shared" si="375"/>
        <v>0.98976885753569488</v>
      </c>
      <c r="FW122" s="2">
        <f t="shared" si="324"/>
        <v>1.3333898511206482E-2</v>
      </c>
      <c r="FX122" s="2">
        <f t="shared" si="376"/>
        <v>7.0090452482010138E-3</v>
      </c>
      <c r="FY122" s="2">
        <f t="shared" si="377"/>
        <v>5.8185731441248167E-3</v>
      </c>
      <c r="FZ122" s="2">
        <f t="shared" si="378"/>
        <v>5.7881076627082865E-3</v>
      </c>
      <c r="GA122" s="2">
        <f t="shared" si="379"/>
        <v>5.3784690328659958E-3</v>
      </c>
      <c r="GB122" s="2">
        <f t="shared" si="380"/>
        <v>5.4958870932723296E-3</v>
      </c>
      <c r="GC122" s="2">
        <f t="shared" si="381"/>
        <v>5.5926561226010054E-3</v>
      </c>
      <c r="GD122" s="2">
        <f t="shared" si="382"/>
        <v>5.7183508442768234E-3</v>
      </c>
      <c r="GE122" s="2">
        <f t="shared" si="383"/>
        <v>7.0676042347392175E-3</v>
      </c>
      <c r="GF122" s="2">
        <f t="shared" si="384"/>
        <v>6.6053083903744019E-3</v>
      </c>
      <c r="GG122" s="2">
        <f t="shared" si="385"/>
        <v>6.4800245953306685E-3</v>
      </c>
      <c r="GH122" s="2">
        <f t="shared" si="386"/>
        <v>5.8696585926902543E-3</v>
      </c>
      <c r="GI122" s="2">
        <f t="shared" si="387"/>
        <v>5.0591640255216192E-3</v>
      </c>
      <c r="GJ122" s="2">
        <f t="shared" si="388"/>
        <v>3.8564379763541628E-3</v>
      </c>
      <c r="GK122" s="2">
        <f t="shared" si="389"/>
        <v>2.8129698656031905E-3</v>
      </c>
      <c r="GM122" s="86">
        <f t="shared" si="325"/>
        <v>1.8669996176005291E-30</v>
      </c>
      <c r="GN122" s="86">
        <f t="shared" si="390"/>
        <v>1.2559738348139022E-27</v>
      </c>
      <c r="GO122" s="86">
        <f t="shared" si="391"/>
        <v>1.5797663090202915E-35</v>
      </c>
      <c r="GP122" s="86">
        <f t="shared" si="392"/>
        <v>1.1306223490422677E-51</v>
      </c>
      <c r="GQ122" s="86">
        <f t="shared" si="393"/>
        <v>1.6172138382614691E-54</v>
      </c>
      <c r="GR122" s="86">
        <f t="shared" si="394"/>
        <v>3.2543328493615964E-58</v>
      </c>
      <c r="GS122" s="86">
        <f t="shared" si="395"/>
        <v>2.6012667627654453E-52</v>
      </c>
      <c r="GT122" s="86">
        <f t="shared" si="396"/>
        <v>5.3303322466771085E-46</v>
      </c>
      <c r="GU122" s="86">
        <f t="shared" si="397"/>
        <v>6.5748459445367433E-68</v>
      </c>
      <c r="GV122" s="86">
        <f t="shared" si="398"/>
        <v>3.7491186837782175E-62</v>
      </c>
      <c r="GW122" s="86">
        <f t="shared" si="399"/>
        <v>1.8951778466682255E-80</v>
      </c>
      <c r="GX122" s="86">
        <f t="shared" si="400"/>
        <v>2.0398897091091145E-47</v>
      </c>
      <c r="GY122" s="86">
        <f t="shared" si="401"/>
        <v>1.0905775496290659E-70</v>
      </c>
      <c r="GZ122" s="86">
        <f t="shared" si="402"/>
        <v>5.8994800277779647E-67</v>
      </c>
      <c r="HA122" s="86">
        <f t="shared" si="403"/>
        <v>1.3966070546944367E-73</v>
      </c>
      <c r="HC122" s="86">
        <f t="shared" si="326"/>
        <v>3.4139325178616053E-3</v>
      </c>
      <c r="HD122" s="86">
        <f t="shared" si="404"/>
        <v>1.6808822338751259E-3</v>
      </c>
      <c r="HE122" s="86">
        <f t="shared" si="405"/>
        <v>1.7347555358406956E-4</v>
      </c>
      <c r="HF122" s="86">
        <f t="shared" si="406"/>
        <v>1.4833781611227958E-5</v>
      </c>
      <c r="HG122" s="86">
        <f t="shared" si="407"/>
        <v>4.3121967394647811E-8</v>
      </c>
      <c r="HH122" s="86">
        <f t="shared" si="408"/>
        <v>6.1876651160350957E-8</v>
      </c>
      <c r="HI122" s="86">
        <f t="shared" si="409"/>
        <v>6.318161906318694E-10</v>
      </c>
      <c r="HJ122" s="86">
        <f t="shared" si="410"/>
        <v>6.9579138478442784E-10</v>
      </c>
      <c r="HK122" s="86">
        <f t="shared" si="411"/>
        <v>1.1515738713307541E-11</v>
      </c>
      <c r="HL122" s="86">
        <f t="shared" si="412"/>
        <v>2.0129750621840055E-9</v>
      </c>
      <c r="HM122" s="86">
        <f t="shared" si="413"/>
        <v>5.7130237758360498E-10</v>
      </c>
      <c r="HN122" s="86">
        <f t="shared" si="414"/>
        <v>3.1125206092556774E-8</v>
      </c>
      <c r="HO122" s="86">
        <f t="shared" si="415"/>
        <v>2.414837113507983E-8</v>
      </c>
      <c r="HP122" s="86">
        <f t="shared" si="416"/>
        <v>4.7286175404575939E-7</v>
      </c>
      <c r="HQ122" s="86">
        <f t="shared" si="417"/>
        <v>5.5994787605078238E-8</v>
      </c>
      <c r="HS122" s="86">
        <f t="shared" si="327"/>
        <v>1.5227481584970988E-4</v>
      </c>
      <c r="HT122" s="86">
        <f t="shared" si="418"/>
        <v>8.224291526322357E-7</v>
      </c>
      <c r="HU122" s="86">
        <f t="shared" si="419"/>
        <v>2.3930860486047992E-7</v>
      </c>
      <c r="HV122" s="86">
        <f t="shared" si="420"/>
        <v>6.9812275837307466E-9</v>
      </c>
      <c r="HW122" s="86">
        <f t="shared" si="421"/>
        <v>1.7628645273698268E-9</v>
      </c>
      <c r="HX122" s="86">
        <f t="shared" si="422"/>
        <v>1.8984349469184389E-8</v>
      </c>
      <c r="HY122" s="86">
        <f t="shared" si="423"/>
        <v>3.6345327179905729E-8</v>
      </c>
      <c r="HZ122" s="86">
        <f t="shared" si="424"/>
        <v>2.3776855095467706E-8</v>
      </c>
      <c r="IA122" s="86">
        <f t="shared" si="425"/>
        <v>3.8261115250312637E-8</v>
      </c>
      <c r="IB122" s="86">
        <f t="shared" si="426"/>
        <v>1.3677207110906642E-8</v>
      </c>
      <c r="IC122" s="86">
        <f t="shared" si="427"/>
        <v>2.7727482616959971E-8</v>
      </c>
      <c r="ID122" s="86">
        <f t="shared" si="428"/>
        <v>6.0242715378607105E-9</v>
      </c>
      <c r="IE122" s="86">
        <f t="shared" si="429"/>
        <v>1.4334255938562487E-8</v>
      </c>
      <c r="IF122" s="86">
        <f t="shared" si="430"/>
        <v>5.6748653444478858E-6</v>
      </c>
      <c r="IG122" s="86">
        <f t="shared" si="431"/>
        <v>2.1830488668976939E-5</v>
      </c>
      <c r="II122" s="86">
        <f t="shared" si="328"/>
        <v>8.1051003213907674E-33</v>
      </c>
      <c r="IJ122" s="86">
        <f t="shared" si="329"/>
        <v>2.0549680716502513E-53</v>
      </c>
      <c r="IK122" s="86">
        <f t="shared" si="330"/>
        <v>1.3281355351265134E-63</v>
      </c>
      <c r="IL122" s="86">
        <f t="shared" si="331"/>
        <v>4.8319289237058755E-77</v>
      </c>
      <c r="IM122" s="86">
        <f t="shared" si="332"/>
        <v>3.9643806278292714E-81</v>
      </c>
      <c r="IN122" s="86">
        <f t="shared" si="333"/>
        <v>2.804443920600373E-68</v>
      </c>
      <c r="IO122" s="86">
        <f t="shared" si="334"/>
        <v>1.6870515086284541E-66</v>
      </c>
      <c r="IP122" s="86">
        <f t="shared" si="335"/>
        <v>2.2449517035298721E-69</v>
      </c>
      <c r="IQ122" s="86">
        <f t="shared" si="336"/>
        <v>6.1213258300380911E-70</v>
      </c>
      <c r="IR122" s="86">
        <f t="shared" si="337"/>
        <v>2.9366737610599806E-72</v>
      </c>
      <c r="IS122" s="86">
        <f t="shared" si="338"/>
        <v>1.3365493454349314E-69</v>
      </c>
      <c r="IT122" s="86">
        <f t="shared" si="339"/>
        <v>6.712271039213608E-78</v>
      </c>
      <c r="IU122" s="86">
        <f t="shared" si="340"/>
        <v>2.0631635979726351E-69</v>
      </c>
      <c r="IV122" s="86">
        <f t="shared" si="341"/>
        <v>1.7035400325745618E-31</v>
      </c>
      <c r="IW122" s="86">
        <f t="shared" si="342"/>
        <v>2.1384185233844198E-20</v>
      </c>
      <c r="IY122" s="86">
        <f t="shared" si="343"/>
        <v>3.5662073337113151E-3</v>
      </c>
      <c r="IZ122" s="86">
        <f t="shared" si="344"/>
        <v>1.6817046630277581E-3</v>
      </c>
      <c r="JA122" s="86">
        <f t="shared" si="345"/>
        <v>1.7371486218893006E-4</v>
      </c>
      <c r="JB122" s="86">
        <f t="shared" si="346"/>
        <v>1.4840762838811689E-5</v>
      </c>
      <c r="JC122" s="86">
        <f t="shared" si="347"/>
        <v>4.4884831922017634E-8</v>
      </c>
      <c r="JD122" s="86">
        <f t="shared" si="348"/>
        <v>8.0861000629535346E-8</v>
      </c>
      <c r="JE122" s="86">
        <f t="shared" si="349"/>
        <v>3.6977143370537597E-8</v>
      </c>
      <c r="JF122" s="86">
        <f t="shared" si="350"/>
        <v>2.4472646480252133E-8</v>
      </c>
      <c r="JG122" s="86">
        <f t="shared" si="351"/>
        <v>3.8272630989025947E-8</v>
      </c>
      <c r="JH122" s="86">
        <f t="shared" si="352"/>
        <v>1.5690182173090649E-8</v>
      </c>
      <c r="JI122" s="86">
        <f t="shared" si="353"/>
        <v>2.8298784994543574E-8</v>
      </c>
      <c r="JJ122" s="86">
        <f t="shared" si="354"/>
        <v>3.7149477630417487E-8</v>
      </c>
      <c r="JK122" s="86">
        <f t="shared" si="355"/>
        <v>3.8482627073642313E-8</v>
      </c>
      <c r="JL122" s="86">
        <f t="shared" si="356"/>
        <v>6.1477270984936452E-6</v>
      </c>
      <c r="JM122" s="86">
        <f t="shared" si="357"/>
        <v>2.1886483456582039E-5</v>
      </c>
    </row>
    <row r="123" spans="2:273" x14ac:dyDescent="0.25">
      <c r="B123" s="2">
        <v>96</v>
      </c>
      <c r="C123" s="37">
        <v>62.348999999999997</v>
      </c>
      <c r="D123" s="37">
        <v>65.555999999999997</v>
      </c>
      <c r="E123" s="37">
        <v>65.403000000000006</v>
      </c>
      <c r="F123" s="37">
        <v>66.531999999999996</v>
      </c>
      <c r="G123" s="37">
        <v>66.161000000000001</v>
      </c>
      <c r="H123" s="37">
        <v>64.418999999999997</v>
      </c>
      <c r="I123" s="37">
        <v>66.951999999999998</v>
      </c>
      <c r="J123" s="37">
        <v>68.290000000000006</v>
      </c>
      <c r="K123" s="37">
        <v>64.144999999999996</v>
      </c>
      <c r="L123" s="37">
        <v>64.855000000000004</v>
      </c>
      <c r="M123" s="37">
        <v>64.064999999999998</v>
      </c>
      <c r="N123" s="37">
        <v>62.613</v>
      </c>
      <c r="O123" s="37">
        <v>63.384999999999998</v>
      </c>
      <c r="P123" s="37">
        <v>62.537999999999997</v>
      </c>
      <c r="Q123" s="37">
        <v>66.462000000000003</v>
      </c>
      <c r="S123" s="4">
        <f t="shared" si="229"/>
        <v>63.515669244613015</v>
      </c>
      <c r="T123" s="4">
        <f t="shared" si="230"/>
        <v>66.326280480850585</v>
      </c>
      <c r="U123" s="4">
        <f t="shared" si="231"/>
        <v>66.253111610407231</v>
      </c>
      <c r="V123" s="4">
        <f t="shared" si="232"/>
        <v>66.473858811781497</v>
      </c>
      <c r="W123" s="4">
        <f t="shared" si="233"/>
        <v>66.129858884254347</v>
      </c>
      <c r="X123" s="4">
        <f t="shared" si="234"/>
        <v>66.362557389328586</v>
      </c>
      <c r="Y123" s="4">
        <f t="shared" si="235"/>
        <v>66.759587113523551</v>
      </c>
      <c r="Z123" s="4">
        <f t="shared" si="236"/>
        <v>67.125273360299659</v>
      </c>
      <c r="AA123" s="4">
        <f t="shared" si="237"/>
        <v>65.867928286045995</v>
      </c>
      <c r="AB123" s="4">
        <f t="shared" si="238"/>
        <v>65.061584225096794</v>
      </c>
      <c r="AC123" s="4">
        <f t="shared" si="239"/>
        <v>63.781154267970606</v>
      </c>
      <c r="AD123" s="4">
        <f t="shared" si="240"/>
        <v>63.806221979680963</v>
      </c>
      <c r="AE123" s="4">
        <f t="shared" si="241"/>
        <v>63.656566301607697</v>
      </c>
      <c r="AF123" s="4">
        <f t="shared" si="242"/>
        <v>64.76512811390829</v>
      </c>
      <c r="AG123" s="4">
        <f t="shared" si="243"/>
        <v>66.940919194961438</v>
      </c>
      <c r="AI123" s="4">
        <f t="shared" si="244"/>
        <v>-1.1666692446130185</v>
      </c>
      <c r="AJ123" s="4">
        <f t="shared" si="245"/>
        <v>-0.77028048085058742</v>
      </c>
      <c r="AK123" s="4">
        <f t="shared" si="246"/>
        <v>-0.85011161040722527</v>
      </c>
      <c r="AL123" s="4">
        <f t="shared" si="247"/>
        <v>5.8141188218499451E-2</v>
      </c>
      <c r="AM123" s="4">
        <f t="shared" si="248"/>
        <v>3.1141115745654702E-2</v>
      </c>
      <c r="AN123" s="4">
        <f t="shared" si="249"/>
        <v>-1.9435573893285891</v>
      </c>
      <c r="AO123" s="4">
        <f t="shared" si="250"/>
        <v>0.19241288647644694</v>
      </c>
      <c r="AP123" s="4">
        <f t="shared" si="251"/>
        <v>1.1647266397003477</v>
      </c>
      <c r="AQ123" s="4">
        <f t="shared" si="252"/>
        <v>-1.7229282860459989</v>
      </c>
      <c r="AR123" s="4">
        <f t="shared" si="253"/>
        <v>-0.20658422509679042</v>
      </c>
      <c r="AS123" s="4">
        <f t="shared" si="254"/>
        <v>0.28384573202939123</v>
      </c>
      <c r="AT123" s="4">
        <f t="shared" si="255"/>
        <v>-1.1932219796809633</v>
      </c>
      <c r="AU123" s="4">
        <f t="shared" si="256"/>
        <v>-0.27156630160769879</v>
      </c>
      <c r="AV123" s="4">
        <f t="shared" ref="AV123:AW138" si="432">IF(OR($B123 &lt; P$230, $B123 &gt; P$233), 0, P123-AF123)</f>
        <v>-2.227128113908293</v>
      </c>
      <c r="AW123" s="4">
        <f t="shared" si="432"/>
        <v>-0.47891919496143487</v>
      </c>
      <c r="AY123" s="2">
        <f t="shared" si="308"/>
        <v>63.463219676180785</v>
      </c>
      <c r="AZ123" s="2">
        <f t="shared" si="359"/>
        <v>66.308759823007634</v>
      </c>
      <c r="BA123" s="2">
        <f t="shared" si="360"/>
        <v>66.252062996309306</v>
      </c>
      <c r="BB123" s="2">
        <f t="shared" si="361"/>
        <v>66.473814973534246</v>
      </c>
      <c r="BC123" s="2">
        <f t="shared" si="362"/>
        <v>66.129856986641684</v>
      </c>
      <c r="BD123" s="2">
        <f t="shared" si="363"/>
        <v>66.362541600316675</v>
      </c>
      <c r="BE123" s="2">
        <f t="shared" si="364"/>
        <v>66.759557501767517</v>
      </c>
      <c r="BF123" s="2">
        <f t="shared" si="365"/>
        <v>67.12525039947775</v>
      </c>
      <c r="BG123" s="2">
        <f t="shared" si="366"/>
        <v>65.867885033611046</v>
      </c>
      <c r="BH123" s="2">
        <f t="shared" si="367"/>
        <v>65.061566003216555</v>
      </c>
      <c r="BI123" s="2">
        <f t="shared" si="368"/>
        <v>63.781117369355854</v>
      </c>
      <c r="BJ123" s="2">
        <f t="shared" si="369"/>
        <v>63.806211904094447</v>
      </c>
      <c r="BK123" s="2">
        <f t="shared" si="370"/>
        <v>63.656545823441071</v>
      </c>
      <c r="BL123" s="2">
        <f t="shared" si="371"/>
        <v>64.76070724717539</v>
      </c>
      <c r="BM123" s="2">
        <f t="shared" si="372"/>
        <v>66.916790117576411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62.348999999999997</v>
      </c>
      <c r="CF123" s="2">
        <f t="shared" si="310"/>
        <v>65.555999999999997</v>
      </c>
      <c r="CG123" s="2">
        <f t="shared" si="311"/>
        <v>65.403000000000006</v>
      </c>
      <c r="CH123" s="2">
        <f t="shared" si="312"/>
        <v>66.531999999999996</v>
      </c>
      <c r="CI123" s="2">
        <f t="shared" si="313"/>
        <v>66.161000000000001</v>
      </c>
      <c r="CJ123" s="2">
        <f t="shared" si="314"/>
        <v>64.418999999999997</v>
      </c>
      <c r="CK123" s="2">
        <f t="shared" si="315"/>
        <v>66.951999999999998</v>
      </c>
      <c r="CL123" s="2">
        <f t="shared" si="316"/>
        <v>68.290000000000006</v>
      </c>
      <c r="CM123" s="2">
        <f t="shared" si="317"/>
        <v>64.144999999999996</v>
      </c>
      <c r="CN123" s="2">
        <f t="shared" si="318"/>
        <v>64.855000000000004</v>
      </c>
      <c r="CO123" s="2">
        <f t="shared" si="319"/>
        <v>64.064999999999998</v>
      </c>
      <c r="CP123" s="2">
        <f t="shared" si="320"/>
        <v>62.613</v>
      </c>
      <c r="CQ123" s="2">
        <f t="shared" si="321"/>
        <v>63.384999999999998</v>
      </c>
      <c r="CR123" s="2">
        <f t="shared" si="322"/>
        <v>62.537999999999997</v>
      </c>
      <c r="CS123" s="2">
        <f t="shared" si="323"/>
        <v>66.462000000000003</v>
      </c>
      <c r="CU123" s="2">
        <f t="shared" si="273"/>
        <v>62.348999999999997</v>
      </c>
      <c r="CV123" s="2">
        <f t="shared" si="274"/>
        <v>65.555999999999997</v>
      </c>
      <c r="CW123" s="2">
        <f t="shared" si="275"/>
        <v>65.403000000000006</v>
      </c>
      <c r="CX123" s="2">
        <f t="shared" si="276"/>
        <v>66.531999999999996</v>
      </c>
      <c r="CY123" s="2">
        <f t="shared" si="277"/>
        <v>66.161000000000001</v>
      </c>
      <c r="CZ123" s="2">
        <f t="shared" si="278"/>
        <v>64.418999999999997</v>
      </c>
      <c r="DA123" s="2">
        <f t="shared" si="279"/>
        <v>66.951999999999998</v>
      </c>
      <c r="DB123" s="2">
        <f t="shared" si="280"/>
        <v>68.290000000000006</v>
      </c>
      <c r="DC123" s="2">
        <f t="shared" si="281"/>
        <v>64.144999999999996</v>
      </c>
      <c r="DD123" s="2">
        <f t="shared" si="282"/>
        <v>64.855000000000004</v>
      </c>
      <c r="DE123" s="2">
        <f t="shared" si="283"/>
        <v>64.064999999999998</v>
      </c>
      <c r="DF123" s="2">
        <f t="shared" si="284"/>
        <v>62.613</v>
      </c>
      <c r="DG123" s="2">
        <f t="shared" si="285"/>
        <v>63.384999999999998</v>
      </c>
      <c r="DH123" s="2">
        <f t="shared" si="286"/>
        <v>62.537999999999997</v>
      </c>
      <c r="DI123" s="2">
        <f t="shared" si="287"/>
        <v>66.462000000000003</v>
      </c>
      <c r="DK123" s="2">
        <f t="shared" si="288"/>
        <v>87.2602731152205</v>
      </c>
      <c r="DL123" s="2">
        <f t="shared" ref="DL123:DY138" si="433">BP$228*$B123+BP$229</f>
        <v>86.942362288930596</v>
      </c>
      <c r="DM123" s="2">
        <f t="shared" si="433"/>
        <v>85.767470383275281</v>
      </c>
      <c r="DN123" s="2">
        <f t="shared" si="433"/>
        <v>90.55838190878886</v>
      </c>
      <c r="DO123" s="2">
        <f t="shared" si="433"/>
        <v>90.672046592658631</v>
      </c>
      <c r="DP123" s="2">
        <f t="shared" si="433"/>
        <v>88.620280579885204</v>
      </c>
      <c r="DQ123" s="2">
        <f t="shared" si="433"/>
        <v>87.198035185744487</v>
      </c>
      <c r="DR123" s="2">
        <f t="shared" si="433"/>
        <v>86.607536091815163</v>
      </c>
      <c r="DS123" s="2">
        <f t="shared" si="433"/>
        <v>87.927788583509525</v>
      </c>
      <c r="DT123" s="2">
        <f t="shared" si="433"/>
        <v>79.544701600724864</v>
      </c>
      <c r="DU123" s="2">
        <f t="shared" si="433"/>
        <v>86.964270318450659</v>
      </c>
      <c r="DV123" s="2">
        <f t="shared" si="433"/>
        <v>90.146146179401981</v>
      </c>
      <c r="DW123" s="2">
        <f t="shared" si="433"/>
        <v>84.221877076411957</v>
      </c>
      <c r="DX123" s="2">
        <f t="shared" si="433"/>
        <v>86.668208362369327</v>
      </c>
      <c r="DY123" s="2">
        <f t="shared" si="433"/>
        <v>78.177664111498274</v>
      </c>
      <c r="EA123" s="2">
        <f t="shared" si="228"/>
        <v>63.345531677097966</v>
      </c>
      <c r="EB123" s="2">
        <f t="shared" si="290"/>
        <v>66.186480745341612</v>
      </c>
      <c r="EC123" s="2">
        <f t="shared" si="291"/>
        <v>66.122222901787481</v>
      </c>
      <c r="ED123" s="2">
        <f t="shared" si="292"/>
        <v>66.295642113293908</v>
      </c>
      <c r="EE123" s="2">
        <f t="shared" si="293"/>
        <v>65.953642932600886</v>
      </c>
      <c r="EF123" s="2">
        <f t="shared" si="294"/>
        <v>66.198353471626561</v>
      </c>
      <c r="EG123" s="2">
        <f t="shared" si="295"/>
        <v>66.604647117991789</v>
      </c>
      <c r="EH123" s="2">
        <f t="shared" si="296"/>
        <v>66.968881729423586</v>
      </c>
      <c r="EI123" s="2">
        <f t="shared" si="297"/>
        <v>65.697086813224729</v>
      </c>
      <c r="EJ123" s="2">
        <f t="shared" si="298"/>
        <v>64.945296922492403</v>
      </c>
      <c r="EK123" s="2">
        <f t="shared" si="299"/>
        <v>63.611184244620851</v>
      </c>
      <c r="EL123" s="2">
        <f t="shared" si="300"/>
        <v>63.608843211578204</v>
      </c>
      <c r="EM123" s="2">
        <f t="shared" si="301"/>
        <v>63.502433705283892</v>
      </c>
      <c r="EN123" s="2">
        <f t="shared" si="302"/>
        <v>64.619837324291865</v>
      </c>
      <c r="EO123" s="2">
        <f t="shared" si="303"/>
        <v>66.80955932737497</v>
      </c>
      <c r="EQ123" s="2">
        <f t="shared" si="304"/>
        <v>63.200700999904271</v>
      </c>
      <c r="ER123" s="2">
        <f t="shared" ref="ER123:FE138" si="434">CV$228*$B123+CV$229</f>
        <v>65.963500323963103</v>
      </c>
      <c r="ES123" s="2">
        <f t="shared" si="434"/>
        <v>66.14715063611726</v>
      </c>
      <c r="ET123" s="2">
        <f t="shared" si="434"/>
        <v>66.208354620473244</v>
      </c>
      <c r="EU123" s="2">
        <f t="shared" si="434"/>
        <v>66.077897390076842</v>
      </c>
      <c r="EV123" s="2">
        <f t="shared" si="434"/>
        <v>65.89144672875419</v>
      </c>
      <c r="EW123" s="2">
        <f t="shared" si="434"/>
        <v>66.532438958094517</v>
      </c>
      <c r="EX123" s="2">
        <f t="shared" si="434"/>
        <v>66.980837472444961</v>
      </c>
      <c r="EY123" s="2">
        <f t="shared" si="434"/>
        <v>65.84640125691412</v>
      </c>
      <c r="EZ123" s="2">
        <f t="shared" si="434"/>
        <v>65.160138551721943</v>
      </c>
      <c r="FA123" s="2">
        <f t="shared" si="434"/>
        <v>63.56495159311045</v>
      </c>
      <c r="FB123" s="2">
        <f t="shared" si="434"/>
        <v>63.727243379604587</v>
      </c>
      <c r="FC123" s="2">
        <f t="shared" si="434"/>
        <v>63.700840481743242</v>
      </c>
      <c r="FD123" s="2">
        <f t="shared" si="434"/>
        <v>64.64454669032159</v>
      </c>
      <c r="FE123" s="2">
        <f t="shared" si="434"/>
        <v>67.153457409111979</v>
      </c>
      <c r="FG123" s="2">
        <f t="shared" si="306"/>
        <v>0.99499042249485325</v>
      </c>
      <c r="FH123" s="2">
        <f t="shared" ref="FH123:FU138" si="435">POWER(10,($B123-D$231)/D$229)/(1+POWER(10,($B123-D$231)/D$229))</f>
        <v>0.99402619527058622</v>
      </c>
      <c r="FI123" s="2">
        <f t="shared" si="435"/>
        <v>0.99339885402523131</v>
      </c>
      <c r="FJ123" s="2">
        <f t="shared" si="435"/>
        <v>0.99263370395947936</v>
      </c>
      <c r="FK123" s="2">
        <f t="shared" si="435"/>
        <v>0.99290076893768087</v>
      </c>
      <c r="FL123" s="2">
        <f t="shared" si="435"/>
        <v>0.99259490030726283</v>
      </c>
      <c r="FM123" s="2">
        <f t="shared" si="435"/>
        <v>0.99245617373920614</v>
      </c>
      <c r="FN123" s="2">
        <f t="shared" si="435"/>
        <v>0.99204152456511352</v>
      </c>
      <c r="FO123" s="2">
        <f t="shared" si="435"/>
        <v>0.99236902630388302</v>
      </c>
      <c r="FP123" s="2">
        <f t="shared" si="435"/>
        <v>0.99214255188811062</v>
      </c>
      <c r="FQ123" s="2">
        <f t="shared" si="435"/>
        <v>0.99270925429487877</v>
      </c>
      <c r="FR123" s="2">
        <f t="shared" si="435"/>
        <v>0.9925912928619921</v>
      </c>
      <c r="FS123" s="2">
        <f t="shared" si="435"/>
        <v>0.99261505061770416</v>
      </c>
      <c r="FT123" s="2">
        <f t="shared" si="435"/>
        <v>0.99361560643449665</v>
      </c>
      <c r="FU123" s="2">
        <f t="shared" si="435"/>
        <v>0.99066067964057414</v>
      </c>
      <c r="FW123" s="2">
        <f t="shared" si="324"/>
        <v>1.4601545114493209E-2</v>
      </c>
      <c r="FX123" s="2">
        <f t="shared" si="376"/>
        <v>7.6800718719078464E-3</v>
      </c>
      <c r="FY123" s="2">
        <f t="shared" si="377"/>
        <v>6.3763591175486981E-3</v>
      </c>
      <c r="FZ123" s="2">
        <f t="shared" si="378"/>
        <v>6.3429917563921608E-3</v>
      </c>
      <c r="GA123" s="2">
        <f t="shared" si="379"/>
        <v>5.8943154334760352E-3</v>
      </c>
      <c r="GB123" s="2">
        <f t="shared" si="380"/>
        <v>6.0229268100425387E-3</v>
      </c>
      <c r="GC123" s="2">
        <f t="shared" si="381"/>
        <v>6.1289185202272395E-3</v>
      </c>
      <c r="GD123" s="2">
        <f t="shared" si="382"/>
        <v>6.2665897650467867E-3</v>
      </c>
      <c r="GE123" s="2">
        <f t="shared" si="383"/>
        <v>7.7441934114635506E-3</v>
      </c>
      <c r="GF123" s="2">
        <f t="shared" si="384"/>
        <v>7.2379641042123457E-3</v>
      </c>
      <c r="GG123" s="2">
        <f t="shared" si="385"/>
        <v>7.1007664144080119E-3</v>
      </c>
      <c r="GH123" s="2">
        <f t="shared" si="386"/>
        <v>6.4323100866116182E-3</v>
      </c>
      <c r="GI123" s="2">
        <f t="shared" si="387"/>
        <v>5.5445567519840349E-3</v>
      </c>
      <c r="GJ123" s="2">
        <f t="shared" si="388"/>
        <v>4.226927476001589E-3</v>
      </c>
      <c r="GK123" s="2">
        <f t="shared" si="389"/>
        <v>3.0835232858602724E-3</v>
      </c>
      <c r="GM123" s="86">
        <f t="shared" si="325"/>
        <v>1.8687789012570262E-32</v>
      </c>
      <c r="GN123" s="86">
        <f t="shared" si="390"/>
        <v>2.2265656891693526E-29</v>
      </c>
      <c r="GO123" s="86">
        <f t="shared" si="391"/>
        <v>8.75586639954358E-38</v>
      </c>
      <c r="GP123" s="86">
        <f t="shared" si="392"/>
        <v>5.1854181631962357E-55</v>
      </c>
      <c r="GQ123" s="86">
        <f t="shared" si="393"/>
        <v>4.8644036888144748E-58</v>
      </c>
      <c r="GR123" s="86">
        <f t="shared" si="394"/>
        <v>5.5033665070007969E-62</v>
      </c>
      <c r="GS123" s="86">
        <f t="shared" si="395"/>
        <v>1.2439206177005051E-55</v>
      </c>
      <c r="GT123" s="86">
        <f t="shared" si="396"/>
        <v>7.269241366343813E-49</v>
      </c>
      <c r="GU123" s="86">
        <f t="shared" si="397"/>
        <v>3.4808846652060793E-72</v>
      </c>
      <c r="GV123" s="86">
        <f t="shared" si="398"/>
        <v>3.892149814882972E-66</v>
      </c>
      <c r="GW123" s="86">
        <f t="shared" si="399"/>
        <v>1.3233083841385481E-85</v>
      </c>
      <c r="GX123" s="86">
        <f t="shared" si="400"/>
        <v>2.3208325943083879E-50</v>
      </c>
      <c r="GY123" s="86">
        <f t="shared" si="401"/>
        <v>3.1451653107807252E-75</v>
      </c>
      <c r="GZ123" s="86">
        <f t="shared" si="402"/>
        <v>3.2941920490035545E-71</v>
      </c>
      <c r="HA123" s="86">
        <f t="shared" si="403"/>
        <v>2.286121206437474E-78</v>
      </c>
      <c r="HC123" s="86">
        <f t="shared" si="326"/>
        <v>9.6878427489328369E-4</v>
      </c>
      <c r="HD123" s="86">
        <f t="shared" si="404"/>
        <v>4.9725039502385691E-4</v>
      </c>
      <c r="HE123" s="86">
        <f t="shared" si="405"/>
        <v>3.4762999586292634E-5</v>
      </c>
      <c r="HF123" s="86">
        <f t="shared" si="406"/>
        <v>1.7812857120557655E-6</v>
      </c>
      <c r="HG123" s="86">
        <f t="shared" si="407"/>
        <v>1.4307433680168015E-9</v>
      </c>
      <c r="HH123" s="86">
        <f t="shared" si="408"/>
        <v>1.8538596536758508E-9</v>
      </c>
      <c r="HI123" s="86">
        <f t="shared" si="409"/>
        <v>8.1813594844873754E-12</v>
      </c>
      <c r="HJ123" s="86">
        <f t="shared" si="410"/>
        <v>1.1585194544338112E-11</v>
      </c>
      <c r="HK123" s="86">
        <f t="shared" si="411"/>
        <v>1.0926651988892498E-13</v>
      </c>
      <c r="HL123" s="86">
        <f t="shared" si="412"/>
        <v>4.1233526207939502E-11</v>
      </c>
      <c r="HM123" s="86">
        <f t="shared" si="413"/>
        <v>9.8171825868559452E-12</v>
      </c>
      <c r="HN123" s="86">
        <f t="shared" si="414"/>
        <v>1.3159780152175394E-9</v>
      </c>
      <c r="HO123" s="86">
        <f t="shared" si="415"/>
        <v>6.1800350042718679E-10</v>
      </c>
      <c r="HP123" s="86">
        <f t="shared" si="416"/>
        <v>2.1414491283974393E-8</v>
      </c>
      <c r="HQ123" s="86">
        <f t="shared" si="417"/>
        <v>1.2491837076587579E-9</v>
      </c>
      <c r="HS123" s="86">
        <f t="shared" si="327"/>
        <v>2.8806988424673362E-4</v>
      </c>
      <c r="HT123" s="86">
        <f t="shared" si="418"/>
        <v>2.0443477547604178E-6</v>
      </c>
      <c r="HU123" s="86">
        <f t="shared" si="419"/>
        <v>6.5229186043748775E-7</v>
      </c>
      <c r="HV123" s="86">
        <f t="shared" si="420"/>
        <v>2.3911237557023154E-8</v>
      </c>
      <c r="HW123" s="86">
        <f t="shared" si="421"/>
        <v>6.423917452592032E-9</v>
      </c>
      <c r="HX123" s="86">
        <f t="shared" si="422"/>
        <v>5.786458550514167E-8</v>
      </c>
      <c r="HY123" s="86">
        <f t="shared" si="423"/>
        <v>1.0724484102527726E-7</v>
      </c>
      <c r="HZ123" s="86">
        <f t="shared" si="424"/>
        <v>7.3201272591715355E-8</v>
      </c>
      <c r="IA123" s="86">
        <f t="shared" si="425"/>
        <v>1.2205744740436257E-7</v>
      </c>
      <c r="IB123" s="86">
        <f t="shared" si="426"/>
        <v>4.5403012966289935E-8</v>
      </c>
      <c r="IC123" s="86">
        <f t="shared" si="427"/>
        <v>8.7454132642602431E-8</v>
      </c>
      <c r="ID123" s="86">
        <f t="shared" si="428"/>
        <v>2.0952050854755083E-8</v>
      </c>
      <c r="IE123" s="86">
        <f t="shared" si="429"/>
        <v>4.3735764364470084E-8</v>
      </c>
      <c r="IF123" s="86">
        <f t="shared" si="430"/>
        <v>1.1225085314017088E-5</v>
      </c>
      <c r="IG123" s="86">
        <f t="shared" si="431"/>
        <v>3.7891040627473743E-5</v>
      </c>
      <c r="II123" s="86">
        <f t="shared" si="328"/>
        <v>1.6862624132132172E-31</v>
      </c>
      <c r="IJ123" s="86">
        <f t="shared" si="329"/>
        <v>1.6388523368331429E-51</v>
      </c>
      <c r="IK123" s="86">
        <f t="shared" si="330"/>
        <v>2.0738007947465586E-61</v>
      </c>
      <c r="IL123" s="86">
        <f t="shared" si="331"/>
        <v>2.2421618677144204E-74</v>
      </c>
      <c r="IM123" s="86">
        <f t="shared" si="332"/>
        <v>2.3435155473422857E-78</v>
      </c>
      <c r="IN123" s="86">
        <f t="shared" si="333"/>
        <v>6.0399836378085473E-66</v>
      </c>
      <c r="IO123" s="86">
        <f t="shared" si="334"/>
        <v>3.2037162008417478E-64</v>
      </c>
      <c r="IP123" s="86">
        <f t="shared" si="335"/>
        <v>5.5077142825983488E-67</v>
      </c>
      <c r="IQ123" s="86">
        <f t="shared" si="336"/>
        <v>1.9926841363425191E-67</v>
      </c>
      <c r="IR123" s="86">
        <f t="shared" si="337"/>
        <v>1.0734703538715693E-69</v>
      </c>
      <c r="IS123" s="86">
        <f t="shared" si="338"/>
        <v>3.8290103879419291E-67</v>
      </c>
      <c r="IT123" s="86">
        <f t="shared" si="339"/>
        <v>3.3967930910045729E-75</v>
      </c>
      <c r="IU123" s="86">
        <f t="shared" si="340"/>
        <v>4.4702288977302122E-67</v>
      </c>
      <c r="IV123" s="86">
        <f t="shared" si="341"/>
        <v>1.6295932393447878E-30</v>
      </c>
      <c r="IW123" s="86">
        <f t="shared" si="342"/>
        <v>8.2387816057899286E-20</v>
      </c>
      <c r="IY123" s="86">
        <f t="shared" si="343"/>
        <v>1.2568541591400173E-3</v>
      </c>
      <c r="IZ123" s="86">
        <f t="shared" si="344"/>
        <v>4.9929474277861732E-4</v>
      </c>
      <c r="JA123" s="86">
        <f t="shared" si="345"/>
        <v>3.5415291446730125E-5</v>
      </c>
      <c r="JB123" s="86">
        <f t="shared" si="346"/>
        <v>1.8051969496127887E-6</v>
      </c>
      <c r="JC123" s="86">
        <f t="shared" si="347"/>
        <v>7.8546608206088337E-9</v>
      </c>
      <c r="JD123" s="86">
        <f t="shared" si="348"/>
        <v>5.9718445158817518E-8</v>
      </c>
      <c r="JE123" s="86">
        <f t="shared" si="349"/>
        <v>1.0725302238476175E-7</v>
      </c>
      <c r="JF123" s="86">
        <f t="shared" si="350"/>
        <v>7.3212857786259689E-8</v>
      </c>
      <c r="JG123" s="86">
        <f t="shared" si="351"/>
        <v>1.2205755667088246E-7</v>
      </c>
      <c r="JH123" s="86">
        <f t="shared" si="352"/>
        <v>4.5444246492497876E-8</v>
      </c>
      <c r="JI123" s="86">
        <f t="shared" si="353"/>
        <v>8.7463949825189286E-8</v>
      </c>
      <c r="JJ123" s="86">
        <f t="shared" si="354"/>
        <v>2.2268028869972621E-8</v>
      </c>
      <c r="JK123" s="86">
        <f t="shared" si="355"/>
        <v>4.4353767864897272E-8</v>
      </c>
      <c r="JL123" s="86">
        <f t="shared" si="356"/>
        <v>1.1246499805301062E-5</v>
      </c>
      <c r="JM123" s="86">
        <f t="shared" si="357"/>
        <v>3.7892289811181485E-5</v>
      </c>
    </row>
    <row r="124" spans="2:273" x14ac:dyDescent="0.25">
      <c r="B124" s="2">
        <v>97</v>
      </c>
      <c r="C124" s="37">
        <v>62.920999999999999</v>
      </c>
      <c r="D124" s="37">
        <v>66</v>
      </c>
      <c r="E124" s="37">
        <v>65.822999999999993</v>
      </c>
      <c r="F124" s="37">
        <v>66.242000000000004</v>
      </c>
      <c r="G124" s="37">
        <v>66.822999999999993</v>
      </c>
      <c r="H124" s="37">
        <v>65.709999999999994</v>
      </c>
      <c r="I124" s="37">
        <v>66.242000000000004</v>
      </c>
      <c r="J124" s="37">
        <v>67.855000000000004</v>
      </c>
      <c r="K124" s="37">
        <v>65.516000000000005</v>
      </c>
      <c r="L124" s="37">
        <v>64.822999999999993</v>
      </c>
      <c r="M124" s="37">
        <v>62.871000000000002</v>
      </c>
      <c r="N124" s="37">
        <v>63.128999999999998</v>
      </c>
      <c r="O124" s="37">
        <v>63.137999999999998</v>
      </c>
      <c r="P124" s="37">
        <v>63.045999999999999</v>
      </c>
      <c r="Q124" s="37">
        <v>66.923000000000002</v>
      </c>
      <c r="S124" s="4">
        <f t="shared" si="229"/>
        <v>63.397322168672794</v>
      </c>
      <c r="T124" s="4">
        <f t="shared" si="230"/>
        <v>66.190183671409713</v>
      </c>
      <c r="U124" s="4">
        <f t="shared" si="231"/>
        <v>66.15791741581603</v>
      </c>
      <c r="V124" s="4">
        <f t="shared" si="232"/>
        <v>66.346962671909182</v>
      </c>
      <c r="W124" s="4">
        <f t="shared" si="233"/>
        <v>66.033368217549963</v>
      </c>
      <c r="X124" s="4">
        <f t="shared" si="234"/>
        <v>66.235710454502609</v>
      </c>
      <c r="Y124" s="4">
        <f t="shared" si="235"/>
        <v>66.640223732538473</v>
      </c>
      <c r="Z124" s="4">
        <f t="shared" si="236"/>
        <v>67.002892571305367</v>
      </c>
      <c r="AA124" s="4">
        <f t="shared" si="237"/>
        <v>65.75404846856307</v>
      </c>
      <c r="AB124" s="4">
        <f t="shared" si="238"/>
        <v>64.956448864900764</v>
      </c>
      <c r="AC124" s="4">
        <f t="shared" si="239"/>
        <v>63.658303752042869</v>
      </c>
      <c r="AD124" s="4">
        <f t="shared" si="240"/>
        <v>63.67177526675701</v>
      </c>
      <c r="AE124" s="4">
        <f t="shared" si="241"/>
        <v>63.532022269667223</v>
      </c>
      <c r="AF124" s="4">
        <f t="shared" si="242"/>
        <v>64.639252155492642</v>
      </c>
      <c r="AG124" s="4">
        <f t="shared" si="243"/>
        <v>66.904176933836325</v>
      </c>
      <c r="AI124" s="4">
        <f t="shared" si="244"/>
        <v>-0.47632216867279453</v>
      </c>
      <c r="AJ124" s="4">
        <f t="shared" si="245"/>
        <v>-0.19018367140971293</v>
      </c>
      <c r="AK124" s="4">
        <f t="shared" si="246"/>
        <v>-0.33491741581603662</v>
      </c>
      <c r="AL124" s="4">
        <f t="shared" si="247"/>
        <v>-0.10496267190917763</v>
      </c>
      <c r="AM124" s="4">
        <f t="shared" si="248"/>
        <v>0.78963178245003007</v>
      </c>
      <c r="AN124" s="4">
        <f t="shared" si="249"/>
        <v>-0.52571045450261522</v>
      </c>
      <c r="AO124" s="4">
        <f t="shared" si="250"/>
        <v>-0.39822373253846877</v>
      </c>
      <c r="AP124" s="4">
        <f t="shared" si="251"/>
        <v>0.85210742869463729</v>
      </c>
      <c r="AQ124" s="4">
        <f t="shared" si="252"/>
        <v>-0.23804846856306483</v>
      </c>
      <c r="AR124" s="4">
        <f t="shared" si="253"/>
        <v>-0.13344886490077101</v>
      </c>
      <c r="AS124" s="4">
        <f t="shared" si="254"/>
        <v>-0.78730375204286673</v>
      </c>
      <c r="AT124" s="4">
        <f t="shared" si="255"/>
        <v>-0.54277526675701182</v>
      </c>
      <c r="AU124" s="4">
        <f t="shared" si="256"/>
        <v>-0.39402226966722509</v>
      </c>
      <c r="AV124" s="4">
        <f t="shared" si="432"/>
        <v>-1.5932521554926424</v>
      </c>
      <c r="AW124" s="4">
        <f t="shared" si="432"/>
        <v>1.8823066163676572E-2</v>
      </c>
      <c r="AY124" s="2">
        <f t="shared" si="308"/>
        <v>63.38355717709856</v>
      </c>
      <c r="AZ124" s="2">
        <f t="shared" si="359"/>
        <v>66.186220598387777</v>
      </c>
      <c r="BA124" s="2">
        <f t="shared" si="360"/>
        <v>66.157593545915347</v>
      </c>
      <c r="BB124" s="2">
        <f t="shared" si="361"/>
        <v>66.346945568973652</v>
      </c>
      <c r="BC124" s="2">
        <f t="shared" si="362"/>
        <v>66.033361935806326</v>
      </c>
      <c r="BD124" s="2">
        <f t="shared" si="363"/>
        <v>66.235665806883844</v>
      </c>
      <c r="BE124" s="2">
        <f t="shared" si="364"/>
        <v>66.640142365206614</v>
      </c>
      <c r="BF124" s="2">
        <f t="shared" si="365"/>
        <v>67.002826907876042</v>
      </c>
      <c r="BG124" s="2">
        <f t="shared" si="366"/>
        <v>65.753921061492179</v>
      </c>
      <c r="BH124" s="2">
        <f t="shared" si="367"/>
        <v>64.956392975860609</v>
      </c>
      <c r="BI124" s="2">
        <f t="shared" si="368"/>
        <v>63.658195992833967</v>
      </c>
      <c r="BJ124" s="2">
        <f t="shared" si="369"/>
        <v>63.671742996072076</v>
      </c>
      <c r="BK124" s="2">
        <f t="shared" si="370"/>
        <v>63.531964098462197</v>
      </c>
      <c r="BL124" s="2">
        <f t="shared" si="371"/>
        <v>64.630946507464088</v>
      </c>
      <c r="BM124" s="2">
        <f t="shared" si="372"/>
        <v>66.864056859707645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62.920999999999999</v>
      </c>
      <c r="CF124" s="2">
        <f t="shared" si="310"/>
        <v>66</v>
      </c>
      <c r="CG124" s="2">
        <f t="shared" si="311"/>
        <v>65.822999999999993</v>
      </c>
      <c r="CH124" s="2">
        <f t="shared" si="312"/>
        <v>66.242000000000004</v>
      </c>
      <c r="CI124" s="2">
        <f t="shared" si="313"/>
        <v>66.822999999999993</v>
      </c>
      <c r="CJ124" s="2">
        <f t="shared" si="314"/>
        <v>65.709999999999994</v>
      </c>
      <c r="CK124" s="2">
        <f t="shared" si="315"/>
        <v>66.242000000000004</v>
      </c>
      <c r="CL124" s="2">
        <f t="shared" si="316"/>
        <v>67.855000000000004</v>
      </c>
      <c r="CM124" s="2">
        <f t="shared" si="317"/>
        <v>65.516000000000005</v>
      </c>
      <c r="CN124" s="2">
        <f t="shared" si="318"/>
        <v>64.822999999999993</v>
      </c>
      <c r="CO124" s="2">
        <f t="shared" si="319"/>
        <v>62.871000000000002</v>
      </c>
      <c r="CP124" s="2">
        <f t="shared" si="320"/>
        <v>63.128999999999998</v>
      </c>
      <c r="CQ124" s="2">
        <f t="shared" si="321"/>
        <v>63.137999999999998</v>
      </c>
      <c r="CR124" s="2">
        <f t="shared" si="322"/>
        <v>63.045999999999999</v>
      </c>
      <c r="CS124" s="2">
        <f t="shared" si="323"/>
        <v>66.923000000000002</v>
      </c>
      <c r="CU124" s="2">
        <f t="shared" si="273"/>
        <v>62.920999999999999</v>
      </c>
      <c r="CV124" s="2">
        <f t="shared" si="274"/>
        <v>66</v>
      </c>
      <c r="CW124" s="2">
        <f t="shared" si="275"/>
        <v>65.822999999999993</v>
      </c>
      <c r="CX124" s="2">
        <f t="shared" si="276"/>
        <v>66.242000000000004</v>
      </c>
      <c r="CY124" s="2">
        <f t="shared" si="277"/>
        <v>66.822999999999993</v>
      </c>
      <c r="CZ124" s="2">
        <f t="shared" si="278"/>
        <v>65.709999999999994</v>
      </c>
      <c r="DA124" s="2">
        <f t="shared" si="279"/>
        <v>66.242000000000004</v>
      </c>
      <c r="DB124" s="2">
        <f t="shared" si="280"/>
        <v>67.855000000000004</v>
      </c>
      <c r="DC124" s="2">
        <f t="shared" si="281"/>
        <v>65.516000000000005</v>
      </c>
      <c r="DD124" s="2">
        <f t="shared" si="282"/>
        <v>64.822999999999993</v>
      </c>
      <c r="DE124" s="2">
        <f t="shared" si="283"/>
        <v>62.871000000000002</v>
      </c>
      <c r="DF124" s="2">
        <f t="shared" si="284"/>
        <v>63.128999999999998</v>
      </c>
      <c r="DG124" s="2">
        <f t="shared" si="285"/>
        <v>63.137999999999998</v>
      </c>
      <c r="DH124" s="2">
        <f t="shared" si="286"/>
        <v>63.045999999999999</v>
      </c>
      <c r="DI124" s="2">
        <f t="shared" si="287"/>
        <v>66.923000000000002</v>
      </c>
      <c r="DK124" s="2">
        <f t="shared" si="288"/>
        <v>87.433486486486501</v>
      </c>
      <c r="DL124" s="2">
        <f t="shared" si="433"/>
        <v>87.091816697936224</v>
      </c>
      <c r="DM124" s="2">
        <f t="shared" si="433"/>
        <v>85.89953048780491</v>
      </c>
      <c r="DN124" s="2">
        <f t="shared" si="433"/>
        <v>90.765766535789766</v>
      </c>
      <c r="DO124" s="2">
        <f t="shared" si="433"/>
        <v>90.864159792561381</v>
      </c>
      <c r="DP124" s="2">
        <f t="shared" si="433"/>
        <v>88.791221685291418</v>
      </c>
      <c r="DQ124" s="2">
        <f t="shared" si="433"/>
        <v>87.352779220779212</v>
      </c>
      <c r="DR124" s="2">
        <f t="shared" si="433"/>
        <v>86.743558743582</v>
      </c>
      <c r="DS124" s="2">
        <f t="shared" si="433"/>
        <v>88.09084778012685</v>
      </c>
      <c r="DT124" s="2">
        <f t="shared" si="433"/>
        <v>79.607153125943825</v>
      </c>
      <c r="DU124" s="2">
        <f t="shared" si="433"/>
        <v>87.146968316992115</v>
      </c>
      <c r="DV124" s="2">
        <f t="shared" si="433"/>
        <v>90.376096345514938</v>
      </c>
      <c r="DW124" s="2">
        <f t="shared" si="433"/>
        <v>84.374182724252478</v>
      </c>
      <c r="DX124" s="2">
        <f t="shared" si="433"/>
        <v>86.834964634146331</v>
      </c>
      <c r="DY124" s="2">
        <f t="shared" si="433"/>
        <v>78.286849825783975</v>
      </c>
      <c r="EA124" s="2">
        <f t="shared" si="228"/>
        <v>63.275016221739683</v>
      </c>
      <c r="EB124" s="2">
        <f t="shared" si="290"/>
        <v>66.073362111801245</v>
      </c>
      <c r="EC124" s="2">
        <f t="shared" si="291"/>
        <v>66.037782957818735</v>
      </c>
      <c r="ED124" s="2">
        <f t="shared" si="292"/>
        <v>66.182248153093013</v>
      </c>
      <c r="EE124" s="2">
        <f t="shared" si="293"/>
        <v>65.87070205234005</v>
      </c>
      <c r="EF124" s="2">
        <f t="shared" si="294"/>
        <v>66.084092738476826</v>
      </c>
      <c r="EG124" s="2">
        <f t="shared" si="295"/>
        <v>66.497006144494023</v>
      </c>
      <c r="EH124" s="2">
        <f t="shared" si="296"/>
        <v>66.858318401228885</v>
      </c>
      <c r="EI124" s="2">
        <f t="shared" si="297"/>
        <v>65.596127070679188</v>
      </c>
      <c r="EJ124" s="2">
        <f t="shared" si="298"/>
        <v>64.849018427051675</v>
      </c>
      <c r="EK124" s="2">
        <f t="shared" si="299"/>
        <v>63.501206441878786</v>
      </c>
      <c r="EL124" s="2">
        <f t="shared" si="300"/>
        <v>63.489195727084748</v>
      </c>
      <c r="EM124" s="2">
        <f t="shared" si="301"/>
        <v>63.389434108490789</v>
      </c>
      <c r="EN124" s="2">
        <f t="shared" si="302"/>
        <v>64.500736172917996</v>
      </c>
      <c r="EO124" s="2">
        <f t="shared" si="303"/>
        <v>66.764978663986312</v>
      </c>
      <c r="EQ124" s="2">
        <f t="shared" si="304"/>
        <v>63.157259154390161</v>
      </c>
      <c r="ER124" s="2">
        <f t="shared" si="434"/>
        <v>65.869679474104757</v>
      </c>
      <c r="ES124" s="2">
        <f t="shared" si="434"/>
        <v>66.061695928582537</v>
      </c>
      <c r="ET124" s="2">
        <f t="shared" si="434"/>
        <v>66.100923505514658</v>
      </c>
      <c r="EU124" s="2">
        <f t="shared" si="434"/>
        <v>65.984754955017408</v>
      </c>
      <c r="EV124" s="2">
        <f t="shared" si="434"/>
        <v>65.799218310898453</v>
      </c>
      <c r="EW124" s="2">
        <f t="shared" si="434"/>
        <v>66.430320773946704</v>
      </c>
      <c r="EX124" s="2">
        <f t="shared" si="434"/>
        <v>66.869385714343068</v>
      </c>
      <c r="EY124" s="2">
        <f t="shared" si="434"/>
        <v>65.73002265986004</v>
      </c>
      <c r="EZ124" s="2">
        <f t="shared" si="434"/>
        <v>65.04363327917423</v>
      </c>
      <c r="FA124" s="2">
        <f t="shared" si="434"/>
        <v>63.457803070854453</v>
      </c>
      <c r="FB124" s="2">
        <f t="shared" si="434"/>
        <v>63.596847234537783</v>
      </c>
      <c r="FC124" s="2">
        <f t="shared" si="434"/>
        <v>63.570891849186232</v>
      </c>
      <c r="FD124" s="2">
        <f t="shared" si="434"/>
        <v>64.520843599281719</v>
      </c>
      <c r="FE124" s="2">
        <f t="shared" si="434"/>
        <v>67.019190402083538</v>
      </c>
      <c r="FG124" s="2">
        <f t="shared" si="306"/>
        <v>0.99542919625689619</v>
      </c>
      <c r="FH124" s="2">
        <f t="shared" si="435"/>
        <v>0.99454896010412974</v>
      </c>
      <c r="FI124" s="2">
        <f t="shared" si="435"/>
        <v>0.99397618451034464</v>
      </c>
      <c r="FJ124" s="2">
        <f t="shared" si="435"/>
        <v>0.99327750094910827</v>
      </c>
      <c r="FK124" s="2">
        <f t="shared" si="435"/>
        <v>0.99352137741360369</v>
      </c>
      <c r="FL124" s="2">
        <f t="shared" si="435"/>
        <v>0.99324206555646055</v>
      </c>
      <c r="FM124" s="2">
        <f t="shared" si="435"/>
        <v>0.99311537884093648</v>
      </c>
      <c r="FN124" s="2">
        <f t="shared" si="435"/>
        <v>0.99273669794183417</v>
      </c>
      <c r="FO124" s="2">
        <f t="shared" si="435"/>
        <v>0.99303579320660551</v>
      </c>
      <c r="FP124" s="2">
        <f t="shared" si="435"/>
        <v>0.99282896431144185</v>
      </c>
      <c r="FQ124" s="2">
        <f t="shared" si="435"/>
        <v>0.99334649262107799</v>
      </c>
      <c r="FR124" s="2">
        <f t="shared" si="435"/>
        <v>0.99323877123467208</v>
      </c>
      <c r="FS124" s="2">
        <f t="shared" si="435"/>
        <v>0.99326046679692059</v>
      </c>
      <c r="FT124" s="2">
        <f t="shared" si="435"/>
        <v>0.99417409111793975</v>
      </c>
      <c r="FU124" s="2">
        <f t="shared" si="435"/>
        <v>0.99147543346105782</v>
      </c>
      <c r="FW124" s="2">
        <f t="shared" si="324"/>
        <v>1.5987753408455953E-2</v>
      </c>
      <c r="FX124" s="2">
        <f t="shared" si="376"/>
        <v>8.4147963292433032E-3</v>
      </c>
      <c r="FY124" s="2">
        <f t="shared" si="377"/>
        <v>6.9872403352773567E-3</v>
      </c>
      <c r="FZ124" s="2">
        <f t="shared" si="378"/>
        <v>6.9506986068807097E-3</v>
      </c>
      <c r="GA124" s="2">
        <f t="shared" si="379"/>
        <v>6.459315116404931E-3</v>
      </c>
      <c r="GB124" s="2">
        <f t="shared" si="380"/>
        <v>6.6001726884785611E-3</v>
      </c>
      <c r="GC124" s="2">
        <f t="shared" si="381"/>
        <v>6.7162541552504562E-3</v>
      </c>
      <c r="GD124" s="2">
        <f t="shared" si="382"/>
        <v>6.8670273104744911E-3</v>
      </c>
      <c r="GE124" s="2">
        <f t="shared" si="383"/>
        <v>8.4849996904111241E-3</v>
      </c>
      <c r="GF124" s="2">
        <f t="shared" si="384"/>
        <v>7.9307317493873455E-3</v>
      </c>
      <c r="GG124" s="2">
        <f t="shared" si="385"/>
        <v>7.7805053652246024E-3</v>
      </c>
      <c r="GH124" s="2">
        <f t="shared" si="386"/>
        <v>7.0485136106185464E-3</v>
      </c>
      <c r="GI124" s="2">
        <f t="shared" si="387"/>
        <v>6.076235232401939E-3</v>
      </c>
      <c r="GJ124" s="2">
        <f t="shared" si="388"/>
        <v>4.632844510759313E-3</v>
      </c>
      <c r="GK124" s="2">
        <f t="shared" si="389"/>
        <v>3.3800105215718653E-3</v>
      </c>
      <c r="GM124" s="86">
        <f t="shared" si="325"/>
        <v>1.6055873594315853E-34</v>
      </c>
      <c r="GN124" s="86">
        <f t="shared" si="390"/>
        <v>3.467247831399884E-31</v>
      </c>
      <c r="GO124" s="86">
        <f t="shared" si="391"/>
        <v>4.1113523010838556E-40</v>
      </c>
      <c r="GP124" s="86">
        <f t="shared" si="392"/>
        <v>1.8576804274138381E-58</v>
      </c>
      <c r="GQ124" s="86">
        <f t="shared" si="393"/>
        <v>1.1279093155500645E-61</v>
      </c>
      <c r="GR124" s="86">
        <f t="shared" si="394"/>
        <v>7.0399181433990372E-66</v>
      </c>
      <c r="GS124" s="86">
        <f t="shared" si="395"/>
        <v>4.6725768623251678E-59</v>
      </c>
      <c r="GT124" s="86">
        <f t="shared" si="396"/>
        <v>8.074694091548278E-52</v>
      </c>
      <c r="GU124" s="86">
        <f t="shared" si="397"/>
        <v>1.3558290148890332E-76</v>
      </c>
      <c r="GV124" s="86">
        <f t="shared" si="398"/>
        <v>3.0193681561676631E-70</v>
      </c>
      <c r="GW124" s="86">
        <f t="shared" si="399"/>
        <v>6.348078020270984E-91</v>
      </c>
      <c r="GX124" s="86">
        <f t="shared" si="400"/>
        <v>2.1403723347247094E-53</v>
      </c>
      <c r="GY124" s="86">
        <f t="shared" si="401"/>
        <v>6.5084896008723292E-80</v>
      </c>
      <c r="GZ124" s="86">
        <f t="shared" si="402"/>
        <v>1.3519053767517329E-75</v>
      </c>
      <c r="HA124" s="86">
        <f t="shared" si="403"/>
        <v>2.6266494802192068E-83</v>
      </c>
      <c r="HC124" s="86">
        <f t="shared" si="326"/>
        <v>2.3735648154417003E-4</v>
      </c>
      <c r="HD124" s="86">
        <f t="shared" si="404"/>
        <v>1.3028473239048297E-4</v>
      </c>
      <c r="HE124" s="86">
        <f t="shared" si="405"/>
        <v>5.9854491564362714E-6</v>
      </c>
      <c r="HF124" s="86">
        <f t="shared" si="406"/>
        <v>1.7496233966742534E-7</v>
      </c>
      <c r="HG124" s="86">
        <f t="shared" si="407"/>
        <v>3.4061576994838305E-11</v>
      </c>
      <c r="HH124" s="86">
        <f t="shared" si="408"/>
        <v>3.8763156467201436E-11</v>
      </c>
      <c r="HI124" s="86">
        <f t="shared" si="409"/>
        <v>6.8969286582041794E-14</v>
      </c>
      <c r="HJ124" s="86">
        <f t="shared" si="410"/>
        <v>1.313770140309844E-13</v>
      </c>
      <c r="HK124" s="86">
        <f t="shared" si="411"/>
        <v>6.8520591748371199E-16</v>
      </c>
      <c r="HL124" s="86">
        <f t="shared" si="412"/>
        <v>5.8641268941332768E-13</v>
      </c>
      <c r="HM124" s="86">
        <f t="shared" si="413"/>
        <v>1.1597381807737273E-13</v>
      </c>
      <c r="HN124" s="86">
        <f t="shared" si="414"/>
        <v>4.1956482513512478E-11</v>
      </c>
      <c r="HO124" s="86">
        <f t="shared" si="415"/>
        <v>1.0912832580493297E-11</v>
      </c>
      <c r="HP124" s="86">
        <f t="shared" si="416"/>
        <v>7.0324188937744618E-10</v>
      </c>
      <c r="HQ124" s="86">
        <f t="shared" si="417"/>
        <v>1.8378444415018904E-11</v>
      </c>
      <c r="HS124" s="86">
        <f t="shared" si="327"/>
        <v>5.316783276154292E-4</v>
      </c>
      <c r="HT124" s="86">
        <f t="shared" si="418"/>
        <v>4.9237153491341586E-6</v>
      </c>
      <c r="HU124" s="86">
        <f t="shared" si="419"/>
        <v>1.7164553155786448E-6</v>
      </c>
      <c r="HV124" s="86">
        <f t="shared" si="420"/>
        <v>7.8447207705748855E-8</v>
      </c>
      <c r="HW124" s="86">
        <f t="shared" si="421"/>
        <v>2.2396919250372668E-8</v>
      </c>
      <c r="HX124" s="86">
        <f t="shared" si="422"/>
        <v>1.6992848271906849E-7</v>
      </c>
      <c r="HY124" s="86">
        <f t="shared" si="423"/>
        <v>3.0512879746457985E-7</v>
      </c>
      <c r="HZ124" s="86">
        <f t="shared" si="424"/>
        <v>2.1687202326813052E-7</v>
      </c>
      <c r="IA124" s="86">
        <f t="shared" si="425"/>
        <v>3.7332492090471517E-7</v>
      </c>
      <c r="IB124" s="86">
        <f t="shared" si="426"/>
        <v>1.4445902483224295E-7</v>
      </c>
      <c r="IC124" s="86">
        <f t="shared" si="427"/>
        <v>2.6489479285991315E-7</v>
      </c>
      <c r="ID124" s="86">
        <f t="shared" si="428"/>
        <v>6.9748191008370805E-8</v>
      </c>
      <c r="IE124" s="86">
        <f t="shared" si="429"/>
        <v>1.2863691453490146E-7</v>
      </c>
      <c r="IF124" s="86">
        <f t="shared" si="430"/>
        <v>2.1753827107948466E-5</v>
      </c>
      <c r="IG124" s="86">
        <f t="shared" si="431"/>
        <v>6.4787810592010454E-5</v>
      </c>
      <c r="II124" s="86">
        <f t="shared" si="328"/>
        <v>3.2883526070657979E-30</v>
      </c>
      <c r="IJ124" s="86">
        <f t="shared" si="329"/>
        <v>1.2047208929899038E-49</v>
      </c>
      <c r="IK124" s="86">
        <f t="shared" si="330"/>
        <v>2.9574663825395547E-59</v>
      </c>
      <c r="IL124" s="86">
        <f t="shared" si="331"/>
        <v>9.3183781746043676E-72</v>
      </c>
      <c r="IM124" s="86">
        <f t="shared" si="332"/>
        <v>1.2373559622627191E-75</v>
      </c>
      <c r="IN124" s="86">
        <f t="shared" si="333"/>
        <v>1.1824745601553908E-63</v>
      </c>
      <c r="IO124" s="86">
        <f t="shared" si="334"/>
        <v>5.5409793568313606E-62</v>
      </c>
      <c r="IP124" s="86">
        <f t="shared" si="335"/>
        <v>1.2245102505971598E-64</v>
      </c>
      <c r="IQ124" s="86">
        <f t="shared" si="336"/>
        <v>5.8223773510208029E-65</v>
      </c>
      <c r="IR124" s="86">
        <f t="shared" si="337"/>
        <v>3.5196491956406046E-67</v>
      </c>
      <c r="IS124" s="86">
        <f t="shared" si="338"/>
        <v>9.8877872274828432E-65</v>
      </c>
      <c r="IT124" s="86">
        <f t="shared" si="339"/>
        <v>1.5366754147911084E-72</v>
      </c>
      <c r="IU124" s="86">
        <f t="shared" si="340"/>
        <v>8.8166067597575101E-65</v>
      </c>
      <c r="IV124" s="86">
        <f t="shared" si="341"/>
        <v>1.5019130784209159E-29</v>
      </c>
      <c r="IW124" s="86">
        <f t="shared" si="342"/>
        <v>3.1087077633428827E-19</v>
      </c>
      <c r="IY124" s="86">
        <f t="shared" si="343"/>
        <v>7.6903480915959917E-4</v>
      </c>
      <c r="IZ124" s="86">
        <f t="shared" si="344"/>
        <v>1.3520844773961713E-4</v>
      </c>
      <c r="JA124" s="86">
        <f t="shared" si="345"/>
        <v>7.7019044720149163E-6</v>
      </c>
      <c r="JB124" s="86">
        <f t="shared" si="346"/>
        <v>2.5340954737317422E-7</v>
      </c>
      <c r="JC124" s="86">
        <f t="shared" si="347"/>
        <v>2.2430980827367507E-8</v>
      </c>
      <c r="JD124" s="86">
        <f t="shared" si="348"/>
        <v>1.699672458755357E-7</v>
      </c>
      <c r="JE124" s="86">
        <f t="shared" si="349"/>
        <v>3.0512886643386642E-7</v>
      </c>
      <c r="JF124" s="86">
        <f t="shared" si="350"/>
        <v>2.1687215464514454E-7</v>
      </c>
      <c r="JG124" s="86">
        <f t="shared" si="351"/>
        <v>3.7332492158992109E-7</v>
      </c>
      <c r="JH124" s="86">
        <f t="shared" si="352"/>
        <v>1.4445961124493236E-7</v>
      </c>
      <c r="JI124" s="86">
        <f t="shared" si="353"/>
        <v>2.6489490883373125E-7</v>
      </c>
      <c r="JJ124" s="86">
        <f t="shared" si="354"/>
        <v>6.9790147490884321E-8</v>
      </c>
      <c r="JK124" s="86">
        <f t="shared" si="355"/>
        <v>1.2864782736748194E-7</v>
      </c>
      <c r="JL124" s="86">
        <f t="shared" si="356"/>
        <v>2.1754530349837843E-5</v>
      </c>
      <c r="JM124" s="86">
        <f t="shared" si="357"/>
        <v>6.4787828970455175E-5</v>
      </c>
    </row>
    <row r="125" spans="2:273" x14ac:dyDescent="0.25">
      <c r="B125" s="2">
        <v>98</v>
      </c>
      <c r="C125" s="37">
        <v>63.143000000000001</v>
      </c>
      <c r="D125" s="37">
        <v>65.650999999999996</v>
      </c>
      <c r="E125" s="37">
        <v>66.644999999999996</v>
      </c>
      <c r="F125" s="37">
        <v>66.581000000000003</v>
      </c>
      <c r="G125" s="37">
        <v>66.113</v>
      </c>
      <c r="H125" s="37">
        <v>66.725999999999999</v>
      </c>
      <c r="I125" s="37">
        <v>65.935000000000002</v>
      </c>
      <c r="J125" s="37">
        <v>67.918999999999997</v>
      </c>
      <c r="K125" s="37">
        <v>66.209999999999994</v>
      </c>
      <c r="L125" s="37">
        <v>64.242000000000004</v>
      </c>
      <c r="M125" s="37">
        <v>62.71</v>
      </c>
      <c r="N125" s="37">
        <v>62.597000000000001</v>
      </c>
      <c r="O125" s="37">
        <v>64.245999999999995</v>
      </c>
      <c r="P125" s="37">
        <v>64.185000000000002</v>
      </c>
      <c r="Q125" s="37">
        <v>67.984999999999999</v>
      </c>
      <c r="S125" s="4">
        <f t="shared" si="229"/>
        <v>63.311949188082401</v>
      </c>
      <c r="T125" s="4">
        <f t="shared" si="230"/>
        <v>66.065591867094156</v>
      </c>
      <c r="U125" s="4">
        <f t="shared" si="231"/>
        <v>66.064363557830177</v>
      </c>
      <c r="V125" s="4">
        <f t="shared" si="232"/>
        <v>66.221101658262967</v>
      </c>
      <c r="W125" s="4">
        <f t="shared" si="233"/>
        <v>65.937902472151364</v>
      </c>
      <c r="X125" s="4">
        <f t="shared" si="234"/>
        <v>66.109846107999019</v>
      </c>
      <c r="Y125" s="4">
        <f t="shared" si="235"/>
        <v>66.521808494343247</v>
      </c>
      <c r="Z125" s="4">
        <f t="shared" si="236"/>
        <v>66.881454900884975</v>
      </c>
      <c r="AA125" s="4">
        <f t="shared" si="237"/>
        <v>65.641267270632596</v>
      </c>
      <c r="AB125" s="4">
        <f t="shared" si="238"/>
        <v>64.852038151727058</v>
      </c>
      <c r="AC125" s="4">
        <f t="shared" si="239"/>
        <v>63.536529834149405</v>
      </c>
      <c r="AD125" s="4">
        <f t="shared" si="240"/>
        <v>63.538444454197005</v>
      </c>
      <c r="AE125" s="4">
        <f t="shared" si="241"/>
        <v>63.408380691995461</v>
      </c>
      <c r="AF125" s="4">
        <f t="shared" si="242"/>
        <v>64.517239495446887</v>
      </c>
      <c r="AG125" s="4">
        <f t="shared" si="243"/>
        <v>66.877517223381787</v>
      </c>
      <c r="AI125" s="4">
        <f t="shared" si="244"/>
        <v>-0.16894918808240078</v>
      </c>
      <c r="AJ125" s="4">
        <f t="shared" si="245"/>
        <v>-0.41459186709415974</v>
      </c>
      <c r="AK125" s="4">
        <f t="shared" si="246"/>
        <v>0.58063644216981913</v>
      </c>
      <c r="AL125" s="4">
        <f t="shared" si="247"/>
        <v>0.35989834173703628</v>
      </c>
      <c r="AM125" s="4">
        <f t="shared" si="248"/>
        <v>0.17509752784863508</v>
      </c>
      <c r="AN125" s="4">
        <f t="shared" si="249"/>
        <v>0.61615389200098036</v>
      </c>
      <c r="AO125" s="4">
        <f t="shared" si="250"/>
        <v>-0.586808494343245</v>
      </c>
      <c r="AP125" s="4">
        <f t="shared" si="251"/>
        <v>1.0375450991150217</v>
      </c>
      <c r="AQ125" s="4">
        <f t="shared" si="252"/>
        <v>0.56873272936739738</v>
      </c>
      <c r="AR125" s="4">
        <f t="shared" si="253"/>
        <v>-0.61003815172705345</v>
      </c>
      <c r="AS125" s="4">
        <f t="shared" si="254"/>
        <v>-0.82652983414940451</v>
      </c>
      <c r="AT125" s="4">
        <f t="shared" si="255"/>
        <v>-0.94144445419700418</v>
      </c>
      <c r="AU125" s="4">
        <f t="shared" si="256"/>
        <v>0.83761930800453399</v>
      </c>
      <c r="AV125" s="4">
        <f t="shared" si="432"/>
        <v>-0.3322394954468848</v>
      </c>
      <c r="AW125" s="4">
        <f t="shared" si="432"/>
        <v>1.1074827766182125</v>
      </c>
      <c r="AY125" s="2">
        <f t="shared" si="308"/>
        <v>63.304677998801949</v>
      </c>
      <c r="AZ125" s="2">
        <f t="shared" si="359"/>
        <v>66.064391033092292</v>
      </c>
      <c r="BA125" s="2">
        <f t="shared" si="360"/>
        <v>66.063882399113581</v>
      </c>
      <c r="BB125" s="2">
        <f t="shared" si="361"/>
        <v>66.221058638726632</v>
      </c>
      <c r="BC125" s="2">
        <f t="shared" si="362"/>
        <v>65.937882270810519</v>
      </c>
      <c r="BD125" s="2">
        <f t="shared" si="363"/>
        <v>66.109724205471679</v>
      </c>
      <c r="BE125" s="2">
        <f t="shared" si="364"/>
        <v>66.521593148609327</v>
      </c>
      <c r="BF125" s="2">
        <f t="shared" si="365"/>
        <v>66.881274396220718</v>
      </c>
      <c r="BG125" s="2">
        <f t="shared" si="366"/>
        <v>65.640907909153057</v>
      </c>
      <c r="BH125" s="2">
        <f t="shared" si="367"/>
        <v>64.851874048125183</v>
      </c>
      <c r="BI125" s="2">
        <f t="shared" si="368"/>
        <v>63.536227981186862</v>
      </c>
      <c r="BJ125" s="2">
        <f t="shared" si="369"/>
        <v>63.538345424479722</v>
      </c>
      <c r="BK125" s="2">
        <f t="shared" si="370"/>
        <v>63.408221439866878</v>
      </c>
      <c r="BL125" s="2">
        <f t="shared" si="371"/>
        <v>64.501962515357036</v>
      </c>
      <c r="BM125" s="2">
        <f t="shared" si="372"/>
        <v>66.811847897256712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63.143000000000001</v>
      </c>
      <c r="CF125" s="2">
        <f t="shared" si="310"/>
        <v>65.650999999999996</v>
      </c>
      <c r="CG125" s="2">
        <f t="shared" si="311"/>
        <v>66.644999999999996</v>
      </c>
      <c r="CH125" s="2">
        <f t="shared" si="312"/>
        <v>66.581000000000003</v>
      </c>
      <c r="CI125" s="2">
        <f t="shared" si="313"/>
        <v>66.113</v>
      </c>
      <c r="CJ125" s="2">
        <f t="shared" si="314"/>
        <v>66.725999999999999</v>
      </c>
      <c r="CK125" s="2">
        <f t="shared" si="315"/>
        <v>65.935000000000002</v>
      </c>
      <c r="CL125" s="2">
        <f t="shared" si="316"/>
        <v>67.918999999999997</v>
      </c>
      <c r="CM125" s="2">
        <f t="shared" si="317"/>
        <v>66.209999999999994</v>
      </c>
      <c r="CN125" s="2">
        <f t="shared" si="318"/>
        <v>64.242000000000004</v>
      </c>
      <c r="CO125" s="2">
        <f t="shared" si="319"/>
        <v>62.71</v>
      </c>
      <c r="CP125" s="2">
        <f t="shared" si="320"/>
        <v>62.597000000000001</v>
      </c>
      <c r="CQ125" s="2">
        <f t="shared" si="321"/>
        <v>64.245999999999995</v>
      </c>
      <c r="CR125" s="2">
        <f t="shared" si="322"/>
        <v>64.185000000000002</v>
      </c>
      <c r="CS125" s="2">
        <f t="shared" si="323"/>
        <v>67.984999999999999</v>
      </c>
      <c r="CU125" s="2">
        <f t="shared" si="273"/>
        <v>63.143000000000001</v>
      </c>
      <c r="CV125" s="2">
        <f t="shared" si="274"/>
        <v>65.650999999999996</v>
      </c>
      <c r="CW125" s="2">
        <f t="shared" si="275"/>
        <v>66.644999999999996</v>
      </c>
      <c r="CX125" s="2">
        <f t="shared" si="276"/>
        <v>66.581000000000003</v>
      </c>
      <c r="CY125" s="2">
        <f t="shared" si="277"/>
        <v>66.113</v>
      </c>
      <c r="CZ125" s="2">
        <f t="shared" si="278"/>
        <v>66.725999999999999</v>
      </c>
      <c r="DA125" s="2">
        <f t="shared" si="279"/>
        <v>65.935000000000002</v>
      </c>
      <c r="DB125" s="2">
        <f t="shared" si="280"/>
        <v>67.918999999999997</v>
      </c>
      <c r="DC125" s="2">
        <f t="shared" si="281"/>
        <v>66.209999999999994</v>
      </c>
      <c r="DD125" s="2">
        <f t="shared" si="282"/>
        <v>64.242000000000004</v>
      </c>
      <c r="DE125" s="2">
        <f t="shared" si="283"/>
        <v>62.71</v>
      </c>
      <c r="DF125" s="2">
        <f t="shared" si="284"/>
        <v>62.597000000000001</v>
      </c>
      <c r="DG125" s="2">
        <f t="shared" si="285"/>
        <v>64.245999999999995</v>
      </c>
      <c r="DH125" s="2">
        <f t="shared" si="286"/>
        <v>64.185000000000002</v>
      </c>
      <c r="DI125" s="2">
        <f t="shared" si="287"/>
        <v>67.984999999999999</v>
      </c>
      <c r="DK125" s="2">
        <f t="shared" si="288"/>
        <v>87.606699857752503</v>
      </c>
      <c r="DL125" s="2">
        <f t="shared" si="433"/>
        <v>87.241271106941852</v>
      </c>
      <c r="DM125" s="2">
        <f t="shared" si="433"/>
        <v>86.031590592334524</v>
      </c>
      <c r="DN125" s="2">
        <f t="shared" si="433"/>
        <v>90.973151162790671</v>
      </c>
      <c r="DO125" s="2">
        <f t="shared" si="433"/>
        <v>91.056272992464145</v>
      </c>
      <c r="DP125" s="2">
        <f t="shared" si="433"/>
        <v>88.962162790697647</v>
      </c>
      <c r="DQ125" s="2">
        <f t="shared" si="433"/>
        <v>87.50752325581395</v>
      </c>
      <c r="DR125" s="2">
        <f t="shared" si="433"/>
        <v>86.879581395348836</v>
      </c>
      <c r="DS125" s="2">
        <f t="shared" si="433"/>
        <v>88.25390697674419</v>
      </c>
      <c r="DT125" s="2">
        <f t="shared" si="433"/>
        <v>79.6696046511628</v>
      </c>
      <c r="DU125" s="2">
        <f t="shared" si="433"/>
        <v>87.329666315533558</v>
      </c>
      <c r="DV125" s="2">
        <f t="shared" si="433"/>
        <v>90.606046511627895</v>
      </c>
      <c r="DW125" s="2">
        <f t="shared" si="433"/>
        <v>84.526488372093013</v>
      </c>
      <c r="DX125" s="2">
        <f t="shared" si="433"/>
        <v>87.001720905923335</v>
      </c>
      <c r="DY125" s="2">
        <f t="shared" si="433"/>
        <v>78.396035540069704</v>
      </c>
      <c r="EA125" s="2">
        <f t="shared" si="228"/>
        <v>63.2045007663814</v>
      </c>
      <c r="EB125" s="2">
        <f t="shared" si="290"/>
        <v>65.960243478260864</v>
      </c>
      <c r="EC125" s="2">
        <f t="shared" si="291"/>
        <v>65.953343013849988</v>
      </c>
      <c r="ED125" s="2">
        <f t="shared" si="292"/>
        <v>66.068854192892104</v>
      </c>
      <c r="EE125" s="2">
        <f t="shared" si="293"/>
        <v>65.787761172079215</v>
      </c>
      <c r="EF125" s="2">
        <f t="shared" si="294"/>
        <v>65.969832005327078</v>
      </c>
      <c r="EG125" s="2">
        <f t="shared" si="295"/>
        <v>66.389365170996257</v>
      </c>
      <c r="EH125" s="2">
        <f t="shared" si="296"/>
        <v>66.747755073034185</v>
      </c>
      <c r="EI125" s="2">
        <f t="shared" si="297"/>
        <v>65.495167328133618</v>
      </c>
      <c r="EJ125" s="2">
        <f t="shared" si="298"/>
        <v>64.752739931610947</v>
      </c>
      <c r="EK125" s="2">
        <f t="shared" si="299"/>
        <v>63.391228639136727</v>
      </c>
      <c r="EL125" s="2">
        <f t="shared" si="300"/>
        <v>63.3695482425913</v>
      </c>
      <c r="EM125" s="2">
        <f t="shared" si="301"/>
        <v>63.276434511697694</v>
      </c>
      <c r="EN125" s="2">
        <f t="shared" si="302"/>
        <v>64.381635021544113</v>
      </c>
      <c r="EO125" s="2">
        <f t="shared" si="303"/>
        <v>66.720398000597655</v>
      </c>
      <c r="EQ125" s="2">
        <f t="shared" si="304"/>
        <v>63.113817308876051</v>
      </c>
      <c r="ER125" s="2">
        <f t="shared" si="434"/>
        <v>65.775858624246396</v>
      </c>
      <c r="ES125" s="2">
        <f t="shared" si="434"/>
        <v>65.976241221047786</v>
      </c>
      <c r="ET125" s="2">
        <f t="shared" si="434"/>
        <v>65.993492390556071</v>
      </c>
      <c r="EU125" s="2">
        <f t="shared" si="434"/>
        <v>65.89161251995796</v>
      </c>
      <c r="EV125" s="2">
        <f t="shared" si="434"/>
        <v>65.706989893042731</v>
      </c>
      <c r="EW125" s="2">
        <f t="shared" si="434"/>
        <v>66.328202589798877</v>
      </c>
      <c r="EX125" s="2">
        <f t="shared" si="434"/>
        <v>66.757933956241189</v>
      </c>
      <c r="EY125" s="2">
        <f t="shared" si="434"/>
        <v>65.613644062805974</v>
      </c>
      <c r="EZ125" s="2">
        <f t="shared" si="434"/>
        <v>64.927128006626518</v>
      </c>
      <c r="FA125" s="2">
        <f t="shared" si="434"/>
        <v>63.350654548598463</v>
      </c>
      <c r="FB125" s="2">
        <f t="shared" si="434"/>
        <v>63.466451089470979</v>
      </c>
      <c r="FC125" s="2">
        <f t="shared" si="434"/>
        <v>63.440943216629222</v>
      </c>
      <c r="FD125" s="2">
        <f t="shared" si="434"/>
        <v>64.397140508241847</v>
      </c>
      <c r="FE125" s="2">
        <f t="shared" si="434"/>
        <v>66.884923395055097</v>
      </c>
      <c r="FG125" s="2">
        <f t="shared" si="306"/>
        <v>0.99582970022561634</v>
      </c>
      <c r="FH125" s="2">
        <f t="shared" si="435"/>
        <v>0.99502620693677613</v>
      </c>
      <c r="FI125" s="2">
        <f t="shared" si="435"/>
        <v>0.99450330156150402</v>
      </c>
      <c r="FJ125" s="2">
        <f t="shared" si="435"/>
        <v>0.9938653793266562</v>
      </c>
      <c r="FK125" s="2">
        <f t="shared" si="435"/>
        <v>0.99408805588185845</v>
      </c>
      <c r="FL125" s="2">
        <f t="shared" si="435"/>
        <v>0.99383302349755975</v>
      </c>
      <c r="FM125" s="2">
        <f t="shared" si="435"/>
        <v>0.99371734502136999</v>
      </c>
      <c r="FN125" s="2">
        <f t="shared" si="435"/>
        <v>0.99337155360735829</v>
      </c>
      <c r="FO125" s="2">
        <f t="shared" si="435"/>
        <v>0.99364467353357389</v>
      </c>
      <c r="FP125" s="2">
        <f t="shared" si="435"/>
        <v>0.99345580851180015</v>
      </c>
      <c r="FQ125" s="2">
        <f t="shared" si="435"/>
        <v>0.99392837459938499</v>
      </c>
      <c r="FR125" s="2">
        <f t="shared" si="435"/>
        <v>0.99383001546326799</v>
      </c>
      <c r="FS125" s="2">
        <f t="shared" si="435"/>
        <v>0.99384982557706025</v>
      </c>
      <c r="FT125" s="2">
        <f t="shared" si="435"/>
        <v>0.99468398287059867</v>
      </c>
      <c r="FU125" s="2">
        <f t="shared" si="435"/>
        <v>0.99221966712563814</v>
      </c>
      <c r="FW125" s="2">
        <f t="shared" si="324"/>
        <v>1.7503224825329247E-2</v>
      </c>
      <c r="FX125" s="2">
        <f t="shared" si="376"/>
        <v>9.2191561799531644E-3</v>
      </c>
      <c r="FY125" s="2">
        <f t="shared" si="377"/>
        <v>7.6561955123194206E-3</v>
      </c>
      <c r="FZ125" s="2">
        <f t="shared" si="378"/>
        <v>7.6161821282573422E-3</v>
      </c>
      <c r="GA125" s="2">
        <f t="shared" si="379"/>
        <v>7.0780872430129382E-3</v>
      </c>
      <c r="GB125" s="2">
        <f t="shared" si="380"/>
        <v>7.2323400865728924E-3</v>
      </c>
      <c r="GC125" s="2">
        <f t="shared" si="381"/>
        <v>7.3594575179503846E-3</v>
      </c>
      <c r="GD125" s="2">
        <f t="shared" si="382"/>
        <v>7.5245605583746725E-3</v>
      </c>
      <c r="GE125" s="2">
        <f t="shared" si="383"/>
        <v>9.2960072809080696E-3</v>
      </c>
      <c r="GF125" s="2">
        <f t="shared" si="384"/>
        <v>8.6892259449217347E-3</v>
      </c>
      <c r="GG125" s="2">
        <f t="shared" si="385"/>
        <v>8.5247553877906071E-3</v>
      </c>
      <c r="GH125" s="2">
        <f t="shared" si="386"/>
        <v>7.7232894371296358E-3</v>
      </c>
      <c r="GI125" s="2">
        <f t="shared" si="387"/>
        <v>6.658556040180957E-3</v>
      </c>
      <c r="GJ125" s="2">
        <f t="shared" si="388"/>
        <v>5.0775434902660893E-3</v>
      </c>
      <c r="GK125" s="2">
        <f t="shared" si="389"/>
        <v>3.7048996817881682E-3</v>
      </c>
      <c r="GM125" s="86">
        <f t="shared" si="325"/>
        <v>1.1840285651644633E-36</v>
      </c>
      <c r="GN125" s="86">
        <f t="shared" si="390"/>
        <v>4.7425603580480485E-33</v>
      </c>
      <c r="GO125" s="86">
        <f t="shared" si="391"/>
        <v>1.6354247943686961E-42</v>
      </c>
      <c r="GP125" s="86">
        <f t="shared" si="392"/>
        <v>5.1982576464718965E-62</v>
      </c>
      <c r="GQ125" s="86">
        <f t="shared" si="393"/>
        <v>2.0159524588015813E-65</v>
      </c>
      <c r="GR125" s="86">
        <f t="shared" si="394"/>
        <v>6.8117362714825032E-70</v>
      </c>
      <c r="GS125" s="86">
        <f t="shared" si="395"/>
        <v>1.3786510325929184E-62</v>
      </c>
      <c r="GT125" s="86">
        <f t="shared" si="396"/>
        <v>7.3053866230239876E-55</v>
      </c>
      <c r="GU125" s="86">
        <f t="shared" si="397"/>
        <v>3.8851641617111076E-81</v>
      </c>
      <c r="GV125" s="86">
        <f t="shared" si="398"/>
        <v>1.750193792925781E-74</v>
      </c>
      <c r="GW125" s="86">
        <f t="shared" si="399"/>
        <v>2.0920481856375172E-96</v>
      </c>
      <c r="GX125" s="86">
        <f t="shared" si="400"/>
        <v>1.6000068861093022E-56</v>
      </c>
      <c r="GY125" s="86">
        <f t="shared" si="401"/>
        <v>9.6637311230752464E-85</v>
      </c>
      <c r="GZ125" s="86">
        <f t="shared" si="402"/>
        <v>4.0774259469423327E-80</v>
      </c>
      <c r="HA125" s="86">
        <f t="shared" si="403"/>
        <v>2.1181569680060871E-88</v>
      </c>
      <c r="HC125" s="86">
        <f t="shared" si="326"/>
        <v>5.015964361826342E-5</v>
      </c>
      <c r="HD125" s="86">
        <f t="shared" si="404"/>
        <v>3.022378254962438E-5</v>
      </c>
      <c r="HE125" s="86">
        <f t="shared" si="405"/>
        <v>8.8526980622455285E-7</v>
      </c>
      <c r="HF125" s="86">
        <f t="shared" si="406"/>
        <v>1.4054421832567178E-8</v>
      </c>
      <c r="HG125" s="86">
        <f t="shared" si="407"/>
        <v>5.8166064617573677E-13</v>
      </c>
      <c r="HH125" s="86">
        <f t="shared" si="408"/>
        <v>5.6531476975406374E-13</v>
      </c>
      <c r="HI125" s="86">
        <f t="shared" si="409"/>
        <v>3.7830323956671915E-16</v>
      </c>
      <c r="HJ125" s="86">
        <f t="shared" si="410"/>
        <v>1.0142968664914332E-15</v>
      </c>
      <c r="HK125" s="86">
        <f t="shared" si="411"/>
        <v>2.8391929114156591E-18</v>
      </c>
      <c r="HL125" s="86">
        <f t="shared" si="412"/>
        <v>5.7885484972090512E-15</v>
      </c>
      <c r="HM125" s="86">
        <f t="shared" si="413"/>
        <v>9.4157641732189045E-16</v>
      </c>
      <c r="HN125" s="86">
        <f t="shared" si="414"/>
        <v>1.0085512590719803E-12</v>
      </c>
      <c r="HO125" s="86">
        <f t="shared" si="415"/>
        <v>1.3288351054167281E-13</v>
      </c>
      <c r="HP125" s="86">
        <f t="shared" si="416"/>
        <v>1.6734629754366908E-11</v>
      </c>
      <c r="HQ125" s="86">
        <f t="shared" si="417"/>
        <v>1.7821696929240588E-13</v>
      </c>
      <c r="HS125" s="86">
        <f t="shared" si="327"/>
        <v>9.5746602200457874E-4</v>
      </c>
      <c r="HT125" s="86">
        <f t="shared" si="418"/>
        <v>1.1490683476885858E-5</v>
      </c>
      <c r="HU125" s="86">
        <f t="shared" si="419"/>
        <v>4.3607839913651744E-6</v>
      </c>
      <c r="HV125" s="86">
        <f t="shared" si="420"/>
        <v>2.4654339263113998E-7</v>
      </c>
      <c r="HW125" s="86">
        <f t="shared" si="421"/>
        <v>7.4716602621247784E-8</v>
      </c>
      <c r="HX125" s="86">
        <f t="shared" si="422"/>
        <v>4.8082393335170493E-7</v>
      </c>
      <c r="HY125" s="86">
        <f t="shared" si="423"/>
        <v>8.3714348773830514E-7</v>
      </c>
      <c r="HZ125" s="86">
        <f t="shared" si="424"/>
        <v>6.1836028561694821E-7</v>
      </c>
      <c r="IA125" s="86">
        <f t="shared" si="425"/>
        <v>1.094875534059231E-6</v>
      </c>
      <c r="IB125" s="86">
        <f t="shared" si="426"/>
        <v>4.4056883425165411E-7</v>
      </c>
      <c r="IC125" s="86">
        <f t="shared" si="427"/>
        <v>7.7059361949013669E-7</v>
      </c>
      <c r="ID125" s="86">
        <f t="shared" si="428"/>
        <v>2.2225911492580756E-7</v>
      </c>
      <c r="IE125" s="86">
        <f t="shared" si="429"/>
        <v>3.6474626681237219E-7</v>
      </c>
      <c r="IF125" s="86">
        <f t="shared" si="430"/>
        <v>4.1306090447500977E-5</v>
      </c>
      <c r="IG125" s="86">
        <f t="shared" si="431"/>
        <v>1.0913111344924433E-4</v>
      </c>
      <c r="II125" s="86">
        <f t="shared" si="328"/>
        <v>6.0107224768584747E-29</v>
      </c>
      <c r="IJ125" s="86">
        <f t="shared" si="329"/>
        <v>8.1630170378094235E-48</v>
      </c>
      <c r="IK125" s="86">
        <f t="shared" si="330"/>
        <v>3.8521742894357448E-57</v>
      </c>
      <c r="IL125" s="86">
        <f t="shared" si="331"/>
        <v>3.4685332363938812E-69</v>
      </c>
      <c r="IM125" s="86">
        <f t="shared" si="332"/>
        <v>5.8352678251496041E-73</v>
      </c>
      <c r="IN125" s="86">
        <f t="shared" si="333"/>
        <v>2.1043594454845604E-61</v>
      </c>
      <c r="IO125" s="86">
        <f t="shared" si="334"/>
        <v>8.728324937974416E-60</v>
      </c>
      <c r="IP125" s="86">
        <f t="shared" si="335"/>
        <v>2.4670913189637737E-62</v>
      </c>
      <c r="IQ125" s="86">
        <f t="shared" si="336"/>
        <v>1.5269929356406654E-62</v>
      </c>
      <c r="IR125" s="86">
        <f t="shared" si="337"/>
        <v>1.0351166996149812E-64</v>
      </c>
      <c r="IS125" s="86">
        <f t="shared" si="338"/>
        <v>2.3015916086737315E-62</v>
      </c>
      <c r="IT125" s="86">
        <f t="shared" si="339"/>
        <v>6.2146102144829356E-70</v>
      </c>
      <c r="IU125" s="86">
        <f t="shared" si="340"/>
        <v>1.5829003981915032E-62</v>
      </c>
      <c r="IV125" s="86">
        <f t="shared" si="341"/>
        <v>1.3336842134424817E-28</v>
      </c>
      <c r="IW125" s="86">
        <f t="shared" si="342"/>
        <v>1.1488056754707115E-18</v>
      </c>
      <c r="IY125" s="86">
        <f t="shared" si="343"/>
        <v>1.0076256656228421E-3</v>
      </c>
      <c r="IZ125" s="86">
        <f t="shared" si="344"/>
        <v>4.1714466026510236E-5</v>
      </c>
      <c r="JA125" s="86">
        <f t="shared" si="345"/>
        <v>5.2460537975897268E-6</v>
      </c>
      <c r="JB125" s="86">
        <f t="shared" si="346"/>
        <v>2.6059781446370713E-7</v>
      </c>
      <c r="JC125" s="86">
        <f t="shared" si="347"/>
        <v>7.4717184281893954E-8</v>
      </c>
      <c r="JD125" s="86">
        <f t="shared" si="348"/>
        <v>4.8082449866647469E-7</v>
      </c>
      <c r="JE125" s="86">
        <f t="shared" si="349"/>
        <v>8.3714348811660837E-7</v>
      </c>
      <c r="JF125" s="86">
        <f t="shared" si="350"/>
        <v>6.1836028663124508E-7</v>
      </c>
      <c r="JG125" s="86">
        <f t="shared" si="351"/>
        <v>1.0948755340620702E-6</v>
      </c>
      <c r="JH125" s="86">
        <f t="shared" si="352"/>
        <v>4.4056884004020263E-7</v>
      </c>
      <c r="JI125" s="86">
        <f t="shared" si="353"/>
        <v>7.7059362043171313E-7</v>
      </c>
      <c r="JJ125" s="86">
        <f t="shared" si="354"/>
        <v>2.2226012347706664E-7</v>
      </c>
      <c r="JK125" s="86">
        <f t="shared" si="355"/>
        <v>3.6474639969588272E-7</v>
      </c>
      <c r="JL125" s="86">
        <f t="shared" si="356"/>
        <v>4.1306107182130732E-5</v>
      </c>
      <c r="JM125" s="86">
        <f t="shared" si="357"/>
        <v>1.0913111362746244E-4</v>
      </c>
    </row>
    <row r="126" spans="2:273" x14ac:dyDescent="0.25">
      <c r="B126" s="2">
        <v>99</v>
      </c>
      <c r="C126" s="37">
        <v>63.048000000000002</v>
      </c>
      <c r="D126" s="37">
        <v>65.951999999999998</v>
      </c>
      <c r="E126" s="37">
        <v>65.805999999999997</v>
      </c>
      <c r="F126" s="37">
        <v>66.613</v>
      </c>
      <c r="G126" s="37">
        <v>65.048000000000002</v>
      </c>
      <c r="H126" s="37">
        <v>66.403000000000006</v>
      </c>
      <c r="I126" s="37">
        <v>66.709999999999994</v>
      </c>
      <c r="J126" s="37">
        <v>67.742000000000004</v>
      </c>
      <c r="K126" s="37">
        <v>65.418999999999997</v>
      </c>
      <c r="L126" s="37">
        <v>65.242000000000004</v>
      </c>
      <c r="M126" s="37">
        <v>62.435000000000002</v>
      </c>
      <c r="N126" s="37">
        <v>64.225999999999999</v>
      </c>
      <c r="O126" s="37">
        <v>62.585000000000001</v>
      </c>
      <c r="P126" s="37">
        <v>63.369</v>
      </c>
      <c r="Q126" s="37">
        <v>65.430999999999997</v>
      </c>
      <c r="S126" s="4">
        <f t="shared" si="229"/>
        <v>63.235840888362148</v>
      </c>
      <c r="T126" s="4">
        <f t="shared" si="230"/>
        <v>65.944425628055328</v>
      </c>
      <c r="U126" s="4">
        <f t="shared" si="231"/>
        <v>65.971974541854195</v>
      </c>
      <c r="V126" s="4">
        <f t="shared" si="232"/>
        <v>66.096211690147356</v>
      </c>
      <c r="W126" s="4">
        <f t="shared" si="233"/>
        <v>65.843405082640032</v>
      </c>
      <c r="X126" s="4">
        <f t="shared" si="234"/>
        <v>65.984975343555845</v>
      </c>
      <c r="Y126" s="4">
        <f t="shared" si="235"/>
        <v>66.404399518180497</v>
      </c>
      <c r="Z126" s="4">
        <f t="shared" si="236"/>
        <v>66.761009069505647</v>
      </c>
      <c r="AA126" s="4">
        <f t="shared" si="237"/>
        <v>65.52974515156852</v>
      </c>
      <c r="AB126" s="4">
        <f t="shared" si="238"/>
        <v>64.748418869226327</v>
      </c>
      <c r="AC126" s="4">
        <f t="shared" si="239"/>
        <v>63.415958138565671</v>
      </c>
      <c r="AD126" s="4">
        <f t="shared" si="240"/>
        <v>63.406234171465705</v>
      </c>
      <c r="AE126" s="4">
        <f t="shared" si="241"/>
        <v>63.285676922640114</v>
      </c>
      <c r="AF126" s="4">
        <f t="shared" si="242"/>
        <v>64.401207432107313</v>
      </c>
      <c r="AG126" s="4">
        <f t="shared" si="243"/>
        <v>66.865931148562893</v>
      </c>
      <c r="AI126" s="4">
        <f t="shared" si="244"/>
        <v>-0.18784088836214607</v>
      </c>
      <c r="AJ126" s="4">
        <f t="shared" si="245"/>
        <v>7.5743719446705882E-3</v>
      </c>
      <c r="AK126" s="4">
        <f t="shared" si="246"/>
        <v>-0.16597454185419735</v>
      </c>
      <c r="AL126" s="4">
        <f t="shared" si="247"/>
        <v>0.51678830985264312</v>
      </c>
      <c r="AM126" s="4">
        <f t="shared" si="248"/>
        <v>-0.79540508264003051</v>
      </c>
      <c r="AN126" s="4">
        <f t="shared" si="249"/>
        <v>0.41802465644416031</v>
      </c>
      <c r="AO126" s="4">
        <f t="shared" si="250"/>
        <v>0.30560048181949639</v>
      </c>
      <c r="AP126" s="4">
        <f t="shared" si="251"/>
        <v>0.98099093049435737</v>
      </c>
      <c r="AQ126" s="4">
        <f t="shared" si="252"/>
        <v>-0.11074515156852272</v>
      </c>
      <c r="AR126" s="4">
        <f t="shared" si="253"/>
        <v>0.49358113077367705</v>
      </c>
      <c r="AS126" s="4">
        <f t="shared" si="254"/>
        <v>-0.98095813856566849</v>
      </c>
      <c r="AT126" s="4">
        <f t="shared" si="255"/>
        <v>0.81976582853429392</v>
      </c>
      <c r="AU126" s="4">
        <f t="shared" si="256"/>
        <v>-0.70067692264011328</v>
      </c>
      <c r="AV126" s="4">
        <f t="shared" si="432"/>
        <v>-1.0322074321073131</v>
      </c>
      <c r="AW126" s="4">
        <f t="shared" si="432"/>
        <v>-1.4349311485628959</v>
      </c>
      <c r="AY126" s="2">
        <f t="shared" si="308"/>
        <v>63.226538285508241</v>
      </c>
      <c r="AZ126" s="2">
        <f t="shared" si="359"/>
        <v>65.943225387879991</v>
      </c>
      <c r="BA126" s="2">
        <f t="shared" si="360"/>
        <v>65.970874427490358</v>
      </c>
      <c r="BB126" s="2">
        <f t="shared" si="361"/>
        <v>66.09608760513872</v>
      </c>
      <c r="BC126" s="2">
        <f t="shared" si="362"/>
        <v>65.843342992044228</v>
      </c>
      <c r="BD126" s="2">
        <f t="shared" si="363"/>
        <v>65.984655014048485</v>
      </c>
      <c r="BE126" s="2">
        <f t="shared" si="364"/>
        <v>66.403850584662194</v>
      </c>
      <c r="BF126" s="2">
        <f t="shared" si="365"/>
        <v>66.760532114455117</v>
      </c>
      <c r="BG126" s="2">
        <f t="shared" si="366"/>
        <v>65.528774586810613</v>
      </c>
      <c r="BH126" s="2">
        <f t="shared" si="367"/>
        <v>64.747957606196252</v>
      </c>
      <c r="BI126" s="2">
        <f t="shared" si="368"/>
        <v>63.415147119733817</v>
      </c>
      <c r="BJ126" s="2">
        <f t="shared" si="369"/>
        <v>63.405943644242456</v>
      </c>
      <c r="BK126" s="2">
        <f t="shared" si="370"/>
        <v>63.285257095001164</v>
      </c>
      <c r="BL126" s="2">
        <f t="shared" si="371"/>
        <v>64.373700603918905</v>
      </c>
      <c r="BM126" s="2">
        <f t="shared" si="372"/>
        <v>66.76011722093746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63.048000000000002</v>
      </c>
      <c r="CF126" s="2">
        <f t="shared" si="310"/>
        <v>65.951999999999998</v>
      </c>
      <c r="CG126" s="2">
        <f t="shared" si="311"/>
        <v>65.805999999999997</v>
      </c>
      <c r="CH126" s="2">
        <f t="shared" si="312"/>
        <v>66.613</v>
      </c>
      <c r="CI126" s="2">
        <f t="shared" si="313"/>
        <v>65.048000000000002</v>
      </c>
      <c r="CJ126" s="2">
        <f t="shared" si="314"/>
        <v>66.403000000000006</v>
      </c>
      <c r="CK126" s="2">
        <f t="shared" si="315"/>
        <v>66.709999999999994</v>
      </c>
      <c r="CL126" s="2">
        <f t="shared" si="316"/>
        <v>67.742000000000004</v>
      </c>
      <c r="CM126" s="2">
        <f t="shared" si="317"/>
        <v>65.418999999999997</v>
      </c>
      <c r="CN126" s="2">
        <f t="shared" si="318"/>
        <v>65.242000000000004</v>
      </c>
      <c r="CO126" s="2">
        <f t="shared" si="319"/>
        <v>62.435000000000002</v>
      </c>
      <c r="CP126" s="2">
        <f t="shared" si="320"/>
        <v>64.225999999999999</v>
      </c>
      <c r="CQ126" s="2">
        <f t="shared" si="321"/>
        <v>62.585000000000001</v>
      </c>
      <c r="CR126" s="2">
        <f t="shared" si="322"/>
        <v>63.369</v>
      </c>
      <c r="CS126" s="2">
        <f t="shared" si="323"/>
        <v>65.430999999999997</v>
      </c>
      <c r="CU126" s="2">
        <f t="shared" si="273"/>
        <v>63.048000000000002</v>
      </c>
      <c r="CV126" s="2">
        <f t="shared" si="274"/>
        <v>65.951999999999998</v>
      </c>
      <c r="CW126" s="2">
        <f t="shared" si="275"/>
        <v>65.805999999999997</v>
      </c>
      <c r="CX126" s="2">
        <f t="shared" si="276"/>
        <v>66.613</v>
      </c>
      <c r="CY126" s="2">
        <f t="shared" si="277"/>
        <v>65.048000000000002</v>
      </c>
      <c r="CZ126" s="2">
        <f t="shared" si="278"/>
        <v>66.403000000000006</v>
      </c>
      <c r="DA126" s="2">
        <f t="shared" si="279"/>
        <v>66.709999999999994</v>
      </c>
      <c r="DB126" s="2">
        <f t="shared" si="280"/>
        <v>67.742000000000004</v>
      </c>
      <c r="DC126" s="2">
        <f t="shared" si="281"/>
        <v>65.418999999999997</v>
      </c>
      <c r="DD126" s="2">
        <f t="shared" si="282"/>
        <v>65.242000000000004</v>
      </c>
      <c r="DE126" s="2">
        <f t="shared" si="283"/>
        <v>62.435000000000002</v>
      </c>
      <c r="DF126" s="2">
        <f t="shared" si="284"/>
        <v>64.225999999999999</v>
      </c>
      <c r="DG126" s="2">
        <f t="shared" si="285"/>
        <v>62.585000000000001</v>
      </c>
      <c r="DH126" s="2">
        <f t="shared" si="286"/>
        <v>63.369</v>
      </c>
      <c r="DI126" s="2">
        <f t="shared" si="287"/>
        <v>65.430999999999997</v>
      </c>
      <c r="DK126" s="2">
        <f t="shared" si="288"/>
        <v>87.779913229018504</v>
      </c>
      <c r="DL126" s="2">
        <f t="shared" si="433"/>
        <v>87.39072551594748</v>
      </c>
      <c r="DM126" s="2">
        <f t="shared" si="433"/>
        <v>86.163650696864138</v>
      </c>
      <c r="DN126" s="2">
        <f t="shared" si="433"/>
        <v>91.180535789791577</v>
      </c>
      <c r="DO126" s="2">
        <f t="shared" si="433"/>
        <v>91.248386192366908</v>
      </c>
      <c r="DP126" s="2">
        <f t="shared" si="433"/>
        <v>89.133103896103862</v>
      </c>
      <c r="DQ126" s="2">
        <f t="shared" si="433"/>
        <v>87.662267290848689</v>
      </c>
      <c r="DR126" s="2">
        <f t="shared" si="433"/>
        <v>87.015604047115673</v>
      </c>
      <c r="DS126" s="2">
        <f t="shared" si="433"/>
        <v>88.41696617336153</v>
      </c>
      <c r="DT126" s="2">
        <f t="shared" si="433"/>
        <v>79.732056176381761</v>
      </c>
      <c r="DU126" s="2">
        <f t="shared" si="433"/>
        <v>87.512364314075</v>
      </c>
      <c r="DV126" s="2">
        <f t="shared" si="433"/>
        <v>90.835996677740852</v>
      </c>
      <c r="DW126" s="2">
        <f t="shared" si="433"/>
        <v>84.678794019933548</v>
      </c>
      <c r="DX126" s="2">
        <f t="shared" si="433"/>
        <v>87.168477177700339</v>
      </c>
      <c r="DY126" s="2">
        <f t="shared" si="433"/>
        <v>78.505221254355405</v>
      </c>
      <c r="EA126" s="2">
        <f t="shared" si="228"/>
        <v>63.133985311023118</v>
      </c>
      <c r="EB126" s="2">
        <f t="shared" si="290"/>
        <v>65.847124844720497</v>
      </c>
      <c r="EC126" s="2">
        <f t="shared" si="291"/>
        <v>65.868903069881242</v>
      </c>
      <c r="ED126" s="2">
        <f t="shared" si="292"/>
        <v>65.955460232691195</v>
      </c>
      <c r="EE126" s="2">
        <f t="shared" si="293"/>
        <v>65.704820291818393</v>
      </c>
      <c r="EF126" s="2">
        <f t="shared" si="294"/>
        <v>65.855571272177329</v>
      </c>
      <c r="EG126" s="2">
        <f t="shared" si="295"/>
        <v>66.281724197498477</v>
      </c>
      <c r="EH126" s="2">
        <f t="shared" si="296"/>
        <v>66.637191744839484</v>
      </c>
      <c r="EI126" s="2">
        <f t="shared" si="297"/>
        <v>65.394207585588077</v>
      </c>
      <c r="EJ126" s="2">
        <f t="shared" si="298"/>
        <v>64.656461436170218</v>
      </c>
      <c r="EK126" s="2">
        <f t="shared" si="299"/>
        <v>63.281250836394662</v>
      </c>
      <c r="EL126" s="2">
        <f t="shared" si="300"/>
        <v>63.249900758097844</v>
      </c>
      <c r="EM126" s="2">
        <f t="shared" si="301"/>
        <v>63.163434914904599</v>
      </c>
      <c r="EN126" s="2">
        <f t="shared" si="302"/>
        <v>64.26253387017023</v>
      </c>
      <c r="EO126" s="2">
        <f t="shared" si="303"/>
        <v>66.675817337208983</v>
      </c>
      <c r="EQ126" s="2">
        <f t="shared" si="304"/>
        <v>63.070375463361941</v>
      </c>
      <c r="ER126" s="2">
        <f t="shared" si="434"/>
        <v>65.682037774388036</v>
      </c>
      <c r="ES126" s="2">
        <f t="shared" si="434"/>
        <v>65.890786513513049</v>
      </c>
      <c r="ET126" s="2">
        <f t="shared" si="434"/>
        <v>65.88606127559747</v>
      </c>
      <c r="EU126" s="2">
        <f t="shared" si="434"/>
        <v>65.798470084898526</v>
      </c>
      <c r="EV126" s="2">
        <f t="shared" si="434"/>
        <v>65.614761475187009</v>
      </c>
      <c r="EW126" s="2">
        <f t="shared" si="434"/>
        <v>66.226084405651051</v>
      </c>
      <c r="EX126" s="2">
        <f t="shared" si="434"/>
        <v>66.646482198139296</v>
      </c>
      <c r="EY126" s="2">
        <f t="shared" si="434"/>
        <v>65.497265465751894</v>
      </c>
      <c r="EZ126" s="2">
        <f t="shared" si="434"/>
        <v>64.810622734078819</v>
      </c>
      <c r="FA126" s="2">
        <f t="shared" si="434"/>
        <v>63.243506026342466</v>
      </c>
      <c r="FB126" s="2">
        <f t="shared" si="434"/>
        <v>63.336054944404168</v>
      </c>
      <c r="FC126" s="2">
        <f t="shared" si="434"/>
        <v>63.310994584072212</v>
      </c>
      <c r="FD126" s="2">
        <f t="shared" si="434"/>
        <v>64.273437417201976</v>
      </c>
      <c r="FE126" s="2">
        <f t="shared" si="434"/>
        <v>66.75065638802667</v>
      </c>
      <c r="FG126" s="2">
        <f t="shared" si="306"/>
        <v>0.99619524528122472</v>
      </c>
      <c r="FH126" s="2">
        <f t="shared" si="435"/>
        <v>0.99546186074292098</v>
      </c>
      <c r="FI126" s="2">
        <f t="shared" si="435"/>
        <v>0.99498452570987272</v>
      </c>
      <c r="FJ126" s="2">
        <f t="shared" si="435"/>
        <v>0.99440213783584097</v>
      </c>
      <c r="FK126" s="2">
        <f t="shared" si="435"/>
        <v>0.99460543670088564</v>
      </c>
      <c r="FL126" s="2">
        <f t="shared" si="435"/>
        <v>0.99437259700243008</v>
      </c>
      <c r="FM126" s="2">
        <f t="shared" si="435"/>
        <v>0.99426698131507651</v>
      </c>
      <c r="FN126" s="2">
        <f t="shared" si="435"/>
        <v>0.99395125722489575</v>
      </c>
      <c r="FO126" s="2">
        <f t="shared" si="435"/>
        <v>0.99420063036839568</v>
      </c>
      <c r="FP126" s="2">
        <f t="shared" si="435"/>
        <v>0.99402818775145652</v>
      </c>
      <c r="FQ126" s="2">
        <f t="shared" si="435"/>
        <v>0.99445965196198161</v>
      </c>
      <c r="FR126" s="2">
        <f t="shared" si="435"/>
        <v>0.99436985066215566</v>
      </c>
      <c r="FS126" s="2">
        <f t="shared" si="435"/>
        <v>0.99438793730199859</v>
      </c>
      <c r="FT126" s="2">
        <f t="shared" si="435"/>
        <v>0.99514946590931919</v>
      </c>
      <c r="FU126" s="2">
        <f t="shared" si="435"/>
        <v>0.99289939111474135</v>
      </c>
      <c r="FW126" s="2">
        <f t="shared" si="324"/>
        <v>1.9159550042671229E-2</v>
      </c>
      <c r="FX126" s="2">
        <f t="shared" si="376"/>
        <v>1.0099620655226758E-2</v>
      </c>
      <c r="FY126" s="2">
        <f t="shared" si="377"/>
        <v>8.388655114802579E-3</v>
      </c>
      <c r="FZ126" s="2">
        <f t="shared" si="378"/>
        <v>8.3448458861738028E-3</v>
      </c>
      <c r="GA126" s="2">
        <f t="shared" si="379"/>
        <v>7.7556721305297822E-3</v>
      </c>
      <c r="GB126" s="2">
        <f t="shared" si="380"/>
        <v>7.9245737366811578E-3</v>
      </c>
      <c r="GC126" s="2">
        <f t="shared" si="381"/>
        <v>8.0637592156108124E-3</v>
      </c>
      <c r="GD126" s="2">
        <f t="shared" si="382"/>
        <v>8.2445314205221686E-3</v>
      </c>
      <c r="GE126" s="2">
        <f t="shared" si="383"/>
        <v>1.0183735888826781E-2</v>
      </c>
      <c r="GF126" s="2">
        <f t="shared" si="384"/>
        <v>9.5195663390705045E-3</v>
      </c>
      <c r="GG126" s="2">
        <f t="shared" si="385"/>
        <v>9.3395270878855463E-3</v>
      </c>
      <c r="GH126" s="2">
        <f t="shared" si="386"/>
        <v>8.4621131041596014E-3</v>
      </c>
      <c r="GI126" s="2">
        <f t="shared" si="387"/>
        <v>7.2962743492619364E-3</v>
      </c>
      <c r="GJ126" s="2">
        <f t="shared" si="388"/>
        <v>5.5646897400355956E-3</v>
      </c>
      <c r="GK126" s="2">
        <f t="shared" si="389"/>
        <v>4.0608901871132036E-3</v>
      </c>
      <c r="GM126" s="86">
        <f t="shared" si="325"/>
        <v>7.4943135826690167E-39</v>
      </c>
      <c r="GN126" s="86">
        <f t="shared" si="390"/>
        <v>5.6977520195416646E-35</v>
      </c>
      <c r="GO126" s="86">
        <f t="shared" si="391"/>
        <v>5.5108464987725241E-45</v>
      </c>
      <c r="GP126" s="86">
        <f t="shared" si="392"/>
        <v>1.1361186539078116E-65</v>
      </c>
      <c r="GQ126" s="86">
        <f t="shared" si="393"/>
        <v>2.7773324645036805E-69</v>
      </c>
      <c r="GR126" s="86">
        <f t="shared" si="394"/>
        <v>4.9851521181034961E-74</v>
      </c>
      <c r="GS126" s="86">
        <f t="shared" si="395"/>
        <v>3.1949620503167085E-66</v>
      </c>
      <c r="GT126" s="86">
        <f t="shared" si="396"/>
        <v>5.3829447802179139E-58</v>
      </c>
      <c r="GU126" s="86">
        <f t="shared" si="397"/>
        <v>8.1899708732337135E-86</v>
      </c>
      <c r="GV126" s="86">
        <f t="shared" si="398"/>
        <v>7.5801622833255925E-79</v>
      </c>
      <c r="GW126" s="86">
        <f t="shared" si="399"/>
        <v>4.7361854156084755E-102</v>
      </c>
      <c r="GX126" s="86">
        <f t="shared" si="400"/>
        <v>9.6944093840277567E-60</v>
      </c>
      <c r="GY126" s="86">
        <f t="shared" si="401"/>
        <v>1.0294768871674064E-89</v>
      </c>
      <c r="GZ126" s="86">
        <f t="shared" si="402"/>
        <v>9.0375201059920081E-85</v>
      </c>
      <c r="HA126" s="86">
        <f t="shared" si="403"/>
        <v>1.1987936285115754E-93</v>
      </c>
      <c r="HC126" s="86">
        <f t="shared" si="326"/>
        <v>9.1366103122584442E-6</v>
      </c>
      <c r="HD126" s="86">
        <f t="shared" si="404"/>
        <v>6.2066510408073178E-6</v>
      </c>
      <c r="HE126" s="86">
        <f t="shared" si="405"/>
        <v>1.1246118800885893E-7</v>
      </c>
      <c r="HF126" s="86">
        <f t="shared" si="406"/>
        <v>9.232312350774256E-10</v>
      </c>
      <c r="HG126" s="86">
        <f t="shared" si="407"/>
        <v>7.1236541487489413E-15</v>
      </c>
      <c r="HH126" s="86">
        <f t="shared" si="408"/>
        <v>5.748161759475968E-15</v>
      </c>
      <c r="HI126" s="86">
        <f t="shared" si="409"/>
        <v>1.3496759018595891E-18</v>
      </c>
      <c r="HJ126" s="86">
        <f t="shared" si="410"/>
        <v>5.3302181197370037E-18</v>
      </c>
      <c r="HK126" s="86">
        <f t="shared" si="411"/>
        <v>7.7723485216823652E-21</v>
      </c>
      <c r="HL126" s="86">
        <f t="shared" si="412"/>
        <v>3.965326777641456E-17</v>
      </c>
      <c r="HM126" s="86">
        <f t="shared" si="413"/>
        <v>5.2529105472414217E-18</v>
      </c>
      <c r="HN126" s="86">
        <f t="shared" si="414"/>
        <v>1.8277351055331606E-14</v>
      </c>
      <c r="HO126" s="86">
        <f t="shared" si="415"/>
        <v>1.1154081069290963E-15</v>
      </c>
      <c r="HP126" s="86">
        <f t="shared" si="416"/>
        <v>2.884317903684811E-13</v>
      </c>
      <c r="HQ126" s="86">
        <f t="shared" si="417"/>
        <v>1.1387107464496851E-15</v>
      </c>
      <c r="HS126" s="86">
        <f t="shared" si="327"/>
        <v>1.6825467053779681E-3</v>
      </c>
      <c r="HT126" s="86">
        <f t="shared" si="418"/>
        <v>2.598660280257446E-5</v>
      </c>
      <c r="HU126" s="86">
        <f t="shared" si="419"/>
        <v>1.0697348706225493E-5</v>
      </c>
      <c r="HV126" s="86">
        <f t="shared" si="420"/>
        <v>7.4231536859035531E-7</v>
      </c>
      <c r="HW126" s="86">
        <f t="shared" si="421"/>
        <v>2.3851893904605467E-7</v>
      </c>
      <c r="HX126" s="86">
        <f t="shared" si="422"/>
        <v>1.3110091965732066E-6</v>
      </c>
      <c r="HY126" s="86">
        <f t="shared" si="423"/>
        <v>2.2149319731792195E-6</v>
      </c>
      <c r="HZ126" s="86">
        <f t="shared" si="424"/>
        <v>1.6969474493240474E-6</v>
      </c>
      <c r="IA126" s="86">
        <f t="shared" si="425"/>
        <v>3.0792191421026302E-6</v>
      </c>
      <c r="IB126" s="86">
        <f t="shared" si="426"/>
        <v>1.2880476098751854E-6</v>
      </c>
      <c r="IC126" s="86">
        <f t="shared" si="427"/>
        <v>2.1531562432635028E-6</v>
      </c>
      <c r="ID126" s="86">
        <f t="shared" si="428"/>
        <v>6.7802518581564455E-7</v>
      </c>
      <c r="IE126" s="86">
        <f t="shared" si="429"/>
        <v>9.9711245920933269E-7</v>
      </c>
      <c r="IF126" s="86">
        <f t="shared" si="430"/>
        <v>7.6850549145374774E-5</v>
      </c>
      <c r="IG126" s="86">
        <f t="shared" si="431"/>
        <v>1.8109990348645039E-4</v>
      </c>
      <c r="II126" s="86">
        <f t="shared" si="328"/>
        <v>1.0298624687450981E-27</v>
      </c>
      <c r="IJ126" s="86">
        <f t="shared" si="329"/>
        <v>5.098456416380102E-46</v>
      </c>
      <c r="IK126" s="86">
        <f t="shared" si="330"/>
        <v>4.5827994407597524E-55</v>
      </c>
      <c r="IL126" s="86">
        <f t="shared" si="331"/>
        <v>1.1563493327318135E-66</v>
      </c>
      <c r="IM126" s="86">
        <f t="shared" si="332"/>
        <v>2.4579414317997917E-70</v>
      </c>
      <c r="IN126" s="86">
        <f t="shared" si="333"/>
        <v>3.4042811799573582E-59</v>
      </c>
      <c r="IO126" s="86">
        <f t="shared" si="334"/>
        <v>1.2522542602310114E-57</v>
      </c>
      <c r="IP126" s="86">
        <f t="shared" si="335"/>
        <v>4.5044860434001655E-60</v>
      </c>
      <c r="IQ126" s="86">
        <f t="shared" si="336"/>
        <v>3.5946343219976135E-60</v>
      </c>
      <c r="IR126" s="86">
        <f t="shared" si="337"/>
        <v>2.7306486583224049E-62</v>
      </c>
      <c r="IS126" s="86">
        <f t="shared" si="338"/>
        <v>4.8292521961063408E-60</v>
      </c>
      <c r="IT126" s="86">
        <f t="shared" si="339"/>
        <v>2.2468283943446169E-67</v>
      </c>
      <c r="IU126" s="86">
        <f t="shared" si="340"/>
        <v>2.5869686703476907E-60</v>
      </c>
      <c r="IV126" s="86">
        <f t="shared" si="341"/>
        <v>1.1410586182030606E-27</v>
      </c>
      <c r="IW126" s="86">
        <f t="shared" si="342"/>
        <v>4.1578259094546724E-18</v>
      </c>
      <c r="IY126" s="86">
        <f t="shared" si="343"/>
        <v>1.6916833156902266E-3</v>
      </c>
      <c r="IZ126" s="86">
        <f t="shared" si="344"/>
        <v>3.2193253843381775E-5</v>
      </c>
      <c r="JA126" s="86">
        <f t="shared" si="345"/>
        <v>1.0809809894234352E-5</v>
      </c>
      <c r="JB126" s="86">
        <f t="shared" si="346"/>
        <v>7.4323859982543274E-7</v>
      </c>
      <c r="JC126" s="86">
        <f t="shared" si="347"/>
        <v>2.385189461697088E-7</v>
      </c>
      <c r="JD126" s="86">
        <f t="shared" si="348"/>
        <v>1.3110092023213683E-6</v>
      </c>
      <c r="JE126" s="86">
        <f t="shared" si="349"/>
        <v>2.2149319731805692E-6</v>
      </c>
      <c r="JF126" s="86">
        <f t="shared" si="350"/>
        <v>1.6969474493293775E-6</v>
      </c>
      <c r="JG126" s="86">
        <f t="shared" si="351"/>
        <v>3.0792191421026378E-6</v>
      </c>
      <c r="JH126" s="86">
        <f t="shared" si="352"/>
        <v>1.2880476099148386E-6</v>
      </c>
      <c r="JI126" s="86">
        <f t="shared" si="353"/>
        <v>2.1531562432687557E-6</v>
      </c>
      <c r="JJ126" s="86">
        <f t="shared" si="354"/>
        <v>6.780252040929956E-7</v>
      </c>
      <c r="JK126" s="86">
        <f t="shared" si="355"/>
        <v>9.9711246032474083E-7</v>
      </c>
      <c r="JL126" s="86">
        <f t="shared" si="356"/>
        <v>7.6850549433806568E-5</v>
      </c>
      <c r="JM126" s="86">
        <f t="shared" si="357"/>
        <v>1.8109990348759325E-4</v>
      </c>
    </row>
    <row r="127" spans="2:273" x14ac:dyDescent="0.25">
      <c r="B127" s="2">
        <v>100</v>
      </c>
      <c r="C127" s="37">
        <v>64.143000000000001</v>
      </c>
      <c r="D127" s="37">
        <v>65.905000000000001</v>
      </c>
      <c r="E127" s="37">
        <v>65.903000000000006</v>
      </c>
      <c r="F127" s="37">
        <v>66.048000000000002</v>
      </c>
      <c r="G127" s="37">
        <v>65.918999999999997</v>
      </c>
      <c r="H127" s="37">
        <v>65.081000000000003</v>
      </c>
      <c r="I127" s="37">
        <v>65.483999999999995</v>
      </c>
      <c r="J127" s="37">
        <v>67.805999999999997</v>
      </c>
      <c r="K127" s="37">
        <v>65.129000000000005</v>
      </c>
      <c r="L127" s="37">
        <v>63.902999999999999</v>
      </c>
      <c r="M127" s="37">
        <v>63.274000000000001</v>
      </c>
      <c r="N127" s="37">
        <v>62.935000000000002</v>
      </c>
      <c r="O127" s="37">
        <v>62.923000000000002</v>
      </c>
      <c r="P127" s="37">
        <v>64.522999999999996</v>
      </c>
      <c r="Q127" s="37">
        <v>65.646000000000001</v>
      </c>
      <c r="S127" s="4">
        <f t="shared" si="229"/>
        <v>63.16390596983171</v>
      </c>
      <c r="T127" s="4">
        <f t="shared" si="230"/>
        <v>65.824983280697978</v>
      </c>
      <c r="U127" s="4">
        <f t="shared" si="231"/>
        <v>65.88101749057229</v>
      </c>
      <c r="V127" s="4">
        <f t="shared" si="232"/>
        <v>65.97231389003602</v>
      </c>
      <c r="W127" s="4">
        <f t="shared" si="233"/>
        <v>65.749856255506188</v>
      </c>
      <c r="X127" s="4">
        <f t="shared" si="234"/>
        <v>65.861210926423382</v>
      </c>
      <c r="Y127" s="4">
        <f t="shared" si="235"/>
        <v>66.288206958963158</v>
      </c>
      <c r="Z127" s="4">
        <f t="shared" si="236"/>
        <v>66.641754500739196</v>
      </c>
      <c r="AA127" s="4">
        <f t="shared" si="237"/>
        <v>65.419964170431228</v>
      </c>
      <c r="AB127" s="4">
        <f t="shared" si="238"/>
        <v>64.645835998330341</v>
      </c>
      <c r="AC127" s="4">
        <f t="shared" si="239"/>
        <v>63.296981518881871</v>
      </c>
      <c r="AD127" s="4">
        <f t="shared" si="240"/>
        <v>63.275281280912601</v>
      </c>
      <c r="AE127" s="4">
        <f t="shared" si="241"/>
        <v>63.164079488030836</v>
      </c>
      <c r="AF127" s="4">
        <f t="shared" si="242"/>
        <v>64.294591571074804</v>
      </c>
      <c r="AG127" s="4">
        <f t="shared" si="243"/>
        <v>66.876662839779229</v>
      </c>
      <c r="AI127" s="4">
        <f t="shared" si="244"/>
        <v>0.97909403016829089</v>
      </c>
      <c r="AJ127" s="4">
        <f t="shared" si="245"/>
        <v>8.0016719302022921E-2</v>
      </c>
      <c r="AK127" s="4">
        <f t="shared" si="246"/>
        <v>2.1982509427715513E-2</v>
      </c>
      <c r="AL127" s="4">
        <f t="shared" si="247"/>
        <v>7.5686109963982062E-2</v>
      </c>
      <c r="AM127" s="4">
        <f t="shared" si="248"/>
        <v>0.16914374449380887</v>
      </c>
      <c r="AN127" s="4">
        <f t="shared" si="249"/>
        <v>-0.78021092642337919</v>
      </c>
      <c r="AO127" s="4">
        <f t="shared" si="250"/>
        <v>-0.80420695896316374</v>
      </c>
      <c r="AP127" s="4">
        <f t="shared" si="251"/>
        <v>1.1642454992608009</v>
      </c>
      <c r="AQ127" s="4">
        <f t="shared" si="252"/>
        <v>-0.29096417043122358</v>
      </c>
      <c r="AR127" s="4">
        <f t="shared" si="253"/>
        <v>-0.74283599833034231</v>
      </c>
      <c r="AS127" s="4">
        <f t="shared" si="254"/>
        <v>-2.29815188818705E-2</v>
      </c>
      <c r="AT127" s="4">
        <f t="shared" si="255"/>
        <v>-0.34028128091259902</v>
      </c>
      <c r="AU127" s="4">
        <f t="shared" si="256"/>
        <v>-0.24107948803083445</v>
      </c>
      <c r="AV127" s="4">
        <f t="shared" si="432"/>
        <v>0.2284084289251922</v>
      </c>
      <c r="AW127" s="4">
        <f t="shared" si="432"/>
        <v>-1.2306628397792281</v>
      </c>
      <c r="AY127" s="2">
        <f t="shared" si="308"/>
        <v>63.149099190745481</v>
      </c>
      <c r="AZ127" s="2">
        <f t="shared" si="359"/>
        <v>65.822681456668661</v>
      </c>
      <c r="BA127" s="2">
        <f t="shared" si="360"/>
        <v>65.87851821344627</v>
      </c>
      <c r="BB127" s="2">
        <f t="shared" si="361"/>
        <v>65.971970102080803</v>
      </c>
      <c r="BC127" s="2">
        <f t="shared" si="362"/>
        <v>65.749673874955207</v>
      </c>
      <c r="BD127" s="2">
        <f t="shared" si="363"/>
        <v>65.860400818762599</v>
      </c>
      <c r="BE127" s="2">
        <f t="shared" si="364"/>
        <v>66.286859236398641</v>
      </c>
      <c r="BF127" s="2">
        <f t="shared" si="365"/>
        <v>66.64054309224035</v>
      </c>
      <c r="BG127" s="2">
        <f t="shared" si="366"/>
        <v>65.417454177396692</v>
      </c>
      <c r="BH127" s="2">
        <f t="shared" si="367"/>
        <v>64.644594865719768</v>
      </c>
      <c r="BI127" s="2">
        <f t="shared" si="368"/>
        <v>63.294891448670761</v>
      </c>
      <c r="BJ127" s="2">
        <f t="shared" si="369"/>
        <v>63.274466454837459</v>
      </c>
      <c r="BK127" s="2">
        <f t="shared" si="370"/>
        <v>63.163013717627891</v>
      </c>
      <c r="BL127" s="2">
        <f t="shared" si="371"/>
        <v>64.246109442108065</v>
      </c>
      <c r="BM127" s="2">
        <f t="shared" si="372"/>
        <v>66.708820103989538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64.143000000000001</v>
      </c>
      <c r="CF127" s="2">
        <f t="shared" si="310"/>
        <v>65.905000000000001</v>
      </c>
      <c r="CG127" s="2">
        <f t="shared" si="311"/>
        <v>65.903000000000006</v>
      </c>
      <c r="CH127" s="2">
        <f t="shared" si="312"/>
        <v>66.048000000000002</v>
      </c>
      <c r="CI127" s="2">
        <f t="shared" si="313"/>
        <v>65.918999999999997</v>
      </c>
      <c r="CJ127" s="2">
        <f t="shared" si="314"/>
        <v>65.081000000000003</v>
      </c>
      <c r="CK127" s="2">
        <f t="shared" si="315"/>
        <v>65.483999999999995</v>
      </c>
      <c r="CL127" s="2">
        <f t="shared" si="316"/>
        <v>67.805999999999997</v>
      </c>
      <c r="CM127" s="2">
        <f t="shared" si="317"/>
        <v>65.129000000000005</v>
      </c>
      <c r="CN127" s="2">
        <f t="shared" si="318"/>
        <v>63.902999999999999</v>
      </c>
      <c r="CO127" s="2">
        <f t="shared" si="319"/>
        <v>63.274000000000001</v>
      </c>
      <c r="CP127" s="2">
        <f t="shared" si="320"/>
        <v>62.935000000000002</v>
      </c>
      <c r="CQ127" s="2">
        <f t="shared" si="321"/>
        <v>62.923000000000002</v>
      </c>
      <c r="CR127" s="2">
        <f t="shared" si="322"/>
        <v>64.522999999999996</v>
      </c>
      <c r="CS127" s="2">
        <f t="shared" si="323"/>
        <v>65.646000000000001</v>
      </c>
      <c r="CU127" s="2">
        <f t="shared" si="273"/>
        <v>64.143000000000001</v>
      </c>
      <c r="CV127" s="2">
        <f t="shared" si="274"/>
        <v>65.905000000000001</v>
      </c>
      <c r="CW127" s="2">
        <f t="shared" si="275"/>
        <v>65.903000000000006</v>
      </c>
      <c r="CX127" s="2">
        <f t="shared" si="276"/>
        <v>66.048000000000002</v>
      </c>
      <c r="CY127" s="2">
        <f t="shared" si="277"/>
        <v>65.918999999999997</v>
      </c>
      <c r="CZ127" s="2">
        <f t="shared" si="278"/>
        <v>65.081000000000003</v>
      </c>
      <c r="DA127" s="2">
        <f t="shared" si="279"/>
        <v>65.483999999999995</v>
      </c>
      <c r="DB127" s="2">
        <f t="shared" si="280"/>
        <v>67.805999999999997</v>
      </c>
      <c r="DC127" s="2">
        <f t="shared" si="281"/>
        <v>65.129000000000005</v>
      </c>
      <c r="DD127" s="2">
        <f t="shared" si="282"/>
        <v>63.902999999999999</v>
      </c>
      <c r="DE127" s="2">
        <f t="shared" si="283"/>
        <v>63.274000000000001</v>
      </c>
      <c r="DF127" s="2">
        <f t="shared" si="284"/>
        <v>62.935000000000002</v>
      </c>
      <c r="DG127" s="2">
        <f t="shared" si="285"/>
        <v>62.923000000000002</v>
      </c>
      <c r="DH127" s="2">
        <f t="shared" si="286"/>
        <v>64.522999999999996</v>
      </c>
      <c r="DI127" s="2">
        <f t="shared" si="287"/>
        <v>65.646000000000001</v>
      </c>
      <c r="DK127" s="2">
        <f t="shared" si="288"/>
        <v>87.953126600284506</v>
      </c>
      <c r="DL127" s="2">
        <f t="shared" si="433"/>
        <v>87.540179924953108</v>
      </c>
      <c r="DM127" s="2">
        <f t="shared" si="433"/>
        <v>86.295710801393753</v>
      </c>
      <c r="DN127" s="2">
        <f t="shared" si="433"/>
        <v>91.387920416792483</v>
      </c>
      <c r="DO127" s="2">
        <f t="shared" si="433"/>
        <v>91.440499392269672</v>
      </c>
      <c r="DP127" s="2">
        <f t="shared" si="433"/>
        <v>89.30404500151009</v>
      </c>
      <c r="DQ127" s="2">
        <f t="shared" si="433"/>
        <v>87.817011325883414</v>
      </c>
      <c r="DR127" s="2">
        <f t="shared" si="433"/>
        <v>87.151626698882509</v>
      </c>
      <c r="DS127" s="2">
        <f t="shared" si="433"/>
        <v>88.58002536997887</v>
      </c>
      <c r="DT127" s="2">
        <f t="shared" si="433"/>
        <v>79.794507701600736</v>
      </c>
      <c r="DU127" s="2">
        <f t="shared" si="433"/>
        <v>87.695062312616443</v>
      </c>
      <c r="DV127" s="2">
        <f t="shared" si="433"/>
        <v>91.065946843853808</v>
      </c>
      <c r="DW127" s="2">
        <f t="shared" si="433"/>
        <v>84.831099667774083</v>
      </c>
      <c r="DX127" s="2">
        <f t="shared" si="433"/>
        <v>87.335233449477343</v>
      </c>
      <c r="DY127" s="2">
        <f t="shared" si="433"/>
        <v>78.61440696864112</v>
      </c>
      <c r="EA127" s="2">
        <f t="shared" si="228"/>
        <v>63.063469855664835</v>
      </c>
      <c r="EB127" s="2">
        <f t="shared" si="290"/>
        <v>65.734006211180116</v>
      </c>
      <c r="EC127" s="2">
        <f t="shared" si="291"/>
        <v>65.784463125912481</v>
      </c>
      <c r="ED127" s="2">
        <f t="shared" si="292"/>
        <v>65.8420662724903</v>
      </c>
      <c r="EE127" s="2">
        <f t="shared" si="293"/>
        <v>65.621879411557558</v>
      </c>
      <c r="EF127" s="2">
        <f t="shared" si="294"/>
        <v>65.74131053902758</v>
      </c>
      <c r="EG127" s="2">
        <f t="shared" si="295"/>
        <v>66.174083224000711</v>
      </c>
      <c r="EH127" s="2">
        <f t="shared" si="296"/>
        <v>66.526628416644783</v>
      </c>
      <c r="EI127" s="2">
        <f t="shared" si="297"/>
        <v>65.293247843042508</v>
      </c>
      <c r="EJ127" s="2">
        <f t="shared" si="298"/>
        <v>64.56018294072949</v>
      </c>
      <c r="EK127" s="2">
        <f t="shared" si="299"/>
        <v>63.171273033652596</v>
      </c>
      <c r="EL127" s="2">
        <f t="shared" si="300"/>
        <v>63.130253273604396</v>
      </c>
      <c r="EM127" s="2">
        <f t="shared" si="301"/>
        <v>63.050435318111496</v>
      </c>
      <c r="EN127" s="2">
        <f t="shared" si="302"/>
        <v>64.143432718796362</v>
      </c>
      <c r="EO127" s="2">
        <f t="shared" si="303"/>
        <v>66.631236673820325</v>
      </c>
      <c r="EQ127" s="2">
        <f t="shared" si="304"/>
        <v>63.026933617847831</v>
      </c>
      <c r="ER127" s="2">
        <f t="shared" si="434"/>
        <v>65.588216924529689</v>
      </c>
      <c r="ES127" s="2">
        <f t="shared" si="434"/>
        <v>65.805331805978312</v>
      </c>
      <c r="ET127" s="2">
        <f t="shared" si="434"/>
        <v>65.778630160638883</v>
      </c>
      <c r="EU127" s="2">
        <f t="shared" si="434"/>
        <v>65.705327649839091</v>
      </c>
      <c r="EV127" s="2">
        <f t="shared" si="434"/>
        <v>65.522533057331273</v>
      </c>
      <c r="EW127" s="2">
        <f t="shared" si="434"/>
        <v>66.123966221503224</v>
      </c>
      <c r="EX127" s="2">
        <f t="shared" si="434"/>
        <v>66.535030440037417</v>
      </c>
      <c r="EY127" s="2">
        <f t="shared" si="434"/>
        <v>65.380886868697829</v>
      </c>
      <c r="EZ127" s="2">
        <f t="shared" si="434"/>
        <v>64.694117461531107</v>
      </c>
      <c r="FA127" s="2">
        <f t="shared" si="434"/>
        <v>63.136357504086476</v>
      </c>
      <c r="FB127" s="2">
        <f t="shared" si="434"/>
        <v>63.205658799337364</v>
      </c>
      <c r="FC127" s="2">
        <f t="shared" si="434"/>
        <v>63.181045951515202</v>
      </c>
      <c r="FD127" s="2">
        <f t="shared" si="434"/>
        <v>64.149734326162104</v>
      </c>
      <c r="FE127" s="2">
        <f t="shared" si="434"/>
        <v>66.616389380998228</v>
      </c>
      <c r="FG127" s="2">
        <f t="shared" si="306"/>
        <v>0.996528860397079</v>
      </c>
      <c r="FH127" s="2">
        <f t="shared" si="435"/>
        <v>0.99585951448192112</v>
      </c>
      <c r="FI127" s="2">
        <f t="shared" si="435"/>
        <v>0.99542381357808474</v>
      </c>
      <c r="FJ127" s="2">
        <f t="shared" si="435"/>
        <v>0.99489217316286316</v>
      </c>
      <c r="FK127" s="2">
        <f t="shared" si="435"/>
        <v>0.9950777633935457</v>
      </c>
      <c r="FL127" s="2">
        <f t="shared" si="435"/>
        <v>0.99486520497263986</v>
      </c>
      <c r="FM127" s="2">
        <f t="shared" si="435"/>
        <v>0.99476878596519214</v>
      </c>
      <c r="FN127" s="2">
        <f t="shared" si="435"/>
        <v>0.99448054343848558</v>
      </c>
      <c r="FO127" s="2">
        <f t="shared" si="435"/>
        <v>0.99470821173201107</v>
      </c>
      <c r="FP127" s="2">
        <f t="shared" si="435"/>
        <v>0.99455077917978107</v>
      </c>
      <c r="FQ127" s="2">
        <f t="shared" si="435"/>
        <v>0.9949446781137572</v>
      </c>
      <c r="FR127" s="2">
        <f t="shared" si="435"/>
        <v>0.99486269779769254</v>
      </c>
      <c r="FS127" s="2">
        <f t="shared" si="435"/>
        <v>0.99487920933833474</v>
      </c>
      <c r="FT127" s="2">
        <f t="shared" si="435"/>
        <v>0.99557437149906991</v>
      </c>
      <c r="FU127" s="2">
        <f t="shared" si="435"/>
        <v>0.9935201192526526</v>
      </c>
      <c r="FW127" s="2">
        <f t="shared" si="324"/>
        <v>2.0969267622484699E-2</v>
      </c>
      <c r="FX127" s="2">
        <f t="shared" si="376"/>
        <v>1.1063233898086267E-2</v>
      </c>
      <c r="FY127" s="2">
        <f t="shared" si="377"/>
        <v>9.1905393198010166E-3</v>
      </c>
      <c r="FZ127" s="2">
        <f t="shared" si="378"/>
        <v>9.1425809119849745E-3</v>
      </c>
      <c r="GA127" s="2">
        <f t="shared" si="379"/>
        <v>8.4975670553352686E-3</v>
      </c>
      <c r="GB127" s="2">
        <f t="shared" si="380"/>
        <v>8.6824841350893727E-3</v>
      </c>
      <c r="GC127" s="2">
        <f t="shared" si="381"/>
        <v>8.8348628392801512E-3</v>
      </c>
      <c r="GD127" s="2">
        <f t="shared" si="382"/>
        <v>9.0327641211884711E-3</v>
      </c>
      <c r="GE127" s="2">
        <f t="shared" si="383"/>
        <v>1.1155284196187533E-2</v>
      </c>
      <c r="GF127" s="2">
        <f t="shared" si="384"/>
        <v>1.0428419148394251E-2</v>
      </c>
      <c r="GG127" s="2">
        <f t="shared" si="385"/>
        <v>1.0231368729616913E-2</v>
      </c>
      <c r="GH127" s="2">
        <f t="shared" si="386"/>
        <v>9.2709536182548589E-3</v>
      </c>
      <c r="GI127" s="2">
        <f t="shared" si="387"/>
        <v>7.9945781025860252E-3</v>
      </c>
      <c r="GJ127" s="2">
        <f t="shared" si="388"/>
        <v>6.0982869734332824E-3</v>
      </c>
      <c r="GK127" s="2">
        <f t="shared" si="389"/>
        <v>4.4509337275268545E-3</v>
      </c>
      <c r="GM127" s="86">
        <f t="shared" si="325"/>
        <v>4.071286611675467E-41</v>
      </c>
      <c r="GN127" s="86">
        <f t="shared" si="390"/>
        <v>6.0123070513504592E-37</v>
      </c>
      <c r="GO127" s="86">
        <f t="shared" si="391"/>
        <v>1.5730049965672097E-47</v>
      </c>
      <c r="GP127" s="86">
        <f t="shared" si="392"/>
        <v>1.9393189451911622E-69</v>
      </c>
      <c r="GQ127" s="86">
        <f t="shared" si="393"/>
        <v>2.9491566883981599E-73</v>
      </c>
      <c r="GR127" s="86">
        <f t="shared" si="394"/>
        <v>2.7593691081745739E-78</v>
      </c>
      <c r="GS127" s="86">
        <f t="shared" si="395"/>
        <v>5.8152868260594048E-70</v>
      </c>
      <c r="GT127" s="86">
        <f t="shared" si="396"/>
        <v>3.2302574195723903E-61</v>
      </c>
      <c r="GU127" s="86">
        <f t="shared" si="397"/>
        <v>1.2700027385153047E-90</v>
      </c>
      <c r="GV127" s="86">
        <f t="shared" si="398"/>
        <v>2.4528629333455315E-83</v>
      </c>
      <c r="GW127" s="86">
        <f t="shared" si="399"/>
        <v>7.3653584691517281E-108</v>
      </c>
      <c r="GX127" s="86">
        <f t="shared" si="400"/>
        <v>4.7606816265292109E-63</v>
      </c>
      <c r="GY127" s="86">
        <f t="shared" si="401"/>
        <v>7.8682108201699825E-95</v>
      </c>
      <c r="GZ127" s="86">
        <f t="shared" si="402"/>
        <v>1.4720337817036769E-89</v>
      </c>
      <c r="HA127" s="86">
        <f t="shared" si="403"/>
        <v>4.7614563628669976E-99</v>
      </c>
      <c r="HC127" s="86">
        <f t="shared" si="326"/>
        <v>1.4337756943805751E-6</v>
      </c>
      <c r="HD127" s="86">
        <f t="shared" si="404"/>
        <v>1.128175402839387E-6</v>
      </c>
      <c r="HE127" s="86">
        <f t="shared" si="405"/>
        <v>1.2270361833320469E-8</v>
      </c>
      <c r="HF127" s="86">
        <f t="shared" si="406"/>
        <v>4.9594122093385003E-11</v>
      </c>
      <c r="HG127" s="86">
        <f t="shared" si="407"/>
        <v>6.2564093705136349E-17</v>
      </c>
      <c r="HH127" s="86">
        <f t="shared" si="408"/>
        <v>4.074170701464105E-17</v>
      </c>
      <c r="HI127" s="86">
        <f t="shared" si="409"/>
        <v>3.1313684875263285E-21</v>
      </c>
      <c r="HJ127" s="86">
        <f t="shared" si="410"/>
        <v>1.9063537894818695E-20</v>
      </c>
      <c r="HK127" s="86">
        <f t="shared" si="411"/>
        <v>1.4055884467807134E-23</v>
      </c>
      <c r="HL127" s="86">
        <f t="shared" si="412"/>
        <v>1.8849139606533781E-19</v>
      </c>
      <c r="HM127" s="86">
        <f t="shared" si="413"/>
        <v>2.0134958894731888E-20</v>
      </c>
      <c r="HN127" s="86">
        <f t="shared" si="414"/>
        <v>2.497048621961155E-16</v>
      </c>
      <c r="HO127" s="86">
        <f t="shared" si="415"/>
        <v>6.4525470445754378E-18</v>
      </c>
      <c r="HP127" s="86">
        <f t="shared" si="416"/>
        <v>3.5996605972928507E-15</v>
      </c>
      <c r="HQ127" s="86">
        <f t="shared" si="417"/>
        <v>4.7932625613715453E-18</v>
      </c>
      <c r="HS127" s="86">
        <f t="shared" si="327"/>
        <v>2.8855644508115116E-3</v>
      </c>
      <c r="HT127" s="86">
        <f t="shared" si="418"/>
        <v>5.6956500660755727E-5</v>
      </c>
      <c r="HU127" s="86">
        <f t="shared" si="419"/>
        <v>2.5340137706612634E-5</v>
      </c>
      <c r="HV127" s="86">
        <f t="shared" si="420"/>
        <v>2.141437750895301E-6</v>
      </c>
      <c r="HW127" s="86">
        <f t="shared" si="421"/>
        <v>7.2869471291503136E-7</v>
      </c>
      <c r="HX127" s="86">
        <f t="shared" si="422"/>
        <v>3.4447804771277205E-6</v>
      </c>
      <c r="HY127" s="86">
        <f t="shared" si="423"/>
        <v>5.6519952997338205E-6</v>
      </c>
      <c r="HZ127" s="86">
        <f t="shared" si="424"/>
        <v>4.4825281755551226E-6</v>
      </c>
      <c r="IA127" s="86">
        <f t="shared" si="425"/>
        <v>8.3054281987291117E-6</v>
      </c>
      <c r="IB127" s="86">
        <f t="shared" si="426"/>
        <v>3.6102990235621139E-6</v>
      </c>
      <c r="IC127" s="86">
        <f t="shared" si="427"/>
        <v>5.7791911969974443E-6</v>
      </c>
      <c r="ID127" s="86">
        <f t="shared" si="428"/>
        <v>1.9803188160246444E-6</v>
      </c>
      <c r="IE127" s="86">
        <f t="shared" si="429"/>
        <v>2.6282106751632825E-6</v>
      </c>
      <c r="IF127" s="86">
        <f t="shared" si="430"/>
        <v>1.4010645746056344E-4</v>
      </c>
      <c r="IG127" s="86">
        <f t="shared" si="431"/>
        <v>2.960868722473434E-4</v>
      </c>
      <c r="II127" s="86">
        <f t="shared" si="328"/>
        <v>1.6540393676148668E-26</v>
      </c>
      <c r="IJ127" s="86">
        <f t="shared" si="329"/>
        <v>2.9353299702852183E-44</v>
      </c>
      <c r="IK127" s="86">
        <f t="shared" si="330"/>
        <v>4.9796678604350692E-53</v>
      </c>
      <c r="IL127" s="86">
        <f t="shared" si="331"/>
        <v>3.4528342607476961E-64</v>
      </c>
      <c r="IM127" s="86">
        <f t="shared" si="332"/>
        <v>9.2476723826926424E-68</v>
      </c>
      <c r="IN127" s="86">
        <f t="shared" si="333"/>
        <v>5.0062659113649754E-57</v>
      </c>
      <c r="IO127" s="86">
        <f t="shared" si="334"/>
        <v>1.6363531225573385E-55</v>
      </c>
      <c r="IP127" s="86">
        <f t="shared" si="335"/>
        <v>7.4532937371593346E-58</v>
      </c>
      <c r="IQ127" s="86">
        <f t="shared" si="336"/>
        <v>7.5955635182211517E-58</v>
      </c>
      <c r="IR127" s="86">
        <f t="shared" si="337"/>
        <v>6.4615278326940627E-60</v>
      </c>
      <c r="IS127" s="86">
        <f t="shared" si="338"/>
        <v>9.1339829772723771E-58</v>
      </c>
      <c r="IT127" s="86">
        <f t="shared" si="339"/>
        <v>7.2619966369549995E-65</v>
      </c>
      <c r="IU127" s="86">
        <f t="shared" si="340"/>
        <v>3.8487486253323603E-58</v>
      </c>
      <c r="IV127" s="86">
        <f t="shared" si="341"/>
        <v>9.406194355779663E-27</v>
      </c>
      <c r="IW127" s="86">
        <f t="shared" si="342"/>
        <v>1.4738134710322615E-17</v>
      </c>
      <c r="IY127" s="86">
        <f t="shared" si="343"/>
        <v>2.8869982265058922E-3</v>
      </c>
      <c r="IZ127" s="86">
        <f t="shared" si="344"/>
        <v>5.8084676063595116E-5</v>
      </c>
      <c r="JA127" s="86">
        <f t="shared" si="345"/>
        <v>2.5352408068445954E-5</v>
      </c>
      <c r="JB127" s="86">
        <f t="shared" si="346"/>
        <v>2.1414873450173946E-6</v>
      </c>
      <c r="JC127" s="86">
        <f t="shared" si="347"/>
        <v>7.2869471297759544E-7</v>
      </c>
      <c r="JD127" s="86">
        <f t="shared" si="348"/>
        <v>3.4447804771684624E-6</v>
      </c>
      <c r="JE127" s="86">
        <f t="shared" si="349"/>
        <v>5.6519952997338239E-6</v>
      </c>
      <c r="JF127" s="86">
        <f t="shared" si="350"/>
        <v>4.4825281755551421E-6</v>
      </c>
      <c r="JG127" s="86">
        <f t="shared" si="351"/>
        <v>8.3054281987291117E-6</v>
      </c>
      <c r="JH127" s="86">
        <f t="shared" si="352"/>
        <v>3.6102990235623023E-6</v>
      </c>
      <c r="JI127" s="86">
        <f t="shared" si="353"/>
        <v>5.7791911969974646E-6</v>
      </c>
      <c r="JJ127" s="86">
        <f t="shared" si="354"/>
        <v>1.9803188162743493E-6</v>
      </c>
      <c r="JK127" s="86">
        <f t="shared" si="355"/>
        <v>2.6282106751697352E-6</v>
      </c>
      <c r="JL127" s="86">
        <f t="shared" si="356"/>
        <v>1.401064574641631E-4</v>
      </c>
      <c r="JM127" s="86">
        <f t="shared" si="357"/>
        <v>2.9608687224736292E-4</v>
      </c>
    </row>
    <row r="128" spans="2:273" x14ac:dyDescent="0.25">
      <c r="B128" s="2">
        <v>101</v>
      </c>
      <c r="C128" s="37">
        <v>63.110999999999997</v>
      </c>
      <c r="D128" s="37">
        <v>65.524000000000001</v>
      </c>
      <c r="E128" s="37">
        <v>66.161000000000001</v>
      </c>
      <c r="F128" s="37">
        <v>64.725999999999999</v>
      </c>
      <c r="G128" s="37">
        <v>65.257999999999996</v>
      </c>
      <c r="H128" s="37">
        <v>65.742000000000004</v>
      </c>
      <c r="I128" s="37">
        <v>65.709999999999994</v>
      </c>
      <c r="J128" s="37">
        <v>66.661000000000001</v>
      </c>
      <c r="K128" s="37">
        <v>65.194000000000003</v>
      </c>
      <c r="L128" s="37">
        <v>64.613</v>
      </c>
      <c r="M128" s="37">
        <v>63.468000000000004</v>
      </c>
      <c r="N128" s="37">
        <v>63.225999999999999</v>
      </c>
      <c r="O128" s="37">
        <v>64.215000000000003</v>
      </c>
      <c r="P128" s="37">
        <v>63.814999999999998</v>
      </c>
      <c r="Q128" s="37">
        <v>65.108000000000004</v>
      </c>
      <c r="S128" s="4">
        <f t="shared" si="229"/>
        <v>63.095919120877291</v>
      </c>
      <c r="T128" s="4">
        <f t="shared" si="230"/>
        <v>65.70738054846025</v>
      </c>
      <c r="U128" s="4">
        <f t="shared" si="231"/>
        <v>65.79224777236324</v>
      </c>
      <c r="V128" s="4">
        <f t="shared" si="232"/>
        <v>65.849559129168199</v>
      </c>
      <c r="W128" s="4">
        <f t="shared" si="233"/>
        <v>65.657321134942748</v>
      </c>
      <c r="X128" s="4">
        <f t="shared" si="234"/>
        <v>65.738880168143368</v>
      </c>
      <c r="Y128" s="4">
        <f t="shared" si="235"/>
        <v>66.17375430615779</v>
      </c>
      <c r="Z128" s="4">
        <f t="shared" si="236"/>
        <v>66.524211479450813</v>
      </c>
      <c r="AA128" s="4">
        <f t="shared" si="237"/>
        <v>65.313099059271892</v>
      </c>
      <c r="AB128" s="4">
        <f t="shared" si="238"/>
        <v>64.544936523708373</v>
      </c>
      <c r="AC128" s="4">
        <f t="shared" si="239"/>
        <v>63.180569430460402</v>
      </c>
      <c r="AD128" s="4">
        <f t="shared" si="240"/>
        <v>63.146031512318473</v>
      </c>
      <c r="AE128" s="4">
        <f t="shared" si="241"/>
        <v>63.044042494438742</v>
      </c>
      <c r="AF128" s="4">
        <f t="shared" si="242"/>
        <v>64.20278991033706</v>
      </c>
      <c r="AG128" s="4">
        <f t="shared" si="243"/>
        <v>66.919997624020809</v>
      </c>
      <c r="AI128" s="4">
        <f t="shared" si="244"/>
        <v>1.5080879122706392E-2</v>
      </c>
      <c r="AJ128" s="4">
        <f t="shared" si="245"/>
        <v>-0.18338054846024932</v>
      </c>
      <c r="AK128" s="4">
        <f t="shared" si="246"/>
        <v>0.36875222763676163</v>
      </c>
      <c r="AL128" s="4">
        <f t="shared" si="247"/>
        <v>-1.1235591291681999</v>
      </c>
      <c r="AM128" s="4">
        <f t="shared" si="248"/>
        <v>-0.39932113494275256</v>
      </c>
      <c r="AN128" s="4">
        <f t="shared" si="249"/>
        <v>3.1198318566367789E-3</v>
      </c>
      <c r="AO128" s="4">
        <f t="shared" si="250"/>
        <v>-0.46375430615779578</v>
      </c>
      <c r="AP128" s="4">
        <f t="shared" si="251"/>
        <v>0.13678852054918877</v>
      </c>
      <c r="AQ128" s="4">
        <f t="shared" si="252"/>
        <v>-0.11909905927188902</v>
      </c>
      <c r="AR128" s="4">
        <f t="shared" si="253"/>
        <v>6.8063476291627012E-2</v>
      </c>
      <c r="AS128" s="4">
        <f t="shared" si="254"/>
        <v>0.28743056953960178</v>
      </c>
      <c r="AT128" s="4">
        <f t="shared" si="255"/>
        <v>7.9968487681526312E-2</v>
      </c>
      <c r="AU128" s="4">
        <f t="shared" si="256"/>
        <v>1.1709575055612618</v>
      </c>
      <c r="AV128" s="4">
        <f t="shared" si="432"/>
        <v>-0.38778991033706234</v>
      </c>
      <c r="AW128" s="4">
        <f t="shared" si="432"/>
        <v>-1.8119976240208047</v>
      </c>
      <c r="AY128" s="2">
        <f t="shared" si="308"/>
        <v>63.072326764537273</v>
      </c>
      <c r="AZ128" s="2">
        <f t="shared" si="359"/>
        <v>65.70272045618411</v>
      </c>
      <c r="BA128" s="2">
        <f t="shared" si="360"/>
        <v>65.786765834490467</v>
      </c>
      <c r="BB128" s="2">
        <f t="shared" si="361"/>
        <v>65.848647803158244</v>
      </c>
      <c r="BC128" s="2">
        <f t="shared" si="362"/>
        <v>65.656809172465699</v>
      </c>
      <c r="BD128" s="2">
        <f t="shared" si="363"/>
        <v>65.736908426291521</v>
      </c>
      <c r="BE128" s="2">
        <f t="shared" si="364"/>
        <v>66.170567332147044</v>
      </c>
      <c r="BF128" s="2">
        <f t="shared" si="365"/>
        <v>66.521253957876567</v>
      </c>
      <c r="BG128" s="2">
        <f t="shared" si="366"/>
        <v>65.306883567175319</v>
      </c>
      <c r="BH128" s="2">
        <f t="shared" si="367"/>
        <v>64.541739640792144</v>
      </c>
      <c r="BI128" s="2">
        <f t="shared" si="368"/>
        <v>63.175403063466824</v>
      </c>
      <c r="BJ128" s="2">
        <f t="shared" si="369"/>
        <v>63.143846772353839</v>
      </c>
      <c r="BK128" s="2">
        <f t="shared" si="370"/>
        <v>63.041437162122222</v>
      </c>
      <c r="BL128" s="2">
        <f t="shared" si="371"/>
        <v>64.1191408615325</v>
      </c>
      <c r="BM128" s="2">
        <f t="shared" si="372"/>
        <v>66.657912902362668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63.110999999999997</v>
      </c>
      <c r="CF128" s="2">
        <f t="shared" si="310"/>
        <v>65.524000000000001</v>
      </c>
      <c r="CG128" s="2">
        <f t="shared" si="311"/>
        <v>66.161000000000001</v>
      </c>
      <c r="CH128" s="2">
        <f t="shared" si="312"/>
        <v>64.725999999999999</v>
      </c>
      <c r="CI128" s="2">
        <f t="shared" si="313"/>
        <v>65.257999999999996</v>
      </c>
      <c r="CJ128" s="2">
        <f t="shared" si="314"/>
        <v>65.742000000000004</v>
      </c>
      <c r="CK128" s="2">
        <f t="shared" si="315"/>
        <v>65.709999999999994</v>
      </c>
      <c r="CL128" s="2">
        <f t="shared" si="316"/>
        <v>66.661000000000001</v>
      </c>
      <c r="CM128" s="2">
        <f t="shared" si="317"/>
        <v>65.194000000000003</v>
      </c>
      <c r="CN128" s="2">
        <f t="shared" si="318"/>
        <v>64.613</v>
      </c>
      <c r="CO128" s="2">
        <f t="shared" si="319"/>
        <v>63.468000000000004</v>
      </c>
      <c r="CP128" s="2">
        <f t="shared" si="320"/>
        <v>63.225999999999999</v>
      </c>
      <c r="CQ128" s="2">
        <f t="shared" si="321"/>
        <v>64.215000000000003</v>
      </c>
      <c r="CR128" s="2">
        <f t="shared" si="322"/>
        <v>63.814999999999998</v>
      </c>
      <c r="CS128" s="2">
        <f t="shared" si="323"/>
        <v>65.108000000000004</v>
      </c>
      <c r="CU128" s="2">
        <f t="shared" si="273"/>
        <v>63.110999999999997</v>
      </c>
      <c r="CV128" s="2">
        <f t="shared" si="274"/>
        <v>65.524000000000001</v>
      </c>
      <c r="CW128" s="2">
        <f t="shared" si="275"/>
        <v>66.161000000000001</v>
      </c>
      <c r="CX128" s="2">
        <f t="shared" si="276"/>
        <v>64.725999999999999</v>
      </c>
      <c r="CY128" s="2">
        <f t="shared" si="277"/>
        <v>65.257999999999996</v>
      </c>
      <c r="CZ128" s="2">
        <f t="shared" si="278"/>
        <v>65.742000000000004</v>
      </c>
      <c r="DA128" s="2">
        <f t="shared" si="279"/>
        <v>65.709999999999994</v>
      </c>
      <c r="DB128" s="2">
        <f t="shared" si="280"/>
        <v>66.661000000000001</v>
      </c>
      <c r="DC128" s="2">
        <f t="shared" si="281"/>
        <v>65.194000000000003</v>
      </c>
      <c r="DD128" s="2">
        <f t="shared" si="282"/>
        <v>64.613</v>
      </c>
      <c r="DE128" s="2">
        <f t="shared" si="283"/>
        <v>63.468000000000004</v>
      </c>
      <c r="DF128" s="2">
        <f t="shared" si="284"/>
        <v>63.225999999999999</v>
      </c>
      <c r="DG128" s="2">
        <f t="shared" si="285"/>
        <v>64.215000000000003</v>
      </c>
      <c r="DH128" s="2">
        <f t="shared" si="286"/>
        <v>63.814999999999998</v>
      </c>
      <c r="DI128" s="2">
        <f t="shared" si="287"/>
        <v>65.108000000000004</v>
      </c>
      <c r="DK128" s="2">
        <f t="shared" si="288"/>
        <v>88.126339971550507</v>
      </c>
      <c r="DL128" s="2">
        <f t="shared" si="433"/>
        <v>87.689634333958736</v>
      </c>
      <c r="DM128" s="2">
        <f t="shared" si="433"/>
        <v>86.427770905923367</v>
      </c>
      <c r="DN128" s="2">
        <f t="shared" si="433"/>
        <v>91.595305043793388</v>
      </c>
      <c r="DO128" s="2">
        <f t="shared" si="433"/>
        <v>91.632612592172435</v>
      </c>
      <c r="DP128" s="2">
        <f t="shared" si="433"/>
        <v>89.474986106916305</v>
      </c>
      <c r="DQ128" s="2">
        <f t="shared" si="433"/>
        <v>87.971755360918152</v>
      </c>
      <c r="DR128" s="2">
        <f t="shared" si="433"/>
        <v>87.28764935064936</v>
      </c>
      <c r="DS128" s="2">
        <f t="shared" si="433"/>
        <v>88.743084566596195</v>
      </c>
      <c r="DT128" s="2">
        <f t="shared" si="433"/>
        <v>79.856959226819697</v>
      </c>
      <c r="DU128" s="2">
        <f t="shared" si="433"/>
        <v>87.8777603111579</v>
      </c>
      <c r="DV128" s="2">
        <f t="shared" si="433"/>
        <v>91.295897009966765</v>
      </c>
      <c r="DW128" s="2">
        <f t="shared" si="433"/>
        <v>84.983405315614604</v>
      </c>
      <c r="DX128" s="2">
        <f t="shared" si="433"/>
        <v>87.501989721254347</v>
      </c>
      <c r="DY128" s="2">
        <f t="shared" si="433"/>
        <v>78.723592682926835</v>
      </c>
      <c r="EA128" s="2">
        <f t="shared" si="228"/>
        <v>62.992954400306552</v>
      </c>
      <c r="EB128" s="2">
        <f t="shared" si="290"/>
        <v>65.620887577639749</v>
      </c>
      <c r="EC128" s="2">
        <f t="shared" si="291"/>
        <v>65.700023181943735</v>
      </c>
      <c r="ED128" s="2">
        <f t="shared" si="292"/>
        <v>65.728672312289405</v>
      </c>
      <c r="EE128" s="2">
        <f t="shared" si="293"/>
        <v>65.538938531296736</v>
      </c>
      <c r="EF128" s="2">
        <f t="shared" si="294"/>
        <v>65.627049805877846</v>
      </c>
      <c r="EG128" s="2">
        <f t="shared" si="295"/>
        <v>66.066442250502945</v>
      </c>
      <c r="EH128" s="2">
        <f t="shared" si="296"/>
        <v>66.416065088450082</v>
      </c>
      <c r="EI128" s="2">
        <f t="shared" si="297"/>
        <v>65.192288100496967</v>
      </c>
      <c r="EJ128" s="2">
        <f t="shared" si="298"/>
        <v>64.463904445288762</v>
      </c>
      <c r="EK128" s="2">
        <f t="shared" si="299"/>
        <v>63.061295230910538</v>
      </c>
      <c r="EL128" s="2">
        <f t="shared" si="300"/>
        <v>63.01060578911094</v>
      </c>
      <c r="EM128" s="2">
        <f t="shared" si="301"/>
        <v>62.937435721318394</v>
      </c>
      <c r="EN128" s="2">
        <f t="shared" si="302"/>
        <v>64.024331567422479</v>
      </c>
      <c r="EO128" s="2">
        <f t="shared" si="303"/>
        <v>66.586656010431668</v>
      </c>
      <c r="EQ128" s="2">
        <f t="shared" si="304"/>
        <v>62.983491772333721</v>
      </c>
      <c r="ER128" s="2">
        <f t="shared" si="434"/>
        <v>65.494396074671329</v>
      </c>
      <c r="ES128" s="2">
        <f t="shared" si="434"/>
        <v>65.719877098443575</v>
      </c>
      <c r="ET128" s="2">
        <f t="shared" si="434"/>
        <v>65.671199045680282</v>
      </c>
      <c r="EU128" s="2">
        <f t="shared" si="434"/>
        <v>65.612185214779657</v>
      </c>
      <c r="EV128" s="2">
        <f t="shared" si="434"/>
        <v>65.430304639475551</v>
      </c>
      <c r="EW128" s="2">
        <f t="shared" si="434"/>
        <v>66.021848037355397</v>
      </c>
      <c r="EX128" s="2">
        <f t="shared" si="434"/>
        <v>66.423578681935538</v>
      </c>
      <c r="EY128" s="2">
        <f t="shared" si="434"/>
        <v>65.264508271643749</v>
      </c>
      <c r="EZ128" s="2">
        <f t="shared" si="434"/>
        <v>64.577612188983395</v>
      </c>
      <c r="FA128" s="2">
        <f t="shared" si="434"/>
        <v>63.029208981830479</v>
      </c>
      <c r="FB128" s="2">
        <f t="shared" si="434"/>
        <v>63.07526265427056</v>
      </c>
      <c r="FC128" s="2">
        <f t="shared" si="434"/>
        <v>63.051097318958192</v>
      </c>
      <c r="FD128" s="2">
        <f t="shared" si="434"/>
        <v>64.026031235122218</v>
      </c>
      <c r="FE128" s="2">
        <f t="shared" si="434"/>
        <v>66.482122373969801</v>
      </c>
      <c r="FG128" s="2">
        <f t="shared" si="306"/>
        <v>0.9968333158801308</v>
      </c>
      <c r="FH128" s="2">
        <f t="shared" si="435"/>
        <v>0.99622245610066162</v>
      </c>
      <c r="FI128" s="2">
        <f t="shared" si="435"/>
        <v>0.99582478721082013</v>
      </c>
      <c r="FJ128" s="2">
        <f t="shared" si="435"/>
        <v>0.99533951198001991</v>
      </c>
      <c r="FK128" s="2">
        <f t="shared" si="435"/>
        <v>0.99550892175948047</v>
      </c>
      <c r="FL128" s="2">
        <f t="shared" si="435"/>
        <v>0.99531489451698207</v>
      </c>
      <c r="FM128" s="2">
        <f t="shared" si="435"/>
        <v>0.99522687907680429</v>
      </c>
      <c r="FN128" s="2">
        <f t="shared" si="435"/>
        <v>0.99496374992185876</v>
      </c>
      <c r="FO128" s="2">
        <f t="shared" si="435"/>
        <v>0.99517158353270352</v>
      </c>
      <c r="FP128" s="2">
        <f t="shared" si="435"/>
        <v>0.99502786754580386</v>
      </c>
      <c r="FQ128" s="2">
        <f t="shared" si="435"/>
        <v>0.99538743991418133</v>
      </c>
      <c r="FR128" s="2">
        <f t="shared" si="435"/>
        <v>0.9953126058781735</v>
      </c>
      <c r="FS128" s="2">
        <f t="shared" si="435"/>
        <v>0.99532767818342149</v>
      </c>
      <c r="FT128" s="2">
        <f t="shared" si="435"/>
        <v>0.99596220648977063</v>
      </c>
      <c r="FU128" s="2">
        <f t="shared" si="435"/>
        <v>0.99408690711597492</v>
      </c>
      <c r="FW128" s="2">
        <f t="shared" si="324"/>
        <v>2.2945923364711799E-2</v>
      </c>
      <c r="FX128" s="2">
        <f t="shared" si="376"/>
        <v>1.2117660831318879E-2</v>
      </c>
      <c r="FY128" s="2">
        <f t="shared" si="377"/>
        <v>1.0068298548994905E-2</v>
      </c>
      <c r="FZ128" s="2">
        <f t="shared" si="378"/>
        <v>1.0015806087408645E-2</v>
      </c>
      <c r="GA128" s="2">
        <f t="shared" si="379"/>
        <v>9.3097645726984441E-3</v>
      </c>
      <c r="GB128" s="2">
        <f t="shared" si="380"/>
        <v>9.5121864653729526E-3</v>
      </c>
      <c r="GC128" s="2">
        <f t="shared" si="381"/>
        <v>9.6789843774966692E-3</v>
      </c>
      <c r="GD128" s="2">
        <f t="shared" si="382"/>
        <v>9.8956052382605988E-3</v>
      </c>
      <c r="GE128" s="2">
        <f t="shared" si="383"/>
        <v>1.2218375967218259E-2</v>
      </c>
      <c r="GF128" s="2">
        <f t="shared" si="384"/>
        <v>1.1423041322458751E-2</v>
      </c>
      <c r="GG128" s="2">
        <f t="shared" si="385"/>
        <v>1.1207409849643911E-2</v>
      </c>
      <c r="GH128" s="2">
        <f t="shared" si="386"/>
        <v>1.0156314236586216E-2</v>
      </c>
      <c r="GI128" s="2">
        <f t="shared" si="387"/>
        <v>8.7591246423403199E-3</v>
      </c>
      <c r="GJ128" s="2">
        <f t="shared" si="388"/>
        <v>6.6827069180389505E-3</v>
      </c>
      <c r="GK128" s="2">
        <f t="shared" si="389"/>
        <v>4.8782569730796838E-3</v>
      </c>
      <c r="GM128" s="86">
        <f t="shared" si="325"/>
        <v>1.898234901133874E-43</v>
      </c>
      <c r="GN128" s="86">
        <f t="shared" si="390"/>
        <v>5.5719890716083936E-39</v>
      </c>
      <c r="GO128" s="86">
        <f t="shared" si="391"/>
        <v>3.8031978497943535E-50</v>
      </c>
      <c r="GP128" s="86">
        <f t="shared" si="392"/>
        <v>2.5853307612336671E-73</v>
      </c>
      <c r="GQ128" s="86">
        <f t="shared" si="393"/>
        <v>2.4136380721262433E-77</v>
      </c>
      <c r="GR128" s="86">
        <f t="shared" si="394"/>
        <v>1.1551370742047646E-82</v>
      </c>
      <c r="GS128" s="86">
        <f t="shared" si="395"/>
        <v>8.3128997824335259E-74</v>
      </c>
      <c r="GT128" s="86">
        <f t="shared" si="396"/>
        <v>1.5786181356074013E-64</v>
      </c>
      <c r="GU128" s="86">
        <f t="shared" si="397"/>
        <v>1.4486331062816412E-95</v>
      </c>
      <c r="GV128" s="86">
        <f t="shared" si="398"/>
        <v>5.929962183454838E-88</v>
      </c>
      <c r="GW128" s="86">
        <f t="shared" si="399"/>
        <v>7.8677235825172813E-114</v>
      </c>
      <c r="GX128" s="86">
        <f t="shared" si="400"/>
        <v>1.8947319433536365E-66</v>
      </c>
      <c r="GY128" s="86">
        <f t="shared" si="401"/>
        <v>4.3142440926202569E-100</v>
      </c>
      <c r="GZ128" s="86">
        <f t="shared" si="402"/>
        <v>1.7618723383297805E-94</v>
      </c>
      <c r="HA128" s="86">
        <f t="shared" si="403"/>
        <v>1.3271643944736736E-104</v>
      </c>
      <c r="HC128" s="86">
        <f t="shared" si="326"/>
        <v>1.9377504727436473E-7</v>
      </c>
      <c r="HD128" s="86">
        <f t="shared" si="404"/>
        <v>1.8150594778964342E-7</v>
      </c>
      <c r="HE128" s="86">
        <f t="shared" si="405"/>
        <v>1.1498363959290117E-9</v>
      </c>
      <c r="HF128" s="86">
        <f t="shared" si="406"/>
        <v>2.1785704355122482E-12</v>
      </c>
      <c r="HG128" s="86">
        <f t="shared" si="407"/>
        <v>3.9401480000598013E-19</v>
      </c>
      <c r="HH128" s="86">
        <f t="shared" si="408"/>
        <v>2.012635355416308E-19</v>
      </c>
      <c r="HI128" s="86">
        <f t="shared" si="409"/>
        <v>4.7238908183230144E-24</v>
      </c>
      <c r="HJ128" s="86">
        <f t="shared" si="410"/>
        <v>4.6398757741127882E-23</v>
      </c>
      <c r="HK128" s="86">
        <f t="shared" si="411"/>
        <v>1.6791326305580067E-26</v>
      </c>
      <c r="HL128" s="86">
        <f t="shared" si="412"/>
        <v>6.2169985976604735E-22</v>
      </c>
      <c r="HM128" s="86">
        <f t="shared" si="413"/>
        <v>5.3024887918094484E-23</v>
      </c>
      <c r="HN128" s="86">
        <f t="shared" si="414"/>
        <v>2.5717174280690464E-18</v>
      </c>
      <c r="HO128" s="86">
        <f t="shared" si="415"/>
        <v>2.572216593218542E-20</v>
      </c>
      <c r="HP128" s="86">
        <f t="shared" si="416"/>
        <v>3.2523398748756682E-17</v>
      </c>
      <c r="HQ128" s="86">
        <f t="shared" si="417"/>
        <v>1.3291146236462989E-20</v>
      </c>
      <c r="HS128" s="86">
        <f t="shared" si="327"/>
        <v>4.8302532775005803E-3</v>
      </c>
      <c r="HT128" s="86">
        <f t="shared" si="418"/>
        <v>1.2099586753919996E-4</v>
      </c>
      <c r="HU128" s="86">
        <f t="shared" si="419"/>
        <v>5.7970760440193131E-5</v>
      </c>
      <c r="HV128" s="86">
        <f t="shared" si="420"/>
        <v>5.9195890514541234E-6</v>
      </c>
      <c r="HW128" s="86">
        <f t="shared" si="421"/>
        <v>2.1307356567030487E-6</v>
      </c>
      <c r="HX128" s="86">
        <f t="shared" si="422"/>
        <v>8.7235546448800452E-6</v>
      </c>
      <c r="HY128" s="86">
        <f t="shared" si="423"/>
        <v>1.3911209645311596E-5</v>
      </c>
      <c r="HZ128" s="86">
        <f t="shared" si="424"/>
        <v>1.1398521334904681E-5</v>
      </c>
      <c r="IA128" s="86">
        <f t="shared" si="425"/>
        <v>2.1487290503287969E-5</v>
      </c>
      <c r="IB128" s="86">
        <f t="shared" si="426"/>
        <v>9.7027815349293406E-6</v>
      </c>
      <c r="IC128" s="86">
        <f t="shared" si="427"/>
        <v>1.4902107773612001E-5</v>
      </c>
      <c r="ID128" s="86">
        <f t="shared" si="428"/>
        <v>5.5382868689947303E-6</v>
      </c>
      <c r="IE128" s="86">
        <f t="shared" si="429"/>
        <v>6.680008517603942E-6</v>
      </c>
      <c r="IF128" s="86">
        <f t="shared" si="430"/>
        <v>2.5030722824431506E-4</v>
      </c>
      <c r="IG128" s="86">
        <f t="shared" si="431"/>
        <v>4.7694636850900956E-4</v>
      </c>
      <c r="II128" s="86">
        <f t="shared" si="328"/>
        <v>2.4902157333219223E-25</v>
      </c>
      <c r="IJ128" s="86">
        <f t="shared" si="329"/>
        <v>1.5578018108758105E-42</v>
      </c>
      <c r="IK128" s="86">
        <f t="shared" si="330"/>
        <v>4.9422035556929578E-51</v>
      </c>
      <c r="IL128" s="86">
        <f t="shared" si="331"/>
        <v>9.2344716363635596E-62</v>
      </c>
      <c r="IM128" s="86">
        <f t="shared" si="332"/>
        <v>3.1077737910404753E-65</v>
      </c>
      <c r="IN128" s="86">
        <f t="shared" si="333"/>
        <v>6.6925453167148308E-55</v>
      </c>
      <c r="IO128" s="86">
        <f t="shared" si="334"/>
        <v>1.9475581178800949E-53</v>
      </c>
      <c r="IP128" s="86">
        <f t="shared" si="335"/>
        <v>1.1176357425087028E-55</v>
      </c>
      <c r="IQ128" s="86">
        <f t="shared" si="336"/>
        <v>1.4406545659495387E-55</v>
      </c>
      <c r="IR128" s="86">
        <f t="shared" si="337"/>
        <v>1.3715264451569903E-57</v>
      </c>
      <c r="IS128" s="86">
        <f t="shared" si="338"/>
        <v>1.5573125881965126E-55</v>
      </c>
      <c r="IT128" s="86">
        <f t="shared" si="339"/>
        <v>2.098352896039604E-62</v>
      </c>
      <c r="IU128" s="86">
        <f t="shared" si="340"/>
        <v>5.2124794318493203E-56</v>
      </c>
      <c r="IV128" s="86">
        <f t="shared" si="341"/>
        <v>7.4709447425212561E-26</v>
      </c>
      <c r="IW128" s="86">
        <f t="shared" si="342"/>
        <v>5.1165689669323826E-17</v>
      </c>
      <c r="IY128" s="86">
        <f t="shared" si="343"/>
        <v>4.8304470525478548E-3</v>
      </c>
      <c r="IZ128" s="86">
        <f t="shared" si="344"/>
        <v>1.2117737348698961E-4</v>
      </c>
      <c r="JA128" s="86">
        <f t="shared" si="345"/>
        <v>5.7971910276589062E-5</v>
      </c>
      <c r="JB128" s="86">
        <f t="shared" si="346"/>
        <v>5.9195912300245587E-6</v>
      </c>
      <c r="JC128" s="86">
        <f t="shared" si="347"/>
        <v>2.1307356567034426E-6</v>
      </c>
      <c r="JD128" s="86">
        <f t="shared" si="348"/>
        <v>8.7235546448802468E-6</v>
      </c>
      <c r="JE128" s="86">
        <f t="shared" si="349"/>
        <v>1.3911209645311596E-5</v>
      </c>
      <c r="JF128" s="86">
        <f t="shared" si="350"/>
        <v>1.1398521334904681E-5</v>
      </c>
      <c r="JG128" s="86">
        <f t="shared" si="351"/>
        <v>2.1487290503287969E-5</v>
      </c>
      <c r="JH128" s="86">
        <f t="shared" si="352"/>
        <v>9.7027815349293406E-6</v>
      </c>
      <c r="JI128" s="86">
        <f t="shared" si="353"/>
        <v>1.4902107773612001E-5</v>
      </c>
      <c r="JJ128" s="86">
        <f t="shared" si="354"/>
        <v>5.5382868689973019E-6</v>
      </c>
      <c r="JK128" s="86">
        <f t="shared" si="355"/>
        <v>6.6800085176039674E-6</v>
      </c>
      <c r="JL128" s="86">
        <f t="shared" si="356"/>
        <v>2.5030722824434759E-4</v>
      </c>
      <c r="JM128" s="86">
        <f t="shared" si="357"/>
        <v>4.7694636850906073E-4</v>
      </c>
    </row>
    <row r="129" spans="2:273" x14ac:dyDescent="0.25">
      <c r="B129" s="2">
        <v>102</v>
      </c>
      <c r="C129" s="37">
        <v>63.444000000000003</v>
      </c>
      <c r="D129" s="37">
        <v>67.286000000000001</v>
      </c>
      <c r="E129" s="37">
        <v>65.709999999999994</v>
      </c>
      <c r="F129" s="37">
        <v>64.951999999999998</v>
      </c>
      <c r="G129" s="37">
        <v>64.838999999999999</v>
      </c>
      <c r="H129" s="37">
        <v>65.322999999999993</v>
      </c>
      <c r="I129" s="37">
        <v>66.129000000000005</v>
      </c>
      <c r="J129" s="37">
        <v>65.468000000000004</v>
      </c>
      <c r="K129" s="37">
        <v>66.274000000000001</v>
      </c>
      <c r="L129" s="37">
        <v>65.096999999999994</v>
      </c>
      <c r="M129" s="37">
        <v>63.468000000000004</v>
      </c>
      <c r="N129" s="37">
        <v>62.515999999999998</v>
      </c>
      <c r="O129" s="37">
        <v>63.122999999999998</v>
      </c>
      <c r="P129" s="37">
        <v>63.768999999999998</v>
      </c>
      <c r="Q129" s="37">
        <v>67.337999999999994</v>
      </c>
      <c r="S129" s="4">
        <f t="shared" si="229"/>
        <v>63.032897217702661</v>
      </c>
      <c r="T129" s="4">
        <f t="shared" si="230"/>
        <v>65.592495302858921</v>
      </c>
      <c r="U129" s="4">
        <f t="shared" si="231"/>
        <v>65.707167356717434</v>
      </c>
      <c r="V129" s="4">
        <f t="shared" si="232"/>
        <v>65.728377462001973</v>
      </c>
      <c r="W129" s="4">
        <f t="shared" si="233"/>
        <v>65.566060746700316</v>
      </c>
      <c r="X129" s="4">
        <f t="shared" si="234"/>
        <v>65.618747411676324</v>
      </c>
      <c r="Y129" s="4">
        <f t="shared" si="235"/>
        <v>66.062185217210825</v>
      </c>
      <c r="Z129" s="4">
        <f t="shared" si="236"/>
        <v>66.409555234309408</v>
      </c>
      <c r="AA129" s="4">
        <f t="shared" si="237"/>
        <v>65.211741004556117</v>
      </c>
      <c r="AB129" s="4">
        <f t="shared" si="238"/>
        <v>64.447230799199502</v>
      </c>
      <c r="AC129" s="4">
        <f t="shared" si="239"/>
        <v>63.068877013825848</v>
      </c>
      <c r="AD129" s="4">
        <f t="shared" si="240"/>
        <v>63.019621439526169</v>
      </c>
      <c r="AE129" s="4">
        <f t="shared" si="241"/>
        <v>62.926609224089482</v>
      </c>
      <c r="AF129" s="4">
        <f t="shared" si="242"/>
        <v>64.134028968094171</v>
      </c>
      <c r="AG129" s="4">
        <f t="shared" si="243"/>
        <v>67.010218542811785</v>
      </c>
      <c r="AI129" s="4">
        <f t="shared" si="244"/>
        <v>0.41110278229734121</v>
      </c>
      <c r="AJ129" s="4">
        <f t="shared" si="245"/>
        <v>1.6935046971410799</v>
      </c>
      <c r="AK129" s="4">
        <f t="shared" si="246"/>
        <v>2.8326432825593884E-3</v>
      </c>
      <c r="AL129" s="4">
        <f t="shared" si="247"/>
        <v>-0.77637746200197455</v>
      </c>
      <c r="AM129" s="4">
        <f t="shared" si="248"/>
        <v>-0.7270607467003174</v>
      </c>
      <c r="AN129" s="4">
        <f t="shared" si="249"/>
        <v>-0.29574741167633078</v>
      </c>
      <c r="AO129" s="4">
        <f t="shared" si="250"/>
        <v>6.6814782789180072E-2</v>
      </c>
      <c r="AP129" s="4">
        <f t="shared" si="251"/>
        <v>-0.94155523430940491</v>
      </c>
      <c r="AQ129" s="4">
        <f t="shared" si="252"/>
        <v>1.0622589954438837</v>
      </c>
      <c r="AR129" s="4">
        <f t="shared" si="253"/>
        <v>0.64976920080049183</v>
      </c>
      <c r="AS129" s="4">
        <f t="shared" si="254"/>
        <v>0.39912298617415587</v>
      </c>
      <c r="AT129" s="4">
        <f t="shared" si="255"/>
        <v>-0.50362143952617089</v>
      </c>
      <c r="AU129" s="4">
        <f t="shared" si="256"/>
        <v>0.19639077591051546</v>
      </c>
      <c r="AV129" s="4">
        <f t="shared" si="432"/>
        <v>-0.36502896809417251</v>
      </c>
      <c r="AW129" s="4">
        <f t="shared" si="432"/>
        <v>0.32778145718820895</v>
      </c>
      <c r="AY129" s="2">
        <f t="shared" si="308"/>
        <v>62.996191861575966</v>
      </c>
      <c r="AZ129" s="2">
        <f t="shared" si="359"/>
        <v>65.583306923028346</v>
      </c>
      <c r="BA129" s="2">
        <f t="shared" si="360"/>
        <v>65.695572654036411</v>
      </c>
      <c r="BB129" s="2">
        <f t="shared" si="361"/>
        <v>65.726066249094316</v>
      </c>
      <c r="BC129" s="2">
        <f t="shared" si="362"/>
        <v>65.564687322639045</v>
      </c>
      <c r="BD129" s="2">
        <f t="shared" si="363"/>
        <v>65.614128720838039</v>
      </c>
      <c r="BE129" s="2">
        <f t="shared" si="364"/>
        <v>66.054926601296998</v>
      </c>
      <c r="BF129" s="2">
        <f t="shared" si="365"/>
        <v>66.40261475654151</v>
      </c>
      <c r="BG129" s="2">
        <f t="shared" si="366"/>
        <v>65.197003175173037</v>
      </c>
      <c r="BH129" s="2">
        <f t="shared" si="367"/>
        <v>64.439348112247004</v>
      </c>
      <c r="BI129" s="2">
        <f t="shared" si="368"/>
        <v>63.056627916891088</v>
      </c>
      <c r="BJ129" s="2">
        <f t="shared" si="369"/>
        <v>63.014021396839205</v>
      </c>
      <c r="BK129" s="2">
        <f t="shared" si="370"/>
        <v>62.92047627386939</v>
      </c>
      <c r="BL129" s="2">
        <f t="shared" si="371"/>
        <v>63.992749683263177</v>
      </c>
      <c r="BM129" s="2">
        <f t="shared" si="372"/>
        <v>66.607352837842839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63.444000000000003</v>
      </c>
      <c r="CF129" s="2">
        <f t="shared" si="310"/>
        <v>67.286000000000001</v>
      </c>
      <c r="CG129" s="2">
        <f t="shared" si="311"/>
        <v>65.709999999999994</v>
      </c>
      <c r="CH129" s="2">
        <f t="shared" si="312"/>
        <v>64.951999999999998</v>
      </c>
      <c r="CI129" s="2">
        <f t="shared" si="313"/>
        <v>64.838999999999999</v>
      </c>
      <c r="CJ129" s="2">
        <f t="shared" si="314"/>
        <v>65.322999999999993</v>
      </c>
      <c r="CK129" s="2">
        <f t="shared" si="315"/>
        <v>66.129000000000005</v>
      </c>
      <c r="CL129" s="2">
        <f t="shared" si="316"/>
        <v>65.468000000000004</v>
      </c>
      <c r="CM129" s="2">
        <f t="shared" si="317"/>
        <v>66.274000000000001</v>
      </c>
      <c r="CN129" s="2">
        <f t="shared" si="318"/>
        <v>65.096999999999994</v>
      </c>
      <c r="CO129" s="2">
        <f t="shared" si="319"/>
        <v>63.468000000000004</v>
      </c>
      <c r="CP129" s="2">
        <f t="shared" si="320"/>
        <v>62.515999999999998</v>
      </c>
      <c r="CQ129" s="2">
        <f t="shared" si="321"/>
        <v>63.122999999999998</v>
      </c>
      <c r="CR129" s="2">
        <f t="shared" si="322"/>
        <v>63.768999999999998</v>
      </c>
      <c r="CS129" s="2">
        <f t="shared" si="323"/>
        <v>67.337999999999994</v>
      </c>
      <c r="CU129" s="2">
        <f t="shared" si="273"/>
        <v>63.444000000000003</v>
      </c>
      <c r="CV129" s="2">
        <f t="shared" si="274"/>
        <v>67.286000000000001</v>
      </c>
      <c r="CW129" s="2">
        <f t="shared" si="275"/>
        <v>65.709999999999994</v>
      </c>
      <c r="CX129" s="2">
        <f t="shared" si="276"/>
        <v>64.951999999999998</v>
      </c>
      <c r="CY129" s="2">
        <f t="shared" si="277"/>
        <v>64.838999999999999</v>
      </c>
      <c r="CZ129" s="2">
        <f t="shared" si="278"/>
        <v>65.322999999999993</v>
      </c>
      <c r="DA129" s="2">
        <f t="shared" si="279"/>
        <v>66.129000000000005</v>
      </c>
      <c r="DB129" s="2">
        <f t="shared" si="280"/>
        <v>65.468000000000004</v>
      </c>
      <c r="DC129" s="2">
        <f t="shared" si="281"/>
        <v>66.274000000000001</v>
      </c>
      <c r="DD129" s="2">
        <f t="shared" si="282"/>
        <v>65.096999999999994</v>
      </c>
      <c r="DE129" s="2">
        <f t="shared" si="283"/>
        <v>63.468000000000004</v>
      </c>
      <c r="DF129" s="2">
        <f t="shared" si="284"/>
        <v>62.515999999999998</v>
      </c>
      <c r="DG129" s="2">
        <f t="shared" si="285"/>
        <v>63.122999999999998</v>
      </c>
      <c r="DH129" s="2">
        <f t="shared" si="286"/>
        <v>63.768999999999998</v>
      </c>
      <c r="DI129" s="2">
        <f t="shared" si="287"/>
        <v>67.337999999999994</v>
      </c>
      <c r="DK129" s="2">
        <f t="shared" si="288"/>
        <v>88.299553342816509</v>
      </c>
      <c r="DL129" s="2">
        <f t="shared" si="433"/>
        <v>87.839088742964364</v>
      </c>
      <c r="DM129" s="2">
        <f t="shared" si="433"/>
        <v>86.559831010452996</v>
      </c>
      <c r="DN129" s="2">
        <f t="shared" si="433"/>
        <v>91.802689670794294</v>
      </c>
      <c r="DO129" s="2">
        <f t="shared" si="433"/>
        <v>91.824725792075199</v>
      </c>
      <c r="DP129" s="2">
        <f t="shared" si="433"/>
        <v>89.645927212322533</v>
      </c>
      <c r="DQ129" s="2">
        <f t="shared" si="433"/>
        <v>88.126499395952877</v>
      </c>
      <c r="DR129" s="2">
        <f t="shared" si="433"/>
        <v>87.423672002416197</v>
      </c>
      <c r="DS129" s="2">
        <f t="shared" si="433"/>
        <v>88.906143763213535</v>
      </c>
      <c r="DT129" s="2">
        <f t="shared" si="433"/>
        <v>79.919410752038658</v>
      </c>
      <c r="DU129" s="2">
        <f t="shared" si="433"/>
        <v>88.060458309699342</v>
      </c>
      <c r="DV129" s="2">
        <f t="shared" si="433"/>
        <v>91.525847176079722</v>
      </c>
      <c r="DW129" s="2">
        <f t="shared" si="433"/>
        <v>85.135710963455139</v>
      </c>
      <c r="DX129" s="2">
        <f t="shared" si="433"/>
        <v>87.668745993031351</v>
      </c>
      <c r="DY129" s="2">
        <f t="shared" si="433"/>
        <v>78.83277839721255</v>
      </c>
      <c r="EA129" s="2">
        <f t="shared" si="228"/>
        <v>62.922438944948269</v>
      </c>
      <c r="EB129" s="2">
        <f t="shared" si="290"/>
        <v>65.507768944099382</v>
      </c>
      <c r="EC129" s="2">
        <f t="shared" si="291"/>
        <v>65.615583237974988</v>
      </c>
      <c r="ED129" s="2">
        <f t="shared" si="292"/>
        <v>65.615278352088495</v>
      </c>
      <c r="EE129" s="2">
        <f t="shared" si="293"/>
        <v>65.455997651035901</v>
      </c>
      <c r="EF129" s="2">
        <f t="shared" si="294"/>
        <v>65.512789072728097</v>
      </c>
      <c r="EG129" s="2">
        <f t="shared" si="295"/>
        <v>65.958801277005179</v>
      </c>
      <c r="EH129" s="2">
        <f t="shared" si="296"/>
        <v>66.305501760255396</v>
      </c>
      <c r="EI129" s="2">
        <f t="shared" si="297"/>
        <v>65.091328357951411</v>
      </c>
      <c r="EJ129" s="2">
        <f t="shared" si="298"/>
        <v>64.367625949848019</v>
      </c>
      <c r="EK129" s="2">
        <f t="shared" si="299"/>
        <v>62.951317428168473</v>
      </c>
      <c r="EL129" s="2">
        <f t="shared" si="300"/>
        <v>62.890958304617484</v>
      </c>
      <c r="EM129" s="2">
        <f t="shared" si="301"/>
        <v>62.824436124525299</v>
      </c>
      <c r="EN129" s="2">
        <f t="shared" si="302"/>
        <v>63.905230416048596</v>
      </c>
      <c r="EO129" s="2">
        <f t="shared" si="303"/>
        <v>66.54207534704301</v>
      </c>
      <c r="EQ129" s="2">
        <f t="shared" si="304"/>
        <v>62.940049926819611</v>
      </c>
      <c r="ER129" s="2">
        <f t="shared" si="434"/>
        <v>65.400575224812968</v>
      </c>
      <c r="ES129" s="2">
        <f t="shared" si="434"/>
        <v>65.634422390908838</v>
      </c>
      <c r="ET129" s="2">
        <f t="shared" si="434"/>
        <v>65.563767930721696</v>
      </c>
      <c r="EU129" s="2">
        <f t="shared" si="434"/>
        <v>65.519042779720223</v>
      </c>
      <c r="EV129" s="2">
        <f t="shared" si="434"/>
        <v>65.338076221619815</v>
      </c>
      <c r="EW129" s="2">
        <f t="shared" si="434"/>
        <v>65.919729853207571</v>
      </c>
      <c r="EX129" s="2">
        <f t="shared" si="434"/>
        <v>66.312126923833645</v>
      </c>
      <c r="EY129" s="2">
        <f t="shared" si="434"/>
        <v>65.148129674589683</v>
      </c>
      <c r="EZ129" s="2">
        <f t="shared" si="434"/>
        <v>64.461106916435696</v>
      </c>
      <c r="FA129" s="2">
        <f t="shared" si="434"/>
        <v>62.922060459574482</v>
      </c>
      <c r="FB129" s="2">
        <f t="shared" si="434"/>
        <v>62.944866509203756</v>
      </c>
      <c r="FC129" s="2">
        <f t="shared" si="434"/>
        <v>62.921148686401182</v>
      </c>
      <c r="FD129" s="2">
        <f t="shared" si="434"/>
        <v>63.902328144082347</v>
      </c>
      <c r="FE129" s="2">
        <f t="shared" si="434"/>
        <v>66.34785536694136</v>
      </c>
      <c r="FG129" s="2">
        <f t="shared" si="306"/>
        <v>0.99711114482494345</v>
      </c>
      <c r="FH129" s="2">
        <f t="shared" si="435"/>
        <v>0.99655369352426126</v>
      </c>
      <c r="FI129" s="2">
        <f t="shared" si="435"/>
        <v>0.99619076126640338</v>
      </c>
      <c r="FJ129" s="2">
        <f t="shared" si="435"/>
        <v>0.99574784071580325</v>
      </c>
      <c r="FK129" s="2">
        <f t="shared" si="435"/>
        <v>0.99590246875838107</v>
      </c>
      <c r="FL129" s="2">
        <f t="shared" si="435"/>
        <v>0.99572537084925705</v>
      </c>
      <c r="FM129" s="2">
        <f t="shared" si="435"/>
        <v>0.99564503296878981</v>
      </c>
      <c r="FN129" s="2">
        <f t="shared" si="435"/>
        <v>0.99540484906490156</v>
      </c>
      <c r="FO129" s="2">
        <f t="shared" si="435"/>
        <v>0.99559456020123804</v>
      </c>
      <c r="FP129" s="2">
        <f t="shared" si="435"/>
        <v>0.99546337656260875</v>
      </c>
      <c r="FQ129" s="2">
        <f t="shared" si="435"/>
        <v>0.99579158719795313</v>
      </c>
      <c r="FR129" s="2">
        <f t="shared" si="435"/>
        <v>0.99572328186347003</v>
      </c>
      <c r="FS129" s="2">
        <f t="shared" si="435"/>
        <v>0.99573703929688073</v>
      </c>
      <c r="FT129" s="2">
        <f t="shared" si="435"/>
        <v>0.99631617975633835</v>
      </c>
      <c r="FU129" s="2">
        <f t="shared" si="435"/>
        <v>0.99460438792300465</v>
      </c>
      <c r="FW129" s="2">
        <f t="shared" si="324"/>
        <v>2.5104129607225537E-2</v>
      </c>
      <c r="FX129" s="2">
        <f t="shared" si="376"/>
        <v>1.3271235620172149E-2</v>
      </c>
      <c r="FY129" s="2">
        <f t="shared" si="377"/>
        <v>1.1028956619499744E-2</v>
      </c>
      <c r="FZ129" s="2">
        <f t="shared" si="378"/>
        <v>1.0971511144672791E-2</v>
      </c>
      <c r="GA129" s="2">
        <f t="shared" si="379"/>
        <v>1.0198793418145601E-2</v>
      </c>
      <c r="GB129" s="2">
        <f t="shared" si="380"/>
        <v>1.0420342115240211E-2</v>
      </c>
      <c r="GC129" s="2">
        <f t="shared" si="381"/>
        <v>1.060289423196578E-2</v>
      </c>
      <c r="GD129" s="2">
        <f t="shared" si="382"/>
        <v>1.0839966355562163E-2</v>
      </c>
      <c r="GE129" s="2">
        <f t="shared" si="383"/>
        <v>1.3381408743735619E-2</v>
      </c>
      <c r="GF129" s="2">
        <f t="shared" si="384"/>
        <v>1.2511327329892356E-2</v>
      </c>
      <c r="GG129" s="2">
        <f t="shared" si="385"/>
        <v>1.2275407497092902E-2</v>
      </c>
      <c r="GH129" s="2">
        <f t="shared" si="386"/>
        <v>1.1125275868775101E-2</v>
      </c>
      <c r="GI129" s="2">
        <f t="shared" si="387"/>
        <v>9.5960798807456695E-3</v>
      </c>
      <c r="GJ129" s="2">
        <f t="shared" si="388"/>
        <v>7.3227212084607468E-3</v>
      </c>
      <c r="GK129" s="2">
        <f t="shared" si="389"/>
        <v>5.3463861539384599E-3</v>
      </c>
      <c r="GM129" s="86">
        <f t="shared" si="325"/>
        <v>7.5958225491783107E-46</v>
      </c>
      <c r="GN129" s="86">
        <f t="shared" si="390"/>
        <v>4.5351941571663676E-41</v>
      </c>
      <c r="GO129" s="86">
        <f t="shared" si="391"/>
        <v>7.7885854138723473E-53</v>
      </c>
      <c r="GP129" s="86">
        <f t="shared" si="392"/>
        <v>2.6915787046965862E-77</v>
      </c>
      <c r="GQ129" s="86">
        <f t="shared" si="393"/>
        <v>1.5224174445397771E-81</v>
      </c>
      <c r="GR129" s="86">
        <f t="shared" si="394"/>
        <v>3.6570615715213707E-87</v>
      </c>
      <c r="GS129" s="86">
        <f t="shared" si="395"/>
        <v>9.3323930206437186E-78</v>
      </c>
      <c r="GT129" s="86">
        <f t="shared" si="396"/>
        <v>6.2823672835889223E-68</v>
      </c>
      <c r="GU129" s="86">
        <f t="shared" si="397"/>
        <v>1.2154217474309655E-100</v>
      </c>
      <c r="GV129" s="86">
        <f t="shared" si="398"/>
        <v>1.0710189796207796E-92</v>
      </c>
      <c r="GW129" s="86">
        <f t="shared" si="399"/>
        <v>5.7726781637800252E-120</v>
      </c>
      <c r="GX129" s="86">
        <f t="shared" si="400"/>
        <v>6.1114048599046586E-70</v>
      </c>
      <c r="GY129" s="86">
        <f t="shared" si="401"/>
        <v>1.6970150340332764E-105</v>
      </c>
      <c r="GZ129" s="86">
        <f t="shared" si="402"/>
        <v>1.5495410619494937E-99</v>
      </c>
      <c r="HA129" s="86">
        <f t="shared" si="403"/>
        <v>2.5958588813408788E-110</v>
      </c>
      <c r="HC129" s="86">
        <f t="shared" si="326"/>
        <v>2.2549613155906627E-8</v>
      </c>
      <c r="HD129" s="86">
        <f t="shared" si="404"/>
        <v>2.584636587176705E-8</v>
      </c>
      <c r="HE129" s="86">
        <f t="shared" si="405"/>
        <v>9.2542564909733475E-11</v>
      </c>
      <c r="HF129" s="86">
        <f t="shared" si="406"/>
        <v>7.8258419233760501E-14</v>
      </c>
      <c r="HG129" s="86">
        <f t="shared" si="407"/>
        <v>1.7792758824857101E-21</v>
      </c>
      <c r="HH129" s="86">
        <f t="shared" si="408"/>
        <v>6.9290321067211265E-22</v>
      </c>
      <c r="HI129" s="86">
        <f t="shared" si="409"/>
        <v>4.6333121303256461E-27</v>
      </c>
      <c r="HJ129" s="86">
        <f t="shared" si="410"/>
        <v>7.6847214871553629E-26</v>
      </c>
      <c r="HK129" s="86">
        <f t="shared" si="411"/>
        <v>1.3249646793578995E-29</v>
      </c>
      <c r="HL129" s="86">
        <f t="shared" si="412"/>
        <v>1.4227297557651353E-24</v>
      </c>
      <c r="HM129" s="86">
        <f t="shared" si="413"/>
        <v>9.5931842528763317E-26</v>
      </c>
      <c r="HN129" s="86">
        <f t="shared" si="414"/>
        <v>1.9965540832470332E-20</v>
      </c>
      <c r="HO129" s="86">
        <f t="shared" si="415"/>
        <v>7.0652660432772515E-23</v>
      </c>
      <c r="HP129" s="86">
        <f t="shared" si="416"/>
        <v>2.1271637258836221E-19</v>
      </c>
      <c r="HQ129" s="86">
        <f t="shared" si="417"/>
        <v>2.4275994383994048E-23</v>
      </c>
      <c r="HS129" s="86">
        <f t="shared" si="327"/>
        <v>7.8930639864812826E-3</v>
      </c>
      <c r="HT129" s="86">
        <f t="shared" si="418"/>
        <v>2.4916033041649278E-4</v>
      </c>
      <c r="HU129" s="86">
        <f t="shared" si="419"/>
        <v>1.2809346870152618E-4</v>
      </c>
      <c r="HV129" s="86">
        <f t="shared" si="420"/>
        <v>1.5681912366647101E-5</v>
      </c>
      <c r="HW129" s="86">
        <f t="shared" si="421"/>
        <v>5.9638076566386326E-6</v>
      </c>
      <c r="HX129" s="86">
        <f t="shared" si="422"/>
        <v>2.1293426333043542E-5</v>
      </c>
      <c r="HY129" s="86">
        <f t="shared" si="423"/>
        <v>3.3028939418947901E-5</v>
      </c>
      <c r="HZ129" s="86">
        <f t="shared" si="424"/>
        <v>2.7905662170841981E-5</v>
      </c>
      <c r="IA129" s="86">
        <f t="shared" si="425"/>
        <v>5.3328320637751418E-5</v>
      </c>
      <c r="IB129" s="86">
        <f t="shared" si="426"/>
        <v>2.5006052429303724E-5</v>
      </c>
      <c r="IC129" s="86">
        <f t="shared" si="427"/>
        <v>3.6920732516814837E-5</v>
      </c>
      <c r="ID129" s="86">
        <f t="shared" si="428"/>
        <v>1.4832693756350837E-5</v>
      </c>
      <c r="IE129" s="86">
        <f t="shared" si="429"/>
        <v>1.6373311281337777E-5</v>
      </c>
      <c r="IF129" s="86">
        <f t="shared" si="430"/>
        <v>4.38248660111824E-4</v>
      </c>
      <c r="IG129" s="86">
        <f t="shared" si="431"/>
        <v>7.5698779541573955E-4</v>
      </c>
      <c r="II129" s="86">
        <f t="shared" si="328"/>
        <v>3.514502185588111E-24</v>
      </c>
      <c r="IJ129" s="86">
        <f t="shared" si="329"/>
        <v>7.6209972221451544E-41</v>
      </c>
      <c r="IK129" s="86">
        <f t="shared" si="330"/>
        <v>4.4802071311336517E-49</v>
      </c>
      <c r="IL129" s="86">
        <f t="shared" si="331"/>
        <v>2.2120988646590293E-59</v>
      </c>
      <c r="IM129" s="86">
        <f t="shared" si="332"/>
        <v>9.3288617201023597E-63</v>
      </c>
      <c r="IN129" s="86">
        <f t="shared" si="333"/>
        <v>8.1332461596439676E-53</v>
      </c>
      <c r="IO129" s="86">
        <f t="shared" si="334"/>
        <v>2.1112469921466461E-51</v>
      </c>
      <c r="IP129" s="86">
        <f t="shared" si="335"/>
        <v>1.518825290889624E-53</v>
      </c>
      <c r="IQ129" s="86">
        <f t="shared" si="336"/>
        <v>2.4527975850072983E-53</v>
      </c>
      <c r="IR129" s="86">
        <f t="shared" si="337"/>
        <v>2.6114385907400035E-55</v>
      </c>
      <c r="IS129" s="86">
        <f t="shared" si="338"/>
        <v>2.3935012904420935E-53</v>
      </c>
      <c r="IT129" s="86">
        <f t="shared" si="339"/>
        <v>5.4205573332481031E-60</v>
      </c>
      <c r="IU129" s="86">
        <f t="shared" si="340"/>
        <v>6.4264561294175624E-54</v>
      </c>
      <c r="IV129" s="86">
        <f t="shared" si="341"/>
        <v>5.7173852399453129E-25</v>
      </c>
      <c r="IW129" s="86">
        <f t="shared" si="342"/>
        <v>1.7397185810043727E-16</v>
      </c>
      <c r="IY129" s="86">
        <f t="shared" si="343"/>
        <v>7.8930865360944385E-3</v>
      </c>
      <c r="IZ129" s="86">
        <f t="shared" si="344"/>
        <v>2.4918617678236455E-4</v>
      </c>
      <c r="JA129" s="86">
        <f t="shared" si="345"/>
        <v>1.280935612440911E-4</v>
      </c>
      <c r="JB129" s="86">
        <f t="shared" si="346"/>
        <v>1.5681912444905518E-5</v>
      </c>
      <c r="JC129" s="86">
        <f t="shared" si="347"/>
        <v>5.9638076566386343E-6</v>
      </c>
      <c r="JD129" s="86">
        <f t="shared" si="348"/>
        <v>2.1293426333043542E-5</v>
      </c>
      <c r="JE129" s="86">
        <f t="shared" si="349"/>
        <v>3.3028939418947901E-5</v>
      </c>
      <c r="JF129" s="86">
        <f t="shared" si="350"/>
        <v>2.7905662170841981E-5</v>
      </c>
      <c r="JG129" s="86">
        <f t="shared" si="351"/>
        <v>5.3328320637751418E-5</v>
      </c>
      <c r="JH129" s="86">
        <f t="shared" si="352"/>
        <v>2.5006052429303724E-5</v>
      </c>
      <c r="JI129" s="86">
        <f t="shared" si="353"/>
        <v>3.6920732516814837E-5</v>
      </c>
      <c r="JJ129" s="86">
        <f t="shared" si="354"/>
        <v>1.4832693756350857E-5</v>
      </c>
      <c r="JK129" s="86">
        <f t="shared" si="355"/>
        <v>1.6373311281337777E-5</v>
      </c>
      <c r="JL129" s="86">
        <f t="shared" si="356"/>
        <v>4.3824866011182422E-4</v>
      </c>
      <c r="JM129" s="86">
        <f t="shared" si="357"/>
        <v>7.5698779541591356E-4</v>
      </c>
    </row>
    <row r="130" spans="2:273" x14ac:dyDescent="0.25">
      <c r="B130" s="2">
        <v>103</v>
      </c>
      <c r="C130" s="37">
        <v>62.825000000000003</v>
      </c>
      <c r="D130" s="37">
        <v>65.619</v>
      </c>
      <c r="E130" s="37">
        <v>65.435000000000002</v>
      </c>
      <c r="F130" s="37">
        <v>65.935000000000002</v>
      </c>
      <c r="G130" s="37">
        <v>65.305999999999997</v>
      </c>
      <c r="H130" s="37">
        <v>65.694000000000003</v>
      </c>
      <c r="I130" s="37">
        <v>66.742000000000004</v>
      </c>
      <c r="J130" s="37">
        <v>66.516000000000005</v>
      </c>
      <c r="K130" s="37">
        <v>67.483999999999995</v>
      </c>
      <c r="L130" s="37">
        <v>65.322999999999993</v>
      </c>
      <c r="M130" s="37">
        <v>63.097000000000001</v>
      </c>
      <c r="N130" s="37">
        <v>62.564999999999998</v>
      </c>
      <c r="O130" s="37">
        <v>63.384999999999998</v>
      </c>
      <c r="P130" s="37">
        <v>64.292000000000002</v>
      </c>
      <c r="Q130" s="37">
        <v>66.891999999999996</v>
      </c>
      <c r="S130" s="4">
        <f t="shared" si="229"/>
        <v>62.976314876840924</v>
      </c>
      <c r="T130" s="4">
        <f t="shared" si="230"/>
        <v>65.481948634170209</v>
      </c>
      <c r="U130" s="4">
        <f t="shared" si="231"/>
        <v>65.628543847382872</v>
      </c>
      <c r="V130" s="4">
        <f t="shared" si="232"/>
        <v>65.609782428820481</v>
      </c>
      <c r="W130" s="4">
        <f t="shared" si="233"/>
        <v>65.47677176043706</v>
      </c>
      <c r="X130" s="4">
        <f t="shared" si="234"/>
        <v>65.502428889871183</v>
      </c>
      <c r="Y130" s="4">
        <f t="shared" si="235"/>
        <v>65.95581516731518</v>
      </c>
      <c r="Z130" s="4">
        <f t="shared" si="236"/>
        <v>66.300234558463529</v>
      </c>
      <c r="AA130" s="4">
        <f t="shared" si="237"/>
        <v>65.121218269741078</v>
      </c>
      <c r="AB130" s="4">
        <f t="shared" si="238"/>
        <v>64.355984930677252</v>
      </c>
      <c r="AC130" s="4">
        <f t="shared" si="239"/>
        <v>62.966371533223935</v>
      </c>
      <c r="AD130" s="4">
        <f t="shared" si="240"/>
        <v>62.898653480321173</v>
      </c>
      <c r="AE130" s="4">
        <f t="shared" si="241"/>
        <v>62.813984847275499</v>
      </c>
      <c r="AF130" s="4">
        <f t="shared" si="242"/>
        <v>64.100472723786524</v>
      </c>
      <c r="AG130" s="4">
        <f t="shared" si="243"/>
        <v>67.16671653731602</v>
      </c>
      <c r="AI130" s="4">
        <f t="shared" si="244"/>
        <v>-0.15131487684092093</v>
      </c>
      <c r="AJ130" s="4">
        <f t="shared" si="245"/>
        <v>0.13705136582979094</v>
      </c>
      <c r="AK130" s="4">
        <f t="shared" si="246"/>
        <v>-0.19354384738286967</v>
      </c>
      <c r="AL130" s="4">
        <f t="shared" si="247"/>
        <v>0.32521757117952177</v>
      </c>
      <c r="AM130" s="4">
        <f t="shared" si="248"/>
        <v>-0.17077176043706288</v>
      </c>
      <c r="AN130" s="4">
        <f t="shared" si="249"/>
        <v>0.19157111012881956</v>
      </c>
      <c r="AO130" s="4">
        <f t="shared" si="250"/>
        <v>0.78618483268482464</v>
      </c>
      <c r="AP130" s="4">
        <f t="shared" si="251"/>
        <v>0.21576544153647603</v>
      </c>
      <c r="AQ130" s="4">
        <f t="shared" si="252"/>
        <v>2.3627817302589165</v>
      </c>
      <c r="AR130" s="4">
        <f t="shared" si="253"/>
        <v>0.96701506932274128</v>
      </c>
      <c r="AS130" s="4">
        <f t="shared" si="254"/>
        <v>0.13062846677606643</v>
      </c>
      <c r="AT130" s="4">
        <f t="shared" si="255"/>
        <v>-0.33365348032117481</v>
      </c>
      <c r="AU130" s="4">
        <f t="shared" si="256"/>
        <v>0.57101515272449888</v>
      </c>
      <c r="AV130" s="4">
        <f t="shared" si="432"/>
        <v>0.19152727621347765</v>
      </c>
      <c r="AW130" s="4">
        <f t="shared" si="432"/>
        <v>-0.2747165373160243</v>
      </c>
      <c r="AY130" s="2">
        <f t="shared" si="308"/>
        <v>62.920670070437716</v>
      </c>
      <c r="AZ130" s="2">
        <f t="shared" si="359"/>
        <v>65.464408619564765</v>
      </c>
      <c r="BA130" s="2">
        <f t="shared" si="360"/>
        <v>65.604897119458485</v>
      </c>
      <c r="BB130" s="2">
        <f t="shared" si="361"/>
        <v>65.604174676540325</v>
      </c>
      <c r="BC130" s="2">
        <f t="shared" si="362"/>
        <v>65.47325066267544</v>
      </c>
      <c r="BD130" s="2">
        <f t="shared" si="363"/>
        <v>65.492016528000534</v>
      </c>
      <c r="BE130" s="2">
        <f t="shared" si="364"/>
        <v>65.939892112740225</v>
      </c>
      <c r="BF130" s="2">
        <f t="shared" si="365"/>
        <v>66.284578769650196</v>
      </c>
      <c r="BG130" s="2">
        <f t="shared" si="366"/>
        <v>65.087756682786619</v>
      </c>
      <c r="BH130" s="2">
        <f t="shared" si="367"/>
        <v>64.337378595793581</v>
      </c>
      <c r="BI130" s="2">
        <f t="shared" si="368"/>
        <v>62.938515624502152</v>
      </c>
      <c r="BJ130" s="2">
        <f t="shared" si="369"/>
        <v>62.884930777089039</v>
      </c>
      <c r="BK130" s="2">
        <f t="shared" si="370"/>
        <v>62.800082677276833</v>
      </c>
      <c r="BL130" s="2">
        <f t="shared" si="371"/>
        <v>63.86689354601009</v>
      </c>
      <c r="BM130" s="2">
        <f t="shared" si="372"/>
        <v>66.557097764579453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>
        <f t="shared" si="310"/>
        <v>65.619</v>
      </c>
      <c r="CG130" s="2">
        <f t="shared" si="311"/>
        <v>65.435000000000002</v>
      </c>
      <c r="CH130" s="2">
        <f t="shared" si="312"/>
        <v>65.935000000000002</v>
      </c>
      <c r="CI130" s="2">
        <f t="shared" si="313"/>
        <v>65.305999999999997</v>
      </c>
      <c r="CJ130" s="2">
        <f t="shared" si="314"/>
        <v>65.694000000000003</v>
      </c>
      <c r="CK130" s="2">
        <f t="shared" si="315"/>
        <v>66.742000000000004</v>
      </c>
      <c r="CL130" s="2">
        <f t="shared" si="316"/>
        <v>66.516000000000005</v>
      </c>
      <c r="CM130" s="2">
        <f t="shared" si="317"/>
        <v>67.483999999999995</v>
      </c>
      <c r="CN130" s="2">
        <f t="shared" si="318"/>
        <v>65.322999999999993</v>
      </c>
      <c r="CO130" s="2">
        <f t="shared" si="319"/>
        <v>63.097000000000001</v>
      </c>
      <c r="CP130" s="2">
        <f t="shared" si="320"/>
        <v>62.564999999999998</v>
      </c>
      <c r="CQ130" s="2">
        <f t="shared" si="321"/>
        <v>63.384999999999998</v>
      </c>
      <c r="CR130" s="2">
        <f t="shared" si="322"/>
        <v>64.292000000000002</v>
      </c>
      <c r="CS130" s="2">
        <f t="shared" si="323"/>
        <v>66.891999999999996</v>
      </c>
      <c r="CU130" s="2" t="str">
        <f t="shared" si="273"/>
        <v/>
      </c>
      <c r="CV130" s="2">
        <f t="shared" si="274"/>
        <v>65.619</v>
      </c>
      <c r="CW130" s="2">
        <f t="shared" si="275"/>
        <v>65.435000000000002</v>
      </c>
      <c r="CX130" s="2">
        <f t="shared" si="276"/>
        <v>65.935000000000002</v>
      </c>
      <c r="CY130" s="2">
        <f t="shared" si="277"/>
        <v>65.305999999999997</v>
      </c>
      <c r="CZ130" s="2">
        <f t="shared" si="278"/>
        <v>65.694000000000003</v>
      </c>
      <c r="DA130" s="2">
        <f t="shared" si="279"/>
        <v>66.742000000000004</v>
      </c>
      <c r="DB130" s="2">
        <f t="shared" si="280"/>
        <v>66.516000000000005</v>
      </c>
      <c r="DC130" s="2">
        <f t="shared" si="281"/>
        <v>67.483999999999995</v>
      </c>
      <c r="DD130" s="2">
        <f t="shared" si="282"/>
        <v>65.322999999999993</v>
      </c>
      <c r="DE130" s="2">
        <f t="shared" si="283"/>
        <v>63.097000000000001</v>
      </c>
      <c r="DF130" s="2">
        <f t="shared" si="284"/>
        <v>62.564999999999998</v>
      </c>
      <c r="DG130" s="2">
        <f t="shared" si="285"/>
        <v>63.384999999999998</v>
      </c>
      <c r="DH130" s="2">
        <f t="shared" si="286"/>
        <v>64.292000000000002</v>
      </c>
      <c r="DI130" s="2">
        <f t="shared" si="287"/>
        <v>66.891999999999996</v>
      </c>
      <c r="DK130" s="2">
        <f t="shared" si="288"/>
        <v>88.472766714082525</v>
      </c>
      <c r="DL130" s="2">
        <f t="shared" si="433"/>
        <v>87.988543151969992</v>
      </c>
      <c r="DM130" s="2">
        <f t="shared" si="433"/>
        <v>86.69189111498261</v>
      </c>
      <c r="DN130" s="2">
        <f t="shared" si="433"/>
        <v>92.0100742977952</v>
      </c>
      <c r="DO130" s="2">
        <f t="shared" si="433"/>
        <v>92.016838991977963</v>
      </c>
      <c r="DP130" s="2">
        <f t="shared" si="433"/>
        <v>89.816868317728748</v>
      </c>
      <c r="DQ130" s="2">
        <f t="shared" si="433"/>
        <v>88.281243430987615</v>
      </c>
      <c r="DR130" s="2">
        <f t="shared" si="433"/>
        <v>87.559694654183033</v>
      </c>
      <c r="DS130" s="2">
        <f t="shared" si="433"/>
        <v>89.069202959830875</v>
      </c>
      <c r="DT130" s="2">
        <f t="shared" si="433"/>
        <v>79.981862277257633</v>
      </c>
      <c r="DU130" s="2">
        <f t="shared" si="433"/>
        <v>88.243156308240799</v>
      </c>
      <c r="DV130" s="2">
        <f t="shared" si="433"/>
        <v>91.755797342192679</v>
      </c>
      <c r="DW130" s="2">
        <f t="shared" si="433"/>
        <v>85.288016611295674</v>
      </c>
      <c r="DX130" s="2">
        <f t="shared" si="433"/>
        <v>87.835502264808355</v>
      </c>
      <c r="DY130" s="2">
        <f t="shared" si="433"/>
        <v>78.941964111498265</v>
      </c>
      <c r="EA130" s="2">
        <f t="shared" si="228"/>
        <v>62.851923489589986</v>
      </c>
      <c r="EB130" s="2">
        <f t="shared" si="290"/>
        <v>65.394650310559001</v>
      </c>
      <c r="EC130" s="2">
        <f t="shared" si="291"/>
        <v>65.531143294006242</v>
      </c>
      <c r="ED130" s="2">
        <f t="shared" si="292"/>
        <v>65.501884391887586</v>
      </c>
      <c r="EE130" s="2">
        <f t="shared" si="293"/>
        <v>65.373056770775065</v>
      </c>
      <c r="EF130" s="2">
        <f t="shared" si="294"/>
        <v>65.398528339578348</v>
      </c>
      <c r="EG130" s="2">
        <f t="shared" si="295"/>
        <v>65.851160303507399</v>
      </c>
      <c r="EH130" s="2">
        <f t="shared" si="296"/>
        <v>66.194938432060695</v>
      </c>
      <c r="EI130" s="2">
        <f t="shared" si="297"/>
        <v>64.990368615405856</v>
      </c>
      <c r="EJ130" s="2">
        <f t="shared" si="298"/>
        <v>64.271347454407305</v>
      </c>
      <c r="EK130" s="2">
        <f t="shared" si="299"/>
        <v>62.841339625426414</v>
      </c>
      <c r="EL130" s="2">
        <f t="shared" si="300"/>
        <v>62.771310820124036</v>
      </c>
      <c r="EM130" s="2">
        <f t="shared" si="301"/>
        <v>62.711436527732204</v>
      </c>
      <c r="EN130" s="2">
        <f t="shared" si="302"/>
        <v>63.78612926467472</v>
      </c>
      <c r="EO130" s="2">
        <f t="shared" si="303"/>
        <v>66.497494683654338</v>
      </c>
      <c r="EQ130" s="2">
        <f t="shared" si="304"/>
        <v>62.896608081305502</v>
      </c>
      <c r="ER130" s="2">
        <f t="shared" si="434"/>
        <v>65.306754374954608</v>
      </c>
      <c r="ES130" s="2">
        <f t="shared" si="434"/>
        <v>65.548967683374102</v>
      </c>
      <c r="ET130" s="2">
        <f t="shared" si="434"/>
        <v>65.456336815763109</v>
      </c>
      <c r="EU130" s="2">
        <f t="shared" si="434"/>
        <v>65.425900344660789</v>
      </c>
      <c r="EV130" s="2">
        <f t="shared" si="434"/>
        <v>65.245847803764093</v>
      </c>
      <c r="EW130" s="2">
        <f t="shared" si="434"/>
        <v>65.817611669059744</v>
      </c>
      <c r="EX130" s="2">
        <f t="shared" si="434"/>
        <v>66.200675165731766</v>
      </c>
      <c r="EY130" s="2">
        <f t="shared" si="434"/>
        <v>65.031751077535603</v>
      </c>
      <c r="EZ130" s="2">
        <f t="shared" si="434"/>
        <v>64.344601643887984</v>
      </c>
      <c r="FA130" s="2">
        <f t="shared" si="434"/>
        <v>62.814911937318485</v>
      </c>
      <c r="FB130" s="2">
        <f t="shared" si="434"/>
        <v>62.814470364136952</v>
      </c>
      <c r="FC130" s="2">
        <f t="shared" si="434"/>
        <v>62.791200053844165</v>
      </c>
      <c r="FD130" s="2">
        <f t="shared" si="434"/>
        <v>63.778625053042475</v>
      </c>
      <c r="FE130" s="2">
        <f t="shared" si="434"/>
        <v>66.213588359912933</v>
      </c>
      <c r="FG130" s="2">
        <f t="shared" si="306"/>
        <v>0.99736466289610393</v>
      </c>
      <c r="FH130" s="2">
        <f t="shared" si="435"/>
        <v>0.99685597775257884</v>
      </c>
      <c r="FI130" s="2">
        <f t="shared" si="435"/>
        <v>0.9965247681858449</v>
      </c>
      <c r="FJ130" s="2">
        <f t="shared" si="435"/>
        <v>0.99612053316319027</v>
      </c>
      <c r="FK130" s="2">
        <f t="shared" si="435"/>
        <v>0.99626165927790566</v>
      </c>
      <c r="FL130" s="2">
        <f t="shared" si="435"/>
        <v>0.99610002501768424</v>
      </c>
      <c r="FM130" s="2">
        <f t="shared" si="435"/>
        <v>0.99602670033422214</v>
      </c>
      <c r="FN130" s="2">
        <f t="shared" si="435"/>
        <v>0.99580747740341358</v>
      </c>
      <c r="FO130" s="2">
        <f t="shared" si="435"/>
        <v>0.99598063312039653</v>
      </c>
      <c r="FP130" s="2">
        <f t="shared" si="435"/>
        <v>0.99586089803042321</v>
      </c>
      <c r="FQ130" s="2">
        <f t="shared" si="435"/>
        <v>0.9961604601467523</v>
      </c>
      <c r="FR130" s="2">
        <f t="shared" si="435"/>
        <v>0.99609811840568896</v>
      </c>
      <c r="FS130" s="2">
        <f t="shared" si="435"/>
        <v>0.99611067476714843</v>
      </c>
      <c r="FT130" s="2">
        <f t="shared" si="435"/>
        <v>0.99663922665907001</v>
      </c>
      <c r="FU130" s="2">
        <f t="shared" si="435"/>
        <v>0.99507680598798731</v>
      </c>
      <c r="FW130" s="2">
        <f t="shared" si="324"/>
        <v>2.7459623508028108E-2</v>
      </c>
      <c r="FX130" s="2">
        <f t="shared" si="376"/>
        <v>1.4533012643845961E-2</v>
      </c>
      <c r="FY130" s="2">
        <f t="shared" si="377"/>
        <v>1.2080156522555013E-2</v>
      </c>
      <c r="FZ130" s="2">
        <f t="shared" si="378"/>
        <v>1.2017302294945265E-2</v>
      </c>
      <c r="GA130" s="2">
        <f t="shared" si="379"/>
        <v>1.1171762029683828E-2</v>
      </c>
      <c r="GB130" s="2">
        <f t="shared" si="380"/>
        <v>1.1414202818871627E-2</v>
      </c>
      <c r="GC130" s="2">
        <f t="shared" si="381"/>
        <v>1.161396186103446E-2</v>
      </c>
      <c r="GD130" s="2">
        <f t="shared" si="382"/>
        <v>1.1873369343920194E-2</v>
      </c>
      <c r="GE130" s="2">
        <f t="shared" si="383"/>
        <v>1.4653505038431928E-2</v>
      </c>
      <c r="GF130" s="2">
        <f t="shared" si="384"/>
        <v>1.3701858515675852E-2</v>
      </c>
      <c r="GG130" s="2">
        <f t="shared" si="385"/>
        <v>1.3443795059536214E-2</v>
      </c>
      <c r="GH130" s="2">
        <f t="shared" si="386"/>
        <v>1.2185543105569097E-2</v>
      </c>
      <c r="GI130" s="2">
        <f t="shared" si="387"/>
        <v>1.0512160068734698E-2</v>
      </c>
      <c r="GJ130" s="2">
        <f t="shared" si="388"/>
        <v>8.0235356505126698E-3</v>
      </c>
      <c r="GK130" s="2">
        <f t="shared" si="389"/>
        <v>5.8591736274111175E-3</v>
      </c>
      <c r="GM130" s="86">
        <f t="shared" si="325"/>
        <v>2.608520790012139E-48</v>
      </c>
      <c r="GN130" s="86">
        <f t="shared" si="390"/>
        <v>3.2417806921663415E-43</v>
      </c>
      <c r="GO130" s="86">
        <f t="shared" si="391"/>
        <v>1.3509640951013584E-55</v>
      </c>
      <c r="GP130" s="86">
        <f t="shared" si="392"/>
        <v>2.1882957267410949E-81</v>
      </c>
      <c r="GQ130" s="86">
        <f t="shared" si="393"/>
        <v>7.4005957218048129E-86</v>
      </c>
      <c r="GR130" s="86">
        <f t="shared" si="394"/>
        <v>8.7556791588874601E-92</v>
      </c>
      <c r="GS130" s="86">
        <f t="shared" si="395"/>
        <v>8.2276692373511417E-82</v>
      </c>
      <c r="GT130" s="86">
        <f t="shared" si="396"/>
        <v>2.035919257681367E-71</v>
      </c>
      <c r="GU130" s="86">
        <f t="shared" si="397"/>
        <v>7.5005831205974114E-106</v>
      </c>
      <c r="GV130" s="86">
        <f t="shared" si="398"/>
        <v>1.4450835273146232E-97</v>
      </c>
      <c r="GW130" s="86">
        <f t="shared" si="399"/>
        <v>2.9091279850415118E-126</v>
      </c>
      <c r="GX130" s="86">
        <f t="shared" si="400"/>
        <v>1.5974743387527125E-73</v>
      </c>
      <c r="GY130" s="86">
        <f t="shared" si="401"/>
        <v>4.7885384647019807E-111</v>
      </c>
      <c r="GZ130" s="86">
        <f t="shared" si="402"/>
        <v>1.0013560751326956E-104</v>
      </c>
      <c r="HA130" s="86">
        <f t="shared" si="403"/>
        <v>3.5628058068179497E-116</v>
      </c>
      <c r="HC130" s="86">
        <f t="shared" si="326"/>
        <v>2.259144996067765E-9</v>
      </c>
      <c r="HD130" s="86">
        <f t="shared" si="404"/>
        <v>3.257683214296304E-9</v>
      </c>
      <c r="HE130" s="86">
        <f t="shared" si="405"/>
        <v>6.396998812962457E-12</v>
      </c>
      <c r="HF130" s="86">
        <f t="shared" si="406"/>
        <v>2.2987770728214056E-15</v>
      </c>
      <c r="HG130" s="86">
        <f t="shared" si="407"/>
        <v>5.7609133226335268E-24</v>
      </c>
      <c r="HH130" s="86">
        <f t="shared" si="408"/>
        <v>1.6624070028861518E-24</v>
      </c>
      <c r="HI130" s="86">
        <f t="shared" si="409"/>
        <v>2.9544913769699329E-30</v>
      </c>
      <c r="HJ130" s="86">
        <f t="shared" si="410"/>
        <v>8.6605327089038716E-29</v>
      </c>
      <c r="HK130" s="86">
        <f t="shared" si="411"/>
        <v>6.9053035514802197E-33</v>
      </c>
      <c r="HL130" s="86">
        <f t="shared" si="412"/>
        <v>2.2588552919758878E-27</v>
      </c>
      <c r="HM130" s="86">
        <f t="shared" si="413"/>
        <v>1.1922661481097416E-28</v>
      </c>
      <c r="HN130" s="86">
        <f t="shared" si="414"/>
        <v>1.1683463829026518E-22</v>
      </c>
      <c r="HO130" s="86">
        <f t="shared" si="415"/>
        <v>1.3371169454858947E-25</v>
      </c>
      <c r="HP130" s="86">
        <f t="shared" si="416"/>
        <v>1.0070432729014461E-21</v>
      </c>
      <c r="HQ130" s="86">
        <f t="shared" si="417"/>
        <v>2.9204049079892509E-26</v>
      </c>
      <c r="HS130" s="86">
        <f t="shared" si="327"/>
        <v>1.2592875372010866E-2</v>
      </c>
      <c r="HT130" s="86">
        <f t="shared" si="418"/>
        <v>4.9741740542753876E-4</v>
      </c>
      <c r="HU130" s="86">
        <f t="shared" si="419"/>
        <v>2.7341296654881852E-4</v>
      </c>
      <c r="HV130" s="86">
        <f t="shared" si="420"/>
        <v>3.9818590796325379E-5</v>
      </c>
      <c r="HW130" s="86">
        <f t="shared" si="421"/>
        <v>1.5980192398350323E-5</v>
      </c>
      <c r="HX130" s="86">
        <f t="shared" si="422"/>
        <v>5.0103297546493613E-5</v>
      </c>
      <c r="HY130" s="86">
        <f t="shared" si="423"/>
        <v>7.5655513549172405E-5</v>
      </c>
      <c r="HZ130" s="86">
        <f t="shared" si="424"/>
        <v>6.578198739535527E-5</v>
      </c>
      <c r="IA130" s="86">
        <f t="shared" si="425"/>
        <v>1.2698600141263167E-4</v>
      </c>
      <c r="IB130" s="86">
        <f t="shared" si="426"/>
        <v>6.1808730254814845E-5</v>
      </c>
      <c r="IC130" s="86">
        <f t="shared" si="427"/>
        <v>8.7900947521386624E-5</v>
      </c>
      <c r="ID130" s="86">
        <f t="shared" si="428"/>
        <v>3.8047663435543512E-5</v>
      </c>
      <c r="IE130" s="86">
        <f t="shared" si="429"/>
        <v>3.8706580412020141E-5</v>
      </c>
      <c r="IF130" s="86">
        <f t="shared" si="430"/>
        <v>7.5202111248356669E-4</v>
      </c>
      <c r="IG130" s="86">
        <f t="shared" si="431"/>
        <v>1.1838537579594739E-3</v>
      </c>
      <c r="II130" s="86">
        <f t="shared" si="328"/>
        <v>4.6498438470548014E-23</v>
      </c>
      <c r="IJ130" s="86">
        <f t="shared" si="329"/>
        <v>3.4368726724804989E-39</v>
      </c>
      <c r="IK130" s="86">
        <f t="shared" si="330"/>
        <v>3.7097072857046789E-47</v>
      </c>
      <c r="IL130" s="86">
        <f t="shared" si="331"/>
        <v>4.7463535943700636E-57</v>
      </c>
      <c r="IM130" s="86">
        <f t="shared" si="332"/>
        <v>2.5013634862231832E-60</v>
      </c>
      <c r="IN130" s="86">
        <f t="shared" si="333"/>
        <v>8.9854192787308308E-51</v>
      </c>
      <c r="IO130" s="86">
        <f t="shared" si="334"/>
        <v>2.0846329297688483E-49</v>
      </c>
      <c r="IP130" s="86">
        <f t="shared" si="335"/>
        <v>1.8705859864304118E-51</v>
      </c>
      <c r="IQ130" s="86">
        <f t="shared" si="336"/>
        <v>3.7486373558077951E-51</v>
      </c>
      <c r="IR130" s="86">
        <f t="shared" si="337"/>
        <v>4.4603572783750527E-53</v>
      </c>
      <c r="IS130" s="86">
        <f t="shared" si="338"/>
        <v>3.3162039742635525E-51</v>
      </c>
      <c r="IT130" s="86">
        <f t="shared" si="339"/>
        <v>1.2518700969921579E-57</v>
      </c>
      <c r="IU130" s="86">
        <f t="shared" si="340"/>
        <v>7.2128587604671368E-52</v>
      </c>
      <c r="IV130" s="86">
        <f t="shared" si="341"/>
        <v>4.2158463016126223E-24</v>
      </c>
      <c r="IW130" s="86">
        <f t="shared" si="342"/>
        <v>5.7935796276968066E-16</v>
      </c>
      <c r="IY130" s="86">
        <f t="shared" si="343"/>
        <v>1.2592877631155863E-2</v>
      </c>
      <c r="IZ130" s="86">
        <f t="shared" si="344"/>
        <v>4.9742066311075309E-4</v>
      </c>
      <c r="JA130" s="86">
        <f t="shared" si="345"/>
        <v>2.7341297294581734E-4</v>
      </c>
      <c r="JB130" s="86">
        <f t="shared" si="346"/>
        <v>3.9818590798624158E-5</v>
      </c>
      <c r="JC130" s="86">
        <f t="shared" si="347"/>
        <v>1.5980192398350323E-5</v>
      </c>
      <c r="JD130" s="86">
        <f t="shared" si="348"/>
        <v>5.0103297546493613E-5</v>
      </c>
      <c r="JE130" s="86">
        <f t="shared" si="349"/>
        <v>7.5655513549172405E-5</v>
      </c>
      <c r="JF130" s="86">
        <f t="shared" si="350"/>
        <v>6.578198739535527E-5</v>
      </c>
      <c r="JG130" s="86">
        <f t="shared" si="351"/>
        <v>1.2698600141263167E-4</v>
      </c>
      <c r="JH130" s="86">
        <f t="shared" si="352"/>
        <v>6.1808730254814845E-5</v>
      </c>
      <c r="JI130" s="86">
        <f t="shared" si="353"/>
        <v>8.7900947521386624E-5</v>
      </c>
      <c r="JJ130" s="86">
        <f t="shared" si="354"/>
        <v>3.8047663435543512E-5</v>
      </c>
      <c r="JK130" s="86">
        <f t="shared" si="355"/>
        <v>3.8706580412020141E-5</v>
      </c>
      <c r="JL130" s="86">
        <f t="shared" si="356"/>
        <v>7.5202111248356669E-4</v>
      </c>
      <c r="JM130" s="86">
        <f t="shared" si="357"/>
        <v>1.1838537579600533E-3</v>
      </c>
    </row>
    <row r="131" spans="2:273" x14ac:dyDescent="0.25">
      <c r="B131" s="2">
        <v>104</v>
      </c>
      <c r="C131" s="37">
        <v>63.048000000000002</v>
      </c>
      <c r="D131" s="37">
        <v>66.587000000000003</v>
      </c>
      <c r="E131" s="37">
        <v>66.613</v>
      </c>
      <c r="F131" s="37">
        <v>66.613</v>
      </c>
      <c r="G131" s="37">
        <v>65.742000000000004</v>
      </c>
      <c r="H131" s="37">
        <v>64.790000000000006</v>
      </c>
      <c r="I131" s="37">
        <v>67.418999999999997</v>
      </c>
      <c r="J131" s="37">
        <v>66.225999999999999</v>
      </c>
      <c r="K131" s="37">
        <v>66.694000000000003</v>
      </c>
      <c r="L131" s="37">
        <v>66.144999999999996</v>
      </c>
      <c r="M131" s="37">
        <v>63.435000000000002</v>
      </c>
      <c r="N131" s="37">
        <v>63.338999999999999</v>
      </c>
      <c r="O131" s="37">
        <v>62.414999999999999</v>
      </c>
      <c r="P131" s="37">
        <v>65.123000000000005</v>
      </c>
      <c r="Q131" s="37">
        <v>67.262</v>
      </c>
      <c r="S131" s="4">
        <f t="shared" si="229"/>
        <v>62.927925954756745</v>
      </c>
      <c r="T131" s="4">
        <f t="shared" si="230"/>
        <v>65.378401002451938</v>
      </c>
      <c r="U131" s="4">
        <f t="shared" si="231"/>
        <v>65.561202155500851</v>
      </c>
      <c r="V131" s="4">
        <f t="shared" si="232"/>
        <v>65.495943133562875</v>
      </c>
      <c r="W131" s="4">
        <f t="shared" si="233"/>
        <v>65.391072122732538</v>
      </c>
      <c r="X131" s="4">
        <f t="shared" si="234"/>
        <v>65.393121782866729</v>
      </c>
      <c r="Y131" s="4">
        <f t="shared" si="235"/>
        <v>65.85906523428676</v>
      </c>
      <c r="Z131" s="4">
        <f t="shared" si="236"/>
        <v>66.201048030012174</v>
      </c>
      <c r="AA131" s="4">
        <f t="shared" si="237"/>
        <v>65.051837673955092</v>
      </c>
      <c r="AB131" s="4">
        <f t="shared" si="238"/>
        <v>64.277833603056891</v>
      </c>
      <c r="AC131" s="4">
        <f t="shared" si="239"/>
        <v>62.881780291551166</v>
      </c>
      <c r="AD131" s="4">
        <f t="shared" si="240"/>
        <v>62.788666093225793</v>
      </c>
      <c r="AE131" s="4">
        <f t="shared" si="241"/>
        <v>62.710556642035201</v>
      </c>
      <c r="AF131" s="4">
        <f t="shared" si="242"/>
        <v>64.119564175698656</v>
      </c>
      <c r="AG131" s="4">
        <f t="shared" si="243"/>
        <v>67.415210373123671</v>
      </c>
      <c r="AI131" s="4">
        <f t="shared" si="244"/>
        <v>0.12007404524325693</v>
      </c>
      <c r="AJ131" s="4">
        <f t="shared" si="245"/>
        <v>1.2085989975480658</v>
      </c>
      <c r="AK131" s="4">
        <f t="shared" si="246"/>
        <v>1.0517978444991485</v>
      </c>
      <c r="AL131" s="4">
        <f t="shared" si="247"/>
        <v>1.1170568664371245</v>
      </c>
      <c r="AM131" s="4">
        <f t="shared" si="248"/>
        <v>0.35092787726746622</v>
      </c>
      <c r="AN131" s="4">
        <f t="shared" si="249"/>
        <v>-0.60312178286672236</v>
      </c>
      <c r="AO131" s="4">
        <f t="shared" si="250"/>
        <v>1.559934765713237</v>
      </c>
      <c r="AP131" s="4">
        <f t="shared" si="251"/>
        <v>2.4951969987824896E-2</v>
      </c>
      <c r="AQ131" s="4">
        <f t="shared" si="252"/>
        <v>1.642162326044911</v>
      </c>
      <c r="AR131" s="4">
        <f t="shared" si="253"/>
        <v>1.8671663969431052</v>
      </c>
      <c r="AS131" s="4">
        <f t="shared" si="254"/>
        <v>0.55321970844883595</v>
      </c>
      <c r="AT131" s="4">
        <f t="shared" si="255"/>
        <v>0.55033390677420613</v>
      </c>
      <c r="AU131" s="4">
        <f t="shared" si="256"/>
        <v>-0.29555664203520138</v>
      </c>
      <c r="AV131" s="4">
        <f t="shared" si="432"/>
        <v>1.0034358243013486</v>
      </c>
      <c r="AW131" s="4">
        <f t="shared" si="432"/>
        <v>-0.15321037312367025</v>
      </c>
      <c r="AY131" s="2">
        <f t="shared" si="308"/>
        <v>62.845741663526383</v>
      </c>
      <c r="AZ131" s="2">
        <f t="shared" si="359"/>
        <v>65.345996449780401</v>
      </c>
      <c r="BA131" s="2">
        <f t="shared" si="360"/>
        <v>65.514700567940864</v>
      </c>
      <c r="BB131" s="2">
        <f t="shared" si="361"/>
        <v>65.482925850167732</v>
      </c>
      <c r="BC131" s="2">
        <f t="shared" si="362"/>
        <v>65.382445149977357</v>
      </c>
      <c r="BD131" s="2">
        <f t="shared" si="363"/>
        <v>65.370530487392458</v>
      </c>
      <c r="BE131" s="2">
        <f t="shared" si="364"/>
        <v>65.825422117501915</v>
      </c>
      <c r="BF131" s="2">
        <f t="shared" si="365"/>
        <v>66.167102336782392</v>
      </c>
      <c r="BG131" s="2">
        <f t="shared" si="366"/>
        <v>64.979090764580278</v>
      </c>
      <c r="BH131" s="2">
        <f t="shared" si="367"/>
        <v>64.235791310330058</v>
      </c>
      <c r="BI131" s="2">
        <f t="shared" si="368"/>
        <v>62.821019275070228</v>
      </c>
      <c r="BJ131" s="2">
        <f t="shared" si="369"/>
        <v>62.756518774593708</v>
      </c>
      <c r="BK131" s="2">
        <f t="shared" si="370"/>
        <v>62.68021056246981</v>
      </c>
      <c r="BL131" s="2">
        <f t="shared" si="371"/>
        <v>63.74153273668297</v>
      </c>
      <c r="BM131" s="2">
        <f t="shared" si="372"/>
        <v>66.507105919108312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>
        <f t="shared" si="310"/>
        <v>66.587000000000003</v>
      </c>
      <c r="CG131" s="2">
        <f t="shared" si="311"/>
        <v>66.613</v>
      </c>
      <c r="CH131" s="2">
        <f t="shared" si="312"/>
        <v>66.613</v>
      </c>
      <c r="CI131" s="2">
        <f t="shared" si="313"/>
        <v>65.742000000000004</v>
      </c>
      <c r="CJ131" s="2">
        <f t="shared" si="314"/>
        <v>64.790000000000006</v>
      </c>
      <c r="CK131" s="2">
        <f t="shared" si="315"/>
        <v>67.418999999999997</v>
      </c>
      <c r="CL131" s="2">
        <f t="shared" si="316"/>
        <v>66.225999999999999</v>
      </c>
      <c r="CM131" s="2">
        <f t="shared" si="317"/>
        <v>66.694000000000003</v>
      </c>
      <c r="CN131" s="2">
        <f t="shared" si="318"/>
        <v>66.144999999999996</v>
      </c>
      <c r="CO131" s="2">
        <f t="shared" si="319"/>
        <v>63.435000000000002</v>
      </c>
      <c r="CP131" s="2">
        <f t="shared" si="320"/>
        <v>63.338999999999999</v>
      </c>
      <c r="CQ131" s="2">
        <f t="shared" si="321"/>
        <v>62.414999999999999</v>
      </c>
      <c r="CR131" s="2">
        <f t="shared" si="322"/>
        <v>65.123000000000005</v>
      </c>
      <c r="CS131" s="2">
        <f t="shared" si="323"/>
        <v>67.262</v>
      </c>
      <c r="CU131" s="2" t="str">
        <f t="shared" si="273"/>
        <v/>
      </c>
      <c r="CV131" s="2">
        <f t="shared" si="274"/>
        <v>66.587000000000003</v>
      </c>
      <c r="CW131" s="2">
        <f t="shared" si="275"/>
        <v>66.613</v>
      </c>
      <c r="CX131" s="2">
        <f t="shared" si="276"/>
        <v>66.613</v>
      </c>
      <c r="CY131" s="2">
        <f t="shared" si="277"/>
        <v>65.742000000000004</v>
      </c>
      <c r="CZ131" s="2">
        <f t="shared" si="278"/>
        <v>64.790000000000006</v>
      </c>
      <c r="DA131" s="2">
        <f t="shared" si="279"/>
        <v>67.418999999999997</v>
      </c>
      <c r="DB131" s="2">
        <f t="shared" si="280"/>
        <v>66.225999999999999</v>
      </c>
      <c r="DC131" s="2">
        <f t="shared" si="281"/>
        <v>66.694000000000003</v>
      </c>
      <c r="DD131" s="2">
        <f t="shared" si="282"/>
        <v>66.144999999999996</v>
      </c>
      <c r="DE131" s="2">
        <f t="shared" si="283"/>
        <v>63.435000000000002</v>
      </c>
      <c r="DF131" s="2">
        <f t="shared" si="284"/>
        <v>63.338999999999999</v>
      </c>
      <c r="DG131" s="2">
        <f t="shared" si="285"/>
        <v>62.414999999999999</v>
      </c>
      <c r="DH131" s="2">
        <f t="shared" si="286"/>
        <v>65.123000000000005</v>
      </c>
      <c r="DI131" s="2">
        <f t="shared" si="287"/>
        <v>67.262</v>
      </c>
      <c r="DK131" s="2">
        <f t="shared" si="288"/>
        <v>88.645980085348526</v>
      </c>
      <c r="DL131" s="2">
        <f t="shared" si="433"/>
        <v>88.137997560975634</v>
      </c>
      <c r="DM131" s="2">
        <f t="shared" si="433"/>
        <v>86.823951219512224</v>
      </c>
      <c r="DN131" s="2">
        <f t="shared" si="433"/>
        <v>92.217458924796105</v>
      </c>
      <c r="DO131" s="2">
        <f t="shared" si="433"/>
        <v>92.208952191880726</v>
      </c>
      <c r="DP131" s="2">
        <f t="shared" si="433"/>
        <v>89.987809423134976</v>
      </c>
      <c r="DQ131" s="2">
        <f t="shared" si="433"/>
        <v>88.43598746602234</v>
      </c>
      <c r="DR131" s="2">
        <f t="shared" si="433"/>
        <v>87.69571730594987</v>
      </c>
      <c r="DS131" s="2">
        <f t="shared" si="433"/>
        <v>89.232262156448201</v>
      </c>
      <c r="DT131" s="2">
        <f t="shared" si="433"/>
        <v>80.044313802476594</v>
      </c>
      <c r="DU131" s="2">
        <f t="shared" si="433"/>
        <v>88.425854306782242</v>
      </c>
      <c r="DV131" s="2">
        <f t="shared" si="433"/>
        <v>91.985747508305636</v>
      </c>
      <c r="DW131" s="2">
        <f t="shared" si="433"/>
        <v>85.440322259136209</v>
      </c>
      <c r="DX131" s="2">
        <f t="shared" si="433"/>
        <v>88.002258536585359</v>
      </c>
      <c r="DY131" s="2">
        <f t="shared" si="433"/>
        <v>79.05114982578398</v>
      </c>
      <c r="EA131" s="2">
        <f t="shared" si="228"/>
        <v>62.781408034231703</v>
      </c>
      <c r="EB131" s="2">
        <f t="shared" si="290"/>
        <v>65.281531677018634</v>
      </c>
      <c r="EC131" s="2">
        <f t="shared" si="291"/>
        <v>65.446703350037495</v>
      </c>
      <c r="ED131" s="2">
        <f t="shared" si="292"/>
        <v>65.388490431686691</v>
      </c>
      <c r="EE131" s="2">
        <f t="shared" si="293"/>
        <v>65.290115890514244</v>
      </c>
      <c r="EF131" s="2">
        <f t="shared" si="294"/>
        <v>65.284267606428614</v>
      </c>
      <c r="EG131" s="2">
        <f t="shared" si="295"/>
        <v>65.743519330009633</v>
      </c>
      <c r="EH131" s="2">
        <f t="shared" si="296"/>
        <v>66.084375103865995</v>
      </c>
      <c r="EI131" s="2">
        <f t="shared" si="297"/>
        <v>64.889408872860301</v>
      </c>
      <c r="EJ131" s="2">
        <f t="shared" si="298"/>
        <v>64.175068958966563</v>
      </c>
      <c r="EK131" s="2">
        <f t="shared" si="299"/>
        <v>62.731361822684349</v>
      </c>
      <c r="EL131" s="2">
        <f t="shared" si="300"/>
        <v>62.65166333563058</v>
      </c>
      <c r="EM131" s="2">
        <f t="shared" si="301"/>
        <v>62.598436930939101</v>
      </c>
      <c r="EN131" s="2">
        <f t="shared" si="302"/>
        <v>63.667028113300837</v>
      </c>
      <c r="EO131" s="2">
        <f t="shared" si="303"/>
        <v>66.452914020265681</v>
      </c>
      <c r="EQ131" s="2">
        <f t="shared" si="304"/>
        <v>62.853166235791392</v>
      </c>
      <c r="ER131" s="2">
        <f t="shared" si="434"/>
        <v>65.212933525096247</v>
      </c>
      <c r="ES131" s="2">
        <f t="shared" si="434"/>
        <v>65.463512975839365</v>
      </c>
      <c r="ET131" s="2">
        <f t="shared" si="434"/>
        <v>65.348905700804508</v>
      </c>
      <c r="EU131" s="2">
        <f t="shared" si="434"/>
        <v>65.332757909601355</v>
      </c>
      <c r="EV131" s="2">
        <f t="shared" si="434"/>
        <v>65.153619385908357</v>
      </c>
      <c r="EW131" s="2">
        <f t="shared" si="434"/>
        <v>65.715493484911917</v>
      </c>
      <c r="EX131" s="2">
        <f t="shared" si="434"/>
        <v>66.089223407629873</v>
      </c>
      <c r="EY131" s="2">
        <f t="shared" si="434"/>
        <v>64.915372480481523</v>
      </c>
      <c r="EZ131" s="2">
        <f t="shared" si="434"/>
        <v>64.228096371340271</v>
      </c>
      <c r="FA131" s="2">
        <f t="shared" si="434"/>
        <v>62.707763415062495</v>
      </c>
      <c r="FB131" s="2">
        <f t="shared" si="434"/>
        <v>62.684074219070141</v>
      </c>
      <c r="FC131" s="2">
        <f t="shared" si="434"/>
        <v>62.661251421287162</v>
      </c>
      <c r="FD131" s="2">
        <f t="shared" si="434"/>
        <v>63.654921962002604</v>
      </c>
      <c r="FE131" s="2">
        <f t="shared" si="434"/>
        <v>66.079321352884492</v>
      </c>
      <c r="FG131" s="2">
        <f t="shared" si="306"/>
        <v>0.99759598655060744</v>
      </c>
      <c r="FH131" s="2">
        <f t="shared" si="435"/>
        <v>0.99713182417936497</v>
      </c>
      <c r="FI131" s="2">
        <f t="shared" si="435"/>
        <v>0.99682958145697753</v>
      </c>
      <c r="FJ131" s="2">
        <f t="shared" si="435"/>
        <v>0.99646067604202671</v>
      </c>
      <c r="FK131" s="2">
        <f t="shared" si="435"/>
        <v>0.99658947090310013</v>
      </c>
      <c r="FL131" s="2">
        <f t="shared" si="435"/>
        <v>0.99644195958168269</v>
      </c>
      <c r="FM131" s="2">
        <f t="shared" si="435"/>
        <v>0.99637504032442725</v>
      </c>
      <c r="FN131" s="2">
        <f t="shared" si="435"/>
        <v>0.99617496290470242</v>
      </c>
      <c r="FO131" s="2">
        <f t="shared" si="435"/>
        <v>0.99633299696352651</v>
      </c>
      <c r="FP131" s="2">
        <f t="shared" si="435"/>
        <v>0.99622371883164196</v>
      </c>
      <c r="FQ131" s="2">
        <f t="shared" si="435"/>
        <v>0.99649711462829982</v>
      </c>
      <c r="FR131" s="2">
        <f t="shared" si="435"/>
        <v>0.99644021953657747</v>
      </c>
      <c r="FS131" s="2">
        <f t="shared" si="435"/>
        <v>0.99645167892887676</v>
      </c>
      <c r="FT131" s="2">
        <f t="shared" si="435"/>
        <v>0.99693403164196692</v>
      </c>
      <c r="FU131" s="2">
        <f t="shared" si="435"/>
        <v>0.99550804783832736</v>
      </c>
      <c r="FW131" s="2">
        <f t="shared" si="324"/>
        <v>3.0029323118153178E-2</v>
      </c>
      <c r="FX131" s="2">
        <f t="shared" si="376"/>
        <v>1.5912819823707895E-2</v>
      </c>
      <c r="FY131" s="2">
        <f t="shared" si="377"/>
        <v>1.3230208798900332E-2</v>
      </c>
      <c r="FZ131" s="2">
        <f t="shared" si="378"/>
        <v>1.3161450456551843E-2</v>
      </c>
      <c r="GA131" s="2">
        <f t="shared" si="379"/>
        <v>1.2236404696252109E-2</v>
      </c>
      <c r="GB131" s="2">
        <f t="shared" si="380"/>
        <v>1.2501657420831329E-2</v>
      </c>
      <c r="GC131" s="2">
        <f t="shared" si="381"/>
        <v>1.2720203039128427E-2</v>
      </c>
      <c r="GD131" s="2">
        <f t="shared" si="382"/>
        <v>1.3003994248533041E-2</v>
      </c>
      <c r="GE131" s="2">
        <f t="shared" si="383"/>
        <v>1.6044565867266811E-2</v>
      </c>
      <c r="GF131" s="2">
        <f t="shared" si="384"/>
        <v>1.5003954922043939E-2</v>
      </c>
      <c r="GG131" s="2">
        <f t="shared" si="385"/>
        <v>1.472173358050476E-2</v>
      </c>
      <c r="GH131" s="2">
        <f t="shared" si="386"/>
        <v>1.3345492838656761E-2</v>
      </c>
      <c r="GI131" s="2">
        <f t="shared" si="387"/>
        <v>1.1514676191454295E-2</v>
      </c>
      <c r="GJ131" s="2">
        <f t="shared" si="388"/>
        <v>8.7908269506207469E-3</v>
      </c>
      <c r="GK131" s="2">
        <f t="shared" si="389"/>
        <v>6.4208265489739853E-3</v>
      </c>
      <c r="GM131" s="86">
        <f t="shared" si="325"/>
        <v>7.6877022885939354E-51</v>
      </c>
      <c r="GN131" s="86">
        <f t="shared" si="390"/>
        <v>2.0349780113349168E-45</v>
      </c>
      <c r="GO131" s="86">
        <f t="shared" si="391"/>
        <v>1.9846784813126714E-58</v>
      </c>
      <c r="GP131" s="86">
        <f t="shared" si="392"/>
        <v>1.3893056842319884E-85</v>
      </c>
      <c r="GQ131" s="86">
        <f t="shared" si="393"/>
        <v>2.772400499185614E-90</v>
      </c>
      <c r="GR131" s="86">
        <f t="shared" si="394"/>
        <v>1.5852256143712493E-96</v>
      </c>
      <c r="GS131" s="86">
        <f t="shared" si="395"/>
        <v>5.6962533769664099E-86</v>
      </c>
      <c r="GT131" s="86">
        <f t="shared" si="396"/>
        <v>5.3724770591221925E-75</v>
      </c>
      <c r="GU131" s="86">
        <f t="shared" si="397"/>
        <v>3.4044593623507398E-111</v>
      </c>
      <c r="GV131" s="86">
        <f t="shared" si="398"/>
        <v>1.4565464560992027E-102</v>
      </c>
      <c r="GW131" s="86">
        <f t="shared" si="399"/>
        <v>1.006910352772554E-132</v>
      </c>
      <c r="GX131" s="86">
        <f t="shared" si="400"/>
        <v>3.3838589424273939E-77</v>
      </c>
      <c r="GY131" s="86">
        <f t="shared" si="401"/>
        <v>9.6926321906191825E-117</v>
      </c>
      <c r="GZ131" s="86">
        <f t="shared" si="402"/>
        <v>4.7546278586772976E-110</v>
      </c>
      <c r="HA131" s="86">
        <f t="shared" si="403"/>
        <v>3.4311716818962631E-122</v>
      </c>
      <c r="HC131" s="86">
        <f t="shared" si="326"/>
        <v>1.9483917623906133E-10</v>
      </c>
      <c r="HD131" s="86">
        <f t="shared" si="404"/>
        <v>3.6343453672044013E-10</v>
      </c>
      <c r="HE131" s="86">
        <f t="shared" si="405"/>
        <v>3.7978530026001871E-13</v>
      </c>
      <c r="HF131" s="86">
        <f t="shared" si="406"/>
        <v>5.5213753672164448E-17</v>
      </c>
      <c r="HG131" s="86">
        <f t="shared" si="407"/>
        <v>1.337282749321141E-26</v>
      </c>
      <c r="HH131" s="86">
        <f t="shared" si="408"/>
        <v>2.77931108933719E-27</v>
      </c>
      <c r="HI131" s="86">
        <f t="shared" si="409"/>
        <v>1.2247524895861272E-33</v>
      </c>
      <c r="HJ131" s="86">
        <f t="shared" si="410"/>
        <v>6.6409232846521654E-32</v>
      </c>
      <c r="HK131" s="86">
        <f t="shared" si="411"/>
        <v>2.3767362796378487E-36</v>
      </c>
      <c r="HL131" s="86">
        <f t="shared" si="412"/>
        <v>2.4879655993841124E-30</v>
      </c>
      <c r="HM131" s="86">
        <f t="shared" si="413"/>
        <v>1.0178392798916999E-31</v>
      </c>
      <c r="HN131" s="86">
        <f t="shared" si="414"/>
        <v>5.1529710056695951E-25</v>
      </c>
      <c r="HO131" s="86">
        <f t="shared" si="415"/>
        <v>1.7434420533692398E-28</v>
      </c>
      <c r="HP131" s="86">
        <f t="shared" si="416"/>
        <v>3.4507773593484033E-24</v>
      </c>
      <c r="HQ131" s="86">
        <f t="shared" si="417"/>
        <v>2.31377525704323E-29</v>
      </c>
      <c r="HS131" s="86">
        <f t="shared" si="327"/>
        <v>1.9619147352421106E-2</v>
      </c>
      <c r="HT131" s="86">
        <f t="shared" si="418"/>
        <v>9.6284180479938402E-4</v>
      </c>
      <c r="HU131" s="86">
        <f t="shared" si="419"/>
        <v>5.6382934574367898E-4</v>
      </c>
      <c r="HV131" s="86">
        <f t="shared" si="420"/>
        <v>9.6920754460040409E-5</v>
      </c>
      <c r="HW131" s="86">
        <f t="shared" si="421"/>
        <v>4.0998219602184849E-5</v>
      </c>
      <c r="HX131" s="86">
        <f t="shared" si="422"/>
        <v>1.136604834351216E-4</v>
      </c>
      <c r="HY131" s="86">
        <f t="shared" si="423"/>
        <v>1.6720822634629123E-4</v>
      </c>
      <c r="HZ131" s="86">
        <f t="shared" si="424"/>
        <v>1.4933125977122837E-4</v>
      </c>
      <c r="IA131" s="86">
        <f t="shared" si="425"/>
        <v>2.9016707901420368E-4</v>
      </c>
      <c r="IB131" s="86">
        <f t="shared" si="426"/>
        <v>1.4654707980210464E-4</v>
      </c>
      <c r="IC131" s="86">
        <f t="shared" si="427"/>
        <v>2.0113272633409847E-4</v>
      </c>
      <c r="ID131" s="86">
        <f t="shared" si="428"/>
        <v>9.3490015466453342E-5</v>
      </c>
      <c r="IE131" s="86">
        <f t="shared" si="429"/>
        <v>8.8261809419891193E-5</v>
      </c>
      <c r="IF131" s="86">
        <f t="shared" si="430"/>
        <v>1.2648370242604953E-3</v>
      </c>
      <c r="IG131" s="86">
        <f t="shared" si="431"/>
        <v>1.8243978889411405E-3</v>
      </c>
      <c r="II131" s="86">
        <f t="shared" si="328"/>
        <v>5.7673125767841335E-22</v>
      </c>
      <c r="IJ131" s="86">
        <f t="shared" si="329"/>
        <v>1.4288127915366508E-37</v>
      </c>
      <c r="IK131" s="86">
        <f t="shared" si="330"/>
        <v>2.8057732663304205E-45</v>
      </c>
      <c r="IL131" s="86">
        <f t="shared" si="331"/>
        <v>9.1219157962734847E-55</v>
      </c>
      <c r="IM131" s="86">
        <f t="shared" si="332"/>
        <v>5.9910211528334346E-58</v>
      </c>
      <c r="IN131" s="86">
        <f t="shared" si="333"/>
        <v>9.0244690086479648E-49</v>
      </c>
      <c r="IO131" s="86">
        <f t="shared" si="334"/>
        <v>1.8748615207820753E-47</v>
      </c>
      <c r="IP131" s="86">
        <f t="shared" si="335"/>
        <v>2.0879355711133378E-49</v>
      </c>
      <c r="IQ131" s="86">
        <f t="shared" si="336"/>
        <v>5.1428445957706483E-49</v>
      </c>
      <c r="IR131" s="86">
        <f t="shared" si="337"/>
        <v>6.834105589314882E-51</v>
      </c>
      <c r="IS131" s="86">
        <f t="shared" si="338"/>
        <v>4.1419646809222706E-49</v>
      </c>
      <c r="IT131" s="86">
        <f t="shared" si="339"/>
        <v>2.5848295531698149E-55</v>
      </c>
      <c r="IU131" s="86">
        <f t="shared" si="340"/>
        <v>7.3698504341530907E-50</v>
      </c>
      <c r="IV131" s="86">
        <f t="shared" si="341"/>
        <v>2.9953167840422226E-23</v>
      </c>
      <c r="IW131" s="86">
        <f t="shared" si="342"/>
        <v>1.8896740978681746E-15</v>
      </c>
      <c r="IY131" s="86">
        <f t="shared" si="343"/>
        <v>1.9619147547260282E-2</v>
      </c>
      <c r="IZ131" s="86">
        <f t="shared" si="344"/>
        <v>9.6284216823392071E-4</v>
      </c>
      <c r="JA131" s="86">
        <f t="shared" si="345"/>
        <v>5.6382934612346427E-4</v>
      </c>
      <c r="JB131" s="86">
        <f t="shared" si="346"/>
        <v>9.6920754460095622E-5</v>
      </c>
      <c r="JC131" s="86">
        <f t="shared" si="347"/>
        <v>4.0998219602184849E-5</v>
      </c>
      <c r="JD131" s="86">
        <f t="shared" si="348"/>
        <v>1.136604834351216E-4</v>
      </c>
      <c r="JE131" s="86">
        <f t="shared" si="349"/>
        <v>1.6720822634629123E-4</v>
      </c>
      <c r="JF131" s="86">
        <f t="shared" si="350"/>
        <v>1.4933125977122837E-4</v>
      </c>
      <c r="JG131" s="86">
        <f t="shared" si="351"/>
        <v>2.9016707901420368E-4</v>
      </c>
      <c r="JH131" s="86">
        <f t="shared" si="352"/>
        <v>1.4654707980210464E-4</v>
      </c>
      <c r="JI131" s="86">
        <f t="shared" si="353"/>
        <v>2.0113272633409847E-4</v>
      </c>
      <c r="JJ131" s="86">
        <f t="shared" si="354"/>
        <v>9.3490015466453342E-5</v>
      </c>
      <c r="JK131" s="86">
        <f t="shared" si="355"/>
        <v>8.8261809419891193E-5</v>
      </c>
      <c r="JL131" s="86">
        <f t="shared" si="356"/>
        <v>1.2648370242604953E-3</v>
      </c>
      <c r="JM131" s="86">
        <f t="shared" si="357"/>
        <v>1.8243978889430303E-3</v>
      </c>
    </row>
    <row r="132" spans="2:273" x14ac:dyDescent="0.25">
      <c r="B132" s="2">
        <v>105</v>
      </c>
      <c r="C132" s="37">
        <v>64.650999999999996</v>
      </c>
      <c r="D132" s="37">
        <v>66.302000000000007</v>
      </c>
      <c r="E132" s="37">
        <v>67.403000000000006</v>
      </c>
      <c r="F132" s="37">
        <v>65.113</v>
      </c>
      <c r="G132" s="37">
        <v>66.918999999999997</v>
      </c>
      <c r="H132" s="37">
        <v>66.694000000000003</v>
      </c>
      <c r="I132" s="37">
        <v>66.838999999999999</v>
      </c>
      <c r="J132" s="37">
        <v>66.805999999999997</v>
      </c>
      <c r="K132" s="37">
        <v>66.951999999999998</v>
      </c>
      <c r="L132" s="37">
        <v>64.661000000000001</v>
      </c>
      <c r="M132" s="37">
        <v>64.242000000000004</v>
      </c>
      <c r="N132" s="37">
        <v>63.338999999999999</v>
      </c>
      <c r="O132" s="37">
        <v>63.2</v>
      </c>
      <c r="P132" s="37">
        <v>64.400000000000006</v>
      </c>
      <c r="Q132" s="37">
        <v>67.938000000000002</v>
      </c>
      <c r="S132" s="4">
        <f t="shared" si="229"/>
        <v>62.88964399658478</v>
      </c>
      <c r="T132" s="4">
        <f t="shared" si="230"/>
        <v>65.285981666003707</v>
      </c>
      <c r="U132" s="4">
        <f t="shared" si="231"/>
        <v>65.513122914627985</v>
      </c>
      <c r="V132" s="4">
        <f t="shared" si="232"/>
        <v>65.391184999587438</v>
      </c>
      <c r="W132" s="4">
        <f t="shared" si="233"/>
        <v>65.312419826183515</v>
      </c>
      <c r="X132" s="4">
        <f t="shared" si="234"/>
        <v>65.296806049021228</v>
      </c>
      <c r="Y132" s="4">
        <f t="shared" si="235"/>
        <v>65.779942064826301</v>
      </c>
      <c r="Z132" s="4">
        <f t="shared" si="236"/>
        <v>66.12089339543823</v>
      </c>
      <c r="AA132" s="4">
        <f t="shared" si="237"/>
        <v>65.02239376194666</v>
      </c>
      <c r="AB132" s="4">
        <f t="shared" si="238"/>
        <v>64.225487310058625</v>
      </c>
      <c r="AC132" s="4">
        <f t="shared" si="239"/>
        <v>62.831219136348992</v>
      </c>
      <c r="AD132" s="4">
        <f t="shared" si="240"/>
        <v>62.700728132816621</v>
      </c>
      <c r="AE132" s="4">
        <f t="shared" si="241"/>
        <v>62.624603068203733</v>
      </c>
      <c r="AF132" s="4">
        <f t="shared" si="242"/>
        <v>64.215537687531125</v>
      </c>
      <c r="AG132" s="4">
        <f t="shared" si="243"/>
        <v>67.788993704075637</v>
      </c>
      <c r="AI132" s="4">
        <f t="shared" si="244"/>
        <v>1.7613560034152158</v>
      </c>
      <c r="AJ132" s="4">
        <f t="shared" si="245"/>
        <v>1.0160183339962998</v>
      </c>
      <c r="AK132" s="4">
        <f t="shared" si="246"/>
        <v>1.8898770853720208</v>
      </c>
      <c r="AL132" s="4">
        <f t="shared" si="247"/>
        <v>-0.27818499958743814</v>
      </c>
      <c r="AM132" s="4">
        <f t="shared" si="248"/>
        <v>1.6065801738164822</v>
      </c>
      <c r="AN132" s="4">
        <f t="shared" si="249"/>
        <v>1.3971939509787745</v>
      </c>
      <c r="AO132" s="4">
        <f t="shared" si="250"/>
        <v>1.0590579351736977</v>
      </c>
      <c r="AP132" s="4">
        <f t="shared" si="251"/>
        <v>0.68510660456176709</v>
      </c>
      <c r="AQ132" s="4">
        <f t="shared" si="252"/>
        <v>1.9296062380533385</v>
      </c>
      <c r="AR132" s="4">
        <f t="shared" si="253"/>
        <v>0.43551268994137615</v>
      </c>
      <c r="AS132" s="4">
        <f t="shared" si="254"/>
        <v>1.4107808636510129</v>
      </c>
      <c r="AT132" s="4">
        <f t="shared" si="255"/>
        <v>0.63827186718337714</v>
      </c>
      <c r="AU132" s="4">
        <f t="shared" si="256"/>
        <v>0.57539693179626994</v>
      </c>
      <c r="AV132" s="4">
        <f t="shared" si="432"/>
        <v>0.1844623124688809</v>
      </c>
      <c r="AW132" s="4">
        <f t="shared" si="432"/>
        <v>0.14900629592436587</v>
      </c>
      <c r="AY132" s="2">
        <f t="shared" si="308"/>
        <v>62.771391567038592</v>
      </c>
      <c r="AZ132" s="2">
        <f t="shared" si="359"/>
        <v>65.228044386072156</v>
      </c>
      <c r="BA132" s="2">
        <f t="shared" si="360"/>
        <v>65.424947040458932</v>
      </c>
      <c r="BB132" s="2">
        <f t="shared" si="361"/>
        <v>65.362275899555669</v>
      </c>
      <c r="BC132" s="2">
        <f t="shared" si="362"/>
        <v>65.292220090743726</v>
      </c>
      <c r="BD132" s="2">
        <f t="shared" si="363"/>
        <v>65.249632935581516</v>
      </c>
      <c r="BE132" s="2">
        <f t="shared" si="364"/>
        <v>65.711477896784686</v>
      </c>
      <c r="BF132" s="2">
        <f t="shared" si="365"/>
        <v>66.050144681319821</v>
      </c>
      <c r="BG132" s="2">
        <f t="shared" si="366"/>
        <v>64.87095482099835</v>
      </c>
      <c r="BH132" s="2">
        <f t="shared" si="367"/>
        <v>64.134548146572868</v>
      </c>
      <c r="BI132" s="2">
        <f t="shared" si="368"/>
        <v>62.704095247092319</v>
      </c>
      <c r="BJ132" s="2">
        <f t="shared" si="369"/>
        <v>62.628732427981781</v>
      </c>
      <c r="BK132" s="2">
        <f t="shared" si="370"/>
        <v>62.560816471447119</v>
      </c>
      <c r="BL132" s="2">
        <f t="shared" si="371"/>
        <v>63.616630024116994</v>
      </c>
      <c r="BM132" s="2">
        <f t="shared" si="372"/>
        <v>66.457335653638069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>
        <f t="shared" si="310"/>
        <v>66.302000000000007</v>
      </c>
      <c r="CG132" s="2">
        <f t="shared" si="311"/>
        <v>67.403000000000006</v>
      </c>
      <c r="CH132" s="2">
        <f t="shared" si="312"/>
        <v>65.113</v>
      </c>
      <c r="CI132" s="2">
        <f t="shared" si="313"/>
        <v>66.918999999999997</v>
      </c>
      <c r="CJ132" s="2">
        <f t="shared" si="314"/>
        <v>66.694000000000003</v>
      </c>
      <c r="CK132" s="2">
        <f t="shared" si="315"/>
        <v>66.838999999999999</v>
      </c>
      <c r="CL132" s="2">
        <f t="shared" si="316"/>
        <v>66.805999999999997</v>
      </c>
      <c r="CM132" s="2">
        <f t="shared" si="317"/>
        <v>66.951999999999998</v>
      </c>
      <c r="CN132" s="2">
        <f t="shared" si="318"/>
        <v>64.661000000000001</v>
      </c>
      <c r="CO132" s="2">
        <f t="shared" si="319"/>
        <v>64.242000000000004</v>
      </c>
      <c r="CP132" s="2">
        <f t="shared" si="320"/>
        <v>63.338999999999999</v>
      </c>
      <c r="CQ132" s="2">
        <f t="shared" si="321"/>
        <v>63.2</v>
      </c>
      <c r="CR132" s="2">
        <f t="shared" si="322"/>
        <v>64.400000000000006</v>
      </c>
      <c r="CS132" s="2">
        <f t="shared" si="323"/>
        <v>67.938000000000002</v>
      </c>
      <c r="CU132" s="2" t="str">
        <f t="shared" si="273"/>
        <v/>
      </c>
      <c r="CV132" s="2">
        <f t="shared" si="274"/>
        <v>66.302000000000007</v>
      </c>
      <c r="CW132" s="2">
        <f t="shared" si="275"/>
        <v>67.403000000000006</v>
      </c>
      <c r="CX132" s="2">
        <f t="shared" si="276"/>
        <v>65.113</v>
      </c>
      <c r="CY132" s="2">
        <f t="shared" si="277"/>
        <v>66.918999999999997</v>
      </c>
      <c r="CZ132" s="2">
        <f t="shared" si="278"/>
        <v>66.694000000000003</v>
      </c>
      <c r="DA132" s="2">
        <f t="shared" si="279"/>
        <v>66.838999999999999</v>
      </c>
      <c r="DB132" s="2">
        <f t="shared" si="280"/>
        <v>66.805999999999997</v>
      </c>
      <c r="DC132" s="2">
        <f t="shared" si="281"/>
        <v>66.951999999999998</v>
      </c>
      <c r="DD132" s="2">
        <f t="shared" si="282"/>
        <v>64.661000000000001</v>
      </c>
      <c r="DE132" s="2">
        <f t="shared" si="283"/>
        <v>64.242000000000004</v>
      </c>
      <c r="DF132" s="2">
        <f t="shared" si="284"/>
        <v>63.338999999999999</v>
      </c>
      <c r="DG132" s="2">
        <f t="shared" si="285"/>
        <v>63.2</v>
      </c>
      <c r="DH132" s="2">
        <f t="shared" si="286"/>
        <v>64.400000000000006</v>
      </c>
      <c r="DI132" s="2">
        <f t="shared" si="287"/>
        <v>67.938000000000002</v>
      </c>
      <c r="DK132" s="2">
        <f t="shared" si="288"/>
        <v>88.819193456614528</v>
      </c>
      <c r="DL132" s="2">
        <f t="shared" si="433"/>
        <v>88.287451969981248</v>
      </c>
      <c r="DM132" s="2">
        <f t="shared" si="433"/>
        <v>86.956011324041839</v>
      </c>
      <c r="DN132" s="2">
        <f t="shared" si="433"/>
        <v>92.424843551797011</v>
      </c>
      <c r="DO132" s="2">
        <f t="shared" si="433"/>
        <v>92.40106539178349</v>
      </c>
      <c r="DP132" s="2">
        <f t="shared" si="433"/>
        <v>90.158750528541191</v>
      </c>
      <c r="DQ132" s="2">
        <f t="shared" si="433"/>
        <v>88.590731501057078</v>
      </c>
      <c r="DR132" s="2">
        <f t="shared" si="433"/>
        <v>87.831739957716707</v>
      </c>
      <c r="DS132" s="2">
        <f t="shared" si="433"/>
        <v>89.39532135306554</v>
      </c>
      <c r="DT132" s="2">
        <f t="shared" si="433"/>
        <v>80.10676532769557</v>
      </c>
      <c r="DU132" s="2">
        <f t="shared" si="433"/>
        <v>88.608552305323684</v>
      </c>
      <c r="DV132" s="2">
        <f t="shared" si="433"/>
        <v>92.215697674418593</v>
      </c>
      <c r="DW132" s="2">
        <f t="shared" si="433"/>
        <v>85.59262790697673</v>
      </c>
      <c r="DX132" s="2">
        <f t="shared" si="433"/>
        <v>88.169014808362363</v>
      </c>
      <c r="DY132" s="2">
        <f t="shared" si="433"/>
        <v>79.160335540069696</v>
      </c>
      <c r="EA132" s="2">
        <f t="shared" si="228"/>
        <v>62.710892578873413</v>
      </c>
      <c r="EB132" s="2">
        <f t="shared" si="290"/>
        <v>65.168413043478267</v>
      </c>
      <c r="EC132" s="2">
        <f t="shared" si="291"/>
        <v>65.362263406068749</v>
      </c>
      <c r="ED132" s="2">
        <f t="shared" si="292"/>
        <v>65.275096471485782</v>
      </c>
      <c r="EE132" s="2">
        <f t="shared" si="293"/>
        <v>65.207175010253408</v>
      </c>
      <c r="EF132" s="2">
        <f t="shared" si="294"/>
        <v>65.170006873278865</v>
      </c>
      <c r="EG132" s="2">
        <f t="shared" si="295"/>
        <v>65.635878356511867</v>
      </c>
      <c r="EH132" s="2">
        <f t="shared" si="296"/>
        <v>65.973811775671294</v>
      </c>
      <c r="EI132" s="2">
        <f t="shared" si="297"/>
        <v>64.788449130314746</v>
      </c>
      <c r="EJ132" s="2">
        <f t="shared" si="298"/>
        <v>64.078790463525834</v>
      </c>
      <c r="EK132" s="2">
        <f t="shared" si="299"/>
        <v>62.621384019942283</v>
      </c>
      <c r="EL132" s="2">
        <f t="shared" si="300"/>
        <v>62.532015851137132</v>
      </c>
      <c r="EM132" s="2">
        <f t="shared" si="301"/>
        <v>62.485437334145999</v>
      </c>
      <c r="EN132" s="2">
        <f t="shared" si="302"/>
        <v>63.547926961926962</v>
      </c>
      <c r="EO132" s="2">
        <f t="shared" si="303"/>
        <v>66.408333356877023</v>
      </c>
      <c r="EQ132" s="2">
        <f t="shared" si="304"/>
        <v>62.809724390277282</v>
      </c>
      <c r="ER132" s="2">
        <f t="shared" si="434"/>
        <v>65.119112675237901</v>
      </c>
      <c r="ES132" s="2">
        <f t="shared" si="434"/>
        <v>65.378058268304613</v>
      </c>
      <c r="ET132" s="2">
        <f t="shared" si="434"/>
        <v>65.241474585845921</v>
      </c>
      <c r="EU132" s="2">
        <f t="shared" si="434"/>
        <v>65.239615474541921</v>
      </c>
      <c r="EV132" s="2">
        <f t="shared" si="434"/>
        <v>65.061390968052635</v>
      </c>
      <c r="EW132" s="2">
        <f t="shared" si="434"/>
        <v>65.613375300764091</v>
      </c>
      <c r="EX132" s="2">
        <f t="shared" si="434"/>
        <v>65.977771649527995</v>
      </c>
      <c r="EY132" s="2">
        <f t="shared" si="434"/>
        <v>64.798993883427457</v>
      </c>
      <c r="EZ132" s="2">
        <f t="shared" si="434"/>
        <v>64.111591098792573</v>
      </c>
      <c r="FA132" s="2">
        <f t="shared" si="434"/>
        <v>62.600614892806497</v>
      </c>
      <c r="FB132" s="2">
        <f t="shared" si="434"/>
        <v>62.553678074003336</v>
      </c>
      <c r="FC132" s="2">
        <f t="shared" si="434"/>
        <v>62.531302788730144</v>
      </c>
      <c r="FD132" s="2">
        <f t="shared" si="434"/>
        <v>63.531218870962725</v>
      </c>
      <c r="FE132" s="2">
        <f t="shared" si="434"/>
        <v>65.945054345856065</v>
      </c>
      <c r="FG132" s="2">
        <f t="shared" si="306"/>
        <v>0.99780704980774582</v>
      </c>
      <c r="FH132" s="2">
        <f t="shared" si="435"/>
        <v>0.9973835322486666</v>
      </c>
      <c r="FI132" s="2">
        <f t="shared" si="435"/>
        <v>0.99710773709067357</v>
      </c>
      <c r="FJ132" s="2">
        <f t="shared" si="435"/>
        <v>0.99677109263308028</v>
      </c>
      <c r="FK132" s="2">
        <f t="shared" si="435"/>
        <v>0.99688862680497414</v>
      </c>
      <c r="FL132" s="2">
        <f t="shared" si="435"/>
        <v>0.99675401235355432</v>
      </c>
      <c r="FM132" s="2">
        <f t="shared" si="435"/>
        <v>0.99669294267403941</v>
      </c>
      <c r="FN132" s="2">
        <f t="shared" si="435"/>
        <v>0.99651035022532863</v>
      </c>
      <c r="FO132" s="2">
        <f t="shared" si="435"/>
        <v>0.99665457405929569</v>
      </c>
      <c r="FP132" s="2">
        <f t="shared" si="435"/>
        <v>0.99655484591441679</v>
      </c>
      <c r="FQ132" s="2">
        <f t="shared" si="435"/>
        <v>0.99680434562035791</v>
      </c>
      <c r="FR132" s="2">
        <f t="shared" si="435"/>
        <v>0.99675242441920398</v>
      </c>
      <c r="FS132" s="2">
        <f t="shared" si="435"/>
        <v>0.99676288204874752</v>
      </c>
      <c r="FT132" s="2">
        <f t="shared" si="435"/>
        <v>0.99720304908535873</v>
      </c>
      <c r="FU132" s="2">
        <f t="shared" si="435"/>
        <v>0.99590167110246663</v>
      </c>
      <c r="FW132" s="2">
        <f t="shared" si="324"/>
        <v>3.2831379793674488E-2</v>
      </c>
      <c r="FX132" s="2">
        <f t="shared" si="376"/>
        <v>1.7421314074979755E-2</v>
      </c>
      <c r="FY132" s="2">
        <f t="shared" si="377"/>
        <v>1.4488142426885637E-2</v>
      </c>
      <c r="FZ132" s="2">
        <f t="shared" si="378"/>
        <v>1.441294200238291E-2</v>
      </c>
      <c r="GA132" s="2">
        <f t="shared" si="379"/>
        <v>1.3401130294477804E-2</v>
      </c>
      <c r="GB132" s="2">
        <f t="shared" si="380"/>
        <v>1.3691281211861637E-2</v>
      </c>
      <c r="GC132" s="2">
        <f t="shared" si="381"/>
        <v>1.3930329672481194E-2</v>
      </c>
      <c r="GD132" s="2">
        <f t="shared" si="382"/>
        <v>1.4240729709626351E-2</v>
      </c>
      <c r="GE132" s="2">
        <f t="shared" si="383"/>
        <v>1.7565326379498064E-2</v>
      </c>
      <c r="GF132" s="2">
        <f t="shared" si="384"/>
        <v>1.6427729394230189E-2</v>
      </c>
      <c r="GG132" s="2">
        <f t="shared" si="385"/>
        <v>1.611916540589322E-2</v>
      </c>
      <c r="GH132" s="2">
        <f t="shared" si="386"/>
        <v>1.4614225381989285E-2</v>
      </c>
      <c r="GI132" s="2">
        <f t="shared" si="387"/>
        <v>1.261158098271872E-2</v>
      </c>
      <c r="GJ132" s="2">
        <f t="shared" si="388"/>
        <v>9.6307819884898938E-3</v>
      </c>
      <c r="GK132" s="2">
        <f t="shared" si="389"/>
        <v>7.0359377614683258E-3</v>
      </c>
      <c r="GM132" s="86">
        <f t="shared" si="325"/>
        <v>1.9443295681138182E-53</v>
      </c>
      <c r="GN132" s="86">
        <f t="shared" si="390"/>
        <v>1.1217886628245906E-47</v>
      </c>
      <c r="GO132" s="86">
        <f t="shared" si="391"/>
        <v>2.4693582321646787E-61</v>
      </c>
      <c r="GP132" s="86">
        <f t="shared" si="392"/>
        <v>6.8876075859633383E-90</v>
      </c>
      <c r="GQ132" s="86">
        <f t="shared" si="393"/>
        <v>8.0036413752766164E-95</v>
      </c>
      <c r="GR132" s="86">
        <f t="shared" si="394"/>
        <v>2.1703104770080498E-101</v>
      </c>
      <c r="GS132" s="86">
        <f t="shared" si="395"/>
        <v>3.0968259415719738E-90</v>
      </c>
      <c r="GT132" s="86">
        <f t="shared" si="396"/>
        <v>1.1543889919851623E-78</v>
      </c>
      <c r="GU132" s="86">
        <f t="shared" si="397"/>
        <v>1.1365094703362717E-116</v>
      </c>
      <c r="GV132" s="86">
        <f t="shared" si="398"/>
        <v>1.0966737514326055E-107</v>
      </c>
      <c r="GW132" s="86">
        <f t="shared" si="399"/>
        <v>2.3935778360432885E-139</v>
      </c>
      <c r="GX132" s="86">
        <f t="shared" si="400"/>
        <v>5.8084877123030689E-81</v>
      </c>
      <c r="GY132" s="86">
        <f t="shared" si="401"/>
        <v>1.4073046115415088E-122</v>
      </c>
      <c r="GZ132" s="86">
        <f t="shared" si="402"/>
        <v>1.6587224714159476E-115</v>
      </c>
      <c r="HA132" s="86">
        <f t="shared" si="403"/>
        <v>2.3185561150294283E-128</v>
      </c>
      <c r="HC132" s="86">
        <f t="shared" si="326"/>
        <v>1.4464882422767085E-11</v>
      </c>
      <c r="HD132" s="86">
        <f t="shared" si="404"/>
        <v>3.5888535865965624E-11</v>
      </c>
      <c r="HE132" s="86">
        <f t="shared" si="405"/>
        <v>1.9365039465590093E-14</v>
      </c>
      <c r="HF132" s="86">
        <f t="shared" si="406"/>
        <v>1.084304025798046E-18</v>
      </c>
      <c r="HG132" s="86">
        <f t="shared" si="407"/>
        <v>2.2253479337170132E-29</v>
      </c>
      <c r="HH132" s="86">
        <f t="shared" si="408"/>
        <v>3.2377793399100138E-30</v>
      </c>
      <c r="HI132" s="86">
        <f t="shared" si="409"/>
        <v>3.3003580863137159E-37</v>
      </c>
      <c r="HJ132" s="86">
        <f t="shared" si="410"/>
        <v>3.4645556828392988E-35</v>
      </c>
      <c r="HK132" s="86">
        <f t="shared" si="411"/>
        <v>5.4019919508936191E-40</v>
      </c>
      <c r="HL132" s="86">
        <f t="shared" si="412"/>
        <v>1.9008566044811006E-33</v>
      </c>
      <c r="HM132" s="86">
        <f t="shared" si="413"/>
        <v>5.9681961261649875E-35</v>
      </c>
      <c r="HN132" s="86">
        <f t="shared" si="414"/>
        <v>1.7127545087333628E-27</v>
      </c>
      <c r="HO132" s="86">
        <f t="shared" si="415"/>
        <v>1.5660948358547211E-31</v>
      </c>
      <c r="HP132" s="86">
        <f t="shared" si="416"/>
        <v>8.5583203116830262E-27</v>
      </c>
      <c r="HQ132" s="86">
        <f t="shared" si="417"/>
        <v>1.2071552203594252E-32</v>
      </c>
      <c r="HS132" s="86">
        <f t="shared" si="327"/>
        <v>2.9852899826422207E-2</v>
      </c>
      <c r="HT132" s="86">
        <f t="shared" si="418"/>
        <v>1.8073623719633359E-3</v>
      </c>
      <c r="HU132" s="86">
        <f t="shared" si="419"/>
        <v>1.1235230860346249E-3</v>
      </c>
      <c r="HV132" s="86">
        <f t="shared" si="420"/>
        <v>2.2618506121205577E-4</v>
      </c>
      <c r="HW132" s="86">
        <f t="shared" si="421"/>
        <v>1.0072559807681943E-4</v>
      </c>
      <c r="HX132" s="86">
        <f t="shared" si="422"/>
        <v>2.4861922695331394E-4</v>
      </c>
      <c r="HY132" s="86">
        <f t="shared" si="423"/>
        <v>3.5662080656472987E-4</v>
      </c>
      <c r="HZ132" s="86">
        <f t="shared" si="424"/>
        <v>3.2650384823354809E-4</v>
      </c>
      <c r="IA132" s="86">
        <f t="shared" si="425"/>
        <v>6.3637946610850711E-4</v>
      </c>
      <c r="IB132" s="86">
        <f t="shared" si="426"/>
        <v>3.3335111232079298E-4</v>
      </c>
      <c r="IC132" s="86">
        <f t="shared" si="427"/>
        <v>4.4239554104595044E-4</v>
      </c>
      <c r="ID132" s="86">
        <f t="shared" si="428"/>
        <v>2.2009258698648372E-4</v>
      </c>
      <c r="IE132" s="86">
        <f t="shared" si="429"/>
        <v>1.9415876851303912E-4</v>
      </c>
      <c r="IF132" s="86">
        <f t="shared" si="430"/>
        <v>2.0853068020200379E-3</v>
      </c>
      <c r="IG132" s="86">
        <f t="shared" si="431"/>
        <v>2.7706238888620754E-3</v>
      </c>
      <c r="II132" s="86">
        <f t="shared" si="328"/>
        <v>6.7063004428775948E-21</v>
      </c>
      <c r="IJ132" s="86">
        <f t="shared" si="329"/>
        <v>5.4759087317318819E-36</v>
      </c>
      <c r="IK132" s="86">
        <f t="shared" si="330"/>
        <v>1.9384054924438111E-43</v>
      </c>
      <c r="IL132" s="86">
        <f t="shared" si="331"/>
        <v>1.5703275154215907E-52</v>
      </c>
      <c r="IM132" s="86">
        <f t="shared" si="332"/>
        <v>1.2817644776333848E-55</v>
      </c>
      <c r="IN132" s="86">
        <f t="shared" si="333"/>
        <v>8.2398884175784673E-47</v>
      </c>
      <c r="IO132" s="86">
        <f t="shared" si="334"/>
        <v>1.5359087339416155E-45</v>
      </c>
      <c r="IP132" s="86">
        <f t="shared" si="335"/>
        <v>2.1121938014144323E-47</v>
      </c>
      <c r="IQ132" s="86">
        <f t="shared" si="336"/>
        <v>6.3337448172826215E-47</v>
      </c>
      <c r="IR132" s="86">
        <f t="shared" si="337"/>
        <v>9.3934354434574953E-49</v>
      </c>
      <c r="IS132" s="86">
        <f t="shared" si="338"/>
        <v>4.6637743386823889E-47</v>
      </c>
      <c r="IT132" s="86">
        <f t="shared" si="339"/>
        <v>4.7716628977553329E-53</v>
      </c>
      <c r="IU132" s="86">
        <f t="shared" si="340"/>
        <v>6.8553931682821771E-48</v>
      </c>
      <c r="IV132" s="86">
        <f t="shared" si="341"/>
        <v>2.0505814072677773E-22</v>
      </c>
      <c r="IW132" s="86">
        <f t="shared" si="342"/>
        <v>6.0367492805926722E-15</v>
      </c>
      <c r="IY132" s="86">
        <f t="shared" si="343"/>
        <v>2.9852899840887091E-2</v>
      </c>
      <c r="IZ132" s="86">
        <f t="shared" si="344"/>
        <v>1.8073624078518717E-3</v>
      </c>
      <c r="JA132" s="86">
        <f t="shared" si="345"/>
        <v>1.1235230860539899E-3</v>
      </c>
      <c r="JB132" s="86">
        <f t="shared" si="346"/>
        <v>2.2618506121205686E-4</v>
      </c>
      <c r="JC132" s="86">
        <f t="shared" si="347"/>
        <v>1.0072559807681943E-4</v>
      </c>
      <c r="JD132" s="86">
        <f t="shared" si="348"/>
        <v>2.4861922695331394E-4</v>
      </c>
      <c r="JE132" s="86">
        <f t="shared" si="349"/>
        <v>3.5662080656472987E-4</v>
      </c>
      <c r="JF132" s="86">
        <f t="shared" si="350"/>
        <v>3.2650384823354809E-4</v>
      </c>
      <c r="JG132" s="86">
        <f t="shared" si="351"/>
        <v>6.3637946610850711E-4</v>
      </c>
      <c r="JH132" s="86">
        <f t="shared" si="352"/>
        <v>3.3335111232079298E-4</v>
      </c>
      <c r="JI132" s="86">
        <f t="shared" si="353"/>
        <v>4.4239554104595044E-4</v>
      </c>
      <c r="JJ132" s="86">
        <f t="shared" si="354"/>
        <v>2.2009258698648372E-4</v>
      </c>
      <c r="JK132" s="86">
        <f t="shared" si="355"/>
        <v>1.9415876851303912E-4</v>
      </c>
      <c r="JL132" s="86">
        <f t="shared" si="356"/>
        <v>2.0853068020200379E-3</v>
      </c>
      <c r="JM132" s="86">
        <f t="shared" si="357"/>
        <v>2.7706238888681122E-3</v>
      </c>
    </row>
    <row r="133" spans="2:273" x14ac:dyDescent="0.25">
      <c r="B133" s="2">
        <v>106</v>
      </c>
      <c r="C133" s="37">
        <v>65.031999999999996</v>
      </c>
      <c r="D133" s="37">
        <v>65.888999999999996</v>
      </c>
      <c r="E133" s="37">
        <v>67.081000000000003</v>
      </c>
      <c r="F133" s="37">
        <v>66.613</v>
      </c>
      <c r="G133" s="37">
        <v>66.081000000000003</v>
      </c>
      <c r="H133" s="37">
        <v>67.161000000000001</v>
      </c>
      <c r="I133" s="37">
        <v>66.548000000000002</v>
      </c>
      <c r="J133" s="37">
        <v>66.709999999999994</v>
      </c>
      <c r="K133" s="37">
        <v>66.451999999999998</v>
      </c>
      <c r="L133" s="37">
        <v>66.516000000000005</v>
      </c>
      <c r="M133" s="37">
        <v>64.516000000000005</v>
      </c>
      <c r="N133" s="37">
        <v>64.613</v>
      </c>
      <c r="O133" s="37">
        <v>63.831000000000003</v>
      </c>
      <c r="P133" s="37">
        <v>64.662000000000006</v>
      </c>
      <c r="Q133" s="37">
        <v>69.784999999999997</v>
      </c>
      <c r="S133" s="4">
        <f t="shared" si="229"/>
        <v>62.86336424967179</v>
      </c>
      <c r="T133" s="4">
        <f t="shared" si="230"/>
        <v>65.210779709007156</v>
      </c>
      <c r="U133" s="4">
        <f t="shared" si="231"/>
        <v>65.496822403614885</v>
      </c>
      <c r="V133" s="4">
        <f t="shared" si="232"/>
        <v>65.303607223241556</v>
      </c>
      <c r="W133" s="4">
        <f t="shared" si="233"/>
        <v>65.247728023407703</v>
      </c>
      <c r="X133" s="4">
        <f t="shared" si="234"/>
        <v>65.224090047444875</v>
      </c>
      <c r="Y133" s="4">
        <f t="shared" si="235"/>
        <v>65.732215954282808</v>
      </c>
      <c r="Z133" s="4">
        <f t="shared" si="236"/>
        <v>66.075402561864422</v>
      </c>
      <c r="AA133" s="4">
        <f t="shared" si="237"/>
        <v>65.065167674274946</v>
      </c>
      <c r="AB133" s="4">
        <f t="shared" si="238"/>
        <v>64.221914258216742</v>
      </c>
      <c r="AC133" s="4">
        <f t="shared" si="239"/>
        <v>62.842810840894835</v>
      </c>
      <c r="AD133" s="4">
        <f t="shared" si="240"/>
        <v>62.655665202772823</v>
      </c>
      <c r="AE133" s="4">
        <f t="shared" si="241"/>
        <v>62.570970045050522</v>
      </c>
      <c r="AF133" s="4">
        <f t="shared" si="242"/>
        <v>64.420967115612783</v>
      </c>
      <c r="AG133" s="4">
        <f t="shared" si="243"/>
        <v>68.330080145421917</v>
      </c>
      <c r="AI133" s="4">
        <f t="shared" si="244"/>
        <v>2.1686357503282068</v>
      </c>
      <c r="AJ133" s="4">
        <f t="shared" si="245"/>
        <v>0.67822029099284009</v>
      </c>
      <c r="AK133" s="4">
        <f t="shared" si="246"/>
        <v>1.5841775963851177</v>
      </c>
      <c r="AL133" s="4">
        <f t="shared" si="247"/>
        <v>1.3093927767584432</v>
      </c>
      <c r="AM133" s="4">
        <f t="shared" si="248"/>
        <v>0.83327197659230023</v>
      </c>
      <c r="AN133" s="4">
        <f t="shared" si="249"/>
        <v>1.9369099525551263</v>
      </c>
      <c r="AO133" s="4">
        <f t="shared" si="250"/>
        <v>0.81578404571719432</v>
      </c>
      <c r="AP133" s="4">
        <f t="shared" si="251"/>
        <v>0.63459743813557168</v>
      </c>
      <c r="AQ133" s="4">
        <f t="shared" si="252"/>
        <v>1.3868323257250523</v>
      </c>
      <c r="AR133" s="4">
        <f t="shared" si="253"/>
        <v>2.2940857417832632</v>
      </c>
      <c r="AS133" s="4">
        <f t="shared" si="254"/>
        <v>1.6731891591051706</v>
      </c>
      <c r="AT133" s="4">
        <f t="shared" si="255"/>
        <v>1.9573347972271762</v>
      </c>
      <c r="AU133" s="4">
        <f t="shared" si="256"/>
        <v>1.2600299549494807</v>
      </c>
      <c r="AV133" s="4">
        <f t="shared" si="432"/>
        <v>0.24103288438722359</v>
      </c>
      <c r="AW133" s="4">
        <f t="shared" si="432"/>
        <v>1.4549198545780797</v>
      </c>
      <c r="AY133" s="2">
        <f t="shared" si="308"/>
        <v>62.697609349802214</v>
      </c>
      <c r="AZ133" s="2">
        <f t="shared" si="359"/>
        <v>65.110529407708327</v>
      </c>
      <c r="BA133" s="2">
        <f t="shared" si="360"/>
        <v>65.335603104078444</v>
      </c>
      <c r="BB133" s="2">
        <f t="shared" si="361"/>
        <v>65.24218416209213</v>
      </c>
      <c r="BC133" s="2">
        <f t="shared" si="362"/>
        <v>65.202527876323714</v>
      </c>
      <c r="BD133" s="2">
        <f t="shared" si="363"/>
        <v>65.129289800653012</v>
      </c>
      <c r="BE133" s="2">
        <f t="shared" si="364"/>
        <v>65.598023616396219</v>
      </c>
      <c r="BF133" s="2">
        <f t="shared" si="365"/>
        <v>65.933667740677222</v>
      </c>
      <c r="BG133" s="2">
        <f t="shared" si="366"/>
        <v>64.763300713491972</v>
      </c>
      <c r="BH133" s="2">
        <f t="shared" si="367"/>
        <v>64.033612436004731</v>
      </c>
      <c r="BI133" s="2">
        <f t="shared" si="368"/>
        <v>62.587703032297007</v>
      </c>
      <c r="BJ133" s="2">
        <f t="shared" si="369"/>
        <v>62.501521718983632</v>
      </c>
      <c r="BK133" s="2">
        <f t="shared" si="370"/>
        <v>62.441859084231062</v>
      </c>
      <c r="BL133" s="2">
        <f t="shared" si="371"/>
        <v>63.492150496539303</v>
      </c>
      <c r="BM133" s="2">
        <f t="shared" si="372"/>
        <v>66.407745152079741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>
        <f t="shared" si="310"/>
        <v>65.888999999999996</v>
      </c>
      <c r="CG133" s="2">
        <f t="shared" si="311"/>
        <v>67.081000000000003</v>
      </c>
      <c r="CH133" s="2">
        <f t="shared" si="312"/>
        <v>66.613</v>
      </c>
      <c r="CI133" s="2">
        <f t="shared" si="313"/>
        <v>66.081000000000003</v>
      </c>
      <c r="CJ133" s="2">
        <f t="shared" si="314"/>
        <v>67.161000000000001</v>
      </c>
      <c r="CK133" s="2">
        <f t="shared" si="315"/>
        <v>66.548000000000002</v>
      </c>
      <c r="CL133" s="2">
        <f t="shared" si="316"/>
        <v>66.709999999999994</v>
      </c>
      <c r="CM133" s="2">
        <f t="shared" si="317"/>
        <v>66.451999999999998</v>
      </c>
      <c r="CN133" s="2">
        <f t="shared" si="318"/>
        <v>66.516000000000005</v>
      </c>
      <c r="CO133" s="2">
        <f t="shared" si="319"/>
        <v>64.516000000000005</v>
      </c>
      <c r="CP133" s="2">
        <f t="shared" si="320"/>
        <v>64.613</v>
      </c>
      <c r="CQ133" s="2">
        <f t="shared" si="321"/>
        <v>63.831000000000003</v>
      </c>
      <c r="CR133" s="2">
        <f t="shared" si="322"/>
        <v>64.662000000000006</v>
      </c>
      <c r="CS133" s="2">
        <f t="shared" si="323"/>
        <v>69.784999999999997</v>
      </c>
      <c r="CU133" s="2" t="str">
        <f t="shared" si="273"/>
        <v/>
      </c>
      <c r="CV133" s="2">
        <f t="shared" si="274"/>
        <v>65.888999999999996</v>
      </c>
      <c r="CW133" s="2">
        <f t="shared" si="275"/>
        <v>67.081000000000003</v>
      </c>
      <c r="CX133" s="2">
        <f t="shared" si="276"/>
        <v>66.613</v>
      </c>
      <c r="CY133" s="2">
        <f t="shared" si="277"/>
        <v>66.081000000000003</v>
      </c>
      <c r="CZ133" s="2">
        <f t="shared" si="278"/>
        <v>67.161000000000001</v>
      </c>
      <c r="DA133" s="2">
        <f t="shared" si="279"/>
        <v>66.548000000000002</v>
      </c>
      <c r="DB133" s="2">
        <f t="shared" si="280"/>
        <v>66.709999999999994</v>
      </c>
      <c r="DC133" s="2">
        <f t="shared" si="281"/>
        <v>66.451999999999998</v>
      </c>
      <c r="DD133" s="2">
        <f t="shared" si="282"/>
        <v>66.516000000000005</v>
      </c>
      <c r="DE133" s="2">
        <f t="shared" si="283"/>
        <v>64.516000000000005</v>
      </c>
      <c r="DF133" s="2">
        <f t="shared" si="284"/>
        <v>64.613</v>
      </c>
      <c r="DG133" s="2">
        <f t="shared" si="285"/>
        <v>63.831000000000003</v>
      </c>
      <c r="DH133" s="2">
        <f t="shared" si="286"/>
        <v>64.662000000000006</v>
      </c>
      <c r="DI133" s="2">
        <f t="shared" si="287"/>
        <v>69.784999999999997</v>
      </c>
      <c r="DK133" s="2">
        <f t="shared" si="288"/>
        <v>88.992406827880529</v>
      </c>
      <c r="DL133" s="2">
        <f t="shared" si="433"/>
        <v>88.43690637898689</v>
      </c>
      <c r="DM133" s="2">
        <f t="shared" si="433"/>
        <v>87.088071428571453</v>
      </c>
      <c r="DN133" s="2">
        <f t="shared" si="433"/>
        <v>92.632228178797916</v>
      </c>
      <c r="DO133" s="2">
        <f t="shared" si="433"/>
        <v>92.593178591686254</v>
      </c>
      <c r="DP133" s="2">
        <f t="shared" si="433"/>
        <v>90.329691633947419</v>
      </c>
      <c r="DQ133" s="2">
        <f t="shared" si="433"/>
        <v>88.745475536091817</v>
      </c>
      <c r="DR133" s="2">
        <f t="shared" si="433"/>
        <v>87.967762609483543</v>
      </c>
      <c r="DS133" s="2">
        <f t="shared" si="433"/>
        <v>89.55838054968288</v>
      </c>
      <c r="DT133" s="2">
        <f t="shared" si="433"/>
        <v>80.169216852914531</v>
      </c>
      <c r="DU133" s="2">
        <f t="shared" si="433"/>
        <v>88.791250303865127</v>
      </c>
      <c r="DV133" s="2">
        <f t="shared" si="433"/>
        <v>92.445647840531549</v>
      </c>
      <c r="DW133" s="2">
        <f t="shared" si="433"/>
        <v>85.744933554817266</v>
      </c>
      <c r="DX133" s="2">
        <f t="shared" si="433"/>
        <v>88.335771080139367</v>
      </c>
      <c r="DY133" s="2">
        <f t="shared" si="433"/>
        <v>79.269521254355411</v>
      </c>
      <c r="EA133" s="2">
        <f t="shared" si="228"/>
        <v>62.640377123515137</v>
      </c>
      <c r="EB133" s="2">
        <f t="shared" si="290"/>
        <v>65.055294409937886</v>
      </c>
      <c r="EC133" s="2">
        <f t="shared" si="291"/>
        <v>65.277823462100002</v>
      </c>
      <c r="ED133" s="2">
        <f t="shared" si="292"/>
        <v>65.161702511284886</v>
      </c>
      <c r="EE133" s="2">
        <f t="shared" si="293"/>
        <v>65.124234129992573</v>
      </c>
      <c r="EF133" s="2">
        <f t="shared" si="294"/>
        <v>65.055746140129116</v>
      </c>
      <c r="EG133" s="2">
        <f t="shared" si="295"/>
        <v>65.528237383014101</v>
      </c>
      <c r="EH133" s="2">
        <f t="shared" si="296"/>
        <v>65.863248447476593</v>
      </c>
      <c r="EI133" s="2">
        <f t="shared" si="297"/>
        <v>64.68748938776919</v>
      </c>
      <c r="EJ133" s="2">
        <f t="shared" si="298"/>
        <v>63.982511968085106</v>
      </c>
      <c r="EK133" s="2">
        <f t="shared" si="299"/>
        <v>62.511406217200225</v>
      </c>
      <c r="EL133" s="2">
        <f t="shared" si="300"/>
        <v>62.412368366643676</v>
      </c>
      <c r="EM133" s="2">
        <f t="shared" si="301"/>
        <v>62.372437737352904</v>
      </c>
      <c r="EN133" s="2">
        <f t="shared" si="302"/>
        <v>63.428825810553079</v>
      </c>
      <c r="EO133" s="2">
        <f t="shared" si="303"/>
        <v>66.363752693488365</v>
      </c>
      <c r="EQ133" s="2">
        <f t="shared" si="304"/>
        <v>62.766282544763179</v>
      </c>
      <c r="ER133" s="2">
        <f t="shared" si="434"/>
        <v>65.02529182537954</v>
      </c>
      <c r="ES133" s="2">
        <f t="shared" si="434"/>
        <v>65.292603560769876</v>
      </c>
      <c r="ET133" s="2">
        <f t="shared" si="434"/>
        <v>65.13404347088732</v>
      </c>
      <c r="EU133" s="2">
        <f t="shared" si="434"/>
        <v>65.146473039482487</v>
      </c>
      <c r="EV133" s="2">
        <f t="shared" si="434"/>
        <v>64.969162550196899</v>
      </c>
      <c r="EW133" s="2">
        <f t="shared" si="434"/>
        <v>65.511257116616264</v>
      </c>
      <c r="EX133" s="2">
        <f t="shared" si="434"/>
        <v>65.866319891426116</v>
      </c>
      <c r="EY133" s="2">
        <f t="shared" si="434"/>
        <v>64.682615286373377</v>
      </c>
      <c r="EZ133" s="2">
        <f t="shared" si="434"/>
        <v>63.995085826244861</v>
      </c>
      <c r="FA133" s="2">
        <f t="shared" si="434"/>
        <v>62.493466370550507</v>
      </c>
      <c r="FB133" s="2">
        <f t="shared" si="434"/>
        <v>62.423281928936532</v>
      </c>
      <c r="FC133" s="2">
        <f t="shared" si="434"/>
        <v>62.401354156173142</v>
      </c>
      <c r="FD133" s="2">
        <f t="shared" si="434"/>
        <v>63.407515779922853</v>
      </c>
      <c r="FE133" s="2">
        <f t="shared" si="434"/>
        <v>65.810787338827623</v>
      </c>
      <c r="FG133" s="2">
        <f t="shared" si="306"/>
        <v>0.99799961966941608</v>
      </c>
      <c r="FH133" s="2">
        <f t="shared" si="435"/>
        <v>0.99761320355976979</v>
      </c>
      <c r="FI133" s="2">
        <f t="shared" si="435"/>
        <v>0.99736155342400035</v>
      </c>
      <c r="FJ133" s="2">
        <f t="shared" si="435"/>
        <v>0.99705436460101027</v>
      </c>
      <c r="FK133" s="2">
        <f t="shared" si="435"/>
        <v>0.99716161686489035</v>
      </c>
      <c r="FL133" s="2">
        <f t="shared" si="435"/>
        <v>0.99703877832238441</v>
      </c>
      <c r="FM133" s="2">
        <f t="shared" si="435"/>
        <v>0.99698304998455411</v>
      </c>
      <c r="FN133" s="2">
        <f t="shared" si="435"/>
        <v>0.99681642405863846</v>
      </c>
      <c r="FO133" s="2">
        <f t="shared" si="435"/>
        <v>0.99694803690023215</v>
      </c>
      <c r="FP133" s="2">
        <f t="shared" si="435"/>
        <v>0.996857029382476</v>
      </c>
      <c r="FQ133" s="2">
        <f t="shared" si="435"/>
        <v>0.9970847088367718</v>
      </c>
      <c r="FR133" s="2">
        <f t="shared" si="435"/>
        <v>0.99703732928123423</v>
      </c>
      <c r="FS133" s="2">
        <f t="shared" si="435"/>
        <v>0.9970468721969783</v>
      </c>
      <c r="FT133" s="2">
        <f t="shared" si="435"/>
        <v>0.99744852252661598</v>
      </c>
      <c r="FU133" s="2">
        <f t="shared" si="435"/>
        <v>0.99626093128216842</v>
      </c>
      <c r="FW133" s="2">
        <f t="shared" si="324"/>
        <v>3.588522520087005E-2</v>
      </c>
      <c r="FX133" s="2">
        <f t="shared" si="376"/>
        <v>1.9070038550025176E-2</v>
      </c>
      <c r="FY133" s="2">
        <f t="shared" si="377"/>
        <v>1.5863758073729375E-2</v>
      </c>
      <c r="FZ133" s="2">
        <f t="shared" si="378"/>
        <v>1.5781531881049402E-2</v>
      </c>
      <c r="GA133" s="2">
        <f t="shared" si="379"/>
        <v>1.467507352134053E-2</v>
      </c>
      <c r="GB133" s="2">
        <f t="shared" si="380"/>
        <v>1.4992387729483091E-2</v>
      </c>
      <c r="GC133" s="2">
        <f t="shared" si="381"/>
        <v>1.525380205166015E-2</v>
      </c>
      <c r="GD133" s="2">
        <f t="shared" si="382"/>
        <v>1.559322578034834E-2</v>
      </c>
      <c r="GE133" s="2">
        <f t="shared" si="383"/>
        <v>1.9227413243557156E-2</v>
      </c>
      <c r="GF133" s="2">
        <f t="shared" si="384"/>
        <v>1.7984143705259751E-2</v>
      </c>
      <c r="GG133" s="2">
        <f t="shared" si="385"/>
        <v>1.7646869913105899E-2</v>
      </c>
      <c r="GH133" s="2">
        <f t="shared" si="386"/>
        <v>1.6001617938009072E-2</v>
      </c>
      <c r="GI133" s="2">
        <f t="shared" si="387"/>
        <v>1.3811518503735692E-2</v>
      </c>
      <c r="GJ133" s="2">
        <f t="shared" si="388"/>
        <v>1.0550139689396302E-2</v>
      </c>
      <c r="GK133" s="2">
        <f t="shared" si="389"/>
        <v>7.7095190109348743E-3</v>
      </c>
      <c r="GM133" s="86">
        <f t="shared" si="325"/>
        <v>4.2199067549686776E-56</v>
      </c>
      <c r="GN133" s="86">
        <f t="shared" si="390"/>
        <v>5.4303170460557079E-50</v>
      </c>
      <c r="GO133" s="86">
        <f t="shared" si="391"/>
        <v>2.6020336146804914E-64</v>
      </c>
      <c r="GP133" s="86">
        <f t="shared" si="392"/>
        <v>2.6662729768279141E-94</v>
      </c>
      <c r="GQ133" s="86">
        <f t="shared" si="393"/>
        <v>1.7805269822391326E-99</v>
      </c>
      <c r="GR133" s="86">
        <f t="shared" si="394"/>
        <v>2.2468237807305709E-106</v>
      </c>
      <c r="GS133" s="86">
        <f t="shared" si="395"/>
        <v>1.3220461057501128E-94</v>
      </c>
      <c r="GT133" s="86">
        <f t="shared" si="396"/>
        <v>2.0196730951535976E-82</v>
      </c>
      <c r="GU133" s="86">
        <f t="shared" si="397"/>
        <v>2.7903413850462381E-122</v>
      </c>
      <c r="GV133" s="86">
        <f t="shared" si="398"/>
        <v>6.1679287388880277E-113</v>
      </c>
      <c r="GW133" s="86">
        <f t="shared" si="399"/>
        <v>3.9076916409388355E-146</v>
      </c>
      <c r="GX133" s="86">
        <f t="shared" si="400"/>
        <v>8.0793085340349452E-85</v>
      </c>
      <c r="GY133" s="86">
        <f t="shared" si="401"/>
        <v>1.4656464536087384E-128</v>
      </c>
      <c r="GZ133" s="86">
        <f t="shared" si="402"/>
        <v>4.2515534882029572E-121</v>
      </c>
      <c r="HA133" s="86">
        <f t="shared" si="403"/>
        <v>1.0992698249145701E-134</v>
      </c>
      <c r="HC133" s="86">
        <f t="shared" si="326"/>
        <v>9.2437617171617815E-13</v>
      </c>
      <c r="HD133" s="86">
        <f t="shared" si="404"/>
        <v>3.1368692407823578E-12</v>
      </c>
      <c r="HE133" s="86">
        <f t="shared" si="405"/>
        <v>8.4800999370712516E-16</v>
      </c>
      <c r="HF133" s="86">
        <f t="shared" si="406"/>
        <v>1.7408811299397268E-20</v>
      </c>
      <c r="HG133" s="86">
        <f t="shared" si="407"/>
        <v>2.6544097212846626E-32</v>
      </c>
      <c r="HH133" s="86">
        <f t="shared" si="408"/>
        <v>2.628079179908899E-33</v>
      </c>
      <c r="HI133" s="86">
        <f t="shared" si="409"/>
        <v>5.7808230012693726E-41</v>
      </c>
      <c r="HJ133" s="86">
        <f t="shared" si="410"/>
        <v>1.2296024948587816E-38</v>
      </c>
      <c r="HK133" s="86">
        <f t="shared" si="411"/>
        <v>8.1068551446794633E-44</v>
      </c>
      <c r="HL133" s="86">
        <f t="shared" si="412"/>
        <v>1.0072957435480729E-36</v>
      </c>
      <c r="HM133" s="86">
        <f t="shared" si="413"/>
        <v>2.4033779601742654E-38</v>
      </c>
      <c r="HN133" s="86">
        <f t="shared" si="414"/>
        <v>4.2897766689188556E-30</v>
      </c>
      <c r="HO133" s="86">
        <f t="shared" si="415"/>
        <v>9.6910759360760604E-35</v>
      </c>
      <c r="HP133" s="86">
        <f t="shared" si="416"/>
        <v>1.5361810854064236E-29</v>
      </c>
      <c r="HQ133" s="86">
        <f t="shared" si="417"/>
        <v>4.1467991988722965E-36</v>
      </c>
      <c r="HS133" s="86">
        <f t="shared" si="327"/>
        <v>4.4372554667867395E-2</v>
      </c>
      <c r="HT133" s="86">
        <f t="shared" si="418"/>
        <v>3.2905118348057279E-3</v>
      </c>
      <c r="HU133" s="86">
        <f t="shared" si="419"/>
        <v>2.1637115113930976E-3</v>
      </c>
      <c r="HV133" s="86">
        <f t="shared" si="420"/>
        <v>5.0618369865212628E-4</v>
      </c>
      <c r="HW133" s="86">
        <f t="shared" si="421"/>
        <v>2.3701825348830706E-4</v>
      </c>
      <c r="HX133" s="86">
        <f t="shared" si="422"/>
        <v>5.2445498326198598E-4</v>
      </c>
      <c r="HY133" s="86">
        <f t="shared" si="423"/>
        <v>7.341003067304684E-4</v>
      </c>
      <c r="HZ133" s="86">
        <f t="shared" si="424"/>
        <v>6.8768873691892312E-4</v>
      </c>
      <c r="IA133" s="86">
        <f t="shared" si="425"/>
        <v>1.3398350263935505E-3</v>
      </c>
      <c r="IB133" s="86">
        <f t="shared" si="426"/>
        <v>7.276253348955209E-4</v>
      </c>
      <c r="IC133" s="86">
        <f t="shared" si="427"/>
        <v>9.3553304451823849E-4</v>
      </c>
      <c r="ID133" s="86">
        <f t="shared" si="428"/>
        <v>4.9651357912283689E-4</v>
      </c>
      <c r="IE133" s="86">
        <f t="shared" si="429"/>
        <v>4.1209751355754355E-4</v>
      </c>
      <c r="IF133" s="86">
        <f t="shared" si="430"/>
        <v>3.3703511532542432E-3</v>
      </c>
      <c r="IG133" s="86">
        <f t="shared" si="431"/>
        <v>4.1466573490187269E-3</v>
      </c>
      <c r="II133" s="86">
        <f t="shared" si="328"/>
        <v>7.3110843583053962E-20</v>
      </c>
      <c r="IJ133" s="86">
        <f t="shared" si="329"/>
        <v>1.9347077537813862E-34</v>
      </c>
      <c r="IK133" s="86">
        <f t="shared" si="330"/>
        <v>1.2232748907354606E-41</v>
      </c>
      <c r="IL133" s="86">
        <f t="shared" si="331"/>
        <v>2.4214802493078432E-50</v>
      </c>
      <c r="IM133" s="86">
        <f t="shared" si="332"/>
        <v>2.4496658315823782E-53</v>
      </c>
      <c r="IN133" s="86">
        <f t="shared" si="333"/>
        <v>6.8398301571584663E-45</v>
      </c>
      <c r="IO133" s="86">
        <f t="shared" si="334"/>
        <v>1.1461099263596833E-43</v>
      </c>
      <c r="IP133" s="86">
        <f t="shared" si="335"/>
        <v>1.9365819100428944E-45</v>
      </c>
      <c r="IQ133" s="86">
        <f t="shared" si="336"/>
        <v>7.0025213827406211E-45</v>
      </c>
      <c r="IR133" s="86">
        <f t="shared" si="337"/>
        <v>1.1582626372599123E-46</v>
      </c>
      <c r="IS133" s="86">
        <f t="shared" si="338"/>
        <v>4.7341672001615818E-45</v>
      </c>
      <c r="IT133" s="86">
        <f t="shared" si="339"/>
        <v>7.8755552421637109E-51</v>
      </c>
      <c r="IU133" s="86">
        <f t="shared" si="340"/>
        <v>5.8054518396031939E-46</v>
      </c>
      <c r="IV133" s="86">
        <f t="shared" si="341"/>
        <v>1.3526749067181723E-21</v>
      </c>
      <c r="IW133" s="86">
        <f t="shared" si="342"/>
        <v>1.8888620149993058E-14</v>
      </c>
      <c r="IY133" s="86">
        <f t="shared" si="343"/>
        <v>4.4372554668791774E-2</v>
      </c>
      <c r="IZ133" s="86">
        <f t="shared" si="344"/>
        <v>3.2905118379425971E-3</v>
      </c>
      <c r="JA133" s="86">
        <f t="shared" si="345"/>
        <v>2.1637115113939454E-3</v>
      </c>
      <c r="JB133" s="86">
        <f t="shared" si="346"/>
        <v>5.0618369865212628E-4</v>
      </c>
      <c r="JC133" s="86">
        <f t="shared" si="347"/>
        <v>2.3701825348830706E-4</v>
      </c>
      <c r="JD133" s="86">
        <f t="shared" si="348"/>
        <v>5.2445498326198598E-4</v>
      </c>
      <c r="JE133" s="86">
        <f t="shared" si="349"/>
        <v>7.341003067304684E-4</v>
      </c>
      <c r="JF133" s="86">
        <f t="shared" si="350"/>
        <v>6.8768873691892312E-4</v>
      </c>
      <c r="JG133" s="86">
        <f t="shared" si="351"/>
        <v>1.3398350263935505E-3</v>
      </c>
      <c r="JH133" s="86">
        <f t="shared" si="352"/>
        <v>7.276253348955209E-4</v>
      </c>
      <c r="JI133" s="86">
        <f t="shared" si="353"/>
        <v>9.3553304451823849E-4</v>
      </c>
      <c r="JJ133" s="86">
        <f t="shared" si="354"/>
        <v>4.9651357912283689E-4</v>
      </c>
      <c r="JK133" s="86">
        <f t="shared" si="355"/>
        <v>4.1209751355754355E-4</v>
      </c>
      <c r="JL133" s="86">
        <f t="shared" si="356"/>
        <v>3.3703511532542432E-3</v>
      </c>
      <c r="JM133" s="86">
        <f t="shared" si="357"/>
        <v>4.1466573490376154E-3</v>
      </c>
    </row>
    <row r="134" spans="2:273" x14ac:dyDescent="0.25">
      <c r="B134" s="2">
        <v>107</v>
      </c>
      <c r="C134" s="37">
        <v>64.332999999999998</v>
      </c>
      <c r="D134" s="37">
        <v>64.713999999999999</v>
      </c>
      <c r="E134" s="37">
        <v>66.242000000000004</v>
      </c>
      <c r="F134" s="37">
        <v>66.725999999999999</v>
      </c>
      <c r="G134" s="37">
        <v>65.161000000000001</v>
      </c>
      <c r="H134" s="37">
        <v>66.968000000000004</v>
      </c>
      <c r="I134" s="37">
        <v>66.694000000000003</v>
      </c>
      <c r="J134" s="37">
        <v>66.274000000000001</v>
      </c>
      <c r="K134" s="37">
        <v>65.435000000000002</v>
      </c>
      <c r="L134" s="37">
        <v>65.194000000000003</v>
      </c>
      <c r="M134" s="37">
        <v>63.161000000000001</v>
      </c>
      <c r="N134" s="37">
        <v>63.064999999999998</v>
      </c>
      <c r="O134" s="37">
        <v>62.877000000000002</v>
      </c>
      <c r="P134" s="37">
        <v>65.138000000000005</v>
      </c>
      <c r="Q134" s="37">
        <v>69.215000000000003</v>
      </c>
      <c r="S134" s="4">
        <f t="shared" si="229"/>
        <v>62.850698399444667</v>
      </c>
      <c r="T134" s="4">
        <f t="shared" si="230"/>
        <v>65.161307471097729</v>
      </c>
      <c r="U134" s="4">
        <f t="shared" si="231"/>
        <v>65.530867417866673</v>
      </c>
      <c r="V134" s="4">
        <f t="shared" si="232"/>
        <v>65.247469491657284</v>
      </c>
      <c r="W134" s="4">
        <f t="shared" si="233"/>
        <v>65.209982422107473</v>
      </c>
      <c r="X134" s="4">
        <f t="shared" si="234"/>
        <v>65.192822621314434</v>
      </c>
      <c r="Y134" s="4">
        <f t="shared" si="235"/>
        <v>65.738357792651527</v>
      </c>
      <c r="Z134" s="4">
        <f t="shared" si="236"/>
        <v>66.090570673146487</v>
      </c>
      <c r="AA134" s="4">
        <f t="shared" si="237"/>
        <v>65.232249779965699</v>
      </c>
      <c r="AB134" s="4">
        <f t="shared" si="238"/>
        <v>64.306196379146328</v>
      </c>
      <c r="AC134" s="4">
        <f t="shared" si="239"/>
        <v>62.962842689659986</v>
      </c>
      <c r="AD134" s="4">
        <f t="shared" si="240"/>
        <v>62.690340167169389</v>
      </c>
      <c r="AE134" s="4">
        <f t="shared" si="241"/>
        <v>62.574952888514225</v>
      </c>
      <c r="AF134" s="4">
        <f t="shared" si="242"/>
        <v>64.778123508874287</v>
      </c>
      <c r="AG134" s="4">
        <f t="shared" si="243"/>
        <v>69.090066737671677</v>
      </c>
      <c r="AI134" s="4">
        <f t="shared" si="244"/>
        <v>1.4823016005553313</v>
      </c>
      <c r="AJ134" s="4">
        <f t="shared" si="245"/>
        <v>-0.44730747109773006</v>
      </c>
      <c r="AK134" s="4">
        <f t="shared" si="246"/>
        <v>0.71113258213333097</v>
      </c>
      <c r="AL134" s="4">
        <f t="shared" si="247"/>
        <v>1.4785305083427147</v>
      </c>
      <c r="AM134" s="4">
        <f t="shared" si="248"/>
        <v>-4.898242210747128E-2</v>
      </c>
      <c r="AN134" s="4">
        <f t="shared" si="249"/>
        <v>1.7751773786855694</v>
      </c>
      <c r="AO134" s="4">
        <f t="shared" si="250"/>
        <v>0.95564220734847538</v>
      </c>
      <c r="AP134" s="4">
        <f t="shared" si="251"/>
        <v>0.18342932685351343</v>
      </c>
      <c r="AQ134" s="4">
        <f t="shared" si="252"/>
        <v>0.20275022003430365</v>
      </c>
      <c r="AR134" s="4">
        <f t="shared" si="253"/>
        <v>0.88780362085367415</v>
      </c>
      <c r="AS134" s="4">
        <f t="shared" si="254"/>
        <v>0.19815731034001516</v>
      </c>
      <c r="AT134" s="4">
        <f t="shared" si="255"/>
        <v>0.37465983283060922</v>
      </c>
      <c r="AU134" s="4">
        <f t="shared" si="256"/>
        <v>0.30204711148577701</v>
      </c>
      <c r="AV134" s="4">
        <f t="shared" si="432"/>
        <v>0.35987649112571773</v>
      </c>
      <c r="AW134" s="4">
        <f t="shared" si="432"/>
        <v>0.12493326232832658</v>
      </c>
      <c r="AY134" s="2">
        <f t="shared" si="308"/>
        <v>62.624389229344317</v>
      </c>
      <c r="AZ134" s="2">
        <f t="shared" si="359"/>
        <v>64.99343145152902</v>
      </c>
      <c r="BA134" s="2">
        <f t="shared" si="360"/>
        <v>65.246637682628531</v>
      </c>
      <c r="BB134" s="2">
        <f t="shared" si="361"/>
        <v>65.122613032852612</v>
      </c>
      <c r="BC134" s="2">
        <f t="shared" si="362"/>
        <v>65.113323727375487</v>
      </c>
      <c r="BD134" s="2">
        <f t="shared" si="363"/>
        <v>65.009470509465203</v>
      </c>
      <c r="BE134" s="2">
        <f t="shared" si="364"/>
        <v>65.485026188315842</v>
      </c>
      <c r="BF134" s="2">
        <f t="shared" si="365"/>
        <v>65.817636001792451</v>
      </c>
      <c r="BG134" s="2">
        <f t="shared" si="366"/>
        <v>64.656082502388145</v>
      </c>
      <c r="BH134" s="2">
        <f t="shared" si="367"/>
        <v>63.93294872005341</v>
      </c>
      <c r="BI134" s="2">
        <f t="shared" si="368"/>
        <v>62.471805066810326</v>
      </c>
      <c r="BJ134" s="2">
        <f t="shared" si="369"/>
        <v>62.374839340678314</v>
      </c>
      <c r="BK134" s="2">
        <f t="shared" si="370"/>
        <v>62.323299005346414</v>
      </c>
      <c r="BL134" s="2">
        <f t="shared" si="371"/>
        <v>63.368061403180434</v>
      </c>
      <c r="BM134" s="2">
        <f t="shared" si="372"/>
        <v>66.358292128045733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>
        <f t="shared" si="310"/>
        <v>64.713999999999999</v>
      </c>
      <c r="CG134" s="2">
        <f t="shared" si="311"/>
        <v>66.242000000000004</v>
      </c>
      <c r="CH134" s="2">
        <f t="shared" si="312"/>
        <v>66.725999999999999</v>
      </c>
      <c r="CI134" s="2">
        <f t="shared" si="313"/>
        <v>65.161000000000001</v>
      </c>
      <c r="CJ134" s="2">
        <f t="shared" si="314"/>
        <v>66.968000000000004</v>
      </c>
      <c r="CK134" s="2">
        <f t="shared" si="315"/>
        <v>66.694000000000003</v>
      </c>
      <c r="CL134" s="2">
        <f t="shared" si="316"/>
        <v>66.274000000000001</v>
      </c>
      <c r="CM134" s="2">
        <f t="shared" si="317"/>
        <v>65.435000000000002</v>
      </c>
      <c r="CN134" s="2">
        <f t="shared" si="318"/>
        <v>65.194000000000003</v>
      </c>
      <c r="CO134" s="2">
        <f t="shared" si="319"/>
        <v>63.161000000000001</v>
      </c>
      <c r="CP134" s="2">
        <f t="shared" si="320"/>
        <v>63.064999999999998</v>
      </c>
      <c r="CQ134" s="2">
        <f t="shared" si="321"/>
        <v>62.877000000000002</v>
      </c>
      <c r="CR134" s="2">
        <f t="shared" si="322"/>
        <v>65.138000000000005</v>
      </c>
      <c r="CS134" s="2">
        <f t="shared" si="323"/>
        <v>69.215000000000003</v>
      </c>
      <c r="CU134" s="2" t="str">
        <f t="shared" si="273"/>
        <v/>
      </c>
      <c r="CV134" s="2">
        <f t="shared" si="274"/>
        <v>64.713999999999999</v>
      </c>
      <c r="CW134" s="2">
        <f t="shared" si="275"/>
        <v>66.242000000000004</v>
      </c>
      <c r="CX134" s="2">
        <f t="shared" si="276"/>
        <v>66.725999999999999</v>
      </c>
      <c r="CY134" s="2">
        <f t="shared" si="277"/>
        <v>65.161000000000001</v>
      </c>
      <c r="CZ134" s="2">
        <f t="shared" si="278"/>
        <v>66.968000000000004</v>
      </c>
      <c r="DA134" s="2">
        <f t="shared" si="279"/>
        <v>66.694000000000003</v>
      </c>
      <c r="DB134" s="2">
        <f t="shared" si="280"/>
        <v>66.274000000000001</v>
      </c>
      <c r="DC134" s="2">
        <f t="shared" si="281"/>
        <v>65.435000000000002</v>
      </c>
      <c r="DD134" s="2">
        <f t="shared" si="282"/>
        <v>65.194000000000003</v>
      </c>
      <c r="DE134" s="2">
        <f t="shared" si="283"/>
        <v>63.161000000000001</v>
      </c>
      <c r="DF134" s="2">
        <f t="shared" si="284"/>
        <v>63.064999999999998</v>
      </c>
      <c r="DG134" s="2">
        <f t="shared" si="285"/>
        <v>62.877000000000002</v>
      </c>
      <c r="DH134" s="2">
        <f t="shared" si="286"/>
        <v>65.138000000000005</v>
      </c>
      <c r="DI134" s="2">
        <f t="shared" si="287"/>
        <v>69.215000000000003</v>
      </c>
      <c r="DK134" s="2">
        <f t="shared" si="288"/>
        <v>89.165620199146531</v>
      </c>
      <c r="DL134" s="2">
        <f t="shared" si="433"/>
        <v>88.586360787992504</v>
      </c>
      <c r="DM134" s="2">
        <f t="shared" si="433"/>
        <v>87.220131533101068</v>
      </c>
      <c r="DN134" s="2">
        <f t="shared" si="433"/>
        <v>92.839612805798822</v>
      </c>
      <c r="DO134" s="2">
        <f t="shared" si="433"/>
        <v>92.785291791589017</v>
      </c>
      <c r="DP134" s="2">
        <f t="shared" si="433"/>
        <v>90.500632739353634</v>
      </c>
      <c r="DQ134" s="2">
        <f t="shared" si="433"/>
        <v>88.900219571126541</v>
      </c>
      <c r="DR134" s="2">
        <f t="shared" si="433"/>
        <v>88.10378526125038</v>
      </c>
      <c r="DS134" s="2">
        <f t="shared" si="433"/>
        <v>89.72143974630022</v>
      </c>
      <c r="DT134" s="2">
        <f t="shared" si="433"/>
        <v>80.231668378133492</v>
      </c>
      <c r="DU134" s="2">
        <f t="shared" si="433"/>
        <v>88.973948302406583</v>
      </c>
      <c r="DV134" s="2">
        <f t="shared" si="433"/>
        <v>92.675598006644506</v>
      </c>
      <c r="DW134" s="2">
        <f t="shared" si="433"/>
        <v>85.897239202657801</v>
      </c>
      <c r="DX134" s="2">
        <f t="shared" si="433"/>
        <v>88.50252735191637</v>
      </c>
      <c r="DY134" s="2">
        <f t="shared" si="433"/>
        <v>79.378706968641126</v>
      </c>
      <c r="EA134" s="2">
        <f t="shared" si="228"/>
        <v>62.569861668156847</v>
      </c>
      <c r="EB134" s="2">
        <f t="shared" si="290"/>
        <v>64.942175776397519</v>
      </c>
      <c r="EC134" s="2">
        <f t="shared" si="291"/>
        <v>65.193383518131242</v>
      </c>
      <c r="ED134" s="2">
        <f t="shared" si="292"/>
        <v>65.048308551083977</v>
      </c>
      <c r="EE134" s="2">
        <f t="shared" si="293"/>
        <v>65.041293249731751</v>
      </c>
      <c r="EF134" s="2">
        <f t="shared" si="294"/>
        <v>64.941485406979368</v>
      </c>
      <c r="EG134" s="2">
        <f t="shared" si="295"/>
        <v>65.420596409516321</v>
      </c>
      <c r="EH134" s="2">
        <f t="shared" si="296"/>
        <v>65.752685119281892</v>
      </c>
      <c r="EI134" s="2">
        <f t="shared" si="297"/>
        <v>64.586529645223635</v>
      </c>
      <c r="EJ134" s="2">
        <f t="shared" si="298"/>
        <v>63.886233472644378</v>
      </c>
      <c r="EK134" s="2">
        <f t="shared" si="299"/>
        <v>62.401428414458159</v>
      </c>
      <c r="EL134" s="2">
        <f t="shared" si="300"/>
        <v>62.292720882150221</v>
      </c>
      <c r="EM134" s="2">
        <f t="shared" si="301"/>
        <v>62.259438140559809</v>
      </c>
      <c r="EN134" s="2">
        <f t="shared" si="302"/>
        <v>63.309724659179203</v>
      </c>
      <c r="EO134" s="2">
        <f t="shared" si="303"/>
        <v>66.319172030099708</v>
      </c>
      <c r="EQ134" s="2">
        <f t="shared" si="304"/>
        <v>62.722840699249069</v>
      </c>
      <c r="ER134" s="2">
        <f t="shared" si="434"/>
        <v>64.931470975521179</v>
      </c>
      <c r="ES134" s="2">
        <f t="shared" si="434"/>
        <v>65.20714885323514</v>
      </c>
      <c r="ET134" s="2">
        <f t="shared" si="434"/>
        <v>65.026612355928734</v>
      </c>
      <c r="EU134" s="2">
        <f t="shared" si="434"/>
        <v>65.053330604423053</v>
      </c>
      <c r="EV134" s="2">
        <f t="shared" si="434"/>
        <v>64.876934132341177</v>
      </c>
      <c r="EW134" s="2">
        <f t="shared" si="434"/>
        <v>65.409138932468437</v>
      </c>
      <c r="EX134" s="2">
        <f t="shared" si="434"/>
        <v>65.754868133324223</v>
      </c>
      <c r="EY134" s="2">
        <f t="shared" si="434"/>
        <v>64.566236689319311</v>
      </c>
      <c r="EZ134" s="2">
        <f t="shared" si="434"/>
        <v>63.878580553697155</v>
      </c>
      <c r="FA134" s="2">
        <f t="shared" si="434"/>
        <v>62.38631784829451</v>
      </c>
      <c r="FB134" s="2">
        <f t="shared" si="434"/>
        <v>62.292885783869728</v>
      </c>
      <c r="FC134" s="2">
        <f t="shared" si="434"/>
        <v>62.271405523616124</v>
      </c>
      <c r="FD134" s="2">
        <f t="shared" si="434"/>
        <v>63.283812688882975</v>
      </c>
      <c r="FE134" s="2">
        <f t="shared" si="434"/>
        <v>65.676520331799196</v>
      </c>
      <c r="FG134" s="2">
        <f t="shared" si="306"/>
        <v>0.9981753102887776</v>
      </c>
      <c r="FH134" s="2">
        <f t="shared" si="435"/>
        <v>0.99782275852786884</v>
      </c>
      <c r="FI134" s="2">
        <f t="shared" si="435"/>
        <v>0.99759314936193988</v>
      </c>
      <c r="FJ134" s="2">
        <f t="shared" si="435"/>
        <v>0.9973128521216319</v>
      </c>
      <c r="FK134" s="2">
        <f t="shared" si="435"/>
        <v>0.99741071714904117</v>
      </c>
      <c r="FL134" s="2">
        <f t="shared" si="435"/>
        <v>0.99729862987567885</v>
      </c>
      <c r="FM134" s="2">
        <f t="shared" si="435"/>
        <v>0.99724777828236977</v>
      </c>
      <c r="FN134" s="2">
        <f t="shared" si="435"/>
        <v>0.99709573068913826</v>
      </c>
      <c r="FO134" s="2">
        <f t="shared" si="435"/>
        <v>0.997215828911308</v>
      </c>
      <c r="FP134" s="2">
        <f t="shared" si="435"/>
        <v>0.99713278380801107</v>
      </c>
      <c r="FQ134" s="2">
        <f t="shared" si="435"/>
        <v>0.99734054067064715</v>
      </c>
      <c r="FR134" s="2">
        <f t="shared" si="435"/>
        <v>0.99729730764533586</v>
      </c>
      <c r="FS134" s="2">
        <f t="shared" si="435"/>
        <v>0.99730601541996811</v>
      </c>
      <c r="FT134" s="2">
        <f t="shared" si="435"/>
        <v>0.99767250235918503</v>
      </c>
      <c r="FU134" s="2">
        <f t="shared" si="435"/>
        <v>0.99658880652605442</v>
      </c>
      <c r="FW134" s="2">
        <f t="shared" si="324"/>
        <v>3.9211610839682193E-2</v>
      </c>
      <c r="FX134" s="2">
        <f t="shared" si="376"/>
        <v>2.0871481222761515E-2</v>
      </c>
      <c r="FY134" s="2">
        <f t="shared" si="377"/>
        <v>1.7367683479711234E-2</v>
      </c>
      <c r="FZ134" s="2">
        <f t="shared" si="378"/>
        <v>1.727779888664225E-2</v>
      </c>
      <c r="GA134" s="2">
        <f t="shared" si="379"/>
        <v>1.6068148462730896E-2</v>
      </c>
      <c r="GB134" s="2">
        <f t="shared" si="380"/>
        <v>1.6415082845300435E-2</v>
      </c>
      <c r="GC134" s="2">
        <f t="shared" si="381"/>
        <v>1.6700883347528235E-2</v>
      </c>
      <c r="GD134" s="2">
        <f t="shared" si="382"/>
        <v>1.7071948928248346E-2</v>
      </c>
      <c r="GE134" s="2">
        <f t="shared" si="383"/>
        <v>2.10434033264188E-2</v>
      </c>
      <c r="GF134" s="2">
        <f t="shared" si="384"/>
        <v>1.9685066328649727E-2</v>
      </c>
      <c r="GG134" s="2">
        <f t="shared" si="385"/>
        <v>1.9316520975492253E-2</v>
      </c>
      <c r="GH134" s="2">
        <f t="shared" si="386"/>
        <v>1.7518380170005642E-2</v>
      </c>
      <c r="GI134" s="2">
        <f t="shared" si="387"/>
        <v>1.5123876172818254E-2</v>
      </c>
      <c r="GJ134" s="2">
        <f t="shared" si="388"/>
        <v>1.155623552375269E-2</v>
      </c>
      <c r="GK134" s="2">
        <f t="shared" si="389"/>
        <v>8.4470365883107766E-3</v>
      </c>
      <c r="GM134" s="86">
        <f t="shared" si="325"/>
        <v>7.8593096921531409E-59</v>
      </c>
      <c r="GN134" s="86">
        <f t="shared" si="390"/>
        <v>2.3082901649361675E-52</v>
      </c>
      <c r="GO134" s="86">
        <f t="shared" si="391"/>
        <v>2.3220130483498792E-67</v>
      </c>
      <c r="GP134" s="86">
        <f t="shared" si="392"/>
        <v>8.0592417515382551E-99</v>
      </c>
      <c r="GQ134" s="86">
        <f t="shared" si="393"/>
        <v>3.0522954306542796E-104</v>
      </c>
      <c r="GR134" s="86">
        <f t="shared" si="394"/>
        <v>1.7588152127355221E-111</v>
      </c>
      <c r="GS134" s="86">
        <f t="shared" si="395"/>
        <v>4.4316643450560779E-99</v>
      </c>
      <c r="GT134" s="86">
        <f t="shared" si="396"/>
        <v>2.8770659889299974E-86</v>
      </c>
      <c r="GU134" s="86">
        <f t="shared" si="397"/>
        <v>5.0383628611883282E-128</v>
      </c>
      <c r="GV134" s="86">
        <f t="shared" si="398"/>
        <v>2.5911824518124629E-118</v>
      </c>
      <c r="GW134" s="86">
        <f t="shared" si="399"/>
        <v>4.3812403293088246E-153</v>
      </c>
      <c r="GX134" s="86">
        <f t="shared" si="400"/>
        <v>9.1061386073444526E-89</v>
      </c>
      <c r="GY134" s="86">
        <f t="shared" si="401"/>
        <v>1.0948460194077896E-134</v>
      </c>
      <c r="GZ134" s="86">
        <f t="shared" si="402"/>
        <v>8.0062032707685751E-127</v>
      </c>
      <c r="HA134" s="86">
        <f t="shared" si="403"/>
        <v>3.6567067906755799E-141</v>
      </c>
      <c r="HC134" s="86">
        <f t="shared" si="326"/>
        <v>5.0847699830132281E-14</v>
      </c>
      <c r="HD134" s="86">
        <f t="shared" si="404"/>
        <v>2.4268387110064923E-13</v>
      </c>
      <c r="HE134" s="86">
        <f t="shared" si="405"/>
        <v>3.1890637901437172E-17</v>
      </c>
      <c r="HF134" s="86">
        <f t="shared" si="406"/>
        <v>2.2848446304637272E-22</v>
      </c>
      <c r="HG134" s="86">
        <f t="shared" si="407"/>
        <v>2.2692460936968562E-35</v>
      </c>
      <c r="HH134" s="86">
        <f t="shared" si="408"/>
        <v>1.4861983061775403E-36</v>
      </c>
      <c r="HI134" s="86">
        <f t="shared" si="409"/>
        <v>6.5811040046199716E-45</v>
      </c>
      <c r="HJ134" s="86">
        <f t="shared" si="410"/>
        <v>2.968512096069769E-42</v>
      </c>
      <c r="HK134" s="86">
        <f t="shared" si="411"/>
        <v>8.0320226849655633E-48</v>
      </c>
      <c r="HL134" s="86">
        <f t="shared" si="412"/>
        <v>3.7018369475806823E-40</v>
      </c>
      <c r="HM134" s="86">
        <f t="shared" si="413"/>
        <v>6.6461440254778703E-42</v>
      </c>
      <c r="HN134" s="86">
        <f t="shared" si="414"/>
        <v>8.0951409641315101E-33</v>
      </c>
      <c r="HO134" s="86">
        <f t="shared" si="415"/>
        <v>4.1308149988598062E-38</v>
      </c>
      <c r="HP134" s="86">
        <f t="shared" si="416"/>
        <v>1.9955132826063209E-32</v>
      </c>
      <c r="HQ134" s="86">
        <f t="shared" si="417"/>
        <v>9.3779875741360184E-40</v>
      </c>
      <c r="HS134" s="86">
        <f t="shared" si="327"/>
        <v>6.4433354099565188E-2</v>
      </c>
      <c r="HT134" s="86">
        <f t="shared" si="418"/>
        <v>5.811513135457416E-3</v>
      </c>
      <c r="HU134" s="86">
        <f t="shared" si="419"/>
        <v>4.0279687495757008E-3</v>
      </c>
      <c r="HV134" s="86">
        <f t="shared" si="420"/>
        <v>1.0865266092242624E-3</v>
      </c>
      <c r="HW134" s="86">
        <f t="shared" si="421"/>
        <v>5.3428773320573662E-4</v>
      </c>
      <c r="HX134" s="86">
        <f t="shared" si="422"/>
        <v>1.0670969861666085E-3</v>
      </c>
      <c r="HY134" s="86">
        <f t="shared" si="423"/>
        <v>1.4587447964900695E-3</v>
      </c>
      <c r="HZ134" s="86">
        <f t="shared" si="424"/>
        <v>1.3955398951577959E-3</v>
      </c>
      <c r="IA134" s="86">
        <f t="shared" si="425"/>
        <v>2.7086733852871056E-3</v>
      </c>
      <c r="IB134" s="86">
        <f t="shared" si="426"/>
        <v>1.5243653375604741E-3</v>
      </c>
      <c r="IC134" s="86">
        <f t="shared" si="427"/>
        <v>1.9024772769114704E-3</v>
      </c>
      <c r="ID134" s="86">
        <f t="shared" si="428"/>
        <v>1.0735820849709777E-3</v>
      </c>
      <c r="IE134" s="86">
        <f t="shared" si="429"/>
        <v>8.4405647781496753E-4</v>
      </c>
      <c r="IF134" s="86">
        <f t="shared" si="430"/>
        <v>5.3406318085118601E-3</v>
      </c>
      <c r="IG134" s="86">
        <f t="shared" si="431"/>
        <v>6.1165901580306293E-3</v>
      </c>
      <c r="II134" s="86">
        <f t="shared" si="328"/>
        <v>7.4728436839722631E-19</v>
      </c>
      <c r="IJ134" s="86">
        <f t="shared" si="329"/>
        <v>6.3017734606358739E-33</v>
      </c>
      <c r="IK134" s="86">
        <f t="shared" si="330"/>
        <v>7.0517943631804745E-40</v>
      </c>
      <c r="IL134" s="86">
        <f t="shared" si="331"/>
        <v>3.3447754756364026E-48</v>
      </c>
      <c r="IM134" s="86">
        <f t="shared" si="332"/>
        <v>4.1822029445197312E-51</v>
      </c>
      <c r="IN134" s="86">
        <f t="shared" si="333"/>
        <v>5.1618108039171388E-43</v>
      </c>
      <c r="IO134" s="86">
        <f t="shared" si="334"/>
        <v>7.7904105104278222E-42</v>
      </c>
      <c r="IP134" s="86">
        <f t="shared" si="335"/>
        <v>1.609281903482989E-43</v>
      </c>
      <c r="IQ134" s="86">
        <f t="shared" si="336"/>
        <v>6.9501668639757444E-43</v>
      </c>
      <c r="IR134" s="86">
        <f t="shared" si="337"/>
        <v>1.2812655870180241E-44</v>
      </c>
      <c r="IS134" s="86">
        <f t="shared" si="338"/>
        <v>4.3324556555304719E-43</v>
      </c>
      <c r="IT134" s="86">
        <f t="shared" si="339"/>
        <v>1.1621846285565838E-48</v>
      </c>
      <c r="IU134" s="86">
        <f t="shared" si="340"/>
        <v>4.4758718673629112E-44</v>
      </c>
      <c r="IV134" s="86">
        <f t="shared" si="341"/>
        <v>8.5980159868891678E-21</v>
      </c>
      <c r="IW134" s="86">
        <f t="shared" si="342"/>
        <v>5.7887259692759321E-14</v>
      </c>
      <c r="IY134" s="86">
        <f t="shared" si="343"/>
        <v>6.4433354099616036E-2</v>
      </c>
      <c r="IZ134" s="86">
        <f t="shared" si="344"/>
        <v>5.8115131357000995E-3</v>
      </c>
      <c r="JA134" s="86">
        <f t="shared" si="345"/>
        <v>4.0279687495757329E-3</v>
      </c>
      <c r="JB134" s="86">
        <f t="shared" si="346"/>
        <v>1.0865266092242624E-3</v>
      </c>
      <c r="JC134" s="86">
        <f t="shared" si="347"/>
        <v>5.3428773320573662E-4</v>
      </c>
      <c r="JD134" s="86">
        <f t="shared" si="348"/>
        <v>1.0670969861666085E-3</v>
      </c>
      <c r="JE134" s="86">
        <f t="shared" si="349"/>
        <v>1.4587447964900695E-3</v>
      </c>
      <c r="JF134" s="86">
        <f t="shared" si="350"/>
        <v>1.3955398951577959E-3</v>
      </c>
      <c r="JG134" s="86">
        <f t="shared" si="351"/>
        <v>2.7086733852871056E-3</v>
      </c>
      <c r="JH134" s="86">
        <f t="shared" si="352"/>
        <v>1.5243653375604741E-3</v>
      </c>
      <c r="JI134" s="86">
        <f t="shared" si="353"/>
        <v>1.9024772769114704E-3</v>
      </c>
      <c r="JJ134" s="86">
        <f t="shared" si="354"/>
        <v>1.0735820849709777E-3</v>
      </c>
      <c r="JK134" s="86">
        <f t="shared" si="355"/>
        <v>8.4405647781496753E-4</v>
      </c>
      <c r="JL134" s="86">
        <f t="shared" si="356"/>
        <v>5.3406318085118601E-3</v>
      </c>
      <c r="JM134" s="86">
        <f t="shared" si="357"/>
        <v>6.1165901580885161E-3</v>
      </c>
    </row>
    <row r="135" spans="2:273" x14ac:dyDescent="0.25">
      <c r="B135" s="2">
        <v>108</v>
      </c>
      <c r="C135" s="37">
        <v>63.872999999999998</v>
      </c>
      <c r="D135" s="37">
        <v>66.492000000000004</v>
      </c>
      <c r="E135" s="37">
        <v>65.548000000000002</v>
      </c>
      <c r="F135" s="37">
        <v>64.694000000000003</v>
      </c>
      <c r="G135" s="37">
        <v>65.387</v>
      </c>
      <c r="H135" s="37">
        <v>67.516000000000005</v>
      </c>
      <c r="I135" s="37">
        <v>65.918999999999997</v>
      </c>
      <c r="J135" s="37">
        <v>66.951999999999998</v>
      </c>
      <c r="K135" s="37">
        <v>64.870999999999995</v>
      </c>
      <c r="L135" s="37">
        <v>66.355000000000004</v>
      </c>
      <c r="M135" s="37">
        <v>62.71</v>
      </c>
      <c r="N135" s="37">
        <v>63.435000000000002</v>
      </c>
      <c r="O135" s="37">
        <v>63.923000000000002</v>
      </c>
      <c r="P135" s="37">
        <v>67.2</v>
      </c>
      <c r="Q135" s="37">
        <v>71.554000000000002</v>
      </c>
      <c r="S135" s="4">
        <f t="shared" si="229"/>
        <v>62.852606945320865</v>
      </c>
      <c r="T135" s="4">
        <f t="shared" si="230"/>
        <v>65.148794550566677</v>
      </c>
      <c r="U135" s="4">
        <f t="shared" si="231"/>
        <v>65.641199743213292</v>
      </c>
      <c r="V135" s="4">
        <f t="shared" si="232"/>
        <v>65.246341548753506</v>
      </c>
      <c r="W135" s="4">
        <f t="shared" si="233"/>
        <v>65.22210265540258</v>
      </c>
      <c r="X135" s="4">
        <f t="shared" si="234"/>
        <v>65.23143815791471</v>
      </c>
      <c r="Y135" s="4">
        <f t="shared" si="235"/>
        <v>65.833080966813213</v>
      </c>
      <c r="Z135" s="4">
        <f t="shared" si="236"/>
        <v>66.207218251210662</v>
      </c>
      <c r="AA135" s="4">
        <f t="shared" si="237"/>
        <v>65.602275891554001</v>
      </c>
      <c r="AB135" s="4">
        <f t="shared" si="238"/>
        <v>64.540759575650043</v>
      </c>
      <c r="AC135" s="4">
        <f t="shared" si="239"/>
        <v>63.262934160669118</v>
      </c>
      <c r="AD135" s="4">
        <f t="shared" si="240"/>
        <v>62.865992062164551</v>
      </c>
      <c r="AE135" s="4">
        <f t="shared" si="241"/>
        <v>62.67743449712534</v>
      </c>
      <c r="AF135" s="4">
        <f t="shared" si="242"/>
        <v>65.339817509431626</v>
      </c>
      <c r="AG135" s="4">
        <f t="shared" si="243"/>
        <v>70.130488344921304</v>
      </c>
      <c r="AI135" s="4">
        <f t="shared" si="244"/>
        <v>1.0203930546791327</v>
      </c>
      <c r="AJ135" s="4">
        <f t="shared" si="245"/>
        <v>1.3432054494333272</v>
      </c>
      <c r="AK135" s="4">
        <f t="shared" si="246"/>
        <v>-9.3199743213290276E-2</v>
      </c>
      <c r="AL135" s="4">
        <f t="shared" si="247"/>
        <v>-0.55234154875350328</v>
      </c>
      <c r="AM135" s="4">
        <f t="shared" si="248"/>
        <v>0.16489734459742067</v>
      </c>
      <c r="AN135" s="4">
        <f t="shared" si="249"/>
        <v>2.2845618420852958</v>
      </c>
      <c r="AO135" s="4">
        <f t="shared" si="250"/>
        <v>8.5919033186783622E-2</v>
      </c>
      <c r="AP135" s="4">
        <f t="shared" si="251"/>
        <v>0.74478174878933601</v>
      </c>
      <c r="AQ135" s="4">
        <f t="shared" si="252"/>
        <v>-0.73127589155400585</v>
      </c>
      <c r="AR135" s="4">
        <f t="shared" si="253"/>
        <v>1.8142404243499612</v>
      </c>
      <c r="AS135" s="4">
        <f t="shared" si="254"/>
        <v>-0.5529341606691176</v>
      </c>
      <c r="AT135" s="4">
        <f t="shared" si="255"/>
        <v>0.56900793783545112</v>
      </c>
      <c r="AU135" s="4">
        <f t="shared" si="256"/>
        <v>1.2455655028746619</v>
      </c>
      <c r="AV135" s="4">
        <f t="shared" si="432"/>
        <v>1.860182490568377</v>
      </c>
      <c r="AW135" s="4">
        <f t="shared" si="432"/>
        <v>1.4235116550786984</v>
      </c>
      <c r="AY135" s="2">
        <f t="shared" si="308"/>
        <v>62.551730092978588</v>
      </c>
      <c r="AZ135" s="2">
        <f t="shared" si="359"/>
        <v>64.876733375265019</v>
      </c>
      <c r="BA135" s="2">
        <f t="shared" si="360"/>
        <v>65.158021895703072</v>
      </c>
      <c r="BB135" s="2">
        <f t="shared" si="361"/>
        <v>65.003527822200851</v>
      </c>
      <c r="BC135" s="2">
        <f t="shared" si="362"/>
        <v>65.024565445733614</v>
      </c>
      <c r="BD135" s="2">
        <f t="shared" si="363"/>
        <v>64.890147908450459</v>
      </c>
      <c r="BE135" s="2">
        <f t="shared" si="364"/>
        <v>65.372455139969261</v>
      </c>
      <c r="BF135" s="2">
        <f t="shared" si="365"/>
        <v>65.702016342358988</v>
      </c>
      <c r="BG135" s="2">
        <f t="shared" si="366"/>
        <v>64.549256187712786</v>
      </c>
      <c r="BH135" s="2">
        <f t="shared" si="367"/>
        <v>63.832522519364531</v>
      </c>
      <c r="BI135" s="2">
        <f t="shared" si="368"/>
        <v>62.356366570463727</v>
      </c>
      <c r="BJ135" s="2">
        <f t="shared" si="369"/>
        <v>62.248640468576951</v>
      </c>
      <c r="BK135" s="2">
        <f t="shared" si="370"/>
        <v>62.205098550805886</v>
      </c>
      <c r="BL135" s="2">
        <f t="shared" si="371"/>
        <v>63.244332000291251</v>
      </c>
      <c r="BM135" s="2">
        <f t="shared" si="372"/>
        <v>66.308933503829778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>
        <f t="shared" si="310"/>
        <v>66.492000000000004</v>
      </c>
      <c r="CG135" s="2">
        <f t="shared" si="311"/>
        <v>65.548000000000002</v>
      </c>
      <c r="CH135" s="2">
        <f t="shared" si="312"/>
        <v>64.694000000000003</v>
      </c>
      <c r="CI135" s="2">
        <f t="shared" si="313"/>
        <v>65.387</v>
      </c>
      <c r="CJ135" s="2">
        <f t="shared" si="314"/>
        <v>67.516000000000005</v>
      </c>
      <c r="CK135" s="2">
        <f t="shared" si="315"/>
        <v>65.918999999999997</v>
      </c>
      <c r="CL135" s="2">
        <f t="shared" si="316"/>
        <v>66.951999999999998</v>
      </c>
      <c r="CM135" s="2">
        <f t="shared" si="317"/>
        <v>64.870999999999995</v>
      </c>
      <c r="CN135" s="2">
        <f t="shared" si="318"/>
        <v>66.355000000000004</v>
      </c>
      <c r="CO135" s="2">
        <f t="shared" si="319"/>
        <v>62.71</v>
      </c>
      <c r="CP135" s="2">
        <f t="shared" si="320"/>
        <v>63.435000000000002</v>
      </c>
      <c r="CQ135" s="2">
        <f t="shared" si="321"/>
        <v>63.923000000000002</v>
      </c>
      <c r="CR135" s="2">
        <f t="shared" si="322"/>
        <v>67.2</v>
      </c>
      <c r="CS135" s="2">
        <f t="shared" si="323"/>
        <v>71.554000000000002</v>
      </c>
      <c r="CU135" s="2" t="str">
        <f t="shared" si="273"/>
        <v/>
      </c>
      <c r="CV135" s="2">
        <f t="shared" si="274"/>
        <v>66.492000000000004</v>
      </c>
      <c r="CW135" s="2">
        <f t="shared" si="275"/>
        <v>65.548000000000002</v>
      </c>
      <c r="CX135" s="2">
        <f t="shared" si="276"/>
        <v>64.694000000000003</v>
      </c>
      <c r="CY135" s="2">
        <f t="shared" si="277"/>
        <v>65.387</v>
      </c>
      <c r="CZ135" s="2">
        <f t="shared" si="278"/>
        <v>67.516000000000005</v>
      </c>
      <c r="DA135" s="2">
        <f t="shared" si="279"/>
        <v>65.918999999999997</v>
      </c>
      <c r="DB135" s="2">
        <f t="shared" si="280"/>
        <v>66.951999999999998</v>
      </c>
      <c r="DC135" s="2">
        <f t="shared" si="281"/>
        <v>64.870999999999995</v>
      </c>
      <c r="DD135" s="2">
        <f t="shared" si="282"/>
        <v>66.355000000000004</v>
      </c>
      <c r="DE135" s="2">
        <f t="shared" si="283"/>
        <v>62.71</v>
      </c>
      <c r="DF135" s="2">
        <f t="shared" si="284"/>
        <v>63.435000000000002</v>
      </c>
      <c r="DG135" s="2">
        <f t="shared" si="285"/>
        <v>63.923000000000002</v>
      </c>
      <c r="DH135" s="2">
        <f t="shared" si="286"/>
        <v>67.2</v>
      </c>
      <c r="DI135" s="2">
        <f t="shared" si="287"/>
        <v>71.554000000000002</v>
      </c>
      <c r="DK135" s="2">
        <f t="shared" si="288"/>
        <v>89.338833570412532</v>
      </c>
      <c r="DL135" s="2">
        <f t="shared" si="433"/>
        <v>88.735815196998146</v>
      </c>
      <c r="DM135" s="2">
        <f t="shared" si="433"/>
        <v>87.352191637630682</v>
      </c>
      <c r="DN135" s="2">
        <f t="shared" si="433"/>
        <v>93.046997432799728</v>
      </c>
      <c r="DO135" s="2">
        <f t="shared" si="433"/>
        <v>92.977404991491781</v>
      </c>
      <c r="DP135" s="2">
        <f t="shared" si="433"/>
        <v>90.671573844759862</v>
      </c>
      <c r="DQ135" s="2">
        <f t="shared" si="433"/>
        <v>89.05496360616128</v>
      </c>
      <c r="DR135" s="2">
        <f t="shared" si="433"/>
        <v>88.239807913017216</v>
      </c>
      <c r="DS135" s="2">
        <f t="shared" si="433"/>
        <v>89.88449894291756</v>
      </c>
      <c r="DT135" s="2">
        <f t="shared" si="433"/>
        <v>80.294119903352467</v>
      </c>
      <c r="DU135" s="2">
        <f t="shared" si="433"/>
        <v>89.156646300948026</v>
      </c>
      <c r="DV135" s="2">
        <f t="shared" si="433"/>
        <v>92.905548172757463</v>
      </c>
      <c r="DW135" s="2">
        <f t="shared" si="433"/>
        <v>86.049544850498336</v>
      </c>
      <c r="DX135" s="2">
        <f t="shared" si="433"/>
        <v>88.669283623693374</v>
      </c>
      <c r="DY135" s="2">
        <f t="shared" si="433"/>
        <v>79.487892682926841</v>
      </c>
      <c r="EA135" s="2">
        <f t="shared" si="228"/>
        <v>62.499346212798564</v>
      </c>
      <c r="EB135" s="2">
        <f t="shared" si="290"/>
        <v>64.829057142857138</v>
      </c>
      <c r="EC135" s="2">
        <f t="shared" si="291"/>
        <v>65.108943574162495</v>
      </c>
      <c r="ED135" s="2">
        <f t="shared" si="292"/>
        <v>64.934914590883082</v>
      </c>
      <c r="EE135" s="2">
        <f t="shared" si="293"/>
        <v>64.958352369470916</v>
      </c>
      <c r="EF135" s="2">
        <f t="shared" si="294"/>
        <v>64.827224673829633</v>
      </c>
      <c r="EG135" s="2">
        <f t="shared" si="295"/>
        <v>65.312955436018555</v>
      </c>
      <c r="EH135" s="2">
        <f t="shared" si="296"/>
        <v>65.642121791087192</v>
      </c>
      <c r="EI135" s="2">
        <f t="shared" si="297"/>
        <v>64.48556990267808</v>
      </c>
      <c r="EJ135" s="2">
        <f t="shared" si="298"/>
        <v>63.789954977203649</v>
      </c>
      <c r="EK135" s="2">
        <f t="shared" si="299"/>
        <v>62.291450611716101</v>
      </c>
      <c r="EL135" s="2">
        <f t="shared" si="300"/>
        <v>62.173073397656765</v>
      </c>
      <c r="EM135" s="2">
        <f t="shared" si="301"/>
        <v>62.146438543766706</v>
      </c>
      <c r="EN135" s="2">
        <f t="shared" si="302"/>
        <v>63.190623507805327</v>
      </c>
      <c r="EO135" s="2">
        <f t="shared" si="303"/>
        <v>66.274591366711036</v>
      </c>
      <c r="EQ135" s="2">
        <f t="shared" si="304"/>
        <v>62.679398853734959</v>
      </c>
      <c r="ER135" s="2">
        <f t="shared" si="434"/>
        <v>64.837650125662833</v>
      </c>
      <c r="ES135" s="2">
        <f t="shared" si="434"/>
        <v>65.121694145700403</v>
      </c>
      <c r="ET135" s="2">
        <f t="shared" si="434"/>
        <v>64.919181240970147</v>
      </c>
      <c r="EU135" s="2">
        <f t="shared" si="434"/>
        <v>64.960188169363605</v>
      </c>
      <c r="EV135" s="2">
        <f t="shared" si="434"/>
        <v>64.784705714485455</v>
      </c>
      <c r="EW135" s="2">
        <f t="shared" si="434"/>
        <v>65.30702074832061</v>
      </c>
      <c r="EX135" s="2">
        <f t="shared" si="434"/>
        <v>65.643416375222344</v>
      </c>
      <c r="EY135" s="2">
        <f t="shared" si="434"/>
        <v>64.449858092265231</v>
      </c>
      <c r="EZ135" s="2">
        <f t="shared" si="434"/>
        <v>63.762075281149443</v>
      </c>
      <c r="FA135" s="2">
        <f t="shared" si="434"/>
        <v>62.279169326038513</v>
      </c>
      <c r="FB135" s="2">
        <f t="shared" si="434"/>
        <v>62.162489638802924</v>
      </c>
      <c r="FC135" s="2">
        <f t="shared" si="434"/>
        <v>62.141456891059121</v>
      </c>
      <c r="FD135" s="2">
        <f t="shared" si="434"/>
        <v>63.160109597843103</v>
      </c>
      <c r="FE135" s="2">
        <f t="shared" si="434"/>
        <v>65.542253324770755</v>
      </c>
      <c r="FG135" s="2">
        <f t="shared" si="306"/>
        <v>0.998335595979985</v>
      </c>
      <c r="FH135" s="2">
        <f t="shared" si="435"/>
        <v>0.99801395170300056</v>
      </c>
      <c r="FI135" s="2">
        <f t="shared" si="435"/>
        <v>0.99780446116526134</v>
      </c>
      <c r="FJ135" s="2">
        <f t="shared" si="435"/>
        <v>0.99754871242582066</v>
      </c>
      <c r="FK135" s="2">
        <f t="shared" si="435"/>
        <v>0.99763800784387024</v>
      </c>
      <c r="FL135" s="2">
        <f t="shared" si="435"/>
        <v>0.99753573543128315</v>
      </c>
      <c r="FM135" s="2">
        <f t="shared" si="435"/>
        <v>0.99748933596455003</v>
      </c>
      <c r="FN135" s="2">
        <f t="shared" si="435"/>
        <v>0.99735059786868696</v>
      </c>
      <c r="FO135" s="2">
        <f t="shared" si="435"/>
        <v>0.99746018359219935</v>
      </c>
      <c r="FP135" s="2">
        <f t="shared" si="435"/>
        <v>0.99738440788222837</v>
      </c>
      <c r="FQ135" s="2">
        <f t="shared" si="435"/>
        <v>0.99757397656660107</v>
      </c>
      <c r="FR135" s="2">
        <f t="shared" si="435"/>
        <v>0.99753452896927497</v>
      </c>
      <c r="FS135" s="2">
        <f t="shared" si="435"/>
        <v>0.99754247432652388</v>
      </c>
      <c r="FT135" s="2">
        <f t="shared" si="435"/>
        <v>0.99787686211590454</v>
      </c>
      <c r="FU135" s="2">
        <f t="shared" si="435"/>
        <v>0.99688802052204784</v>
      </c>
      <c r="FW135" s="2">
        <f t="shared" si="324"/>
        <v>4.283263764838631E-2</v>
      </c>
      <c r="FX135" s="2">
        <f t="shared" si="376"/>
        <v>2.2839134222432403E-2</v>
      </c>
      <c r="FY135" s="2">
        <f t="shared" si="377"/>
        <v>1.9011430647102732E-2</v>
      </c>
      <c r="FZ135" s="2">
        <f t="shared" si="378"/>
        <v>1.891320275502905E-2</v>
      </c>
      <c r="GA135" s="2">
        <f t="shared" si="379"/>
        <v>1.7591104254959938E-2</v>
      </c>
      <c r="GB135" s="2">
        <f t="shared" si="380"/>
        <v>1.79703208740318E-2</v>
      </c>
      <c r="GC135" s="2">
        <f t="shared" si="381"/>
        <v>1.8282696067104073E-2</v>
      </c>
      <c r="GD135" s="2">
        <f t="shared" si="382"/>
        <v>1.86882389121826E-2</v>
      </c>
      <c r="GE135" s="2">
        <f t="shared" si="383"/>
        <v>2.3026883060626068E-2</v>
      </c>
      <c r="GF135" s="2">
        <f t="shared" si="384"/>
        <v>2.1543331361612413E-2</v>
      </c>
      <c r="GG135" s="2">
        <f t="shared" si="385"/>
        <v>2.1140745692956171E-2</v>
      </c>
      <c r="GH135" s="2">
        <f t="shared" si="386"/>
        <v>1.9176111542049176E-2</v>
      </c>
      <c r="GI135" s="2">
        <f t="shared" si="387"/>
        <v>1.6558839060346921E-2</v>
      </c>
      <c r="GJ135" s="2">
        <f t="shared" si="388"/>
        <v>1.2657048624421427E-2</v>
      </c>
      <c r="GK135" s="2">
        <f t="shared" si="389"/>
        <v>9.2544494825906928E-3</v>
      </c>
      <c r="GM135" s="86">
        <f t="shared" si="325"/>
        <v>1.2560410777910367E-61</v>
      </c>
      <c r="GN135" s="86">
        <f t="shared" si="390"/>
        <v>8.6158002155137592E-55</v>
      </c>
      <c r="GO135" s="86">
        <f t="shared" si="391"/>
        <v>1.7548022769689695E-70</v>
      </c>
      <c r="GP135" s="86">
        <f t="shared" si="392"/>
        <v>1.9020662936815322E-103</v>
      </c>
      <c r="GQ135" s="86">
        <f t="shared" si="393"/>
        <v>4.0319043876278629E-109</v>
      </c>
      <c r="GR135" s="86">
        <f t="shared" si="394"/>
        <v>1.0410317760885254E-116</v>
      </c>
      <c r="GS135" s="86">
        <f t="shared" si="395"/>
        <v>1.1664510214522835E-103</v>
      </c>
      <c r="GT135" s="86">
        <f t="shared" si="396"/>
        <v>3.3369347344132767E-90</v>
      </c>
      <c r="GU135" s="86">
        <f t="shared" si="397"/>
        <v>6.6905000776551838E-134</v>
      </c>
      <c r="GV135" s="86">
        <f t="shared" si="398"/>
        <v>8.130966215905385E-124</v>
      </c>
      <c r="GW135" s="86">
        <f t="shared" si="399"/>
        <v>3.3733919232016261E-160</v>
      </c>
      <c r="GX135" s="86">
        <f t="shared" si="400"/>
        <v>8.3163482328155792E-93</v>
      </c>
      <c r="GY135" s="86">
        <f t="shared" si="401"/>
        <v>5.8660851079803812E-141</v>
      </c>
      <c r="GZ135" s="86">
        <f t="shared" si="402"/>
        <v>1.1076427293751023E-132</v>
      </c>
      <c r="HA135" s="86">
        <f t="shared" si="403"/>
        <v>8.5342146475613741E-148</v>
      </c>
      <c r="HC135" s="86">
        <f t="shared" si="326"/>
        <v>2.4075622611559763E-15</v>
      </c>
      <c r="HD135" s="86">
        <f t="shared" si="404"/>
        <v>1.6617883573339659E-14</v>
      </c>
      <c r="HE135" s="86">
        <f t="shared" si="405"/>
        <v>1.0298568656664367E-18</v>
      </c>
      <c r="HF135" s="86">
        <f t="shared" si="406"/>
        <v>2.4511264668243905E-24</v>
      </c>
      <c r="HG135" s="86">
        <f t="shared" si="407"/>
        <v>1.3902244053975266E-38</v>
      </c>
      <c r="HH135" s="86">
        <f t="shared" si="408"/>
        <v>5.8549613900593687E-40</v>
      </c>
      <c r="HI135" s="86">
        <f t="shared" si="409"/>
        <v>4.8691081355421175E-49</v>
      </c>
      <c r="HJ135" s="86">
        <f t="shared" si="410"/>
        <v>4.8744524915597566E-46</v>
      </c>
      <c r="HK135" s="86">
        <f t="shared" si="411"/>
        <v>5.253144868139026E-52</v>
      </c>
      <c r="HL135" s="86">
        <f t="shared" si="412"/>
        <v>9.4336217626360786E-44</v>
      </c>
      <c r="HM135" s="86">
        <f t="shared" si="413"/>
        <v>1.2619371192504946E-45</v>
      </c>
      <c r="HN135" s="86">
        <f t="shared" si="414"/>
        <v>1.1508311165597477E-35</v>
      </c>
      <c r="HO135" s="86">
        <f t="shared" si="415"/>
        <v>1.2127512619905822E-41</v>
      </c>
      <c r="HP135" s="86">
        <f t="shared" si="416"/>
        <v>1.8758465700947666E-35</v>
      </c>
      <c r="HQ135" s="86">
        <f t="shared" si="417"/>
        <v>1.3960124315231421E-43</v>
      </c>
      <c r="HS135" s="86">
        <f t="shared" si="327"/>
        <v>9.1403084678094118E-2</v>
      </c>
      <c r="HT135" s="86">
        <f t="shared" si="418"/>
        <v>9.9588924068915331E-3</v>
      </c>
      <c r="HU135" s="86">
        <f t="shared" si="419"/>
        <v>7.2500137103775645E-3</v>
      </c>
      <c r="HV135" s="86">
        <f t="shared" si="420"/>
        <v>2.2374995757566832E-3</v>
      </c>
      <c r="HW135" s="86">
        <f t="shared" si="421"/>
        <v>1.1540245711882063E-3</v>
      </c>
      <c r="HX135" s="86">
        <f t="shared" si="422"/>
        <v>2.0946155602224164E-3</v>
      </c>
      <c r="HY135" s="86">
        <f t="shared" si="423"/>
        <v>2.7987416649754896E-3</v>
      </c>
      <c r="HZ135" s="86">
        <f t="shared" si="424"/>
        <v>2.7291650432419022E-3</v>
      </c>
      <c r="IA135" s="86">
        <f t="shared" si="425"/>
        <v>5.259548054608802E-3</v>
      </c>
      <c r="IB135" s="86">
        <f t="shared" si="426"/>
        <v>3.0658568279647177E-3</v>
      </c>
      <c r="IC135" s="86">
        <f t="shared" si="427"/>
        <v>3.7213013101853802E-3</v>
      </c>
      <c r="ID135" s="86">
        <f t="shared" si="428"/>
        <v>2.2254741859137114E-3</v>
      </c>
      <c r="IE135" s="86">
        <f t="shared" si="429"/>
        <v>1.6685889197788487E-3</v>
      </c>
      <c r="IF135" s="86">
        <f t="shared" si="430"/>
        <v>8.2979123957441468E-3</v>
      </c>
      <c r="IG135" s="86">
        <f t="shared" si="431"/>
        <v>8.8928629621222426E-3</v>
      </c>
      <c r="II135" s="86">
        <f t="shared" si="328"/>
        <v>7.1616425201311315E-18</v>
      </c>
      <c r="IJ135" s="86">
        <f t="shared" si="329"/>
        <v>1.8923831604541587E-31</v>
      </c>
      <c r="IK135" s="86">
        <f t="shared" si="330"/>
        <v>3.7134768890647844E-38</v>
      </c>
      <c r="IL135" s="86">
        <f t="shared" si="331"/>
        <v>4.1386413013267639E-46</v>
      </c>
      <c r="IM135" s="86">
        <f t="shared" si="332"/>
        <v>6.3784032395904493E-49</v>
      </c>
      <c r="IN135" s="86">
        <f t="shared" si="333"/>
        <v>3.5416092467845676E-41</v>
      </c>
      <c r="IO135" s="86">
        <f t="shared" si="334"/>
        <v>4.8236605297159216E-40</v>
      </c>
      <c r="IP135" s="86">
        <f t="shared" si="335"/>
        <v>1.2120815086810479E-41</v>
      </c>
      <c r="IQ135" s="86">
        <f t="shared" si="336"/>
        <v>6.1928965229001942E-41</v>
      </c>
      <c r="IR135" s="86">
        <f t="shared" si="337"/>
        <v>1.2715433378935128E-42</v>
      </c>
      <c r="IS135" s="86">
        <f t="shared" si="338"/>
        <v>3.5745331371084294E-41</v>
      </c>
      <c r="IT135" s="86">
        <f t="shared" si="339"/>
        <v>1.5334199942296053E-46</v>
      </c>
      <c r="IU135" s="86">
        <f t="shared" si="340"/>
        <v>3.1417073708758429E-42</v>
      </c>
      <c r="IV135" s="86">
        <f t="shared" si="341"/>
        <v>5.2662085404689802E-20</v>
      </c>
      <c r="IW135" s="86">
        <f t="shared" si="342"/>
        <v>1.7376266180995348E-13</v>
      </c>
      <c r="IY135" s="86">
        <f t="shared" si="343"/>
        <v>9.1403084678096533E-2</v>
      </c>
      <c r="IZ135" s="86">
        <f t="shared" si="344"/>
        <v>9.9588924069081517E-3</v>
      </c>
      <c r="JA135" s="86">
        <f t="shared" si="345"/>
        <v>7.2500137103775654E-3</v>
      </c>
      <c r="JB135" s="86">
        <f t="shared" si="346"/>
        <v>2.2374995757566832E-3</v>
      </c>
      <c r="JC135" s="86">
        <f t="shared" si="347"/>
        <v>1.1540245711882063E-3</v>
      </c>
      <c r="JD135" s="86">
        <f t="shared" si="348"/>
        <v>2.0946155602224164E-3</v>
      </c>
      <c r="JE135" s="86">
        <f t="shared" si="349"/>
        <v>2.7987416649754896E-3</v>
      </c>
      <c r="JF135" s="86">
        <f t="shared" si="350"/>
        <v>2.7291650432419022E-3</v>
      </c>
      <c r="JG135" s="86">
        <f t="shared" si="351"/>
        <v>5.259548054608802E-3</v>
      </c>
      <c r="JH135" s="86">
        <f t="shared" si="352"/>
        <v>3.0658568279647177E-3</v>
      </c>
      <c r="JI135" s="86">
        <f t="shared" si="353"/>
        <v>3.7213013101853802E-3</v>
      </c>
      <c r="JJ135" s="86">
        <f t="shared" si="354"/>
        <v>2.2254741859137114E-3</v>
      </c>
      <c r="JK135" s="86">
        <f t="shared" si="355"/>
        <v>1.6685889197788487E-3</v>
      </c>
      <c r="JL135" s="86">
        <f t="shared" si="356"/>
        <v>8.2979123957441468E-3</v>
      </c>
      <c r="JM135" s="86">
        <f t="shared" si="357"/>
        <v>8.8928629622960047E-3</v>
      </c>
    </row>
    <row r="136" spans="2:273" x14ac:dyDescent="0.25">
      <c r="B136" s="2">
        <v>109</v>
      </c>
      <c r="C136" s="37">
        <v>63.317</v>
      </c>
      <c r="D136" s="37">
        <v>64.540000000000006</v>
      </c>
      <c r="E136" s="37">
        <v>64.855000000000004</v>
      </c>
      <c r="F136" s="37">
        <v>64.629000000000005</v>
      </c>
      <c r="G136" s="37">
        <v>64.805999999999997</v>
      </c>
      <c r="H136" s="37">
        <v>66.935000000000002</v>
      </c>
      <c r="I136" s="37">
        <v>66.483999999999995</v>
      </c>
      <c r="J136" s="37">
        <v>65.209999999999994</v>
      </c>
      <c r="K136" s="37">
        <v>66.290000000000006</v>
      </c>
      <c r="L136" s="37">
        <v>65.322999999999993</v>
      </c>
      <c r="M136" s="37">
        <v>63.531999999999996</v>
      </c>
      <c r="N136" s="37">
        <v>62.935000000000002</v>
      </c>
      <c r="O136" s="37">
        <v>62.954000000000001</v>
      </c>
      <c r="P136" s="37">
        <v>66.691999999999993</v>
      </c>
      <c r="Q136" s="37">
        <v>72.492000000000004</v>
      </c>
      <c r="S136" s="4">
        <f t="shared" si="229"/>
        <v>62.868910284839416</v>
      </c>
      <c r="T136" s="4">
        <f t="shared" si="230"/>
        <v>65.187115891920968</v>
      </c>
      <c r="U136" s="4">
        <f t="shared" si="231"/>
        <v>65.861735112307088</v>
      </c>
      <c r="V136" s="4">
        <f t="shared" si="232"/>
        <v>65.336667326646975</v>
      </c>
      <c r="W136" s="4">
        <f t="shared" si="233"/>
        <v>65.322014578704923</v>
      </c>
      <c r="X136" s="4">
        <f t="shared" si="234"/>
        <v>65.382695227761474</v>
      </c>
      <c r="Y136" s="4">
        <f t="shared" si="235"/>
        <v>66.066968221701956</v>
      </c>
      <c r="Z136" s="4">
        <f t="shared" si="236"/>
        <v>66.485644605164012</v>
      </c>
      <c r="AA136" s="4">
        <f t="shared" si="237"/>
        <v>66.285581909169707</v>
      </c>
      <c r="AB136" s="4">
        <f t="shared" si="238"/>
        <v>65.018768312664207</v>
      </c>
      <c r="AC136" s="4">
        <f t="shared" si="239"/>
        <v>63.846742670847618</v>
      </c>
      <c r="AD136" s="4">
        <f t="shared" si="240"/>
        <v>63.27772124380634</v>
      </c>
      <c r="AE136" s="4">
        <f t="shared" si="241"/>
        <v>62.940921335131783</v>
      </c>
      <c r="AF136" s="4">
        <f t="shared" si="242"/>
        <v>66.169314351150618</v>
      </c>
      <c r="AG136" s="4">
        <f t="shared" si="243"/>
        <v>71.522399646292428</v>
      </c>
      <c r="AI136" s="4">
        <f t="shared" si="244"/>
        <v>0.44808971516058449</v>
      </c>
      <c r="AJ136" s="4">
        <f t="shared" si="245"/>
        <v>-0.64711589192096142</v>
      </c>
      <c r="AK136" s="4">
        <f t="shared" si="246"/>
        <v>-1.0067351123070836</v>
      </c>
      <c r="AL136" s="4">
        <f t="shared" si="247"/>
        <v>-0.70766732664696974</v>
      </c>
      <c r="AM136" s="4">
        <f t="shared" si="248"/>
        <v>-0.51601457870492595</v>
      </c>
      <c r="AN136" s="4">
        <f t="shared" si="249"/>
        <v>1.5523047722385286</v>
      </c>
      <c r="AO136" s="4">
        <f t="shared" si="250"/>
        <v>0.41703177829803906</v>
      </c>
      <c r="AP136" s="4">
        <f t="shared" si="251"/>
        <v>-1.2756446051640182</v>
      </c>
      <c r="AQ136" s="4">
        <f t="shared" si="252"/>
        <v>4.4180908302990929E-3</v>
      </c>
      <c r="AR136" s="4">
        <f t="shared" si="253"/>
        <v>0.30423168733578621</v>
      </c>
      <c r="AS136" s="4">
        <f t="shared" si="254"/>
        <v>-0.31474267084762175</v>
      </c>
      <c r="AT136" s="4">
        <f t="shared" si="255"/>
        <v>-0.34272124380633784</v>
      </c>
      <c r="AU136" s="4">
        <f t="shared" si="256"/>
        <v>1.3078664868217516E-2</v>
      </c>
      <c r="AV136" s="4">
        <f t="shared" si="432"/>
        <v>0.52268564884937518</v>
      </c>
      <c r="AW136" s="4">
        <f t="shared" si="432"/>
        <v>0.9696003537075768</v>
      </c>
      <c r="AY136" s="2">
        <f t="shared" si="308"/>
        <v>62.479635531055756</v>
      </c>
      <c r="AZ136" s="2">
        <f t="shared" si="359"/>
        <v>64.760420933664221</v>
      </c>
      <c r="BA136" s="2">
        <f t="shared" si="360"/>
        <v>65.06972890586232</v>
      </c>
      <c r="BB136" s="2">
        <f t="shared" si="361"/>
        <v>64.884896621663742</v>
      </c>
      <c r="BC136" s="2">
        <f t="shared" si="362"/>
        <v>64.936213173783415</v>
      </c>
      <c r="BD136" s="2">
        <f t="shared" si="363"/>
        <v>64.771298198615327</v>
      </c>
      <c r="BE136" s="2">
        <f t="shared" si="364"/>
        <v>65.260282491619606</v>
      </c>
      <c r="BF136" s="2">
        <f t="shared" si="365"/>
        <v>65.586777878131542</v>
      </c>
      <c r="BG136" s="2">
        <f t="shared" si="366"/>
        <v>64.442779453114795</v>
      </c>
      <c r="BH136" s="2">
        <f t="shared" si="367"/>
        <v>63.732300103029544</v>
      </c>
      <c r="BI136" s="2">
        <f t="shared" si="368"/>
        <v>62.241355394560998</v>
      </c>
      <c r="BJ136" s="2">
        <f t="shared" si="369"/>
        <v>62.122882534932245</v>
      </c>
      <c r="BK136" s="2">
        <f t="shared" si="370"/>
        <v>62.087221535661847</v>
      </c>
      <c r="BL136" s="2">
        <f t="shared" si="371"/>
        <v>63.120933401708811</v>
      </c>
      <c r="BM136" s="2">
        <f t="shared" si="372"/>
        <v>66.259625069201292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>
        <f t="shared" si="312"/>
        <v>64.629000000000005</v>
      </c>
      <c r="CI136" s="2">
        <f t="shared" si="313"/>
        <v>64.805999999999997</v>
      </c>
      <c r="CJ136" s="2">
        <f t="shared" si="314"/>
        <v>66.935000000000002</v>
      </c>
      <c r="CK136" s="2">
        <f t="shared" si="315"/>
        <v>66.483999999999995</v>
      </c>
      <c r="CL136" s="2">
        <f t="shared" si="316"/>
        <v>65.209999999999994</v>
      </c>
      <c r="CM136" s="2">
        <f t="shared" si="317"/>
        <v>66.290000000000006</v>
      </c>
      <c r="CN136" s="2">
        <f t="shared" si="318"/>
        <v>65.322999999999993</v>
      </c>
      <c r="CO136" s="2">
        <f t="shared" si="319"/>
        <v>63.531999999999996</v>
      </c>
      <c r="CP136" s="2">
        <f t="shared" si="320"/>
        <v>62.935000000000002</v>
      </c>
      <c r="CQ136" s="2">
        <f t="shared" si="321"/>
        <v>62.954000000000001</v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>
        <f t="shared" si="276"/>
        <v>64.629000000000005</v>
      </c>
      <c r="CY136" s="2">
        <f t="shared" si="277"/>
        <v>64.805999999999997</v>
      </c>
      <c r="CZ136" s="2">
        <f t="shared" si="278"/>
        <v>66.935000000000002</v>
      </c>
      <c r="DA136" s="2">
        <f t="shared" si="279"/>
        <v>66.483999999999995</v>
      </c>
      <c r="DB136" s="2">
        <f t="shared" si="280"/>
        <v>65.209999999999994</v>
      </c>
      <c r="DC136" s="2">
        <f t="shared" si="281"/>
        <v>66.290000000000006</v>
      </c>
      <c r="DD136" s="2">
        <f t="shared" si="282"/>
        <v>65.322999999999993</v>
      </c>
      <c r="DE136" s="2">
        <f t="shared" si="283"/>
        <v>63.531999999999996</v>
      </c>
      <c r="DF136" s="2">
        <f t="shared" si="284"/>
        <v>62.935000000000002</v>
      </c>
      <c r="DG136" s="2">
        <f t="shared" si="285"/>
        <v>62.954000000000001</v>
      </c>
      <c r="DH136" s="2" t="str">
        <f t="shared" si="286"/>
        <v/>
      </c>
      <c r="DI136" s="2" t="str">
        <f t="shared" si="287"/>
        <v/>
      </c>
      <c r="DK136" s="2">
        <f t="shared" si="288"/>
        <v>89.512046941678534</v>
      </c>
      <c r="DL136" s="2">
        <f t="shared" si="433"/>
        <v>88.88526960600376</v>
      </c>
      <c r="DM136" s="2">
        <f t="shared" si="433"/>
        <v>87.484251742160311</v>
      </c>
      <c r="DN136" s="2">
        <f t="shared" si="433"/>
        <v>93.254382059800633</v>
      </c>
      <c r="DO136" s="2">
        <f t="shared" si="433"/>
        <v>93.169518191394545</v>
      </c>
      <c r="DP136" s="2">
        <f t="shared" si="433"/>
        <v>90.842514950166077</v>
      </c>
      <c r="DQ136" s="2">
        <f t="shared" si="433"/>
        <v>89.209707641196019</v>
      </c>
      <c r="DR136" s="2">
        <f t="shared" si="433"/>
        <v>88.375830564784053</v>
      </c>
      <c r="DS136" s="2">
        <f t="shared" si="433"/>
        <v>90.047558139534885</v>
      </c>
      <c r="DT136" s="2">
        <f t="shared" si="433"/>
        <v>80.356571428571428</v>
      </c>
      <c r="DU136" s="2">
        <f t="shared" si="433"/>
        <v>89.339344299489483</v>
      </c>
      <c r="DV136" s="2">
        <f t="shared" si="433"/>
        <v>93.13549833887042</v>
      </c>
      <c r="DW136" s="2">
        <f t="shared" si="433"/>
        <v>86.201850498338857</v>
      </c>
      <c r="DX136" s="2">
        <f t="shared" si="433"/>
        <v>88.836039895470378</v>
      </c>
      <c r="DY136" s="2">
        <f t="shared" si="433"/>
        <v>79.597078397212556</v>
      </c>
      <c r="EA136" s="2">
        <f t="shared" si="228"/>
        <v>62.428830757440281</v>
      </c>
      <c r="EB136" s="2">
        <f t="shared" si="290"/>
        <v>64.715938509316771</v>
      </c>
      <c r="EC136" s="2">
        <f t="shared" si="291"/>
        <v>65.024503630193749</v>
      </c>
      <c r="ED136" s="2">
        <f t="shared" si="292"/>
        <v>64.821520630682173</v>
      </c>
      <c r="EE136" s="2">
        <f t="shared" si="293"/>
        <v>64.87541148921008</v>
      </c>
      <c r="EF136" s="2">
        <f t="shared" si="294"/>
        <v>64.712963940679884</v>
      </c>
      <c r="EG136" s="2">
        <f t="shared" si="295"/>
        <v>65.205314462520789</v>
      </c>
      <c r="EH136" s="2">
        <f t="shared" si="296"/>
        <v>65.531558462892491</v>
      </c>
      <c r="EI136" s="2">
        <f t="shared" si="297"/>
        <v>64.384610160132524</v>
      </c>
      <c r="EJ136" s="2">
        <f t="shared" si="298"/>
        <v>63.693676481762921</v>
      </c>
      <c r="EK136" s="2">
        <f t="shared" si="299"/>
        <v>62.181472808974036</v>
      </c>
      <c r="EL136" s="2">
        <f t="shared" si="300"/>
        <v>62.053425913163316</v>
      </c>
      <c r="EM136" s="2">
        <f t="shared" si="301"/>
        <v>62.033438946973611</v>
      </c>
      <c r="EN136" s="2">
        <f t="shared" si="302"/>
        <v>63.071522356431444</v>
      </c>
      <c r="EO136" s="2">
        <f t="shared" si="303"/>
        <v>66.230010703322378</v>
      </c>
      <c r="EQ136" s="2">
        <f t="shared" si="304"/>
        <v>62.635957008220849</v>
      </c>
      <c r="ER136" s="2">
        <f t="shared" si="434"/>
        <v>64.743829275804472</v>
      </c>
      <c r="ES136" s="2">
        <f t="shared" si="434"/>
        <v>65.036239438165666</v>
      </c>
      <c r="ET136" s="2">
        <f t="shared" si="434"/>
        <v>64.81175012601156</v>
      </c>
      <c r="EU136" s="2">
        <f t="shared" si="434"/>
        <v>64.86704573430417</v>
      </c>
      <c r="EV136" s="2">
        <f t="shared" si="434"/>
        <v>64.692477296629718</v>
      </c>
      <c r="EW136" s="2">
        <f t="shared" si="434"/>
        <v>65.204902564172798</v>
      </c>
      <c r="EX136" s="2">
        <f t="shared" si="434"/>
        <v>65.531964617120451</v>
      </c>
      <c r="EY136" s="2">
        <f t="shared" si="434"/>
        <v>64.333479495211165</v>
      </c>
      <c r="EZ136" s="2">
        <f t="shared" si="434"/>
        <v>63.645570008601737</v>
      </c>
      <c r="FA136" s="2">
        <f t="shared" si="434"/>
        <v>62.172020803782523</v>
      </c>
      <c r="FB136" s="2">
        <f t="shared" si="434"/>
        <v>62.032093493736113</v>
      </c>
      <c r="FC136" s="2">
        <f t="shared" si="434"/>
        <v>62.011508258502104</v>
      </c>
      <c r="FD136" s="2">
        <f t="shared" si="434"/>
        <v>63.036406506803232</v>
      </c>
      <c r="FE136" s="2">
        <f t="shared" si="434"/>
        <v>65.407986317742314</v>
      </c>
      <c r="FG136" s="2">
        <f t="shared" si="306"/>
        <v>0.99848182315641987</v>
      </c>
      <c r="FH136" s="2">
        <f t="shared" si="435"/>
        <v>0.99818838584476943</v>
      </c>
      <c r="FI136" s="2">
        <f t="shared" si="435"/>
        <v>0.9979972578875218</v>
      </c>
      <c r="FJ136" s="2">
        <f t="shared" si="435"/>
        <v>0.99776391686849764</v>
      </c>
      <c r="FK136" s="2">
        <f t="shared" si="435"/>
        <v>0.9978453897591204</v>
      </c>
      <c r="FL136" s="2">
        <f t="shared" si="435"/>
        <v>0.99775207658826837</v>
      </c>
      <c r="FM136" s="2">
        <f t="shared" si="435"/>
        <v>0.99770974124182965</v>
      </c>
      <c r="FN136" s="2">
        <f t="shared" si="435"/>
        <v>0.99758315312630175</v>
      </c>
      <c r="FO136" s="2">
        <f t="shared" si="435"/>
        <v>0.99768314214325815</v>
      </c>
      <c r="FP136" s="2">
        <f t="shared" si="435"/>
        <v>0.99761400251483767</v>
      </c>
      <c r="FQ136" s="2">
        <f t="shared" si="435"/>
        <v>0.99778696793004973</v>
      </c>
      <c r="FR136" s="2">
        <f t="shared" si="435"/>
        <v>0.99775097580441185</v>
      </c>
      <c r="FS136" s="2">
        <f t="shared" si="435"/>
        <v>0.99775822519622692</v>
      </c>
      <c r="FT136" s="2">
        <f t="shared" si="435"/>
        <v>0.99806331343779797</v>
      </c>
      <c r="FU136" s="2">
        <f t="shared" si="435"/>
        <v>0.99716106362538415</v>
      </c>
      <c r="FW136" s="2">
        <f t="shared" si="324"/>
        <v>4.6771772860184517E-2</v>
      </c>
      <c r="FX136" s="2">
        <f t="shared" si="376"/>
        <v>2.4987553158251279E-2</v>
      </c>
      <c r="FY136" s="2">
        <f t="shared" si="377"/>
        <v>2.0807454387757291E-2</v>
      </c>
      <c r="FZ136" s="2">
        <f t="shared" si="378"/>
        <v>2.0700142647951711E-2</v>
      </c>
      <c r="GA136" s="2">
        <f t="shared" si="379"/>
        <v>1.9255582495639322E-2</v>
      </c>
      <c r="GB136" s="2">
        <f t="shared" si="380"/>
        <v>1.96699623341017E-2</v>
      </c>
      <c r="GC136" s="2">
        <f t="shared" si="381"/>
        <v>2.0011280076829351E-2</v>
      </c>
      <c r="GD136" s="2">
        <f t="shared" si="382"/>
        <v>2.0454367112588249E-2</v>
      </c>
      <c r="GE136" s="2">
        <f t="shared" si="383"/>
        <v>2.5192507723956578E-2</v>
      </c>
      <c r="GF136" s="2">
        <f t="shared" si="384"/>
        <v>2.3572797951444169E-2</v>
      </c>
      <c r="GG136" s="2">
        <f t="shared" si="385"/>
        <v>2.31331837748887E-2</v>
      </c>
      <c r="GH136" s="2">
        <f t="shared" si="386"/>
        <v>2.0987359968031631E-2</v>
      </c>
      <c r="GI136" s="2">
        <f t="shared" si="387"/>
        <v>1.8127446174711546E-2</v>
      </c>
      <c r="GJ136" s="2">
        <f t="shared" si="388"/>
        <v>1.3861251465015521E-2</v>
      </c>
      <c r="GK136" s="2">
        <f t="shared" si="389"/>
        <v>1.0138250112074528E-2</v>
      </c>
      <c r="GM136" s="86">
        <f t="shared" si="325"/>
        <v>1.7224670685791876E-64</v>
      </c>
      <c r="GN136" s="86">
        <f t="shared" si="390"/>
        <v>2.8237771269415496E-57</v>
      </c>
      <c r="GO136" s="86">
        <f t="shared" si="391"/>
        <v>1.1230343448000975E-73</v>
      </c>
      <c r="GP136" s="86">
        <f t="shared" si="392"/>
        <v>3.5050022146377285E-108</v>
      </c>
      <c r="GQ136" s="86">
        <f t="shared" si="393"/>
        <v>4.103825245733933E-114</v>
      </c>
      <c r="GR136" s="86">
        <f t="shared" si="394"/>
        <v>4.6589666180033673E-122</v>
      </c>
      <c r="GS136" s="86">
        <f t="shared" si="395"/>
        <v>2.4106558251286714E-108</v>
      </c>
      <c r="GT136" s="86">
        <f t="shared" si="396"/>
        <v>3.1511186385339323E-94</v>
      </c>
      <c r="GU136" s="86">
        <f t="shared" si="397"/>
        <v>6.5336321336212647E-140</v>
      </c>
      <c r="GV136" s="86">
        <f t="shared" si="398"/>
        <v>1.905729899549138E-129</v>
      </c>
      <c r="GW136" s="86">
        <f t="shared" si="399"/>
        <v>1.7836887115497657E-167</v>
      </c>
      <c r="GX136" s="86">
        <f t="shared" si="400"/>
        <v>6.1540286511215285E-97</v>
      </c>
      <c r="GY136" s="86">
        <f t="shared" si="401"/>
        <v>2.2542635566997891E-147</v>
      </c>
      <c r="GZ136" s="86">
        <f t="shared" si="402"/>
        <v>1.1257881964692925E-138</v>
      </c>
      <c r="HA136" s="86">
        <f t="shared" si="403"/>
        <v>1.3973777054219813E-154</v>
      </c>
      <c r="HC136" s="86">
        <f t="shared" si="326"/>
        <v>9.8120877809260488E-17</v>
      </c>
      <c r="HD136" s="86">
        <f t="shared" si="404"/>
        <v>1.007121185739175E-15</v>
      </c>
      <c r="HE136" s="86">
        <f t="shared" si="405"/>
        <v>2.8556807611062874E-20</v>
      </c>
      <c r="HF136" s="86">
        <f t="shared" si="406"/>
        <v>2.1490526316488072E-26</v>
      </c>
      <c r="HG136" s="86">
        <f t="shared" si="407"/>
        <v>6.102724153753205E-42</v>
      </c>
      <c r="HH136" s="86">
        <f t="shared" si="408"/>
        <v>1.6067159750797822E-43</v>
      </c>
      <c r="HI136" s="86">
        <f t="shared" si="409"/>
        <v>2.3409945310320619E-53</v>
      </c>
      <c r="HJ136" s="86">
        <f t="shared" si="410"/>
        <v>5.4435286593415995E-50</v>
      </c>
      <c r="HK136" s="86">
        <f t="shared" si="411"/>
        <v>2.2676945697462094E-56</v>
      </c>
      <c r="HL136" s="86">
        <f t="shared" si="412"/>
        <v>1.666820114986929E-47</v>
      </c>
      <c r="HM136" s="86">
        <f t="shared" si="413"/>
        <v>1.6450427349391402E-49</v>
      </c>
      <c r="HN136" s="86">
        <f t="shared" si="414"/>
        <v>1.232379289146304E-38</v>
      </c>
      <c r="HO136" s="86">
        <f t="shared" si="415"/>
        <v>2.4521076247783648E-45</v>
      </c>
      <c r="HP136" s="86">
        <f t="shared" si="416"/>
        <v>1.2759659383660197E-38</v>
      </c>
      <c r="HQ136" s="86">
        <f t="shared" si="417"/>
        <v>1.3676910629691373E-47</v>
      </c>
      <c r="HS136" s="86">
        <f t="shared" si="327"/>
        <v>0.12662569759082304</v>
      </c>
      <c r="HT136" s="86">
        <f t="shared" si="418"/>
        <v>1.6562523765901692E-2</v>
      </c>
      <c r="HU136" s="86">
        <f t="shared" si="419"/>
        <v>1.2620175180342644E-2</v>
      </c>
      <c r="HV136" s="86">
        <f t="shared" si="420"/>
        <v>4.4217244087446121E-3</v>
      </c>
      <c r="HW136" s="86">
        <f t="shared" si="421"/>
        <v>2.3889582659464919E-3</v>
      </c>
      <c r="HX136" s="86">
        <f t="shared" si="422"/>
        <v>3.9673639745869804E-3</v>
      </c>
      <c r="HY136" s="86">
        <f t="shared" si="423"/>
        <v>5.1856167699562373E-3</v>
      </c>
      <c r="HZ136" s="86">
        <f t="shared" si="424"/>
        <v>5.1446539098364977E-3</v>
      </c>
      <c r="IA136" s="86">
        <f t="shared" si="425"/>
        <v>9.8120134725780093E-3</v>
      </c>
      <c r="IB136" s="86">
        <f t="shared" si="426"/>
        <v>5.9212890728459477E-3</v>
      </c>
      <c r="IC136" s="86">
        <f t="shared" si="427"/>
        <v>7.0032785997125469E-3</v>
      </c>
      <c r="ID136" s="86">
        <f t="shared" si="428"/>
        <v>4.4239638008999249E-3</v>
      </c>
      <c r="IE136" s="86">
        <f t="shared" si="429"/>
        <v>3.1843484240065873E-3</v>
      </c>
      <c r="IF136" s="86">
        <f t="shared" si="430"/>
        <v>1.2643129174629762E-2</v>
      </c>
      <c r="IG136" s="86">
        <f t="shared" si="431"/>
        <v>1.2744640317453582E-2</v>
      </c>
      <c r="II136" s="86">
        <f t="shared" si="328"/>
        <v>6.4354773212281362E-17</v>
      </c>
      <c r="IJ136" s="86">
        <f t="shared" si="329"/>
        <v>5.2392076940912633E-30</v>
      </c>
      <c r="IK136" s="86">
        <f t="shared" si="330"/>
        <v>1.7863942556328048E-36</v>
      </c>
      <c r="IL136" s="86">
        <f t="shared" si="331"/>
        <v>4.5873666760304772E-44</v>
      </c>
      <c r="IM136" s="86">
        <f t="shared" si="332"/>
        <v>8.6903449246636425E-47</v>
      </c>
      <c r="IN136" s="86">
        <f t="shared" si="333"/>
        <v>2.2092792941884334E-39</v>
      </c>
      <c r="IO136" s="86">
        <f t="shared" si="334"/>
        <v>2.7207283692862535E-38</v>
      </c>
      <c r="IP136" s="86">
        <f t="shared" si="335"/>
        <v>8.2745595454750303E-40</v>
      </c>
      <c r="IQ136" s="86">
        <f t="shared" si="336"/>
        <v>4.9540672457334899E-39</v>
      </c>
      <c r="IR136" s="86">
        <f t="shared" si="337"/>
        <v>1.1321244261099737E-40</v>
      </c>
      <c r="IS136" s="86">
        <f t="shared" si="338"/>
        <v>2.6589496032452069E-39</v>
      </c>
      <c r="IT136" s="86">
        <f t="shared" si="339"/>
        <v>1.8090449230296345E-44</v>
      </c>
      <c r="IU136" s="86">
        <f t="shared" si="340"/>
        <v>2.0077486845671943E-40</v>
      </c>
      <c r="IV136" s="86">
        <f t="shared" si="341"/>
        <v>3.1081346811258463E-19</v>
      </c>
      <c r="IW136" s="86">
        <f t="shared" si="342"/>
        <v>5.1088829767737618E-13</v>
      </c>
      <c r="IY136" s="86">
        <f t="shared" si="343"/>
        <v>0.12662569759082321</v>
      </c>
      <c r="IZ136" s="86">
        <f t="shared" si="344"/>
        <v>1.6562523765902698E-2</v>
      </c>
      <c r="JA136" s="86">
        <f t="shared" si="345"/>
        <v>1.2620175180342644E-2</v>
      </c>
      <c r="JB136" s="86">
        <f t="shared" si="346"/>
        <v>4.4217244087446121E-3</v>
      </c>
      <c r="JC136" s="86">
        <f t="shared" si="347"/>
        <v>2.3889582659464919E-3</v>
      </c>
      <c r="JD136" s="86">
        <f t="shared" si="348"/>
        <v>3.9673639745869804E-3</v>
      </c>
      <c r="JE136" s="86">
        <f t="shared" si="349"/>
        <v>5.1856167699562373E-3</v>
      </c>
      <c r="JF136" s="86">
        <f t="shared" si="350"/>
        <v>5.1446539098364977E-3</v>
      </c>
      <c r="JG136" s="86">
        <f t="shared" si="351"/>
        <v>9.8120134725780093E-3</v>
      </c>
      <c r="JH136" s="86">
        <f t="shared" si="352"/>
        <v>5.9212890728459477E-3</v>
      </c>
      <c r="JI136" s="86">
        <f t="shared" si="353"/>
        <v>7.0032785997125469E-3</v>
      </c>
      <c r="JJ136" s="86">
        <f t="shared" si="354"/>
        <v>4.4239638008999249E-3</v>
      </c>
      <c r="JK136" s="86">
        <f t="shared" si="355"/>
        <v>3.1843484240065873E-3</v>
      </c>
      <c r="JL136" s="86">
        <f t="shared" si="356"/>
        <v>1.2643129174629762E-2</v>
      </c>
      <c r="JM136" s="86">
        <f t="shared" si="357"/>
        <v>1.2744640317964471E-2</v>
      </c>
    </row>
    <row r="137" spans="2:273" x14ac:dyDescent="0.25">
      <c r="B137" s="2">
        <v>110</v>
      </c>
      <c r="C137" s="37">
        <v>63.46</v>
      </c>
      <c r="D137" s="37">
        <v>64.713999999999999</v>
      </c>
      <c r="E137" s="37">
        <v>65.096999999999994</v>
      </c>
      <c r="F137" s="37">
        <v>65.194000000000003</v>
      </c>
      <c r="G137" s="37">
        <v>64.725999999999999</v>
      </c>
      <c r="H137" s="37">
        <v>66.064999999999998</v>
      </c>
      <c r="I137" s="37">
        <v>66.370999999999995</v>
      </c>
      <c r="J137" s="37">
        <v>65.935000000000002</v>
      </c>
      <c r="K137" s="37">
        <v>65.757999999999996</v>
      </c>
      <c r="L137" s="37">
        <v>64.935000000000002</v>
      </c>
      <c r="M137" s="37">
        <v>65.064999999999998</v>
      </c>
      <c r="N137" s="37">
        <v>64.435000000000002</v>
      </c>
      <c r="O137" s="37">
        <v>63.908000000000001</v>
      </c>
      <c r="P137" s="37">
        <v>67.522999999999996</v>
      </c>
      <c r="Q137" s="37">
        <v>72.677000000000007</v>
      </c>
      <c r="S137" s="4">
        <f t="shared" si="229"/>
        <v>62.897657799342788</v>
      </c>
      <c r="T137" s="4">
        <f t="shared" si="230"/>
        <v>65.292124063765655</v>
      </c>
      <c r="U137" s="4">
        <f t="shared" si="231"/>
        <v>66.23352005779148</v>
      </c>
      <c r="V137" s="4">
        <f t="shared" si="232"/>
        <v>65.570855180309152</v>
      </c>
      <c r="W137" s="4">
        <f t="shared" si="233"/>
        <v>65.568317087664411</v>
      </c>
      <c r="X137" s="4">
        <f t="shared" si="234"/>
        <v>65.707006287631287</v>
      </c>
      <c r="Y137" s="4">
        <f t="shared" si="235"/>
        <v>66.509166494202049</v>
      </c>
      <c r="Z137" s="4">
        <f t="shared" si="236"/>
        <v>67.009158588315117</v>
      </c>
      <c r="AA137" s="4">
        <f t="shared" si="237"/>
        <v>67.42457916392712</v>
      </c>
      <c r="AB137" s="4">
        <f t="shared" si="238"/>
        <v>65.869205108341461</v>
      </c>
      <c r="AC137" s="4">
        <f t="shared" si="239"/>
        <v>64.853537551942381</v>
      </c>
      <c r="AD137" s="4">
        <f t="shared" si="240"/>
        <v>64.062745519966981</v>
      </c>
      <c r="AE137" s="4">
        <f t="shared" si="241"/>
        <v>63.455452610677838</v>
      </c>
      <c r="AF137" s="4">
        <f t="shared" si="242"/>
        <v>67.338860280182161</v>
      </c>
      <c r="AG137" s="4">
        <f t="shared" si="243"/>
        <v>73.344908798275569</v>
      </c>
      <c r="AI137" s="4">
        <f t="shared" si="244"/>
        <v>0.56234220065721274</v>
      </c>
      <c r="AJ137" s="4">
        <f t="shared" si="245"/>
        <v>-0.57812406376565662</v>
      </c>
      <c r="AK137" s="4">
        <f t="shared" si="246"/>
        <v>-1.1365200577914862</v>
      </c>
      <c r="AL137" s="4">
        <f t="shared" si="247"/>
        <v>-0.37685518030914977</v>
      </c>
      <c r="AM137" s="4">
        <f t="shared" si="248"/>
        <v>-0.84231708766441216</v>
      </c>
      <c r="AN137" s="4">
        <f t="shared" si="249"/>
        <v>0.35799371236871025</v>
      </c>
      <c r="AO137" s="4">
        <f t="shared" si="250"/>
        <v>-0.13816649420205351</v>
      </c>
      <c r="AP137" s="4">
        <f t="shared" si="251"/>
        <v>-1.0741585883151146</v>
      </c>
      <c r="AQ137" s="4">
        <f t="shared" si="252"/>
        <v>-1.6665791639271248</v>
      </c>
      <c r="AR137" s="4">
        <f t="shared" si="253"/>
        <v>-0.93420510834145887</v>
      </c>
      <c r="AS137" s="4">
        <f t="shared" si="254"/>
        <v>0.21146244805761683</v>
      </c>
      <c r="AT137" s="4">
        <f t="shared" si="255"/>
        <v>0.3722544800330212</v>
      </c>
      <c r="AU137" s="4">
        <f t="shared" si="256"/>
        <v>0.45254738932216299</v>
      </c>
      <c r="AV137" s="4">
        <f t="shared" si="432"/>
        <v>0.18413971981783561</v>
      </c>
      <c r="AW137" s="4">
        <f t="shared" si="432"/>
        <v>-0.66790879827556182</v>
      </c>
      <c r="AY137" s="2">
        <f t="shared" si="308"/>
        <v>62.408113878785137</v>
      </c>
      <c r="AZ137" s="2">
        <f t="shared" si="359"/>
        <v>64.644482767410665</v>
      </c>
      <c r="BA137" s="2">
        <f t="shared" si="360"/>
        <v>64.981733773844411</v>
      </c>
      <c r="BB137" s="2">
        <f t="shared" si="361"/>
        <v>64.766690178464458</v>
      </c>
      <c r="BC137" s="2">
        <f t="shared" si="362"/>
        <v>64.84822916106998</v>
      </c>
      <c r="BD137" s="2">
        <f t="shared" si="363"/>
        <v>64.652900885198022</v>
      </c>
      <c r="BE137" s="2">
        <f t="shared" si="364"/>
        <v>65.148482642141232</v>
      </c>
      <c r="BF137" s="2">
        <f t="shared" si="365"/>
        <v>65.471891816511217</v>
      </c>
      <c r="BG137" s="2">
        <f t="shared" si="366"/>
        <v>64.33661141302656</v>
      </c>
      <c r="BH137" s="2">
        <f t="shared" si="367"/>
        <v>63.632248257674661</v>
      </c>
      <c r="BI137" s="2">
        <f t="shared" si="368"/>
        <v>62.126741878281514</v>
      </c>
      <c r="BJ137" s="2">
        <f t="shared" si="369"/>
        <v>61.997525006544464</v>
      </c>
      <c r="BK137" s="2">
        <f t="shared" si="370"/>
        <v>61.969633062104727</v>
      </c>
      <c r="BL137" s="2">
        <f t="shared" si="371"/>
        <v>62.997838434019904</v>
      </c>
      <c r="BM137" s="2">
        <f t="shared" si="372"/>
        <v>66.210321118712287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>
        <f t="shared" si="312"/>
        <v>65.194000000000003</v>
      </c>
      <c r="CI137" s="2">
        <f t="shared" si="313"/>
        <v>64.725999999999999</v>
      </c>
      <c r="CJ137" s="2">
        <f t="shared" si="314"/>
        <v>66.064999999999998</v>
      </c>
      <c r="CK137" s="2">
        <f t="shared" si="315"/>
        <v>66.370999999999995</v>
      </c>
      <c r="CL137" s="2">
        <f t="shared" si="316"/>
        <v>65.935000000000002</v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>
        <f t="shared" si="320"/>
        <v>64.435000000000002</v>
      </c>
      <c r="CQ137" s="2">
        <f t="shared" si="321"/>
        <v>63.908000000000001</v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>
        <f t="shared" si="276"/>
        <v>65.194000000000003</v>
      </c>
      <c r="CY137" s="2">
        <f t="shared" si="277"/>
        <v>64.725999999999999</v>
      </c>
      <c r="CZ137" s="2">
        <f t="shared" si="278"/>
        <v>66.064999999999998</v>
      </c>
      <c r="DA137" s="2">
        <f t="shared" si="279"/>
        <v>66.370999999999995</v>
      </c>
      <c r="DB137" s="2">
        <f t="shared" si="280"/>
        <v>65.935000000000002</v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>
        <f t="shared" si="284"/>
        <v>64.435000000000002</v>
      </c>
      <c r="DG137" s="2">
        <f t="shared" si="285"/>
        <v>63.908000000000001</v>
      </c>
      <c r="DH137" s="2" t="str">
        <f t="shared" si="286"/>
        <v/>
      </c>
      <c r="DI137" s="2" t="str">
        <f t="shared" si="287"/>
        <v/>
      </c>
      <c r="DK137" s="2">
        <f t="shared" si="288"/>
        <v>89.685260312944536</v>
      </c>
      <c r="DL137" s="2">
        <f t="shared" si="433"/>
        <v>89.034724015009402</v>
      </c>
      <c r="DM137" s="2">
        <f t="shared" si="433"/>
        <v>87.616311846689925</v>
      </c>
      <c r="DN137" s="2">
        <f t="shared" si="433"/>
        <v>93.461766686801539</v>
      </c>
      <c r="DO137" s="2">
        <f t="shared" si="433"/>
        <v>93.361631391297308</v>
      </c>
      <c r="DP137" s="2">
        <f t="shared" si="433"/>
        <v>91.013456055572306</v>
      </c>
      <c r="DQ137" s="2">
        <f t="shared" si="433"/>
        <v>89.364451676230743</v>
      </c>
      <c r="DR137" s="2">
        <f t="shared" si="433"/>
        <v>88.51185321655089</v>
      </c>
      <c r="DS137" s="2">
        <f t="shared" si="433"/>
        <v>90.210617336152225</v>
      </c>
      <c r="DT137" s="2">
        <f t="shared" si="433"/>
        <v>80.419022953790403</v>
      </c>
      <c r="DU137" s="2">
        <f t="shared" si="433"/>
        <v>89.522042298030925</v>
      </c>
      <c r="DV137" s="2">
        <f t="shared" si="433"/>
        <v>93.365448504983377</v>
      </c>
      <c r="DW137" s="2">
        <f t="shared" si="433"/>
        <v>86.354156146179392</v>
      </c>
      <c r="DX137" s="2">
        <f t="shared" si="433"/>
        <v>89.002796167247382</v>
      </c>
      <c r="DY137" s="2">
        <f t="shared" si="433"/>
        <v>79.706264111498271</v>
      </c>
      <c r="EA137" s="2">
        <f t="shared" si="228"/>
        <v>62.358315302081998</v>
      </c>
      <c r="EB137" s="2">
        <f t="shared" si="290"/>
        <v>64.60281987577639</v>
      </c>
      <c r="EC137" s="2">
        <f t="shared" si="291"/>
        <v>64.940063686225002</v>
      </c>
      <c r="ED137" s="2">
        <f t="shared" si="292"/>
        <v>64.708126670481278</v>
      </c>
      <c r="EE137" s="2">
        <f t="shared" si="293"/>
        <v>64.792470608949259</v>
      </c>
      <c r="EF137" s="2">
        <f t="shared" si="294"/>
        <v>64.598703207530136</v>
      </c>
      <c r="EG137" s="2">
        <f t="shared" si="295"/>
        <v>65.097673489023009</v>
      </c>
      <c r="EH137" s="2">
        <f t="shared" si="296"/>
        <v>65.42099513469779</v>
      </c>
      <c r="EI137" s="2">
        <f t="shared" si="297"/>
        <v>64.283650417586969</v>
      </c>
      <c r="EJ137" s="2">
        <f t="shared" si="298"/>
        <v>63.597397986322193</v>
      </c>
      <c r="EK137" s="2">
        <f t="shared" si="299"/>
        <v>62.07149500623197</v>
      </c>
      <c r="EL137" s="2">
        <f t="shared" si="300"/>
        <v>61.933778428669868</v>
      </c>
      <c r="EM137" s="2">
        <f t="shared" si="301"/>
        <v>61.920439350180509</v>
      </c>
      <c r="EN137" s="2">
        <f t="shared" si="302"/>
        <v>62.952421205057568</v>
      </c>
      <c r="EO137" s="2">
        <f t="shared" si="303"/>
        <v>66.185430039933721</v>
      </c>
      <c r="EQ137" s="2">
        <f t="shared" si="304"/>
        <v>62.592515162706739</v>
      </c>
      <c r="ER137" s="2">
        <f t="shared" si="434"/>
        <v>64.650008425946112</v>
      </c>
      <c r="ES137" s="2">
        <f t="shared" si="434"/>
        <v>64.950784730630929</v>
      </c>
      <c r="ET137" s="2">
        <f t="shared" si="434"/>
        <v>64.704319011052959</v>
      </c>
      <c r="EU137" s="2">
        <f t="shared" si="434"/>
        <v>64.773903299244736</v>
      </c>
      <c r="EV137" s="2">
        <f t="shared" si="434"/>
        <v>64.600248878773996</v>
      </c>
      <c r="EW137" s="2">
        <f t="shared" si="434"/>
        <v>65.102784380024971</v>
      </c>
      <c r="EX137" s="2">
        <f t="shared" si="434"/>
        <v>65.420512859018572</v>
      </c>
      <c r="EY137" s="2">
        <f t="shared" si="434"/>
        <v>64.217100898157085</v>
      </c>
      <c r="EZ137" s="2">
        <f t="shared" si="434"/>
        <v>63.529064736054025</v>
      </c>
      <c r="FA137" s="2">
        <f t="shared" si="434"/>
        <v>62.064872281526526</v>
      </c>
      <c r="FB137" s="2">
        <f t="shared" si="434"/>
        <v>61.901697348669316</v>
      </c>
      <c r="FC137" s="2">
        <f t="shared" si="434"/>
        <v>61.881559625945101</v>
      </c>
      <c r="FD137" s="2">
        <f t="shared" si="434"/>
        <v>62.91270341576336</v>
      </c>
      <c r="FE137" s="2">
        <f t="shared" si="434"/>
        <v>65.273719310713886</v>
      </c>
      <c r="FG137" s="2">
        <f t="shared" si="306"/>
        <v>0.99861522127955293</v>
      </c>
      <c r="FH137" s="2">
        <f t="shared" si="435"/>
        <v>0.99834752484517875</v>
      </c>
      <c r="FI137" s="2">
        <f t="shared" si="435"/>
        <v>0.99817315555919328</v>
      </c>
      <c r="FJ137" s="2">
        <f t="shared" si="435"/>
        <v>0.99796026662662907</v>
      </c>
      <c r="FK137" s="2">
        <f t="shared" si="435"/>
        <v>0.99803459950049178</v>
      </c>
      <c r="FL137" s="2">
        <f t="shared" si="435"/>
        <v>0.99794946390098915</v>
      </c>
      <c r="FM137" s="2">
        <f t="shared" si="435"/>
        <v>0.99791083818402115</v>
      </c>
      <c r="FN137" s="2">
        <f t="shared" si="435"/>
        <v>0.99779534061935571</v>
      </c>
      <c r="FO137" s="2">
        <f t="shared" si="435"/>
        <v>0.99788656968092737</v>
      </c>
      <c r="FP137" s="2">
        <f t="shared" si="435"/>
        <v>0.99782348748964933</v>
      </c>
      <c r="FQ137" s="2">
        <f t="shared" si="435"/>
        <v>0.99798129767692512</v>
      </c>
      <c r="FR137" s="2">
        <f t="shared" si="435"/>
        <v>0.99794845957682587</v>
      </c>
      <c r="FS137" s="2">
        <f t="shared" si="435"/>
        <v>0.99795507371400272</v>
      </c>
      <c r="FT137" s="2">
        <f t="shared" si="435"/>
        <v>0.99823341982445801</v>
      </c>
      <c r="FU137" s="2">
        <f t="shared" si="435"/>
        <v>0.99741021233647087</v>
      </c>
      <c r="FW137" s="2">
        <f t="shared" si="324"/>
        <v>5.1053850866399415E-2</v>
      </c>
      <c r="FX137" s="2">
        <f t="shared" si="376"/>
        <v>2.7332415481543339E-2</v>
      </c>
      <c r="FY137" s="2">
        <f t="shared" si="377"/>
        <v>2.2769211642812561E-2</v>
      </c>
      <c r="FZ137" s="2">
        <f t="shared" si="378"/>
        <v>2.2652016447089703E-2</v>
      </c>
      <c r="GA137" s="2">
        <f t="shared" si="379"/>
        <v>2.1074175939446285E-2</v>
      </c>
      <c r="GB137" s="2">
        <f t="shared" si="380"/>
        <v>2.1526832863561461E-2</v>
      </c>
      <c r="GC137" s="2">
        <f t="shared" si="381"/>
        <v>2.1899651670386454E-2</v>
      </c>
      <c r="GD137" s="2">
        <f t="shared" si="382"/>
        <v>2.2383595757094539E-2</v>
      </c>
      <c r="GE137" s="2">
        <f t="shared" si="383"/>
        <v>2.7556059659140597E-2</v>
      </c>
      <c r="GF137" s="2">
        <f t="shared" si="384"/>
        <v>2.5788409401464169E-2</v>
      </c>
      <c r="GG137" s="2">
        <f t="shared" si="385"/>
        <v>2.5308546791007955E-2</v>
      </c>
      <c r="GH137" s="2">
        <f t="shared" si="386"/>
        <v>2.2965681168576536E-2</v>
      </c>
      <c r="GI137" s="2">
        <f t="shared" si="387"/>
        <v>1.9841648357888673E-2</v>
      </c>
      <c r="GJ137" s="2">
        <f t="shared" si="388"/>
        <v>1.5178261983310603E-2</v>
      </c>
      <c r="GK137" s="2">
        <f t="shared" si="389"/>
        <v>1.1105507674848778E-2</v>
      </c>
      <c r="GM137" s="86">
        <f t="shared" si="325"/>
        <v>2.0268231678483201E-67</v>
      </c>
      <c r="GN137" s="86">
        <f t="shared" si="390"/>
        <v>8.126152673214585E-60</v>
      </c>
      <c r="GO137" s="86">
        <f t="shared" si="391"/>
        <v>6.0862444752372175E-77</v>
      </c>
      <c r="GP137" s="86">
        <f t="shared" si="392"/>
        <v>5.0428041820432893E-113</v>
      </c>
      <c r="GQ137" s="86">
        <f t="shared" si="393"/>
        <v>3.2184923395643118E-119</v>
      </c>
      <c r="GR137" s="86">
        <f t="shared" si="394"/>
        <v>1.5764747376820523E-127</v>
      </c>
      <c r="GS137" s="86">
        <f t="shared" si="395"/>
        <v>3.9116797816668537E-113</v>
      </c>
      <c r="GT137" s="86">
        <f t="shared" si="396"/>
        <v>2.4226551267464611E-98</v>
      </c>
      <c r="GU137" s="86">
        <f t="shared" si="397"/>
        <v>4.6921113499199745E-146</v>
      </c>
      <c r="GV137" s="86">
        <f t="shared" si="398"/>
        <v>3.3361514770697462E-135</v>
      </c>
      <c r="GW137" s="86">
        <f t="shared" si="399"/>
        <v>6.4765562817534624E-175</v>
      </c>
      <c r="GX137" s="86">
        <f t="shared" si="400"/>
        <v>3.6898229035699401E-101</v>
      </c>
      <c r="GY137" s="86">
        <f t="shared" si="401"/>
        <v>6.213155667285665E-154</v>
      </c>
      <c r="GZ137" s="86">
        <f t="shared" si="402"/>
        <v>8.4059733051667385E-145</v>
      </c>
      <c r="HA137" s="86">
        <f t="shared" si="403"/>
        <v>1.6052061881818836E-161</v>
      </c>
      <c r="HC137" s="86">
        <f t="shared" si="326"/>
        <v>3.442031268652422E-18</v>
      </c>
      <c r="HD137" s="86">
        <f t="shared" si="404"/>
        <v>5.4017611451693238E-17</v>
      </c>
      <c r="HE137" s="86">
        <f t="shared" si="405"/>
        <v>6.7987125670488033E-22</v>
      </c>
      <c r="HF137" s="86">
        <f t="shared" si="406"/>
        <v>1.5397561707961462E-28</v>
      </c>
      <c r="HG137" s="86">
        <f t="shared" si="407"/>
        <v>1.919310556443657E-45</v>
      </c>
      <c r="HH137" s="86">
        <f t="shared" si="408"/>
        <v>3.0709955392877056E-47</v>
      </c>
      <c r="HI137" s="86">
        <f t="shared" si="409"/>
        <v>7.3132306229895011E-58</v>
      </c>
      <c r="HJ137" s="86">
        <f t="shared" si="410"/>
        <v>4.1338771258441561E-54</v>
      </c>
      <c r="HK137" s="86">
        <f t="shared" si="411"/>
        <v>6.460576294707731E-61</v>
      </c>
      <c r="HL137" s="86">
        <f t="shared" si="412"/>
        <v>2.0417269265232379E-51</v>
      </c>
      <c r="HM137" s="86">
        <f t="shared" si="413"/>
        <v>1.4721100553818263E-53</v>
      </c>
      <c r="HN137" s="86">
        <f t="shared" si="414"/>
        <v>9.9396947020273354E-42</v>
      </c>
      <c r="HO137" s="86">
        <f t="shared" si="415"/>
        <v>3.4142639578454733E-49</v>
      </c>
      <c r="HP137" s="86">
        <f t="shared" si="416"/>
        <v>6.2797995613907944E-42</v>
      </c>
      <c r="HQ137" s="86">
        <f t="shared" si="417"/>
        <v>8.817465022041365E-52</v>
      </c>
      <c r="HS137" s="86">
        <f t="shared" si="327"/>
        <v>0.17116802186200095</v>
      </c>
      <c r="HT137" s="86">
        <f t="shared" si="418"/>
        <v>2.6738695868709538E-2</v>
      </c>
      <c r="HU137" s="86">
        <f t="shared" si="419"/>
        <v>2.1251238648710234E-2</v>
      </c>
      <c r="HV137" s="86">
        <f t="shared" si="420"/>
        <v>8.3879814567173368E-3</v>
      </c>
      <c r="HW137" s="86">
        <f t="shared" si="421"/>
        <v>4.7410778848244132E-3</v>
      </c>
      <c r="HX137" s="86">
        <f t="shared" si="422"/>
        <v>7.2527194954871612E-3</v>
      </c>
      <c r="HY137" s="86">
        <f t="shared" si="423"/>
        <v>9.2810700813446868E-3</v>
      </c>
      <c r="HZ137" s="86">
        <f t="shared" si="424"/>
        <v>9.3505155053894597E-3</v>
      </c>
      <c r="IA137" s="86">
        <f t="shared" si="425"/>
        <v>1.7592725645316293E-2</v>
      </c>
      <c r="IB137" s="86">
        <f t="shared" si="426"/>
        <v>1.0985450330083602E-2</v>
      </c>
      <c r="IC137" s="86">
        <f t="shared" si="427"/>
        <v>1.2684399955686203E-2</v>
      </c>
      <c r="ID137" s="86">
        <f t="shared" si="428"/>
        <v>8.4359991176039869E-3</v>
      </c>
      <c r="IE137" s="86">
        <f t="shared" si="429"/>
        <v>5.8679005445451352E-3</v>
      </c>
      <c r="IF137" s="86">
        <f t="shared" si="430"/>
        <v>1.8893198730426015E-2</v>
      </c>
      <c r="IG137" s="86">
        <f t="shared" si="431"/>
        <v>1.8005400788351784E-2</v>
      </c>
      <c r="II137" s="86">
        <f t="shared" si="328"/>
        <v>5.4226377793179965E-16</v>
      </c>
      <c r="IJ137" s="86">
        <f t="shared" si="329"/>
        <v>1.3373485408970905E-28</v>
      </c>
      <c r="IK137" s="86">
        <f t="shared" si="330"/>
        <v>7.8505501117698449E-35</v>
      </c>
      <c r="IL137" s="86">
        <f t="shared" si="331"/>
        <v>4.5550667899452312E-42</v>
      </c>
      <c r="IM137" s="86">
        <f t="shared" si="332"/>
        <v>1.0577680667388927E-44</v>
      </c>
      <c r="IN137" s="86">
        <f t="shared" si="333"/>
        <v>1.2530324043447221E-37</v>
      </c>
      <c r="IO137" s="86">
        <f t="shared" si="334"/>
        <v>1.3979643289566897E-36</v>
      </c>
      <c r="IP137" s="86">
        <f t="shared" si="335"/>
        <v>5.1201409236392781E-38</v>
      </c>
      <c r="IQ137" s="86">
        <f t="shared" si="336"/>
        <v>3.5580495073665527E-37</v>
      </c>
      <c r="IR137" s="86">
        <f t="shared" si="337"/>
        <v>9.0435728397460517E-39</v>
      </c>
      <c r="IS137" s="86">
        <f t="shared" si="338"/>
        <v>1.7832743064216322E-37</v>
      </c>
      <c r="IT137" s="86">
        <f t="shared" si="339"/>
        <v>1.908317861463863E-42</v>
      </c>
      <c r="IU137" s="86">
        <f t="shared" si="340"/>
        <v>1.1682026243068544E-38</v>
      </c>
      <c r="IV137" s="86">
        <f t="shared" si="341"/>
        <v>1.7677098289685131E-18</v>
      </c>
      <c r="IW137" s="86">
        <f t="shared" si="342"/>
        <v>1.4712858911853406E-12</v>
      </c>
      <c r="IY137" s="86">
        <f t="shared" si="343"/>
        <v>0.1711680218620015</v>
      </c>
      <c r="IZ137" s="86">
        <f t="shared" si="344"/>
        <v>2.6738695868709594E-2</v>
      </c>
      <c r="JA137" s="86">
        <f t="shared" si="345"/>
        <v>2.1251238648710234E-2</v>
      </c>
      <c r="JB137" s="86">
        <f t="shared" si="346"/>
        <v>8.3879814567173368E-3</v>
      </c>
      <c r="JC137" s="86">
        <f t="shared" si="347"/>
        <v>4.7410778848244132E-3</v>
      </c>
      <c r="JD137" s="86">
        <f t="shared" si="348"/>
        <v>7.2527194954871612E-3</v>
      </c>
      <c r="JE137" s="86">
        <f t="shared" si="349"/>
        <v>9.2810700813446868E-3</v>
      </c>
      <c r="JF137" s="86">
        <f t="shared" si="350"/>
        <v>9.3505155053894597E-3</v>
      </c>
      <c r="JG137" s="86">
        <f t="shared" si="351"/>
        <v>1.7592725645316293E-2</v>
      </c>
      <c r="JH137" s="86">
        <f t="shared" si="352"/>
        <v>1.0985450330083602E-2</v>
      </c>
      <c r="JI137" s="86">
        <f t="shared" si="353"/>
        <v>1.2684399955686203E-2</v>
      </c>
      <c r="JJ137" s="86">
        <f t="shared" si="354"/>
        <v>8.4359991176039869E-3</v>
      </c>
      <c r="JK137" s="86">
        <f t="shared" si="355"/>
        <v>5.8679005445451352E-3</v>
      </c>
      <c r="JL137" s="86">
        <f t="shared" si="356"/>
        <v>1.8893198730426018E-2</v>
      </c>
      <c r="JM137" s="86">
        <f t="shared" si="357"/>
        <v>1.8005400789823069E-2</v>
      </c>
    </row>
    <row r="138" spans="2:273" x14ac:dyDescent="0.25">
      <c r="B138" s="2">
        <v>111</v>
      </c>
      <c r="C138" s="37">
        <v>64.174999999999997</v>
      </c>
      <c r="D138" s="37">
        <v>64.762</v>
      </c>
      <c r="E138" s="37">
        <v>65.887</v>
      </c>
      <c r="F138" s="37">
        <v>63.661000000000001</v>
      </c>
      <c r="G138" s="37">
        <v>64.177000000000007</v>
      </c>
      <c r="H138" s="37">
        <v>66.468000000000004</v>
      </c>
      <c r="I138" s="37">
        <v>65.644999999999996</v>
      </c>
      <c r="J138" s="37">
        <v>67.468000000000004</v>
      </c>
      <c r="K138" s="37">
        <v>66.581000000000003</v>
      </c>
      <c r="L138" s="37">
        <v>67.209999999999994</v>
      </c>
      <c r="M138" s="37">
        <v>64.822999999999993</v>
      </c>
      <c r="N138" s="37">
        <v>66.790000000000006</v>
      </c>
      <c r="O138" s="37">
        <v>64.369</v>
      </c>
      <c r="P138" s="37">
        <v>69.953999999999994</v>
      </c>
      <c r="Q138" s="37">
        <v>75.445999999999998</v>
      </c>
      <c r="S138" s="4">
        <f t="shared" si="229"/>
        <v>62.934371690229753</v>
      </c>
      <c r="T138" s="4">
        <f t="shared" si="230"/>
        <v>65.480160837942904</v>
      </c>
      <c r="U138" s="4">
        <f t="shared" si="231"/>
        <v>66.801655216393243</v>
      </c>
      <c r="V138" s="4">
        <f t="shared" si="232"/>
        <v>66.01835234809559</v>
      </c>
      <c r="W138" s="4">
        <f t="shared" si="233"/>
        <v>66.045017074668635</v>
      </c>
      <c r="X138" s="4">
        <f t="shared" si="234"/>
        <v>66.283999908555757</v>
      </c>
      <c r="Y138" s="4">
        <f t="shared" si="235"/>
        <v>67.247605713580825</v>
      </c>
      <c r="Z138" s="4">
        <f t="shared" si="236"/>
        <v>67.884444553377577</v>
      </c>
      <c r="AA138" s="4">
        <f t="shared" si="237"/>
        <v>69.185288735738879</v>
      </c>
      <c r="AB138" s="4">
        <f t="shared" si="238"/>
        <v>67.255828098581176</v>
      </c>
      <c r="AC138" s="4">
        <f t="shared" si="239"/>
        <v>66.454857258299171</v>
      </c>
      <c r="AD138" s="4">
        <f t="shared" si="240"/>
        <v>65.403270943521591</v>
      </c>
      <c r="AE138" s="4">
        <f t="shared" si="241"/>
        <v>64.342492763704499</v>
      </c>
      <c r="AF138" s="4">
        <f t="shared" si="242"/>
        <v>68.926379578060917</v>
      </c>
      <c r="AG138" s="4">
        <f t="shared" si="243"/>
        <v>75.682409586117856</v>
      </c>
      <c r="AI138" s="4">
        <f t="shared" si="244"/>
        <v>1.2406283097702442</v>
      </c>
      <c r="AJ138" s="4">
        <f t="shared" si="245"/>
        <v>-0.71816083794290364</v>
      </c>
      <c r="AK138" s="4">
        <f t="shared" si="246"/>
        <v>-0.91465521639324265</v>
      </c>
      <c r="AL138" s="4">
        <f t="shared" si="247"/>
        <v>-2.3573523480955885</v>
      </c>
      <c r="AM138" s="4">
        <f t="shared" si="248"/>
        <v>-1.8680170746686287</v>
      </c>
      <c r="AN138" s="4">
        <f t="shared" si="249"/>
        <v>0.184000091444247</v>
      </c>
      <c r="AO138" s="4">
        <f t="shared" si="250"/>
        <v>-1.6026057135808287</v>
      </c>
      <c r="AP138" s="4">
        <f t="shared" si="251"/>
        <v>-0.41644455337757336</v>
      </c>
      <c r="AQ138" s="4">
        <f t="shared" si="252"/>
        <v>-2.6042887357388764</v>
      </c>
      <c r="AR138" s="4">
        <f t="shared" si="253"/>
        <v>-4.582809858118253E-2</v>
      </c>
      <c r="AS138" s="4">
        <f t="shared" si="254"/>
        <v>-1.6318572582991777</v>
      </c>
      <c r="AT138" s="4">
        <f t="shared" si="255"/>
        <v>1.3867290564784156</v>
      </c>
      <c r="AU138" s="4">
        <f t="shared" si="256"/>
        <v>2.6507236295501002E-2</v>
      </c>
      <c r="AV138" s="4">
        <f t="shared" si="432"/>
        <v>1.0276204219390763</v>
      </c>
      <c r="AW138" s="4">
        <f t="shared" si="432"/>
        <v>-0.23640958611785834</v>
      </c>
      <c r="AY138" s="2">
        <f t="shared" si="308"/>
        <v>62.33717826220316</v>
      </c>
      <c r="AZ138" s="2">
        <f t="shared" si="359"/>
        <v>64.528910404596459</v>
      </c>
      <c r="BA138" s="2">
        <f t="shared" si="360"/>
        <v>64.894013321548044</v>
      </c>
      <c r="BB138" s="2">
        <f t="shared" si="361"/>
        <v>64.648881778945338</v>
      </c>
      <c r="BC138" s="2">
        <f t="shared" si="362"/>
        <v>64.760577537833029</v>
      </c>
      <c r="BD138" s="2">
        <f t="shared" si="363"/>
        <v>64.534938742243284</v>
      </c>
      <c r="BE138" s="2">
        <f t="shared" si="364"/>
        <v>65.03703226331524</v>
      </c>
      <c r="BF138" s="2">
        <f t="shared" si="365"/>
        <v>65.357331316514887</v>
      </c>
      <c r="BG138" s="2">
        <f t="shared" si="366"/>
        <v>64.230712363236478</v>
      </c>
      <c r="BH138" s="2">
        <f t="shared" si="367"/>
        <v>63.532334056410612</v>
      </c>
      <c r="BI138" s="2">
        <f t="shared" si="368"/>
        <v>62.012498713775315</v>
      </c>
      <c r="BJ138" s="2">
        <f t="shared" si="369"/>
        <v>61.872529166257671</v>
      </c>
      <c r="BK138" s="2">
        <f t="shared" si="370"/>
        <v>61.852299308048359</v>
      </c>
      <c r="BL138" s="2">
        <f t="shared" si="371"/>
        <v>62.875021496296498</v>
      </c>
      <c r="BM138" s="2">
        <f t="shared" si="372"/>
        <v>66.160974066125007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>
        <f t="shared" si="313"/>
        <v>64.177000000000007</v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>
        <f t="shared" si="277"/>
        <v>64.177000000000007</v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89.858473684210537</v>
      </c>
      <c r="DL138" s="2">
        <f t="shared" si="433"/>
        <v>89.18417842401503</v>
      </c>
      <c r="DM138" s="2">
        <f t="shared" si="433"/>
        <v>87.748371951219539</v>
      </c>
      <c r="DN138" s="2">
        <f t="shared" si="433"/>
        <v>93.669151313802445</v>
      </c>
      <c r="DO138" s="2">
        <f t="shared" si="433"/>
        <v>93.553744591200072</v>
      </c>
      <c r="DP138" s="2">
        <f t="shared" si="433"/>
        <v>91.18439716097852</v>
      </c>
      <c r="DQ138" s="2">
        <f t="shared" si="433"/>
        <v>89.519195711265468</v>
      </c>
      <c r="DR138" s="2">
        <f t="shared" si="433"/>
        <v>88.647875868317726</v>
      </c>
      <c r="DS138" s="2">
        <f t="shared" si="433"/>
        <v>90.373676532769565</v>
      </c>
      <c r="DT138" s="2">
        <f t="shared" si="433"/>
        <v>80.481474479009364</v>
      </c>
      <c r="DU138" s="2">
        <f t="shared" si="433"/>
        <v>89.704740296572368</v>
      </c>
      <c r="DV138" s="2">
        <f t="shared" si="433"/>
        <v>93.595398671096333</v>
      </c>
      <c r="DW138" s="2">
        <f t="shared" si="433"/>
        <v>86.506461794019927</v>
      </c>
      <c r="DX138" s="2">
        <f t="shared" si="433"/>
        <v>89.169552439024386</v>
      </c>
      <c r="DY138" s="2">
        <f t="shared" si="433"/>
        <v>79.815449825783986</v>
      </c>
      <c r="EA138" s="2">
        <f t="shared" si="228"/>
        <v>62.287799846723715</v>
      </c>
      <c r="EB138" s="2">
        <f t="shared" si="290"/>
        <v>64.489701242236023</v>
      </c>
      <c r="EC138" s="2">
        <f t="shared" si="291"/>
        <v>64.855623742256256</v>
      </c>
      <c r="ED138" s="2">
        <f t="shared" si="292"/>
        <v>64.594732710280368</v>
      </c>
      <c r="EE138" s="2">
        <f t="shared" si="293"/>
        <v>64.709529728688423</v>
      </c>
      <c r="EF138" s="2">
        <f t="shared" si="294"/>
        <v>64.484442474380387</v>
      </c>
      <c r="EG138" s="2">
        <f t="shared" si="295"/>
        <v>64.990032515525243</v>
      </c>
      <c r="EH138" s="2">
        <f t="shared" si="296"/>
        <v>65.31043180650309</v>
      </c>
      <c r="EI138" s="2">
        <f t="shared" si="297"/>
        <v>64.182690675041414</v>
      </c>
      <c r="EJ138" s="2">
        <f t="shared" si="298"/>
        <v>63.501119490881464</v>
      </c>
      <c r="EK138" s="2">
        <f t="shared" si="299"/>
        <v>61.961517203489912</v>
      </c>
      <c r="EL138" s="2">
        <f t="shared" si="300"/>
        <v>61.814130944176412</v>
      </c>
      <c r="EM138" s="2">
        <f t="shared" si="301"/>
        <v>61.807439753387413</v>
      </c>
      <c r="EN138" s="2">
        <f t="shared" si="302"/>
        <v>62.833320053683693</v>
      </c>
      <c r="EO138" s="2">
        <f t="shared" si="303"/>
        <v>66.140849376545063</v>
      </c>
      <c r="EQ138" s="2">
        <f t="shared" si="304"/>
        <v>62.549073317192629</v>
      </c>
      <c r="ER138" s="2">
        <f t="shared" si="434"/>
        <v>64.556187576087751</v>
      </c>
      <c r="ES138" s="2">
        <f t="shared" si="434"/>
        <v>64.865330023096192</v>
      </c>
      <c r="ET138" s="2">
        <f t="shared" si="434"/>
        <v>64.596887896094373</v>
      </c>
      <c r="EU138" s="2">
        <f t="shared" si="434"/>
        <v>64.680760864185302</v>
      </c>
      <c r="EV138" s="2">
        <f t="shared" si="434"/>
        <v>64.50802046091826</v>
      </c>
      <c r="EW138" s="2">
        <f t="shared" si="434"/>
        <v>65.000666195877145</v>
      </c>
      <c r="EX138" s="2">
        <f t="shared" si="434"/>
        <v>65.309061100916693</v>
      </c>
      <c r="EY138" s="2">
        <f t="shared" si="434"/>
        <v>64.100722301103019</v>
      </c>
      <c r="EZ138" s="2">
        <f t="shared" si="434"/>
        <v>63.412559463506319</v>
      </c>
      <c r="FA138" s="2">
        <f t="shared" si="434"/>
        <v>61.957723759270536</v>
      </c>
      <c r="FB138" s="2">
        <f t="shared" si="434"/>
        <v>61.771301203602505</v>
      </c>
      <c r="FC138" s="2">
        <f t="shared" si="434"/>
        <v>61.751610993388084</v>
      </c>
      <c r="FD138" s="2">
        <f t="shared" si="434"/>
        <v>62.789000324723482</v>
      </c>
      <c r="FE138" s="2">
        <f t="shared" si="434"/>
        <v>65.139452303685445</v>
      </c>
      <c r="FG138" s="2">
        <f t="shared" si="306"/>
        <v>0.99873691289534117</v>
      </c>
      <c r="FH138" s="2">
        <f t="shared" si="435"/>
        <v>0.99849270558657688</v>
      </c>
      <c r="FI138" s="2">
        <f t="shared" si="435"/>
        <v>0.99833363021170662</v>
      </c>
      <c r="FJ138" s="2">
        <f t="shared" si="435"/>
        <v>0.99813940712524885</v>
      </c>
      <c r="FK138" s="2">
        <f t="shared" si="435"/>
        <v>0.99820722340885304</v>
      </c>
      <c r="FL138" s="2">
        <f t="shared" si="435"/>
        <v>0.99812955137561166</v>
      </c>
      <c r="FM138" s="2">
        <f t="shared" si="435"/>
        <v>0.99809431146814265</v>
      </c>
      <c r="FN138" s="2">
        <f t="shared" si="435"/>
        <v>0.9979889366293675</v>
      </c>
      <c r="FO138" s="2">
        <f t="shared" si="435"/>
        <v>0.99807217014354743</v>
      </c>
      <c r="FP138" s="2">
        <f t="shared" si="435"/>
        <v>0.99801461677880077</v>
      </c>
      <c r="FQ138" s="2">
        <f t="shared" si="435"/>
        <v>0.99815859452225797</v>
      </c>
      <c r="FR138" s="2">
        <f t="shared" si="435"/>
        <v>0.99812863509039595</v>
      </c>
      <c r="FS138" s="2">
        <f t="shared" si="435"/>
        <v>0.9981346694300437</v>
      </c>
      <c r="FT138" s="2">
        <f t="shared" si="435"/>
        <v>0.99838860925688744</v>
      </c>
      <c r="FU138" s="2">
        <f t="shared" si="435"/>
        <v>0.99763754723945985</v>
      </c>
      <c r="FW138" s="2">
        <f t="shared" si="324"/>
        <v>5.5705054410748078E-2</v>
      </c>
      <c r="FX138" s="2">
        <f t="shared" si="376"/>
        <v>2.9890576706452836E-2</v>
      </c>
      <c r="FY138" s="2">
        <f t="shared" si="377"/>
        <v>2.4911220822143386E-2</v>
      </c>
      <c r="FZ138" s="2">
        <f t="shared" si="378"/>
        <v>2.4783280115966352E-2</v>
      </c>
      <c r="GA138" s="2">
        <f t="shared" si="379"/>
        <v>2.3060487870405644E-2</v>
      </c>
      <c r="GB138" s="2">
        <f t="shared" si="380"/>
        <v>2.3554782645402002E-2</v>
      </c>
      <c r="GC138" s="2">
        <f t="shared" si="381"/>
        <v>2.3961863003694576E-2</v>
      </c>
      <c r="GD138" s="2">
        <f t="shared" si="382"/>
        <v>2.4490237322646422E-2</v>
      </c>
      <c r="GE138" s="2">
        <f t="shared" si="383"/>
        <v>3.0134504232578165E-2</v>
      </c>
      <c r="GF138" s="2">
        <f t="shared" si="384"/>
        <v>2.8206250927474835E-2</v>
      </c>
      <c r="GG138" s="2">
        <f t="shared" si="385"/>
        <v>2.7682676306592591E-2</v>
      </c>
      <c r="GH138" s="2">
        <f t="shared" si="386"/>
        <v>2.5125697966200195E-2</v>
      </c>
      <c r="GI138" s="2">
        <f t="shared" si="387"/>
        <v>2.171436728108072E-2</v>
      </c>
      <c r="GJ138" s="2">
        <f t="shared" si="388"/>
        <v>1.6618297960849848E-2</v>
      </c>
      <c r="GK138" s="2">
        <f t="shared" si="389"/>
        <v>1.2163914126355171E-2</v>
      </c>
      <c r="GM138" s="86">
        <f t="shared" si="325"/>
        <v>2.0463942469342696E-70</v>
      </c>
      <c r="GN138" s="86">
        <f t="shared" si="390"/>
        <v>2.0532889684269607E-62</v>
      </c>
      <c r="GO138" s="86">
        <f t="shared" si="391"/>
        <v>2.7931100956123558E-80</v>
      </c>
      <c r="GP138" s="86">
        <f t="shared" si="392"/>
        <v>5.6645796706791901E-118</v>
      </c>
      <c r="GQ138" s="86">
        <f t="shared" si="393"/>
        <v>1.9448751695203366E-124</v>
      </c>
      <c r="GR138" s="86">
        <f t="shared" si="394"/>
        <v>4.0331729090685069E-133</v>
      </c>
      <c r="GS138" s="86">
        <f t="shared" si="395"/>
        <v>4.9835831405538851E-118</v>
      </c>
      <c r="GT138" s="86">
        <f t="shared" si="396"/>
        <v>1.5164198773552515E-102</v>
      </c>
      <c r="GU138" s="86">
        <f t="shared" si="397"/>
        <v>2.47793917560213E-152</v>
      </c>
      <c r="GV138" s="86">
        <f t="shared" si="398"/>
        <v>4.3620055799910711E-141</v>
      </c>
      <c r="GW138" s="86">
        <f t="shared" si="399"/>
        <v>1.6148527860161251E-182</v>
      </c>
      <c r="GX138" s="86">
        <f t="shared" si="400"/>
        <v>1.7925116862785838E-105</v>
      </c>
      <c r="GY138" s="86">
        <f t="shared" si="401"/>
        <v>1.2281794228224483E-160</v>
      </c>
      <c r="GZ138" s="86">
        <f t="shared" si="402"/>
        <v>4.6108890409820144E-151</v>
      </c>
      <c r="HA138" s="86">
        <f t="shared" si="403"/>
        <v>1.2936154661156741E-168</v>
      </c>
      <c r="HC138" s="86">
        <f t="shared" si="326"/>
        <v>1.0392657227194335E-19</v>
      </c>
      <c r="HD138" s="86">
        <f t="shared" si="404"/>
        <v>2.5639509894671674E-18</v>
      </c>
      <c r="HE138" s="86">
        <f t="shared" si="405"/>
        <v>1.3896064720381454E-23</v>
      </c>
      <c r="HF138" s="86">
        <f t="shared" si="406"/>
        <v>9.0143291098907714E-31</v>
      </c>
      <c r="HG138" s="86">
        <f t="shared" si="407"/>
        <v>4.3241326830802913E-49</v>
      </c>
      <c r="HH138" s="86">
        <f t="shared" si="408"/>
        <v>4.0879076515736174E-51</v>
      </c>
      <c r="HI138" s="86">
        <f t="shared" si="409"/>
        <v>1.484340699777288E-62</v>
      </c>
      <c r="HJ138" s="86">
        <f t="shared" si="410"/>
        <v>2.1345817539842706E-58</v>
      </c>
      <c r="HK138" s="86">
        <f t="shared" si="411"/>
        <v>1.2145991891878991E-65</v>
      </c>
      <c r="HL138" s="86">
        <f t="shared" si="412"/>
        <v>1.7336326998901428E-55</v>
      </c>
      <c r="HM138" s="86">
        <f t="shared" si="413"/>
        <v>9.042343609313543E-58</v>
      </c>
      <c r="HN138" s="86">
        <f t="shared" si="414"/>
        <v>6.0374095842963984E-45</v>
      </c>
      <c r="HO138" s="86">
        <f t="shared" si="415"/>
        <v>3.2734222901741865E-53</v>
      </c>
      <c r="HP138" s="86">
        <f t="shared" si="416"/>
        <v>2.2360501440007741E-45</v>
      </c>
      <c r="HQ138" s="86">
        <f t="shared" si="417"/>
        <v>3.7402237013516899E-56</v>
      </c>
      <c r="HS138" s="86">
        <f t="shared" si="327"/>
        <v>0.22539351951189437</v>
      </c>
      <c r="HT138" s="86">
        <f t="shared" si="418"/>
        <v>4.1913571145188427E-2</v>
      </c>
      <c r="HU138" s="86">
        <f t="shared" si="419"/>
        <v>3.4627311836556714E-2</v>
      </c>
      <c r="HV138" s="86">
        <f t="shared" si="420"/>
        <v>1.5279454872732015E-2</v>
      </c>
      <c r="HW138" s="86">
        <f t="shared" si="421"/>
        <v>9.0231500084697186E-3</v>
      </c>
      <c r="HX138" s="86">
        <f t="shared" si="422"/>
        <v>1.2800208270494091E-2</v>
      </c>
      <c r="HY138" s="86">
        <f t="shared" si="423"/>
        <v>1.6049947591778638E-2</v>
      </c>
      <c r="HZ138" s="86">
        <f t="shared" si="424"/>
        <v>1.6390622952459338E-2</v>
      </c>
      <c r="IA138" s="86">
        <f t="shared" si="425"/>
        <v>3.0327221461733535E-2</v>
      </c>
      <c r="IB138" s="86">
        <f t="shared" si="426"/>
        <v>1.9584307236771636E-2</v>
      </c>
      <c r="IC138" s="86">
        <f t="shared" si="427"/>
        <v>2.2117964581081201E-2</v>
      </c>
      <c r="ID138" s="86">
        <f t="shared" si="428"/>
        <v>1.543649940190756E-2</v>
      </c>
      <c r="IE138" s="86">
        <f t="shared" si="429"/>
        <v>1.0443477413103763E-2</v>
      </c>
      <c r="IF138" s="86">
        <f t="shared" si="430"/>
        <v>2.7693807858370507E-2</v>
      </c>
      <c r="IG138" s="86">
        <f t="shared" si="431"/>
        <v>2.5078735364241562E-2</v>
      </c>
      <c r="II138" s="86">
        <f t="shared" si="328"/>
        <v>4.2847373720642218E-15</v>
      </c>
      <c r="IJ138" s="86">
        <f t="shared" si="329"/>
        <v>3.1474522797327961E-27</v>
      </c>
      <c r="IK138" s="86">
        <f t="shared" si="330"/>
        <v>3.1518134069537472E-33</v>
      </c>
      <c r="IL138" s="86">
        <f t="shared" si="331"/>
        <v>4.0519419331039317E-40</v>
      </c>
      <c r="IM138" s="86">
        <f t="shared" si="332"/>
        <v>1.1502261108211065E-42</v>
      </c>
      <c r="IN138" s="86">
        <f t="shared" si="333"/>
        <v>6.461698417705224E-36</v>
      </c>
      <c r="IO138" s="86">
        <f t="shared" si="334"/>
        <v>6.5436578287269341E-35</v>
      </c>
      <c r="IP138" s="86">
        <f t="shared" si="335"/>
        <v>2.8718005240554753E-36</v>
      </c>
      <c r="IQ138" s="86">
        <f t="shared" si="336"/>
        <v>2.2943388811244252E-35</v>
      </c>
      <c r="IR138" s="86">
        <f t="shared" si="337"/>
        <v>6.4815903976026042E-37</v>
      </c>
      <c r="IS138" s="86">
        <f t="shared" si="338"/>
        <v>1.0783407392901012E-35</v>
      </c>
      <c r="IT138" s="86">
        <f t="shared" si="339"/>
        <v>1.8000181817803893E-40</v>
      </c>
      <c r="IU138" s="86">
        <f t="shared" si="340"/>
        <v>6.1887444787707708E-37</v>
      </c>
      <c r="IV138" s="86">
        <f t="shared" si="341"/>
        <v>9.6881163659366519E-18</v>
      </c>
      <c r="IW138" s="86">
        <f t="shared" si="342"/>
        <v>4.1502638502462085E-12</v>
      </c>
      <c r="IY138" s="86">
        <f t="shared" si="343"/>
        <v>0.22539351951189865</v>
      </c>
      <c r="IZ138" s="86">
        <f t="shared" si="344"/>
        <v>4.1913571145188427E-2</v>
      </c>
      <c r="JA138" s="86">
        <f t="shared" si="345"/>
        <v>3.4627311836556714E-2</v>
      </c>
      <c r="JB138" s="86">
        <f t="shared" si="346"/>
        <v>1.5279454872732015E-2</v>
      </c>
      <c r="JC138" s="86">
        <f t="shared" si="347"/>
        <v>9.0231500084697186E-3</v>
      </c>
      <c r="JD138" s="86">
        <f t="shared" si="348"/>
        <v>1.2800208270494091E-2</v>
      </c>
      <c r="JE138" s="86">
        <f t="shared" si="349"/>
        <v>1.6049947591778638E-2</v>
      </c>
      <c r="JF138" s="86">
        <f t="shared" si="350"/>
        <v>1.6390622952459338E-2</v>
      </c>
      <c r="JG138" s="86">
        <f t="shared" si="351"/>
        <v>3.0327221461733535E-2</v>
      </c>
      <c r="JH138" s="86">
        <f t="shared" si="352"/>
        <v>1.9584307236771636E-2</v>
      </c>
      <c r="JI138" s="86">
        <f t="shared" si="353"/>
        <v>2.2117964581081201E-2</v>
      </c>
      <c r="JJ138" s="86">
        <f t="shared" si="354"/>
        <v>1.543649940190756E-2</v>
      </c>
      <c r="JK138" s="86">
        <f t="shared" si="355"/>
        <v>1.0443477413103763E-2</v>
      </c>
      <c r="JL138" s="86">
        <f t="shared" si="356"/>
        <v>2.7693807858370518E-2</v>
      </c>
      <c r="JM138" s="86">
        <f t="shared" si="357"/>
        <v>2.5078735368391825E-2</v>
      </c>
    </row>
    <row r="139" spans="2:273" x14ac:dyDescent="0.25">
      <c r="B139" s="2">
        <v>112</v>
      </c>
      <c r="C139" s="37">
        <v>62.143000000000001</v>
      </c>
      <c r="D139" s="37">
        <v>64.856999999999999</v>
      </c>
      <c r="E139" s="37">
        <v>66.305999999999997</v>
      </c>
      <c r="F139" s="37">
        <v>65.790000000000006</v>
      </c>
      <c r="G139" s="37">
        <v>64.305999999999997</v>
      </c>
      <c r="H139" s="37">
        <v>66.613</v>
      </c>
      <c r="I139" s="37">
        <v>66</v>
      </c>
      <c r="J139" s="37">
        <v>68.581000000000003</v>
      </c>
      <c r="K139" s="37">
        <v>68.418999999999997</v>
      </c>
      <c r="L139" s="37">
        <v>68.822999999999993</v>
      </c>
      <c r="M139" s="37">
        <v>68.951999999999998</v>
      </c>
      <c r="N139" s="37">
        <v>68.305999999999997</v>
      </c>
      <c r="O139" s="37">
        <v>64.722999999999999</v>
      </c>
      <c r="P139" s="37">
        <v>70.123000000000005</v>
      </c>
      <c r="Q139" s="37">
        <v>78.462000000000003</v>
      </c>
      <c r="S139" s="4">
        <f t="shared" si="229"/>
        <v>62.971317332000424</v>
      </c>
      <c r="T139" s="4">
        <f t="shared" si="230"/>
        <v>65.765559650560888</v>
      </c>
      <c r="U139" s="4">
        <f t="shared" si="231"/>
        <v>67.609265523022685</v>
      </c>
      <c r="V139" s="4">
        <f t="shared" si="232"/>
        <v>66.762614262523897</v>
      </c>
      <c r="W139" s="4">
        <f t="shared" si="233"/>
        <v>66.862728952600662</v>
      </c>
      <c r="X139" s="4">
        <f t="shared" si="234"/>
        <v>67.210467122371938</v>
      </c>
      <c r="Y139" s="4">
        <f t="shared" si="235"/>
        <v>68.384824407136378</v>
      </c>
      <c r="Z139" s="4">
        <f t="shared" si="236"/>
        <v>69.236196542069905</v>
      </c>
      <c r="AA139" s="4">
        <f t="shared" si="237"/>
        <v>71.735922811817147</v>
      </c>
      <c r="AB139" s="4">
        <f t="shared" si="238"/>
        <v>69.365363548607107</v>
      </c>
      <c r="AC139" s="4">
        <f t="shared" si="239"/>
        <v>68.839935274496469</v>
      </c>
      <c r="AD139" s="4">
        <f t="shared" si="240"/>
        <v>67.518324225588117</v>
      </c>
      <c r="AE139" s="4">
        <f t="shared" si="241"/>
        <v>65.754054312755471</v>
      </c>
      <c r="AF139" s="4">
        <f t="shared" si="242"/>
        <v>71.010020261669936</v>
      </c>
      <c r="AG139" s="4">
        <f t="shared" si="243"/>
        <v>78.620327490132837</v>
      </c>
      <c r="AI139" s="4">
        <f t="shared" si="244"/>
        <v>-0.82831733200042379</v>
      </c>
      <c r="AJ139" s="4">
        <f t="shared" si="245"/>
        <v>-0.90855965056088905</v>
      </c>
      <c r="AK139" s="4">
        <f t="shared" si="246"/>
        <v>-1.3032655230226879</v>
      </c>
      <c r="AL139" s="4">
        <f t="shared" si="247"/>
        <v>-0.97261426252389072</v>
      </c>
      <c r="AM139" s="4">
        <f t="shared" si="248"/>
        <v>-2.5567289526006647</v>
      </c>
      <c r="AN139" s="4">
        <f t="shared" si="249"/>
        <v>-0.59746712237193833</v>
      </c>
      <c r="AO139" s="4">
        <f t="shared" si="250"/>
        <v>-2.384824407136378</v>
      </c>
      <c r="AP139" s="4">
        <f t="shared" si="251"/>
        <v>-0.65519654206990197</v>
      </c>
      <c r="AQ139" s="4">
        <f t="shared" si="252"/>
        <v>-3.3169228118171503</v>
      </c>
      <c r="AR139" s="4">
        <f t="shared" si="253"/>
        <v>-0.54236354860711344</v>
      </c>
      <c r="AS139" s="4">
        <f t="shared" si="254"/>
        <v>0.11206472550352942</v>
      </c>
      <c r="AT139" s="4">
        <f t="shared" si="255"/>
        <v>0.78767577441188052</v>
      </c>
      <c r="AU139" s="4">
        <f t="shared" si="256"/>
        <v>-1.0310543127554723</v>
      </c>
      <c r="AV139" s="4">
        <f t="shared" ref="AV139:AW154" si="436">IF(OR($B139 &lt; P$230, $B139 &gt; P$233), 0, P139-AF139)</f>
        <v>-0.88702026166993164</v>
      </c>
      <c r="AW139" s="4">
        <f t="shared" si="436"/>
        <v>-0.15832749013283376</v>
      </c>
      <c r="AY139" s="2">
        <f t="shared" si="308"/>
        <v>62.266846642936969</v>
      </c>
      <c r="AZ139" s="2">
        <f t="shared" si="359"/>
        <v>64.413698274251757</v>
      </c>
      <c r="BA139" s="2">
        <f t="shared" si="360"/>
        <v>64.806546002514295</v>
      </c>
      <c r="BB139" s="2">
        <f t="shared" si="361"/>
        <v>64.531447140973995</v>
      </c>
      <c r="BC139" s="2">
        <f t="shared" si="362"/>
        <v>64.673224095153955</v>
      </c>
      <c r="BD139" s="2">
        <f t="shared" si="363"/>
        <v>64.417397792145977</v>
      </c>
      <c r="BE139" s="2">
        <f t="shared" si="364"/>
        <v>64.925910202669996</v>
      </c>
      <c r="BF139" s="2">
        <f t="shared" si="365"/>
        <v>65.243071355152679</v>
      </c>
      <c r="BG139" s="2">
        <f t="shared" si="366"/>
        <v>64.125043535144613</v>
      </c>
      <c r="BH139" s="2">
        <f t="shared" si="367"/>
        <v>63.432524627791231</v>
      </c>
      <c r="BI139" s="2">
        <f t="shared" si="368"/>
        <v>61.898600819898583</v>
      </c>
      <c r="BJ139" s="2">
        <f t="shared" si="369"/>
        <v>61.747857898304559</v>
      </c>
      <c r="BK139" s="2">
        <f t="shared" si="370"/>
        <v>61.735187316140262</v>
      </c>
      <c r="BL139" s="2">
        <f t="shared" si="371"/>
        <v>62.752458424322938</v>
      </c>
      <c r="BM139" s="2">
        <f t="shared" si="372"/>
        <v>66.111534034529726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90.031687055476539</v>
      </c>
      <c r="DL139" s="2">
        <f t="shared" ref="DL139:DY154" si="437">BP$228*$B139+BP$229</f>
        <v>89.333632833020658</v>
      </c>
      <c r="DM139" s="2">
        <f t="shared" si="437"/>
        <v>87.880432055749154</v>
      </c>
      <c r="DN139" s="2">
        <f t="shared" si="437"/>
        <v>93.87653594080335</v>
      </c>
      <c r="DO139" s="2">
        <f t="shared" si="437"/>
        <v>93.745857791102836</v>
      </c>
      <c r="DP139" s="2">
        <f t="shared" si="437"/>
        <v>91.355338266384749</v>
      </c>
      <c r="DQ139" s="2">
        <f t="shared" si="437"/>
        <v>89.673939746300206</v>
      </c>
      <c r="DR139" s="2">
        <f t="shared" si="437"/>
        <v>88.783898520084563</v>
      </c>
      <c r="DS139" s="2">
        <f t="shared" si="437"/>
        <v>90.536735729386891</v>
      </c>
      <c r="DT139" s="2">
        <f t="shared" si="437"/>
        <v>80.543926004228339</v>
      </c>
      <c r="DU139" s="2">
        <f t="shared" si="437"/>
        <v>89.88743829511381</v>
      </c>
      <c r="DV139" s="2">
        <f t="shared" si="437"/>
        <v>93.82534883720929</v>
      </c>
      <c r="DW139" s="2">
        <f t="shared" si="437"/>
        <v>86.658767441860448</v>
      </c>
      <c r="DX139" s="2">
        <f t="shared" si="437"/>
        <v>89.336308710801376</v>
      </c>
      <c r="DY139" s="2">
        <f t="shared" si="437"/>
        <v>79.924635540069701</v>
      </c>
      <c r="EA139" s="2">
        <f t="shared" si="228"/>
        <v>62.217284391365432</v>
      </c>
      <c r="EB139" s="2">
        <f t="shared" si="290"/>
        <v>64.376582608695657</v>
      </c>
      <c r="EC139" s="2">
        <f t="shared" si="291"/>
        <v>64.771183798287495</v>
      </c>
      <c r="ED139" s="2">
        <f t="shared" si="292"/>
        <v>64.481338750079459</v>
      </c>
      <c r="EE139" s="2">
        <f t="shared" si="293"/>
        <v>64.626588848427588</v>
      </c>
      <c r="EF139" s="2">
        <f t="shared" si="294"/>
        <v>64.370181741230653</v>
      </c>
      <c r="EG139" s="2">
        <f t="shared" si="295"/>
        <v>64.882391542027477</v>
      </c>
      <c r="EH139" s="2">
        <f t="shared" si="296"/>
        <v>65.199868478308389</v>
      </c>
      <c r="EI139" s="2">
        <f t="shared" si="297"/>
        <v>64.081730932495859</v>
      </c>
      <c r="EJ139" s="2">
        <f t="shared" si="298"/>
        <v>63.404840995440736</v>
      </c>
      <c r="EK139" s="2">
        <f t="shared" si="299"/>
        <v>61.851539400747853</v>
      </c>
      <c r="EL139" s="2">
        <f t="shared" si="300"/>
        <v>61.694483459682957</v>
      </c>
      <c r="EM139" s="2">
        <f t="shared" si="301"/>
        <v>61.694440156594311</v>
      </c>
      <c r="EN139" s="2">
        <f t="shared" si="302"/>
        <v>62.71421890230981</v>
      </c>
      <c r="EO139" s="2">
        <f t="shared" si="303"/>
        <v>66.096268713156391</v>
      </c>
      <c r="EQ139" s="2">
        <f t="shared" si="304"/>
        <v>62.50563147167852</v>
      </c>
      <c r="ER139" s="2">
        <f t="shared" ref="ER139:FE154" si="438">CV$228*$B139+CV$229</f>
        <v>64.462366726229391</v>
      </c>
      <c r="ES139" s="2">
        <f t="shared" si="438"/>
        <v>64.779875315561455</v>
      </c>
      <c r="ET139" s="2">
        <f t="shared" si="438"/>
        <v>64.489456781135772</v>
      </c>
      <c r="EU139" s="2">
        <f t="shared" si="438"/>
        <v>64.587618429125868</v>
      </c>
      <c r="EV139" s="2">
        <f t="shared" si="438"/>
        <v>64.415792043062538</v>
      </c>
      <c r="EW139" s="2">
        <f t="shared" si="438"/>
        <v>64.898548011729318</v>
      </c>
      <c r="EX139" s="2">
        <f t="shared" si="438"/>
        <v>65.1976093428148</v>
      </c>
      <c r="EY139" s="2">
        <f t="shared" si="438"/>
        <v>63.984343704048939</v>
      </c>
      <c r="EZ139" s="2">
        <f t="shared" si="438"/>
        <v>63.296054190958614</v>
      </c>
      <c r="FA139" s="2">
        <f t="shared" si="438"/>
        <v>61.850575237014539</v>
      </c>
      <c r="FB139" s="2">
        <f t="shared" si="438"/>
        <v>61.640905058535701</v>
      </c>
      <c r="FC139" s="2">
        <f t="shared" si="438"/>
        <v>61.621662360831081</v>
      </c>
      <c r="FD139" s="2">
        <f t="shared" si="438"/>
        <v>62.66529723368361</v>
      </c>
      <c r="FE139" s="2">
        <f t="shared" si="438"/>
        <v>65.005185296657018</v>
      </c>
      <c r="FG139" s="2">
        <f t="shared" si="306"/>
        <v>0.9988479228299777</v>
      </c>
      <c r="FH139" s="2">
        <f t="shared" ref="FH139:FU154" si="439">POWER(10,($B139-D$231)/D$229)/(1+POWER(10,($B139-D$231)/D$229))</f>
        <v>0.99862514881643516</v>
      </c>
      <c r="FI139" s="2">
        <f t="shared" si="439"/>
        <v>0.99848002982890671</v>
      </c>
      <c r="FJ139" s="2">
        <f t="shared" si="439"/>
        <v>0.99830284128534197</v>
      </c>
      <c r="FK139" s="2">
        <f t="shared" si="439"/>
        <v>0.99836471035771712</v>
      </c>
      <c r="FL139" s="2">
        <f t="shared" si="439"/>
        <v>0.99829384978325397</v>
      </c>
      <c r="FM139" s="2">
        <f t="shared" si="439"/>
        <v>0.99826169992446734</v>
      </c>
      <c r="FN139" s="2">
        <f t="shared" si="439"/>
        <v>0.99816556380060451</v>
      </c>
      <c r="FO139" s="2">
        <f t="shared" si="439"/>
        <v>0.99824149998341027</v>
      </c>
      <c r="FP139" s="2">
        <f t="shared" si="439"/>
        <v>0.99818899261312055</v>
      </c>
      <c r="FQ139" s="2">
        <f t="shared" si="439"/>
        <v>0.99832034610087284</v>
      </c>
      <c r="FR139" s="2">
        <f t="shared" si="439"/>
        <v>0.99829301384600488</v>
      </c>
      <c r="FS139" s="2">
        <f t="shared" si="439"/>
        <v>0.99829851903906852</v>
      </c>
      <c r="FT139" s="2">
        <f t="shared" si="439"/>
        <v>0.99853018577835329</v>
      </c>
      <c r="FU139" s="2">
        <f t="shared" si="439"/>
        <v>0.99784496950822532</v>
      </c>
      <c r="FW139" s="2">
        <f t="shared" si="324"/>
        <v>6.075287200894023E-2</v>
      </c>
      <c r="FX139" s="2">
        <f t="shared" si="376"/>
        <v>3.2680123051933754E-2</v>
      </c>
      <c r="FY139" s="2">
        <f t="shared" si="377"/>
        <v>2.7249120217323331E-2</v>
      </c>
      <c r="FZ139" s="2">
        <f t="shared" si="378"/>
        <v>2.7109506195375395E-2</v>
      </c>
      <c r="GA139" s="2">
        <f t="shared" si="379"/>
        <v>2.5229191372705399E-2</v>
      </c>
      <c r="GB139" s="2">
        <f t="shared" si="380"/>
        <v>2.5768745520240954E-2</v>
      </c>
      <c r="GC139" s="2">
        <f t="shared" si="381"/>
        <v>2.6213061038294589E-2</v>
      </c>
      <c r="GD139" s="2">
        <f t="shared" si="382"/>
        <v>2.6789713206963946E-2</v>
      </c>
      <c r="GE139" s="2">
        <f t="shared" si="383"/>
        <v>3.2946042069586616E-2</v>
      </c>
      <c r="GF139" s="2">
        <f t="shared" si="384"/>
        <v>3.0843604798843776E-2</v>
      </c>
      <c r="GG139" s="2">
        <f t="shared" si="385"/>
        <v>3.0272599688489773E-2</v>
      </c>
      <c r="GH139" s="2">
        <f t="shared" si="386"/>
        <v>2.7483158552410937E-2</v>
      </c>
      <c r="GI139" s="2">
        <f t="shared" si="387"/>
        <v>2.3759554878723079E-2</v>
      </c>
      <c r="GJ139" s="2">
        <f t="shared" si="388"/>
        <v>1.8192433380603053E-2</v>
      </c>
      <c r="GK139" s="2">
        <f t="shared" si="389"/>
        <v>1.3321832749272941E-2</v>
      </c>
      <c r="GM139" s="86">
        <f t="shared" si="325"/>
        <v>1.7728108239858941E-73</v>
      </c>
      <c r="GN139" s="86">
        <f t="shared" si="390"/>
        <v>4.5553003921692129E-65</v>
      </c>
      <c r="GO139" s="86">
        <f t="shared" si="391"/>
        <v>1.0854264133266239E-83</v>
      </c>
      <c r="GP139" s="86">
        <f t="shared" si="392"/>
        <v>4.967824626467858E-123</v>
      </c>
      <c r="GQ139" s="86">
        <f t="shared" si="393"/>
        <v>9.0551957313305258E-130</v>
      </c>
      <c r="GR139" s="86">
        <f t="shared" si="394"/>
        <v>7.8011794608258541E-139</v>
      </c>
      <c r="GS139" s="86">
        <f t="shared" si="395"/>
        <v>4.9849631642027863E-123</v>
      </c>
      <c r="GT139" s="86">
        <f t="shared" si="396"/>
        <v>7.7275201850839686E-107</v>
      </c>
      <c r="GU139" s="86">
        <f t="shared" si="397"/>
        <v>9.6230643094717889E-159</v>
      </c>
      <c r="GV139" s="86">
        <f t="shared" si="398"/>
        <v>4.2596518758752788E-147</v>
      </c>
      <c r="GW139" s="86">
        <f t="shared" si="399"/>
        <v>2.7648839477605688E-190</v>
      </c>
      <c r="GX139" s="86">
        <f t="shared" si="400"/>
        <v>7.0553858868376467E-110</v>
      </c>
      <c r="GY139" s="86">
        <f t="shared" si="401"/>
        <v>1.7411846621639904E-167</v>
      </c>
      <c r="GZ139" s="86">
        <f t="shared" si="402"/>
        <v>1.8579681346759124E-157</v>
      </c>
      <c r="HA139" s="86">
        <f t="shared" si="403"/>
        <v>7.3135480328283055E-176</v>
      </c>
      <c r="HC139" s="86">
        <f t="shared" si="326"/>
        <v>2.7007394646626429E-21</v>
      </c>
      <c r="HD139" s="86">
        <f t="shared" si="404"/>
        <v>1.0769007585076108E-19</v>
      </c>
      <c r="HE139" s="86">
        <f t="shared" si="405"/>
        <v>2.4381975243619229E-25</v>
      </c>
      <c r="HF139" s="86">
        <f t="shared" si="406"/>
        <v>4.3116837775734631E-33</v>
      </c>
      <c r="HG139" s="86">
        <f t="shared" si="407"/>
        <v>6.9781077280379554E-53</v>
      </c>
      <c r="HH139" s="86">
        <f t="shared" si="408"/>
        <v>3.7893288886995564E-55</v>
      </c>
      <c r="HI139" s="86">
        <f t="shared" si="409"/>
        <v>1.9571850182320082E-67</v>
      </c>
      <c r="HJ139" s="86">
        <f t="shared" si="410"/>
        <v>7.4938304670490532E-63</v>
      </c>
      <c r="HK139" s="86">
        <f t="shared" si="411"/>
        <v>1.5066986041122457E-70</v>
      </c>
      <c r="HL139" s="86">
        <f t="shared" si="412"/>
        <v>1.0202857232350489E-59</v>
      </c>
      <c r="HM139" s="86">
        <f t="shared" si="413"/>
        <v>3.812026401167537E-62</v>
      </c>
      <c r="HN139" s="86">
        <f t="shared" si="414"/>
        <v>2.7614265717584902E-48</v>
      </c>
      <c r="HO139" s="86">
        <f t="shared" si="415"/>
        <v>2.1607903127156605E-57</v>
      </c>
      <c r="HP139" s="86">
        <f t="shared" si="416"/>
        <v>5.7598310703417092E-49</v>
      </c>
      <c r="HQ139" s="86">
        <f t="shared" si="417"/>
        <v>1.0437453240228452E-60</v>
      </c>
      <c r="HS139" s="86">
        <f t="shared" si="327"/>
        <v>0.28833114431521595</v>
      </c>
      <c r="HT139" s="86">
        <f t="shared" si="418"/>
        <v>6.3803495793574902E-2</v>
      </c>
      <c r="HU139" s="86">
        <f t="shared" si="419"/>
        <v>5.4610551752601794E-2</v>
      </c>
      <c r="HV139" s="86">
        <f t="shared" si="420"/>
        <v>2.6736509618644148E-2</v>
      </c>
      <c r="HW139" s="86">
        <f t="shared" si="421"/>
        <v>1.6474292193764888E-2</v>
      </c>
      <c r="HX139" s="86">
        <f t="shared" si="422"/>
        <v>2.181616826889517E-2</v>
      </c>
      <c r="HY139" s="86">
        <f t="shared" si="423"/>
        <v>2.6825925333918411E-2</v>
      </c>
      <c r="HZ139" s="86">
        <f t="shared" si="424"/>
        <v>2.7718770252583569E-2</v>
      </c>
      <c r="IA139" s="86">
        <f t="shared" si="425"/>
        <v>5.0281358040178484E-2</v>
      </c>
      <c r="IB139" s="86">
        <f t="shared" si="426"/>
        <v>3.3562070333009883E-2</v>
      </c>
      <c r="IC139" s="86">
        <f t="shared" si="427"/>
        <v>3.7143056873025937E-2</v>
      </c>
      <c r="ID139" s="86">
        <f t="shared" si="428"/>
        <v>2.7115307740820525E-2</v>
      </c>
      <c r="IE139" s="86">
        <f t="shared" si="429"/>
        <v>1.79568037231294E-2</v>
      </c>
      <c r="IF139" s="86">
        <f t="shared" si="430"/>
        <v>3.9824762048025833E-2</v>
      </c>
      <c r="IG139" s="86">
        <f t="shared" si="431"/>
        <v>3.4441157057146329E-2</v>
      </c>
      <c r="II139" s="86">
        <f t="shared" si="328"/>
        <v>3.1750138700252897E-14</v>
      </c>
      <c r="IJ139" s="86">
        <f t="shared" si="329"/>
        <v>6.8300415182161119E-26</v>
      </c>
      <c r="IK139" s="86">
        <f t="shared" si="330"/>
        <v>1.1560345433760844E-31</v>
      </c>
      <c r="IL139" s="86">
        <f t="shared" si="331"/>
        <v>3.22909805568361E-38</v>
      </c>
      <c r="IM139" s="86">
        <f t="shared" si="332"/>
        <v>1.1174472911266165E-40</v>
      </c>
      <c r="IN139" s="86">
        <f t="shared" si="333"/>
        <v>3.0298111445812619E-34</v>
      </c>
      <c r="IO139" s="86">
        <f t="shared" si="334"/>
        <v>2.7904265243393407E-33</v>
      </c>
      <c r="IP139" s="86">
        <f t="shared" si="335"/>
        <v>1.4600715361581667E-34</v>
      </c>
      <c r="IQ139" s="86">
        <f t="shared" si="336"/>
        <v>1.3283519002200717E-33</v>
      </c>
      <c r="IR139" s="86">
        <f t="shared" si="337"/>
        <v>4.1680462044314527E-35</v>
      </c>
      <c r="IS139" s="86">
        <f t="shared" si="338"/>
        <v>5.8794564162375863E-34</v>
      </c>
      <c r="IT139" s="86">
        <f t="shared" si="339"/>
        <v>1.5182399575679588E-38</v>
      </c>
      <c r="IU139" s="86">
        <f t="shared" si="340"/>
        <v>2.9852007118765863E-35</v>
      </c>
      <c r="IV139" s="86">
        <f t="shared" si="341"/>
        <v>5.1167391607623154E-17</v>
      </c>
      <c r="IW139" s="86">
        <f t="shared" si="342"/>
        <v>1.1467482669999231E-11</v>
      </c>
      <c r="IY139" s="86">
        <f t="shared" si="343"/>
        <v>0.2883311443152477</v>
      </c>
      <c r="IZ139" s="86">
        <f t="shared" si="344"/>
        <v>6.3803495793574902E-2</v>
      </c>
      <c r="JA139" s="86">
        <f t="shared" si="345"/>
        <v>5.4610551752601794E-2</v>
      </c>
      <c r="JB139" s="86">
        <f t="shared" si="346"/>
        <v>2.6736509618644148E-2</v>
      </c>
      <c r="JC139" s="86">
        <f t="shared" si="347"/>
        <v>1.6474292193764888E-2</v>
      </c>
      <c r="JD139" s="86">
        <f t="shared" si="348"/>
        <v>2.181616826889517E-2</v>
      </c>
      <c r="JE139" s="86">
        <f t="shared" si="349"/>
        <v>2.6825925333918411E-2</v>
      </c>
      <c r="JF139" s="86">
        <f t="shared" si="350"/>
        <v>2.7718770252583569E-2</v>
      </c>
      <c r="JG139" s="86">
        <f t="shared" si="351"/>
        <v>5.0281358040178484E-2</v>
      </c>
      <c r="JH139" s="86">
        <f t="shared" si="352"/>
        <v>3.3562070333009883E-2</v>
      </c>
      <c r="JI139" s="86">
        <f t="shared" si="353"/>
        <v>3.7143056873025937E-2</v>
      </c>
      <c r="JJ139" s="86">
        <f t="shared" si="354"/>
        <v>2.7115307740820525E-2</v>
      </c>
      <c r="JK139" s="86">
        <f t="shared" si="355"/>
        <v>1.79568037231294E-2</v>
      </c>
      <c r="JL139" s="86">
        <f t="shared" si="356"/>
        <v>3.9824762048025882E-2</v>
      </c>
      <c r="JM139" s="86">
        <f t="shared" si="357"/>
        <v>3.4441157068613809E-2</v>
      </c>
    </row>
    <row r="140" spans="2:273" x14ac:dyDescent="0.25">
      <c r="B140" s="2">
        <v>113</v>
      </c>
      <c r="C140" s="37">
        <v>62.634999999999998</v>
      </c>
      <c r="D140" s="37">
        <v>65.745999999999995</v>
      </c>
      <c r="E140" s="37">
        <v>67.855000000000004</v>
      </c>
      <c r="F140" s="37">
        <v>67.144999999999996</v>
      </c>
      <c r="G140" s="37">
        <v>65.644999999999996</v>
      </c>
      <c r="H140" s="37">
        <v>67.016000000000005</v>
      </c>
      <c r="I140" s="37">
        <v>67.694000000000003</v>
      </c>
      <c r="J140" s="37">
        <v>69.742000000000004</v>
      </c>
      <c r="K140" s="37">
        <v>74.096999999999994</v>
      </c>
      <c r="L140" s="37">
        <v>71.048000000000002</v>
      </c>
      <c r="M140" s="37">
        <v>70.661000000000001</v>
      </c>
      <c r="N140" s="37">
        <v>72.225999999999999</v>
      </c>
      <c r="O140" s="37">
        <v>66.814999999999998</v>
      </c>
      <c r="P140" s="37">
        <v>73.2</v>
      </c>
      <c r="Q140" s="37">
        <v>81.507999999999996</v>
      </c>
      <c r="S140" s="4">
        <f t="shared" si="229"/>
        <v>62.997207388871395</v>
      </c>
      <c r="T140" s="4">
        <f t="shared" si="230"/>
        <v>66.156967924830795</v>
      </c>
      <c r="U140" s="4">
        <f t="shared" si="231"/>
        <v>68.687919858274427</v>
      </c>
      <c r="V140" s="4">
        <f t="shared" si="232"/>
        <v>67.891719626420794</v>
      </c>
      <c r="W140" s="4">
        <f t="shared" si="233"/>
        <v>68.152876940281828</v>
      </c>
      <c r="X140" s="4">
        <f t="shared" si="234"/>
        <v>68.592636514649769</v>
      </c>
      <c r="Y140" s="4">
        <f t="shared" si="235"/>
        <v>70.027454006941355</v>
      </c>
      <c r="Z140" s="4">
        <f t="shared" si="236"/>
        <v>71.193404187805783</v>
      </c>
      <c r="AA140" s="4">
        <f t="shared" si="237"/>
        <v>75.209048476071786</v>
      </c>
      <c r="AB140" s="4">
        <f t="shared" si="238"/>
        <v>72.380423379178865</v>
      </c>
      <c r="AC140" s="4">
        <f t="shared" si="239"/>
        <v>72.185933633861694</v>
      </c>
      <c r="AD140" s="4">
        <f t="shared" si="240"/>
        <v>70.638460017797755</v>
      </c>
      <c r="AE140" s="4">
        <f t="shared" si="241"/>
        <v>67.863766970733423</v>
      </c>
      <c r="AF140" s="4">
        <f t="shared" si="242"/>
        <v>73.660459664103499</v>
      </c>
      <c r="AG140" s="4">
        <f t="shared" si="243"/>
        <v>82.239315942953709</v>
      </c>
      <c r="AI140" s="4">
        <f t="shared" si="244"/>
        <v>-0.36220738887139703</v>
      </c>
      <c r="AJ140" s="4">
        <f t="shared" si="245"/>
        <v>-0.4109679248307998</v>
      </c>
      <c r="AK140" s="4">
        <f t="shared" si="246"/>
        <v>-0.83291985827442261</v>
      </c>
      <c r="AL140" s="4">
        <f t="shared" si="247"/>
        <v>-0.74671962642079848</v>
      </c>
      <c r="AM140" s="4">
        <f t="shared" si="248"/>
        <v>-2.5078769402818324</v>
      </c>
      <c r="AN140" s="4">
        <f t="shared" si="249"/>
        <v>-1.5766365146497634</v>
      </c>
      <c r="AO140" s="4">
        <f t="shared" si="250"/>
        <v>-2.3334540069413521</v>
      </c>
      <c r="AP140" s="4">
        <f t="shared" si="251"/>
        <v>-1.4514041878057782</v>
      </c>
      <c r="AQ140" s="4">
        <f t="shared" si="252"/>
        <v>-1.1120484760717915</v>
      </c>
      <c r="AR140" s="4">
        <f t="shared" si="253"/>
        <v>-1.3324233791788629</v>
      </c>
      <c r="AS140" s="4">
        <f t="shared" si="254"/>
        <v>-1.5249336338616928</v>
      </c>
      <c r="AT140" s="4">
        <f t="shared" si="255"/>
        <v>1.5875399822022445</v>
      </c>
      <c r="AU140" s="4">
        <f t="shared" si="256"/>
        <v>-1.0487669707334248</v>
      </c>
      <c r="AV140" s="4">
        <f t="shared" si="436"/>
        <v>-0.46045966410349592</v>
      </c>
      <c r="AW140" s="4">
        <f t="shared" si="436"/>
        <v>-0.73131594295371372</v>
      </c>
      <c r="AY140" s="2">
        <f t="shared" si="308"/>
        <v>62.197141855389873</v>
      </c>
      <c r="AZ140" s="2">
        <f t="shared" si="359"/>
        <v>64.298843731145482</v>
      </c>
      <c r="BA140" s="2">
        <f t="shared" si="360"/>
        <v>64.719311779613435</v>
      </c>
      <c r="BB140" s="2">
        <f t="shared" si="361"/>
        <v>64.414364315293881</v>
      </c>
      <c r="BC140" s="2">
        <f t="shared" si="362"/>
        <v>64.586136071428484</v>
      </c>
      <c r="BD140" s="2">
        <f t="shared" si="363"/>
        <v>64.300267299985023</v>
      </c>
      <c r="BE140" s="2">
        <f t="shared" si="364"/>
        <v>64.815097394778618</v>
      </c>
      <c r="BF140" s="2">
        <f t="shared" si="365"/>
        <v>65.129088600175123</v>
      </c>
      <c r="BG140" s="2">
        <f t="shared" si="366"/>
        <v>64.019566854123937</v>
      </c>
      <c r="BH140" s="2">
        <f t="shared" si="367"/>
        <v>63.332786925135018</v>
      </c>
      <c r="BI140" s="2">
        <f t="shared" si="368"/>
        <v>61.785025224441554</v>
      </c>
      <c r="BJ140" s="2">
        <f t="shared" si="369"/>
        <v>61.623475477663902</v>
      </c>
      <c r="BK140" s="2">
        <f t="shared" si="370"/>
        <v>61.618264783175746</v>
      </c>
      <c r="BL140" s="2">
        <f t="shared" si="371"/>
        <v>62.630126359196616</v>
      </c>
      <c r="BM140" s="2">
        <f t="shared" si="372"/>
        <v>66.061948420746376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90.20490042674254</v>
      </c>
      <c r="DL140" s="2">
        <f t="shared" si="437"/>
        <v>89.483087242026286</v>
      </c>
      <c r="DM140" s="2">
        <f t="shared" si="437"/>
        <v>88.012492160278768</v>
      </c>
      <c r="DN140" s="2">
        <f t="shared" si="437"/>
        <v>94.083920567804256</v>
      </c>
      <c r="DO140" s="2">
        <f t="shared" si="437"/>
        <v>93.937970991005599</v>
      </c>
      <c r="DP140" s="2">
        <f t="shared" si="437"/>
        <v>91.526279371790963</v>
      </c>
      <c r="DQ140" s="2">
        <f t="shared" si="437"/>
        <v>89.828683781334945</v>
      </c>
      <c r="DR140" s="2">
        <f t="shared" si="437"/>
        <v>88.919921171851399</v>
      </c>
      <c r="DS140" s="2">
        <f t="shared" si="437"/>
        <v>90.69979492600423</v>
      </c>
      <c r="DT140" s="2">
        <f t="shared" si="437"/>
        <v>80.6063775294473</v>
      </c>
      <c r="DU140" s="2">
        <f t="shared" si="437"/>
        <v>90.070136293655267</v>
      </c>
      <c r="DV140" s="2">
        <f t="shared" si="437"/>
        <v>94.055299003322247</v>
      </c>
      <c r="DW140" s="2">
        <f t="shared" si="437"/>
        <v>86.811073089700983</v>
      </c>
      <c r="DX140" s="2">
        <f t="shared" si="437"/>
        <v>89.503064982578394</v>
      </c>
      <c r="DY140" s="2">
        <f t="shared" si="437"/>
        <v>80.033821254355416</v>
      </c>
      <c r="EA140" s="2">
        <f t="shared" si="228"/>
        <v>62.146768936007149</v>
      </c>
      <c r="EB140" s="2">
        <f t="shared" si="290"/>
        <v>64.263463975155275</v>
      </c>
      <c r="EC140" s="2">
        <f t="shared" si="291"/>
        <v>64.686743854318749</v>
      </c>
      <c r="ED140" s="2">
        <f t="shared" si="292"/>
        <v>64.367944789878564</v>
      </c>
      <c r="EE140" s="2">
        <f t="shared" si="293"/>
        <v>64.543647968166766</v>
      </c>
      <c r="EF140" s="2">
        <f t="shared" si="294"/>
        <v>64.255921008080904</v>
      </c>
      <c r="EG140" s="2">
        <f t="shared" si="295"/>
        <v>64.774750568529711</v>
      </c>
      <c r="EH140" s="2">
        <f t="shared" si="296"/>
        <v>65.089305150113688</v>
      </c>
      <c r="EI140" s="2">
        <f t="shared" si="297"/>
        <v>63.980771189950303</v>
      </c>
      <c r="EJ140" s="2">
        <f t="shared" si="298"/>
        <v>63.308562500000001</v>
      </c>
      <c r="EK140" s="2">
        <f t="shared" si="299"/>
        <v>61.741561598005788</v>
      </c>
      <c r="EL140" s="2">
        <f t="shared" si="300"/>
        <v>61.574835975189501</v>
      </c>
      <c r="EM140" s="2">
        <f t="shared" si="301"/>
        <v>61.581440559801216</v>
      </c>
      <c r="EN140" s="2">
        <f t="shared" si="302"/>
        <v>62.595117750935934</v>
      </c>
      <c r="EO140" s="2">
        <f t="shared" si="303"/>
        <v>66.051688049767733</v>
      </c>
      <c r="EQ140" s="2">
        <f t="shared" si="304"/>
        <v>62.46218962616441</v>
      </c>
      <c r="ER140" s="2">
        <f t="shared" si="438"/>
        <v>64.368545876371044</v>
      </c>
      <c r="ES140" s="2">
        <f t="shared" si="438"/>
        <v>64.694420608026718</v>
      </c>
      <c r="ET140" s="2">
        <f t="shared" si="438"/>
        <v>64.382025666177185</v>
      </c>
      <c r="EU140" s="2">
        <f t="shared" si="438"/>
        <v>64.494475994066434</v>
      </c>
      <c r="EV140" s="2">
        <f t="shared" si="438"/>
        <v>64.323563625206816</v>
      </c>
      <c r="EW140" s="2">
        <f t="shared" si="438"/>
        <v>64.796429827581491</v>
      </c>
      <c r="EX140" s="2">
        <f t="shared" si="438"/>
        <v>65.086157584712922</v>
      </c>
      <c r="EY140" s="2">
        <f t="shared" si="438"/>
        <v>63.867965106994866</v>
      </c>
      <c r="EZ140" s="2">
        <f t="shared" si="438"/>
        <v>63.179548918410902</v>
      </c>
      <c r="FA140" s="2">
        <f t="shared" si="438"/>
        <v>61.743426714758542</v>
      </c>
      <c r="FB140" s="2">
        <f t="shared" si="438"/>
        <v>61.510508913468897</v>
      </c>
      <c r="FC140" s="2">
        <f t="shared" si="438"/>
        <v>61.491713728274064</v>
      </c>
      <c r="FD140" s="2">
        <f t="shared" si="438"/>
        <v>62.541594142643731</v>
      </c>
      <c r="FE140" s="2">
        <f t="shared" si="438"/>
        <v>64.870918289628577</v>
      </c>
      <c r="FG140" s="2">
        <f t="shared" si="306"/>
        <v>0.99894918661189347</v>
      </c>
      <c r="FH140" s="2">
        <f t="shared" si="439"/>
        <v>0.99874596911546143</v>
      </c>
      <c r="FI140" s="2">
        <f t="shared" si="439"/>
        <v>0.99861358530811717</v>
      </c>
      <c r="FJ140" s="2">
        <f t="shared" si="439"/>
        <v>0.99845194168214424</v>
      </c>
      <c r="FK140" s="2">
        <f t="shared" si="439"/>
        <v>0.9985083834953894</v>
      </c>
      <c r="FL140" s="2">
        <f t="shared" si="439"/>
        <v>0.99844373887859705</v>
      </c>
      <c r="FM140" s="2">
        <f t="shared" si="439"/>
        <v>0.99841440897043221</v>
      </c>
      <c r="FN140" s="2">
        <f t="shared" si="439"/>
        <v>0.99832670421453262</v>
      </c>
      <c r="FO140" s="2">
        <f t="shared" si="439"/>
        <v>0.99839598073566138</v>
      </c>
      <c r="FP140" s="2">
        <f t="shared" si="439"/>
        <v>0.99834807840092454</v>
      </c>
      <c r="FQ140" s="2">
        <f t="shared" si="439"/>
        <v>0.99846791100814947</v>
      </c>
      <c r="FR140" s="2">
        <f t="shared" si="439"/>
        <v>0.99844297626575484</v>
      </c>
      <c r="FS140" s="2">
        <f t="shared" si="439"/>
        <v>0.99844799856761801</v>
      </c>
      <c r="FT140" s="2">
        <f t="shared" si="439"/>
        <v>0.99865934011353275</v>
      </c>
      <c r="FU140" s="2">
        <f t="shared" si="439"/>
        <v>0.99803421608174103</v>
      </c>
      <c r="FW140" s="2">
        <f t="shared" si="324"/>
        <v>6.6226027077029737E-2</v>
      </c>
      <c r="FX140" s="2">
        <f t="shared" si="376"/>
        <v>3.5720418775183005E-2</v>
      </c>
      <c r="FY140" s="2">
        <f t="shared" si="377"/>
        <v>2.9799724317375521E-2</v>
      </c>
      <c r="FZ140" s="2">
        <f t="shared" si="378"/>
        <v>2.9647440275344526E-2</v>
      </c>
      <c r="GA140" s="2">
        <f t="shared" si="379"/>
        <v>2.7596087524006833E-2</v>
      </c>
      <c r="GB140" s="2">
        <f t="shared" si="380"/>
        <v>2.8184796759231634E-2</v>
      </c>
      <c r="GC140" s="2">
        <f t="shared" si="381"/>
        <v>2.86695449233762E-2</v>
      </c>
      <c r="GD140" s="2">
        <f t="shared" si="382"/>
        <v>2.9298610543667915E-2</v>
      </c>
      <c r="GE140" s="2">
        <f t="shared" si="383"/>
        <v>3.6010155808001834E-2</v>
      </c>
      <c r="GF140" s="2">
        <f t="shared" si="384"/>
        <v>3.3719001328051376E-2</v>
      </c>
      <c r="GG140" s="2">
        <f t="shared" si="385"/>
        <v>3.309658210513243E-2</v>
      </c>
      <c r="GH140" s="2">
        <f t="shared" si="386"/>
        <v>3.0054992532914361E-2</v>
      </c>
      <c r="GI140" s="2">
        <f t="shared" si="387"/>
        <v>2.5992252380400493E-2</v>
      </c>
      <c r="GJ140" s="2">
        <f t="shared" si="388"/>
        <v>1.9912656376681392E-2</v>
      </c>
      <c r="GK140" s="2">
        <f t="shared" si="389"/>
        <v>1.4588349227253284E-2</v>
      </c>
      <c r="GM140" s="86">
        <f t="shared" si="325"/>
        <v>1.317730834368477E-76</v>
      </c>
      <c r="GN140" s="86">
        <f t="shared" si="390"/>
        <v>8.8731464023813232E-68</v>
      </c>
      <c r="GO140" s="86">
        <f t="shared" si="391"/>
        <v>3.5717271322086809E-87</v>
      </c>
      <c r="GP140" s="86">
        <f t="shared" si="392"/>
        <v>3.4014144236112957E-128</v>
      </c>
      <c r="GQ140" s="86">
        <f t="shared" si="393"/>
        <v>3.2483482060915968E-135</v>
      </c>
      <c r="GR140" s="86">
        <f t="shared" si="394"/>
        <v>1.1408250088499923E-144</v>
      </c>
      <c r="GS140" s="86">
        <f t="shared" si="395"/>
        <v>3.9148583790308679E-128</v>
      </c>
      <c r="GT140" s="86">
        <f t="shared" si="396"/>
        <v>3.2058699771052935E-111</v>
      </c>
      <c r="GU140" s="86">
        <f t="shared" si="397"/>
        <v>2.748076165655234E-165</v>
      </c>
      <c r="GV140" s="86">
        <f t="shared" si="398"/>
        <v>3.1067145736030263E-153</v>
      </c>
      <c r="GW140" s="86">
        <f t="shared" si="399"/>
        <v>3.2506337492762834E-198</v>
      </c>
      <c r="GX140" s="86">
        <f t="shared" si="400"/>
        <v>2.2499568047169425E-114</v>
      </c>
      <c r="GY140" s="86">
        <f t="shared" si="401"/>
        <v>1.7703258329316473E-174</v>
      </c>
      <c r="GZ140" s="86">
        <f t="shared" si="402"/>
        <v>5.4997235916155174E-164</v>
      </c>
      <c r="HA140" s="86">
        <f t="shared" si="403"/>
        <v>2.9006231833270432E-183</v>
      </c>
      <c r="HC140" s="86">
        <f t="shared" si="326"/>
        <v>6.0404063492456881E-23</v>
      </c>
      <c r="HD140" s="86">
        <f t="shared" si="404"/>
        <v>4.0022397956759747E-21</v>
      </c>
      <c r="HE140" s="86">
        <f t="shared" si="405"/>
        <v>3.6721669404482374E-27</v>
      </c>
      <c r="HF140" s="86">
        <f t="shared" si="406"/>
        <v>1.6848096483543258E-35</v>
      </c>
      <c r="HG140" s="86">
        <f t="shared" si="407"/>
        <v>8.0652400200210354E-57</v>
      </c>
      <c r="HH140" s="86">
        <f t="shared" si="408"/>
        <v>2.4458053533027166E-59</v>
      </c>
      <c r="HI140" s="86">
        <f t="shared" si="409"/>
        <v>1.6763483910706267E-72</v>
      </c>
      <c r="HJ140" s="86">
        <f t="shared" si="410"/>
        <v>1.7885076852398616E-67</v>
      </c>
      <c r="HK140" s="86">
        <f t="shared" si="411"/>
        <v>1.233137167842416E-75</v>
      </c>
      <c r="HL140" s="86">
        <f t="shared" si="412"/>
        <v>4.1614991325295948E-64</v>
      </c>
      <c r="HM140" s="86">
        <f t="shared" si="413"/>
        <v>1.1028701404717208E-66</v>
      </c>
      <c r="HN140" s="86">
        <f t="shared" si="414"/>
        <v>9.5100177671860798E-52</v>
      </c>
      <c r="HO140" s="86">
        <f t="shared" si="415"/>
        <v>9.8194822910969662E-62</v>
      </c>
      <c r="HP140" s="86">
        <f t="shared" si="416"/>
        <v>1.0732328840315096E-52</v>
      </c>
      <c r="HQ140" s="86">
        <f t="shared" si="417"/>
        <v>1.9159491662660463E-65</v>
      </c>
      <c r="HS140" s="86">
        <f t="shared" si="327"/>
        <v>0.35691145420840698</v>
      </c>
      <c r="HT140" s="86">
        <f t="shared" si="418"/>
        <v>9.4318506666196039E-2</v>
      </c>
      <c r="HU140" s="86">
        <f t="shared" si="419"/>
        <v>8.3367111825721402E-2</v>
      </c>
      <c r="HV140" s="86">
        <f t="shared" si="420"/>
        <v>4.4958178152104955E-2</v>
      </c>
      <c r="HW140" s="86">
        <f t="shared" si="421"/>
        <v>2.8866350997805299E-2</v>
      </c>
      <c r="HX140" s="86">
        <f t="shared" si="422"/>
        <v>3.5918491283430845E-2</v>
      </c>
      <c r="HY140" s="86">
        <f t="shared" si="423"/>
        <v>4.3347788127058237E-2</v>
      </c>
      <c r="HZ140" s="86">
        <f t="shared" si="424"/>
        <v>4.5238247679283479E-2</v>
      </c>
      <c r="IA140" s="86">
        <f t="shared" si="425"/>
        <v>8.0192329480114274E-2</v>
      </c>
      <c r="IB140" s="86">
        <f t="shared" si="426"/>
        <v>5.5307496340142363E-2</v>
      </c>
      <c r="IC140" s="86">
        <f t="shared" si="427"/>
        <v>6.0088661603752119E-2</v>
      </c>
      <c r="ID140" s="86">
        <f t="shared" si="428"/>
        <v>4.5740187535652656E-2</v>
      </c>
      <c r="IE140" s="86">
        <f t="shared" si="429"/>
        <v>2.9837620599615075E-2</v>
      </c>
      <c r="IF140" s="86">
        <f t="shared" si="430"/>
        <v>5.6194083544270107E-2</v>
      </c>
      <c r="IG140" s="86">
        <f t="shared" si="431"/>
        <v>4.6640614689544911E-2</v>
      </c>
      <c r="II140" s="86">
        <f t="shared" si="328"/>
        <v>2.2064853911595954E-13</v>
      </c>
      <c r="IJ140" s="86">
        <f t="shared" si="329"/>
        <v>1.3666344281065724E-24</v>
      </c>
      <c r="IK140" s="86">
        <f t="shared" si="330"/>
        <v>3.8738625873460816E-30</v>
      </c>
      <c r="IL140" s="86">
        <f t="shared" si="331"/>
        <v>2.3054840508232984E-36</v>
      </c>
      <c r="IM140" s="86">
        <f t="shared" si="332"/>
        <v>9.6991686129760521E-39</v>
      </c>
      <c r="IN140" s="86">
        <f t="shared" si="333"/>
        <v>1.2917592437377291E-32</v>
      </c>
      <c r="IO140" s="86">
        <f t="shared" si="334"/>
        <v>1.0840739961247885E-31</v>
      </c>
      <c r="IP140" s="86">
        <f t="shared" si="335"/>
        <v>6.7290629444263876E-33</v>
      </c>
      <c r="IQ140" s="86">
        <f t="shared" si="336"/>
        <v>6.9054878860771599E-32</v>
      </c>
      <c r="IR140" s="86">
        <f t="shared" si="337"/>
        <v>2.4049589607202965E-33</v>
      </c>
      <c r="IS140" s="86">
        <f t="shared" si="338"/>
        <v>2.890521222103966E-32</v>
      </c>
      <c r="IT140" s="86">
        <f t="shared" si="339"/>
        <v>1.1451299349198309E-36</v>
      </c>
      <c r="IU140" s="86">
        <f t="shared" si="340"/>
        <v>1.3111216484022592E-33</v>
      </c>
      <c r="IV140" s="86">
        <f t="shared" si="341"/>
        <v>2.6042438044915866E-16</v>
      </c>
      <c r="IW140" s="86">
        <f t="shared" si="342"/>
        <v>3.1037076017107965E-11</v>
      </c>
      <c r="IY140" s="86">
        <f t="shared" si="343"/>
        <v>0.35691145420862763</v>
      </c>
      <c r="IZ140" s="86">
        <f t="shared" si="344"/>
        <v>9.4318506666196039E-2</v>
      </c>
      <c r="JA140" s="86">
        <f t="shared" si="345"/>
        <v>8.3367111825721402E-2</v>
      </c>
      <c r="JB140" s="86">
        <f t="shared" si="346"/>
        <v>4.4958178152104955E-2</v>
      </c>
      <c r="JC140" s="86">
        <f t="shared" si="347"/>
        <v>2.8866350997805299E-2</v>
      </c>
      <c r="JD140" s="86">
        <f t="shared" si="348"/>
        <v>3.5918491283430845E-2</v>
      </c>
      <c r="JE140" s="86">
        <f t="shared" si="349"/>
        <v>4.3347788127058237E-2</v>
      </c>
      <c r="JF140" s="86">
        <f t="shared" si="350"/>
        <v>4.5238247679283479E-2</v>
      </c>
      <c r="JG140" s="86">
        <f t="shared" si="351"/>
        <v>8.0192329480114274E-2</v>
      </c>
      <c r="JH140" s="86">
        <f t="shared" si="352"/>
        <v>5.5307496340142363E-2</v>
      </c>
      <c r="JI140" s="86">
        <f t="shared" si="353"/>
        <v>6.0088661603752119E-2</v>
      </c>
      <c r="JJ140" s="86">
        <f t="shared" si="354"/>
        <v>4.5740187535652656E-2</v>
      </c>
      <c r="JK140" s="86">
        <f t="shared" si="355"/>
        <v>2.9837620599615075E-2</v>
      </c>
      <c r="JL140" s="86">
        <f t="shared" si="356"/>
        <v>5.6194083544270371E-2</v>
      </c>
      <c r="JM140" s="86">
        <f t="shared" si="357"/>
        <v>4.6640614720581987E-2</v>
      </c>
    </row>
    <row r="141" spans="2:273" x14ac:dyDescent="0.25">
      <c r="B141" s="2">
        <v>114</v>
      </c>
      <c r="C141" s="37">
        <v>62.491999999999997</v>
      </c>
      <c r="D141" s="37">
        <v>66.570999999999998</v>
      </c>
      <c r="E141" s="37">
        <v>69.418999999999997</v>
      </c>
      <c r="F141" s="37">
        <v>68.355000000000004</v>
      </c>
      <c r="G141" s="37">
        <v>68.629000000000005</v>
      </c>
      <c r="H141" s="37">
        <v>68.387</v>
      </c>
      <c r="I141" s="37">
        <v>69.5</v>
      </c>
      <c r="J141" s="37">
        <v>72.805999999999997</v>
      </c>
      <c r="K141" s="37">
        <v>77.113</v>
      </c>
      <c r="L141" s="37">
        <v>76.483999999999995</v>
      </c>
      <c r="M141" s="37">
        <v>75.983999999999995</v>
      </c>
      <c r="N141" s="37">
        <v>76.805999999999997</v>
      </c>
      <c r="O141" s="37">
        <v>69.614999999999995</v>
      </c>
      <c r="P141" s="37">
        <v>75.477000000000004</v>
      </c>
      <c r="Q141" s="37">
        <v>85.337999999999994</v>
      </c>
      <c r="S141" s="4">
        <f t="shared" si="229"/>
        <v>62.998001852988665</v>
      </c>
      <c r="T141" s="4">
        <f t="shared" si="230"/>
        <v>66.652257911717086</v>
      </c>
      <c r="U141" s="4">
        <f t="shared" si="231"/>
        <v>70.043828346587176</v>
      </c>
      <c r="V141" s="4">
        <f t="shared" si="232"/>
        <v>69.480672981004219</v>
      </c>
      <c r="W141" s="4">
        <f t="shared" si="233"/>
        <v>70.051262306814351</v>
      </c>
      <c r="X141" s="4">
        <f t="shared" si="234"/>
        <v>70.530910799807515</v>
      </c>
      <c r="Y141" s="4">
        <f t="shared" si="235"/>
        <v>72.267707431072296</v>
      </c>
      <c r="Z141" s="4">
        <f t="shared" si="236"/>
        <v>73.865071123652768</v>
      </c>
      <c r="AA141" s="4">
        <f t="shared" si="237"/>
        <v>79.643941375303797</v>
      </c>
      <c r="AB141" s="4">
        <f t="shared" si="238"/>
        <v>76.433385596975057</v>
      </c>
      <c r="AC141" s="4">
        <f t="shared" si="239"/>
        <v>76.60966000921438</v>
      </c>
      <c r="AD141" s="4">
        <f t="shared" si="240"/>
        <v>74.958049760737694</v>
      </c>
      <c r="AE141" s="4">
        <f t="shared" si="241"/>
        <v>70.846692882499099</v>
      </c>
      <c r="AF141" s="4">
        <f t="shared" si="242"/>
        <v>76.931209467463376</v>
      </c>
      <c r="AG141" s="4">
        <f t="shared" si="243"/>
        <v>86.608011461759105</v>
      </c>
      <c r="AI141" s="4">
        <f t="shared" si="244"/>
        <v>-0.50600185298866762</v>
      </c>
      <c r="AJ141" s="4">
        <f t="shared" si="245"/>
        <v>-8.1257911717088405E-2</v>
      </c>
      <c r="AK141" s="4">
        <f t="shared" si="246"/>
        <v>-0.62482834658717934</v>
      </c>
      <c r="AL141" s="4">
        <f t="shared" si="247"/>
        <v>-1.1256729810042145</v>
      </c>
      <c r="AM141" s="4">
        <f t="shared" si="248"/>
        <v>-1.4222623068143463</v>
      </c>
      <c r="AN141" s="4">
        <f t="shared" si="249"/>
        <v>-2.1439107998075144</v>
      </c>
      <c r="AO141" s="4">
        <f t="shared" si="250"/>
        <v>-2.7677074310722958</v>
      </c>
      <c r="AP141" s="4">
        <f t="shared" si="251"/>
        <v>-1.059071123652771</v>
      </c>
      <c r="AQ141" s="4">
        <f t="shared" si="252"/>
        <v>-2.5309413753037973</v>
      </c>
      <c r="AR141" s="4">
        <f t="shared" si="253"/>
        <v>5.061440302493736E-2</v>
      </c>
      <c r="AS141" s="4">
        <f t="shared" si="254"/>
        <v>-0.62566000921438558</v>
      </c>
      <c r="AT141" s="4">
        <f t="shared" si="255"/>
        <v>1.8479502392623033</v>
      </c>
      <c r="AU141" s="4">
        <f t="shared" si="256"/>
        <v>-1.2316928824991038</v>
      </c>
      <c r="AV141" s="4">
        <f t="shared" si="436"/>
        <v>-1.4542094674633717</v>
      </c>
      <c r="AW141" s="4">
        <f t="shared" si="436"/>
        <v>-1.2700114617591112</v>
      </c>
      <c r="AY141" s="2">
        <f t="shared" si="308"/>
        <v>62.128091628874891</v>
      </c>
      <c r="AZ141" s="2">
        <f t="shared" si="359"/>
        <v>64.184347090729972</v>
      </c>
      <c r="BA141" s="2">
        <f t="shared" si="360"/>
        <v>64.632292009630802</v>
      </c>
      <c r="BB141" s="2">
        <f t="shared" si="361"/>
        <v>64.297613595652692</v>
      </c>
      <c r="BC141" s="2">
        <f t="shared" si="362"/>
        <v>64.499281944938701</v>
      </c>
      <c r="BD141" s="2">
        <f t="shared" si="363"/>
        <v>64.183539782210715</v>
      </c>
      <c r="BE141" s="2">
        <f t="shared" si="364"/>
        <v>64.704576780817987</v>
      </c>
      <c r="BF141" s="2">
        <f t="shared" si="365"/>
        <v>65.01536128910341</v>
      </c>
      <c r="BG141" s="2">
        <f t="shared" si="366"/>
        <v>63.914244702620984</v>
      </c>
      <c r="BH141" s="2">
        <f t="shared" si="367"/>
        <v>63.233087496833114</v>
      </c>
      <c r="BI141" s="2">
        <f t="shared" si="368"/>
        <v>61.671750954612456</v>
      </c>
      <c r="BJ141" s="2">
        <f t="shared" si="369"/>
        <v>61.49934736364294</v>
      </c>
      <c r="BK141" s="2">
        <f t="shared" si="370"/>
        <v>61.501499849976568</v>
      </c>
      <c r="BL141" s="2">
        <f t="shared" si="371"/>
        <v>62.508003620162647</v>
      </c>
      <c r="BM141" s="2">
        <f t="shared" si="372"/>
        <v>66.012161432696189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90.378113798008542</v>
      </c>
      <c r="DL141" s="2">
        <f t="shared" si="437"/>
        <v>89.632541651031914</v>
      </c>
      <c r="DM141" s="2">
        <f t="shared" si="437"/>
        <v>88.144552264808397</v>
      </c>
      <c r="DN141" s="2">
        <f t="shared" si="437"/>
        <v>94.291305194805162</v>
      </c>
      <c r="DO141" s="2">
        <f t="shared" si="437"/>
        <v>94.130084190908363</v>
      </c>
      <c r="DP141" s="2">
        <f t="shared" si="437"/>
        <v>91.697220477197192</v>
      </c>
      <c r="DQ141" s="2">
        <f t="shared" si="437"/>
        <v>89.983427816369669</v>
      </c>
      <c r="DR141" s="2">
        <f t="shared" si="437"/>
        <v>89.05594382361825</v>
      </c>
      <c r="DS141" s="2">
        <f t="shared" si="437"/>
        <v>90.86285412262157</v>
      </c>
      <c r="DT141" s="2">
        <f t="shared" si="437"/>
        <v>80.668829054666276</v>
      </c>
      <c r="DU141" s="2">
        <f t="shared" si="437"/>
        <v>90.252834292196709</v>
      </c>
      <c r="DV141" s="2">
        <f t="shared" si="437"/>
        <v>94.285249169435204</v>
      </c>
      <c r="DW141" s="2">
        <f t="shared" si="437"/>
        <v>86.963378737541518</v>
      </c>
      <c r="DX141" s="2">
        <f t="shared" si="437"/>
        <v>89.669821254355384</v>
      </c>
      <c r="DY141" s="2">
        <f t="shared" si="437"/>
        <v>80.143006968641117</v>
      </c>
      <c r="EA141" s="2">
        <f t="shared" si="228"/>
        <v>62.076253480648866</v>
      </c>
      <c r="EB141" s="2">
        <f t="shared" si="290"/>
        <v>64.150345341614909</v>
      </c>
      <c r="EC141" s="2">
        <f t="shared" si="291"/>
        <v>64.602303910350003</v>
      </c>
      <c r="ED141" s="2">
        <f t="shared" si="292"/>
        <v>64.254550829677655</v>
      </c>
      <c r="EE141" s="2">
        <f t="shared" si="293"/>
        <v>64.460707087905931</v>
      </c>
      <c r="EF141" s="2">
        <f t="shared" si="294"/>
        <v>64.141660274931155</v>
      </c>
      <c r="EG141" s="2">
        <f t="shared" si="295"/>
        <v>64.667109595031945</v>
      </c>
      <c r="EH141" s="2">
        <f t="shared" si="296"/>
        <v>64.978741821918987</v>
      </c>
      <c r="EI141" s="2">
        <f t="shared" si="297"/>
        <v>63.879811447404748</v>
      </c>
      <c r="EJ141" s="2">
        <f t="shared" si="298"/>
        <v>63.212284004559272</v>
      </c>
      <c r="EK141" s="2">
        <f t="shared" si="299"/>
        <v>61.631583795263722</v>
      </c>
      <c r="EL141" s="2">
        <f t="shared" si="300"/>
        <v>61.455188490696052</v>
      </c>
      <c r="EM141" s="2">
        <f t="shared" si="301"/>
        <v>61.468440963008113</v>
      </c>
      <c r="EN141" s="2">
        <f t="shared" si="302"/>
        <v>62.476016599562051</v>
      </c>
      <c r="EO141" s="2">
        <f t="shared" si="303"/>
        <v>66.007107386379076</v>
      </c>
      <c r="EQ141" s="2">
        <f t="shared" si="304"/>
        <v>62.4187477806503</v>
      </c>
      <c r="ER141" s="2">
        <f t="shared" si="438"/>
        <v>64.274725026512684</v>
      </c>
      <c r="ES141" s="2">
        <f t="shared" si="438"/>
        <v>64.608965900491967</v>
      </c>
      <c r="ET141" s="2">
        <f t="shared" si="438"/>
        <v>64.274594551218598</v>
      </c>
      <c r="EU141" s="2">
        <f t="shared" si="438"/>
        <v>64.401333559007</v>
      </c>
      <c r="EV141" s="2">
        <f t="shared" si="438"/>
        <v>64.23133520735108</v>
      </c>
      <c r="EW141" s="2">
        <f t="shared" si="438"/>
        <v>64.694311643433664</v>
      </c>
      <c r="EX141" s="2">
        <f t="shared" si="438"/>
        <v>64.974705826611029</v>
      </c>
      <c r="EY141" s="2">
        <f t="shared" si="438"/>
        <v>63.751586509940793</v>
      </c>
      <c r="EZ141" s="2">
        <f t="shared" si="438"/>
        <v>63.063043645863196</v>
      </c>
      <c r="FA141" s="2">
        <f t="shared" si="438"/>
        <v>61.636278192502544</v>
      </c>
      <c r="FB141" s="2">
        <f t="shared" si="438"/>
        <v>61.380112768402086</v>
      </c>
      <c r="FC141" s="2">
        <f t="shared" si="438"/>
        <v>61.361765095717054</v>
      </c>
      <c r="FD141" s="2">
        <f t="shared" si="438"/>
        <v>62.41789105160386</v>
      </c>
      <c r="FE141" s="2">
        <f t="shared" si="438"/>
        <v>64.73665128260015</v>
      </c>
      <c r="FG141" s="2">
        <f t="shared" si="306"/>
        <v>0.99904155818219587</v>
      </c>
      <c r="FH141" s="2">
        <f t="shared" si="439"/>
        <v>0.99885618403047283</v>
      </c>
      <c r="FI141" s="2">
        <f t="shared" si="439"/>
        <v>0.99873542050778485</v>
      </c>
      <c r="FJ141" s="2">
        <f t="shared" si="439"/>
        <v>0.99858796169710218</v>
      </c>
      <c r="FK141" s="2">
        <f t="shared" si="439"/>
        <v>0.99863945101290597</v>
      </c>
      <c r="FL141" s="2">
        <f t="shared" si="439"/>
        <v>0.99858047860751409</v>
      </c>
      <c r="FM141" s="2">
        <f t="shared" si="439"/>
        <v>0.99855372201703074</v>
      </c>
      <c r="FN141" s="2">
        <f t="shared" si="439"/>
        <v>0.99847371138784557</v>
      </c>
      <c r="FO141" s="2">
        <f t="shared" si="439"/>
        <v>0.99853691054934313</v>
      </c>
      <c r="FP141" s="2">
        <f t="shared" si="439"/>
        <v>0.99849321058223461</v>
      </c>
      <c r="FQ141" s="2">
        <f t="shared" si="439"/>
        <v>0.9986025298435014</v>
      </c>
      <c r="FR141" s="2">
        <f t="shared" si="439"/>
        <v>0.99857978290577154</v>
      </c>
      <c r="FS141" s="2">
        <f t="shared" si="439"/>
        <v>0.99858436455278132</v>
      </c>
      <c r="FT141" s="2">
        <f t="shared" si="439"/>
        <v>0.99877715940104861</v>
      </c>
      <c r="FU141" s="2">
        <f t="shared" si="439"/>
        <v>0.9982068736058094</v>
      </c>
      <c r="FW141" s="2">
        <f t="shared" si="324"/>
        <v>7.2154373886270648E-2</v>
      </c>
      <c r="FX141" s="2">
        <f t="shared" si="376"/>
        <v>3.9032146139542014E-2</v>
      </c>
      <c r="FY141" s="2">
        <f t="shared" si="377"/>
        <v>3.2581076599389205E-2</v>
      </c>
      <c r="FZ141" s="2">
        <f t="shared" si="378"/>
        <v>3.241505403137146E-2</v>
      </c>
      <c r="GA141" s="2">
        <f t="shared" si="379"/>
        <v>3.0178161306227053E-2</v>
      </c>
      <c r="GB141" s="2">
        <f t="shared" si="380"/>
        <v>3.0820208233445601E-2</v>
      </c>
      <c r="GC141" s="2">
        <f t="shared" si="381"/>
        <v>3.1348820503874775E-2</v>
      </c>
      <c r="GD141" s="2">
        <f t="shared" si="382"/>
        <v>3.2034735784544008E-2</v>
      </c>
      <c r="GE141" s="2">
        <f t="shared" si="383"/>
        <v>3.9347649281707565E-2</v>
      </c>
      <c r="GF141" s="2">
        <f t="shared" si="384"/>
        <v>3.6852263867813449E-2</v>
      </c>
      <c r="GG141" s="2">
        <f t="shared" si="385"/>
        <v>3.6174172946319541E-2</v>
      </c>
      <c r="GH141" s="2">
        <f t="shared" si="386"/>
        <v>3.2859363296675423E-2</v>
      </c>
      <c r="GI141" s="2">
        <f t="shared" si="387"/>
        <v>2.8428647892149255E-2</v>
      </c>
      <c r="GJ141" s="2">
        <f t="shared" si="388"/>
        <v>2.1791928260985947E-2</v>
      </c>
      <c r="GK141" s="2">
        <f t="shared" si="389"/>
        <v>1.5973325067352249E-2</v>
      </c>
      <c r="GM141" s="86">
        <f t="shared" si="325"/>
        <v>8.4037722143624909E-80</v>
      </c>
      <c r="GN141" s="86">
        <f t="shared" si="390"/>
        <v>1.5174844780105126E-70</v>
      </c>
      <c r="GO141" s="86">
        <f t="shared" si="391"/>
        <v>9.9520851939971147E-91</v>
      </c>
      <c r="GP141" s="86">
        <f t="shared" si="392"/>
        <v>1.8181922881347546E-133</v>
      </c>
      <c r="GQ141" s="86">
        <f t="shared" si="393"/>
        <v>8.9779710098843038E-141</v>
      </c>
      <c r="GR141" s="86">
        <f t="shared" si="394"/>
        <v>1.2612912114591602E-150</v>
      </c>
      <c r="GS141" s="86">
        <f t="shared" si="395"/>
        <v>2.4137735085738993E-133</v>
      </c>
      <c r="GT141" s="86">
        <f t="shared" si="396"/>
        <v>1.0827531733024342E-115</v>
      </c>
      <c r="GU141" s="86">
        <f t="shared" si="397"/>
        <v>5.7707127039960868E-172</v>
      </c>
      <c r="GV141" s="86">
        <f t="shared" si="398"/>
        <v>1.6922338030406051E-159</v>
      </c>
      <c r="GW141" s="86">
        <f t="shared" si="399"/>
        <v>2.6242113117851322E-206</v>
      </c>
      <c r="GX141" s="86">
        <f t="shared" si="400"/>
        <v>5.813196502272619E-119</v>
      </c>
      <c r="GY141" s="86">
        <f t="shared" si="401"/>
        <v>1.2908606077837826E-181</v>
      </c>
      <c r="GZ141" s="86">
        <f t="shared" si="402"/>
        <v>1.1958729262519265E-170</v>
      </c>
      <c r="HA141" s="86">
        <f t="shared" si="403"/>
        <v>8.0702505915383856E-191</v>
      </c>
      <c r="HC141" s="86">
        <f t="shared" si="326"/>
        <v>1.1626733583276414E-24</v>
      </c>
      <c r="HD141" s="86">
        <f t="shared" si="404"/>
        <v>1.3160174085778134E-22</v>
      </c>
      <c r="HE141" s="86">
        <f t="shared" si="405"/>
        <v>4.7469906260631262E-29</v>
      </c>
      <c r="HF141" s="86">
        <f t="shared" si="406"/>
        <v>5.3778259484314629E-38</v>
      </c>
      <c r="HG141" s="86">
        <f t="shared" si="407"/>
        <v>6.6757099756374948E-61</v>
      </c>
      <c r="HH141" s="86">
        <f t="shared" si="408"/>
        <v>1.09910947698514E-63</v>
      </c>
      <c r="HI141" s="86">
        <f t="shared" si="409"/>
        <v>9.3259497018435415E-78</v>
      </c>
      <c r="HJ141" s="86">
        <f t="shared" si="410"/>
        <v>2.9015917997570657E-72</v>
      </c>
      <c r="HK141" s="86">
        <f t="shared" si="411"/>
        <v>6.6581133569362383E-81</v>
      </c>
      <c r="HL141" s="86">
        <f t="shared" si="412"/>
        <v>1.1762574100408212E-68</v>
      </c>
      <c r="HM141" s="86">
        <f t="shared" si="413"/>
        <v>2.189519818411324E-71</v>
      </c>
      <c r="HN141" s="86">
        <f t="shared" si="414"/>
        <v>2.4657960959569465E-55</v>
      </c>
      <c r="HO141" s="86">
        <f t="shared" si="415"/>
        <v>3.071791078467818E-66</v>
      </c>
      <c r="HP141" s="86">
        <f t="shared" si="416"/>
        <v>1.4464341653765068E-56</v>
      </c>
      <c r="HQ141" s="86">
        <f t="shared" si="417"/>
        <v>2.3132340569830435E-70</v>
      </c>
      <c r="HS141" s="86">
        <f t="shared" si="327"/>
        <v>0.42534354732760993</v>
      </c>
      <c r="HT141" s="86">
        <f t="shared" si="418"/>
        <v>0.13533131649503663</v>
      </c>
      <c r="HU141" s="86">
        <f t="shared" si="419"/>
        <v>0.12314675351452985</v>
      </c>
      <c r="HV141" s="86">
        <f t="shared" si="420"/>
        <v>7.266513894378708E-2</v>
      </c>
      <c r="HW141" s="86">
        <f t="shared" si="421"/>
        <v>4.8559807199354807E-2</v>
      </c>
      <c r="HX141" s="86">
        <f t="shared" si="422"/>
        <v>5.7141153154820497E-2</v>
      </c>
      <c r="HY141" s="86">
        <f t="shared" si="423"/>
        <v>6.7732620013774739E-2</v>
      </c>
      <c r="HZ141" s="86">
        <f t="shared" si="424"/>
        <v>7.1265383618089789E-2</v>
      </c>
      <c r="IA141" s="86">
        <f t="shared" si="425"/>
        <v>0.12298614735925059</v>
      </c>
      <c r="IB141" s="86">
        <f t="shared" si="426"/>
        <v>8.7652006442430985E-2</v>
      </c>
      <c r="IC141" s="86">
        <f t="shared" si="427"/>
        <v>9.3649129908285209E-2</v>
      </c>
      <c r="ID141" s="86">
        <f t="shared" si="428"/>
        <v>7.4114710561241054E-2</v>
      </c>
      <c r="IE141" s="86">
        <f t="shared" si="429"/>
        <v>4.7926236012897978E-2</v>
      </c>
      <c r="IF141" s="86">
        <f t="shared" si="430"/>
        <v>7.7817048597705649E-2</v>
      </c>
      <c r="IG141" s="86">
        <f t="shared" si="431"/>
        <v>6.228941949952356E-2</v>
      </c>
      <c r="II141" s="86">
        <f t="shared" si="328"/>
        <v>1.4381994751603371E-12</v>
      </c>
      <c r="IJ141" s="86">
        <f t="shared" si="329"/>
        <v>2.5215209432777447E-23</v>
      </c>
      <c r="IK141" s="86">
        <f t="shared" si="330"/>
        <v>1.1860278382669473E-28</v>
      </c>
      <c r="IL141" s="86">
        <f t="shared" si="331"/>
        <v>1.4747561366782033E-34</v>
      </c>
      <c r="IM141" s="86">
        <f t="shared" si="332"/>
        <v>7.5217542052646256E-37</v>
      </c>
      <c r="IN141" s="86">
        <f t="shared" si="333"/>
        <v>5.0079311008854527E-31</v>
      </c>
      <c r="IO141" s="86">
        <f t="shared" si="334"/>
        <v>3.8370668089836973E-30</v>
      </c>
      <c r="IP141" s="86">
        <f t="shared" si="335"/>
        <v>2.8113163375864289E-31</v>
      </c>
      <c r="IQ141" s="86">
        <f t="shared" si="336"/>
        <v>3.2234293848584652E-30</v>
      </c>
      <c r="IR141" s="86">
        <f t="shared" si="337"/>
        <v>1.2451537880849456E-31</v>
      </c>
      <c r="IS141" s="86">
        <f t="shared" si="338"/>
        <v>1.2814115674508876E-30</v>
      </c>
      <c r="IT141" s="86">
        <f t="shared" si="339"/>
        <v>7.7238611324455578E-35</v>
      </c>
      <c r="IU141" s="86">
        <f t="shared" si="340"/>
        <v>5.243528515057176E-32</v>
      </c>
      <c r="IV141" s="86">
        <f t="shared" si="341"/>
        <v>1.2773616453335833E-15</v>
      </c>
      <c r="IW141" s="86">
        <f t="shared" si="342"/>
        <v>8.2285020031510594E-11</v>
      </c>
      <c r="IY141" s="86">
        <f t="shared" si="343"/>
        <v>0.42534354732904811</v>
      </c>
      <c r="IZ141" s="86">
        <f t="shared" si="344"/>
        <v>0.13533131649503663</v>
      </c>
      <c r="JA141" s="86">
        <f t="shared" si="345"/>
        <v>0.12314675351452985</v>
      </c>
      <c r="JB141" s="86">
        <f t="shared" si="346"/>
        <v>7.266513894378708E-2</v>
      </c>
      <c r="JC141" s="86">
        <f t="shared" si="347"/>
        <v>4.8559807199354807E-2</v>
      </c>
      <c r="JD141" s="86">
        <f t="shared" si="348"/>
        <v>5.7141153154820497E-2</v>
      </c>
      <c r="JE141" s="86">
        <f t="shared" si="349"/>
        <v>6.7732620013774739E-2</v>
      </c>
      <c r="JF141" s="86">
        <f t="shared" si="350"/>
        <v>7.1265383618089789E-2</v>
      </c>
      <c r="JG141" s="86">
        <f t="shared" si="351"/>
        <v>0.12298614735925059</v>
      </c>
      <c r="JH141" s="86">
        <f t="shared" si="352"/>
        <v>8.7652006442430985E-2</v>
      </c>
      <c r="JI141" s="86">
        <f t="shared" si="353"/>
        <v>9.3649129908285209E-2</v>
      </c>
      <c r="JJ141" s="86">
        <f t="shared" si="354"/>
        <v>7.4114710561241054E-2</v>
      </c>
      <c r="JK141" s="86">
        <f t="shared" si="355"/>
        <v>4.7926236012897978E-2</v>
      </c>
      <c r="JL141" s="86">
        <f t="shared" si="356"/>
        <v>7.7817048597706925E-2</v>
      </c>
      <c r="JM141" s="86">
        <f t="shared" si="357"/>
        <v>6.2289419581808579E-2</v>
      </c>
    </row>
    <row r="142" spans="2:273" x14ac:dyDescent="0.25">
      <c r="B142" s="2">
        <v>115</v>
      </c>
      <c r="C142" s="37">
        <v>62.094999999999999</v>
      </c>
      <c r="D142" s="37">
        <v>66.81</v>
      </c>
      <c r="E142" s="37">
        <v>71.096999999999994</v>
      </c>
      <c r="F142" s="37">
        <v>70.983999999999995</v>
      </c>
      <c r="G142" s="37">
        <v>72.564999999999998</v>
      </c>
      <c r="H142" s="37">
        <v>70.564999999999998</v>
      </c>
      <c r="I142" s="37">
        <v>71.855000000000004</v>
      </c>
      <c r="J142" s="37">
        <v>78.194000000000003</v>
      </c>
      <c r="K142" s="37">
        <v>83.903000000000006</v>
      </c>
      <c r="L142" s="37">
        <v>80.5</v>
      </c>
      <c r="M142" s="37">
        <v>82.71</v>
      </c>
      <c r="N142" s="37">
        <v>83.355000000000004</v>
      </c>
      <c r="O142" s="37">
        <v>74.738</v>
      </c>
      <c r="P142" s="37">
        <v>79.738</v>
      </c>
      <c r="Q142" s="37">
        <v>89.245999999999995</v>
      </c>
      <c r="S142" s="4">
        <f t="shared" si="229"/>
        <v>62.959407212896849</v>
      </c>
      <c r="T142" s="4">
        <f t="shared" si="230"/>
        <v>67.231774011675085</v>
      </c>
      <c r="U142" s="4">
        <f t="shared" si="231"/>
        <v>71.638914524272735</v>
      </c>
      <c r="V142" s="4">
        <f t="shared" si="232"/>
        <v>71.563633263388098</v>
      </c>
      <c r="W142" s="4">
        <f t="shared" si="233"/>
        <v>72.667880040986361</v>
      </c>
      <c r="X142" s="4">
        <f t="shared" si="234"/>
        <v>73.095506220194125</v>
      </c>
      <c r="Y142" s="4">
        <f t="shared" si="235"/>
        <v>75.155375419052717</v>
      </c>
      <c r="Z142" s="4">
        <f t="shared" si="236"/>
        <v>77.303319749002128</v>
      </c>
      <c r="AA142" s="4">
        <f t="shared" si="237"/>
        <v>84.904595216403905</v>
      </c>
      <c r="AB142" s="4">
        <f t="shared" si="238"/>
        <v>81.53723088940049</v>
      </c>
      <c r="AC142" s="4">
        <f t="shared" si="239"/>
        <v>82.096866210076541</v>
      </c>
      <c r="AD142" s="4">
        <f t="shared" si="240"/>
        <v>80.560354395206232</v>
      </c>
      <c r="AE142" s="4">
        <f t="shared" si="241"/>
        <v>74.845223849058854</v>
      </c>
      <c r="AF142" s="4">
        <f t="shared" si="242"/>
        <v>80.847477138026804</v>
      </c>
      <c r="AG142" s="4">
        <f t="shared" si="243"/>
        <v>91.774669827137529</v>
      </c>
      <c r="AI142" s="4">
        <f t="shared" si="244"/>
        <v>-0.8644072128968503</v>
      </c>
      <c r="AJ142" s="4">
        <f t="shared" si="245"/>
        <v>-0.42177401167508322</v>
      </c>
      <c r="AK142" s="4">
        <f t="shared" si="246"/>
        <v>-0.54191452427274101</v>
      </c>
      <c r="AL142" s="4">
        <f t="shared" si="247"/>
        <v>-0.57963326338810361</v>
      </c>
      <c r="AM142" s="4">
        <f t="shared" si="248"/>
        <v>-0.1028800409863635</v>
      </c>
      <c r="AN142" s="4">
        <f t="shared" si="249"/>
        <v>-2.5305062201941269</v>
      </c>
      <c r="AO142" s="4">
        <f t="shared" si="250"/>
        <v>-3.3003754190527133</v>
      </c>
      <c r="AP142" s="4">
        <f t="shared" si="251"/>
        <v>0.89068025099787462</v>
      </c>
      <c r="AQ142" s="4">
        <f t="shared" si="252"/>
        <v>-1.0015952164038993</v>
      </c>
      <c r="AR142" s="4">
        <f t="shared" si="253"/>
        <v>-1.0372308894004902</v>
      </c>
      <c r="AS142" s="4">
        <f t="shared" si="254"/>
        <v>0.61313378992345235</v>
      </c>
      <c r="AT142" s="4">
        <f t="shared" si="255"/>
        <v>2.7946456047937716</v>
      </c>
      <c r="AU142" s="4">
        <f t="shared" si="256"/>
        <v>-0.10722384905885463</v>
      </c>
      <c r="AV142" s="4">
        <f t="shared" si="436"/>
        <v>-1.1094771380268043</v>
      </c>
      <c r="AW142" s="4">
        <f t="shared" si="436"/>
        <v>-2.5286698271375343</v>
      </c>
      <c r="AY142" s="2">
        <f t="shared" si="308"/>
        <v>62.059728586066221</v>
      </c>
      <c r="AZ142" s="2">
        <f t="shared" si="359"/>
        <v>64.070211672709917</v>
      </c>
      <c r="BA142" s="2">
        <f t="shared" si="360"/>
        <v>64.545469334443681</v>
      </c>
      <c r="BB142" s="2">
        <f t="shared" si="361"/>
        <v>64.181177437413098</v>
      </c>
      <c r="BC142" s="2">
        <f t="shared" si="362"/>
        <v>64.412631232392044</v>
      </c>
      <c r="BD142" s="2">
        <f t="shared" si="363"/>
        <v>64.06721102895051</v>
      </c>
      <c r="BE142" s="2">
        <f t="shared" si="364"/>
        <v>64.594333236083287</v>
      </c>
      <c r="BF142" s="2">
        <f t="shared" si="365"/>
        <v>64.90186911442477</v>
      </c>
      <c r="BG142" s="2">
        <f t="shared" si="366"/>
        <v>63.80903968890302</v>
      </c>
      <c r="BH142" s="2">
        <f t="shared" si="367"/>
        <v>63.133392258605319</v>
      </c>
      <c r="BI142" s="2">
        <f t="shared" si="368"/>
        <v>61.558758935455273</v>
      </c>
      <c r="BJ142" s="2">
        <f t="shared" si="369"/>
        <v>61.375439997987463</v>
      </c>
      <c r="BK142" s="2">
        <f t="shared" si="370"/>
        <v>61.384860891926053</v>
      </c>
      <c r="BL142" s="2">
        <f t="shared" si="371"/>
        <v>62.386069581539125</v>
      </c>
      <c r="BM142" s="2">
        <f t="shared" si="372"/>
        <v>65.962113598608909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90.551327169274543</v>
      </c>
      <c r="DL142" s="2">
        <f t="shared" si="437"/>
        <v>89.781996060037542</v>
      </c>
      <c r="DM142" s="2">
        <f t="shared" si="437"/>
        <v>88.276612369338011</v>
      </c>
      <c r="DN142" s="2">
        <f t="shared" si="437"/>
        <v>94.498689821806067</v>
      </c>
      <c r="DO142" s="2">
        <f t="shared" si="437"/>
        <v>94.322197390811127</v>
      </c>
      <c r="DP142" s="2">
        <f t="shared" si="437"/>
        <v>91.86816158260342</v>
      </c>
      <c r="DQ142" s="2">
        <f t="shared" si="437"/>
        <v>90.138171851404408</v>
      </c>
      <c r="DR142" s="2">
        <f t="shared" si="437"/>
        <v>89.191966475385087</v>
      </c>
      <c r="DS142" s="2">
        <f t="shared" si="437"/>
        <v>91.02591331923891</v>
      </c>
      <c r="DT142" s="2">
        <f t="shared" si="437"/>
        <v>80.731280579885237</v>
      </c>
      <c r="DU142" s="2">
        <f t="shared" si="437"/>
        <v>90.435532290738166</v>
      </c>
      <c r="DV142" s="2">
        <f t="shared" si="437"/>
        <v>94.515199335548161</v>
      </c>
      <c r="DW142" s="2">
        <f t="shared" si="437"/>
        <v>87.115684385382053</v>
      </c>
      <c r="DX142" s="2">
        <f t="shared" si="437"/>
        <v>89.836577526132402</v>
      </c>
      <c r="DY142" s="2">
        <f t="shared" si="437"/>
        <v>80.252192682926847</v>
      </c>
      <c r="EA142" s="2">
        <f t="shared" si="228"/>
        <v>62.005738025290583</v>
      </c>
      <c r="EB142" s="2">
        <f t="shared" si="290"/>
        <v>64.037226708074527</v>
      </c>
      <c r="EC142" s="2">
        <f t="shared" si="291"/>
        <v>64.517863966381256</v>
      </c>
      <c r="ED142" s="2">
        <f t="shared" si="292"/>
        <v>64.14115686947676</v>
      </c>
      <c r="EE142" s="2">
        <f t="shared" si="293"/>
        <v>64.377766207645109</v>
      </c>
      <c r="EF142" s="2">
        <f t="shared" si="294"/>
        <v>64.027399541781406</v>
      </c>
      <c r="EG142" s="2">
        <f t="shared" si="295"/>
        <v>64.559468621534165</v>
      </c>
      <c r="EH142" s="2">
        <f t="shared" si="296"/>
        <v>64.868178493724287</v>
      </c>
      <c r="EI142" s="2">
        <f t="shared" si="297"/>
        <v>63.778851704859193</v>
      </c>
      <c r="EJ142" s="2">
        <f t="shared" si="298"/>
        <v>63.116005509118544</v>
      </c>
      <c r="EK142" s="2">
        <f t="shared" si="299"/>
        <v>61.521605992521664</v>
      </c>
      <c r="EL142" s="2">
        <f t="shared" si="300"/>
        <v>61.335541006202597</v>
      </c>
      <c r="EM142" s="2">
        <f t="shared" si="301"/>
        <v>61.355441366215018</v>
      </c>
      <c r="EN142" s="2">
        <f t="shared" si="302"/>
        <v>62.356915448188175</v>
      </c>
      <c r="EO142" s="2">
        <f t="shared" si="303"/>
        <v>65.962526722990418</v>
      </c>
      <c r="EQ142" s="2">
        <f t="shared" si="304"/>
        <v>62.37530593513619</v>
      </c>
      <c r="ER142" s="2">
        <f t="shared" si="438"/>
        <v>64.180904176654323</v>
      </c>
      <c r="ES142" s="2">
        <f t="shared" si="438"/>
        <v>64.52351119295723</v>
      </c>
      <c r="ET142" s="2">
        <f t="shared" si="438"/>
        <v>64.167163436259997</v>
      </c>
      <c r="EU142" s="2">
        <f t="shared" si="438"/>
        <v>64.308191123947552</v>
      </c>
      <c r="EV142" s="2">
        <f t="shared" si="438"/>
        <v>64.139106789495358</v>
      </c>
      <c r="EW142" s="2">
        <f t="shared" si="438"/>
        <v>64.592193459285838</v>
      </c>
      <c r="EX142" s="2">
        <f t="shared" si="438"/>
        <v>64.86325406850915</v>
      </c>
      <c r="EY142" s="2">
        <f t="shared" si="438"/>
        <v>63.63520791288672</v>
      </c>
      <c r="EZ142" s="2">
        <f t="shared" si="438"/>
        <v>62.946538373315491</v>
      </c>
      <c r="FA142" s="2">
        <f t="shared" si="438"/>
        <v>61.529129670246554</v>
      </c>
      <c r="FB142" s="2">
        <f t="shared" si="438"/>
        <v>61.249716623335289</v>
      </c>
      <c r="FC142" s="2">
        <f t="shared" si="438"/>
        <v>61.231816463160044</v>
      </c>
      <c r="FD142" s="2">
        <f t="shared" si="438"/>
        <v>62.294187960563988</v>
      </c>
      <c r="FE142" s="2">
        <f t="shared" si="438"/>
        <v>64.602384275571708</v>
      </c>
      <c r="FG142" s="2">
        <f t="shared" si="306"/>
        <v>0.99912581695123648</v>
      </c>
      <c r="FH142" s="2">
        <f t="shared" si="439"/>
        <v>0.9989567224385546</v>
      </c>
      <c r="FI142" s="2">
        <f t="shared" si="439"/>
        <v>0.99884656145358663</v>
      </c>
      <c r="FJ142" s="2">
        <f t="shared" si="439"/>
        <v>0.99871204574149874</v>
      </c>
      <c r="FK142" s="2">
        <f t="shared" si="439"/>
        <v>0.99875901601368045</v>
      </c>
      <c r="FL142" s="2">
        <f t="shared" si="439"/>
        <v>0.9987052193820245</v>
      </c>
      <c r="FM142" s="2">
        <f t="shared" si="439"/>
        <v>0.99868081092704897</v>
      </c>
      <c r="FN142" s="2">
        <f t="shared" si="439"/>
        <v>0.99860782127650705</v>
      </c>
      <c r="FO142" s="2">
        <f t="shared" si="439"/>
        <v>0.99866547476059542</v>
      </c>
      <c r="FP142" s="2">
        <f t="shared" si="439"/>
        <v>0.99862560950011725</v>
      </c>
      <c r="FQ142" s="2">
        <f t="shared" si="439"/>
        <v>0.9987253353339921</v>
      </c>
      <c r="FR142" s="2">
        <f t="shared" si="439"/>
        <v>0.99870458473592771</v>
      </c>
      <c r="FS142" s="2">
        <f t="shared" si="439"/>
        <v>0.99870876429049793</v>
      </c>
      <c r="FT142" s="2">
        <f t="shared" si="439"/>
        <v>0.99888463610945788</v>
      </c>
      <c r="FU142" s="2">
        <f t="shared" si="439"/>
        <v>0.99836439123286713</v>
      </c>
      <c r="FW142" s="2">
        <f t="shared" si="324"/>
        <v>7.8568755174467611E-2</v>
      </c>
      <c r="FX142" s="2">
        <f t="shared" si="376"/>
        <v>4.2637335599331201E-2</v>
      </c>
      <c r="FY142" s="2">
        <f t="shared" si="377"/>
        <v>3.5612497074698615E-2</v>
      </c>
      <c r="FZ142" s="2">
        <f t="shared" si="378"/>
        <v>3.5431593123270835E-2</v>
      </c>
      <c r="GA142" s="2">
        <f t="shared" si="379"/>
        <v>3.2993633766808389E-2</v>
      </c>
      <c r="GB142" s="2">
        <f t="shared" si="380"/>
        <v>3.3693499446015102E-2</v>
      </c>
      <c r="GC142" s="2">
        <f t="shared" si="381"/>
        <v>3.4269650365583527E-2</v>
      </c>
      <c r="GD142" s="2">
        <f t="shared" si="382"/>
        <v>3.501716338759147E-2</v>
      </c>
      <c r="GE142" s="2">
        <f t="shared" si="383"/>
        <v>4.298067668218912E-2</v>
      </c>
      <c r="GF142" s="2">
        <f t="shared" si="384"/>
        <v>4.0264545635782516E-2</v>
      </c>
      <c r="GG142" s="2">
        <f t="shared" si="385"/>
        <v>3.952624455651553E-2</v>
      </c>
      <c r="GH142" s="2">
        <f t="shared" si="386"/>
        <v>3.5915714959904019E-2</v>
      </c>
      <c r="GI142" s="2">
        <f t="shared" si="387"/>
        <v>3.108613123888726E-2</v>
      </c>
      <c r="GJ142" s="2">
        <f t="shared" si="388"/>
        <v>2.3844242958546851E-2</v>
      </c>
      <c r="GK142" s="2">
        <f t="shared" si="389"/>
        <v>1.7487453134147013E-2</v>
      </c>
      <c r="GM142" s="86">
        <f t="shared" si="325"/>
        <v>4.5983024837036063E-83</v>
      </c>
      <c r="GN142" s="86">
        <f t="shared" si="390"/>
        <v>2.278502985110259E-73</v>
      </c>
      <c r="GO142" s="86">
        <f t="shared" si="391"/>
        <v>2.3480137639798586E-94</v>
      </c>
      <c r="GP142" s="86">
        <f t="shared" si="392"/>
        <v>7.5875182010797514E-139</v>
      </c>
      <c r="GQ142" s="86">
        <f t="shared" si="393"/>
        <v>1.9117778556510859E-146</v>
      </c>
      <c r="GR142" s="86">
        <f t="shared" si="394"/>
        <v>1.0542460291877601E-156</v>
      </c>
      <c r="GS142" s="86">
        <f t="shared" si="395"/>
        <v>1.1684127207253314E-138</v>
      </c>
      <c r="GT142" s="86">
        <f t="shared" si="396"/>
        <v>2.9770352788556813E-120</v>
      </c>
      <c r="GU142" s="86">
        <f t="shared" si="397"/>
        <v>8.9106330392917192E-179</v>
      </c>
      <c r="GV142" s="86">
        <f t="shared" si="398"/>
        <v>6.8840496932282869E-166</v>
      </c>
      <c r="GW142" s="86">
        <f t="shared" si="399"/>
        <v>1.4546620454324334E-214</v>
      </c>
      <c r="GX142" s="86">
        <f t="shared" si="400"/>
        <v>1.216848306367031E-123</v>
      </c>
      <c r="GY142" s="86">
        <f t="shared" si="401"/>
        <v>6.7501918162660494E-189</v>
      </c>
      <c r="GZ142" s="86">
        <f t="shared" si="402"/>
        <v>1.9101336993058056E-177</v>
      </c>
      <c r="HA142" s="86">
        <f t="shared" si="403"/>
        <v>1.5750992827883076E-198</v>
      </c>
      <c r="HC142" s="86">
        <f t="shared" si="326"/>
        <v>1.925911441466689E-26</v>
      </c>
      <c r="HD142" s="86">
        <f t="shared" si="404"/>
        <v>3.8284362202264768E-24</v>
      </c>
      <c r="HE142" s="86">
        <f t="shared" si="405"/>
        <v>5.2665292477870182E-31</v>
      </c>
      <c r="HF142" s="86">
        <f t="shared" si="406"/>
        <v>1.4021007111654274E-40</v>
      </c>
      <c r="HG142" s="86">
        <f t="shared" si="407"/>
        <v>3.9567730465943382E-65</v>
      </c>
      <c r="HH142" s="86">
        <f t="shared" si="408"/>
        <v>3.4386105593776214E-68</v>
      </c>
      <c r="HI142" s="86">
        <f t="shared" si="409"/>
        <v>3.3696353999707074E-83</v>
      </c>
      <c r="HJ142" s="86">
        <f t="shared" si="410"/>
        <v>3.1996745097592598E-77</v>
      </c>
      <c r="HK142" s="86">
        <f t="shared" si="411"/>
        <v>2.3714396947045895E-86</v>
      </c>
      <c r="HL142" s="86">
        <f t="shared" si="412"/>
        <v>2.3037958888092029E-73</v>
      </c>
      <c r="HM142" s="86">
        <f t="shared" si="413"/>
        <v>2.9825987937554384E-76</v>
      </c>
      <c r="HN142" s="86">
        <f t="shared" si="414"/>
        <v>4.8131256136492422E-59</v>
      </c>
      <c r="HO142" s="86">
        <f t="shared" si="415"/>
        <v>6.6143313185029243E-71</v>
      </c>
      <c r="HP142" s="86">
        <f t="shared" si="416"/>
        <v>1.4099046143577689E-60</v>
      </c>
      <c r="HQ142" s="86">
        <f t="shared" si="417"/>
        <v>1.8367886135499085E-75</v>
      </c>
      <c r="HS142" s="86">
        <f t="shared" si="327"/>
        <v>0.48512401528755683</v>
      </c>
      <c r="HT142" s="86">
        <f t="shared" si="418"/>
        <v>0.18821616487071316</v>
      </c>
      <c r="HU142" s="86">
        <f t="shared" si="419"/>
        <v>0.17580086862322369</v>
      </c>
      <c r="HV142" s="86">
        <f t="shared" si="420"/>
        <v>0.11286818637273748</v>
      </c>
      <c r="HW142" s="86">
        <f t="shared" si="421"/>
        <v>7.844297076565851E-2</v>
      </c>
      <c r="HX142" s="86">
        <f t="shared" si="422"/>
        <v>8.7841264325176874E-2</v>
      </c>
      <c r="HY142" s="86">
        <f t="shared" si="423"/>
        <v>0.10233160928274082</v>
      </c>
      <c r="HZ142" s="86">
        <f t="shared" si="424"/>
        <v>0.10834956983318322</v>
      </c>
      <c r="IA142" s="86">
        <f t="shared" si="425"/>
        <v>0.18109174021422231</v>
      </c>
      <c r="IB142" s="86">
        <f t="shared" si="426"/>
        <v>0.13352106745656991</v>
      </c>
      <c r="IC142" s="86">
        <f t="shared" si="427"/>
        <v>0.14051683774669488</v>
      </c>
      <c r="ID142" s="86">
        <f t="shared" si="428"/>
        <v>0.11532767911285814</v>
      </c>
      <c r="IE142" s="86">
        <f t="shared" si="429"/>
        <v>7.4426420450506972E-2</v>
      </c>
      <c r="IF142" s="86">
        <f t="shared" si="430"/>
        <v>0.1057764085105158</v>
      </c>
      <c r="IG142" s="86">
        <f t="shared" si="431"/>
        <v>8.2050473401374863E-2</v>
      </c>
      <c r="II142" s="86">
        <f t="shared" si="328"/>
        <v>8.7928803966522076E-12</v>
      </c>
      <c r="IJ142" s="86">
        <f t="shared" si="329"/>
        <v>4.2901426019497629E-22</v>
      </c>
      <c r="IK142" s="86">
        <f t="shared" si="330"/>
        <v>3.3177076428460101E-27</v>
      </c>
      <c r="IL142" s="86">
        <f t="shared" si="331"/>
        <v>8.4522232479432253E-33</v>
      </c>
      <c r="IM142" s="86">
        <f t="shared" si="332"/>
        <v>5.2118931374431771E-35</v>
      </c>
      <c r="IN142" s="86">
        <f t="shared" si="333"/>
        <v>1.7654706760849212E-29</v>
      </c>
      <c r="IO142" s="86">
        <f t="shared" si="334"/>
        <v>1.2373903586133316E-28</v>
      </c>
      <c r="IP142" s="86">
        <f t="shared" si="335"/>
        <v>1.064767248783532E-29</v>
      </c>
      <c r="IQ142" s="86">
        <f t="shared" si="336"/>
        <v>1.3511477397442853E-28</v>
      </c>
      <c r="IR142" s="86">
        <f t="shared" si="337"/>
        <v>5.7848989066663038E-30</v>
      </c>
      <c r="IS142" s="86">
        <f t="shared" si="338"/>
        <v>5.1226129102099825E-29</v>
      </c>
      <c r="IT142" s="86">
        <f t="shared" si="339"/>
        <v>4.6590260918533434E-33</v>
      </c>
      <c r="IU142" s="86">
        <f t="shared" si="340"/>
        <v>1.9095417467595485E-30</v>
      </c>
      <c r="IV142" s="86">
        <f t="shared" si="341"/>
        <v>6.0380963294807519E-15</v>
      </c>
      <c r="IW142" s="86">
        <f t="shared" si="342"/>
        <v>2.1369550260147851E-10</v>
      </c>
      <c r="IY142" s="86">
        <f t="shared" si="343"/>
        <v>0.48512401529634969</v>
      </c>
      <c r="IZ142" s="86">
        <f t="shared" si="344"/>
        <v>0.18821616487071316</v>
      </c>
      <c r="JA142" s="86">
        <f t="shared" si="345"/>
        <v>0.17580086862322369</v>
      </c>
      <c r="JB142" s="86">
        <f t="shared" si="346"/>
        <v>0.11286818637273748</v>
      </c>
      <c r="JC142" s="86">
        <f t="shared" si="347"/>
        <v>7.844297076565851E-2</v>
      </c>
      <c r="JD142" s="86">
        <f t="shared" si="348"/>
        <v>8.7841264325176874E-2</v>
      </c>
      <c r="JE142" s="86">
        <f t="shared" si="349"/>
        <v>0.10233160928274082</v>
      </c>
      <c r="JF142" s="86">
        <f t="shared" si="350"/>
        <v>0.10834956983318322</v>
      </c>
      <c r="JG142" s="86">
        <f t="shared" si="351"/>
        <v>0.18109174021422231</v>
      </c>
      <c r="JH142" s="86">
        <f t="shared" si="352"/>
        <v>0.13352106745656991</v>
      </c>
      <c r="JI142" s="86">
        <f t="shared" si="353"/>
        <v>0.14051683774669488</v>
      </c>
      <c r="JJ142" s="86">
        <f t="shared" si="354"/>
        <v>0.11532767911285814</v>
      </c>
      <c r="JK142" s="86">
        <f t="shared" si="355"/>
        <v>7.4426420450506972E-2</v>
      </c>
      <c r="JL142" s="86">
        <f t="shared" si="356"/>
        <v>0.10577640851052184</v>
      </c>
      <c r="JM142" s="86">
        <f t="shared" si="357"/>
        <v>8.2050473615070368E-2</v>
      </c>
    </row>
    <row r="143" spans="2:273" x14ac:dyDescent="0.25">
      <c r="B143" s="2">
        <v>116</v>
      </c>
      <c r="C143" s="37">
        <v>61.253999999999998</v>
      </c>
      <c r="D143" s="37">
        <v>67.856999999999999</v>
      </c>
      <c r="E143" s="37">
        <v>73.338999999999999</v>
      </c>
      <c r="F143" s="37">
        <v>73.613</v>
      </c>
      <c r="G143" s="37">
        <v>76.709999999999994</v>
      </c>
      <c r="H143" s="37">
        <v>76.387</v>
      </c>
      <c r="I143" s="37">
        <v>76.564999999999998</v>
      </c>
      <c r="J143" s="37">
        <v>83.29</v>
      </c>
      <c r="K143" s="37">
        <v>89.096999999999994</v>
      </c>
      <c r="L143" s="37">
        <v>87.661000000000001</v>
      </c>
      <c r="M143" s="37">
        <v>90.129000000000005</v>
      </c>
      <c r="N143" s="37">
        <v>89.338999999999999</v>
      </c>
      <c r="O143" s="37">
        <v>78.846000000000004</v>
      </c>
      <c r="P143" s="37">
        <v>85.277000000000001</v>
      </c>
      <c r="Q143" s="37">
        <v>95.462000000000003</v>
      </c>
      <c r="S143" s="4">
        <f t="shared" si="229"/>
        <v>62.870989428375779</v>
      </c>
      <c r="T143" s="4">
        <f t="shared" si="230"/>
        <v>67.850275271469073</v>
      </c>
      <c r="U143" s="4">
        <f t="shared" si="231"/>
        <v>73.366943464084713</v>
      </c>
      <c r="V143" s="4">
        <f t="shared" si="232"/>
        <v>74.093751018404575</v>
      </c>
      <c r="W143" s="4">
        <f t="shared" si="233"/>
        <v>76.040049702782142</v>
      </c>
      <c r="X143" s="4">
        <f t="shared" si="234"/>
        <v>76.291193747328975</v>
      </c>
      <c r="Y143" s="4">
        <f t="shared" si="235"/>
        <v>78.658316205841544</v>
      </c>
      <c r="Z143" s="4">
        <f t="shared" si="236"/>
        <v>81.451106094003208</v>
      </c>
      <c r="AA143" s="4">
        <f t="shared" si="237"/>
        <v>90.573754685426039</v>
      </c>
      <c r="AB143" s="4">
        <f t="shared" si="238"/>
        <v>87.488273098789534</v>
      </c>
      <c r="AC143" s="4">
        <f t="shared" si="239"/>
        <v>88.4046521661665</v>
      </c>
      <c r="AD143" s="4">
        <f t="shared" si="240"/>
        <v>87.309064402426003</v>
      </c>
      <c r="AE143" s="4">
        <f t="shared" si="241"/>
        <v>79.918458110208746</v>
      </c>
      <c r="AF143" s="4">
        <f t="shared" si="242"/>
        <v>85.394125829501732</v>
      </c>
      <c r="AG143" s="4">
        <f t="shared" si="243"/>
        <v>97.758236051187623</v>
      </c>
      <c r="AI143" s="4">
        <f t="shared" si="244"/>
        <v>-1.6169894283757813</v>
      </c>
      <c r="AJ143" s="4">
        <f t="shared" si="245"/>
        <v>6.7247285309264271E-3</v>
      </c>
      <c r="AK143" s="4">
        <f t="shared" si="246"/>
        <v>-2.7943464084714265E-2</v>
      </c>
      <c r="AL143" s="4">
        <f t="shared" si="247"/>
        <v>-0.48075101840457535</v>
      </c>
      <c r="AM143" s="4">
        <f t="shared" si="248"/>
        <v>0.66995029721785215</v>
      </c>
      <c r="AN143" s="4">
        <f t="shared" si="249"/>
        <v>9.5806252671025049E-2</v>
      </c>
      <c r="AO143" s="4">
        <f t="shared" si="250"/>
        <v>-2.0933162058415462</v>
      </c>
      <c r="AP143" s="4">
        <f t="shared" si="251"/>
        <v>1.8388939059967981</v>
      </c>
      <c r="AQ143" s="4">
        <f t="shared" si="252"/>
        <v>-1.4767546854260445</v>
      </c>
      <c r="AR143" s="4">
        <f t="shared" si="253"/>
        <v>0.17272690121046708</v>
      </c>
      <c r="AS143" s="4">
        <f t="shared" si="254"/>
        <v>1.7243478338335052</v>
      </c>
      <c r="AT143" s="4">
        <f t="shared" si="255"/>
        <v>2.0299355975739957</v>
      </c>
      <c r="AU143" s="4">
        <f t="shared" si="256"/>
        <v>-1.0724581102087427</v>
      </c>
      <c r="AV143" s="4">
        <f t="shared" si="436"/>
        <v>-0.117125829501731</v>
      </c>
      <c r="AW143" s="4">
        <f t="shared" si="436"/>
        <v>-2.2962360511876199</v>
      </c>
      <c r="AY143" s="2">
        <f t="shared" si="308"/>
        <v>61.992090207961198</v>
      </c>
      <c r="AZ143" s="2">
        <f t="shared" si="359"/>
        <v>63.956443851261561</v>
      </c>
      <c r="BA143" s="2">
        <f t="shared" si="360"/>
        <v>64.458827578486847</v>
      </c>
      <c r="BB143" s="2">
        <f t="shared" si="361"/>
        <v>64.065040384214399</v>
      </c>
      <c r="BC143" s="2">
        <f t="shared" si="362"/>
        <v>64.326154293423713</v>
      </c>
      <c r="BD143" s="2">
        <f t="shared" si="363"/>
        <v>63.951280138853804</v>
      </c>
      <c r="BE143" s="2">
        <f t="shared" si="364"/>
        <v>64.484353505036879</v>
      </c>
      <c r="BF143" s="2">
        <f t="shared" si="365"/>
        <v>64.788593114812983</v>
      </c>
      <c r="BG143" s="2">
        <f t="shared" si="366"/>
        <v>63.703914422697174</v>
      </c>
      <c r="BH143" s="2">
        <f t="shared" si="367"/>
        <v>63.033666269077905</v>
      </c>
      <c r="BI143" s="2">
        <f t="shared" si="368"/>
        <v>61.446031895796409</v>
      </c>
      <c r="BJ143" s="2">
        <f t="shared" si="369"/>
        <v>61.251720607957573</v>
      </c>
      <c r="BK143" s="2">
        <f t="shared" si="370"/>
        <v>61.268316310532065</v>
      </c>
      <c r="BL143" s="2">
        <f t="shared" si="371"/>
        <v>62.264304553599416</v>
      </c>
      <c r="BM143" s="2">
        <f t="shared" si="372"/>
        <v>65.911741247208028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90.724540540540559</v>
      </c>
      <c r="DL143" s="2">
        <f t="shared" si="437"/>
        <v>89.93145046904317</v>
      </c>
      <c r="DM143" s="2">
        <f t="shared" si="437"/>
        <v>88.408672473867625</v>
      </c>
      <c r="DN143" s="2">
        <f t="shared" si="437"/>
        <v>94.706074448806987</v>
      </c>
      <c r="DO143" s="2">
        <f t="shared" si="437"/>
        <v>94.51431059071389</v>
      </c>
      <c r="DP143" s="2">
        <f t="shared" si="437"/>
        <v>92.039102688009635</v>
      </c>
      <c r="DQ143" s="2">
        <f t="shared" si="437"/>
        <v>90.292915886439147</v>
      </c>
      <c r="DR143" s="2">
        <f t="shared" si="437"/>
        <v>89.327989127151923</v>
      </c>
      <c r="DS143" s="2">
        <f t="shared" si="437"/>
        <v>91.18897251585625</v>
      </c>
      <c r="DT143" s="2">
        <f t="shared" si="437"/>
        <v>80.793732105104198</v>
      </c>
      <c r="DU143" s="2">
        <f t="shared" si="437"/>
        <v>90.618230289279609</v>
      </c>
      <c r="DV143" s="2">
        <f t="shared" si="437"/>
        <v>94.745149501661118</v>
      </c>
      <c r="DW143" s="2">
        <f t="shared" si="437"/>
        <v>87.267990033222588</v>
      </c>
      <c r="DX143" s="2">
        <f t="shared" si="437"/>
        <v>90.003333797909391</v>
      </c>
      <c r="DY143" s="2">
        <f t="shared" si="437"/>
        <v>80.361378397212547</v>
      </c>
      <c r="EA143" s="2">
        <f t="shared" si="228"/>
        <v>61.9352225699323</v>
      </c>
      <c r="EB143" s="2">
        <f t="shared" si="290"/>
        <v>63.924108074534161</v>
      </c>
      <c r="EC143" s="2">
        <f t="shared" si="291"/>
        <v>64.43342402241251</v>
      </c>
      <c r="ED143" s="2">
        <f t="shared" si="292"/>
        <v>64.02776290927585</v>
      </c>
      <c r="EE143" s="2">
        <f t="shared" si="293"/>
        <v>64.294825327384274</v>
      </c>
      <c r="EF143" s="2">
        <f t="shared" si="294"/>
        <v>63.913138808631672</v>
      </c>
      <c r="EG143" s="2">
        <f t="shared" si="295"/>
        <v>64.451827648036399</v>
      </c>
      <c r="EH143" s="2">
        <f t="shared" si="296"/>
        <v>64.7576151655296</v>
      </c>
      <c r="EI143" s="2">
        <f t="shared" si="297"/>
        <v>63.677891962313637</v>
      </c>
      <c r="EJ143" s="2">
        <f t="shared" si="298"/>
        <v>63.019727013677816</v>
      </c>
      <c r="EK143" s="2">
        <f t="shared" si="299"/>
        <v>61.411628189779599</v>
      </c>
      <c r="EL143" s="2">
        <f t="shared" si="300"/>
        <v>61.215893521709148</v>
      </c>
      <c r="EM143" s="2">
        <f t="shared" si="301"/>
        <v>61.242441769421916</v>
      </c>
      <c r="EN143" s="2">
        <f t="shared" si="302"/>
        <v>62.237814296814292</v>
      </c>
      <c r="EO143" s="2">
        <f t="shared" si="303"/>
        <v>65.917946059601746</v>
      </c>
      <c r="EQ143" s="2">
        <f t="shared" si="304"/>
        <v>62.33186408962208</v>
      </c>
      <c r="ER143" s="2">
        <f t="shared" si="438"/>
        <v>64.087083326795977</v>
      </c>
      <c r="ES143" s="2">
        <f t="shared" si="438"/>
        <v>64.438056485422493</v>
      </c>
      <c r="ET143" s="2">
        <f t="shared" si="438"/>
        <v>64.059732321301411</v>
      </c>
      <c r="EU143" s="2">
        <f t="shared" si="438"/>
        <v>64.215048688888118</v>
      </c>
      <c r="EV143" s="2">
        <f t="shared" si="438"/>
        <v>64.046878371639622</v>
      </c>
      <c r="EW143" s="2">
        <f t="shared" si="438"/>
        <v>64.490075275138011</v>
      </c>
      <c r="EX143" s="2">
        <f t="shared" si="438"/>
        <v>64.751802310407271</v>
      </c>
      <c r="EY143" s="2">
        <f t="shared" si="438"/>
        <v>63.518829315832647</v>
      </c>
      <c r="EZ143" s="2">
        <f t="shared" si="438"/>
        <v>62.830033100767778</v>
      </c>
      <c r="FA143" s="2">
        <f t="shared" si="438"/>
        <v>61.421981147990557</v>
      </c>
      <c r="FB143" s="2">
        <f t="shared" si="438"/>
        <v>61.119320478268477</v>
      </c>
      <c r="FC143" s="2">
        <f t="shared" si="438"/>
        <v>61.101867830603034</v>
      </c>
      <c r="FD143" s="2">
        <f t="shared" si="438"/>
        <v>62.17048486952411</v>
      </c>
      <c r="FE143" s="2">
        <f t="shared" si="438"/>
        <v>64.468117268543267</v>
      </c>
      <c r="FG143" s="2">
        <f t="shared" si="306"/>
        <v>0.9992026742547403</v>
      </c>
      <c r="FH143" s="2">
        <f t="shared" si="439"/>
        <v>0.99904843220432471</v>
      </c>
      <c r="FI143" s="2">
        <f t="shared" si="439"/>
        <v>0.99894794476996063</v>
      </c>
      <c r="FJ143" s="2">
        <f t="shared" si="439"/>
        <v>0.99882523862462802</v>
      </c>
      <c r="FK143" s="2">
        <f t="shared" si="439"/>
        <v>0.99886808555571782</v>
      </c>
      <c r="FL143" s="2">
        <f t="shared" si="439"/>
        <v>0.99881901149574293</v>
      </c>
      <c r="FM143" s="2">
        <f t="shared" si="439"/>
        <v>0.99879674559934928</v>
      </c>
      <c r="FN143" s="2">
        <f t="shared" si="439"/>
        <v>0.99873016236301326</v>
      </c>
      <c r="FO143" s="2">
        <f t="shared" si="439"/>
        <v>0.99878275558285801</v>
      </c>
      <c r="FP143" s="2">
        <f t="shared" si="439"/>
        <v>0.99874638936562676</v>
      </c>
      <c r="FQ143" s="2">
        <f t="shared" si="439"/>
        <v>0.99883736161040182</v>
      </c>
      <c r="FR143" s="2">
        <f t="shared" si="439"/>
        <v>0.99881843255968605</v>
      </c>
      <c r="FS143" s="2">
        <f t="shared" si="439"/>
        <v>0.9988222452264609</v>
      </c>
      <c r="FT143" s="2">
        <f t="shared" si="439"/>
        <v>0.9989826762019105</v>
      </c>
      <c r="FU143" s="2">
        <f t="shared" si="439"/>
        <v>0.99850809236628513</v>
      </c>
      <c r="FW143" s="2">
        <f t="shared" si="324"/>
        <v>8.550081607438742E-2</v>
      </c>
      <c r="FX143" s="2">
        <f t="shared" si="376"/>
        <v>4.6559383393315064E-2</v>
      </c>
      <c r="FY143" s="2">
        <f t="shared" si="377"/>
        <v>3.8914622545356471E-2</v>
      </c>
      <c r="FZ143" s="2">
        <f t="shared" si="378"/>
        <v>3.8717617930975334E-2</v>
      </c>
      <c r="GA143" s="2">
        <f t="shared" si="379"/>
        <v>3.606200866721989E-2</v>
      </c>
      <c r="GB143" s="2">
        <f t="shared" si="380"/>
        <v>3.6824482588881428E-2</v>
      </c>
      <c r="GC143" s="2">
        <f t="shared" si="381"/>
        <v>3.7452097517183688E-2</v>
      </c>
      <c r="GD143" s="2">
        <f t="shared" si="382"/>
        <v>3.8266277630068443E-2</v>
      </c>
      <c r="GE143" s="2">
        <f t="shared" si="383"/>
        <v>4.6932758852941035E-2</v>
      </c>
      <c r="GF143" s="2">
        <f t="shared" si="384"/>
        <v>4.3978355815161754E-2</v>
      </c>
      <c r="GG143" s="2">
        <f t="shared" si="385"/>
        <v>4.3175020810317925E-2</v>
      </c>
      <c r="GH143" s="2">
        <f t="shared" si="386"/>
        <v>3.92448118067939E-2</v>
      </c>
      <c r="GI143" s="2">
        <f t="shared" si="387"/>
        <v>3.3983344506462225E-2</v>
      </c>
      <c r="GJ143" s="2">
        <f t="shared" si="388"/>
        <v>2.6084686003433832E-2</v>
      </c>
      <c r="GK143" s="2">
        <f t="shared" si="389"/>
        <v>1.9142314959118778E-2</v>
      </c>
      <c r="GM143" s="86">
        <f t="shared" si="325"/>
        <v>2.1586854135366645E-86</v>
      </c>
      <c r="GN143" s="86">
        <f t="shared" si="390"/>
        <v>3.0036328401081159E-76</v>
      </c>
      <c r="GO143" s="86">
        <f t="shared" si="391"/>
        <v>4.6906298426942212E-98</v>
      </c>
      <c r="GP143" s="86">
        <f t="shared" si="392"/>
        <v>2.471909005283109E-144</v>
      </c>
      <c r="GQ143" s="86">
        <f t="shared" si="393"/>
        <v>3.1364141501526341E-152</v>
      </c>
      <c r="GR143" s="86">
        <f t="shared" si="394"/>
        <v>6.6618057798419573E-163</v>
      </c>
      <c r="GS143" s="86">
        <f t="shared" si="395"/>
        <v>4.4402628923022526E-144</v>
      </c>
      <c r="GT143" s="86">
        <f t="shared" si="396"/>
        <v>6.6635090714392579E-125</v>
      </c>
      <c r="GU143" s="86">
        <f t="shared" si="397"/>
        <v>1.011718247288319E-185</v>
      </c>
      <c r="GV143" s="86">
        <f t="shared" si="398"/>
        <v>2.0914405090589019E-172</v>
      </c>
      <c r="GW143" s="86">
        <f t="shared" si="399"/>
        <v>5.5367035855511687E-223</v>
      </c>
      <c r="GX143" s="86">
        <f t="shared" si="400"/>
        <v>2.0636311897199507E-128</v>
      </c>
      <c r="GY143" s="86">
        <f t="shared" si="401"/>
        <v>2.5313766871526829E-196</v>
      </c>
      <c r="GZ143" s="86">
        <f t="shared" si="402"/>
        <v>2.2411475840783695E-184</v>
      </c>
      <c r="HA143" s="86">
        <f t="shared" si="403"/>
        <v>2.1564886480151795E-206</v>
      </c>
      <c r="HC143" s="86">
        <f t="shared" si="326"/>
        <v>2.7452357929899399E-28</v>
      </c>
      <c r="HD143" s="86">
        <f t="shared" si="404"/>
        <v>9.8526625865479235E-26</v>
      </c>
      <c r="HE143" s="86">
        <f t="shared" si="405"/>
        <v>5.0143025854147707E-33</v>
      </c>
      <c r="HF143" s="86">
        <f t="shared" si="406"/>
        <v>2.9856287376505691E-43</v>
      </c>
      <c r="HG143" s="86">
        <f t="shared" si="407"/>
        <v>1.6792468001514556E-69</v>
      </c>
      <c r="HH143" s="86">
        <f t="shared" si="408"/>
        <v>7.4888316446620329E-73</v>
      </c>
      <c r="HI143" s="86">
        <f t="shared" si="409"/>
        <v>7.9068041344408462E-89</v>
      </c>
      <c r="HJ143" s="86">
        <f t="shared" si="410"/>
        <v>2.3981006137087877E-82</v>
      </c>
      <c r="HK143" s="86">
        <f t="shared" si="411"/>
        <v>5.5713866901560739E-92</v>
      </c>
      <c r="HL143" s="86">
        <f t="shared" si="412"/>
        <v>3.1263832877060487E-78</v>
      </c>
      <c r="HM143" s="86">
        <f t="shared" si="413"/>
        <v>2.7876005964857523E-81</v>
      </c>
      <c r="HN143" s="86">
        <f t="shared" si="414"/>
        <v>7.072298319104184E-63</v>
      </c>
      <c r="HO143" s="86">
        <f t="shared" si="415"/>
        <v>9.8025249186763783E-76</v>
      </c>
      <c r="HP143" s="86">
        <f t="shared" si="416"/>
        <v>9.938819799195738E-65</v>
      </c>
      <c r="HQ143" s="86">
        <f t="shared" si="417"/>
        <v>9.5910137608421536E-81</v>
      </c>
      <c r="HS143" s="86">
        <f t="shared" si="327"/>
        <v>0.52619489693603005</v>
      </c>
      <c r="HT143" s="86">
        <f t="shared" si="418"/>
        <v>0.25303918677999881</v>
      </c>
      <c r="HU143" s="86">
        <f t="shared" si="419"/>
        <v>0.24187321605593404</v>
      </c>
      <c r="HV143" s="86">
        <f t="shared" si="420"/>
        <v>0.16826483844879786</v>
      </c>
      <c r="HW143" s="86">
        <f t="shared" si="421"/>
        <v>0.12164076621531114</v>
      </c>
      <c r="HX143" s="86">
        <f t="shared" si="422"/>
        <v>0.13042688764853258</v>
      </c>
      <c r="HY143" s="86">
        <f t="shared" si="423"/>
        <v>0.14937214304475036</v>
      </c>
      <c r="HZ143" s="86">
        <f t="shared" si="424"/>
        <v>0.15882821703628081</v>
      </c>
      <c r="IA143" s="86">
        <f t="shared" si="425"/>
        <v>0.25506163122161252</v>
      </c>
      <c r="IB143" s="86">
        <f t="shared" si="426"/>
        <v>0.19512246858277421</v>
      </c>
      <c r="IC143" s="86">
        <f t="shared" si="427"/>
        <v>0.20256949851074726</v>
      </c>
      <c r="ID143" s="86">
        <f t="shared" si="428"/>
        <v>0.17210221093929287</v>
      </c>
      <c r="IE143" s="86">
        <f t="shared" si="429"/>
        <v>0.11172235277289619</v>
      </c>
      <c r="IF143" s="86">
        <f t="shared" si="430"/>
        <v>0.14115827341712275</v>
      </c>
      <c r="IG143" s="86">
        <f t="shared" si="431"/>
        <v>0.10661604817864338</v>
      </c>
      <c r="II143" s="86">
        <f t="shared" si="328"/>
        <v>5.042797098195433E-11</v>
      </c>
      <c r="IJ143" s="86">
        <f t="shared" si="329"/>
        <v>6.7313007919402925E-21</v>
      </c>
      <c r="IK143" s="86">
        <f t="shared" si="330"/>
        <v>8.479893732393747E-26</v>
      </c>
      <c r="IL143" s="86">
        <f t="shared" si="331"/>
        <v>4.3404131010964257E-31</v>
      </c>
      <c r="IM143" s="86">
        <f t="shared" si="332"/>
        <v>3.2268540727106607E-33</v>
      </c>
      <c r="IN143" s="86">
        <f t="shared" si="333"/>
        <v>5.6598362911936105E-28</v>
      </c>
      <c r="IO143" s="86">
        <f t="shared" si="334"/>
        <v>3.6357752986329467E-27</v>
      </c>
      <c r="IP143" s="86">
        <f t="shared" si="335"/>
        <v>3.6559973872540536E-28</v>
      </c>
      <c r="IQ143" s="86">
        <f t="shared" si="336"/>
        <v>5.0859054449564905E-27</v>
      </c>
      <c r="IR143" s="86">
        <f t="shared" si="337"/>
        <v>2.4118190867806405E-28</v>
      </c>
      <c r="IS143" s="86">
        <f t="shared" si="338"/>
        <v>1.8467291080628318E-27</v>
      </c>
      <c r="IT143" s="86">
        <f t="shared" si="339"/>
        <v>2.5133545006511237E-31</v>
      </c>
      <c r="IU143" s="86">
        <f t="shared" si="340"/>
        <v>6.3324868236460472E-29</v>
      </c>
      <c r="IV143" s="86">
        <f t="shared" si="341"/>
        <v>2.7507484435864863E-14</v>
      </c>
      <c r="IW143" s="86">
        <f t="shared" si="342"/>
        <v>5.4364123899878952E-10</v>
      </c>
      <c r="IY143" s="86">
        <f t="shared" si="343"/>
        <v>0.52619489698645805</v>
      </c>
      <c r="IZ143" s="86">
        <f t="shared" si="344"/>
        <v>0.25303918677999881</v>
      </c>
      <c r="JA143" s="86">
        <f t="shared" si="345"/>
        <v>0.24187321605593404</v>
      </c>
      <c r="JB143" s="86">
        <f t="shared" si="346"/>
        <v>0.16826483844879786</v>
      </c>
      <c r="JC143" s="86">
        <f t="shared" si="347"/>
        <v>0.12164076621531114</v>
      </c>
      <c r="JD143" s="86">
        <f t="shared" si="348"/>
        <v>0.13042688764853258</v>
      </c>
      <c r="JE143" s="86">
        <f t="shared" si="349"/>
        <v>0.14937214304475036</v>
      </c>
      <c r="JF143" s="86">
        <f t="shared" si="350"/>
        <v>0.15882821703628081</v>
      </c>
      <c r="JG143" s="86">
        <f t="shared" si="351"/>
        <v>0.25506163122161252</v>
      </c>
      <c r="JH143" s="86">
        <f t="shared" si="352"/>
        <v>0.19512246858277421</v>
      </c>
      <c r="JI143" s="86">
        <f t="shared" si="353"/>
        <v>0.20256949851074726</v>
      </c>
      <c r="JJ143" s="86">
        <f t="shared" si="354"/>
        <v>0.17210221093929287</v>
      </c>
      <c r="JK143" s="86">
        <f t="shared" si="355"/>
        <v>0.11172235277289619</v>
      </c>
      <c r="JL143" s="86">
        <f t="shared" si="356"/>
        <v>0.14115827341715026</v>
      </c>
      <c r="JM143" s="86">
        <f t="shared" si="357"/>
        <v>0.10661604872228463</v>
      </c>
    </row>
    <row r="144" spans="2:273" x14ac:dyDescent="0.25">
      <c r="B144" s="2">
        <v>117</v>
      </c>
      <c r="C144" s="37">
        <v>62.746000000000002</v>
      </c>
      <c r="D144" s="37">
        <v>68.221999999999994</v>
      </c>
      <c r="E144" s="37">
        <v>75.613</v>
      </c>
      <c r="F144" s="37">
        <v>77.387</v>
      </c>
      <c r="G144" s="37">
        <v>81.531999999999996</v>
      </c>
      <c r="H144" s="37">
        <v>80.257999999999996</v>
      </c>
      <c r="I144" s="37">
        <v>83.048000000000002</v>
      </c>
      <c r="J144" s="37">
        <v>87.870999999999995</v>
      </c>
      <c r="K144" s="37">
        <v>93.822999999999993</v>
      </c>
      <c r="L144" s="37">
        <v>94.144999999999996</v>
      </c>
      <c r="M144" s="37">
        <v>95.742000000000004</v>
      </c>
      <c r="N144" s="37">
        <v>95.161000000000001</v>
      </c>
      <c r="O144" s="37">
        <v>87.968999999999994</v>
      </c>
      <c r="P144" s="37">
        <v>90.522999999999996</v>
      </c>
      <c r="Q144" s="37">
        <v>103.04600000000001</v>
      </c>
      <c r="S144" s="4">
        <f t="shared" si="229"/>
        <v>62.730604411078147</v>
      </c>
      <c r="T144" s="4">
        <f t="shared" si="230"/>
        <v>68.430151962934559</v>
      </c>
      <c r="U144" s="4">
        <f t="shared" si="231"/>
        <v>75.030777419647734</v>
      </c>
      <c r="V144" s="4">
        <f t="shared" si="232"/>
        <v>76.889517113677712</v>
      </c>
      <c r="W144" s="4">
        <f t="shared" si="233"/>
        <v>80.064974268368047</v>
      </c>
      <c r="X144" s="4">
        <f t="shared" si="234"/>
        <v>80.008853754356807</v>
      </c>
      <c r="Y144" s="4">
        <f t="shared" si="235"/>
        <v>82.609704066395238</v>
      </c>
      <c r="Z144" s="4">
        <f t="shared" si="236"/>
        <v>86.072773832691041</v>
      </c>
      <c r="AA144" s="4">
        <f t="shared" si="237"/>
        <v>95.855407084071459</v>
      </c>
      <c r="AB144" s="4">
        <f t="shared" si="238"/>
        <v>93.745067751619899</v>
      </c>
      <c r="AC144" s="4">
        <f t="shared" si="239"/>
        <v>94.944214098829619</v>
      </c>
      <c r="AD144" s="4">
        <f t="shared" si="240"/>
        <v>94.704027941455294</v>
      </c>
      <c r="AE144" s="4">
        <f t="shared" si="241"/>
        <v>85.97144053577631</v>
      </c>
      <c r="AF144" s="4">
        <f t="shared" si="242"/>
        <v>90.50220145310405</v>
      </c>
      <c r="AG144" s="4">
        <f t="shared" si="243"/>
        <v>104.53959674952753</v>
      </c>
      <c r="AI144" s="4">
        <f t="shared" si="244"/>
        <v>1.5395588921855108E-2</v>
      </c>
      <c r="AJ144" s="4">
        <f t="shared" si="245"/>
        <v>-0.20815196293456495</v>
      </c>
      <c r="AK144" s="4">
        <f t="shared" si="246"/>
        <v>0.5822225803522656</v>
      </c>
      <c r="AL144" s="4">
        <f t="shared" si="247"/>
        <v>0.49748288632228821</v>
      </c>
      <c r="AM144" s="4">
        <f t="shared" si="248"/>
        <v>1.4670257316319493</v>
      </c>
      <c r="AN144" s="4">
        <f t="shared" si="249"/>
        <v>0.24914624564318899</v>
      </c>
      <c r="AO144" s="4">
        <f t="shared" si="250"/>
        <v>0.43829593360476338</v>
      </c>
      <c r="AP144" s="4">
        <f t="shared" si="251"/>
        <v>1.7982261673089539</v>
      </c>
      <c r="AQ144" s="4">
        <f t="shared" si="252"/>
        <v>-2.0324070840714654</v>
      </c>
      <c r="AR144" s="4">
        <f t="shared" si="253"/>
        <v>0.39993224838009667</v>
      </c>
      <c r="AS144" s="4">
        <f t="shared" si="254"/>
        <v>0.79778590117038561</v>
      </c>
      <c r="AT144" s="4">
        <f t="shared" si="255"/>
        <v>0.45697205854470724</v>
      </c>
      <c r="AU144" s="4">
        <f t="shared" si="256"/>
        <v>1.9975594642236842</v>
      </c>
      <c r="AV144" s="4">
        <f t="shared" si="436"/>
        <v>2.0798546895946401E-2</v>
      </c>
      <c r="AW144" s="4">
        <f t="shared" si="436"/>
        <v>-1.4935967495275264</v>
      </c>
      <c r="AY144" s="2">
        <f t="shared" si="308"/>
        <v>61.925218754400426</v>
      </c>
      <c r="AZ144" s="2">
        <f t="shared" si="359"/>
        <v>63.843053109405886</v>
      </c>
      <c r="BA144" s="2">
        <f t="shared" si="360"/>
        <v>64.372351652217958</v>
      </c>
      <c r="BB144" s="2">
        <f t="shared" si="361"/>
        <v>63.949189002111773</v>
      </c>
      <c r="BC144" s="2">
        <f t="shared" si="362"/>
        <v>64.239822141225844</v>
      </c>
      <c r="BD144" s="2">
        <f t="shared" si="363"/>
        <v>63.835749564992803</v>
      </c>
      <c r="BE144" s="2">
        <f t="shared" si="364"/>
        <v>64.374626143346077</v>
      </c>
      <c r="BF144" s="2">
        <f t="shared" si="365"/>
        <v>64.675515572225748</v>
      </c>
      <c r="BG144" s="2">
        <f t="shared" si="366"/>
        <v>63.598831299372158</v>
      </c>
      <c r="BH144" s="2">
        <f t="shared" si="367"/>
        <v>62.933873510548032</v>
      </c>
      <c r="BI144" s="2">
        <f t="shared" si="368"/>
        <v>61.333554281229809</v>
      </c>
      <c r="BJ144" s="2">
        <f t="shared" si="369"/>
        <v>61.128157014988176</v>
      </c>
      <c r="BK144" s="2">
        <f t="shared" si="370"/>
        <v>61.151834326625902</v>
      </c>
      <c r="BL144" s="2">
        <f t="shared" si="371"/>
        <v>62.142689667306477</v>
      </c>
      <c r="BM144" s="2">
        <f t="shared" si="372"/>
        <v>65.860975958414031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90.897753911806561</v>
      </c>
      <c r="DL144" s="2">
        <f t="shared" si="437"/>
        <v>90.080904878048798</v>
      </c>
      <c r="DM144" s="2">
        <f t="shared" si="437"/>
        <v>88.54073257839724</v>
      </c>
      <c r="DN144" s="2">
        <f t="shared" si="437"/>
        <v>94.913459075807879</v>
      </c>
      <c r="DO144" s="2">
        <f t="shared" si="437"/>
        <v>94.706423790616654</v>
      </c>
      <c r="DP144" s="2">
        <f t="shared" si="437"/>
        <v>92.210043793415849</v>
      </c>
      <c r="DQ144" s="2">
        <f t="shared" si="437"/>
        <v>90.447659921473871</v>
      </c>
      <c r="DR144" s="2">
        <f t="shared" si="437"/>
        <v>89.46401177891876</v>
      </c>
      <c r="DS144" s="2">
        <f t="shared" si="437"/>
        <v>91.352031712473575</v>
      </c>
      <c r="DT144" s="2">
        <f t="shared" si="437"/>
        <v>80.856183630323173</v>
      </c>
      <c r="DU144" s="2">
        <f t="shared" si="437"/>
        <v>90.800928287821051</v>
      </c>
      <c r="DV144" s="2">
        <f t="shared" si="437"/>
        <v>94.975099667774074</v>
      </c>
      <c r="DW144" s="2">
        <f t="shared" si="437"/>
        <v>87.420295681063109</v>
      </c>
      <c r="DX144" s="2">
        <f t="shared" si="437"/>
        <v>90.17009006968641</v>
      </c>
      <c r="DY144" s="2">
        <f t="shared" si="437"/>
        <v>80.470564111498263</v>
      </c>
      <c r="EA144" s="2">
        <f t="shared" si="228"/>
        <v>61.864707114574017</v>
      </c>
      <c r="EB144" s="2">
        <f t="shared" si="290"/>
        <v>63.810989440993787</v>
      </c>
      <c r="EC144" s="2">
        <f t="shared" si="291"/>
        <v>64.348984078443763</v>
      </c>
      <c r="ED144" s="2">
        <f t="shared" si="292"/>
        <v>63.914368949074955</v>
      </c>
      <c r="EE144" s="2">
        <f t="shared" si="293"/>
        <v>64.211884447123438</v>
      </c>
      <c r="EF144" s="2">
        <f t="shared" si="294"/>
        <v>63.798878075481923</v>
      </c>
      <c r="EG144" s="2">
        <f t="shared" si="295"/>
        <v>64.344186674538633</v>
      </c>
      <c r="EH144" s="2">
        <f t="shared" si="296"/>
        <v>64.647051837334899</v>
      </c>
      <c r="EI144" s="2">
        <f t="shared" si="297"/>
        <v>63.576932219768082</v>
      </c>
      <c r="EJ144" s="2">
        <f t="shared" si="298"/>
        <v>62.92344851823708</v>
      </c>
      <c r="EK144" s="2">
        <f t="shared" si="299"/>
        <v>61.30165038703754</v>
      </c>
      <c r="EL144" s="2">
        <f t="shared" si="300"/>
        <v>61.096246037215693</v>
      </c>
      <c r="EM144" s="2">
        <f t="shared" si="301"/>
        <v>61.129442172628821</v>
      </c>
      <c r="EN144" s="2">
        <f t="shared" si="302"/>
        <v>62.118713145440417</v>
      </c>
      <c r="EO144" s="2">
        <f t="shared" si="303"/>
        <v>65.873365396213089</v>
      </c>
      <c r="EQ144" s="2">
        <f t="shared" si="304"/>
        <v>62.28842224410797</v>
      </c>
      <c r="ER144" s="2">
        <f t="shared" si="438"/>
        <v>63.993262476937616</v>
      </c>
      <c r="ES144" s="2">
        <f t="shared" si="438"/>
        <v>64.352601777887756</v>
      </c>
      <c r="ET144" s="2">
        <f t="shared" si="438"/>
        <v>63.952301206342817</v>
      </c>
      <c r="EU144" s="2">
        <f t="shared" si="438"/>
        <v>64.121906253828683</v>
      </c>
      <c r="EV144" s="2">
        <f t="shared" si="438"/>
        <v>63.9546499537839</v>
      </c>
      <c r="EW144" s="2">
        <f t="shared" si="438"/>
        <v>64.387957090990184</v>
      </c>
      <c r="EX144" s="2">
        <f t="shared" si="438"/>
        <v>64.640350552305378</v>
      </c>
      <c r="EY144" s="2">
        <f t="shared" si="438"/>
        <v>63.402450718778574</v>
      </c>
      <c r="EZ144" s="2">
        <f t="shared" si="438"/>
        <v>62.713527828220073</v>
      </c>
      <c r="FA144" s="2">
        <f t="shared" si="438"/>
        <v>61.314832625734567</v>
      </c>
      <c r="FB144" s="2">
        <f t="shared" si="438"/>
        <v>60.988924333201673</v>
      </c>
      <c r="FC144" s="2">
        <f t="shared" si="438"/>
        <v>60.971919198046024</v>
      </c>
      <c r="FD144" s="2">
        <f t="shared" si="438"/>
        <v>62.046781778484238</v>
      </c>
      <c r="FE144" s="2">
        <f t="shared" si="438"/>
        <v>64.33385026151484</v>
      </c>
      <c r="FG144" s="2">
        <f t="shared" si="306"/>
        <v>0.99927277925891056</v>
      </c>
      <c r="FH144" s="2">
        <f t="shared" si="439"/>
        <v>0.99913208718766056</v>
      </c>
      <c r="FI144" s="2">
        <f t="shared" si="439"/>
        <v>0.9990404253993036</v>
      </c>
      <c r="FJ144" s="2">
        <f t="shared" si="439"/>
        <v>0.99892849413444229</v>
      </c>
      <c r="FK144" s="2">
        <f t="shared" si="439"/>
        <v>0.99896757893237409</v>
      </c>
      <c r="FL144" s="2">
        <f t="shared" si="439"/>
        <v>0.99892281374802894</v>
      </c>
      <c r="FM144" s="2">
        <f t="shared" si="439"/>
        <v>0.99890250274839887</v>
      </c>
      <c r="FN144" s="2">
        <f t="shared" si="439"/>
        <v>0.99884176489898213</v>
      </c>
      <c r="FO144" s="2">
        <f t="shared" si="439"/>
        <v>0.99888974098389005</v>
      </c>
      <c r="FP144" s="2">
        <f t="shared" si="439"/>
        <v>0.99885656738776019</v>
      </c>
      <c r="FQ144" s="2">
        <f t="shared" si="439"/>
        <v>0.99893955270312629</v>
      </c>
      <c r="FR144" s="2">
        <f t="shared" si="439"/>
        <v>0.99892228564229324</v>
      </c>
      <c r="FS144" s="2">
        <f t="shared" si="439"/>
        <v>0.99892576355767837</v>
      </c>
      <c r="FT144" s="2">
        <f t="shared" si="439"/>
        <v>0.9990721066100533</v>
      </c>
      <c r="FU144" s="2">
        <f t="shared" si="439"/>
        <v>0.99863918543029162</v>
      </c>
      <c r="FW144" s="2">
        <f t="shared" si="324"/>
        <v>9.2982769016944813E-2</v>
      </c>
      <c r="FX144" s="2">
        <f t="shared" si="376"/>
        <v>5.0823053323486425E-2</v>
      </c>
      <c r="FY144" s="2">
        <f t="shared" si="377"/>
        <v>4.2509437166172247E-2</v>
      </c>
      <c r="FZ144" s="2">
        <f t="shared" si="378"/>
        <v>4.2295034744030846E-2</v>
      </c>
      <c r="GA144" s="2">
        <f t="shared" si="379"/>
        <v>3.9404111524633523E-2</v>
      </c>
      <c r="GB144" s="2">
        <f t="shared" si="380"/>
        <v>4.0234299447176679E-2</v>
      </c>
      <c r="GC144" s="2">
        <f t="shared" si="381"/>
        <v>4.091756046386761E-2</v>
      </c>
      <c r="GD144" s="2">
        <f t="shared" si="382"/>
        <v>4.1803805212470097E-2</v>
      </c>
      <c r="GE144" s="2">
        <f t="shared" si="383"/>
        <v>5.1228783454755893E-2</v>
      </c>
      <c r="GF144" s="2">
        <f t="shared" si="384"/>
        <v>4.8017571979435993E-2</v>
      </c>
      <c r="GG144" s="2">
        <f t="shared" si="385"/>
        <v>4.7144092664091704E-2</v>
      </c>
      <c r="GH144" s="2">
        <f t="shared" si="386"/>
        <v>4.2868767786311622E-2</v>
      </c>
      <c r="GI144" s="2">
        <f t="shared" si="387"/>
        <v>3.7140226414031439E-2</v>
      </c>
      <c r="GJ144" s="2">
        <f t="shared" si="388"/>
        <v>2.8529492037843947E-2</v>
      </c>
      <c r="GK144" s="2">
        <f t="shared" si="389"/>
        <v>2.0950439369383227E-2</v>
      </c>
      <c r="GM144" s="86">
        <f t="shared" si="325"/>
        <v>8.694467232107394E-90</v>
      </c>
      <c r="GN144" s="86">
        <f t="shared" si="390"/>
        <v>3.4762382331708198E-79</v>
      </c>
      <c r="GO144" s="86">
        <f t="shared" si="391"/>
        <v>7.9341292199105424E-102</v>
      </c>
      <c r="GP144" s="86">
        <f t="shared" si="392"/>
        <v>6.2868273284990175E-150</v>
      </c>
      <c r="GQ144" s="86">
        <f t="shared" si="393"/>
        <v>3.9642375067139598E-158</v>
      </c>
      <c r="GR144" s="86">
        <f t="shared" si="394"/>
        <v>3.1824300239429862E-169</v>
      </c>
      <c r="GS144" s="86">
        <f t="shared" si="395"/>
        <v>1.324730277744532E-149</v>
      </c>
      <c r="GT144" s="86">
        <f t="shared" si="396"/>
        <v>1.2141725324968808E-129</v>
      </c>
      <c r="GU144" s="86">
        <f t="shared" si="397"/>
        <v>8.4464923421114811E-193</v>
      </c>
      <c r="GV144" s="86">
        <f t="shared" si="398"/>
        <v>4.7452442774748031E-179</v>
      </c>
      <c r="GW144" s="86">
        <f t="shared" si="399"/>
        <v>1.4469715795802773E-231</v>
      </c>
      <c r="GX144" s="86">
        <f t="shared" si="400"/>
        <v>2.8352794665598233E-133</v>
      </c>
      <c r="GY144" s="86">
        <f t="shared" si="401"/>
        <v>6.8076150142821468E-204</v>
      </c>
      <c r="GZ144" s="86">
        <f t="shared" si="402"/>
        <v>1.9315184984940293E-191</v>
      </c>
      <c r="HA144" s="86">
        <f t="shared" si="403"/>
        <v>2.0710866254195734E-214</v>
      </c>
      <c r="HC144" s="86">
        <f t="shared" si="326"/>
        <v>3.3671682739061268E-30</v>
      </c>
      <c r="HD144" s="86">
        <f t="shared" si="404"/>
        <v>2.2430074716992808E-27</v>
      </c>
      <c r="HE144" s="86">
        <f t="shared" si="405"/>
        <v>4.0968334324957453E-35</v>
      </c>
      <c r="HF144" s="86">
        <f t="shared" si="406"/>
        <v>5.1921453055668382E-46</v>
      </c>
      <c r="HG144" s="86">
        <f t="shared" si="407"/>
        <v>5.1025443308790008E-74</v>
      </c>
      <c r="HH144" s="86">
        <f t="shared" si="408"/>
        <v>1.1352794903973091E-77</v>
      </c>
      <c r="HI144" s="86">
        <f t="shared" si="409"/>
        <v>1.2048054715386741E-94</v>
      </c>
      <c r="HJ144" s="86">
        <f t="shared" si="410"/>
        <v>1.2214953792813987E-87</v>
      </c>
      <c r="HK144" s="86">
        <f t="shared" si="411"/>
        <v>8.6332976573182291E-98</v>
      </c>
      <c r="HL144" s="86">
        <f t="shared" si="412"/>
        <v>2.9394587963827488E-83</v>
      </c>
      <c r="HM144" s="86">
        <f t="shared" si="413"/>
        <v>1.7874215465892583E-86</v>
      </c>
      <c r="HN144" s="86">
        <f t="shared" si="414"/>
        <v>7.8222034440352303E-67</v>
      </c>
      <c r="HO144" s="86">
        <f t="shared" si="415"/>
        <v>9.998083324834593E-81</v>
      </c>
      <c r="HP144" s="86">
        <f t="shared" si="416"/>
        <v>5.0664477580166592E-69</v>
      </c>
      <c r="HQ144" s="86">
        <f t="shared" si="417"/>
        <v>3.2930691736194149E-86</v>
      </c>
      <c r="HS144" s="86">
        <f t="shared" si="327"/>
        <v>0.53938428733081489</v>
      </c>
      <c r="HT144" s="86">
        <f t="shared" si="418"/>
        <v>0.32736557529614463</v>
      </c>
      <c r="HU144" s="86">
        <f t="shared" si="419"/>
        <v>0.31915914752332664</v>
      </c>
      <c r="HV144" s="86">
        <f t="shared" si="420"/>
        <v>0.23997159295723614</v>
      </c>
      <c r="HW144" s="86">
        <f t="shared" si="421"/>
        <v>0.18078145351363745</v>
      </c>
      <c r="HX144" s="86">
        <f t="shared" si="422"/>
        <v>0.18676142052935779</v>
      </c>
      <c r="HY144" s="86">
        <f t="shared" si="423"/>
        <v>0.21022612011098427</v>
      </c>
      <c r="HZ144" s="86">
        <f t="shared" si="424"/>
        <v>0.22391789105914284</v>
      </c>
      <c r="IA144" s="86">
        <f t="shared" si="425"/>
        <v>0.34132267730948368</v>
      </c>
      <c r="IB144" s="86">
        <f t="shared" si="426"/>
        <v>0.27236881927712564</v>
      </c>
      <c r="IC144" s="86">
        <f t="shared" si="427"/>
        <v>0.27935288117255547</v>
      </c>
      <c r="ID144" s="86">
        <f t="shared" si="428"/>
        <v>0.24543122071455267</v>
      </c>
      <c r="IE144" s="86">
        <f t="shared" si="429"/>
        <v>0.16194833970448774</v>
      </c>
      <c r="IF144" s="86">
        <f t="shared" si="430"/>
        <v>0.18494862984060192</v>
      </c>
      <c r="IG144" s="86">
        <f t="shared" si="431"/>
        <v>0.13667882928659161</v>
      </c>
      <c r="II144" s="86">
        <f t="shared" si="328"/>
        <v>2.7131743159621604E-10</v>
      </c>
      <c r="IJ144" s="86">
        <f t="shared" si="329"/>
        <v>9.7401406242209717E-20</v>
      </c>
      <c r="IK144" s="86">
        <f t="shared" si="330"/>
        <v>1.9804762113345789E-24</v>
      </c>
      <c r="IL144" s="86">
        <f t="shared" si="331"/>
        <v>1.9971864505614955E-29</v>
      </c>
      <c r="IM144" s="86">
        <f t="shared" si="332"/>
        <v>1.7852029771228003E-31</v>
      </c>
      <c r="IN144" s="86">
        <f t="shared" si="333"/>
        <v>1.6500819229903438E-26</v>
      </c>
      <c r="IO144" s="86">
        <f t="shared" si="334"/>
        <v>9.7339158292553511E-26</v>
      </c>
      <c r="IP144" s="86">
        <f t="shared" si="335"/>
        <v>1.1381015557182747E-26</v>
      </c>
      <c r="IQ144" s="86">
        <f t="shared" si="336"/>
        <v>1.7192384132366576E-25</v>
      </c>
      <c r="IR144" s="86">
        <f t="shared" si="337"/>
        <v>9.0238149356408711E-27</v>
      </c>
      <c r="IS144" s="86">
        <f t="shared" si="338"/>
        <v>6.0040389037247299E-26</v>
      </c>
      <c r="IT144" s="86">
        <f t="shared" si="339"/>
        <v>1.2126308264084319E-29</v>
      </c>
      <c r="IU144" s="86">
        <f t="shared" si="340"/>
        <v>1.9123833118637917E-27</v>
      </c>
      <c r="IV144" s="86">
        <f t="shared" si="341"/>
        <v>1.2077522729705238E-13</v>
      </c>
      <c r="IW144" s="86">
        <f t="shared" si="342"/>
        <v>1.3548152124511889E-9</v>
      </c>
      <c r="IY144" s="86">
        <f t="shared" si="343"/>
        <v>0.53938428760213231</v>
      </c>
      <c r="IZ144" s="86">
        <f t="shared" si="344"/>
        <v>0.32736557529614463</v>
      </c>
      <c r="JA144" s="86">
        <f t="shared" si="345"/>
        <v>0.31915914752332664</v>
      </c>
      <c r="JB144" s="86">
        <f t="shared" si="346"/>
        <v>0.23997159295723614</v>
      </c>
      <c r="JC144" s="86">
        <f t="shared" si="347"/>
        <v>0.18078145351363745</v>
      </c>
      <c r="JD144" s="86">
        <f t="shared" si="348"/>
        <v>0.18676142052935779</v>
      </c>
      <c r="JE144" s="86">
        <f t="shared" si="349"/>
        <v>0.21022612011098427</v>
      </c>
      <c r="JF144" s="86">
        <f t="shared" si="350"/>
        <v>0.22391789105914284</v>
      </c>
      <c r="JG144" s="86">
        <f t="shared" si="351"/>
        <v>0.34132267730948368</v>
      </c>
      <c r="JH144" s="86">
        <f t="shared" si="352"/>
        <v>0.27236881927712564</v>
      </c>
      <c r="JI144" s="86">
        <f t="shared" si="353"/>
        <v>0.27935288117255547</v>
      </c>
      <c r="JJ144" s="86">
        <f t="shared" si="354"/>
        <v>0.24543122071455267</v>
      </c>
      <c r="JK144" s="86">
        <f t="shared" si="355"/>
        <v>0.16194833970448774</v>
      </c>
      <c r="JL144" s="86">
        <f t="shared" si="356"/>
        <v>0.18494862984072269</v>
      </c>
      <c r="JM144" s="86">
        <f t="shared" si="357"/>
        <v>0.13667883064140682</v>
      </c>
    </row>
    <row r="145" spans="2:273" x14ac:dyDescent="0.25">
      <c r="B145" s="2">
        <v>118</v>
      </c>
      <c r="C145" s="37">
        <v>63.968000000000004</v>
      </c>
      <c r="D145" s="37">
        <v>71.094999999999999</v>
      </c>
      <c r="E145" s="37">
        <v>77.209999999999994</v>
      </c>
      <c r="F145" s="37">
        <v>81.194000000000003</v>
      </c>
      <c r="G145" s="37">
        <v>86.161000000000001</v>
      </c>
      <c r="H145" s="37">
        <v>84.629000000000005</v>
      </c>
      <c r="I145" s="37">
        <v>88.064999999999998</v>
      </c>
      <c r="J145" s="37">
        <v>91.548000000000002</v>
      </c>
      <c r="K145" s="37">
        <v>98.79</v>
      </c>
      <c r="L145" s="37">
        <v>98.822999999999993</v>
      </c>
      <c r="M145" s="37">
        <v>100.935</v>
      </c>
      <c r="N145" s="37">
        <v>102.032</v>
      </c>
      <c r="O145" s="37">
        <v>93.784999999999997</v>
      </c>
      <c r="P145" s="37">
        <v>97.091999999999999</v>
      </c>
      <c r="Q145" s="37">
        <v>113.523</v>
      </c>
      <c r="S145" s="4">
        <f t="shared" si="229"/>
        <v>62.546902010002086</v>
      </c>
      <c r="T145" s="4">
        <f t="shared" si="230"/>
        <v>68.862362828473664</v>
      </c>
      <c r="U145" s="4">
        <f t="shared" si="231"/>
        <v>76.339415018231506</v>
      </c>
      <c r="V145" s="4">
        <f t="shared" si="232"/>
        <v>79.579652776980225</v>
      </c>
      <c r="W145" s="4">
        <f t="shared" si="233"/>
        <v>84.411637584855299</v>
      </c>
      <c r="X145" s="4">
        <f t="shared" si="234"/>
        <v>83.965468259282659</v>
      </c>
      <c r="Y145" s="4">
        <f t="shared" si="235"/>
        <v>86.648024498336611</v>
      </c>
      <c r="Z145" s="4">
        <f t="shared" si="236"/>
        <v>90.678772542931512</v>
      </c>
      <c r="AA145" s="4">
        <f t="shared" si="237"/>
        <v>99.588828871103274</v>
      </c>
      <c r="AB145" s="4">
        <f t="shared" si="238"/>
        <v>99.333047347301914</v>
      </c>
      <c r="AC145" s="4">
        <f t="shared" si="239"/>
        <v>100.69794134047653</v>
      </c>
      <c r="AD145" s="4">
        <f t="shared" si="240"/>
        <v>101.73720583661388</v>
      </c>
      <c r="AE145" s="4">
        <f t="shared" si="241"/>
        <v>92.662576733902171</v>
      </c>
      <c r="AF145" s="4">
        <f t="shared" si="242"/>
        <v>96.030393438959962</v>
      </c>
      <c r="AG145" s="4">
        <f t="shared" si="243"/>
        <v>112.05377933005042</v>
      </c>
      <c r="AI145" s="4">
        <f t="shared" si="244"/>
        <v>1.4210979899979179</v>
      </c>
      <c r="AJ145" s="4">
        <f t="shared" si="245"/>
        <v>2.2326371715263349</v>
      </c>
      <c r="AK145" s="4">
        <f t="shared" si="246"/>
        <v>0.87058498176848786</v>
      </c>
      <c r="AL145" s="4">
        <f t="shared" si="247"/>
        <v>1.6143472230197773</v>
      </c>
      <c r="AM145" s="4">
        <f t="shared" si="248"/>
        <v>1.7493624151447023</v>
      </c>
      <c r="AN145" s="4">
        <f t="shared" si="249"/>
        <v>0.663531740717346</v>
      </c>
      <c r="AO145" s="4">
        <f t="shared" si="250"/>
        <v>1.4169755016633871</v>
      </c>
      <c r="AP145" s="4">
        <f t="shared" si="251"/>
        <v>0.86922745706849014</v>
      </c>
      <c r="AQ145" s="4">
        <f t="shared" si="252"/>
        <v>-0.79882887110326806</v>
      </c>
      <c r="AR145" s="4">
        <f t="shared" si="253"/>
        <v>-0.51004734730192069</v>
      </c>
      <c r="AS145" s="4">
        <f t="shared" si="254"/>
        <v>0.23705865952346983</v>
      </c>
      <c r="AT145" s="4">
        <f t="shared" si="255"/>
        <v>0.29479416338611486</v>
      </c>
      <c r="AU145" s="4">
        <f t="shared" si="256"/>
        <v>1.1224232660978259</v>
      </c>
      <c r="AV145" s="4">
        <f t="shared" si="436"/>
        <v>1.0616065610400369</v>
      </c>
      <c r="AW145" s="4">
        <f t="shared" si="436"/>
        <v>1.4692206699495785</v>
      </c>
      <c r="AY145" s="2">
        <f t="shared" si="308"/>
        <v>61.859161128149701</v>
      </c>
      <c r="AZ145" s="2">
        <f t="shared" si="359"/>
        <v>63.730052094448567</v>
      </c>
      <c r="BA145" s="2">
        <f t="shared" si="360"/>
        <v>64.286027461314319</v>
      </c>
      <c r="BB145" s="2">
        <f t="shared" si="361"/>
        <v>63.833611820462338</v>
      </c>
      <c r="BC145" s="2">
        <f t="shared" si="362"/>
        <v>64.153606259672628</v>
      </c>
      <c r="BD145" s="2">
        <f t="shared" si="363"/>
        <v>63.720625169868711</v>
      </c>
      <c r="BE145" s="2">
        <f t="shared" si="364"/>
        <v>64.265141466228414</v>
      </c>
      <c r="BF145" s="2">
        <f t="shared" si="365"/>
        <v>64.562619914731087</v>
      </c>
      <c r="BG145" s="2">
        <f t="shared" si="366"/>
        <v>63.493752294785509</v>
      </c>
      <c r="BH145" s="2">
        <f t="shared" si="367"/>
        <v>62.833976677371822</v>
      </c>
      <c r="BI145" s="2">
        <f t="shared" si="368"/>
        <v>61.221312173562339</v>
      </c>
      <c r="BJ145" s="2">
        <f t="shared" si="369"/>
        <v>61.004717449782419</v>
      </c>
      <c r="BK145" s="2">
        <f t="shared" si="370"/>
        <v>61.035382776099645</v>
      </c>
      <c r="BL145" s="2">
        <f t="shared" si="371"/>
        <v>62.021206762836847</v>
      </c>
      <c r="BM145" s="2">
        <f t="shared" si="372"/>
        <v>65.80974398463961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91.070967283072562</v>
      </c>
      <c r="DL145" s="2">
        <f t="shared" si="437"/>
        <v>90.230359287054426</v>
      </c>
      <c r="DM145" s="2">
        <f t="shared" si="437"/>
        <v>88.672792682926854</v>
      </c>
      <c r="DN145" s="2">
        <f t="shared" si="437"/>
        <v>95.120843702808799</v>
      </c>
      <c r="DO145" s="2">
        <f t="shared" si="437"/>
        <v>94.898536990519418</v>
      </c>
      <c r="DP145" s="2">
        <f t="shared" si="437"/>
        <v>92.380984898822078</v>
      </c>
      <c r="DQ145" s="2">
        <f t="shared" si="437"/>
        <v>90.60240395650861</v>
      </c>
      <c r="DR145" s="2">
        <f t="shared" si="437"/>
        <v>89.600034430685596</v>
      </c>
      <c r="DS145" s="2">
        <f t="shared" si="437"/>
        <v>91.515090909090915</v>
      </c>
      <c r="DT145" s="2">
        <f t="shared" si="437"/>
        <v>80.918635155542134</v>
      </c>
      <c r="DU145" s="2">
        <f t="shared" si="437"/>
        <v>90.983626286362494</v>
      </c>
      <c r="DV145" s="2">
        <f t="shared" si="437"/>
        <v>95.205049833887031</v>
      </c>
      <c r="DW145" s="2">
        <f t="shared" si="437"/>
        <v>87.572601328903644</v>
      </c>
      <c r="DX145" s="2">
        <f t="shared" si="437"/>
        <v>90.336846341463399</v>
      </c>
      <c r="DY145" s="2">
        <f t="shared" si="437"/>
        <v>80.579749825783978</v>
      </c>
      <c r="EA145" s="2">
        <f t="shared" si="228"/>
        <v>61.794191659215734</v>
      </c>
      <c r="EB145" s="2">
        <f t="shared" si="290"/>
        <v>63.697870807453413</v>
      </c>
      <c r="EC145" s="2">
        <f t="shared" si="291"/>
        <v>64.264544134475017</v>
      </c>
      <c r="ED145" s="2">
        <f t="shared" si="292"/>
        <v>63.800974988874046</v>
      </c>
      <c r="EE145" s="2">
        <f t="shared" si="293"/>
        <v>64.128943566862617</v>
      </c>
      <c r="EF145" s="2">
        <f t="shared" si="294"/>
        <v>63.684617342332174</v>
      </c>
      <c r="EG145" s="2">
        <f t="shared" si="295"/>
        <v>64.236545701040853</v>
      </c>
      <c r="EH145" s="2">
        <f t="shared" si="296"/>
        <v>64.536488509140199</v>
      </c>
      <c r="EI145" s="2">
        <f t="shared" si="297"/>
        <v>63.475972477222527</v>
      </c>
      <c r="EJ145" s="2">
        <f t="shared" si="298"/>
        <v>62.827170022796352</v>
      </c>
      <c r="EK145" s="2">
        <f t="shared" si="299"/>
        <v>61.191672584295475</v>
      </c>
      <c r="EL145" s="2">
        <f t="shared" si="300"/>
        <v>60.976598552722237</v>
      </c>
      <c r="EM145" s="2">
        <f t="shared" si="301"/>
        <v>61.016442575835718</v>
      </c>
      <c r="EN145" s="2">
        <f t="shared" si="302"/>
        <v>61.999611994066541</v>
      </c>
      <c r="EO145" s="2">
        <f t="shared" si="303"/>
        <v>65.828784732824431</v>
      </c>
      <c r="EQ145" s="2">
        <f t="shared" si="304"/>
        <v>62.24498039859386</v>
      </c>
      <c r="ER145" s="2">
        <f t="shared" si="438"/>
        <v>63.899441627079256</v>
      </c>
      <c r="ES145" s="2">
        <f t="shared" si="438"/>
        <v>64.267147070353019</v>
      </c>
      <c r="ET145" s="2">
        <f t="shared" si="438"/>
        <v>63.844870091384223</v>
      </c>
      <c r="EU145" s="2">
        <f t="shared" si="438"/>
        <v>64.028763818769249</v>
      </c>
      <c r="EV145" s="2">
        <f t="shared" si="438"/>
        <v>63.862421535928171</v>
      </c>
      <c r="EW145" s="2">
        <f t="shared" si="438"/>
        <v>64.285838906842372</v>
      </c>
      <c r="EX145" s="2">
        <f t="shared" si="438"/>
        <v>64.528898794203499</v>
      </c>
      <c r="EY145" s="2">
        <f t="shared" si="438"/>
        <v>63.286072121724501</v>
      </c>
      <c r="EZ145" s="2">
        <f t="shared" si="438"/>
        <v>62.597022555672368</v>
      </c>
      <c r="FA145" s="2">
        <f t="shared" si="438"/>
        <v>61.20768410347857</v>
      </c>
      <c r="FB145" s="2">
        <f t="shared" si="438"/>
        <v>60.858528188134869</v>
      </c>
      <c r="FC145" s="2">
        <f t="shared" si="438"/>
        <v>60.841970565489014</v>
      </c>
      <c r="FD145" s="2">
        <f t="shared" si="438"/>
        <v>61.92307868744436</v>
      </c>
      <c r="FE145" s="2">
        <f t="shared" si="438"/>
        <v>64.199583254486413</v>
      </c>
      <c r="FG145" s="2">
        <f t="shared" si="306"/>
        <v>0.99933672436014376</v>
      </c>
      <c r="FH145" s="2">
        <f t="shared" si="439"/>
        <v>0.99920839365499226</v>
      </c>
      <c r="FI145" s="2">
        <f t="shared" si="439"/>
        <v>0.99912478366658553</v>
      </c>
      <c r="FJ145" s="2">
        <f t="shared" si="439"/>
        <v>0.99902268289383989</v>
      </c>
      <c r="FK145" s="2">
        <f t="shared" si="439"/>
        <v>0.99905833525296561</v>
      </c>
      <c r="FL145" s="2">
        <f t="shared" si="439"/>
        <v>0.99901750134027256</v>
      </c>
      <c r="FM145" s="2">
        <f t="shared" si="439"/>
        <v>0.9989989739434304</v>
      </c>
      <c r="FN145" s="2">
        <f t="shared" si="439"/>
        <v>0.99894356937024886</v>
      </c>
      <c r="FO145" s="2">
        <f t="shared" si="439"/>
        <v>0.99898733281458929</v>
      </c>
      <c r="FP145" s="2">
        <f t="shared" si="439"/>
        <v>0.9989570721349299</v>
      </c>
      <c r="FQ145" s="2">
        <f t="shared" si="439"/>
        <v>0.99903277032054671</v>
      </c>
      <c r="FR145" s="2">
        <f t="shared" si="439"/>
        <v>0.99901701961078193</v>
      </c>
      <c r="FS145" s="2">
        <f t="shared" si="439"/>
        <v>0.9990201921079902</v>
      </c>
      <c r="FT145" s="2">
        <f t="shared" si="439"/>
        <v>0.99915368207334665</v>
      </c>
      <c r="FU145" s="2">
        <f t="shared" si="439"/>
        <v>0.99875877374144872</v>
      </c>
      <c r="FW145" s="2">
        <f t="shared" si="324"/>
        <v>0.1010471044861682</v>
      </c>
      <c r="FX145" s="2">
        <f t="shared" si="376"/>
        <v>5.5454459066092102E-2</v>
      </c>
      <c r="FY145" s="2">
        <f t="shared" si="377"/>
        <v>4.6420290517766943E-2</v>
      </c>
      <c r="FZ145" s="2">
        <f t="shared" si="378"/>
        <v>4.6187114633318219E-2</v>
      </c>
      <c r="GA145" s="2">
        <f t="shared" si="379"/>
        <v>4.3042118588722061E-2</v>
      </c>
      <c r="GB145" s="2">
        <f t="shared" si="380"/>
        <v>4.394544760286033E-2</v>
      </c>
      <c r="GC145" s="2">
        <f t="shared" si="381"/>
        <v>4.4688797049995233E-2</v>
      </c>
      <c r="GD145" s="2">
        <f t="shared" si="382"/>
        <v>4.5652835934958849E-2</v>
      </c>
      <c r="GE145" s="2">
        <f t="shared" si="383"/>
        <v>5.5894985309426909E-2</v>
      </c>
      <c r="GF145" s="2">
        <f t="shared" si="384"/>
        <v>5.2407435467942236E-2</v>
      </c>
      <c r="GG145" s="2">
        <f t="shared" si="385"/>
        <v>5.1458417399992219E-2</v>
      </c>
      <c r="GH145" s="2">
        <f t="shared" si="386"/>
        <v>4.6811063231872868E-2</v>
      </c>
      <c r="GI145" s="2">
        <f t="shared" si="387"/>
        <v>4.0578048305422401E-2</v>
      </c>
      <c r="GJ145" s="2">
        <f t="shared" si="388"/>
        <v>3.1196099515941964E-2</v>
      </c>
      <c r="GK145" s="2">
        <f t="shared" si="389"/>
        <v>2.2925361837553813E-2</v>
      </c>
      <c r="GM145" s="86">
        <f t="shared" si="325"/>
        <v>3.0043601712685311E-93</v>
      </c>
      <c r="GN145" s="86">
        <f t="shared" si="390"/>
        <v>3.5320884497036889E-82</v>
      </c>
      <c r="GO145" s="86">
        <f t="shared" si="391"/>
        <v>1.1363154910238541E-105</v>
      </c>
      <c r="GP145" s="86">
        <f t="shared" si="392"/>
        <v>1.2482189937830555E-155</v>
      </c>
      <c r="GQ145" s="86">
        <f t="shared" si="393"/>
        <v>3.8602026836169645E-164</v>
      </c>
      <c r="GR145" s="86">
        <f t="shared" si="394"/>
        <v>1.1493082925871523E-175</v>
      </c>
      <c r="GS145" s="86">
        <f t="shared" si="395"/>
        <v>3.1027492894980102E-155</v>
      </c>
      <c r="GT145" s="86">
        <f t="shared" si="396"/>
        <v>1.8009864709953739E-134</v>
      </c>
      <c r="GU145" s="86">
        <f t="shared" si="397"/>
        <v>5.1850529148843743E-200</v>
      </c>
      <c r="GV145" s="86">
        <f t="shared" si="398"/>
        <v>8.0403911623320748E-186</v>
      </c>
      <c r="GW145" s="86">
        <f t="shared" si="399"/>
        <v>2.5964642081013177E-240</v>
      </c>
      <c r="GX145" s="86">
        <f t="shared" si="400"/>
        <v>3.1558916768213309E-138</v>
      </c>
      <c r="GY145" s="86">
        <f t="shared" si="401"/>
        <v>1.3128791628763407E-211</v>
      </c>
      <c r="GZ145" s="86">
        <f t="shared" si="402"/>
        <v>1.2227653556160101E-198</v>
      </c>
      <c r="HA145" s="86">
        <f t="shared" si="403"/>
        <v>1.3952597870436492E-222</v>
      </c>
      <c r="HC145" s="86">
        <f t="shared" si="326"/>
        <v>3.5536017800919488E-32</v>
      </c>
      <c r="HD145" s="86">
        <f t="shared" si="404"/>
        <v>4.516757717232949E-29</v>
      </c>
      <c r="HE145" s="86">
        <f t="shared" si="405"/>
        <v>2.8721802334023769E-37</v>
      </c>
      <c r="HF145" s="86">
        <f t="shared" si="406"/>
        <v>7.373694911143447E-49</v>
      </c>
      <c r="HG145" s="86">
        <f t="shared" si="407"/>
        <v>1.1100173614058291E-78</v>
      </c>
      <c r="HH145" s="86">
        <f t="shared" si="408"/>
        <v>1.1978991512223698E-82</v>
      </c>
      <c r="HI145" s="86">
        <f t="shared" si="409"/>
        <v>1.1920728962823262E-100</v>
      </c>
      <c r="HJ145" s="86">
        <f t="shared" si="410"/>
        <v>4.2281678595440929E-93</v>
      </c>
      <c r="HK145" s="86">
        <f t="shared" si="411"/>
        <v>8.8232100268325998E-104</v>
      </c>
      <c r="HL145" s="86">
        <f t="shared" si="412"/>
        <v>1.9146631072641943E-88</v>
      </c>
      <c r="HM145" s="86">
        <f t="shared" si="413"/>
        <v>7.8624445380246756E-92</v>
      </c>
      <c r="HN145" s="86">
        <f t="shared" si="414"/>
        <v>6.5118899290956847E-71</v>
      </c>
      <c r="HO145" s="86">
        <f t="shared" si="415"/>
        <v>7.0176839494980839E-86</v>
      </c>
      <c r="HP145" s="86">
        <f t="shared" si="416"/>
        <v>1.8675304442924207E-73</v>
      </c>
      <c r="HQ145" s="86">
        <f t="shared" si="417"/>
        <v>7.4342413228045802E-92</v>
      </c>
      <c r="HS145" s="86">
        <f t="shared" si="327"/>
        <v>0.51949910644453223</v>
      </c>
      <c r="HT145" s="86">
        <f t="shared" si="418"/>
        <v>0.40496231681293277</v>
      </c>
      <c r="HU145" s="86">
        <f t="shared" si="419"/>
        <v>0.40100390965165073</v>
      </c>
      <c r="HV145" s="86">
        <f t="shared" si="420"/>
        <v>0.32533855816331564</v>
      </c>
      <c r="HW145" s="86">
        <f t="shared" si="421"/>
        <v>0.2564896730465332</v>
      </c>
      <c r="HX145" s="86">
        <f t="shared" si="422"/>
        <v>0.25704646049753938</v>
      </c>
      <c r="HY145" s="86">
        <f t="shared" si="423"/>
        <v>0.28412823920598529</v>
      </c>
      <c r="HZ145" s="86">
        <f t="shared" si="424"/>
        <v>0.30214773989238408</v>
      </c>
      <c r="IA145" s="86">
        <f t="shared" si="425"/>
        <v>0.42964522855482473</v>
      </c>
      <c r="IB145" s="86">
        <f t="shared" si="426"/>
        <v>0.36044537877019611</v>
      </c>
      <c r="IC145" s="86">
        <f t="shared" si="427"/>
        <v>0.36584270439171618</v>
      </c>
      <c r="ID145" s="86">
        <f t="shared" si="428"/>
        <v>0.33224753140349722</v>
      </c>
      <c r="IE145" s="86">
        <f t="shared" si="429"/>
        <v>0.22613558352428351</v>
      </c>
      <c r="IF145" s="86">
        <f t="shared" si="430"/>
        <v>0.23784600951574203</v>
      </c>
      <c r="IG145" s="86">
        <f t="shared" si="431"/>
        <v>0.17289502573430154</v>
      </c>
      <c r="II145" s="86">
        <f t="shared" si="328"/>
        <v>1.369590889549386E-9</v>
      </c>
      <c r="IJ145" s="86">
        <f t="shared" si="329"/>
        <v>1.299849548893843E-18</v>
      </c>
      <c r="IK145" s="86">
        <f t="shared" si="330"/>
        <v>4.2266387580546345E-23</v>
      </c>
      <c r="IL145" s="86">
        <f t="shared" si="331"/>
        <v>8.234802914073305E-28</v>
      </c>
      <c r="IM145" s="86">
        <f t="shared" si="332"/>
        <v>8.82548823150487E-30</v>
      </c>
      <c r="IN145" s="86">
        <f t="shared" si="333"/>
        <v>4.3750589852754748E-25</v>
      </c>
      <c r="IO145" s="86">
        <f t="shared" si="334"/>
        <v>2.3746364355751973E-24</v>
      </c>
      <c r="IP145" s="86">
        <f t="shared" si="335"/>
        <v>3.2121758776514138E-25</v>
      </c>
      <c r="IQ145" s="86">
        <f t="shared" si="336"/>
        <v>5.2195116859472926E-24</v>
      </c>
      <c r="IR145" s="86">
        <f t="shared" si="337"/>
        <v>3.0300810559662446E-25</v>
      </c>
      <c r="IS145" s="86">
        <f t="shared" si="338"/>
        <v>1.7604920983664736E-24</v>
      </c>
      <c r="IT145" s="86">
        <f t="shared" si="339"/>
        <v>5.232865839408637E-28</v>
      </c>
      <c r="IU145" s="86">
        <f t="shared" si="340"/>
        <v>5.2595464369906887E-26</v>
      </c>
      <c r="IV145" s="86">
        <f t="shared" si="341"/>
        <v>5.1108517037253712E-13</v>
      </c>
      <c r="IW145" s="86">
        <f t="shared" si="342"/>
        <v>3.3075555618003025E-9</v>
      </c>
      <c r="IY145" s="86">
        <f t="shared" si="343"/>
        <v>0.51949910781412312</v>
      </c>
      <c r="IZ145" s="86">
        <f t="shared" si="344"/>
        <v>0.40496231681293277</v>
      </c>
      <c r="JA145" s="86">
        <f t="shared" si="345"/>
        <v>0.40100390965165073</v>
      </c>
      <c r="JB145" s="86">
        <f t="shared" si="346"/>
        <v>0.32533855816331564</v>
      </c>
      <c r="JC145" s="86">
        <f t="shared" si="347"/>
        <v>0.2564896730465332</v>
      </c>
      <c r="JD145" s="86">
        <f t="shared" si="348"/>
        <v>0.25704646049753938</v>
      </c>
      <c r="JE145" s="86">
        <f t="shared" si="349"/>
        <v>0.28412823920598529</v>
      </c>
      <c r="JF145" s="86">
        <f t="shared" si="350"/>
        <v>0.30214773989238408</v>
      </c>
      <c r="JG145" s="86">
        <f t="shared" si="351"/>
        <v>0.42964522855482473</v>
      </c>
      <c r="JH145" s="86">
        <f t="shared" si="352"/>
        <v>0.36044537877019611</v>
      </c>
      <c r="JI145" s="86">
        <f t="shared" si="353"/>
        <v>0.36584270439171618</v>
      </c>
      <c r="JJ145" s="86">
        <f t="shared" si="354"/>
        <v>0.33224753140349722</v>
      </c>
      <c r="JK145" s="86">
        <f t="shared" si="355"/>
        <v>0.22613558352428351</v>
      </c>
      <c r="JL145" s="86">
        <f t="shared" si="356"/>
        <v>0.23784600951625312</v>
      </c>
      <c r="JM145" s="86">
        <f t="shared" si="357"/>
        <v>0.17289502904185711</v>
      </c>
    </row>
    <row r="146" spans="2:273" x14ac:dyDescent="0.25">
      <c r="B146" s="2">
        <v>119</v>
      </c>
      <c r="C146" s="37">
        <v>62.667000000000002</v>
      </c>
      <c r="D146" s="37">
        <v>69.856999999999999</v>
      </c>
      <c r="E146" s="37">
        <v>77.370999999999995</v>
      </c>
      <c r="F146" s="37">
        <v>81.790000000000006</v>
      </c>
      <c r="G146" s="37">
        <v>89</v>
      </c>
      <c r="H146" s="37">
        <v>89.161000000000001</v>
      </c>
      <c r="I146" s="37">
        <v>91.387</v>
      </c>
      <c r="J146" s="37">
        <v>94.483999999999995</v>
      </c>
      <c r="K146" s="37">
        <v>100.387</v>
      </c>
      <c r="L146" s="37">
        <v>102.613</v>
      </c>
      <c r="M146" s="37">
        <v>103.065</v>
      </c>
      <c r="N146" s="37">
        <v>104.161</v>
      </c>
      <c r="O146" s="37">
        <v>100.215</v>
      </c>
      <c r="P146" s="37">
        <v>102.631</v>
      </c>
      <c r="Q146" s="37">
        <v>122.03100000000001</v>
      </c>
      <c r="S146" s="4">
        <f t="shared" si="229"/>
        <v>62.338000010228768</v>
      </c>
      <c r="T146" s="4">
        <f t="shared" si="230"/>
        <v>69.023941489027294</v>
      </c>
      <c r="U146" s="4">
        <f t="shared" si="231"/>
        <v>76.954100473496368</v>
      </c>
      <c r="V146" s="4">
        <f t="shared" si="232"/>
        <v>81.593344667211852</v>
      </c>
      <c r="W146" s="4">
        <f t="shared" si="233"/>
        <v>88.43924576285319</v>
      </c>
      <c r="X146" s="4">
        <f t="shared" si="234"/>
        <v>87.652366261943612</v>
      </c>
      <c r="Y146" s="4">
        <f t="shared" si="235"/>
        <v>90.180071145689425</v>
      </c>
      <c r="Z146" s="4">
        <f t="shared" si="236"/>
        <v>94.492779169566901</v>
      </c>
      <c r="AA146" s="4">
        <f t="shared" si="237"/>
        <v>100.52409348301751</v>
      </c>
      <c r="AB146" s="4">
        <f t="shared" si="238"/>
        <v>102.90792619701153</v>
      </c>
      <c r="AC146" s="4">
        <f t="shared" si="239"/>
        <v>104.30145657583472</v>
      </c>
      <c r="AD146" s="4">
        <f t="shared" si="240"/>
        <v>106.88214420155663</v>
      </c>
      <c r="AE146" s="4">
        <f t="shared" si="241"/>
        <v>99.305662012535905</v>
      </c>
      <c r="AF146" s="4">
        <f t="shared" si="242"/>
        <v>101.73319649408509</v>
      </c>
      <c r="AG146" s="4">
        <f t="shared" si="243"/>
        <v>120.18323380608753</v>
      </c>
      <c r="AI146" s="4">
        <f t="shared" si="244"/>
        <v>0.32899998977123346</v>
      </c>
      <c r="AJ146" s="4">
        <f t="shared" si="245"/>
        <v>0.83305851097270534</v>
      </c>
      <c r="AK146" s="4">
        <f t="shared" si="246"/>
        <v>0.41689952650362727</v>
      </c>
      <c r="AL146" s="4">
        <f t="shared" si="247"/>
        <v>0.19665533278815417</v>
      </c>
      <c r="AM146" s="4">
        <f t="shared" si="248"/>
        <v>0.56075423714680994</v>
      </c>
      <c r="AN146" s="4">
        <f t="shared" si="249"/>
        <v>1.508633738056389</v>
      </c>
      <c r="AO146" s="4">
        <f t="shared" si="250"/>
        <v>1.2069288543105756</v>
      </c>
      <c r="AP146" s="4">
        <f t="shared" si="251"/>
        <v>-8.7791695669068304E-3</v>
      </c>
      <c r="AQ146" s="4">
        <f t="shared" si="252"/>
        <v>-0.13709348301750879</v>
      </c>
      <c r="AR146" s="4">
        <f t="shared" si="253"/>
        <v>-0.29492619701153444</v>
      </c>
      <c r="AS146" s="4">
        <f t="shared" si="254"/>
        <v>-1.2364565758347226</v>
      </c>
      <c r="AT146" s="4">
        <f t="shared" si="255"/>
        <v>-2.7211442015566263</v>
      </c>
      <c r="AU146" s="4">
        <f t="shared" si="256"/>
        <v>0.90933798746409877</v>
      </c>
      <c r="AV146" s="4">
        <f t="shared" si="436"/>
        <v>0.89780350591490787</v>
      </c>
      <c r="AW146" s="4">
        <f t="shared" si="436"/>
        <v>1.8477661939124772</v>
      </c>
      <c r="AY146" s="2">
        <f t="shared" si="308"/>
        <v>61.793968669693676</v>
      </c>
      <c r="AZ146" s="2">
        <f t="shared" si="359"/>
        <v>63.617456670734633</v>
      </c>
      <c r="BA146" s="2">
        <f t="shared" si="360"/>
        <v>64.199841821359669</v>
      </c>
      <c r="BB146" s="2">
        <f t="shared" si="361"/>
        <v>63.718299278657391</v>
      </c>
      <c r="BC146" s="2">
        <f t="shared" si="362"/>
        <v>64.067478427557973</v>
      </c>
      <c r="BD146" s="2">
        <f t="shared" si="363"/>
        <v>63.605916287030261</v>
      </c>
      <c r="BE146" s="2">
        <f t="shared" si="364"/>
        <v>64.155891502271899</v>
      </c>
      <c r="BF146" s="2">
        <f t="shared" si="365"/>
        <v>64.449890624924549</v>
      </c>
      <c r="BG146" s="2">
        <f t="shared" si="366"/>
        <v>63.388638773456904</v>
      </c>
      <c r="BH146" s="2">
        <f t="shared" si="367"/>
        <v>62.73393697506868</v>
      </c>
      <c r="BI146" s="2">
        <f t="shared" si="368"/>
        <v>61.109293216047618</v>
      </c>
      <c r="BJ146" s="2">
        <f t="shared" si="369"/>
        <v>60.88137037496287</v>
      </c>
      <c r="BK146" s="2">
        <f t="shared" si="370"/>
        <v>60.918928909444176</v>
      </c>
      <c r="BL146" s="2">
        <f t="shared" si="371"/>
        <v>61.899838281894048</v>
      </c>
      <c r="BM146" s="2">
        <f t="shared" si="372"/>
        <v>65.757965643452792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91.244180654338564</v>
      </c>
      <c r="DL146" s="2">
        <f t="shared" si="437"/>
        <v>90.379813696060054</v>
      </c>
      <c r="DM146" s="2">
        <f t="shared" si="437"/>
        <v>88.804852787456468</v>
      </c>
      <c r="DN146" s="2">
        <f t="shared" si="437"/>
        <v>95.32822832980969</v>
      </c>
      <c r="DO146" s="2">
        <f t="shared" si="437"/>
        <v>95.090650190422181</v>
      </c>
      <c r="DP146" s="2">
        <f t="shared" si="437"/>
        <v>92.551926004228307</v>
      </c>
      <c r="DQ146" s="2">
        <f t="shared" si="437"/>
        <v>90.757147991543334</v>
      </c>
      <c r="DR146" s="2">
        <f t="shared" si="437"/>
        <v>89.736057082452433</v>
      </c>
      <c r="DS146" s="2">
        <f t="shared" si="437"/>
        <v>91.678150105708255</v>
      </c>
      <c r="DT146" s="2">
        <f t="shared" si="437"/>
        <v>80.981086680761109</v>
      </c>
      <c r="DU146" s="2">
        <f t="shared" si="437"/>
        <v>91.166324284903951</v>
      </c>
      <c r="DV146" s="2">
        <f t="shared" si="437"/>
        <v>95.434999999999988</v>
      </c>
      <c r="DW146" s="2">
        <f t="shared" si="437"/>
        <v>87.72490697674418</v>
      </c>
      <c r="DX146" s="2">
        <f t="shared" si="437"/>
        <v>90.503602613240403</v>
      </c>
      <c r="DY146" s="2">
        <f t="shared" si="437"/>
        <v>80.688935540069693</v>
      </c>
      <c r="EA146" s="2">
        <f t="shared" si="228"/>
        <v>61.723676203857451</v>
      </c>
      <c r="EB146" s="2">
        <f t="shared" si="290"/>
        <v>63.584752173913046</v>
      </c>
      <c r="EC146" s="2">
        <f t="shared" si="291"/>
        <v>64.180104190506256</v>
      </c>
      <c r="ED146" s="2">
        <f t="shared" si="292"/>
        <v>63.687581028673151</v>
      </c>
      <c r="EE146" s="2">
        <f t="shared" si="293"/>
        <v>64.046002686601781</v>
      </c>
      <c r="EF146" s="2">
        <f t="shared" si="294"/>
        <v>63.570356609182433</v>
      </c>
      <c r="EG146" s="2">
        <f t="shared" si="295"/>
        <v>64.128904727543087</v>
      </c>
      <c r="EH146" s="2">
        <f t="shared" si="296"/>
        <v>64.425925180945498</v>
      </c>
      <c r="EI146" s="2">
        <f t="shared" si="297"/>
        <v>63.375012734676972</v>
      </c>
      <c r="EJ146" s="2">
        <f t="shared" si="298"/>
        <v>62.730891527355624</v>
      </c>
      <c r="EK146" s="2">
        <f t="shared" si="299"/>
        <v>61.081694781553409</v>
      </c>
      <c r="EL146" s="2">
        <f t="shared" si="300"/>
        <v>60.856951068228788</v>
      </c>
      <c r="EM146" s="2">
        <f t="shared" si="301"/>
        <v>60.903442979042623</v>
      </c>
      <c r="EN146" s="2">
        <f t="shared" si="302"/>
        <v>61.880510842692658</v>
      </c>
      <c r="EO146" s="2">
        <f t="shared" si="303"/>
        <v>65.784204069435773</v>
      </c>
      <c r="EQ146" s="2">
        <f t="shared" si="304"/>
        <v>62.201538553079757</v>
      </c>
      <c r="ER146" s="2">
        <f t="shared" si="438"/>
        <v>63.805620777220902</v>
      </c>
      <c r="ES146" s="2">
        <f t="shared" si="438"/>
        <v>64.181692362818282</v>
      </c>
      <c r="ET146" s="2">
        <f t="shared" si="438"/>
        <v>63.737438976425636</v>
      </c>
      <c r="EU146" s="2">
        <f t="shared" si="438"/>
        <v>63.935621383709815</v>
      </c>
      <c r="EV146" s="2">
        <f t="shared" si="438"/>
        <v>63.770193118072442</v>
      </c>
      <c r="EW146" s="2">
        <f t="shared" si="438"/>
        <v>64.183720722694545</v>
      </c>
      <c r="EX146" s="2">
        <f t="shared" si="438"/>
        <v>64.417447036101606</v>
      </c>
      <c r="EY146" s="2">
        <f t="shared" si="438"/>
        <v>63.169693524670421</v>
      </c>
      <c r="EZ146" s="2">
        <f t="shared" si="438"/>
        <v>62.480517283124655</v>
      </c>
      <c r="FA146" s="2">
        <f t="shared" si="438"/>
        <v>61.100535581222573</v>
      </c>
      <c r="FB146" s="2">
        <f t="shared" si="438"/>
        <v>60.728132043068065</v>
      </c>
      <c r="FC146" s="2">
        <f t="shared" si="438"/>
        <v>60.712021932932004</v>
      </c>
      <c r="FD146" s="2">
        <f t="shared" si="438"/>
        <v>61.799375596404488</v>
      </c>
      <c r="FE146" s="2">
        <f t="shared" si="438"/>
        <v>64.065316247457972</v>
      </c>
      <c r="FG146" s="2">
        <f t="shared" si="306"/>
        <v>0.99939505012145002</v>
      </c>
      <c r="FH146" s="2">
        <f t="shared" si="439"/>
        <v>0.99927799614327573</v>
      </c>
      <c r="FI146" s="2">
        <f t="shared" si="439"/>
        <v>0.99920173174286497</v>
      </c>
      <c r="FJ146" s="2">
        <f t="shared" si="439"/>
        <v>0.99910859955121722</v>
      </c>
      <c r="FK146" s="2">
        <f t="shared" si="439"/>
        <v>0.99914112038008585</v>
      </c>
      <c r="FL146" s="2">
        <f t="shared" si="439"/>
        <v>0.9991038731031936</v>
      </c>
      <c r="FM146" s="2">
        <f t="shared" si="439"/>
        <v>0.99908697296701876</v>
      </c>
      <c r="FN146" s="2">
        <f t="shared" si="439"/>
        <v>0.99903643424692024</v>
      </c>
      <c r="FO146" s="2">
        <f t="shared" si="439"/>
        <v>0.99907635424995855</v>
      </c>
      <c r="FP146" s="2">
        <f t="shared" si="439"/>
        <v>0.99904875118976089</v>
      </c>
      <c r="FQ146" s="2">
        <f t="shared" si="439"/>
        <v>0.99911780096800129</v>
      </c>
      <c r="FR146" s="2">
        <f t="shared" si="439"/>
        <v>0.99910343368468635</v>
      </c>
      <c r="FS146" s="2">
        <f t="shared" si="439"/>
        <v>0.99910632753628659</v>
      </c>
      <c r="FT146" s="2">
        <f t="shared" si="439"/>
        <v>0.99922809139578417</v>
      </c>
      <c r="FU146" s="2">
        <f t="shared" si="439"/>
        <v>0.99886786455255028</v>
      </c>
      <c r="FW146" s="2">
        <f t="shared" si="324"/>
        <v>0.10972624300597217</v>
      </c>
      <c r="FX146" s="2">
        <f t="shared" si="376"/>
        <v>6.0481022931160144E-2</v>
      </c>
      <c r="FY146" s="2">
        <f t="shared" si="377"/>
        <v>5.0671899981779539E-2</v>
      </c>
      <c r="FZ146" s="2">
        <f t="shared" si="378"/>
        <v>5.0418496820405848E-2</v>
      </c>
      <c r="GA146" s="2">
        <f t="shared" si="379"/>
        <v>4.6999572901819824E-2</v>
      </c>
      <c r="GB146" s="2">
        <f t="shared" si="380"/>
        <v>4.7981792989319025E-2</v>
      </c>
      <c r="GC146" s="2">
        <f t="shared" si="381"/>
        <v>4.8789934043576705E-2</v>
      </c>
      <c r="GD146" s="2">
        <f t="shared" si="382"/>
        <v>4.9837828317497404E-2</v>
      </c>
      <c r="GE146" s="2">
        <f t="shared" si="383"/>
        <v>6.0958902799517455E-2</v>
      </c>
      <c r="GF146" s="2">
        <f t="shared" si="384"/>
        <v>5.7174525907088672E-2</v>
      </c>
      <c r="GG146" s="2">
        <f t="shared" si="385"/>
        <v>5.6144297847746182E-2</v>
      </c>
      <c r="GH146" s="2">
        <f t="shared" si="386"/>
        <v>5.109654555451542E-2</v>
      </c>
      <c r="GI146" s="2">
        <f t="shared" si="387"/>
        <v>4.431943917375359E-2</v>
      </c>
      <c r="GJ146" s="2">
        <f t="shared" si="388"/>
        <v>3.410320103942318E-2</v>
      </c>
      <c r="GK146" s="2">
        <f t="shared" si="389"/>
        <v>2.508168378667067E-2</v>
      </c>
      <c r="GM146" s="86">
        <f t="shared" si="325"/>
        <v>8.9065675788413385E-97</v>
      </c>
      <c r="GN146" s="86">
        <f t="shared" si="390"/>
        <v>3.1507010497887026E-85</v>
      </c>
      <c r="GO146" s="86">
        <f t="shared" si="391"/>
        <v>1.3779213628752858E-109</v>
      </c>
      <c r="GP146" s="86">
        <f t="shared" si="392"/>
        <v>1.9346591547962312E-161</v>
      </c>
      <c r="GQ146" s="86">
        <f t="shared" si="393"/>
        <v>2.8958693431442624E-170</v>
      </c>
      <c r="GR146" s="86">
        <f t="shared" si="394"/>
        <v>3.1377563284365805E-182</v>
      </c>
      <c r="GS146" s="86">
        <f t="shared" si="395"/>
        <v>5.7050669616154304E-161</v>
      </c>
      <c r="GT146" s="86">
        <f t="shared" si="396"/>
        <v>2.1746415489644619E-139</v>
      </c>
      <c r="GU146" s="86">
        <f t="shared" si="397"/>
        <v>2.3403698928814754E-207</v>
      </c>
      <c r="GV146" s="86">
        <f t="shared" si="398"/>
        <v>1.017409197780167E-192</v>
      </c>
      <c r="GW146" s="86">
        <f t="shared" si="399"/>
        <v>3.1989884122771515E-249</v>
      </c>
      <c r="GX146" s="86">
        <f t="shared" si="400"/>
        <v>2.8458061589592573E-143</v>
      </c>
      <c r="GY146" s="86">
        <f t="shared" si="401"/>
        <v>1.8156846255826534E-219</v>
      </c>
      <c r="GZ146" s="86">
        <f t="shared" si="402"/>
        <v>5.6858794965407626E-206</v>
      </c>
      <c r="HA146" s="86">
        <f t="shared" si="403"/>
        <v>6.5934366027361931E-231</v>
      </c>
      <c r="HC146" s="86">
        <f t="shared" si="326"/>
        <v>3.2267749913480845E-34</v>
      </c>
      <c r="HD146" s="86">
        <f t="shared" si="404"/>
        <v>8.0448419830467778E-31</v>
      </c>
      <c r="HE146" s="86">
        <f t="shared" si="405"/>
        <v>1.7277326620841448E-39</v>
      </c>
      <c r="HF146" s="86">
        <f t="shared" si="406"/>
        <v>8.5511776265925167E-52</v>
      </c>
      <c r="HG146" s="86">
        <f t="shared" si="407"/>
        <v>1.7286926271682848E-83</v>
      </c>
      <c r="HH146" s="86">
        <f t="shared" si="408"/>
        <v>8.7971073003199765E-88</v>
      </c>
      <c r="HI146" s="86">
        <f t="shared" si="409"/>
        <v>7.6583097804047699E-107</v>
      </c>
      <c r="HJ146" s="86">
        <f t="shared" si="410"/>
        <v>9.9454385108955575E-99</v>
      </c>
      <c r="HK146" s="86">
        <f t="shared" si="411"/>
        <v>5.9468842285993929E-110</v>
      </c>
      <c r="HL146" s="86">
        <f t="shared" si="412"/>
        <v>8.6395757071708171E-94</v>
      </c>
      <c r="HM146" s="86">
        <f t="shared" si="413"/>
        <v>2.3724553215976947E-97</v>
      </c>
      <c r="HN146" s="86">
        <f t="shared" si="414"/>
        <v>4.0801002662384252E-75</v>
      </c>
      <c r="HO146" s="86">
        <f t="shared" si="415"/>
        <v>3.3895564652793868E-91</v>
      </c>
      <c r="HP146" s="86">
        <f t="shared" si="416"/>
        <v>4.9773814941282401E-78</v>
      </c>
      <c r="HQ146" s="86">
        <f t="shared" si="417"/>
        <v>1.1034260363676888E-97</v>
      </c>
      <c r="HS146" s="86">
        <f t="shared" si="327"/>
        <v>0.46773003797097917</v>
      </c>
      <c r="HT146" s="86">
        <f t="shared" si="418"/>
        <v>0.47520135491363352</v>
      </c>
      <c r="HU146" s="86">
        <f t="shared" si="419"/>
        <v>0.47535513265238266</v>
      </c>
      <c r="HV146" s="86">
        <f t="shared" si="420"/>
        <v>0.41524048392244334</v>
      </c>
      <c r="HW146" s="86">
        <f t="shared" si="421"/>
        <v>0.34489433282000298</v>
      </c>
      <c r="HX146" s="86">
        <f t="shared" si="422"/>
        <v>0.33810026709084601</v>
      </c>
      <c r="HY146" s="86">
        <f t="shared" si="423"/>
        <v>0.36639365535356083</v>
      </c>
      <c r="HZ146" s="86">
        <f t="shared" si="424"/>
        <v>0.38729278654912919</v>
      </c>
      <c r="IA146" s="86">
        <f t="shared" si="425"/>
        <v>0.50238447936741215</v>
      </c>
      <c r="IB146" s="86">
        <f t="shared" si="426"/>
        <v>0.4473936768438756</v>
      </c>
      <c r="IC146" s="86">
        <f t="shared" si="427"/>
        <v>0.45036095188279834</v>
      </c>
      <c r="ID146" s="86">
        <f t="shared" si="428"/>
        <v>0.42261827382801975</v>
      </c>
      <c r="IE146" s="86">
        <f t="shared" si="429"/>
        <v>0.30277754338088431</v>
      </c>
      <c r="IF146" s="86">
        <f t="shared" si="430"/>
        <v>0.29988593666604418</v>
      </c>
      <c r="IG146" s="86">
        <f t="shared" si="431"/>
        <v>0.21583698709685231</v>
      </c>
      <c r="II146" s="86">
        <f t="shared" si="328"/>
        <v>6.4871758056191308E-9</v>
      </c>
      <c r="IJ146" s="86">
        <f t="shared" si="329"/>
        <v>1.5999532766016808E-17</v>
      </c>
      <c r="IK146" s="86">
        <f t="shared" si="330"/>
        <v>8.2430500785438123E-22</v>
      </c>
      <c r="IL146" s="86">
        <f t="shared" si="331"/>
        <v>3.0426793314717707E-26</v>
      </c>
      <c r="IM146" s="86">
        <f t="shared" si="332"/>
        <v>3.8989953625418914E-28</v>
      </c>
      <c r="IN146" s="86">
        <f t="shared" si="333"/>
        <v>1.0550162631243755E-23</v>
      </c>
      <c r="IO146" s="86">
        <f t="shared" si="334"/>
        <v>5.2789311936599577E-23</v>
      </c>
      <c r="IP146" s="86">
        <f t="shared" si="335"/>
        <v>8.2201859681190828E-24</v>
      </c>
      <c r="IQ146" s="86">
        <f t="shared" si="336"/>
        <v>1.4232307832432009E-22</v>
      </c>
      <c r="IR146" s="86">
        <f t="shared" si="337"/>
        <v>9.131897886851996E-24</v>
      </c>
      <c r="IS146" s="86">
        <f t="shared" si="338"/>
        <v>4.655845035321469E-23</v>
      </c>
      <c r="IT146" s="86">
        <f t="shared" si="339"/>
        <v>2.0198000132559873E-26</v>
      </c>
      <c r="IU146" s="86">
        <f t="shared" si="340"/>
        <v>1.3173857222250523E-24</v>
      </c>
      <c r="IV146" s="86">
        <f t="shared" si="341"/>
        <v>2.0845402340693694E-12</v>
      </c>
      <c r="IW146" s="86">
        <f t="shared" si="342"/>
        <v>7.9104819086552978E-9</v>
      </c>
      <c r="IY146" s="86">
        <f t="shared" si="343"/>
        <v>0.46773004445815497</v>
      </c>
      <c r="IZ146" s="86">
        <f t="shared" si="344"/>
        <v>0.47520135491363352</v>
      </c>
      <c r="JA146" s="86">
        <f t="shared" si="345"/>
        <v>0.47535513265238266</v>
      </c>
      <c r="JB146" s="86">
        <f t="shared" si="346"/>
        <v>0.41524048392244334</v>
      </c>
      <c r="JC146" s="86">
        <f t="shared" si="347"/>
        <v>0.34489433282000298</v>
      </c>
      <c r="JD146" s="86">
        <f t="shared" si="348"/>
        <v>0.33810026709084601</v>
      </c>
      <c r="JE146" s="86">
        <f t="shared" si="349"/>
        <v>0.36639365535356083</v>
      </c>
      <c r="JF146" s="86">
        <f t="shared" si="350"/>
        <v>0.38729278654912919</v>
      </c>
      <c r="JG146" s="86">
        <f t="shared" si="351"/>
        <v>0.50238447936741215</v>
      </c>
      <c r="JH146" s="86">
        <f t="shared" si="352"/>
        <v>0.4473936768438756</v>
      </c>
      <c r="JI146" s="86">
        <f t="shared" si="353"/>
        <v>0.45036095188279834</v>
      </c>
      <c r="JJ146" s="86">
        <f t="shared" si="354"/>
        <v>0.42261827382801975</v>
      </c>
      <c r="JK146" s="86">
        <f t="shared" si="355"/>
        <v>0.30277754338088431</v>
      </c>
      <c r="JL146" s="86">
        <f t="shared" si="356"/>
        <v>0.29988593666812874</v>
      </c>
      <c r="JM146" s="86">
        <f t="shared" si="357"/>
        <v>0.21583699500733422</v>
      </c>
    </row>
    <row r="147" spans="2:273" x14ac:dyDescent="0.25">
      <c r="B147" s="2">
        <v>120</v>
      </c>
      <c r="C147" s="37">
        <v>61.889000000000003</v>
      </c>
      <c r="D147" s="37">
        <v>69.507999999999996</v>
      </c>
      <c r="E147" s="37">
        <v>76.435000000000002</v>
      </c>
      <c r="F147" s="37">
        <v>82.548000000000002</v>
      </c>
      <c r="G147" s="37">
        <v>90.870999999999995</v>
      </c>
      <c r="H147" s="37">
        <v>91.838999999999999</v>
      </c>
      <c r="I147" s="37">
        <v>93.403000000000006</v>
      </c>
      <c r="J147" s="37">
        <v>97.694000000000003</v>
      </c>
      <c r="K147" s="37">
        <v>99.5</v>
      </c>
      <c r="L147" s="37">
        <v>103.548</v>
      </c>
      <c r="M147" s="37">
        <v>102.952</v>
      </c>
      <c r="N147" s="37">
        <v>105.419</v>
      </c>
      <c r="O147" s="37">
        <v>105.108</v>
      </c>
      <c r="P147" s="37">
        <v>107.8</v>
      </c>
      <c r="Q147" s="37">
        <v>132.06200000000001</v>
      </c>
      <c r="S147" s="4">
        <f t="shared" si="229"/>
        <v>62.126297578246891</v>
      </c>
      <c r="T147" s="4">
        <f t="shared" si="230"/>
        <v>68.815862577679965</v>
      </c>
      <c r="U147" s="4">
        <f t="shared" si="231"/>
        <v>76.599621837105687</v>
      </c>
      <c r="V147" s="4">
        <f t="shared" si="232"/>
        <v>82.275564126737237</v>
      </c>
      <c r="W147" s="4">
        <f t="shared" si="233"/>
        <v>91.211333424763097</v>
      </c>
      <c r="X147" s="4">
        <f t="shared" si="234"/>
        <v>90.346412136313589</v>
      </c>
      <c r="Y147" s="4">
        <f t="shared" si="235"/>
        <v>92.431490209068173</v>
      </c>
      <c r="Z147" s="4">
        <f t="shared" si="236"/>
        <v>96.553420450603568</v>
      </c>
      <c r="AA147" s="4">
        <f t="shared" si="237"/>
        <v>97.889594349188613</v>
      </c>
      <c r="AB147" s="4">
        <f t="shared" si="238"/>
        <v>103.13829486607372</v>
      </c>
      <c r="AC147" s="4">
        <f t="shared" si="239"/>
        <v>104.43409160930494</v>
      </c>
      <c r="AD147" s="4">
        <f t="shared" si="240"/>
        <v>108.43315001883118</v>
      </c>
      <c r="AE147" s="4">
        <f t="shared" si="241"/>
        <v>104.83038798539994</v>
      </c>
      <c r="AF147" s="4">
        <f t="shared" si="242"/>
        <v>107.20768045575858</v>
      </c>
      <c r="AG147" s="4">
        <f t="shared" si="243"/>
        <v>128.74981030607427</v>
      </c>
      <c r="AI147" s="4">
        <f t="shared" si="244"/>
        <v>-0.23729757824688846</v>
      </c>
      <c r="AJ147" s="4">
        <f t="shared" si="245"/>
        <v>0.69213742232003028</v>
      </c>
      <c r="AK147" s="4">
        <f t="shared" si="246"/>
        <v>-0.16462183710568468</v>
      </c>
      <c r="AL147" s="4">
        <f t="shared" si="247"/>
        <v>0.27243587326276497</v>
      </c>
      <c r="AM147" s="4">
        <f t="shared" si="248"/>
        <v>-0.34033342476310224</v>
      </c>
      <c r="AN147" s="4">
        <f t="shared" si="249"/>
        <v>1.4925878636864098</v>
      </c>
      <c r="AO147" s="4">
        <f t="shared" si="250"/>
        <v>0.97150979093183309</v>
      </c>
      <c r="AP147" s="4">
        <f t="shared" si="251"/>
        <v>1.1405795493964348</v>
      </c>
      <c r="AQ147" s="4">
        <f t="shared" si="252"/>
        <v>1.6104056508113871</v>
      </c>
      <c r="AR147" s="4">
        <f t="shared" si="253"/>
        <v>0.4097051339262805</v>
      </c>
      <c r="AS147" s="4">
        <f t="shared" si="254"/>
        <v>-1.4820916093049448</v>
      </c>
      <c r="AT147" s="4">
        <f t="shared" si="255"/>
        <v>-3.014150018831188</v>
      </c>
      <c r="AU147" s="4">
        <f t="shared" si="256"/>
        <v>0.27761201460006646</v>
      </c>
      <c r="AV147" s="4">
        <f t="shared" si="436"/>
        <v>0.59231954424141975</v>
      </c>
      <c r="AW147" s="4">
        <f t="shared" si="436"/>
        <v>3.3121896939257454</v>
      </c>
      <c r="AY147" s="2">
        <f t="shared" si="308"/>
        <v>61.729696869337033</v>
      </c>
      <c r="AZ147" s="2">
        <f t="shared" si="359"/>
        <v>63.505285965235871</v>
      </c>
      <c r="BA147" s="2">
        <f t="shared" si="360"/>
        <v>64.113782377812683</v>
      </c>
      <c r="BB147" s="2">
        <f t="shared" si="361"/>
        <v>63.603243677610031</v>
      </c>
      <c r="BC147" s="2">
        <f t="shared" si="362"/>
        <v>63.981410550851848</v>
      </c>
      <c r="BD147" s="2">
        <f t="shared" si="363"/>
        <v>63.491635786190926</v>
      </c>
      <c r="BE147" s="2">
        <f t="shared" si="364"/>
        <v>64.046869951730741</v>
      </c>
      <c r="BF147" s="2">
        <f t="shared" si="365"/>
        <v>64.337313153817718</v>
      </c>
      <c r="BG147" s="2">
        <f t="shared" si="366"/>
        <v>63.283451313324861</v>
      </c>
      <c r="BH147" s="2">
        <f t="shared" si="367"/>
        <v>62.633713933969489</v>
      </c>
      <c r="BI147" s="2">
        <f t="shared" si="368"/>
        <v>60.997486543637173</v>
      </c>
      <c r="BJ147" s="2">
        <f t="shared" si="369"/>
        <v>60.75808431673174</v>
      </c>
      <c r="BK147" s="2">
        <f t="shared" si="370"/>
        <v>60.802439196776263</v>
      </c>
      <c r="BL147" s="2">
        <f t="shared" si="371"/>
        <v>61.778567163889917</v>
      </c>
      <c r="BM147" s="2">
        <f t="shared" si="372"/>
        <v>65.705554683272766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91.417394025604565</v>
      </c>
      <c r="DL147" s="2">
        <f t="shared" si="437"/>
        <v>90.529268105065682</v>
      </c>
      <c r="DM147" s="2">
        <f t="shared" si="437"/>
        <v>88.936912891986097</v>
      </c>
      <c r="DN147" s="2">
        <f t="shared" si="437"/>
        <v>95.53561295681061</v>
      </c>
      <c r="DO147" s="2">
        <f t="shared" si="437"/>
        <v>95.282763390324945</v>
      </c>
      <c r="DP147" s="2">
        <f t="shared" si="437"/>
        <v>92.722867109634521</v>
      </c>
      <c r="DQ147" s="2">
        <f t="shared" si="437"/>
        <v>90.911892026578073</v>
      </c>
      <c r="DR147" s="2">
        <f t="shared" si="437"/>
        <v>89.87207973421927</v>
      </c>
      <c r="DS147" s="2">
        <f t="shared" si="437"/>
        <v>91.841209302325581</v>
      </c>
      <c r="DT147" s="2">
        <f t="shared" si="437"/>
        <v>81.04353820598007</v>
      </c>
      <c r="DU147" s="2">
        <f t="shared" si="437"/>
        <v>91.349022283445393</v>
      </c>
      <c r="DV147" s="2">
        <f t="shared" si="437"/>
        <v>95.664950166112945</v>
      </c>
      <c r="DW147" s="2">
        <f t="shared" si="437"/>
        <v>87.877212624584701</v>
      </c>
      <c r="DX147" s="2">
        <f t="shared" si="437"/>
        <v>90.670358885017407</v>
      </c>
      <c r="DY147" s="2">
        <f t="shared" si="437"/>
        <v>80.798121254355408</v>
      </c>
      <c r="EA147" s="2">
        <f t="shared" si="228"/>
        <v>61.653160748499168</v>
      </c>
      <c r="EB147" s="2">
        <f t="shared" si="290"/>
        <v>63.471633540372672</v>
      </c>
      <c r="EC147" s="2">
        <f t="shared" si="291"/>
        <v>64.09566424653751</v>
      </c>
      <c r="ED147" s="2">
        <f t="shared" si="292"/>
        <v>63.574187068472241</v>
      </c>
      <c r="EE147" s="2">
        <f t="shared" si="293"/>
        <v>63.963061806340953</v>
      </c>
      <c r="EF147" s="2">
        <f t="shared" si="294"/>
        <v>63.456095876032691</v>
      </c>
      <c r="EG147" s="2">
        <f t="shared" si="295"/>
        <v>64.021263754045322</v>
      </c>
      <c r="EH147" s="2">
        <f t="shared" si="296"/>
        <v>64.315361852750797</v>
      </c>
      <c r="EI147" s="2">
        <f t="shared" si="297"/>
        <v>63.274052992131416</v>
      </c>
      <c r="EJ147" s="2">
        <f t="shared" si="298"/>
        <v>62.634613031914895</v>
      </c>
      <c r="EK147" s="2">
        <f t="shared" si="299"/>
        <v>60.971716978811351</v>
      </c>
      <c r="EL147" s="2">
        <f t="shared" si="300"/>
        <v>60.737303583735333</v>
      </c>
      <c r="EM147" s="2">
        <f t="shared" si="301"/>
        <v>60.790443382249521</v>
      </c>
      <c r="EN147" s="2">
        <f t="shared" si="302"/>
        <v>61.761409691318782</v>
      </c>
      <c r="EO147" s="2">
        <f t="shared" si="303"/>
        <v>65.739623406047102</v>
      </c>
      <c r="EQ147" s="2">
        <f t="shared" si="304"/>
        <v>62.158096707565647</v>
      </c>
      <c r="ER147" s="2">
        <f t="shared" si="438"/>
        <v>63.711799927362541</v>
      </c>
      <c r="ES147" s="2">
        <f t="shared" si="438"/>
        <v>64.096237655283545</v>
      </c>
      <c r="ET147" s="2">
        <f t="shared" si="438"/>
        <v>63.630007861467043</v>
      </c>
      <c r="EU147" s="2">
        <f t="shared" si="438"/>
        <v>63.842478948650381</v>
      </c>
      <c r="EV147" s="2">
        <f t="shared" si="438"/>
        <v>63.677964700216712</v>
      </c>
      <c r="EW147" s="2">
        <f t="shared" si="438"/>
        <v>64.081602538546719</v>
      </c>
      <c r="EX147" s="2">
        <f t="shared" si="438"/>
        <v>64.305995277999727</v>
      </c>
      <c r="EY147" s="2">
        <f t="shared" si="438"/>
        <v>63.053314927616348</v>
      </c>
      <c r="EZ147" s="2">
        <f t="shared" si="438"/>
        <v>62.36401201057695</v>
      </c>
      <c r="FA147" s="2">
        <f t="shared" si="438"/>
        <v>60.993387058966583</v>
      </c>
      <c r="FB147" s="2">
        <f t="shared" si="438"/>
        <v>60.597735898001261</v>
      </c>
      <c r="FC147" s="2">
        <f t="shared" si="438"/>
        <v>60.582073300374994</v>
      </c>
      <c r="FD147" s="2">
        <f t="shared" si="438"/>
        <v>61.675672505364616</v>
      </c>
      <c r="FE147" s="2">
        <f t="shared" si="438"/>
        <v>63.931049240429537</v>
      </c>
      <c r="FG147" s="2">
        <f t="shared" si="306"/>
        <v>0.99944824978436553</v>
      </c>
      <c r="FH147" s="2">
        <f t="shared" si="439"/>
        <v>0.99934148282199342</v>
      </c>
      <c r="FI147" s="2">
        <f t="shared" si="439"/>
        <v>0.99927191955717043</v>
      </c>
      <c r="FJ147" s="2">
        <f t="shared" si="439"/>
        <v>0.99918696935960183</v>
      </c>
      <c r="FK147" s="2">
        <f t="shared" si="439"/>
        <v>0.99921663327627053</v>
      </c>
      <c r="FL147" s="2">
        <f t="shared" si="439"/>
        <v>0.99918265810971285</v>
      </c>
      <c r="FM147" s="2">
        <f t="shared" si="439"/>
        <v>0.99916724254849187</v>
      </c>
      <c r="FN147" s="2">
        <f t="shared" si="439"/>
        <v>0.99912114307633215</v>
      </c>
      <c r="FO147" s="2">
        <f t="shared" si="439"/>
        <v>0.99915755659817596</v>
      </c>
      <c r="FP147" s="2">
        <f t="shared" si="439"/>
        <v>0.99913237815454969</v>
      </c>
      <c r="FQ147" s="2">
        <f t="shared" si="439"/>
        <v>0.99919536246120189</v>
      </c>
      <c r="FR147" s="2">
        <f t="shared" si="439"/>
        <v>0.99918225729204968</v>
      </c>
      <c r="FS147" s="2">
        <f t="shared" si="439"/>
        <v>0.99918489693186052</v>
      </c>
      <c r="FT147" s="2">
        <f t="shared" si="439"/>
        <v>0.99929596316807001</v>
      </c>
      <c r="FU147" s="2">
        <f t="shared" si="439"/>
        <v>0.99896737733493113</v>
      </c>
      <c r="FW147" s="2">
        <f t="shared" si="324"/>
        <v>0.11905212459055868</v>
      </c>
      <c r="FX147" s="2">
        <f t="shared" si="376"/>
        <v>6.5931406574393059E-2</v>
      </c>
      <c r="FY147" s="2">
        <f t="shared" si="377"/>
        <v>5.5290333779895541E-2</v>
      </c>
      <c r="FZ147" s="2">
        <f t="shared" si="378"/>
        <v>5.5015172931017674E-2</v>
      </c>
      <c r="GA147" s="2">
        <f t="shared" si="379"/>
        <v>5.1301384173573411E-2</v>
      </c>
      <c r="GB147" s="2">
        <f t="shared" si="380"/>
        <v>5.2368565427297682E-2</v>
      </c>
      <c r="GC147" s="2">
        <f t="shared" si="381"/>
        <v>5.3246459011055083E-2</v>
      </c>
      <c r="GD147" s="2">
        <f t="shared" si="382"/>
        <v>5.4384596607436116E-2</v>
      </c>
      <c r="GE147" s="2">
        <f t="shared" si="383"/>
        <v>6.6449305792275426E-2</v>
      </c>
      <c r="GF147" s="2">
        <f t="shared" si="384"/>
        <v>6.2346710645304906E-2</v>
      </c>
      <c r="GG147" s="2">
        <f t="shared" si="385"/>
        <v>6.1229337440192461E-2</v>
      </c>
      <c r="GH147" s="2">
        <f t="shared" si="386"/>
        <v>5.5751410229907379E-2</v>
      </c>
      <c r="GI147" s="2">
        <f t="shared" si="387"/>
        <v>4.838839673125718E-2</v>
      </c>
      <c r="GJ147" s="2">
        <f t="shared" si="388"/>
        <v>3.7270787442620516E-2</v>
      </c>
      <c r="GK147" s="2">
        <f t="shared" si="389"/>
        <v>2.7435130888010254E-2</v>
      </c>
      <c r="GM147" s="86">
        <f t="shared" si="325"/>
        <v>2.2652302857159673E-100</v>
      </c>
      <c r="GN147" s="86">
        <f t="shared" si="390"/>
        <v>2.4673511363612622E-88</v>
      </c>
      <c r="GO147" s="86">
        <f t="shared" si="391"/>
        <v>1.4147196666905807E-113</v>
      </c>
      <c r="GP147" s="86">
        <f t="shared" si="392"/>
        <v>2.3408150039155036E-167</v>
      </c>
      <c r="GQ147" s="86">
        <f t="shared" si="393"/>
        <v>1.6736350995852426E-176</v>
      </c>
      <c r="GR147" s="86">
        <f t="shared" si="394"/>
        <v>6.4759190794646695E-189</v>
      </c>
      <c r="GS147" s="86">
        <f t="shared" si="395"/>
        <v>8.235014007424075E-167</v>
      </c>
      <c r="GT147" s="86">
        <f t="shared" si="396"/>
        <v>2.1375039927045319E-144</v>
      </c>
      <c r="GU147" s="86">
        <f t="shared" si="397"/>
        <v>7.7672115296748568E-215</v>
      </c>
      <c r="GV147" s="86">
        <f t="shared" si="398"/>
        <v>9.6141005163603195E-200</v>
      </c>
      <c r="GW147" s="86">
        <f t="shared" si="399"/>
        <v>2.7061113255523217E-258</v>
      </c>
      <c r="GX147" s="86">
        <f t="shared" si="400"/>
        <v>2.0789326777897567E-148</v>
      </c>
      <c r="GY147" s="86">
        <f t="shared" si="401"/>
        <v>1.8006802858263402E-227</v>
      </c>
      <c r="GZ147" s="86">
        <f t="shared" si="402"/>
        <v>1.9420355724522209E-213</v>
      </c>
      <c r="HA147" s="86">
        <f t="shared" si="403"/>
        <v>2.1855616770563892E-239</v>
      </c>
      <c r="HC147" s="86">
        <f t="shared" si="326"/>
        <v>2.5208233022842314E-36</v>
      </c>
      <c r="HD147" s="86">
        <f t="shared" si="404"/>
        <v>1.2673022811226954E-32</v>
      </c>
      <c r="HE147" s="86">
        <f t="shared" si="405"/>
        <v>8.917037447362555E-42</v>
      </c>
      <c r="HF147" s="86">
        <f t="shared" si="406"/>
        <v>8.0974140469038787E-55</v>
      </c>
      <c r="HG147" s="86">
        <f t="shared" si="407"/>
        <v>1.9272022519547301E-88</v>
      </c>
      <c r="HH147" s="86">
        <f t="shared" si="408"/>
        <v>4.4961136530892476E-93</v>
      </c>
      <c r="HI147" s="86">
        <f t="shared" si="409"/>
        <v>3.1943585694869893E-113</v>
      </c>
      <c r="HJ147" s="86">
        <f t="shared" si="410"/>
        <v>1.589587230596516E-104</v>
      </c>
      <c r="HK147" s="86">
        <f t="shared" si="411"/>
        <v>2.6432835070778778E-116</v>
      </c>
      <c r="HL147" s="86">
        <f t="shared" si="412"/>
        <v>2.7005039386025193E-99</v>
      </c>
      <c r="HM147" s="86">
        <f t="shared" si="413"/>
        <v>4.9105035605411992E-103</v>
      </c>
      <c r="HN147" s="86">
        <f t="shared" si="414"/>
        <v>1.9239724724389314E-79</v>
      </c>
      <c r="HO147" s="86">
        <f t="shared" si="415"/>
        <v>1.126522417785372E-96</v>
      </c>
      <c r="HP147" s="86">
        <f t="shared" si="416"/>
        <v>9.5913337992620135E-83</v>
      </c>
      <c r="HQ147" s="86">
        <f t="shared" si="417"/>
        <v>1.076699282064135E-103</v>
      </c>
      <c r="HS147" s="86">
        <f t="shared" si="327"/>
        <v>0.39199710972211821</v>
      </c>
      <c r="HT147" s="86">
        <f t="shared" si="418"/>
        <v>0.52431656573699792</v>
      </c>
      <c r="HU147" s="86">
        <f t="shared" si="419"/>
        <v>0.52618636769499449</v>
      </c>
      <c r="HV147" s="86">
        <f t="shared" si="420"/>
        <v>0.49272283285006424</v>
      </c>
      <c r="HW147" s="86">
        <f t="shared" si="421"/>
        <v>0.43482890422983461</v>
      </c>
      <c r="HX147" s="86">
        <f t="shared" si="422"/>
        <v>0.42148627098271124</v>
      </c>
      <c r="HY147" s="86">
        <f t="shared" si="423"/>
        <v>0.44684949344423525</v>
      </c>
      <c r="HZ147" s="86">
        <f t="shared" si="424"/>
        <v>0.46686584109567891</v>
      </c>
      <c r="IA147" s="86">
        <f t="shared" si="425"/>
        <v>0.53833766965432372</v>
      </c>
      <c r="IB147" s="86">
        <f t="shared" si="426"/>
        <v>0.51411152366764235</v>
      </c>
      <c r="IC147" s="86">
        <f t="shared" si="427"/>
        <v>0.51480884480648215</v>
      </c>
      <c r="ID147" s="86">
        <f t="shared" si="428"/>
        <v>0.49856875998827965</v>
      </c>
      <c r="IE147" s="86">
        <f t="shared" si="429"/>
        <v>0.38597633859760339</v>
      </c>
      <c r="IF147" s="86">
        <f t="shared" si="430"/>
        <v>0.36971119530125601</v>
      </c>
      <c r="IG147" s="86">
        <f t="shared" si="431"/>
        <v>0.26592114368276853</v>
      </c>
      <c r="II147" s="86">
        <f t="shared" si="328"/>
        <v>2.8835022157194935E-8</v>
      </c>
      <c r="IJ147" s="86">
        <f t="shared" si="329"/>
        <v>1.816497822273709E-16</v>
      </c>
      <c r="IK147" s="86">
        <f t="shared" si="330"/>
        <v>1.4691662377805554E-20</v>
      </c>
      <c r="IL147" s="86">
        <f t="shared" si="331"/>
        <v>1.0075132565814767E-24</v>
      </c>
      <c r="IM147" s="86">
        <f t="shared" si="332"/>
        <v>1.5393992494273144E-26</v>
      </c>
      <c r="IN147" s="86">
        <f t="shared" si="333"/>
        <v>2.3139451056316088E-22</v>
      </c>
      <c r="IO147" s="86">
        <f t="shared" si="334"/>
        <v>1.0694397897101366E-21</v>
      </c>
      <c r="IP147" s="86">
        <f t="shared" si="335"/>
        <v>1.9074392449252995E-22</v>
      </c>
      <c r="IQ147" s="86">
        <f t="shared" si="336"/>
        <v>3.4857855430368306E-21</v>
      </c>
      <c r="IR147" s="86">
        <f t="shared" si="337"/>
        <v>2.4702274939781925E-22</v>
      </c>
      <c r="IS147" s="86">
        <f t="shared" si="338"/>
        <v>1.1106125108703907E-21</v>
      </c>
      <c r="IT147" s="86">
        <f t="shared" si="339"/>
        <v>6.9736235133067594E-25</v>
      </c>
      <c r="IU147" s="86">
        <f t="shared" si="340"/>
        <v>3.0053089016622061E-23</v>
      </c>
      <c r="IV147" s="86">
        <f t="shared" si="341"/>
        <v>8.194887363625492E-12</v>
      </c>
      <c r="IW147" s="86">
        <f t="shared" si="342"/>
        <v>1.8534348581502492E-8</v>
      </c>
      <c r="IY147" s="86">
        <f t="shared" si="343"/>
        <v>0.39199713855714036</v>
      </c>
      <c r="IZ147" s="86">
        <f t="shared" si="344"/>
        <v>0.52431656573699814</v>
      </c>
      <c r="JA147" s="86">
        <f t="shared" si="345"/>
        <v>0.52618636769499449</v>
      </c>
      <c r="JB147" s="86">
        <f t="shared" si="346"/>
        <v>0.49272283285006424</v>
      </c>
      <c r="JC147" s="86">
        <f t="shared" si="347"/>
        <v>0.43482890422983461</v>
      </c>
      <c r="JD147" s="86">
        <f t="shared" si="348"/>
        <v>0.42148627098271124</v>
      </c>
      <c r="JE147" s="86">
        <f t="shared" si="349"/>
        <v>0.44684949344423525</v>
      </c>
      <c r="JF147" s="86">
        <f t="shared" si="350"/>
        <v>0.46686584109567891</v>
      </c>
      <c r="JG147" s="86">
        <f t="shared" si="351"/>
        <v>0.53833766965432372</v>
      </c>
      <c r="JH147" s="86">
        <f t="shared" si="352"/>
        <v>0.51411152366764235</v>
      </c>
      <c r="JI147" s="86">
        <f t="shared" si="353"/>
        <v>0.51480884480648215</v>
      </c>
      <c r="JJ147" s="86">
        <f t="shared" si="354"/>
        <v>0.49856875998827965</v>
      </c>
      <c r="JK147" s="86">
        <f t="shared" si="355"/>
        <v>0.38597633859760339</v>
      </c>
      <c r="JL147" s="86">
        <f t="shared" si="356"/>
        <v>0.3697111953094509</v>
      </c>
      <c r="JM147" s="86">
        <f t="shared" si="357"/>
        <v>0.26592116221711709</v>
      </c>
    </row>
    <row r="148" spans="2:273" x14ac:dyDescent="0.25">
      <c r="B148" s="2">
        <v>121</v>
      </c>
      <c r="C148" s="37">
        <v>61.73</v>
      </c>
      <c r="D148" s="37">
        <v>68.475999999999999</v>
      </c>
      <c r="E148" s="37">
        <v>75.613</v>
      </c>
      <c r="F148" s="37">
        <v>80.790000000000006</v>
      </c>
      <c r="G148" s="37">
        <v>90.644999999999996</v>
      </c>
      <c r="H148" s="37">
        <v>91.822999999999993</v>
      </c>
      <c r="I148" s="37">
        <v>93.725999999999999</v>
      </c>
      <c r="J148" s="37">
        <v>95.242000000000004</v>
      </c>
      <c r="K148" s="37">
        <v>94.918999999999997</v>
      </c>
      <c r="L148" s="37">
        <v>98.79</v>
      </c>
      <c r="M148" s="37">
        <v>100.355</v>
      </c>
      <c r="N148" s="37">
        <v>103</v>
      </c>
      <c r="O148" s="37">
        <v>106.738</v>
      </c>
      <c r="P148" s="37">
        <v>111.846</v>
      </c>
      <c r="Q148" s="37">
        <v>139.369</v>
      </c>
      <c r="S148" s="4">
        <f t="shared" si="229"/>
        <v>61.931683383249712</v>
      </c>
      <c r="T148" s="4">
        <f t="shared" si="230"/>
        <v>68.210061498661588</v>
      </c>
      <c r="U148" s="4">
        <f t="shared" si="231"/>
        <v>75.207017651269524</v>
      </c>
      <c r="V148" s="4">
        <f t="shared" si="232"/>
        <v>81.164405846185872</v>
      </c>
      <c r="W148" s="4">
        <f t="shared" si="233"/>
        <v>91.734789451018784</v>
      </c>
      <c r="X148" s="4">
        <f t="shared" si="234"/>
        <v>91.259442821023654</v>
      </c>
      <c r="Y148" s="4">
        <f t="shared" si="235"/>
        <v>92.650422081173787</v>
      </c>
      <c r="Z148" s="4">
        <f t="shared" si="236"/>
        <v>96.023222664764887</v>
      </c>
      <c r="AA148" s="4">
        <f t="shared" si="237"/>
        <v>91.966759455957956</v>
      </c>
      <c r="AB148" s="4">
        <f t="shared" si="238"/>
        <v>99.379568380277775</v>
      </c>
      <c r="AC148" s="4">
        <f t="shared" si="239"/>
        <v>100.47382902505053</v>
      </c>
      <c r="AD148" s="4">
        <f t="shared" si="240"/>
        <v>105.27093238246007</v>
      </c>
      <c r="AE148" s="4">
        <f t="shared" si="241"/>
        <v>107.91876257958148</v>
      </c>
      <c r="AF148" s="4">
        <f t="shared" si="242"/>
        <v>111.82971639748142</v>
      </c>
      <c r="AG148" s="4">
        <f t="shared" si="243"/>
        <v>137.49651697418301</v>
      </c>
      <c r="AI148" s="4">
        <f t="shared" si="244"/>
        <v>-0.20168338324971558</v>
      </c>
      <c r="AJ148" s="4">
        <f t="shared" si="245"/>
        <v>0.26593850133841102</v>
      </c>
      <c r="AK148" s="4">
        <f t="shared" si="246"/>
        <v>0.40598234873047545</v>
      </c>
      <c r="AL148" s="4">
        <f t="shared" si="247"/>
        <v>-0.3744058461858657</v>
      </c>
      <c r="AM148" s="4">
        <f t="shared" si="248"/>
        <v>-1.0897894510187882</v>
      </c>
      <c r="AN148" s="4">
        <f t="shared" si="249"/>
        <v>0.56355717897633895</v>
      </c>
      <c r="AO148" s="4">
        <f t="shared" si="250"/>
        <v>1.0755779188262125</v>
      </c>
      <c r="AP148" s="4">
        <f t="shared" si="251"/>
        <v>-0.78122266476488278</v>
      </c>
      <c r="AQ148" s="4">
        <f t="shared" si="252"/>
        <v>2.9522405440420414</v>
      </c>
      <c r="AR148" s="4">
        <f t="shared" si="253"/>
        <v>-0.58956838027776826</v>
      </c>
      <c r="AS148" s="4">
        <f t="shared" si="254"/>
        <v>-0.11882902505053039</v>
      </c>
      <c r="AT148" s="4">
        <f t="shared" si="255"/>
        <v>-2.2709323824600745</v>
      </c>
      <c r="AU148" s="4">
        <f t="shared" si="256"/>
        <v>-1.1807625795814829</v>
      </c>
      <c r="AV148" s="4">
        <f t="shared" si="436"/>
        <v>1.6283602518583962E-2</v>
      </c>
      <c r="AW148" s="4">
        <f t="shared" si="436"/>
        <v>1.8724830258169902</v>
      </c>
      <c r="AY148" s="2">
        <f t="shared" si="308"/>
        <v>61.666404983082984</v>
      </c>
      <c r="AZ148" s="2">
        <f t="shared" si="359"/>
        <v>63.393562400699807</v>
      </c>
      <c r="BA148" s="2">
        <f t="shared" si="360"/>
        <v>64.027837531087314</v>
      </c>
      <c r="BB148" s="2">
        <f t="shared" si="361"/>
        <v>63.488439134702169</v>
      </c>
      <c r="BC148" s="2">
        <f t="shared" si="362"/>
        <v>63.895374504214864</v>
      </c>
      <c r="BD148" s="2">
        <f t="shared" si="363"/>
        <v>63.377800138027894</v>
      </c>
      <c r="BE148" s="2">
        <f t="shared" si="364"/>
        <v>63.938072148111907</v>
      </c>
      <c r="BF148" s="2">
        <f t="shared" si="365"/>
        <v>64.224873840104081</v>
      </c>
      <c r="BG148" s="2">
        <f t="shared" si="366"/>
        <v>63.178149550991243</v>
      </c>
      <c r="BH148" s="2">
        <f t="shared" si="367"/>
        <v>62.533265242043441</v>
      </c>
      <c r="BI148" s="2">
        <f t="shared" si="368"/>
        <v>60.885882717372155</v>
      </c>
      <c r="BJ148" s="2">
        <f t="shared" si="369"/>
        <v>60.63482770736347</v>
      </c>
      <c r="BK148" s="2">
        <f t="shared" si="370"/>
        <v>60.685879140540074</v>
      </c>
      <c r="BL148" s="2">
        <f t="shared" si="371"/>
        <v>61.657376746170556</v>
      </c>
      <c r="BM148" s="2">
        <f t="shared" si="372"/>
        <v>65.65241762487517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91.590607396870567</v>
      </c>
      <c r="DL148" s="2">
        <f t="shared" si="437"/>
        <v>90.67872251407131</v>
      </c>
      <c r="DM148" s="2">
        <f t="shared" si="437"/>
        <v>89.068972996515711</v>
      </c>
      <c r="DN148" s="2">
        <f t="shared" si="437"/>
        <v>95.742997583811501</v>
      </c>
      <c r="DO148" s="2">
        <f t="shared" si="437"/>
        <v>95.474876590227709</v>
      </c>
      <c r="DP148" s="2">
        <f t="shared" si="437"/>
        <v>92.893808215040735</v>
      </c>
      <c r="DQ148" s="2">
        <f t="shared" si="437"/>
        <v>91.066636061612797</v>
      </c>
      <c r="DR148" s="2">
        <f t="shared" si="437"/>
        <v>90.008102385986106</v>
      </c>
      <c r="DS148" s="2">
        <f t="shared" si="437"/>
        <v>92.00426849894292</v>
      </c>
      <c r="DT148" s="2">
        <f t="shared" si="437"/>
        <v>81.105989731199031</v>
      </c>
      <c r="DU148" s="2">
        <f t="shared" si="437"/>
        <v>91.53172028198685</v>
      </c>
      <c r="DV148" s="2">
        <f t="shared" si="437"/>
        <v>95.894900332225902</v>
      </c>
      <c r="DW148" s="2">
        <f t="shared" si="437"/>
        <v>88.029518272425236</v>
      </c>
      <c r="DX148" s="2">
        <f t="shared" si="437"/>
        <v>90.837115156794411</v>
      </c>
      <c r="DY148" s="2">
        <f t="shared" si="437"/>
        <v>80.907306968641123</v>
      </c>
      <c r="EA148" s="2">
        <f t="shared" si="228"/>
        <v>61.582645293140885</v>
      </c>
      <c r="EB148" s="2">
        <f t="shared" si="290"/>
        <v>63.358514906832298</v>
      </c>
      <c r="EC148" s="2">
        <f t="shared" si="291"/>
        <v>64.011224302568763</v>
      </c>
      <c r="ED148" s="2">
        <f t="shared" si="292"/>
        <v>63.460793108271339</v>
      </c>
      <c r="EE148" s="2">
        <f t="shared" si="293"/>
        <v>63.880120926080124</v>
      </c>
      <c r="EF148" s="2">
        <f t="shared" si="294"/>
        <v>63.341835142882942</v>
      </c>
      <c r="EG148" s="2">
        <f t="shared" si="295"/>
        <v>63.913622780547549</v>
      </c>
      <c r="EH148" s="2">
        <f t="shared" si="296"/>
        <v>64.204798524556097</v>
      </c>
      <c r="EI148" s="2">
        <f t="shared" si="297"/>
        <v>63.173093249585861</v>
      </c>
      <c r="EJ148" s="2">
        <f t="shared" si="298"/>
        <v>62.538334536474167</v>
      </c>
      <c r="EK148" s="2">
        <f t="shared" si="299"/>
        <v>60.861739176069285</v>
      </c>
      <c r="EL148" s="2">
        <f t="shared" si="300"/>
        <v>60.617656099241884</v>
      </c>
      <c r="EM148" s="2">
        <f t="shared" si="301"/>
        <v>60.677443785456425</v>
      </c>
      <c r="EN148" s="2">
        <f t="shared" si="302"/>
        <v>61.642308539944899</v>
      </c>
      <c r="EO148" s="2">
        <f t="shared" si="303"/>
        <v>65.695042742658444</v>
      </c>
      <c r="EQ148" s="2">
        <f t="shared" si="304"/>
        <v>62.114654862051538</v>
      </c>
      <c r="ER148" s="2">
        <f t="shared" si="438"/>
        <v>63.617979077504188</v>
      </c>
      <c r="ES148" s="2">
        <f t="shared" si="438"/>
        <v>64.010782947748808</v>
      </c>
      <c r="ET148" s="2">
        <f t="shared" si="438"/>
        <v>63.522576746508449</v>
      </c>
      <c r="EU148" s="2">
        <f t="shared" si="438"/>
        <v>63.749336513590947</v>
      </c>
      <c r="EV148" s="2">
        <f t="shared" si="438"/>
        <v>63.585736282360983</v>
      </c>
      <c r="EW148" s="2">
        <f t="shared" si="438"/>
        <v>63.979484354398892</v>
      </c>
      <c r="EX148" s="2">
        <f t="shared" si="438"/>
        <v>64.194543519897849</v>
      </c>
      <c r="EY148" s="2">
        <f t="shared" si="438"/>
        <v>62.936936330562276</v>
      </c>
      <c r="EZ148" s="2">
        <f t="shared" si="438"/>
        <v>62.247506738029244</v>
      </c>
      <c r="FA148" s="2">
        <f t="shared" si="438"/>
        <v>60.886238536710586</v>
      </c>
      <c r="FB148" s="2">
        <f t="shared" si="438"/>
        <v>60.46733975293445</v>
      </c>
      <c r="FC148" s="2">
        <f t="shared" si="438"/>
        <v>60.452124667817984</v>
      </c>
      <c r="FD148" s="2">
        <f t="shared" si="438"/>
        <v>61.551969414324738</v>
      </c>
      <c r="FE148" s="2">
        <f t="shared" si="438"/>
        <v>63.796782233401103</v>
      </c>
      <c r="FG148" s="2">
        <f t="shared" si="306"/>
        <v>0.99949677339205967</v>
      </c>
      <c r="FH148" s="2">
        <f t="shared" si="439"/>
        <v>0.99939939039500969</v>
      </c>
      <c r="FI148" s="2">
        <f t="shared" si="439"/>
        <v>0.99933594020242933</v>
      </c>
      <c r="FJ148" s="2">
        <f t="shared" si="439"/>
        <v>0.99925845419461079</v>
      </c>
      <c r="FK148" s="2">
        <f t="shared" si="439"/>
        <v>0.99928551180868275</v>
      </c>
      <c r="FL148" s="2">
        <f t="shared" si="439"/>
        <v>0.99925452172386808</v>
      </c>
      <c r="FM148" s="2">
        <f t="shared" si="439"/>
        <v>0.99924046052345628</v>
      </c>
      <c r="FN148" s="2">
        <f t="shared" si="439"/>
        <v>0.9991984109725861</v>
      </c>
      <c r="FO148" s="2">
        <f t="shared" si="439"/>
        <v>0.9992316255295528</v>
      </c>
      <c r="FP148" s="2">
        <f t="shared" si="439"/>
        <v>0.99920865906047707</v>
      </c>
      <c r="FQ148" s="2">
        <f t="shared" si="439"/>
        <v>0.99926610988389708</v>
      </c>
      <c r="FR148" s="2">
        <f t="shared" si="439"/>
        <v>0.99925415612121748</v>
      </c>
      <c r="FS148" s="2">
        <f t="shared" si="439"/>
        <v>0.99925656384724904</v>
      </c>
      <c r="FT148" s="2">
        <f t="shared" si="439"/>
        <v>0.99935787099961726</v>
      </c>
      <c r="FU148" s="2">
        <f t="shared" si="439"/>
        <v>0.99905815136050047</v>
      </c>
      <c r="FW148" s="2">
        <f t="shared" si="324"/>
        <v>0.12905573315536378</v>
      </c>
      <c r="FX148" s="2">
        <f t="shared" si="376"/>
        <v>7.1835408796531289E-2</v>
      </c>
      <c r="FY148" s="2">
        <f t="shared" si="377"/>
        <v>6.0302970607453973E-2</v>
      </c>
      <c r="FZ148" s="2">
        <f t="shared" si="378"/>
        <v>6.0004448087811045E-2</v>
      </c>
      <c r="GA148" s="2">
        <f t="shared" si="379"/>
        <v>5.5973808770597655E-2</v>
      </c>
      <c r="GB148" s="2">
        <f t="shared" si="380"/>
        <v>5.71323333406464E-2</v>
      </c>
      <c r="GC148" s="2">
        <f t="shared" si="381"/>
        <v>5.8085190598577495E-2</v>
      </c>
      <c r="GD148" s="2">
        <f t="shared" si="382"/>
        <v>5.932027518638313E-2</v>
      </c>
      <c r="GE148" s="2">
        <f t="shared" si="383"/>
        <v>7.2396090192476795E-2</v>
      </c>
      <c r="GF148" s="2">
        <f t="shared" si="384"/>
        <v>6.7953064469509633E-2</v>
      </c>
      <c r="GG148" s="2">
        <f t="shared" si="385"/>
        <v>6.6742366550688978E-2</v>
      </c>
      <c r="GH148" s="2">
        <f t="shared" si="386"/>
        <v>6.0803157969377762E-2</v>
      </c>
      <c r="GI148" s="2">
        <f t="shared" si="387"/>
        <v>5.2810281113349608E-2</v>
      </c>
      <c r="GJ148" s="2">
        <f t="shared" si="388"/>
        <v>4.0720183401584086E-2</v>
      </c>
      <c r="GK148" s="2">
        <f t="shared" si="389"/>
        <v>3.0002609162695142E-2</v>
      </c>
      <c r="GM148" s="86">
        <f t="shared" si="325"/>
        <v>4.9425667500317233E-104</v>
      </c>
      <c r="GN148" s="86">
        <f t="shared" si="390"/>
        <v>1.6962805829586969E-91</v>
      </c>
      <c r="GO148" s="86">
        <f t="shared" si="391"/>
        <v>1.2297920695779731E-117</v>
      </c>
      <c r="GP148" s="86">
        <f t="shared" si="392"/>
        <v>2.2109223949235555E-173</v>
      </c>
      <c r="GQ148" s="86">
        <f t="shared" si="393"/>
        <v>7.4516144856948338E-183</v>
      </c>
      <c r="GR148" s="86">
        <f t="shared" si="394"/>
        <v>1.0103642182020888E-195</v>
      </c>
      <c r="GS148" s="86">
        <f t="shared" si="395"/>
        <v>9.331521212786072E-173</v>
      </c>
      <c r="GT148" s="86">
        <f t="shared" si="396"/>
        <v>1.710264639800595E-149</v>
      </c>
      <c r="GU148" s="86">
        <f t="shared" si="397"/>
        <v>1.8953532556337861E-222</v>
      </c>
      <c r="GV148" s="86">
        <f t="shared" si="398"/>
        <v>6.7843945407772528E-207</v>
      </c>
      <c r="GW148" s="86">
        <f t="shared" si="399"/>
        <v>1.5717239638006044E-267</v>
      </c>
      <c r="GX148" s="86">
        <f t="shared" si="400"/>
        <v>1.2303326791475497E-153</v>
      </c>
      <c r="GY148" s="86">
        <f t="shared" si="401"/>
        <v>1.2805845578717854E-235</v>
      </c>
      <c r="GZ148" s="86">
        <f t="shared" si="402"/>
        <v>4.8721059277154549E-221</v>
      </c>
      <c r="HA148" s="86">
        <f t="shared" si="403"/>
        <v>5.081636507487843E-248</v>
      </c>
      <c r="HC148" s="86">
        <f t="shared" si="326"/>
        <v>1.6942151947523347E-38</v>
      </c>
      <c r="HD148" s="86">
        <f t="shared" si="404"/>
        <v>1.7656060986982401E-34</v>
      </c>
      <c r="HE148" s="86">
        <f t="shared" si="405"/>
        <v>3.9484193791902768E-44</v>
      </c>
      <c r="HF148" s="86">
        <f t="shared" si="406"/>
        <v>6.2607376585333937E-58</v>
      </c>
      <c r="HG148" s="86">
        <f t="shared" si="407"/>
        <v>1.5379306750873317E-93</v>
      </c>
      <c r="HH148" s="86">
        <f t="shared" si="408"/>
        <v>1.5991529750511472E-98</v>
      </c>
      <c r="HI148" s="86">
        <f t="shared" si="409"/>
        <v>8.6503426731707185E-120</v>
      </c>
      <c r="HJ148" s="86">
        <f t="shared" si="410"/>
        <v>1.7262859414083578E-110</v>
      </c>
      <c r="HK148" s="86">
        <f t="shared" si="411"/>
        <v>7.747642843895695E-123</v>
      </c>
      <c r="HL148" s="86">
        <f t="shared" si="412"/>
        <v>5.8469414287035155E-105</v>
      </c>
      <c r="HM148" s="86">
        <f t="shared" si="413"/>
        <v>6.9714172938863822E-109</v>
      </c>
      <c r="HN148" s="86">
        <f t="shared" si="414"/>
        <v>6.8276500945135564E-84</v>
      </c>
      <c r="HO148" s="86">
        <f t="shared" si="415"/>
        <v>2.5760989263132397E-102</v>
      </c>
      <c r="HP148" s="86">
        <f t="shared" si="416"/>
        <v>1.3362247342515697E-87</v>
      </c>
      <c r="HQ148" s="86">
        <f t="shared" si="417"/>
        <v>6.9066326607381529E-110</v>
      </c>
      <c r="HS148" s="86">
        <f t="shared" si="327"/>
        <v>0.30476859066295309</v>
      </c>
      <c r="HT148" s="86">
        <f t="shared" si="418"/>
        <v>0.53916402216051029</v>
      </c>
      <c r="HU148" s="86">
        <f t="shared" si="419"/>
        <v>0.538294919588441</v>
      </c>
      <c r="HV148" s="86">
        <f t="shared" si="420"/>
        <v>0.5360504224094701</v>
      </c>
      <c r="HW148" s="86">
        <f t="shared" si="421"/>
        <v>0.50712291898578998</v>
      </c>
      <c r="HX148" s="86">
        <f t="shared" si="422"/>
        <v>0.49288614486139032</v>
      </c>
      <c r="HY148" s="86">
        <f t="shared" si="423"/>
        <v>0.51006234221192093</v>
      </c>
      <c r="HZ148" s="86">
        <f t="shared" si="424"/>
        <v>0.52319605732722563</v>
      </c>
      <c r="IA148" s="86">
        <f t="shared" si="425"/>
        <v>0.52182801946864787</v>
      </c>
      <c r="IB148" s="86">
        <f t="shared" si="426"/>
        <v>0.5395084337351167</v>
      </c>
      <c r="IC148" s="86">
        <f t="shared" si="427"/>
        <v>0.53951366712530702</v>
      </c>
      <c r="ID148" s="86">
        <f t="shared" si="428"/>
        <v>0.53775531062091575</v>
      </c>
      <c r="IE148" s="86">
        <f t="shared" si="429"/>
        <v>0.46410743047060615</v>
      </c>
      <c r="IF148" s="86">
        <f t="shared" si="430"/>
        <v>0.44338817227649019</v>
      </c>
      <c r="IG148" s="86">
        <f t="shared" si="431"/>
        <v>0.32326065170008328</v>
      </c>
      <c r="II148" s="86">
        <f t="shared" si="328"/>
        <v>1.2029174366508918E-7</v>
      </c>
      <c r="IJ148" s="86">
        <f t="shared" si="329"/>
        <v>1.9024157444772481E-15</v>
      </c>
      <c r="IK148" s="86">
        <f t="shared" si="330"/>
        <v>2.3931455164895133E-19</v>
      </c>
      <c r="IL148" s="86">
        <f t="shared" si="331"/>
        <v>2.9899390755057002E-23</v>
      </c>
      <c r="IM148" s="86">
        <f t="shared" si="332"/>
        <v>5.4319790863656164E-25</v>
      </c>
      <c r="IN148" s="86">
        <f t="shared" si="333"/>
        <v>4.6162506877109773E-21</v>
      </c>
      <c r="IO148" s="86">
        <f t="shared" si="334"/>
        <v>1.9744778375365037E-20</v>
      </c>
      <c r="IP148" s="86">
        <f t="shared" si="335"/>
        <v>4.0135743926594788E-21</v>
      </c>
      <c r="IQ148" s="86">
        <f t="shared" si="336"/>
        <v>7.6689665792986294E-20</v>
      </c>
      <c r="IR148" s="86">
        <f t="shared" si="337"/>
        <v>5.9980607966786811E-21</v>
      </c>
      <c r="IS148" s="86">
        <f t="shared" si="338"/>
        <v>2.3897607181012778E-20</v>
      </c>
      <c r="IT148" s="86">
        <f t="shared" si="339"/>
        <v>2.1538514551864708E-23</v>
      </c>
      <c r="IU148" s="86">
        <f t="shared" si="340"/>
        <v>6.2445156099294289E-22</v>
      </c>
      <c r="IV148" s="86">
        <f t="shared" si="341"/>
        <v>3.1053215115740391E-11</v>
      </c>
      <c r="IW148" s="86">
        <f t="shared" si="342"/>
        <v>4.2544244938264251E-8</v>
      </c>
      <c r="IY148" s="86">
        <f t="shared" si="343"/>
        <v>0.30476871095469676</v>
      </c>
      <c r="IZ148" s="86">
        <f t="shared" si="344"/>
        <v>0.53916402216051218</v>
      </c>
      <c r="JA148" s="86">
        <f t="shared" si="345"/>
        <v>0.538294919588441</v>
      </c>
      <c r="JB148" s="86">
        <f t="shared" si="346"/>
        <v>0.5360504224094701</v>
      </c>
      <c r="JC148" s="86">
        <f t="shared" si="347"/>
        <v>0.50712291898578998</v>
      </c>
      <c r="JD148" s="86">
        <f t="shared" si="348"/>
        <v>0.49288614486139032</v>
      </c>
      <c r="JE148" s="86">
        <f t="shared" si="349"/>
        <v>0.51006234221192093</v>
      </c>
      <c r="JF148" s="86">
        <f t="shared" si="350"/>
        <v>0.52319605732722563</v>
      </c>
      <c r="JG148" s="86">
        <f t="shared" si="351"/>
        <v>0.52182801946864787</v>
      </c>
      <c r="JH148" s="86">
        <f t="shared" si="352"/>
        <v>0.5395084337351167</v>
      </c>
      <c r="JI148" s="86">
        <f t="shared" si="353"/>
        <v>0.53951366712530702</v>
      </c>
      <c r="JJ148" s="86">
        <f t="shared" si="354"/>
        <v>0.53775531062091575</v>
      </c>
      <c r="JK148" s="86">
        <f t="shared" si="355"/>
        <v>0.46410743047060615</v>
      </c>
      <c r="JL148" s="86">
        <f t="shared" si="356"/>
        <v>0.4433881723075434</v>
      </c>
      <c r="JM148" s="86">
        <f t="shared" si="357"/>
        <v>0.32326069424432824</v>
      </c>
    </row>
    <row r="149" spans="2:273" x14ac:dyDescent="0.25">
      <c r="B149" s="2">
        <v>122</v>
      </c>
      <c r="C149" s="37">
        <v>61.856999999999999</v>
      </c>
      <c r="D149" s="37">
        <v>68.302000000000007</v>
      </c>
      <c r="E149" s="37">
        <v>73.725999999999999</v>
      </c>
      <c r="F149" s="37">
        <v>78.887</v>
      </c>
      <c r="G149" s="37">
        <v>87.451999999999998</v>
      </c>
      <c r="H149" s="37">
        <v>89</v>
      </c>
      <c r="I149" s="37">
        <v>91.274000000000001</v>
      </c>
      <c r="J149" s="37">
        <v>92.355000000000004</v>
      </c>
      <c r="K149" s="37">
        <v>87.516000000000005</v>
      </c>
      <c r="L149" s="37">
        <v>93.048000000000002</v>
      </c>
      <c r="M149" s="37">
        <v>92.968000000000004</v>
      </c>
      <c r="N149" s="37">
        <v>98.725999999999999</v>
      </c>
      <c r="O149" s="37">
        <v>105.30800000000001</v>
      </c>
      <c r="P149" s="37">
        <v>114.96899999999999</v>
      </c>
      <c r="Q149" s="37">
        <v>148.815</v>
      </c>
      <c r="S149" s="4">
        <f t="shared" si="229"/>
        <v>61.766362811562203</v>
      </c>
      <c r="T149" s="4">
        <f t="shared" si="230"/>
        <v>67.278721673660343</v>
      </c>
      <c r="U149" s="4">
        <f t="shared" si="231"/>
        <v>72.998605682087685</v>
      </c>
      <c r="V149" s="4">
        <f t="shared" si="232"/>
        <v>78.309652420046504</v>
      </c>
      <c r="W149" s="4">
        <f t="shared" si="233"/>
        <v>89.441876858074068</v>
      </c>
      <c r="X149" s="4">
        <f t="shared" si="234"/>
        <v>89.845481780033083</v>
      </c>
      <c r="Y149" s="4">
        <f t="shared" si="235"/>
        <v>90.442300939208678</v>
      </c>
      <c r="Z149" s="4">
        <f t="shared" si="236"/>
        <v>92.62814165381792</v>
      </c>
      <c r="AA149" s="4">
        <f t="shared" si="237"/>
        <v>84.17522424681971</v>
      </c>
      <c r="AB149" s="4">
        <f t="shared" si="238"/>
        <v>92.241700533934704</v>
      </c>
      <c r="AC149" s="4">
        <f t="shared" si="239"/>
        <v>93.035627128597838</v>
      </c>
      <c r="AD149" s="4">
        <f t="shared" si="240"/>
        <v>97.686602704751579</v>
      </c>
      <c r="AE149" s="4">
        <f t="shared" si="241"/>
        <v>107.40848975470226</v>
      </c>
      <c r="AF149" s="4">
        <f t="shared" si="242"/>
        <v>114.7369502112068</v>
      </c>
      <c r="AG149" s="4">
        <f t="shared" si="243"/>
        <v>146.03964896116</v>
      </c>
      <c r="AI149" s="4">
        <f t="shared" si="244"/>
        <v>9.0637188437796112E-2</v>
      </c>
      <c r="AJ149" s="4">
        <f t="shared" si="245"/>
        <v>1.0232783263396641</v>
      </c>
      <c r="AK149" s="4">
        <f t="shared" si="246"/>
        <v>0.72739431791231368</v>
      </c>
      <c r="AL149" s="4">
        <f t="shared" si="247"/>
        <v>0.57734757995349639</v>
      </c>
      <c r="AM149" s="4">
        <f t="shared" si="248"/>
        <v>-1.9898768580740693</v>
      </c>
      <c r="AN149" s="4">
        <f t="shared" si="249"/>
        <v>-0.84548178003308294</v>
      </c>
      <c r="AO149" s="4">
        <f t="shared" si="250"/>
        <v>0.83169906079132261</v>
      </c>
      <c r="AP149" s="4">
        <f t="shared" si="251"/>
        <v>-0.27314165381791611</v>
      </c>
      <c r="AQ149" s="4">
        <f t="shared" si="252"/>
        <v>3.3407757531802957</v>
      </c>
      <c r="AR149" s="4">
        <f t="shared" si="253"/>
        <v>0.80629946606529757</v>
      </c>
      <c r="AS149" s="4">
        <f t="shared" si="254"/>
        <v>-6.7627128597834485E-2</v>
      </c>
      <c r="AT149" s="4">
        <f t="shared" si="255"/>
        <v>1.0393972952484205</v>
      </c>
      <c r="AU149" s="4">
        <f t="shared" si="256"/>
        <v>-2.1004897547022523</v>
      </c>
      <c r="AV149" s="4">
        <f t="shared" si="436"/>
        <v>0.23204978879319071</v>
      </c>
      <c r="AW149" s="4">
        <f t="shared" si="436"/>
        <v>2.7753510388400002</v>
      </c>
      <c r="AY149" s="2">
        <f t="shared" si="308"/>
        <v>61.604155539204129</v>
      </c>
      <c r="AZ149" s="2">
        <f t="shared" si="359"/>
        <v>63.282311710259009</v>
      </c>
      <c r="BA149" s="2">
        <f t="shared" si="360"/>
        <v>63.941996366620003</v>
      </c>
      <c r="BB149" s="2">
        <f t="shared" si="361"/>
        <v>63.373881540668101</v>
      </c>
      <c r="BC149" s="2">
        <f t="shared" si="362"/>
        <v>63.809341983384144</v>
      </c>
      <c r="BD149" s="2">
        <f t="shared" si="363"/>
        <v>63.264429474062005</v>
      </c>
      <c r="BE149" s="2">
        <f t="shared" si="364"/>
        <v>63.829495021665053</v>
      </c>
      <c r="BF149" s="2">
        <f t="shared" si="365"/>
        <v>64.112559834739869</v>
      </c>
      <c r="BG149" s="2">
        <f t="shared" si="366"/>
        <v>63.072692052037638</v>
      </c>
      <c r="BH149" s="2">
        <f t="shared" si="367"/>
        <v>62.43254660240278</v>
      </c>
      <c r="BI149" s="2">
        <f t="shared" si="368"/>
        <v>60.774473661926962</v>
      </c>
      <c r="BJ149" s="2">
        <f t="shared" si="369"/>
        <v>60.511568740768354</v>
      </c>
      <c r="BK149" s="2">
        <f t="shared" si="370"/>
        <v>60.569213098634108</v>
      </c>
      <c r="BL149" s="2">
        <f t="shared" si="371"/>
        <v>61.536250668582291</v>
      </c>
      <c r="BM149" s="2">
        <f t="shared" si="372"/>
        <v>65.59845308284558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91.763820768136569</v>
      </c>
      <c r="DL149" s="2">
        <f t="shared" si="437"/>
        <v>90.828176923076938</v>
      </c>
      <c r="DM149" s="2">
        <f t="shared" si="437"/>
        <v>89.201033101045326</v>
      </c>
      <c r="DN149" s="2">
        <f t="shared" si="437"/>
        <v>95.950382210812421</v>
      </c>
      <c r="DO149" s="2">
        <f t="shared" si="437"/>
        <v>95.666989790130472</v>
      </c>
      <c r="DP149" s="2">
        <f t="shared" si="437"/>
        <v>93.064749320446964</v>
      </c>
      <c r="DQ149" s="2">
        <f t="shared" si="437"/>
        <v>91.221380096647536</v>
      </c>
      <c r="DR149" s="2">
        <f t="shared" si="437"/>
        <v>90.144125037752943</v>
      </c>
      <c r="DS149" s="2">
        <f t="shared" si="437"/>
        <v>92.16732769556026</v>
      </c>
      <c r="DT149" s="2">
        <f t="shared" si="437"/>
        <v>81.168441256418006</v>
      </c>
      <c r="DU149" s="2">
        <f t="shared" si="437"/>
        <v>91.714418280528292</v>
      </c>
      <c r="DV149" s="2">
        <f t="shared" si="437"/>
        <v>96.124850498338859</v>
      </c>
      <c r="DW149" s="2">
        <f t="shared" si="437"/>
        <v>88.181823920265771</v>
      </c>
      <c r="DX149" s="2">
        <f t="shared" si="437"/>
        <v>91.003871428571415</v>
      </c>
      <c r="DY149" s="2">
        <f t="shared" si="437"/>
        <v>81.016492682926838</v>
      </c>
      <c r="EA149" s="2">
        <f t="shared" ref="EA149:EA212" si="440">CE$228*$B149+CE$229</f>
        <v>61.512129837782602</v>
      </c>
      <c r="EB149" s="2">
        <f t="shared" si="290"/>
        <v>63.245396273291924</v>
      </c>
      <c r="EC149" s="2">
        <f t="shared" si="291"/>
        <v>63.926784358600017</v>
      </c>
      <c r="ED149" s="2">
        <f t="shared" si="292"/>
        <v>63.347399148070437</v>
      </c>
      <c r="EE149" s="2">
        <f t="shared" si="293"/>
        <v>63.797180045819289</v>
      </c>
      <c r="EF149" s="2">
        <f t="shared" si="294"/>
        <v>63.227574409733194</v>
      </c>
      <c r="EG149" s="2">
        <f t="shared" si="295"/>
        <v>63.805981807049783</v>
      </c>
      <c r="EH149" s="2">
        <f t="shared" si="296"/>
        <v>64.094235196361396</v>
      </c>
      <c r="EI149" s="2">
        <f t="shared" si="297"/>
        <v>63.072133507040306</v>
      </c>
      <c r="EJ149" s="2">
        <f t="shared" si="298"/>
        <v>62.442056041033439</v>
      </c>
      <c r="EK149" s="2">
        <f t="shared" si="299"/>
        <v>60.751761373327227</v>
      </c>
      <c r="EL149" s="2">
        <f t="shared" si="300"/>
        <v>60.498008614748429</v>
      </c>
      <c r="EM149" s="2">
        <f t="shared" si="301"/>
        <v>60.56444418866333</v>
      </c>
      <c r="EN149" s="2">
        <f t="shared" si="302"/>
        <v>61.523207388571024</v>
      </c>
      <c r="EO149" s="2">
        <f t="shared" si="303"/>
        <v>65.650462079269786</v>
      </c>
      <c r="EQ149" s="2">
        <f t="shared" si="304"/>
        <v>62.071213016537428</v>
      </c>
      <c r="ER149" s="2">
        <f t="shared" si="438"/>
        <v>63.524158227645827</v>
      </c>
      <c r="ES149" s="2">
        <f t="shared" si="438"/>
        <v>63.925328240214064</v>
      </c>
      <c r="ET149" s="2">
        <f t="shared" si="438"/>
        <v>63.415145631549855</v>
      </c>
      <c r="EU149" s="2">
        <f t="shared" si="438"/>
        <v>63.656194078531513</v>
      </c>
      <c r="EV149" s="2">
        <f t="shared" si="438"/>
        <v>63.493507864505261</v>
      </c>
      <c r="EW149" s="2">
        <f t="shared" si="438"/>
        <v>63.877366170251065</v>
      </c>
      <c r="EX149" s="2">
        <f t="shared" si="438"/>
        <v>64.083091761795956</v>
      </c>
      <c r="EY149" s="2">
        <f t="shared" si="438"/>
        <v>62.820557733508203</v>
      </c>
      <c r="EZ149" s="2">
        <f t="shared" si="438"/>
        <v>62.131001465481532</v>
      </c>
      <c r="FA149" s="2">
        <f t="shared" si="438"/>
        <v>60.779090014454589</v>
      </c>
      <c r="FB149" s="2">
        <f t="shared" si="438"/>
        <v>60.336943607867646</v>
      </c>
      <c r="FC149" s="2">
        <f t="shared" si="438"/>
        <v>60.322176035260973</v>
      </c>
      <c r="FD149" s="2">
        <f t="shared" si="438"/>
        <v>61.428266323284866</v>
      </c>
      <c r="FE149" s="2">
        <f t="shared" si="438"/>
        <v>63.662515226372662</v>
      </c>
      <c r="FG149" s="2">
        <f t="shared" si="306"/>
        <v>0.999541031556478</v>
      </c>
      <c r="FH149" s="2">
        <f t="shared" si="439"/>
        <v>0.99945220858082051</v>
      </c>
      <c r="FI149" s="2">
        <f t="shared" si="439"/>
        <v>0.99939433487758311</v>
      </c>
      <c r="FJ149" s="2">
        <f t="shared" si="439"/>
        <v>0.99932365805765189</v>
      </c>
      <c r="FK149" s="2">
        <f t="shared" si="439"/>
        <v>0.9993483380567546</v>
      </c>
      <c r="FL149" s="2">
        <f t="shared" si="439"/>
        <v>0.99932007113240395</v>
      </c>
      <c r="FM149" s="2">
        <f t="shared" si="439"/>
        <v>0.99930724546682825</v>
      </c>
      <c r="FN149" s="2">
        <f t="shared" si="439"/>
        <v>0.99926889055230284</v>
      </c>
      <c r="FO149" s="2">
        <f t="shared" si="439"/>
        <v>0.99929918677324936</v>
      </c>
      <c r="FP149" s="2">
        <f t="shared" si="439"/>
        <v>0.99927823822967188</v>
      </c>
      <c r="FQ149" s="2">
        <f t="shared" si="439"/>
        <v>0.99933064103578095</v>
      </c>
      <c r="FR149" s="2">
        <f t="shared" si="439"/>
        <v>0.9993197376550661</v>
      </c>
      <c r="FS149" s="2">
        <f t="shared" si="439"/>
        <v>0.99932193381508161</v>
      </c>
      <c r="FT149" s="2">
        <f t="shared" si="439"/>
        <v>0.99941433830127069</v>
      </c>
      <c r="FU149" s="2">
        <f t="shared" si="439"/>
        <v>0.99914095264036618</v>
      </c>
      <c r="FW149" s="2">
        <f t="shared" si="324"/>
        <v>0.13976655512217517</v>
      </c>
      <c r="FX149" s="2">
        <f t="shared" si="376"/>
        <v>7.8223825272566383E-2</v>
      </c>
      <c r="FY149" s="2">
        <f t="shared" si="377"/>
        <v>6.5738431378991213E-2</v>
      </c>
      <c r="FZ149" s="2">
        <f t="shared" si="378"/>
        <v>6.5414874382640861E-2</v>
      </c>
      <c r="GA149" s="2">
        <f t="shared" si="379"/>
        <v>6.1044405691928857E-2</v>
      </c>
      <c r="GB149" s="2">
        <f t="shared" si="380"/>
        <v>6.2300953423517005E-2</v>
      </c>
      <c r="GC149" s="2">
        <f t="shared" si="381"/>
        <v>6.3334222912267923E-2</v>
      </c>
      <c r="GD149" s="2">
        <f t="shared" si="382"/>
        <v>6.4673255969731835E-2</v>
      </c>
      <c r="GE149" s="2">
        <f t="shared" si="383"/>
        <v>7.8830133945042485E-2</v>
      </c>
      <c r="GF149" s="2">
        <f t="shared" si="384"/>
        <v>7.4023754624769761E-2</v>
      </c>
      <c r="GG149" s="2">
        <f t="shared" si="385"/>
        <v>7.2713335200395579E-2</v>
      </c>
      <c r="GH149" s="2">
        <f t="shared" si="386"/>
        <v>6.6280523554641174E-2</v>
      </c>
      <c r="GI149" s="2">
        <f t="shared" si="387"/>
        <v>5.7611787373836411E-2</v>
      </c>
      <c r="GJ149" s="2">
        <f t="shared" si="388"/>
        <v>4.4474071965984595E-2</v>
      </c>
      <c r="GK149" s="2">
        <f t="shared" si="389"/>
        <v>3.2802257438264877E-2</v>
      </c>
      <c r="GM149" s="86">
        <f t="shared" si="325"/>
        <v>9.2517901373064887E-108</v>
      </c>
      <c r="GN149" s="86">
        <f t="shared" si="390"/>
        <v>1.0237702222980134E-94</v>
      </c>
      <c r="GO149" s="86">
        <f t="shared" si="391"/>
        <v>9.0511440836836725E-122</v>
      </c>
      <c r="GP149" s="86">
        <f t="shared" si="392"/>
        <v>1.6301169934676709E-179</v>
      </c>
      <c r="GQ149" s="86">
        <f t="shared" si="393"/>
        <v>2.5558942194103109E-189</v>
      </c>
      <c r="GR149" s="86">
        <f t="shared" si="394"/>
        <v>1.1916368824274998E-202</v>
      </c>
      <c r="GS149" s="86">
        <f t="shared" si="395"/>
        <v>8.3008066338847258E-179</v>
      </c>
      <c r="GT149" s="86">
        <f t="shared" si="396"/>
        <v>1.1139153406382914E-154</v>
      </c>
      <c r="GU149" s="86">
        <f t="shared" si="397"/>
        <v>3.4005951907799388E-230</v>
      </c>
      <c r="GV149" s="86">
        <f t="shared" si="398"/>
        <v>3.5751820227670727E-214</v>
      </c>
      <c r="GW149" s="86">
        <f t="shared" si="399"/>
        <v>6.2675778200015069E-277</v>
      </c>
      <c r="GX149" s="86">
        <f t="shared" si="400"/>
        <v>5.8985749747596938E-159</v>
      </c>
      <c r="GY149" s="86">
        <f t="shared" si="401"/>
        <v>6.5305619830325446E-244</v>
      </c>
      <c r="GZ149" s="86">
        <f t="shared" si="402"/>
        <v>8.9778333905184769E-229</v>
      </c>
      <c r="HA149" s="86">
        <f t="shared" si="403"/>
        <v>8.2875949422001088E-257</v>
      </c>
      <c r="HC149" s="86">
        <f t="shared" si="326"/>
        <v>9.7955048183783643E-41</v>
      </c>
      <c r="HD149" s="86">
        <f t="shared" si="404"/>
        <v>2.1753982922650791E-36</v>
      </c>
      <c r="HE149" s="86">
        <f t="shared" si="405"/>
        <v>1.4999114649343326E-46</v>
      </c>
      <c r="HF149" s="86">
        <f t="shared" si="406"/>
        <v>3.9522478073302385E-61</v>
      </c>
      <c r="HG149" s="86">
        <f t="shared" si="407"/>
        <v>8.7846886661900305E-99</v>
      </c>
      <c r="HH149" s="86">
        <f t="shared" si="408"/>
        <v>3.9580152430931179E-104</v>
      </c>
      <c r="HI149" s="86">
        <f t="shared" si="409"/>
        <v>1.5207642744104474E-126</v>
      </c>
      <c r="HJ149" s="86">
        <f t="shared" si="410"/>
        <v>1.2737668107309531E-116</v>
      </c>
      <c r="HK149" s="86">
        <f t="shared" si="411"/>
        <v>1.4974377821477826E-129</v>
      </c>
      <c r="HL149" s="86">
        <f t="shared" si="412"/>
        <v>8.7684948643961505E-111</v>
      </c>
      <c r="HM149" s="86">
        <f t="shared" si="413"/>
        <v>6.7883519423124292E-115</v>
      </c>
      <c r="HN149" s="86">
        <f t="shared" si="414"/>
        <v>1.8233488603387925E-88</v>
      </c>
      <c r="HO149" s="86">
        <f t="shared" si="415"/>
        <v>4.0531304230673966E-108</v>
      </c>
      <c r="HP149" s="86">
        <f t="shared" si="416"/>
        <v>1.3458038011998777E-92</v>
      </c>
      <c r="HQ149" s="86">
        <f t="shared" si="417"/>
        <v>2.9123070556431384E-116</v>
      </c>
      <c r="HS149" s="86">
        <f t="shared" si="327"/>
        <v>0.2192423369362399</v>
      </c>
      <c r="HT149" s="86">
        <f t="shared" si="418"/>
        <v>0.5125249044909812</v>
      </c>
      <c r="HU149" s="86">
        <f t="shared" si="419"/>
        <v>0.50413837348270929</v>
      </c>
      <c r="HV149" s="86">
        <f t="shared" si="420"/>
        <v>0.52750099458447242</v>
      </c>
      <c r="HW149" s="86">
        <f t="shared" si="421"/>
        <v>0.53923686279343874</v>
      </c>
      <c r="HX149" s="86">
        <f t="shared" si="422"/>
        <v>0.53463049444885957</v>
      </c>
      <c r="HY149" s="86">
        <f t="shared" si="423"/>
        <v>0.53899322375914094</v>
      </c>
      <c r="HZ149" s="86">
        <f t="shared" si="424"/>
        <v>0.53870977269918552</v>
      </c>
      <c r="IA149" s="86">
        <f t="shared" si="425"/>
        <v>0.45244914462229263</v>
      </c>
      <c r="IB149" s="86">
        <f t="shared" si="426"/>
        <v>0.51045348034622762</v>
      </c>
      <c r="IC149" s="86">
        <f t="shared" si="427"/>
        <v>0.51220617678651581</v>
      </c>
      <c r="ID149" s="86">
        <f t="shared" si="428"/>
        <v>0.52305100158737228</v>
      </c>
      <c r="IE149" s="86">
        <f t="shared" si="429"/>
        <v>0.52075030191741445</v>
      </c>
      <c r="IF149" s="86">
        <f t="shared" si="430"/>
        <v>0.51307412734168034</v>
      </c>
      <c r="IG149" s="86">
        <f t="shared" si="431"/>
        <v>0.38731442193409504</v>
      </c>
      <c r="II149" s="86">
        <f t="shared" si="328"/>
        <v>4.7103708356267601E-7</v>
      </c>
      <c r="IJ149" s="86">
        <f t="shared" si="329"/>
        <v>1.8380251928162431E-14</v>
      </c>
      <c r="IK149" s="86">
        <f t="shared" si="330"/>
        <v>3.5629502021556996E-18</v>
      </c>
      <c r="IL149" s="86">
        <f t="shared" si="331"/>
        <v>7.9527746631146015E-22</v>
      </c>
      <c r="IM149" s="86">
        <f t="shared" si="332"/>
        <v>1.7131645075940315E-23</v>
      </c>
      <c r="IN149" s="86">
        <f t="shared" si="333"/>
        <v>8.3771083444790898E-20</v>
      </c>
      <c r="IO149" s="86">
        <f t="shared" si="334"/>
        <v>3.3224628894081941E-19</v>
      </c>
      <c r="IP149" s="86">
        <f t="shared" si="335"/>
        <v>7.6586207671561692E-20</v>
      </c>
      <c r="IQ149" s="86">
        <f t="shared" si="336"/>
        <v>1.5157164684749465E-18</v>
      </c>
      <c r="IR149" s="86">
        <f t="shared" si="337"/>
        <v>1.3074182670806496E-19</v>
      </c>
      <c r="IS149" s="86">
        <f t="shared" si="338"/>
        <v>4.6387936733115125E-19</v>
      </c>
      <c r="IT149" s="86">
        <f t="shared" si="339"/>
        <v>5.9512521282291899E-22</v>
      </c>
      <c r="IU149" s="86">
        <f t="shared" si="340"/>
        <v>1.1818593828916112E-20</v>
      </c>
      <c r="IV149" s="86">
        <f t="shared" si="341"/>
        <v>1.134272388650903E-10</v>
      </c>
      <c r="IW149" s="86">
        <f t="shared" si="342"/>
        <v>9.5676356105462918E-8</v>
      </c>
      <c r="IY149" s="86">
        <f t="shared" si="343"/>
        <v>0.21924280797332346</v>
      </c>
      <c r="IZ149" s="86">
        <f t="shared" si="344"/>
        <v>0.51252490449099963</v>
      </c>
      <c r="JA149" s="86">
        <f t="shared" si="345"/>
        <v>0.50413837348270929</v>
      </c>
      <c r="JB149" s="86">
        <f t="shared" si="346"/>
        <v>0.52750099458447242</v>
      </c>
      <c r="JC149" s="86">
        <f t="shared" si="347"/>
        <v>0.53923686279343874</v>
      </c>
      <c r="JD149" s="86">
        <f t="shared" si="348"/>
        <v>0.53463049444885957</v>
      </c>
      <c r="JE149" s="86">
        <f t="shared" si="349"/>
        <v>0.53899322375914094</v>
      </c>
      <c r="JF149" s="86">
        <f t="shared" si="350"/>
        <v>0.53870977269918552</v>
      </c>
      <c r="JG149" s="86">
        <f t="shared" si="351"/>
        <v>0.45244914462229263</v>
      </c>
      <c r="JH149" s="86">
        <f t="shared" si="352"/>
        <v>0.51045348034622762</v>
      </c>
      <c r="JI149" s="86">
        <f t="shared" si="353"/>
        <v>0.51220617678651581</v>
      </c>
      <c r="JJ149" s="86">
        <f t="shared" si="354"/>
        <v>0.52305100158737228</v>
      </c>
      <c r="JK149" s="86">
        <f t="shared" si="355"/>
        <v>0.52075030191741445</v>
      </c>
      <c r="JL149" s="86">
        <f t="shared" si="356"/>
        <v>0.51307412745510761</v>
      </c>
      <c r="JM149" s="86">
        <f t="shared" si="357"/>
        <v>0.38731451761045116</v>
      </c>
    </row>
    <row r="150" spans="2:273" x14ac:dyDescent="0.25">
      <c r="B150" s="2">
        <v>123</v>
      </c>
      <c r="C150" s="37">
        <v>61.651000000000003</v>
      </c>
      <c r="D150" s="37">
        <v>66.031999999999996</v>
      </c>
      <c r="E150" s="37">
        <v>71.113</v>
      </c>
      <c r="F150" s="37">
        <v>73.177000000000007</v>
      </c>
      <c r="G150" s="37">
        <v>85.129000000000005</v>
      </c>
      <c r="H150" s="37">
        <v>86.581000000000003</v>
      </c>
      <c r="I150" s="37">
        <v>86.822999999999993</v>
      </c>
      <c r="J150" s="37">
        <v>85.822999999999993</v>
      </c>
      <c r="K150" s="37">
        <v>79.144999999999996</v>
      </c>
      <c r="L150" s="37">
        <v>85.048000000000002</v>
      </c>
      <c r="M150" s="37">
        <v>85.016000000000005</v>
      </c>
      <c r="N150" s="37">
        <v>90.581000000000003</v>
      </c>
      <c r="O150" s="37">
        <v>102.38500000000001</v>
      </c>
      <c r="P150" s="37">
        <v>113.538</v>
      </c>
      <c r="Q150" s="37">
        <v>153.87700000000001</v>
      </c>
      <c r="S150" s="4">
        <f t="shared" si="229"/>
        <v>61.633406867671184</v>
      </c>
      <c r="T150" s="4">
        <f t="shared" si="230"/>
        <v>66.180308531163021</v>
      </c>
      <c r="U150" s="4">
        <f t="shared" si="231"/>
        <v>70.432533492402612</v>
      </c>
      <c r="V150" s="4">
        <f t="shared" si="232"/>
        <v>74.371446475601587</v>
      </c>
      <c r="W150" s="4">
        <f t="shared" si="233"/>
        <v>84.651914753407681</v>
      </c>
      <c r="X150" s="4">
        <f t="shared" si="234"/>
        <v>86.137836967951174</v>
      </c>
      <c r="Y150" s="4">
        <f t="shared" si="235"/>
        <v>86.061868059296415</v>
      </c>
      <c r="Z150" s="4">
        <f t="shared" si="236"/>
        <v>86.950980531593373</v>
      </c>
      <c r="AA150" s="4">
        <f t="shared" si="237"/>
        <v>76.448360261235976</v>
      </c>
      <c r="AB150" s="4">
        <f t="shared" si="238"/>
        <v>83.507962431806561</v>
      </c>
      <c r="AC150" s="4">
        <f t="shared" si="239"/>
        <v>83.89278302281609</v>
      </c>
      <c r="AD150" s="4">
        <f t="shared" si="240"/>
        <v>87.55152100892802</v>
      </c>
      <c r="AE150" s="4">
        <f t="shared" si="241"/>
        <v>102.86999373058948</v>
      </c>
      <c r="AF150" s="4">
        <f t="shared" si="242"/>
        <v>114.9602305135719</v>
      </c>
      <c r="AG150" s="4">
        <f t="shared" si="243"/>
        <v>153.7690282847694</v>
      </c>
      <c r="AI150" s="4">
        <f t="shared" si="244"/>
        <v>1.759313232881965E-2</v>
      </c>
      <c r="AJ150" s="4">
        <f t="shared" si="245"/>
        <v>-0.14830853116302478</v>
      </c>
      <c r="AK150" s="4">
        <f t="shared" si="246"/>
        <v>0.68046650759738725</v>
      </c>
      <c r="AL150" s="4">
        <f t="shared" si="247"/>
        <v>-1.1944464756015805</v>
      </c>
      <c r="AM150" s="4">
        <f t="shared" si="248"/>
        <v>0.4770852465923241</v>
      </c>
      <c r="AN150" s="4">
        <f t="shared" si="249"/>
        <v>0.44316303204882956</v>
      </c>
      <c r="AO150" s="4">
        <f t="shared" si="250"/>
        <v>0.76113194070357792</v>
      </c>
      <c r="AP150" s="4">
        <f t="shared" si="251"/>
        <v>-1.12798053159338</v>
      </c>
      <c r="AQ150" s="4">
        <f t="shared" si="252"/>
        <v>2.69663973876402</v>
      </c>
      <c r="AR150" s="4">
        <f t="shared" si="253"/>
        <v>1.5400375681934406</v>
      </c>
      <c r="AS150" s="4">
        <f t="shared" si="254"/>
        <v>1.1232169771839153</v>
      </c>
      <c r="AT150" s="4">
        <f t="shared" si="255"/>
        <v>3.0294789910719828</v>
      </c>
      <c r="AU150" s="4">
        <f t="shared" si="256"/>
        <v>-0.48499373058947981</v>
      </c>
      <c r="AV150" s="4">
        <f t="shared" si="436"/>
        <v>-1.422230513571904</v>
      </c>
      <c r="AW150" s="4">
        <f t="shared" si="436"/>
        <v>0.10797171523060456</v>
      </c>
      <c r="AY150" s="2">
        <f t="shared" si="308"/>
        <v>61.543013723593461</v>
      </c>
      <c r="AZ150" s="2">
        <f t="shared" si="359"/>
        <v>63.171562926555723</v>
      </c>
      <c r="BA150" s="2">
        <f t="shared" si="360"/>
        <v>63.856248589846778</v>
      </c>
      <c r="BB150" s="2">
        <f t="shared" si="361"/>
        <v>63.25956851665191</v>
      </c>
      <c r="BC150" s="2">
        <f t="shared" si="362"/>
        <v>63.723284370456831</v>
      </c>
      <c r="BD150" s="2">
        <f t="shared" si="363"/>
        <v>63.151547636159172</v>
      </c>
      <c r="BE150" s="2">
        <f t="shared" si="364"/>
        <v>63.72113706316928</v>
      </c>
      <c r="BF150" s="2">
        <f t="shared" si="365"/>
        <v>64.000359030816313</v>
      </c>
      <c r="BG150" s="2">
        <f t="shared" si="366"/>
        <v>62.9670362116874</v>
      </c>
      <c r="BH150" s="2">
        <f t="shared" si="367"/>
        <v>62.331511621884282</v>
      </c>
      <c r="BI150" s="2">
        <f t="shared" si="368"/>
        <v>60.663252605199887</v>
      </c>
      <c r="BJ150" s="2">
        <f t="shared" si="369"/>
        <v>60.388275243816992</v>
      </c>
      <c r="BK150" s="2">
        <f t="shared" si="370"/>
        <v>60.45240412134811</v>
      </c>
      <c r="BL150" s="2">
        <f t="shared" si="371"/>
        <v>61.415172782810593</v>
      </c>
      <c r="BM150" s="2">
        <f t="shared" si="372"/>
        <v>65.54355107276632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91.93703413940257</v>
      </c>
      <c r="DL150" s="2">
        <f t="shared" si="437"/>
        <v>90.977631332082566</v>
      </c>
      <c r="DM150" s="2">
        <f t="shared" si="437"/>
        <v>89.33309320557494</v>
      </c>
      <c r="DN150" s="2">
        <f t="shared" si="437"/>
        <v>96.157766837813313</v>
      </c>
      <c r="DO150" s="2">
        <f t="shared" si="437"/>
        <v>95.859102990033236</v>
      </c>
      <c r="DP150" s="2">
        <f t="shared" si="437"/>
        <v>93.235690425853193</v>
      </c>
      <c r="DQ150" s="2">
        <f t="shared" si="437"/>
        <v>91.376124131682275</v>
      </c>
      <c r="DR150" s="2">
        <f t="shared" si="437"/>
        <v>90.280147689519779</v>
      </c>
      <c r="DS150" s="2">
        <f t="shared" si="437"/>
        <v>92.3303868921776</v>
      </c>
      <c r="DT150" s="2">
        <f t="shared" si="437"/>
        <v>81.230892781636967</v>
      </c>
      <c r="DU150" s="2">
        <f t="shared" si="437"/>
        <v>91.897116279069735</v>
      </c>
      <c r="DV150" s="2">
        <f t="shared" si="437"/>
        <v>96.354800664451815</v>
      </c>
      <c r="DW150" s="2">
        <f t="shared" si="437"/>
        <v>88.334129568106306</v>
      </c>
      <c r="DX150" s="2">
        <f t="shared" si="437"/>
        <v>91.170627700348419</v>
      </c>
      <c r="DY150" s="2">
        <f t="shared" si="437"/>
        <v>81.125678397212553</v>
      </c>
      <c r="EA150" s="2">
        <f t="shared" si="440"/>
        <v>61.441614382424319</v>
      </c>
      <c r="EB150" s="2">
        <f t="shared" si="290"/>
        <v>63.13227763975155</v>
      </c>
      <c r="EC150" s="2">
        <f t="shared" si="291"/>
        <v>63.84234441463127</v>
      </c>
      <c r="ED150" s="2">
        <f t="shared" si="292"/>
        <v>63.234005187869535</v>
      </c>
      <c r="EE150" s="2">
        <f t="shared" si="293"/>
        <v>63.71423916555846</v>
      </c>
      <c r="EF150" s="2">
        <f t="shared" si="294"/>
        <v>63.113313676583452</v>
      </c>
      <c r="EG150" s="2">
        <f t="shared" si="295"/>
        <v>63.69834083355201</v>
      </c>
      <c r="EH150" s="2">
        <f t="shared" si="296"/>
        <v>63.983671868166695</v>
      </c>
      <c r="EI150" s="2">
        <f t="shared" si="297"/>
        <v>62.97117376449475</v>
      </c>
      <c r="EJ150" s="2">
        <f t="shared" si="298"/>
        <v>62.345777545592711</v>
      </c>
      <c r="EK150" s="2">
        <f t="shared" si="299"/>
        <v>60.641783570585162</v>
      </c>
      <c r="EL150" s="2">
        <f t="shared" si="300"/>
        <v>60.378361130254973</v>
      </c>
      <c r="EM150" s="2">
        <f t="shared" si="301"/>
        <v>60.451444591870228</v>
      </c>
      <c r="EN150" s="2">
        <f t="shared" si="302"/>
        <v>61.404106237197141</v>
      </c>
      <c r="EO150" s="2">
        <f t="shared" si="303"/>
        <v>65.605881415881129</v>
      </c>
      <c r="EQ150" s="2">
        <f t="shared" si="304"/>
        <v>62.027771171023318</v>
      </c>
      <c r="ER150" s="2">
        <f t="shared" si="438"/>
        <v>63.430337377787474</v>
      </c>
      <c r="ES150" s="2">
        <f t="shared" si="438"/>
        <v>63.839873532679327</v>
      </c>
      <c r="ET150" s="2">
        <f t="shared" si="438"/>
        <v>63.307714516591261</v>
      </c>
      <c r="EU150" s="2">
        <f t="shared" si="438"/>
        <v>63.563051643472072</v>
      </c>
      <c r="EV150" s="2">
        <f t="shared" si="438"/>
        <v>63.401279446649525</v>
      </c>
      <c r="EW150" s="2">
        <f t="shared" si="438"/>
        <v>63.775247986103238</v>
      </c>
      <c r="EX150" s="2">
        <f t="shared" si="438"/>
        <v>63.971640003694077</v>
      </c>
      <c r="EY150" s="2">
        <f t="shared" si="438"/>
        <v>62.70417913645413</v>
      </c>
      <c r="EZ150" s="2">
        <f t="shared" si="438"/>
        <v>62.014496192933827</v>
      </c>
      <c r="FA150" s="2">
        <f t="shared" si="438"/>
        <v>60.671941492198599</v>
      </c>
      <c r="FB150" s="2">
        <f t="shared" si="438"/>
        <v>60.206547462800842</v>
      </c>
      <c r="FC150" s="2">
        <f t="shared" si="438"/>
        <v>60.192227402703963</v>
      </c>
      <c r="FD150" s="2">
        <f t="shared" si="438"/>
        <v>61.304563232244988</v>
      </c>
      <c r="FE150" s="2">
        <f t="shared" si="438"/>
        <v>63.528248219344235</v>
      </c>
      <c r="FG150" s="2">
        <f t="shared" si="306"/>
        <v>0.99958139889969488</v>
      </c>
      <c r="FH150" s="2">
        <f t="shared" si="439"/>
        <v>0.9995003842066672</v>
      </c>
      <c r="FI150" s="2">
        <f t="shared" si="439"/>
        <v>0.99944759740471578</v>
      </c>
      <c r="FJ150" s="2">
        <f t="shared" si="439"/>
        <v>0.99938313210719043</v>
      </c>
      <c r="FK150" s="2">
        <f t="shared" si="439"/>
        <v>0.99940564316422642</v>
      </c>
      <c r="FL150" s="2">
        <f t="shared" si="439"/>
        <v>0.99937986040206017</v>
      </c>
      <c r="FM150" s="2">
        <f t="shared" si="439"/>
        <v>0.99936816184310917</v>
      </c>
      <c r="FN150" s="2">
        <f t="shared" si="439"/>
        <v>0.99933317736243998</v>
      </c>
      <c r="FO150" s="2">
        <f t="shared" si="439"/>
        <v>0.9993608113259298</v>
      </c>
      <c r="FP150" s="2">
        <f t="shared" si="439"/>
        <v>0.99934170363546104</v>
      </c>
      <c r="FQ150" s="2">
        <f t="shared" si="439"/>
        <v>0.99938950141308391</v>
      </c>
      <c r="FR150" s="2">
        <f t="shared" si="439"/>
        <v>0.99937955623071062</v>
      </c>
      <c r="FS150" s="2">
        <f t="shared" si="439"/>
        <v>0.99938155939185669</v>
      </c>
      <c r="FT150" s="2">
        <f t="shared" si="439"/>
        <v>0.99946584265643046</v>
      </c>
      <c r="FU150" s="2">
        <f t="shared" si="439"/>
        <v>0.99921648027270105</v>
      </c>
      <c r="FW150" s="2">
        <f t="shared" si="324"/>
        <v>0.15121197370493866</v>
      </c>
      <c r="FX150" s="2">
        <f t="shared" si="376"/>
        <v>8.5128264876507154E-2</v>
      </c>
      <c r="FY150" s="2">
        <f t="shared" si="377"/>
        <v>7.1626478232342888E-2</v>
      </c>
      <c r="FZ150" s="2">
        <f t="shared" si="378"/>
        <v>7.1276151894504522E-2</v>
      </c>
      <c r="GA150" s="2">
        <f t="shared" si="379"/>
        <v>6.6541963992017103E-2</v>
      </c>
      <c r="GB150" s="2">
        <f t="shared" si="380"/>
        <v>6.7903490630013844E-2</v>
      </c>
      <c r="GC150" s="2">
        <f t="shared" si="381"/>
        <v>6.9022839297311955E-2</v>
      </c>
      <c r="GD150" s="2">
        <f t="shared" si="382"/>
        <v>7.0473094011141019E-2</v>
      </c>
      <c r="GE150" s="2">
        <f t="shared" si="383"/>
        <v>8.578310914441227E-2</v>
      </c>
      <c r="GF150" s="2">
        <f t="shared" si="384"/>
        <v>8.0589885901922009E-2</v>
      </c>
      <c r="GG150" s="2">
        <f t="shared" si="385"/>
        <v>7.917316694459188E-2</v>
      </c>
      <c r="GH150" s="2">
        <f t="shared" si="386"/>
        <v>7.221337145078785E-2</v>
      </c>
      <c r="GI150" s="2">
        <f t="shared" si="387"/>
        <v>6.282089250279331E-2</v>
      </c>
      <c r="GJ150" s="2">
        <f t="shared" si="388"/>
        <v>4.8556505009376999E-2</v>
      </c>
      <c r="GK150" s="2">
        <f t="shared" si="389"/>
        <v>3.5853494417360833E-2</v>
      </c>
      <c r="GM150" s="86">
        <f t="shared" si="325"/>
        <v>1.4856864655078114E-111</v>
      </c>
      <c r="GN150" s="86">
        <f t="shared" si="390"/>
        <v>5.4242627647915117E-98</v>
      </c>
      <c r="GO150" s="86">
        <f t="shared" si="391"/>
        <v>5.640026731455882E-126</v>
      </c>
      <c r="GP150" s="86">
        <f t="shared" si="392"/>
        <v>9.3820612903713269E-186</v>
      </c>
      <c r="GQ150" s="86">
        <f t="shared" si="393"/>
        <v>6.753573373235782E-196</v>
      </c>
      <c r="GR150" s="86">
        <f t="shared" si="394"/>
        <v>1.0624162227939994E-209</v>
      </c>
      <c r="GS150" s="86">
        <f t="shared" si="395"/>
        <v>5.7964670001504744E-185</v>
      </c>
      <c r="GT150" s="86">
        <f t="shared" si="396"/>
        <v>5.9056693955470246E-160</v>
      </c>
      <c r="GU150" s="86">
        <f t="shared" si="397"/>
        <v>4.4859560660802662E-238</v>
      </c>
      <c r="GV150" s="86">
        <f t="shared" si="398"/>
        <v>1.4069066272978487E-221</v>
      </c>
      <c r="GW150" s="86">
        <f t="shared" si="399"/>
        <v>1.7159771611778127E-286</v>
      </c>
      <c r="GX150" s="86">
        <f t="shared" si="400"/>
        <v>2.2909187072582148E-164</v>
      </c>
      <c r="GY150" s="86">
        <f t="shared" si="401"/>
        <v>2.3881353059289842E-252</v>
      </c>
      <c r="GZ150" s="86">
        <f t="shared" si="402"/>
        <v>1.2151143395847607E-236</v>
      </c>
      <c r="HA150" s="86">
        <f t="shared" si="403"/>
        <v>9.4805421413686183E-266</v>
      </c>
      <c r="HC150" s="86">
        <f t="shared" si="326"/>
        <v>4.8718945019539941E-43</v>
      </c>
      <c r="HD150" s="86">
        <f t="shared" si="404"/>
        <v>2.3702654607714008E-38</v>
      </c>
      <c r="HE150" s="86">
        <f t="shared" si="405"/>
        <v>4.8879878090873065E-49</v>
      </c>
      <c r="HF150" s="86">
        <f t="shared" si="406"/>
        <v>2.0369698411997442E-64</v>
      </c>
      <c r="HG150" s="86">
        <f t="shared" si="407"/>
        <v>3.5915169082255092E-104</v>
      </c>
      <c r="HH150" s="86">
        <f t="shared" si="408"/>
        <v>6.8168016552538604E-110</v>
      </c>
      <c r="HI150" s="86">
        <f t="shared" si="409"/>
        <v>1.7356055727595867E-133</v>
      </c>
      <c r="HJ150" s="86">
        <f t="shared" si="410"/>
        <v>6.3855503598104062E-123</v>
      </c>
      <c r="HK150" s="86">
        <f t="shared" si="411"/>
        <v>1.908378486395935E-136</v>
      </c>
      <c r="HL150" s="86">
        <f t="shared" si="412"/>
        <v>9.1078548615117014E-117</v>
      </c>
      <c r="HM150" s="86">
        <f t="shared" si="413"/>
        <v>4.5335507062125224E-121</v>
      </c>
      <c r="HN150" s="86">
        <f t="shared" si="414"/>
        <v>3.6641862480139595E-93</v>
      </c>
      <c r="HO150" s="86">
        <f t="shared" si="415"/>
        <v>4.3873793649554953E-114</v>
      </c>
      <c r="HP150" s="86">
        <f t="shared" si="416"/>
        <v>9.798659210227918E-98</v>
      </c>
      <c r="HQ150" s="86">
        <f t="shared" si="417"/>
        <v>8.072104344856702E-123</v>
      </c>
      <c r="HS150" s="86">
        <f t="shared" si="327"/>
        <v>0.1456520180908826</v>
      </c>
      <c r="HT150" s="86">
        <f t="shared" si="418"/>
        <v>0.44722466227032714</v>
      </c>
      <c r="HU150" s="86">
        <f t="shared" si="419"/>
        <v>0.42878955333110658</v>
      </c>
      <c r="HV150" s="86">
        <f t="shared" si="420"/>
        <v>0.46397337833608399</v>
      </c>
      <c r="HW150" s="86">
        <f t="shared" si="421"/>
        <v>0.51565040333997114</v>
      </c>
      <c r="HX150" s="86">
        <f t="shared" si="422"/>
        <v>0.53203871561621385</v>
      </c>
      <c r="HY150" s="86">
        <f t="shared" si="423"/>
        <v>0.52185066238327227</v>
      </c>
      <c r="HZ150" s="86">
        <f t="shared" si="424"/>
        <v>0.50416896493911589</v>
      </c>
      <c r="IA150" s="86">
        <f t="shared" si="425"/>
        <v>0.34776424907693643</v>
      </c>
      <c r="IB150" s="86">
        <f t="shared" si="426"/>
        <v>0.43073814002899391</v>
      </c>
      <c r="IC150" s="86">
        <f t="shared" si="427"/>
        <v>0.43606569780637011</v>
      </c>
      <c r="ID150" s="86">
        <f t="shared" si="428"/>
        <v>0.4533255822725698</v>
      </c>
      <c r="IE150" s="86">
        <f t="shared" si="429"/>
        <v>0.53929428016589465</v>
      </c>
      <c r="IF150" s="86">
        <f t="shared" si="430"/>
        <v>0.56659705020920015</v>
      </c>
      <c r="IG150" s="86">
        <f t="shared" si="431"/>
        <v>0.45611756950854171</v>
      </c>
      <c r="II150" s="86">
        <f t="shared" si="328"/>
        <v>1.7315322777588737E-6</v>
      </c>
      <c r="IJ150" s="86">
        <f t="shared" si="329"/>
        <v>1.6383578323393451E-13</v>
      </c>
      <c r="IK150" s="86">
        <f t="shared" si="330"/>
        <v>4.8486721740822592E-17</v>
      </c>
      <c r="IL150" s="86">
        <f t="shared" si="331"/>
        <v>1.8960521733112055E-20</v>
      </c>
      <c r="IM150" s="86">
        <f t="shared" si="332"/>
        <v>4.8295045255050904E-22</v>
      </c>
      <c r="IN150" s="86">
        <f t="shared" si="333"/>
        <v>1.3829158077142604E-18</v>
      </c>
      <c r="IO150" s="86">
        <f t="shared" si="334"/>
        <v>5.0957585784298112E-18</v>
      </c>
      <c r="IP150" s="86">
        <f t="shared" si="335"/>
        <v>1.3253732103739741E-18</v>
      </c>
      <c r="IQ150" s="86">
        <f t="shared" si="336"/>
        <v>2.6914213786310126E-17</v>
      </c>
      <c r="IR150" s="86">
        <f t="shared" si="337"/>
        <v>2.5584858263749956E-18</v>
      </c>
      <c r="IS150" s="86">
        <f t="shared" si="338"/>
        <v>8.1236008267876093E-18</v>
      </c>
      <c r="IT150" s="86">
        <f t="shared" si="339"/>
        <v>1.4711850604718652E-20</v>
      </c>
      <c r="IU150" s="86">
        <f t="shared" si="340"/>
        <v>2.0375882648479435E-19</v>
      </c>
      <c r="IV150" s="86">
        <f t="shared" si="341"/>
        <v>3.9938610962994539E-10</v>
      </c>
      <c r="IW150" s="86">
        <f t="shared" si="342"/>
        <v>2.1080489665171592E-7</v>
      </c>
      <c r="IY150" s="86">
        <f t="shared" si="343"/>
        <v>0.14565374962316036</v>
      </c>
      <c r="IZ150" s="86">
        <f t="shared" si="344"/>
        <v>0.44722466227049096</v>
      </c>
      <c r="JA150" s="86">
        <f t="shared" si="345"/>
        <v>0.42878955333110663</v>
      </c>
      <c r="JB150" s="86">
        <f t="shared" si="346"/>
        <v>0.46397337833608399</v>
      </c>
      <c r="JC150" s="86">
        <f t="shared" si="347"/>
        <v>0.51565040333997114</v>
      </c>
      <c r="JD150" s="86">
        <f t="shared" si="348"/>
        <v>0.53203871561621385</v>
      </c>
      <c r="JE150" s="86">
        <f t="shared" si="349"/>
        <v>0.52185066238327227</v>
      </c>
      <c r="JF150" s="86">
        <f t="shared" si="350"/>
        <v>0.50416896493911589</v>
      </c>
      <c r="JG150" s="86">
        <f t="shared" si="351"/>
        <v>0.34776424907693643</v>
      </c>
      <c r="JH150" s="86">
        <f t="shared" si="352"/>
        <v>0.43073814002899391</v>
      </c>
      <c r="JI150" s="86">
        <f t="shared" si="353"/>
        <v>0.43606569780637011</v>
      </c>
      <c r="JJ150" s="86">
        <f t="shared" si="354"/>
        <v>0.4533255822725698</v>
      </c>
      <c r="JK150" s="86">
        <f t="shared" si="355"/>
        <v>0.53929428016589465</v>
      </c>
      <c r="JL150" s="86">
        <f t="shared" si="356"/>
        <v>0.56659705060858623</v>
      </c>
      <c r="JM150" s="86">
        <f t="shared" si="357"/>
        <v>0.45611778031343836</v>
      </c>
    </row>
    <row r="151" spans="2:273" x14ac:dyDescent="0.25">
      <c r="B151" s="2">
        <v>124</v>
      </c>
      <c r="C151" s="37">
        <v>61.634999999999998</v>
      </c>
      <c r="D151" s="37">
        <v>63.603000000000002</v>
      </c>
      <c r="E151" s="37">
        <v>67</v>
      </c>
      <c r="F151" s="37">
        <v>71.225999999999999</v>
      </c>
      <c r="G151" s="37">
        <v>79.225999999999999</v>
      </c>
      <c r="H151" s="37">
        <v>80.596999999999994</v>
      </c>
      <c r="I151" s="37">
        <v>79.709999999999994</v>
      </c>
      <c r="J151" s="37">
        <v>79.161000000000001</v>
      </c>
      <c r="K151" s="37">
        <v>71.194000000000003</v>
      </c>
      <c r="L151" s="37">
        <v>76.194000000000003</v>
      </c>
      <c r="M151" s="37">
        <v>77.468000000000004</v>
      </c>
      <c r="N151" s="37">
        <v>80.918999999999997</v>
      </c>
      <c r="O151" s="37">
        <v>96.046000000000006</v>
      </c>
      <c r="P151" s="37">
        <v>110.985</v>
      </c>
      <c r="Q151" s="37">
        <v>157.58500000000001</v>
      </c>
      <c r="S151" s="4">
        <f t="shared" si="229"/>
        <v>61.528840591599987</v>
      </c>
      <c r="T151" s="4">
        <f t="shared" si="230"/>
        <v>65.102285675852627</v>
      </c>
      <c r="U151" s="4">
        <f t="shared" si="231"/>
        <v>68.016796198808422</v>
      </c>
      <c r="V151" s="4">
        <f t="shared" si="232"/>
        <v>70.340479971384269</v>
      </c>
      <c r="W151" s="4">
        <f t="shared" si="233"/>
        <v>78.584762289725319</v>
      </c>
      <c r="X151" s="4">
        <f t="shared" si="234"/>
        <v>80.869117029245729</v>
      </c>
      <c r="Y151" s="4">
        <f t="shared" si="235"/>
        <v>80.422596404470994</v>
      </c>
      <c r="Z151" s="4">
        <f t="shared" si="236"/>
        <v>80.2896874784049</v>
      </c>
      <c r="AA151" s="4">
        <f t="shared" si="237"/>
        <v>70.301000461425943</v>
      </c>
      <c r="AB151" s="4">
        <f t="shared" si="238"/>
        <v>75.301180784560628</v>
      </c>
      <c r="AC151" s="4">
        <f t="shared" si="239"/>
        <v>75.184798679173852</v>
      </c>
      <c r="AD151" s="4">
        <f t="shared" si="240"/>
        <v>77.476834736878303</v>
      </c>
      <c r="AE151" s="4">
        <f t="shared" si="241"/>
        <v>95.014042951288246</v>
      </c>
      <c r="AF151" s="4">
        <f t="shared" si="242"/>
        <v>111.76848327801741</v>
      </c>
      <c r="AG151" s="4">
        <f t="shared" si="243"/>
        <v>159.71006860366271</v>
      </c>
      <c r="AI151" s="4">
        <f t="shared" si="244"/>
        <v>0.10615940840001059</v>
      </c>
      <c r="AJ151" s="4">
        <f t="shared" si="245"/>
        <v>-1.4992856758526258</v>
      </c>
      <c r="AK151" s="4">
        <f t="shared" si="246"/>
        <v>-1.0167961988084215</v>
      </c>
      <c r="AL151" s="4">
        <f t="shared" si="247"/>
        <v>0.88552002861572987</v>
      </c>
      <c r="AM151" s="4">
        <f t="shared" si="248"/>
        <v>0.64123771027468024</v>
      </c>
      <c r="AN151" s="4">
        <f t="shared" si="249"/>
        <v>-0.27211702924573444</v>
      </c>
      <c r="AO151" s="4">
        <f t="shared" si="250"/>
        <v>-0.71259640447100026</v>
      </c>
      <c r="AP151" s="4">
        <f t="shared" si="251"/>
        <v>-1.128687478404899</v>
      </c>
      <c r="AQ151" s="4">
        <f t="shared" si="252"/>
        <v>0.89299953857405967</v>
      </c>
      <c r="AR151" s="4">
        <f t="shared" si="253"/>
        <v>0.89281921543937415</v>
      </c>
      <c r="AS151" s="4">
        <f t="shared" si="254"/>
        <v>2.2832013208261515</v>
      </c>
      <c r="AT151" s="4">
        <f t="shared" si="255"/>
        <v>3.4421652631216944</v>
      </c>
      <c r="AU151" s="4">
        <f t="shared" si="256"/>
        <v>1.0319570487117602</v>
      </c>
      <c r="AV151" s="4">
        <f t="shared" si="436"/>
        <v>-0.78348327801741391</v>
      </c>
      <c r="AW151" s="4">
        <f t="shared" si="436"/>
        <v>-2.1250686036626973</v>
      </c>
      <c r="AY151" s="2">
        <f t="shared" si="308"/>
        <v>61.483046634032156</v>
      </c>
      <c r="AZ151" s="2">
        <f t="shared" si="359"/>
        <v>63.061348337613992</v>
      </c>
      <c r="BA151" s="2">
        <f t="shared" si="360"/>
        <v>63.770584466065735</v>
      </c>
      <c r="BB151" s="2">
        <f t="shared" si="361"/>
        <v>63.145499369422083</v>
      </c>
      <c r="BC151" s="2">
        <f t="shared" si="362"/>
        <v>63.637172614540205</v>
      </c>
      <c r="BD151" s="2">
        <f t="shared" si="363"/>
        <v>63.039182209274927</v>
      </c>
      <c r="BE151" s="2">
        <f t="shared" si="364"/>
        <v>63.612998286179334</v>
      </c>
      <c r="BF151" s="2">
        <f t="shared" si="365"/>
        <v>63.888259998740551</v>
      </c>
      <c r="BG151" s="2">
        <f t="shared" si="366"/>
        <v>62.861138191753845</v>
      </c>
      <c r="BH151" s="2">
        <f t="shared" si="367"/>
        <v>62.230111738006819</v>
      </c>
      <c r="BI151" s="2">
        <f t="shared" si="368"/>
        <v>60.552214018729742</v>
      </c>
      <c r="BJ151" s="2">
        <f t="shared" si="369"/>
        <v>60.264914566589027</v>
      </c>
      <c r="BK151" s="2">
        <f t="shared" si="370"/>
        <v>60.335413806185905</v>
      </c>
      <c r="BL151" s="2">
        <f t="shared" si="371"/>
        <v>61.294127067084602</v>
      </c>
      <c r="BM151" s="2">
        <f t="shared" si="372"/>
        <v>65.48759231188096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92.110247510668586</v>
      </c>
      <c r="DL151" s="2">
        <f t="shared" si="437"/>
        <v>91.127085741088194</v>
      </c>
      <c r="DM151" s="2">
        <f t="shared" si="437"/>
        <v>89.465153310104554</v>
      </c>
      <c r="DN151" s="2">
        <f t="shared" si="437"/>
        <v>96.365151464814232</v>
      </c>
      <c r="DO151" s="2">
        <f t="shared" si="437"/>
        <v>96.051216189935985</v>
      </c>
      <c r="DP151" s="2">
        <f t="shared" si="437"/>
        <v>93.406631531259407</v>
      </c>
      <c r="DQ151" s="2">
        <f t="shared" si="437"/>
        <v>91.530868166716999</v>
      </c>
      <c r="DR151" s="2">
        <f t="shared" si="437"/>
        <v>90.41617034128663</v>
      </c>
      <c r="DS151" s="2">
        <f t="shared" si="437"/>
        <v>92.49344608879494</v>
      </c>
      <c r="DT151" s="2">
        <f t="shared" si="437"/>
        <v>81.293344306855943</v>
      </c>
      <c r="DU151" s="2">
        <f t="shared" si="437"/>
        <v>92.079814277611177</v>
      </c>
      <c r="DV151" s="2">
        <f t="shared" si="437"/>
        <v>96.584750830564772</v>
      </c>
      <c r="DW151" s="2">
        <f t="shared" si="437"/>
        <v>88.486435215946841</v>
      </c>
      <c r="DX151" s="2">
        <f t="shared" si="437"/>
        <v>91.337383972125423</v>
      </c>
      <c r="DY151" s="2">
        <f t="shared" si="437"/>
        <v>81.234864111498268</v>
      </c>
      <c r="EA151" s="2">
        <f t="shared" si="440"/>
        <v>61.371098927066036</v>
      </c>
      <c r="EB151" s="2">
        <f t="shared" si="290"/>
        <v>63.019159006211183</v>
      </c>
      <c r="EC151" s="2">
        <f t="shared" si="291"/>
        <v>63.757904470662517</v>
      </c>
      <c r="ED151" s="2">
        <f t="shared" si="292"/>
        <v>63.120611227668633</v>
      </c>
      <c r="EE151" s="2">
        <f t="shared" si="293"/>
        <v>63.631298285297632</v>
      </c>
      <c r="EF151" s="2">
        <f t="shared" si="294"/>
        <v>62.999052943433711</v>
      </c>
      <c r="EG151" s="2">
        <f t="shared" si="295"/>
        <v>63.590699860054244</v>
      </c>
      <c r="EH151" s="2">
        <f t="shared" si="296"/>
        <v>63.873108539971994</v>
      </c>
      <c r="EI151" s="2">
        <f t="shared" si="297"/>
        <v>62.870214021949195</v>
      </c>
      <c r="EJ151" s="2">
        <f t="shared" si="298"/>
        <v>62.249499050151982</v>
      </c>
      <c r="EK151" s="2">
        <f t="shared" si="299"/>
        <v>60.531805767843096</v>
      </c>
      <c r="EL151" s="2">
        <f t="shared" si="300"/>
        <v>60.258713645761524</v>
      </c>
      <c r="EM151" s="2">
        <f t="shared" si="301"/>
        <v>60.338444995077126</v>
      </c>
      <c r="EN151" s="2">
        <f t="shared" si="302"/>
        <v>61.285005085823265</v>
      </c>
      <c r="EO151" s="2">
        <f t="shared" si="303"/>
        <v>65.561300752492457</v>
      </c>
      <c r="EQ151" s="2">
        <f t="shared" si="304"/>
        <v>61.984329325509208</v>
      </c>
      <c r="ER151" s="2">
        <f t="shared" si="438"/>
        <v>63.336516527929113</v>
      </c>
      <c r="ES151" s="2">
        <f t="shared" si="438"/>
        <v>63.754418825144583</v>
      </c>
      <c r="ET151" s="2">
        <f t="shared" si="438"/>
        <v>63.200283401632674</v>
      </c>
      <c r="EU151" s="2">
        <f t="shared" si="438"/>
        <v>63.469909208412638</v>
      </c>
      <c r="EV151" s="2">
        <f t="shared" si="438"/>
        <v>63.309051028793803</v>
      </c>
      <c r="EW151" s="2">
        <f t="shared" si="438"/>
        <v>63.673129801955412</v>
      </c>
      <c r="EX151" s="2">
        <f t="shared" si="438"/>
        <v>63.860188245592191</v>
      </c>
      <c r="EY151" s="2">
        <f t="shared" si="438"/>
        <v>62.587800539400057</v>
      </c>
      <c r="EZ151" s="2">
        <f t="shared" si="438"/>
        <v>61.897990920386121</v>
      </c>
      <c r="FA151" s="2">
        <f t="shared" si="438"/>
        <v>60.564792969942602</v>
      </c>
      <c r="FB151" s="2">
        <f t="shared" si="438"/>
        <v>60.076151317734038</v>
      </c>
      <c r="FC151" s="2">
        <f t="shared" si="438"/>
        <v>60.062278770146953</v>
      </c>
      <c r="FD151" s="2">
        <f t="shared" si="438"/>
        <v>61.180860141205116</v>
      </c>
      <c r="FE151" s="2">
        <f t="shared" si="438"/>
        <v>63.393981212315794</v>
      </c>
      <c r="FG151" s="2">
        <f t="shared" si="306"/>
        <v>0.99961821719719401</v>
      </c>
      <c r="FH151" s="2">
        <f t="shared" si="439"/>
        <v>0.99954432494913903</v>
      </c>
      <c r="FI151" s="2">
        <f t="shared" si="439"/>
        <v>0.99949617835693949</v>
      </c>
      <c r="FJ151" s="2">
        <f t="shared" si="439"/>
        <v>0.99943737925755383</v>
      </c>
      <c r="FK151" s="2">
        <f t="shared" si="439"/>
        <v>0.99945791177376342</v>
      </c>
      <c r="FL151" s="2">
        <f t="shared" si="439"/>
        <v>0.99943439510221554</v>
      </c>
      <c r="FM151" s="2">
        <f t="shared" si="439"/>
        <v>0.99942372471422469</v>
      </c>
      <c r="FN151" s="2">
        <f t="shared" si="439"/>
        <v>0.99939181484246975</v>
      </c>
      <c r="FO151" s="2">
        <f t="shared" si="439"/>
        <v>0.99941702021309475</v>
      </c>
      <c r="FP151" s="2">
        <f t="shared" si="439"/>
        <v>0.99939959180262117</v>
      </c>
      <c r="FQ151" s="2">
        <f t="shared" si="439"/>
        <v>0.99944318876094795</v>
      </c>
      <c r="FR151" s="2">
        <f t="shared" si="439"/>
        <v>0.99943411766436407</v>
      </c>
      <c r="FS151" s="2">
        <f t="shared" si="439"/>
        <v>0.99943594476820652</v>
      </c>
      <c r="FT151" s="2">
        <f t="shared" si="439"/>
        <v>0.99951281981524687</v>
      </c>
      <c r="FU151" s="2">
        <f t="shared" si="439"/>
        <v>0.99928537224852854</v>
      </c>
      <c r="FW151" s="2">
        <f t="shared" si="324"/>
        <v>0.16341660315342058</v>
      </c>
      <c r="FX151" s="2">
        <f t="shared" si="376"/>
        <v>9.2580917254607348E-2</v>
      </c>
      <c r="FY151" s="2">
        <f t="shared" si="377"/>
        <v>7.7997875641994285E-2</v>
      </c>
      <c r="FZ151" s="2">
        <f t="shared" si="378"/>
        <v>7.7618992118143604E-2</v>
      </c>
      <c r="GA151" s="2">
        <f t="shared" si="379"/>
        <v>7.2496396750708139E-2</v>
      </c>
      <c r="GB151" s="2">
        <f t="shared" si="380"/>
        <v>7.3970103510594729E-2</v>
      </c>
      <c r="GC151" s="2">
        <f t="shared" si="381"/>
        <v>7.5181390482963281E-2</v>
      </c>
      <c r="GD151" s="2">
        <f t="shared" si="382"/>
        <v>7.6750376211321455E-2</v>
      </c>
      <c r="GE151" s="2">
        <f t="shared" si="383"/>
        <v>9.328724491240932E-2</v>
      </c>
      <c r="GF151" s="2">
        <f t="shared" si="384"/>
        <v>8.7683300432999683E-2</v>
      </c>
      <c r="GG151" s="2">
        <f t="shared" si="385"/>
        <v>8.6153568590716448E-2</v>
      </c>
      <c r="GH151" s="2">
        <f t="shared" si="386"/>
        <v>7.8632553025277538E-2</v>
      </c>
      <c r="GI151" s="2">
        <f t="shared" si="387"/>
        <v>6.8466772301910658E-2</v>
      </c>
      <c r="GJ151" s="2">
        <f t="shared" si="388"/>
        <v>5.2992896169855488E-2</v>
      </c>
      <c r="GK151" s="2">
        <f t="shared" si="389"/>
        <v>3.9177058287109295E-2</v>
      </c>
      <c r="GM151" s="86">
        <f t="shared" si="325"/>
        <v>2.0466901125611586E-115</v>
      </c>
      <c r="GN151" s="86">
        <f t="shared" si="390"/>
        <v>2.5229460018376608E-101</v>
      </c>
      <c r="GO151" s="86">
        <f t="shared" si="391"/>
        <v>2.9755028556293197E-130</v>
      </c>
      <c r="GP151" s="86">
        <f t="shared" si="392"/>
        <v>4.2150967896725654E-192</v>
      </c>
      <c r="GQ151" s="86">
        <f t="shared" si="393"/>
        <v>1.3747325254152253E-202</v>
      </c>
      <c r="GR151" s="86">
        <f t="shared" si="394"/>
        <v>7.1602107657862398E-217</v>
      </c>
      <c r="GS151" s="86">
        <f t="shared" si="395"/>
        <v>3.1774400305175545E-191</v>
      </c>
      <c r="GT151" s="86">
        <f t="shared" si="396"/>
        <v>2.5486486270455059E-165</v>
      </c>
      <c r="GU151" s="86">
        <f t="shared" si="397"/>
        <v>4.3509710720504387E-246</v>
      </c>
      <c r="GV151" s="86">
        <f t="shared" si="398"/>
        <v>4.1343582792939062E-229</v>
      </c>
      <c r="GW151" s="86">
        <f t="shared" si="399"/>
        <v>3.2255759416804447E-296</v>
      </c>
      <c r="GX151" s="86">
        <f t="shared" si="400"/>
        <v>7.2078563033667149E-170</v>
      </c>
      <c r="GY151" s="86">
        <f t="shared" si="401"/>
        <v>6.2622304224165661E-261</v>
      </c>
      <c r="GZ151" s="86">
        <f t="shared" si="402"/>
        <v>1.2079508578904603E-244</v>
      </c>
      <c r="HA151" s="86">
        <f t="shared" si="403"/>
        <v>7.6069952708472873E-275</v>
      </c>
      <c r="HC151" s="86">
        <f t="shared" si="326"/>
        <v>2.084316054576811E-45</v>
      </c>
      <c r="HD151" s="86">
        <f t="shared" si="404"/>
        <v>2.2837662011543879E-40</v>
      </c>
      <c r="HE151" s="86">
        <f t="shared" si="405"/>
        <v>1.3664713521360396E-51</v>
      </c>
      <c r="HF151" s="86">
        <f t="shared" si="406"/>
        <v>8.5709789365141247E-68</v>
      </c>
      <c r="HG151" s="86">
        <f t="shared" si="407"/>
        <v>1.0509318939211406E-109</v>
      </c>
      <c r="HH151" s="86">
        <f t="shared" si="408"/>
        <v>8.1692482879217742E-116</v>
      </c>
      <c r="HI151" s="86">
        <f t="shared" si="409"/>
        <v>1.2858305473890614E-140</v>
      </c>
      <c r="HJ151" s="86">
        <f t="shared" si="410"/>
        <v>2.174811819205233E-129</v>
      </c>
      <c r="HK151" s="86">
        <f t="shared" si="411"/>
        <v>1.6036191208043107E-143</v>
      </c>
      <c r="HL151" s="86">
        <f t="shared" si="412"/>
        <v>6.5521768075466305E-123</v>
      </c>
      <c r="HM151" s="86">
        <f t="shared" si="413"/>
        <v>2.07647842955835E-127</v>
      </c>
      <c r="HN151" s="86">
        <f t="shared" si="414"/>
        <v>5.5408831178308171E-98</v>
      </c>
      <c r="HO151" s="86">
        <f t="shared" si="415"/>
        <v>3.2673002449754363E-120</v>
      </c>
      <c r="HP151" s="86">
        <f t="shared" si="416"/>
        <v>5.1572310717964314E-103</v>
      </c>
      <c r="HQ151" s="86">
        <f t="shared" si="417"/>
        <v>1.4706072836306504E-129</v>
      </c>
      <c r="HS151" s="86">
        <f t="shared" si="327"/>
        <v>8.9243088664237399E-2</v>
      </c>
      <c r="HT151" s="86">
        <f t="shared" si="418"/>
        <v>0.35618862997927925</v>
      </c>
      <c r="HU151" s="86">
        <f t="shared" si="419"/>
        <v>0.32910636426375695</v>
      </c>
      <c r="HV151" s="86">
        <f t="shared" si="420"/>
        <v>0.36129349136604166</v>
      </c>
      <c r="HW151" s="86">
        <f t="shared" si="421"/>
        <v>0.43826884742903471</v>
      </c>
      <c r="HX151" s="86">
        <f t="shared" si="422"/>
        <v>0.48103683853277823</v>
      </c>
      <c r="HY151" s="86">
        <f t="shared" si="423"/>
        <v>0.45878000709928729</v>
      </c>
      <c r="HZ151" s="86">
        <f t="shared" si="424"/>
        <v>0.42498069815695899</v>
      </c>
      <c r="IA151" s="86">
        <f t="shared" si="425"/>
        <v>0.23538550082946985</v>
      </c>
      <c r="IB151" s="86">
        <f t="shared" si="426"/>
        <v>0.32141850812308881</v>
      </c>
      <c r="IC151" s="86">
        <f t="shared" si="427"/>
        <v>0.33024117159409916</v>
      </c>
      <c r="ID151" s="86">
        <f t="shared" si="428"/>
        <v>0.34677472881345106</v>
      </c>
      <c r="IE151" s="86">
        <f t="shared" si="429"/>
        <v>0.51026359441714886</v>
      </c>
      <c r="IF151" s="86">
        <f t="shared" si="430"/>
        <v>0.58950023330511003</v>
      </c>
      <c r="IG151" s="86">
        <f t="shared" si="431"/>
        <v>0.52495672554988027</v>
      </c>
      <c r="II151" s="86">
        <f t="shared" si="328"/>
        <v>5.976006230956467E-6</v>
      </c>
      <c r="IJ151" s="86">
        <f t="shared" si="329"/>
        <v>1.3474629904842563E-12</v>
      </c>
      <c r="IK151" s="86">
        <f t="shared" si="330"/>
        <v>6.0317208689865667E-16</v>
      </c>
      <c r="IL151" s="86">
        <f t="shared" si="331"/>
        <v>4.0521987039362387E-19</v>
      </c>
      <c r="IM151" s="86">
        <f t="shared" si="332"/>
        <v>1.2170257899201561E-20</v>
      </c>
      <c r="IN151" s="86">
        <f t="shared" si="333"/>
        <v>2.0769471500944191E-17</v>
      </c>
      <c r="IO151" s="86">
        <f t="shared" si="334"/>
        <v>7.1241015180805935E-17</v>
      </c>
      <c r="IP151" s="86">
        <f t="shared" si="335"/>
        <v>2.0803043387144288E-17</v>
      </c>
      <c r="IQ151" s="86">
        <f t="shared" si="336"/>
        <v>4.2940762804889202E-16</v>
      </c>
      <c r="IR151" s="86">
        <f t="shared" si="337"/>
        <v>4.4952615240707926E-17</v>
      </c>
      <c r="IS151" s="86">
        <f t="shared" si="338"/>
        <v>1.2835790804669262E-16</v>
      </c>
      <c r="IT151" s="86">
        <f t="shared" si="339"/>
        <v>3.2540690567418981E-19</v>
      </c>
      <c r="IU151" s="86">
        <f t="shared" si="340"/>
        <v>3.2002158688528525E-18</v>
      </c>
      <c r="IV151" s="86">
        <f t="shared" si="341"/>
        <v>1.3556649449144814E-9</v>
      </c>
      <c r="IW151" s="86">
        <f t="shared" si="342"/>
        <v>4.5507374802426527E-7</v>
      </c>
      <c r="IY151" s="86">
        <f t="shared" si="343"/>
        <v>8.924906467046835E-2</v>
      </c>
      <c r="IZ151" s="86">
        <f t="shared" si="344"/>
        <v>0.35618862998062673</v>
      </c>
      <c r="JA151" s="86">
        <f t="shared" si="345"/>
        <v>0.32910636426375756</v>
      </c>
      <c r="JB151" s="86">
        <f t="shared" si="346"/>
        <v>0.36129349136604166</v>
      </c>
      <c r="JC151" s="86">
        <f t="shared" si="347"/>
        <v>0.43826884742903471</v>
      </c>
      <c r="JD151" s="86">
        <f t="shared" si="348"/>
        <v>0.48103683853277823</v>
      </c>
      <c r="JE151" s="86">
        <f t="shared" si="349"/>
        <v>0.45878000709928735</v>
      </c>
      <c r="JF151" s="86">
        <f t="shared" si="350"/>
        <v>0.42498069815695899</v>
      </c>
      <c r="JG151" s="86">
        <f t="shared" si="351"/>
        <v>0.23538550082947027</v>
      </c>
      <c r="JH151" s="86">
        <f t="shared" si="352"/>
        <v>0.32141850812308886</v>
      </c>
      <c r="JI151" s="86">
        <f t="shared" si="353"/>
        <v>0.33024117159409927</v>
      </c>
      <c r="JJ151" s="86">
        <f t="shared" si="354"/>
        <v>0.34677472881345106</v>
      </c>
      <c r="JK151" s="86">
        <f t="shared" si="355"/>
        <v>0.51026359441714886</v>
      </c>
      <c r="JL151" s="86">
        <f t="shared" si="356"/>
        <v>0.58950023466077495</v>
      </c>
      <c r="JM151" s="86">
        <f t="shared" si="357"/>
        <v>0.52495718062362828</v>
      </c>
    </row>
    <row r="152" spans="2:273" x14ac:dyDescent="0.25">
      <c r="B152" s="2">
        <v>125</v>
      </c>
      <c r="C152" s="37">
        <v>62.19</v>
      </c>
      <c r="D152" s="37">
        <v>62.73</v>
      </c>
      <c r="E152" s="37">
        <v>65.757999999999996</v>
      </c>
      <c r="F152" s="37">
        <v>65.290000000000006</v>
      </c>
      <c r="G152" s="37">
        <v>73.742000000000004</v>
      </c>
      <c r="H152" s="37">
        <v>74.225999999999999</v>
      </c>
      <c r="I152" s="37">
        <v>74.564999999999998</v>
      </c>
      <c r="J152" s="37">
        <v>72.661000000000001</v>
      </c>
      <c r="K152" s="37">
        <v>64.548000000000002</v>
      </c>
      <c r="L152" s="37">
        <v>68.468000000000004</v>
      </c>
      <c r="M152" s="37">
        <v>68.790000000000006</v>
      </c>
      <c r="N152" s="37">
        <v>71.370999999999995</v>
      </c>
      <c r="O152" s="37">
        <v>87.891999999999996</v>
      </c>
      <c r="P152" s="37">
        <v>105.04600000000001</v>
      </c>
      <c r="Q152" s="37">
        <v>159.80000000000001</v>
      </c>
      <c r="S152" s="4">
        <f t="shared" si="229"/>
        <v>61.445369554110705</v>
      </c>
      <c r="T152" s="4">
        <f t="shared" si="230"/>
        <v>64.191855875634232</v>
      </c>
      <c r="U152" s="4">
        <f t="shared" si="231"/>
        <v>66.107182043611232</v>
      </c>
      <c r="V152" s="4">
        <f t="shared" si="232"/>
        <v>67.048437815452047</v>
      </c>
      <c r="W152" s="4">
        <f t="shared" si="233"/>
        <v>72.783798279425213</v>
      </c>
      <c r="X152" s="4">
        <f t="shared" si="234"/>
        <v>75.213822441828654</v>
      </c>
      <c r="Y152" s="4">
        <f t="shared" si="235"/>
        <v>74.741084925125506</v>
      </c>
      <c r="Z152" s="4">
        <f t="shared" si="236"/>
        <v>74.090799697393578</v>
      </c>
      <c r="AA152" s="4">
        <f t="shared" si="237"/>
        <v>66.276993963593071</v>
      </c>
      <c r="AB152" s="4">
        <f t="shared" si="238"/>
        <v>69.079146530036752</v>
      </c>
      <c r="AC152" s="4">
        <f t="shared" si="239"/>
        <v>68.440259278073526</v>
      </c>
      <c r="AD152" s="4">
        <f t="shared" si="240"/>
        <v>69.511198098070622</v>
      </c>
      <c r="AE152" s="4">
        <f t="shared" si="241"/>
        <v>85.554720903981774</v>
      </c>
      <c r="AF152" s="4">
        <f t="shared" si="242"/>
        <v>105.12325914179569</v>
      </c>
      <c r="AG152" s="4">
        <f t="shared" si="243"/>
        <v>162.46134054444502</v>
      </c>
      <c r="AI152" s="4">
        <f t="shared" si="244"/>
        <v>0.7446304458892925</v>
      </c>
      <c r="AJ152" s="4">
        <f t="shared" si="245"/>
        <v>-1.4618558756342352</v>
      </c>
      <c r="AK152" s="4">
        <f t="shared" si="246"/>
        <v>-0.34918204361123628</v>
      </c>
      <c r="AL152" s="4">
        <f t="shared" si="247"/>
        <v>-1.7584378154520408</v>
      </c>
      <c r="AM152" s="4">
        <f t="shared" si="248"/>
        <v>0.95820172057479169</v>
      </c>
      <c r="AN152" s="4">
        <f t="shared" si="249"/>
        <v>-0.98782244182865497</v>
      </c>
      <c r="AO152" s="4">
        <f t="shared" si="250"/>
        <v>-0.17608492512550811</v>
      </c>
      <c r="AP152" s="4">
        <f t="shared" si="251"/>
        <v>-1.4297996973935767</v>
      </c>
      <c r="AQ152" s="4">
        <f t="shared" si="252"/>
        <v>-1.7289939635930693</v>
      </c>
      <c r="AR152" s="4">
        <f t="shared" si="253"/>
        <v>-0.61114653003674846</v>
      </c>
      <c r="AS152" s="4">
        <f t="shared" si="254"/>
        <v>0.34974072192648009</v>
      </c>
      <c r="AT152" s="4">
        <f t="shared" si="255"/>
        <v>1.859801901929373</v>
      </c>
      <c r="AU152" s="4">
        <f t="shared" si="256"/>
        <v>2.3372790960182215</v>
      </c>
      <c r="AV152" s="4">
        <f t="shared" si="436"/>
        <v>-7.7259141795678943E-2</v>
      </c>
      <c r="AW152" s="4">
        <f t="shared" si="436"/>
        <v>-2.6613405444450109</v>
      </c>
      <c r="AY152" s="2">
        <f t="shared" si="308"/>
        <v>61.424322396578461</v>
      </c>
      <c r="AZ152" s="2">
        <f t="shared" si="359"/>
        <v>62.951703400942485</v>
      </c>
      <c r="BA152" s="2">
        <f t="shared" si="360"/>
        <v>63.684994765216246</v>
      </c>
      <c r="BB152" s="2">
        <f t="shared" si="361"/>
        <v>63.031675042470155</v>
      </c>
      <c r="BC152" s="2">
        <f t="shared" si="362"/>
        <v>63.550977130701725</v>
      </c>
      <c r="BD152" s="2">
        <f t="shared" si="363"/>
        <v>62.927364530106921</v>
      </c>
      <c r="BE152" s="2">
        <f t="shared" si="364"/>
        <v>63.505080185655082</v>
      </c>
      <c r="BF152" s="2">
        <f t="shared" si="365"/>
        <v>63.776251926788042</v>
      </c>
      <c r="BG152" s="2">
        <f t="shared" si="366"/>
        <v>62.754952900414935</v>
      </c>
      <c r="BH152" s="2">
        <f t="shared" si="367"/>
        <v>62.128296192460013</v>
      </c>
      <c r="BI152" s="2">
        <f t="shared" si="368"/>
        <v>60.441353557603399</v>
      </c>
      <c r="BJ152" s="2">
        <f t="shared" si="369"/>
        <v>60.141453495192138</v>
      </c>
      <c r="BK152" s="2">
        <f t="shared" si="370"/>
        <v>60.218202175387752</v>
      </c>
      <c r="BL152" s="2">
        <f t="shared" si="371"/>
        <v>61.173097547017953</v>
      </c>
      <c r="BM152" s="2">
        <f t="shared" si="372"/>
        <v>65.430447523284258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92.283460881934587</v>
      </c>
      <c r="DL152" s="2">
        <f t="shared" si="437"/>
        <v>91.276540150093822</v>
      </c>
      <c r="DM152" s="2">
        <f t="shared" si="437"/>
        <v>89.597213414634183</v>
      </c>
      <c r="DN152" s="2">
        <f t="shared" si="437"/>
        <v>96.572536091815138</v>
      </c>
      <c r="DO152" s="2">
        <f t="shared" si="437"/>
        <v>96.243329389838749</v>
      </c>
      <c r="DP152" s="2">
        <f t="shared" si="437"/>
        <v>93.577572636665622</v>
      </c>
      <c r="DQ152" s="2">
        <f t="shared" si="437"/>
        <v>91.685612201751738</v>
      </c>
      <c r="DR152" s="2">
        <f t="shared" si="437"/>
        <v>90.552192993053467</v>
      </c>
      <c r="DS152" s="2">
        <f t="shared" si="437"/>
        <v>92.656505285412265</v>
      </c>
      <c r="DT152" s="2">
        <f t="shared" si="437"/>
        <v>81.355795832074904</v>
      </c>
      <c r="DU152" s="2">
        <f t="shared" si="437"/>
        <v>92.262512276152634</v>
      </c>
      <c r="DV152" s="2">
        <f t="shared" si="437"/>
        <v>96.814700996677729</v>
      </c>
      <c r="DW152" s="2">
        <f t="shared" si="437"/>
        <v>88.638740863787362</v>
      </c>
      <c r="DX152" s="2">
        <f t="shared" si="437"/>
        <v>91.504140243902427</v>
      </c>
      <c r="DY152" s="2">
        <f t="shared" si="437"/>
        <v>81.344049825783983</v>
      </c>
      <c r="EA152" s="2">
        <f t="shared" si="440"/>
        <v>61.300583471707753</v>
      </c>
      <c r="EB152" s="2">
        <f t="shared" si="290"/>
        <v>62.906040372670809</v>
      </c>
      <c r="EC152" s="2">
        <f t="shared" si="291"/>
        <v>63.67346452669377</v>
      </c>
      <c r="ED152" s="2">
        <f t="shared" si="292"/>
        <v>63.00721726746773</v>
      </c>
      <c r="EE152" s="2">
        <f t="shared" si="293"/>
        <v>63.548357405036803</v>
      </c>
      <c r="EF152" s="2">
        <f t="shared" si="294"/>
        <v>62.884792210283962</v>
      </c>
      <c r="EG152" s="2">
        <f t="shared" si="295"/>
        <v>63.483058886556471</v>
      </c>
      <c r="EH152" s="2">
        <f t="shared" si="296"/>
        <v>63.762545211777301</v>
      </c>
      <c r="EI152" s="2">
        <f t="shared" si="297"/>
        <v>62.76925427940364</v>
      </c>
      <c r="EJ152" s="2">
        <f t="shared" si="298"/>
        <v>62.153220554711247</v>
      </c>
      <c r="EK152" s="2">
        <f t="shared" si="299"/>
        <v>60.421827965101038</v>
      </c>
      <c r="EL152" s="2">
        <f t="shared" si="300"/>
        <v>60.139066161268069</v>
      </c>
      <c r="EM152" s="2">
        <f t="shared" si="301"/>
        <v>60.22544539828403</v>
      </c>
      <c r="EN152" s="2">
        <f t="shared" si="302"/>
        <v>61.165903934449389</v>
      </c>
      <c r="EO152" s="2">
        <f t="shared" si="303"/>
        <v>65.516720089103799</v>
      </c>
      <c r="EQ152" s="2">
        <f t="shared" si="304"/>
        <v>61.940887479995098</v>
      </c>
      <c r="ER152" s="2">
        <f t="shared" si="438"/>
        <v>63.24269567807076</v>
      </c>
      <c r="ES152" s="2">
        <f t="shared" si="438"/>
        <v>63.668964117609846</v>
      </c>
      <c r="ET152" s="2">
        <f t="shared" si="438"/>
        <v>63.092852286674081</v>
      </c>
      <c r="EU152" s="2">
        <f t="shared" si="438"/>
        <v>63.376766773353204</v>
      </c>
      <c r="EV152" s="2">
        <f t="shared" si="438"/>
        <v>63.216822610938074</v>
      </c>
      <c r="EW152" s="2">
        <f t="shared" si="438"/>
        <v>63.571011617807585</v>
      </c>
      <c r="EX152" s="2">
        <f t="shared" si="438"/>
        <v>63.748736487490305</v>
      </c>
      <c r="EY152" s="2">
        <f t="shared" si="438"/>
        <v>62.471421942345984</v>
      </c>
      <c r="EZ152" s="2">
        <f t="shared" si="438"/>
        <v>61.781485647838409</v>
      </c>
      <c r="FA152" s="2">
        <f t="shared" si="438"/>
        <v>60.457644447686604</v>
      </c>
      <c r="FB152" s="2">
        <f t="shared" si="438"/>
        <v>59.945755172667234</v>
      </c>
      <c r="FC152" s="2">
        <f t="shared" si="438"/>
        <v>59.932330137589943</v>
      </c>
      <c r="FD152" s="2">
        <f t="shared" si="438"/>
        <v>61.057157050165245</v>
      </c>
      <c r="FE152" s="2">
        <f t="shared" si="438"/>
        <v>63.259714205287366</v>
      </c>
      <c r="FG152" s="2">
        <f t="shared" si="306"/>
        <v>0.99965179824850747</v>
      </c>
      <c r="FH152" s="2">
        <f t="shared" si="439"/>
        <v>0.99958440275124127</v>
      </c>
      <c r="FI152" s="2">
        <f t="shared" si="439"/>
        <v>0.99954048882990887</v>
      </c>
      <c r="FJ152" s="2">
        <f t="shared" si="439"/>
        <v>0.99948685838160967</v>
      </c>
      <c r="FK152" s="2">
        <f t="shared" si="439"/>
        <v>0.99950558607928519</v>
      </c>
      <c r="FL152" s="2">
        <f t="shared" si="439"/>
        <v>0.99948413652939871</v>
      </c>
      <c r="FM152" s="2">
        <f t="shared" si="439"/>
        <v>0.99947440404206256</v>
      </c>
      <c r="FN152" s="2">
        <f t="shared" si="439"/>
        <v>0.99944529885988587</v>
      </c>
      <c r="FO152" s="2">
        <f t="shared" si="439"/>
        <v>0.99946828884061345</v>
      </c>
      <c r="FP152" s="2">
        <f t="shared" si="439"/>
        <v>0.99945239228615812</v>
      </c>
      <c r="FQ152" s="2">
        <f t="shared" si="439"/>
        <v>0.99949215723358908</v>
      </c>
      <c r="FR152" s="2">
        <f t="shared" si="439"/>
        <v>0.99948388347787809</v>
      </c>
      <c r="FS152" s="2">
        <f t="shared" si="439"/>
        <v>0.99948554998207051</v>
      </c>
      <c r="FT152" s="2">
        <f t="shared" si="439"/>
        <v>0.99955566734376644</v>
      </c>
      <c r="FU152" s="2">
        <f t="shared" si="439"/>
        <v>0.99934821076037461</v>
      </c>
      <c r="FW152" s="2">
        <f t="shared" si="324"/>
        <v>0.1764015705481837</v>
      </c>
      <c r="FX152" s="2">
        <f t="shared" si="376"/>
        <v>0.10061426650627318</v>
      </c>
      <c r="FY152" s="2">
        <f t="shared" si="377"/>
        <v>8.4884208310998494E-2</v>
      </c>
      <c r="FZ152" s="2">
        <f t="shared" si="378"/>
        <v>8.4474938479126516E-2</v>
      </c>
      <c r="GA152" s="2">
        <f t="shared" si="379"/>
        <v>7.8938596407325076E-2</v>
      </c>
      <c r="GB152" s="2">
        <f t="shared" si="380"/>
        <v>8.0531889661686437E-2</v>
      </c>
      <c r="GC152" s="2">
        <f t="shared" si="381"/>
        <v>8.1841131824290064E-2</v>
      </c>
      <c r="GD152" s="2">
        <f t="shared" si="382"/>
        <v>8.3536547823955212E-2</v>
      </c>
      <c r="GE152" s="2">
        <f t="shared" si="383"/>
        <v>0.1013750359355385</v>
      </c>
      <c r="GF152" s="2">
        <f t="shared" si="384"/>
        <v>9.5336326891871589E-2</v>
      </c>
      <c r="GG152" s="2">
        <f t="shared" si="385"/>
        <v>9.3686790415638543E-2</v>
      </c>
      <c r="GH152" s="2">
        <f t="shared" si="386"/>
        <v>8.556972003260456E-2</v>
      </c>
      <c r="GI152" s="2">
        <f t="shared" si="387"/>
        <v>7.4579683112294126E-2</v>
      </c>
      <c r="GJ152" s="2">
        <f t="shared" si="388"/>
        <v>5.7809992420900978E-2</v>
      </c>
      <c r="GK152" s="2">
        <f t="shared" si="389"/>
        <v>4.2795036435879799E-2</v>
      </c>
      <c r="GM152" s="86">
        <f t="shared" si="325"/>
        <v>2.4187787484702333E-119</v>
      </c>
      <c r="GN152" s="86">
        <f t="shared" si="390"/>
        <v>1.0301489038450828E-104</v>
      </c>
      <c r="GO152" s="86">
        <f t="shared" si="391"/>
        <v>1.3290366352389676E-134</v>
      </c>
      <c r="GP152" s="86">
        <f t="shared" si="392"/>
        <v>1.4782314301763203E-198</v>
      </c>
      <c r="GQ152" s="86">
        <f t="shared" si="393"/>
        <v>2.1557204425370048E-209</v>
      </c>
      <c r="GR152" s="86">
        <f t="shared" si="394"/>
        <v>3.6478172449118329E-224</v>
      </c>
      <c r="GS152" s="86">
        <f t="shared" si="395"/>
        <v>1.3672823152103358E-197</v>
      </c>
      <c r="GT152" s="86">
        <f t="shared" si="396"/>
        <v>8.9530436304139E-171</v>
      </c>
      <c r="GU152" s="86">
        <f t="shared" si="397"/>
        <v>3.1027334892934807E-254</v>
      </c>
      <c r="GV152" s="86">
        <f t="shared" si="398"/>
        <v>9.0724072125153899E-237</v>
      </c>
      <c r="GW152" s="86">
        <f t="shared" si="399"/>
        <v>4.1627750476257487E-306</v>
      </c>
      <c r="GX152" s="86">
        <f t="shared" si="400"/>
        <v>1.8370986029236773E-175</v>
      </c>
      <c r="GY152" s="86">
        <f t="shared" si="401"/>
        <v>1.1774887770063332E-269</v>
      </c>
      <c r="GZ152" s="86">
        <f t="shared" si="402"/>
        <v>8.8199037200054201E-253</v>
      </c>
      <c r="HA152" s="86">
        <f t="shared" si="403"/>
        <v>4.2811873838598254E-284</v>
      </c>
      <c r="HC152" s="86">
        <f t="shared" si="326"/>
        <v>7.6702034627357925E-48</v>
      </c>
      <c r="HD152" s="86">
        <f t="shared" si="404"/>
        <v>1.9457505777142116E-42</v>
      </c>
      <c r="HE152" s="86">
        <f t="shared" si="405"/>
        <v>3.2768899684185805E-54</v>
      </c>
      <c r="HF152" s="86">
        <f t="shared" si="406"/>
        <v>2.9441945471747859E-71</v>
      </c>
      <c r="HG152" s="86">
        <f t="shared" si="407"/>
        <v>2.2009025286582304E-115</v>
      </c>
      <c r="HH152" s="86">
        <f t="shared" si="408"/>
        <v>6.8118583986200926E-122</v>
      </c>
      <c r="HI152" s="86">
        <f t="shared" si="409"/>
        <v>6.1836417442397436E-148</v>
      </c>
      <c r="HJ152" s="86">
        <f t="shared" si="410"/>
        <v>5.0320498180090365E-136</v>
      </c>
      <c r="HK152" s="86">
        <f t="shared" si="411"/>
        <v>8.8847361974046335E-151</v>
      </c>
      <c r="HL152" s="86">
        <f t="shared" si="412"/>
        <v>3.2645138210655932E-129</v>
      </c>
      <c r="HM152" s="86">
        <f t="shared" si="413"/>
        <v>6.5225339780993647E-134</v>
      </c>
      <c r="HN152" s="86">
        <f t="shared" si="414"/>
        <v>6.3046312259465768E-103</v>
      </c>
      <c r="HO152" s="86">
        <f t="shared" si="415"/>
        <v>1.6738870419805371E-126</v>
      </c>
      <c r="HP152" s="86">
        <f t="shared" si="416"/>
        <v>1.962073476248539E-108</v>
      </c>
      <c r="HQ152" s="86">
        <f t="shared" si="417"/>
        <v>1.7609619887521376E-136</v>
      </c>
      <c r="HS152" s="86">
        <f t="shared" si="327"/>
        <v>5.0389138125156607E-2</v>
      </c>
      <c r="HT152" s="86">
        <f t="shared" si="418"/>
        <v>0.25779665355327291</v>
      </c>
      <c r="HU152" s="86">
        <f t="shared" si="419"/>
        <v>0.22685815086167749</v>
      </c>
      <c r="HV152" s="86">
        <f t="shared" si="420"/>
        <v>0.24729774634026666</v>
      </c>
      <c r="HW152" s="86">
        <f t="shared" si="421"/>
        <v>0.32803889284345922</v>
      </c>
      <c r="HX152" s="86">
        <f t="shared" si="422"/>
        <v>0.3919809725682849</v>
      </c>
      <c r="HY152" s="86">
        <f t="shared" si="423"/>
        <v>0.36357419634711258</v>
      </c>
      <c r="HZ152" s="86">
        <f t="shared" si="424"/>
        <v>0.3203453141862051</v>
      </c>
      <c r="IA152" s="86">
        <f t="shared" si="425"/>
        <v>0.13965497666981219</v>
      </c>
      <c r="IB152" s="86">
        <f t="shared" si="426"/>
        <v>0.21077978601864675</v>
      </c>
      <c r="IC152" s="86">
        <f t="shared" si="427"/>
        <v>0.22115966050051616</v>
      </c>
      <c r="ID152" s="86">
        <f t="shared" si="428"/>
        <v>0.23248728330243604</v>
      </c>
      <c r="IE152" s="86">
        <f t="shared" si="429"/>
        <v>0.437291536539056</v>
      </c>
      <c r="IF152" s="86">
        <f t="shared" si="430"/>
        <v>0.57021127025071561</v>
      </c>
      <c r="IG152" s="86">
        <f t="shared" si="431"/>
        <v>0.58489491927831161</v>
      </c>
      <c r="II152" s="86">
        <f t="shared" si="328"/>
        <v>1.9365854520891379E-5</v>
      </c>
      <c r="IJ152" s="86">
        <f t="shared" si="329"/>
        <v>1.0226320677608848E-11</v>
      </c>
      <c r="IK152" s="86">
        <f t="shared" si="330"/>
        <v>6.859639346344225E-15</v>
      </c>
      <c r="IL152" s="86">
        <f t="shared" si="331"/>
        <v>7.7638492623872776E-18</v>
      </c>
      <c r="IM152" s="86">
        <f t="shared" si="332"/>
        <v>2.7417320790489967E-19</v>
      </c>
      <c r="IN152" s="86">
        <f t="shared" si="333"/>
        <v>2.8380342618547608E-16</v>
      </c>
      <c r="IO152" s="86">
        <f t="shared" si="334"/>
        <v>9.079435305302915E-16</v>
      </c>
      <c r="IP152" s="86">
        <f t="shared" si="335"/>
        <v>2.9617791285874021E-16</v>
      </c>
      <c r="IQ152" s="86">
        <f t="shared" si="336"/>
        <v>6.1564239180222658E-15</v>
      </c>
      <c r="IR152" s="86">
        <f t="shared" si="337"/>
        <v>7.09207474785942E-16</v>
      </c>
      <c r="IS152" s="86">
        <f t="shared" si="338"/>
        <v>1.830075181437617E-15</v>
      </c>
      <c r="IT152" s="86">
        <f t="shared" si="339"/>
        <v>6.4405721612919498E-18</v>
      </c>
      <c r="IU152" s="86">
        <f t="shared" si="340"/>
        <v>4.5791597873604262E-17</v>
      </c>
      <c r="IV152" s="86">
        <f t="shared" si="341"/>
        <v>4.4362513704890759E-9</v>
      </c>
      <c r="IW152" s="86">
        <f t="shared" si="342"/>
        <v>9.6254608113150258E-7</v>
      </c>
      <c r="IY152" s="86">
        <f t="shared" si="343"/>
        <v>5.0408503979677499E-2</v>
      </c>
      <c r="IZ152" s="86">
        <f t="shared" si="344"/>
        <v>0.25779665356349923</v>
      </c>
      <c r="JA152" s="86">
        <f t="shared" si="345"/>
        <v>0.22685815086168434</v>
      </c>
      <c r="JB152" s="86">
        <f t="shared" si="346"/>
        <v>0.24729774634026666</v>
      </c>
      <c r="JC152" s="86">
        <f t="shared" si="347"/>
        <v>0.32803889284345922</v>
      </c>
      <c r="JD152" s="86">
        <f t="shared" si="348"/>
        <v>0.39198097256828518</v>
      </c>
      <c r="JE152" s="86">
        <f t="shared" si="349"/>
        <v>0.36357419634711347</v>
      </c>
      <c r="JF152" s="86">
        <f t="shared" si="350"/>
        <v>0.32034531418620538</v>
      </c>
      <c r="JG152" s="86">
        <f t="shared" si="351"/>
        <v>0.13965497666981835</v>
      </c>
      <c r="JH152" s="86">
        <f t="shared" si="352"/>
        <v>0.21077978601864747</v>
      </c>
      <c r="JI152" s="86">
        <f t="shared" si="353"/>
        <v>0.221159660500518</v>
      </c>
      <c r="JJ152" s="86">
        <f t="shared" si="354"/>
        <v>0.23248728330243604</v>
      </c>
      <c r="JK152" s="86">
        <f t="shared" si="355"/>
        <v>0.43729153653905606</v>
      </c>
      <c r="JL152" s="86">
        <f t="shared" si="356"/>
        <v>0.57021127468696697</v>
      </c>
      <c r="JM152" s="86">
        <f t="shared" si="357"/>
        <v>0.58489588182439278</v>
      </c>
    </row>
    <row r="153" spans="2:273" x14ac:dyDescent="0.25">
      <c r="B153" s="2">
        <v>126</v>
      </c>
      <c r="C153" s="37">
        <v>61.936999999999998</v>
      </c>
      <c r="D153" s="37">
        <v>61.872999999999998</v>
      </c>
      <c r="E153" s="37">
        <v>63.387</v>
      </c>
      <c r="F153" s="37">
        <v>64.435000000000002</v>
      </c>
      <c r="G153" s="37">
        <v>69.661000000000001</v>
      </c>
      <c r="H153" s="37">
        <v>68.161000000000001</v>
      </c>
      <c r="I153" s="37">
        <v>68.548000000000002</v>
      </c>
      <c r="J153" s="37">
        <v>67.935000000000002</v>
      </c>
      <c r="K153" s="37">
        <v>61.161000000000001</v>
      </c>
      <c r="L153" s="37">
        <v>63.774000000000001</v>
      </c>
      <c r="M153" s="37">
        <v>62.531999999999996</v>
      </c>
      <c r="N153" s="37">
        <v>64.742000000000004</v>
      </c>
      <c r="O153" s="37">
        <v>76.968999999999994</v>
      </c>
      <c r="P153" s="37">
        <v>96.507999999999996</v>
      </c>
      <c r="Q153" s="37">
        <v>157.13800000000001</v>
      </c>
      <c r="S153" s="4">
        <f t="shared" si="229"/>
        <v>61.375670176169628</v>
      </c>
      <c r="T153" s="4">
        <f t="shared" si="230"/>
        <v>63.514503091487882</v>
      </c>
      <c r="U153" s="4">
        <f t="shared" si="231"/>
        <v>64.813796289876834</v>
      </c>
      <c r="V153" s="4">
        <f t="shared" si="232"/>
        <v>64.837252877682943</v>
      </c>
      <c r="W153" s="4">
        <f t="shared" si="233"/>
        <v>68.351949807635606</v>
      </c>
      <c r="X153" s="4">
        <f t="shared" si="234"/>
        <v>70.277770328463504</v>
      </c>
      <c r="Y153" s="4">
        <f t="shared" si="235"/>
        <v>70.02092717645121</v>
      </c>
      <c r="Z153" s="4">
        <f t="shared" si="236"/>
        <v>69.331264514549119</v>
      </c>
      <c r="AA153" s="4">
        <f t="shared" si="237"/>
        <v>64.070939997106024</v>
      </c>
      <c r="AB153" s="4">
        <f t="shared" si="238"/>
        <v>65.189302252087387</v>
      </c>
      <c r="AC153" s="4">
        <f t="shared" si="239"/>
        <v>64.101255553241359</v>
      </c>
      <c r="AD153" s="4">
        <f t="shared" si="240"/>
        <v>64.367792726472359</v>
      </c>
      <c r="AE153" s="4">
        <f t="shared" si="241"/>
        <v>76.502271543852032</v>
      </c>
      <c r="AF153" s="4">
        <f t="shared" si="242"/>
        <v>95.943971790332313</v>
      </c>
      <c r="AG153" s="4">
        <f t="shared" si="243"/>
        <v>160.42539166454142</v>
      </c>
      <c r="AI153" s="4">
        <f t="shared" si="244"/>
        <v>0.56132982383036989</v>
      </c>
      <c r="AJ153" s="4">
        <f t="shared" si="245"/>
        <v>-1.6415030914878841</v>
      </c>
      <c r="AK153" s="4">
        <f t="shared" si="246"/>
        <v>-1.4267962898768332</v>
      </c>
      <c r="AL153" s="4">
        <f t="shared" si="247"/>
        <v>-0.40225287768294038</v>
      </c>
      <c r="AM153" s="4">
        <f t="shared" si="248"/>
        <v>1.3090501923643956</v>
      </c>
      <c r="AN153" s="4">
        <f t="shared" si="249"/>
        <v>-2.1167703284635024</v>
      </c>
      <c r="AO153" s="4">
        <f t="shared" si="250"/>
        <v>-1.4729271764512077</v>
      </c>
      <c r="AP153" s="4">
        <f t="shared" si="251"/>
        <v>-1.3962645145491166</v>
      </c>
      <c r="AQ153" s="4">
        <f t="shared" si="252"/>
        <v>-2.9099399971060222</v>
      </c>
      <c r="AR153" s="4">
        <f t="shared" si="253"/>
        <v>-1.4153022520873861</v>
      </c>
      <c r="AS153" s="4">
        <f t="shared" si="254"/>
        <v>-1.5692555532413621</v>
      </c>
      <c r="AT153" s="4">
        <f t="shared" si="255"/>
        <v>0.37420727352764516</v>
      </c>
      <c r="AU153" s="4">
        <f t="shared" si="256"/>
        <v>0.46672845614796188</v>
      </c>
      <c r="AV153" s="4">
        <f t="shared" si="436"/>
        <v>0.56402820966768275</v>
      </c>
      <c r="AW153" s="4">
        <f t="shared" si="436"/>
        <v>-3.287391664541417</v>
      </c>
      <c r="AY153" s="2">
        <f t="shared" si="308"/>
        <v>61.366909141467708</v>
      </c>
      <c r="AZ153" s="2">
        <f t="shared" si="359"/>
        <v>62.842666606737787</v>
      </c>
      <c r="BA153" s="2">
        <f t="shared" si="360"/>
        <v>63.599470711661411</v>
      </c>
      <c r="BB153" s="2">
        <f t="shared" si="361"/>
        <v>62.918098060468211</v>
      </c>
      <c r="BC153" s="2">
        <f t="shared" si="362"/>
        <v>63.464667720620191</v>
      </c>
      <c r="BD153" s="2">
        <f t="shared" si="363"/>
        <v>62.816129663360677</v>
      </c>
      <c r="BE153" s="2">
        <f t="shared" si="364"/>
        <v>63.397385690663825</v>
      </c>
      <c r="BF153" s="2">
        <f t="shared" si="365"/>
        <v>63.664324567133967</v>
      </c>
      <c r="BG153" s="2">
        <f t="shared" si="366"/>
        <v>62.648434021835087</v>
      </c>
      <c r="BH153" s="2">
        <f t="shared" si="367"/>
        <v>62.02601206003137</v>
      </c>
      <c r="BI153" s="2">
        <f t="shared" si="368"/>
        <v>60.330667998416807</v>
      </c>
      <c r="BJ153" s="2">
        <f t="shared" si="369"/>
        <v>60.01785819126232</v>
      </c>
      <c r="BK153" s="2">
        <f t="shared" si="370"/>
        <v>60.100727581727114</v>
      </c>
      <c r="BL153" s="2">
        <f t="shared" si="371"/>
        <v>61.052068223553668</v>
      </c>
      <c r="BM153" s="2">
        <f t="shared" si="372"/>
        <v>65.371976756350179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 t="str">
        <f t="shared" si="317"/>
        <v/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 t="str">
        <f t="shared" si="281"/>
        <v/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92.456674253200589</v>
      </c>
      <c r="DL153" s="2">
        <f t="shared" si="437"/>
        <v>91.42599455909945</v>
      </c>
      <c r="DM153" s="2">
        <f t="shared" si="437"/>
        <v>89.729273519163797</v>
      </c>
      <c r="DN153" s="2">
        <f t="shared" si="437"/>
        <v>96.779920718816044</v>
      </c>
      <c r="DO153" s="2">
        <f t="shared" si="437"/>
        <v>96.435442589741513</v>
      </c>
      <c r="DP153" s="2">
        <f t="shared" si="437"/>
        <v>93.74851374207185</v>
      </c>
      <c r="DQ153" s="2">
        <f t="shared" si="437"/>
        <v>91.840356236786462</v>
      </c>
      <c r="DR153" s="2">
        <f t="shared" si="437"/>
        <v>90.688215644820303</v>
      </c>
      <c r="DS153" s="2">
        <f t="shared" si="437"/>
        <v>92.819564482029605</v>
      </c>
      <c r="DT153" s="2">
        <f t="shared" si="437"/>
        <v>81.418247357293879</v>
      </c>
      <c r="DU153" s="2">
        <f t="shared" si="437"/>
        <v>92.445210274694077</v>
      </c>
      <c r="DV153" s="2">
        <f t="shared" si="437"/>
        <v>97.044651162790686</v>
      </c>
      <c r="DW153" s="2">
        <f t="shared" si="437"/>
        <v>88.791046511627897</v>
      </c>
      <c r="DX153" s="2">
        <f t="shared" si="437"/>
        <v>91.670896515679431</v>
      </c>
      <c r="DY153" s="2">
        <f t="shared" si="437"/>
        <v>81.453235540069699</v>
      </c>
      <c r="EA153" s="2">
        <f t="shared" si="440"/>
        <v>61.230068016349463</v>
      </c>
      <c r="EB153" s="2">
        <f t="shared" si="290"/>
        <v>62.792921739130435</v>
      </c>
      <c r="EC153" s="2">
        <f t="shared" si="291"/>
        <v>63.589024582725017</v>
      </c>
      <c r="ED153" s="2">
        <f t="shared" si="292"/>
        <v>62.893823307266828</v>
      </c>
      <c r="EE153" s="2">
        <f t="shared" si="293"/>
        <v>63.465416524775975</v>
      </c>
      <c r="EF153" s="2">
        <f t="shared" si="294"/>
        <v>62.77053147713422</v>
      </c>
      <c r="EG153" s="2">
        <f t="shared" si="295"/>
        <v>63.375417913058705</v>
      </c>
      <c r="EH153" s="2">
        <f t="shared" si="296"/>
        <v>63.6519818835826</v>
      </c>
      <c r="EI153" s="2">
        <f t="shared" si="297"/>
        <v>62.668294536858085</v>
      </c>
      <c r="EJ153" s="2">
        <f t="shared" si="298"/>
        <v>62.056942059270519</v>
      </c>
      <c r="EK153" s="2">
        <f t="shared" si="299"/>
        <v>60.311850162358979</v>
      </c>
      <c r="EL153" s="2">
        <f t="shared" si="300"/>
        <v>60.01941867677462</v>
      </c>
      <c r="EM153" s="2">
        <f t="shared" si="301"/>
        <v>60.112445801490935</v>
      </c>
      <c r="EN153" s="2">
        <f t="shared" si="302"/>
        <v>61.046802783075506</v>
      </c>
      <c r="EO153" s="2">
        <f t="shared" si="303"/>
        <v>65.472139425715142</v>
      </c>
      <c r="EQ153" s="2">
        <f t="shared" si="304"/>
        <v>61.897445634480988</v>
      </c>
      <c r="ER153" s="2">
        <f t="shared" si="438"/>
        <v>63.148874828212399</v>
      </c>
      <c r="ES153" s="2">
        <f t="shared" si="438"/>
        <v>63.583509410075109</v>
      </c>
      <c r="ET153" s="2">
        <f t="shared" si="438"/>
        <v>62.985421171715487</v>
      </c>
      <c r="EU153" s="2">
        <f t="shared" si="438"/>
        <v>63.283624338293762</v>
      </c>
      <c r="EV153" s="2">
        <f t="shared" si="438"/>
        <v>63.124594193082345</v>
      </c>
      <c r="EW153" s="2">
        <f t="shared" si="438"/>
        <v>63.468893433659758</v>
      </c>
      <c r="EX153" s="2">
        <f t="shared" si="438"/>
        <v>63.637284729388426</v>
      </c>
      <c r="EY153" s="2">
        <f t="shared" si="438"/>
        <v>62.355043345291911</v>
      </c>
      <c r="EZ153" s="2">
        <f t="shared" si="438"/>
        <v>61.664980375290703</v>
      </c>
      <c r="FA153" s="2">
        <f t="shared" si="438"/>
        <v>60.350495925430614</v>
      </c>
      <c r="FB153" s="2">
        <f t="shared" si="438"/>
        <v>59.815359027600422</v>
      </c>
      <c r="FC153" s="2">
        <f t="shared" si="438"/>
        <v>59.802381505032933</v>
      </c>
      <c r="FD153" s="2">
        <f t="shared" si="438"/>
        <v>60.933453959125373</v>
      </c>
      <c r="FE153" s="2">
        <f t="shared" si="438"/>
        <v>63.125447198258925</v>
      </c>
      <c r="FG153" s="2">
        <f t="shared" si="306"/>
        <v>0.99968242649854555</v>
      </c>
      <c r="FH153" s="2">
        <f t="shared" si="439"/>
        <v>0.99962095694345887</v>
      </c>
      <c r="FI153" s="2">
        <f t="shared" si="439"/>
        <v>0.99958090388717691</v>
      </c>
      <c r="FJ153" s="2">
        <f t="shared" si="439"/>
        <v>0.99953198815074695</v>
      </c>
      <c r="FK153" s="2">
        <f t="shared" si="439"/>
        <v>0.99954906952832168</v>
      </c>
      <c r="FL153" s="2">
        <f t="shared" si="439"/>
        <v>0.99952950556725628</v>
      </c>
      <c r="FM153" s="2">
        <f t="shared" si="439"/>
        <v>0.99952062861987245</v>
      </c>
      <c r="FN153" s="2">
        <f t="shared" si="439"/>
        <v>0.99949408185491795</v>
      </c>
      <c r="FO153" s="2">
        <f t="shared" si="439"/>
        <v>0.99951505097098059</v>
      </c>
      <c r="FP153" s="2">
        <f t="shared" si="439"/>
        <v>0.99950055176407571</v>
      </c>
      <c r="FQ153" s="2">
        <f t="shared" si="439"/>
        <v>0.99953682119535792</v>
      </c>
      <c r="FR153" s="2">
        <f t="shared" si="439"/>
        <v>0.99952927476056908</v>
      </c>
      <c r="FS153" s="2">
        <f t="shared" si="439"/>
        <v>0.99953079476828566</v>
      </c>
      <c r="FT153" s="2">
        <f t="shared" si="439"/>
        <v>0.99959474795731595</v>
      </c>
      <c r="FU153" s="2">
        <f t="shared" si="439"/>
        <v>0.999405527055232</v>
      </c>
      <c r="FW153" s="2">
        <f t="shared" si="324"/>
        <v>0.19018375652516342</v>
      </c>
      <c r="FX153" s="2">
        <f t="shared" si="376"/>
        <v>0.10926074631859878</v>
      </c>
      <c r="FY153" s="2">
        <f t="shared" si="377"/>
        <v>9.2317650491534273E-2</v>
      </c>
      <c r="FZ153" s="2">
        <f t="shared" si="378"/>
        <v>9.1876138581276884E-2</v>
      </c>
      <c r="GA153" s="2">
        <f t="shared" si="379"/>
        <v>8.590024611442508E-2</v>
      </c>
      <c r="GB153" s="2">
        <f t="shared" si="380"/>
        <v>8.7620685928728001E-2</v>
      </c>
      <c r="GC153" s="2">
        <f t="shared" si="381"/>
        <v>8.9034014275795562E-2</v>
      </c>
      <c r="GD153" s="2">
        <f t="shared" si="382"/>
        <v>9.0863691397553986E-2</v>
      </c>
      <c r="GE153" s="2">
        <f t="shared" si="383"/>
        <v>0.11007889206809694</v>
      </c>
      <c r="GF153" s="2">
        <f t="shared" si="384"/>
        <v>0.10358147409511985</v>
      </c>
      <c r="GG153" s="2">
        <f t="shared" si="385"/>
        <v>0.10180533179199254</v>
      </c>
      <c r="GH153" s="2">
        <f t="shared" si="386"/>
        <v>9.3057089023298775E-2</v>
      </c>
      <c r="GI153" s="2">
        <f t="shared" si="387"/>
        <v>8.1190803142566118E-2</v>
      </c>
      <c r="GJ153" s="2">
        <f t="shared" si="388"/>
        <v>6.3035819987553796E-2</v>
      </c>
      <c r="GK153" s="2">
        <f t="shared" si="389"/>
        <v>4.6730882452172537E-2</v>
      </c>
      <c r="GM153" s="86">
        <f t="shared" si="325"/>
        <v>2.4521957740559783E-123</v>
      </c>
      <c r="GN153" s="86">
        <f t="shared" si="390"/>
        <v>3.6924351407606357E-108</v>
      </c>
      <c r="GO153" s="86">
        <f t="shared" si="391"/>
        <v>5.0258202816081455E-139</v>
      </c>
      <c r="GP153" s="86">
        <f t="shared" si="392"/>
        <v>4.0466804543677826E-205</v>
      </c>
      <c r="GQ153" s="86">
        <f t="shared" si="393"/>
        <v>2.6040680669296754E-216</v>
      </c>
      <c r="GR153" s="86">
        <f t="shared" si="394"/>
        <v>1.4047935167157709E-231</v>
      </c>
      <c r="GS153" s="86">
        <f t="shared" si="395"/>
        <v>4.6185109961907439E-204</v>
      </c>
      <c r="GT153" s="86">
        <f t="shared" si="396"/>
        <v>2.5600446773389939E-176</v>
      </c>
      <c r="GU153" s="86">
        <f t="shared" si="397"/>
        <v>1.6267695631864457E-262</v>
      </c>
      <c r="GV153" s="86">
        <f t="shared" si="398"/>
        <v>1.4866359415498899E-244</v>
      </c>
      <c r="GW153" s="86">
        <f t="shared" si="399"/>
        <v>0</v>
      </c>
      <c r="GX153" s="86">
        <f t="shared" si="400"/>
        <v>3.7930183906336134E-181</v>
      </c>
      <c r="GY153" s="86">
        <f t="shared" si="401"/>
        <v>1.5875894531825499E-278</v>
      </c>
      <c r="GZ153" s="86">
        <f t="shared" si="402"/>
        <v>4.7299550822069643E-261</v>
      </c>
      <c r="HA153" s="86">
        <f t="shared" si="403"/>
        <v>1.6899834477841216E-293</v>
      </c>
      <c r="HC153" s="86">
        <f t="shared" si="326"/>
        <v>2.427794202276558E-50</v>
      </c>
      <c r="HD153" s="86">
        <f t="shared" si="404"/>
        <v>1.4658485787706319E-44</v>
      </c>
      <c r="HE153" s="86">
        <f t="shared" si="405"/>
        <v>6.7406249603895887E-57</v>
      </c>
      <c r="HF153" s="86">
        <f t="shared" si="406"/>
        <v>8.2561729966339549E-75</v>
      </c>
      <c r="HG153" s="86">
        <f t="shared" si="407"/>
        <v>3.298695588815929E-121</v>
      </c>
      <c r="HH153" s="86">
        <f t="shared" si="408"/>
        <v>3.9519937297943966E-128</v>
      </c>
      <c r="HI153" s="86">
        <f t="shared" si="409"/>
        <v>1.930270845289967E-155</v>
      </c>
      <c r="HJ153" s="86">
        <f t="shared" si="410"/>
        <v>7.9095928954969117E-143</v>
      </c>
      <c r="HK153" s="86">
        <f t="shared" si="411"/>
        <v>3.2454961339013778E-158</v>
      </c>
      <c r="HL153" s="86">
        <f t="shared" si="412"/>
        <v>1.1264213012055354E-135</v>
      </c>
      <c r="HM153" s="86">
        <f t="shared" si="413"/>
        <v>1.4050490927350571E-140</v>
      </c>
      <c r="HN153" s="86">
        <f t="shared" si="414"/>
        <v>5.3976690607570758E-108</v>
      </c>
      <c r="HO153" s="86">
        <f t="shared" si="415"/>
        <v>5.8993163107887784E-133</v>
      </c>
      <c r="HP153" s="86">
        <f t="shared" si="416"/>
        <v>5.3956975285068642E-114</v>
      </c>
      <c r="HQ153" s="86">
        <f t="shared" si="417"/>
        <v>1.3858966798142267E-143</v>
      </c>
      <c r="HS153" s="86">
        <f t="shared" si="327"/>
        <v>2.6206403334085904E-2</v>
      </c>
      <c r="HT153" s="86">
        <f t="shared" si="418"/>
        <v>0.16901847851163304</v>
      </c>
      <c r="HU153" s="86">
        <f t="shared" si="419"/>
        <v>0.13997204332159607</v>
      </c>
      <c r="HV153" s="86">
        <f t="shared" si="420"/>
        <v>0.14805303314323379</v>
      </c>
      <c r="HW153" s="86">
        <f t="shared" si="421"/>
        <v>0.2147748302320151</v>
      </c>
      <c r="HX153" s="86">
        <f t="shared" si="422"/>
        <v>0.28609092558210564</v>
      </c>
      <c r="HY153" s="86">
        <f t="shared" si="423"/>
        <v>0.25828746289115562</v>
      </c>
      <c r="HZ153" s="86">
        <f t="shared" si="424"/>
        <v>0.21479519035284142</v>
      </c>
      <c r="IA153" s="86">
        <f t="shared" si="425"/>
        <v>7.2419260326326645E-2</v>
      </c>
      <c r="IB153" s="86">
        <f t="shared" si="426"/>
        <v>0.12096493637465668</v>
      </c>
      <c r="IC153" s="86">
        <f t="shared" si="427"/>
        <v>0.13043832898742613</v>
      </c>
      <c r="ID153" s="86">
        <f t="shared" si="428"/>
        <v>0.13594726306858962</v>
      </c>
      <c r="IE153" s="86">
        <f t="shared" si="429"/>
        <v>0.33709765902780875</v>
      </c>
      <c r="IF153" s="86">
        <f t="shared" si="430"/>
        <v>0.50643696112884085</v>
      </c>
      <c r="IG153" s="86">
        <f t="shared" si="431"/>
        <v>0.62255994802916337</v>
      </c>
      <c r="II153" s="86">
        <f t="shared" si="328"/>
        <v>5.892950748469369E-5</v>
      </c>
      <c r="IJ153" s="86">
        <f t="shared" si="329"/>
        <v>7.162503276978457E-11</v>
      </c>
      <c r="IK153" s="86">
        <f t="shared" si="330"/>
        <v>7.132521333589038E-14</v>
      </c>
      <c r="IL153" s="86">
        <f t="shared" si="331"/>
        <v>1.3336762568333596E-16</v>
      </c>
      <c r="IM153" s="86">
        <f t="shared" si="332"/>
        <v>5.5222518384513267E-18</v>
      </c>
      <c r="IN153" s="86">
        <f t="shared" si="333"/>
        <v>3.5286637284805192E-15</v>
      </c>
      <c r="IO153" s="86">
        <f t="shared" si="334"/>
        <v>1.0549542941903271E-14</v>
      </c>
      <c r="IP153" s="86">
        <f t="shared" si="335"/>
        <v>3.8252112657722959E-15</v>
      </c>
      <c r="IQ153" s="86">
        <f t="shared" si="336"/>
        <v>7.9324930453174519E-14</v>
      </c>
      <c r="IR153" s="86">
        <f t="shared" si="337"/>
        <v>1.0048142366255797E-14</v>
      </c>
      <c r="IS153" s="86">
        <f t="shared" si="338"/>
        <v>2.3546904572392465E-14</v>
      </c>
      <c r="IT153" s="86">
        <f t="shared" si="339"/>
        <v>1.140780701255426E-16</v>
      </c>
      <c r="IU153" s="86">
        <f t="shared" si="340"/>
        <v>5.9699492971444947E-16</v>
      </c>
      <c r="IV153" s="86">
        <f t="shared" si="341"/>
        <v>1.3996084994535338E-8</v>
      </c>
      <c r="IW153" s="86">
        <f t="shared" si="342"/>
        <v>1.9948696959599823E-6</v>
      </c>
      <c r="IY153" s="86">
        <f t="shared" si="343"/>
        <v>2.6265332841570597E-2</v>
      </c>
      <c r="IZ153" s="86">
        <f t="shared" si="344"/>
        <v>0.16901847858325808</v>
      </c>
      <c r="JA153" s="86">
        <f t="shared" si="345"/>
        <v>0.13997204332166741</v>
      </c>
      <c r="JB153" s="86">
        <f t="shared" si="346"/>
        <v>0.14805303314323393</v>
      </c>
      <c r="JC153" s="86">
        <f t="shared" si="347"/>
        <v>0.2147748302320151</v>
      </c>
      <c r="JD153" s="86">
        <f t="shared" si="348"/>
        <v>0.28609092558210919</v>
      </c>
      <c r="JE153" s="86">
        <f t="shared" si="349"/>
        <v>0.25828746289116616</v>
      </c>
      <c r="JF153" s="86">
        <f t="shared" si="350"/>
        <v>0.21479519035284525</v>
      </c>
      <c r="JG153" s="86">
        <f t="shared" si="351"/>
        <v>7.2419260326405971E-2</v>
      </c>
      <c r="JH153" s="86">
        <f t="shared" si="352"/>
        <v>0.12096493637466672</v>
      </c>
      <c r="JI153" s="86">
        <f t="shared" si="353"/>
        <v>0.13043832898744967</v>
      </c>
      <c r="JJ153" s="86">
        <f t="shared" si="354"/>
        <v>0.13594726306858973</v>
      </c>
      <c r="JK153" s="86">
        <f t="shared" si="355"/>
        <v>0.33709765902780936</v>
      </c>
      <c r="JL153" s="86">
        <f t="shared" si="356"/>
        <v>0.5064369751249258</v>
      </c>
      <c r="JM153" s="86">
        <f t="shared" si="357"/>
        <v>0.62256194289885936</v>
      </c>
    </row>
    <row r="154" spans="2:273" x14ac:dyDescent="0.25">
      <c r="B154" s="2">
        <v>127</v>
      </c>
      <c r="C154" s="37">
        <v>62.412999999999997</v>
      </c>
      <c r="D154" s="37">
        <v>60.984000000000002</v>
      </c>
      <c r="E154" s="37">
        <v>62.161000000000001</v>
      </c>
      <c r="F154" s="37">
        <v>61.661000000000001</v>
      </c>
      <c r="G154" s="37">
        <v>66.694000000000003</v>
      </c>
      <c r="H154" s="37">
        <v>63.887</v>
      </c>
      <c r="I154" s="37">
        <v>64.096999999999994</v>
      </c>
      <c r="J154" s="37">
        <v>63.323</v>
      </c>
      <c r="K154" s="37">
        <v>60.225999999999999</v>
      </c>
      <c r="L154" s="37">
        <v>60.805999999999997</v>
      </c>
      <c r="M154" s="37">
        <v>59.564999999999998</v>
      </c>
      <c r="N154" s="37">
        <v>59.694000000000003</v>
      </c>
      <c r="O154" s="37">
        <v>69.308000000000007</v>
      </c>
      <c r="P154" s="37">
        <v>87.215000000000003</v>
      </c>
      <c r="Q154" s="37">
        <v>151.24600000000001</v>
      </c>
      <c r="S154" s="4">
        <f t="shared" si="229"/>
        <v>61.31417211878609</v>
      </c>
      <c r="T154" s="4">
        <f t="shared" si="230"/>
        <v>63.057527503289926</v>
      </c>
      <c r="U154" s="4">
        <f t="shared" si="231"/>
        <v>64.04682801763208</v>
      </c>
      <c r="V154" s="4">
        <f t="shared" si="232"/>
        <v>63.585011577666528</v>
      </c>
      <c r="W154" s="4">
        <f t="shared" si="233"/>
        <v>65.579459698718196</v>
      </c>
      <c r="X154" s="4">
        <f t="shared" si="234"/>
        <v>66.673587091692994</v>
      </c>
      <c r="Y154" s="4">
        <f t="shared" si="235"/>
        <v>66.713210253489208</v>
      </c>
      <c r="Z154" s="4">
        <f t="shared" si="236"/>
        <v>66.256885231930426</v>
      </c>
      <c r="AA154" s="4">
        <f t="shared" si="237"/>
        <v>63.029631058687798</v>
      </c>
      <c r="AB154" s="4">
        <f t="shared" si="238"/>
        <v>63.148846379528983</v>
      </c>
      <c r="AC154" s="4">
        <f t="shared" si="239"/>
        <v>61.745250104298051</v>
      </c>
      <c r="AD154" s="4">
        <f t="shared" si="240"/>
        <v>61.606538786171924</v>
      </c>
      <c r="AE154" s="4">
        <f t="shared" si="241"/>
        <v>69.325019041651188</v>
      </c>
      <c r="AF154" s="4">
        <f t="shared" si="242"/>
        <v>85.899872065579729</v>
      </c>
      <c r="AG154" s="4">
        <f t="shared" si="243"/>
        <v>152.47610555730463</v>
      </c>
      <c r="AI154" s="4">
        <f t="shared" si="244"/>
        <v>1.0988278812139072</v>
      </c>
      <c r="AJ154" s="4">
        <f t="shared" si="245"/>
        <v>-2.0735275032899239</v>
      </c>
      <c r="AK154" s="4">
        <f t="shared" si="246"/>
        <v>-1.885828017632079</v>
      </c>
      <c r="AL154" s="4">
        <f t="shared" si="247"/>
        <v>-1.9240115776665263</v>
      </c>
      <c r="AM154" s="4">
        <f t="shared" si="248"/>
        <v>1.1145403012818065</v>
      </c>
      <c r="AN154" s="4">
        <f t="shared" si="249"/>
        <v>-2.7865870916929936</v>
      </c>
      <c r="AO154" s="4">
        <f t="shared" si="250"/>
        <v>-2.6162102534892142</v>
      </c>
      <c r="AP154" s="4">
        <f t="shared" si="251"/>
        <v>-2.9338852319304252</v>
      </c>
      <c r="AQ154" s="4">
        <f t="shared" si="252"/>
        <v>-2.8036310586877988</v>
      </c>
      <c r="AR154" s="4">
        <f t="shared" si="253"/>
        <v>-2.3428463795289858</v>
      </c>
      <c r="AS154" s="4">
        <f t="shared" si="254"/>
        <v>-2.1802501042980538</v>
      </c>
      <c r="AT154" s="4">
        <f t="shared" si="255"/>
        <v>-1.9125387861719219</v>
      </c>
      <c r="AU154" s="4">
        <f t="shared" si="256"/>
        <v>-1.701904165118151E-2</v>
      </c>
      <c r="AV154" s="4">
        <f t="shared" si="436"/>
        <v>1.3151279344202749</v>
      </c>
      <c r="AW154" s="4">
        <f t="shared" si="436"/>
        <v>-1.2301055573046256</v>
      </c>
      <c r="AY154" s="2">
        <f t="shared" si="308"/>
        <v>61.310873841269618</v>
      </c>
      <c r="AZ154" s="2">
        <f t="shared" si="359"/>
        <v>62.734279280659301</v>
      </c>
      <c r="BA154" s="2">
        <f t="shared" si="360"/>
        <v>63.514003939115547</v>
      </c>
      <c r="BB154" s="2">
        <f t="shared" si="361"/>
        <v>62.804772464329631</v>
      </c>
      <c r="BC154" s="2">
        <f t="shared" si="362"/>
        <v>63.378213518790254</v>
      </c>
      <c r="BD154" s="2">
        <f t="shared" si="363"/>
        <v>62.705516336417567</v>
      </c>
      <c r="BE154" s="2">
        <f t="shared" si="364"/>
        <v>63.289919108624261</v>
      </c>
      <c r="BF154" s="2">
        <f t="shared" si="365"/>
        <v>63.552468187515025</v>
      </c>
      <c r="BG154" s="2">
        <f t="shared" si="366"/>
        <v>62.541534102947679</v>
      </c>
      <c r="BH154" s="2">
        <f t="shared" si="367"/>
        <v>61.923204342451598</v>
      </c>
      <c r="BI154" s="2">
        <f t="shared" si="368"/>
        <v>60.220155173768163</v>
      </c>
      <c r="BJ154" s="2">
        <f t="shared" si="369"/>
        <v>59.894094162675486</v>
      </c>
      <c r="BK154" s="2">
        <f t="shared" si="370"/>
        <v>59.982946648912957</v>
      </c>
      <c r="BL154" s="2">
        <f t="shared" si="371"/>
        <v>60.93102300919211</v>
      </c>
      <c r="BM154" s="2">
        <f t="shared" si="372"/>
        <v>65.312028739153831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92.629887624466591</v>
      </c>
      <c r="DL154" s="2">
        <f t="shared" si="437"/>
        <v>91.575448968105079</v>
      </c>
      <c r="DM154" s="2">
        <f t="shared" si="437"/>
        <v>89.861333623693412</v>
      </c>
      <c r="DN154" s="2">
        <f t="shared" si="437"/>
        <v>96.987305345816949</v>
      </c>
      <c r="DO154" s="2">
        <f t="shared" si="437"/>
        <v>96.627555789644276</v>
      </c>
      <c r="DP154" s="2">
        <f t="shared" si="437"/>
        <v>93.919454847478079</v>
      </c>
      <c r="DQ154" s="2">
        <f t="shared" si="437"/>
        <v>91.995100271821201</v>
      </c>
      <c r="DR154" s="2">
        <f t="shared" si="437"/>
        <v>90.82423829658714</v>
      </c>
      <c r="DS154" s="2">
        <f t="shared" si="437"/>
        <v>92.982623678646945</v>
      </c>
      <c r="DT154" s="2">
        <f t="shared" si="437"/>
        <v>81.48069888251284</v>
      </c>
      <c r="DU154" s="2">
        <f t="shared" si="437"/>
        <v>92.627908273235533</v>
      </c>
      <c r="DV154" s="2">
        <f t="shared" si="437"/>
        <v>97.274601328903643</v>
      </c>
      <c r="DW154" s="2">
        <f t="shared" si="437"/>
        <v>88.943352159468432</v>
      </c>
      <c r="DX154" s="2">
        <f t="shared" si="437"/>
        <v>91.837652787456435</v>
      </c>
      <c r="DY154" s="2">
        <f t="shared" si="437"/>
        <v>81.562421254355414</v>
      </c>
      <c r="EA154" s="2">
        <f t="shared" si="440"/>
        <v>61.159552560991187</v>
      </c>
      <c r="EB154" s="2">
        <f t="shared" si="290"/>
        <v>62.679803105590061</v>
      </c>
      <c r="EC154" s="2">
        <f t="shared" si="291"/>
        <v>63.50458463875627</v>
      </c>
      <c r="ED154" s="2">
        <f t="shared" si="292"/>
        <v>62.780429347065926</v>
      </c>
      <c r="EE154" s="2">
        <f t="shared" si="293"/>
        <v>63.382475644515139</v>
      </c>
      <c r="EF154" s="2">
        <f t="shared" si="294"/>
        <v>62.656270743984471</v>
      </c>
      <c r="EG154" s="2">
        <f t="shared" si="295"/>
        <v>63.267776939560932</v>
      </c>
      <c r="EH154" s="2">
        <f t="shared" si="296"/>
        <v>63.541418555387899</v>
      </c>
      <c r="EI154" s="2">
        <f t="shared" si="297"/>
        <v>62.567334794312529</v>
      </c>
      <c r="EJ154" s="2">
        <f t="shared" si="298"/>
        <v>61.96066356382979</v>
      </c>
      <c r="EK154" s="2">
        <f t="shared" si="299"/>
        <v>60.201872359616914</v>
      </c>
      <c r="EL154" s="2">
        <f t="shared" si="300"/>
        <v>59.899771192281165</v>
      </c>
      <c r="EM154" s="2">
        <f t="shared" si="301"/>
        <v>59.999446204697833</v>
      </c>
      <c r="EN154" s="2">
        <f t="shared" si="302"/>
        <v>60.92770163170163</v>
      </c>
      <c r="EO154" s="2">
        <f t="shared" si="303"/>
        <v>65.427558762326484</v>
      </c>
      <c r="EQ154" s="2">
        <f t="shared" si="304"/>
        <v>61.854003788966878</v>
      </c>
      <c r="ER154" s="2">
        <f t="shared" si="438"/>
        <v>63.055053978354046</v>
      </c>
      <c r="ES154" s="2">
        <f t="shared" si="438"/>
        <v>63.498054702540372</v>
      </c>
      <c r="ET154" s="2">
        <f t="shared" si="438"/>
        <v>62.8779900567569</v>
      </c>
      <c r="EU154" s="2">
        <f t="shared" si="438"/>
        <v>63.190481903234328</v>
      </c>
      <c r="EV154" s="2">
        <f t="shared" si="438"/>
        <v>63.032365775226616</v>
      </c>
      <c r="EW154" s="2">
        <f t="shared" si="438"/>
        <v>63.366775249511939</v>
      </c>
      <c r="EX154" s="2">
        <f t="shared" si="438"/>
        <v>63.52583297128654</v>
      </c>
      <c r="EY154" s="2">
        <f t="shared" si="438"/>
        <v>62.238664748237838</v>
      </c>
      <c r="EZ154" s="2">
        <f t="shared" si="438"/>
        <v>61.548475102742998</v>
      </c>
      <c r="FA154" s="2">
        <f t="shared" si="438"/>
        <v>60.243347403174617</v>
      </c>
      <c r="FB154" s="2">
        <f t="shared" si="438"/>
        <v>59.684962882533618</v>
      </c>
      <c r="FC154" s="2">
        <f t="shared" si="438"/>
        <v>59.672432872475923</v>
      </c>
      <c r="FD154" s="2">
        <f t="shared" si="438"/>
        <v>60.809750868085494</v>
      </c>
      <c r="FE154" s="2">
        <f t="shared" si="438"/>
        <v>62.991180191230491</v>
      </c>
      <c r="FG154" s="2">
        <f t="shared" si="306"/>
        <v>0.99971036143100334</v>
      </c>
      <c r="FH154" s="2">
        <f t="shared" si="439"/>
        <v>0.99965429709407916</v>
      </c>
      <c r="FI154" s="2">
        <f t="shared" si="439"/>
        <v>0.99961776570713401</v>
      </c>
      <c r="FJ154" s="2">
        <f t="shared" si="439"/>
        <v>0.99957315054288653</v>
      </c>
      <c r="FK154" s="2">
        <f t="shared" si="439"/>
        <v>0.99958873020408434</v>
      </c>
      <c r="FL154" s="2">
        <f t="shared" si="439"/>
        <v>0.99957088621285251</v>
      </c>
      <c r="FM154" s="2">
        <f t="shared" si="439"/>
        <v>0.99956278966393963</v>
      </c>
      <c r="FN154" s="2">
        <f t="shared" si="439"/>
        <v>0.99953857662745249</v>
      </c>
      <c r="FO154" s="2">
        <f t="shared" si="439"/>
        <v>0.99955770235604458</v>
      </c>
      <c r="FP154" s="2">
        <f t="shared" si="439"/>
        <v>0.99954447777674604</v>
      </c>
      <c r="FQ154" s="2">
        <f t="shared" si="439"/>
        <v>0.99957755869313181</v>
      </c>
      <c r="FR154" s="2">
        <f t="shared" si="439"/>
        <v>0.99957067569721803</v>
      </c>
      <c r="FS154" s="2">
        <f t="shared" si="439"/>
        <v>0.99957206207538762</v>
      </c>
      <c r="FT154" s="2">
        <f t="shared" si="439"/>
        <v>0.99963039256501773</v>
      </c>
      <c r="FU154" s="2">
        <f t="shared" si="439"/>
        <v>0.99945780587002431</v>
      </c>
      <c r="FW154" s="2">
        <f t="shared" si="324"/>
        <v>0.20477501044864235</v>
      </c>
      <c r="FX154" s="2">
        <f t="shared" si="376"/>
        <v>0.11855233273258489</v>
      </c>
      <c r="FY154" s="2">
        <f t="shared" si="377"/>
        <v>0.10033068158203916</v>
      </c>
      <c r="FZ154" s="2">
        <f t="shared" si="378"/>
        <v>9.9855063016127024E-2</v>
      </c>
      <c r="GA154" s="2">
        <f t="shared" si="379"/>
        <v>9.3413581774730331E-2</v>
      </c>
      <c r="GB154" s="2">
        <f t="shared" si="380"/>
        <v>9.5268818058632368E-2</v>
      </c>
      <c r="GC154" s="2">
        <f t="shared" si="381"/>
        <v>9.67924238288424E-2</v>
      </c>
      <c r="GD154" s="2">
        <f t="shared" si="382"/>
        <v>9.8764252944195802E-2</v>
      </c>
      <c r="GE154" s="2">
        <f t="shared" si="383"/>
        <v>0.11943072527425573</v>
      </c>
      <c r="GF154" s="2">
        <f t="shared" si="384"/>
        <v>0.11245106459880846</v>
      </c>
      <c r="GG154" s="2">
        <f t="shared" si="385"/>
        <v>0.11054158766523201</v>
      </c>
      <c r="GH154" s="2">
        <f t="shared" si="386"/>
        <v>0.10112715155763227</v>
      </c>
      <c r="GI154" s="2">
        <f t="shared" si="387"/>
        <v>8.833202803406813E-2</v>
      </c>
      <c r="GJ154" s="2">
        <f t="shared" si="388"/>
        <v>6.869959992796032E-2</v>
      </c>
      <c r="GK154" s="2">
        <f t="shared" si="389"/>
        <v>5.1009417164543741E-2</v>
      </c>
      <c r="GM154" s="86">
        <f t="shared" si="325"/>
        <v>2.1326770506648246E-127</v>
      </c>
      <c r="GN154" s="86">
        <f t="shared" si="390"/>
        <v>1.1618304828755649E-111</v>
      </c>
      <c r="GO154" s="86">
        <f t="shared" si="391"/>
        <v>1.6090391649889931E-143</v>
      </c>
      <c r="GP154" s="86">
        <f t="shared" si="392"/>
        <v>8.6471538827189599E-212</v>
      </c>
      <c r="GQ154" s="86">
        <f t="shared" si="393"/>
        <v>2.4232269360663594E-223</v>
      </c>
      <c r="GR154" s="86">
        <f t="shared" si="394"/>
        <v>4.0894063591630746E-239</v>
      </c>
      <c r="GS154" s="86">
        <f t="shared" si="395"/>
        <v>1.2246303451412442E-210</v>
      </c>
      <c r="GT154" s="86">
        <f t="shared" si="396"/>
        <v>5.9584991392191823E-182</v>
      </c>
      <c r="GU154" s="86">
        <f t="shared" si="397"/>
        <v>6.2708622533664859E-271</v>
      </c>
      <c r="GV154" s="86">
        <f t="shared" si="398"/>
        <v>1.8190751963652634E-252</v>
      </c>
      <c r="GW154" s="86">
        <f t="shared" si="399"/>
        <v>0</v>
      </c>
      <c r="GX154" s="86">
        <f t="shared" si="400"/>
        <v>6.3439532096468992E-187</v>
      </c>
      <c r="GY154" s="86">
        <f t="shared" si="401"/>
        <v>1.5348629225794642E-287</v>
      </c>
      <c r="GZ154" s="86">
        <f t="shared" si="402"/>
        <v>1.8630525475363233E-269</v>
      </c>
      <c r="HA154" s="86">
        <f t="shared" si="403"/>
        <v>4.679117883133812E-303</v>
      </c>
      <c r="HC154" s="86">
        <f t="shared" si="326"/>
        <v>6.6094244562956207E-53</v>
      </c>
      <c r="HD154" s="86">
        <f t="shared" si="404"/>
        <v>9.7643655651164739E-47</v>
      </c>
      <c r="HE154" s="86">
        <f t="shared" si="405"/>
        <v>1.1893303452398672E-59</v>
      </c>
      <c r="HF154" s="86">
        <f t="shared" si="406"/>
        <v>1.88996702855614E-78</v>
      </c>
      <c r="HG154" s="86">
        <f t="shared" si="407"/>
        <v>3.5382255594845042E-127</v>
      </c>
      <c r="HH154" s="86">
        <f t="shared" si="408"/>
        <v>1.5952183463410195E-134</v>
      </c>
      <c r="HI154" s="86">
        <f t="shared" si="409"/>
        <v>3.9110381752660905E-163</v>
      </c>
      <c r="HJ154" s="86">
        <f t="shared" si="410"/>
        <v>8.4457132787630579E-150</v>
      </c>
      <c r="HK154" s="86">
        <f t="shared" si="411"/>
        <v>7.8162509590223636E-166</v>
      </c>
      <c r="HL154" s="86">
        <f t="shared" si="412"/>
        <v>2.6916567674129475E-142</v>
      </c>
      <c r="HM154" s="86">
        <f t="shared" si="413"/>
        <v>2.0755829443351281E-147</v>
      </c>
      <c r="HN154" s="86">
        <f t="shared" si="414"/>
        <v>3.4770124281734739E-113</v>
      </c>
      <c r="HO154" s="86">
        <f t="shared" si="415"/>
        <v>1.43021694153224E-139</v>
      </c>
      <c r="HP154" s="86">
        <f t="shared" si="416"/>
        <v>1.0725056504009581E-119</v>
      </c>
      <c r="HQ154" s="86">
        <f t="shared" si="417"/>
        <v>7.1684420711743344E-151</v>
      </c>
      <c r="HS154" s="86">
        <f t="shared" si="327"/>
        <v>1.255205908406682E-2</v>
      </c>
      <c r="HT154" s="86">
        <f t="shared" si="418"/>
        <v>0.10016294510724033</v>
      </c>
      <c r="HU154" s="86">
        <f t="shared" si="419"/>
        <v>7.7134601917709392E-2</v>
      </c>
      <c r="HV154" s="86">
        <f t="shared" si="420"/>
        <v>7.7282466652053683E-2</v>
      </c>
      <c r="HW154" s="86">
        <f t="shared" si="421"/>
        <v>0.12244422877939889</v>
      </c>
      <c r="HX154" s="86">
        <f t="shared" si="422"/>
        <v>0.1861815756247808</v>
      </c>
      <c r="HY154" s="86">
        <f t="shared" si="423"/>
        <v>0.16383717793997779</v>
      </c>
      <c r="HZ154" s="86">
        <f t="shared" si="424"/>
        <v>0.12764485020815722</v>
      </c>
      <c r="IA154" s="86">
        <f t="shared" si="425"/>
        <v>3.2770412371189522E-2</v>
      </c>
      <c r="IB154" s="86">
        <f t="shared" si="426"/>
        <v>6.0595506117879817E-2</v>
      </c>
      <c r="IC154" s="86">
        <f t="shared" si="427"/>
        <v>6.7579910471766064E-2</v>
      </c>
      <c r="ID154" s="86">
        <f t="shared" si="428"/>
        <v>6.9127936097939893E-2</v>
      </c>
      <c r="IE154" s="86">
        <f t="shared" si="429"/>
        <v>0.23254221589059576</v>
      </c>
      <c r="IF154" s="86">
        <f t="shared" si="430"/>
        <v>0.40857300856912809</v>
      </c>
      <c r="IG154" s="86">
        <f t="shared" si="431"/>
        <v>0.62314296905415423</v>
      </c>
      <c r="II154" s="86">
        <f t="shared" si="328"/>
        <v>1.6838458648483901E-4</v>
      </c>
      <c r="IJ154" s="86">
        <f t="shared" si="329"/>
        <v>4.6302740131791079E-10</v>
      </c>
      <c r="IK154" s="86">
        <f t="shared" si="330"/>
        <v>6.7812708630175375E-13</v>
      </c>
      <c r="IL154" s="86">
        <f t="shared" si="331"/>
        <v>2.0542642921842671E-15</v>
      </c>
      <c r="IM154" s="86">
        <f t="shared" si="332"/>
        <v>9.9452433234715144E-17</v>
      </c>
      <c r="IN154" s="86">
        <f t="shared" si="333"/>
        <v>3.9925044120574375E-14</v>
      </c>
      <c r="IO154" s="86">
        <f t="shared" si="334"/>
        <v>1.1176279480755118E-13</v>
      </c>
      <c r="IP154" s="86">
        <f t="shared" si="335"/>
        <v>4.4820774605699745E-14</v>
      </c>
      <c r="IQ154" s="86">
        <f t="shared" si="336"/>
        <v>9.1869460786707552E-13</v>
      </c>
      <c r="IR154" s="86">
        <f t="shared" si="337"/>
        <v>1.2786323244240001E-13</v>
      </c>
      <c r="IS154" s="86">
        <f t="shared" si="338"/>
        <v>2.7344435983542657E-13</v>
      </c>
      <c r="IT154" s="86">
        <f t="shared" si="339"/>
        <v>1.8084495039447847E-15</v>
      </c>
      <c r="IU154" s="86">
        <f t="shared" si="340"/>
        <v>7.0920544033416918E-15</v>
      </c>
      <c r="IV154" s="86">
        <f t="shared" si="341"/>
        <v>4.257432958992772E-8</v>
      </c>
      <c r="IW154" s="86">
        <f t="shared" si="342"/>
        <v>4.0511323596935373E-6</v>
      </c>
      <c r="IY154" s="86">
        <f t="shared" si="343"/>
        <v>1.2720443670551659E-2</v>
      </c>
      <c r="IZ154" s="86">
        <f t="shared" si="344"/>
        <v>0.10016294557026774</v>
      </c>
      <c r="JA154" s="86">
        <f t="shared" si="345"/>
        <v>7.7134601918387516E-2</v>
      </c>
      <c r="JB154" s="86">
        <f t="shared" si="346"/>
        <v>7.7282466652055737E-2</v>
      </c>
      <c r="JC154" s="86">
        <f t="shared" si="347"/>
        <v>0.12244422877939899</v>
      </c>
      <c r="JD154" s="86">
        <f t="shared" si="348"/>
        <v>0.18618157562482071</v>
      </c>
      <c r="JE154" s="86">
        <f t="shared" si="349"/>
        <v>0.16383717794008956</v>
      </c>
      <c r="JF154" s="86">
        <f t="shared" si="350"/>
        <v>0.12764485020820204</v>
      </c>
      <c r="JG154" s="86">
        <f t="shared" si="351"/>
        <v>3.2770412372108218E-2</v>
      </c>
      <c r="JH154" s="86">
        <f t="shared" si="352"/>
        <v>6.059550611800768E-2</v>
      </c>
      <c r="JI154" s="86">
        <f t="shared" si="353"/>
        <v>6.7579910472039512E-2</v>
      </c>
      <c r="JJ154" s="86">
        <f t="shared" si="354"/>
        <v>6.9127936097941697E-2</v>
      </c>
      <c r="JK154" s="86">
        <f t="shared" si="355"/>
        <v>0.23254221589060287</v>
      </c>
      <c r="JL154" s="86">
        <f t="shared" si="356"/>
        <v>0.40857305114345771</v>
      </c>
      <c r="JM154" s="86">
        <f t="shared" si="357"/>
        <v>0.62314702018651391</v>
      </c>
    </row>
    <row r="155" spans="2:273" x14ac:dyDescent="0.25">
      <c r="B155" s="2">
        <v>128</v>
      </c>
      <c r="C155" s="37">
        <v>60.81</v>
      </c>
      <c r="D155" s="37">
        <v>61.872999999999998</v>
      </c>
      <c r="E155" s="37">
        <v>62.71</v>
      </c>
      <c r="F155" s="37">
        <v>62.29</v>
      </c>
      <c r="G155" s="37">
        <v>64.064999999999998</v>
      </c>
      <c r="H155" s="37">
        <v>62.694000000000003</v>
      </c>
      <c r="I155" s="37">
        <v>62.823</v>
      </c>
      <c r="J155" s="37">
        <v>62.838999999999999</v>
      </c>
      <c r="K155" s="37">
        <v>60.918999999999997</v>
      </c>
      <c r="L155" s="37">
        <v>61.968000000000004</v>
      </c>
      <c r="M155" s="37">
        <v>57.918999999999997</v>
      </c>
      <c r="N155" s="37">
        <v>57.194000000000003</v>
      </c>
      <c r="O155" s="37">
        <v>62.476999999999997</v>
      </c>
      <c r="P155" s="37">
        <v>77.614999999999995</v>
      </c>
      <c r="Q155" s="37">
        <v>140.41499999999999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61.257402745566672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62.764293966166107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63.632537696445858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62.960417677555668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64.130535344189767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64.433981769893776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64.726691326469563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64.556649998942476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62.576019184319016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62.222501146065412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60.637054720727221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60.339259950191696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64.520635776182047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76.763106320926596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138.83158658654662</v>
      </c>
      <c r="AI155" s="4">
        <f t="shared" ref="AI155:AI218" si="456">IF(OR($B155 &lt; C$230, $B155 &gt; C$233), 0, C155-S155)</f>
        <v>-0.44740274556667003</v>
      </c>
      <c r="AJ155" s="4">
        <f t="shared" ref="AJ155:AJ218" si="457">IF(OR($B155 &lt; D$230, $B155 &gt; D$233), 0, D155-T155)</f>
        <v>-0.8912939661661099</v>
      </c>
      <c r="AK155" s="4">
        <f t="shared" ref="AK155:AK218" si="458">IF(OR($B155 &lt; E$230, $B155 &gt; E$233), 0, E155-U155)</f>
        <v>-0.92253769644585759</v>
      </c>
      <c r="AL155" s="4">
        <f t="shared" ref="AL155:AL218" si="459">IF(OR($B155 &lt; F$230, $B155 &gt; F$233), 0, F155-V155)</f>
        <v>-0.67041767755566894</v>
      </c>
      <c r="AM155" s="4">
        <f t="shared" ref="AM155:AM218" si="460">IF(OR($B155 &lt; G$230, $B155 &gt; G$233), 0, G155-W155)</f>
        <v>-6.5535344189768807E-2</v>
      </c>
      <c r="AN155" s="4">
        <f t="shared" ref="AN155:AN218" si="461">IF(OR($B155 &lt; H$230, $B155 &gt; H$233), 0, H155-X155)</f>
        <v>-1.7399817698937738</v>
      </c>
      <c r="AO155" s="4">
        <f t="shared" ref="AO155:AO218" si="462">IF(OR($B155 &lt; I$230, $B155 &gt; I$233), 0, I155-Y155)</f>
        <v>-1.9036913264695627</v>
      </c>
      <c r="AP155" s="4">
        <f t="shared" ref="AP155:AP218" si="463">IF(OR($B155 &lt; J$230, $B155 &gt; J$233), 0, J155-Z155)</f>
        <v>-1.7176499989424769</v>
      </c>
      <c r="AQ155" s="4">
        <f t="shared" ref="AQ155:AQ218" si="464">IF(OR($B155 &lt; K$230, $B155 &gt; K$233), 0, K155-AA155)</f>
        <v>-1.6570191843190187</v>
      </c>
      <c r="AR155" s="4">
        <f t="shared" ref="AR155:AR218" si="465">IF(OR($B155 &lt; L$230, $B155 &gt; L$233), 0, L155-AB155)</f>
        <v>-0.25450114606540808</v>
      </c>
      <c r="AS155" s="4">
        <f t="shared" ref="AS155:AS218" si="466">IF(OR($B155 &lt; M$230, $B155 &gt; M$233), 0, M155-AC155)</f>
        <v>-2.7180547207272241</v>
      </c>
      <c r="AT155" s="4">
        <f t="shared" ref="AT155:AT218" si="467">IF(OR($B155 &lt; N$230, $B155 &gt; N$233), 0, N155-AD155)</f>
        <v>-3.1452599501916936</v>
      </c>
      <c r="AU155" s="4">
        <f t="shared" ref="AU155:AU218" si="468">IF(OR($B155 &lt; O$230, $B155 &gt; O$233), 0, O155-AE155)</f>
        <v>-2.0436357761820503</v>
      </c>
      <c r="AV155" s="4">
        <f t="shared" ref="AV155:AW170" si="469">IF(OR($B155 &lt; P$230, $B155 &gt; P$233), 0, P155-AF155)</f>
        <v>0.85189367907339886</v>
      </c>
      <c r="AW155" s="4">
        <f t="shared" si="469"/>
        <v>1.5834134134533713</v>
      </c>
      <c r="AY155" s="2">
        <f t="shared" si="308"/>
        <v>61.256281020541017</v>
      </c>
      <c r="AZ155" s="2">
        <f t="shared" si="359"/>
        <v>62.626585316554809</v>
      </c>
      <c r="BA155" s="2">
        <f t="shared" si="360"/>
        <v>63.428586450909279</v>
      </c>
      <c r="BB155" s="2">
        <f t="shared" si="361"/>
        <v>62.691703733925948</v>
      </c>
      <c r="BC155" s="2">
        <f t="shared" si="362"/>
        <v>63.291582968536389</v>
      </c>
      <c r="BD155" s="2">
        <f t="shared" si="363"/>
        <v>62.595566822386836</v>
      </c>
      <c r="BE155" s="2">
        <f t="shared" si="364"/>
        <v>63.182686058373108</v>
      </c>
      <c r="BF155" s="2">
        <f t="shared" si="365"/>
        <v>63.440673528711329</v>
      </c>
      <c r="BG155" s="2">
        <f t="shared" si="366"/>
        <v>62.434204704742818</v>
      </c>
      <c r="BH155" s="2">
        <f t="shared" si="367"/>
        <v>61.819816136942443</v>
      </c>
      <c r="BI155" s="2">
        <f t="shared" si="368"/>
        <v>60.109813901708009</v>
      </c>
      <c r="BJ155" s="2">
        <f t="shared" si="369"/>
        <v>59.770126270335624</v>
      </c>
      <c r="BK155" s="2">
        <f t="shared" si="370"/>
        <v>59.864814253637</v>
      </c>
      <c r="BL155" s="2">
        <f t="shared" si="371"/>
        <v>60.809945673902142</v>
      </c>
      <c r="BM155" s="2">
        <f t="shared" si="372"/>
        <v>65.250440282056658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60.81</v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 t="str">
        <f t="shared" si="320"/>
        <v/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>
        <f t="shared" ref="CU155:CU218" si="485">IF(AND(IY155 &lt; $DI$22, $B155 &gt; C$7, $B155 &lt; C$233), C155, "")</f>
        <v>60.81</v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 t="str">
        <f t="shared" ref="DF155:DF218" si="496">IF(AND(JJ155 &lt; $DI$22, $B155 &gt; N$7, $B155 &lt; N$233), N155, "")</f>
        <v/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92.803100995732592</v>
      </c>
      <c r="DL155" s="2">
        <f t="shared" ref="DL155:DY170" si="501">BP$228*$B155+BP$229</f>
        <v>91.724903377110707</v>
      </c>
      <c r="DM155" s="2">
        <f t="shared" si="501"/>
        <v>89.993393728223026</v>
      </c>
      <c r="DN155" s="2">
        <f t="shared" si="501"/>
        <v>97.194689972817855</v>
      </c>
      <c r="DO155" s="2">
        <f t="shared" si="501"/>
        <v>96.81966898954704</v>
      </c>
      <c r="DP155" s="2">
        <f t="shared" si="501"/>
        <v>94.090395952884293</v>
      </c>
      <c r="DQ155" s="2">
        <f t="shared" si="501"/>
        <v>92.149844306855925</v>
      </c>
      <c r="DR155" s="2">
        <f t="shared" si="501"/>
        <v>90.960260948353977</v>
      </c>
      <c r="DS155" s="2">
        <f t="shared" si="501"/>
        <v>93.145682875264271</v>
      </c>
      <c r="DT155" s="2">
        <f t="shared" si="501"/>
        <v>81.543150407731801</v>
      </c>
      <c r="DU155" s="2">
        <f t="shared" si="501"/>
        <v>92.810606271776976</v>
      </c>
      <c r="DV155" s="2">
        <f t="shared" si="501"/>
        <v>97.504551495016599</v>
      </c>
      <c r="DW155" s="2">
        <f t="shared" si="501"/>
        <v>89.095657807308953</v>
      </c>
      <c r="DX155" s="2">
        <f t="shared" si="501"/>
        <v>92.004409059233438</v>
      </c>
      <c r="DY155" s="2">
        <f t="shared" si="501"/>
        <v>81.671606968641129</v>
      </c>
      <c r="EA155" s="2">
        <f t="shared" si="440"/>
        <v>61.089037105632897</v>
      </c>
      <c r="EB155" s="2">
        <f t="shared" ref="EB155:EB218" si="502">CF$228*$B155+CF$229</f>
        <v>62.566684472049687</v>
      </c>
      <c r="EC155" s="2">
        <f t="shared" ref="EC155:EC218" si="503">CG$228*$B155+CG$229</f>
        <v>63.420144694787524</v>
      </c>
      <c r="ED155" s="2">
        <f t="shared" ref="ED155:ED218" si="504">CH$228*$B155+CH$229</f>
        <v>62.667035386865024</v>
      </c>
      <c r="EE155" s="2">
        <f t="shared" ref="EE155:EE218" si="505">CI$228*$B155+CI$229</f>
        <v>63.299534764254311</v>
      </c>
      <c r="EF155" s="2">
        <f t="shared" ref="EF155:EF218" si="506">CJ$228*$B155+CJ$229</f>
        <v>62.54201001083473</v>
      </c>
      <c r="EG155" s="2">
        <f t="shared" ref="EG155:EG218" si="507">CK$228*$B155+CK$229</f>
        <v>63.160135966063166</v>
      </c>
      <c r="EH155" s="2">
        <f t="shared" ref="EH155:EH218" si="508">CL$228*$B155+CL$229</f>
        <v>63.430855227193199</v>
      </c>
      <c r="EI155" s="2">
        <f t="shared" ref="EI155:EI218" si="509">CM$228*$B155+CM$229</f>
        <v>62.466375051766974</v>
      </c>
      <c r="EJ155" s="2">
        <f t="shared" ref="EJ155:EJ218" si="510">CN$228*$B155+CN$229</f>
        <v>61.864385068389062</v>
      </c>
      <c r="EK155" s="2">
        <f t="shared" ref="EK155:EK218" si="511">CO$228*$B155+CO$229</f>
        <v>60.091894556874848</v>
      </c>
      <c r="EL155" s="2">
        <f t="shared" ref="EL155:EL218" si="512">CP$228*$B155+CP$229</f>
        <v>59.780123707787709</v>
      </c>
      <c r="EM155" s="2">
        <f t="shared" ref="EM155:EM218" si="513">CQ$228*$B155+CQ$229</f>
        <v>59.88644660790473</v>
      </c>
      <c r="EN155" s="2">
        <f t="shared" ref="EN155:EN218" si="514">CR$228*$B155+CR$229</f>
        <v>60.808600480327755</v>
      </c>
      <c r="EO155" s="2">
        <f t="shared" ref="EO155:EO218" si="515">CS$228*$B155+CS$229</f>
        <v>65.382978098937826</v>
      </c>
      <c r="EQ155" s="2">
        <f t="shared" ref="EQ155:EQ218" si="516">CU$228*$B155+CU$229</f>
        <v>61.810561943452768</v>
      </c>
      <c r="ER155" s="2">
        <f t="shared" ref="ER155:FE170" si="517">CV$228*$B155+CV$229</f>
        <v>62.961233128495685</v>
      </c>
      <c r="ES155" s="2">
        <f t="shared" si="517"/>
        <v>63.412599995005635</v>
      </c>
      <c r="ET155" s="2">
        <f t="shared" si="517"/>
        <v>62.770558941798306</v>
      </c>
      <c r="EU155" s="2">
        <f t="shared" si="517"/>
        <v>63.097339468174894</v>
      </c>
      <c r="EV155" s="2">
        <f t="shared" si="517"/>
        <v>62.940137357370887</v>
      </c>
      <c r="EW155" s="2">
        <f t="shared" si="517"/>
        <v>63.264657065364112</v>
      </c>
      <c r="EX155" s="2">
        <f t="shared" si="517"/>
        <v>63.414381213184654</v>
      </c>
      <c r="EY155" s="2">
        <f t="shared" si="517"/>
        <v>62.122286151183758</v>
      </c>
      <c r="EZ155" s="2">
        <f t="shared" si="517"/>
        <v>61.431969830195285</v>
      </c>
      <c r="FA155" s="2">
        <f t="shared" si="517"/>
        <v>60.136198880918627</v>
      </c>
      <c r="FB155" s="2">
        <f t="shared" si="517"/>
        <v>59.554566737466814</v>
      </c>
      <c r="FC155" s="2">
        <f t="shared" si="517"/>
        <v>59.542484239918913</v>
      </c>
      <c r="FD155" s="2">
        <f t="shared" si="517"/>
        <v>60.686047777045623</v>
      </c>
      <c r="FE155" s="2">
        <f t="shared" si="517"/>
        <v>62.856913184202057</v>
      </c>
      <c r="FG155" s="2">
        <f t="shared" ref="FG155:FG218" si="518">POWER(10,($B155-C$231)/C$229)/(1+POWER(10,($B155-C$231)/C$229))</f>
        <v>0.99973583975344116</v>
      </c>
      <c r="FH155" s="2">
        <f t="shared" ref="FH155:FU170" si="519">POWER(10,($B155-D$231)/D$229)/(1+POWER(10,($B155-D$231)/D$229))</f>
        <v>0.99968470561194445</v>
      </c>
      <c r="FI155" s="2">
        <f t="shared" si="519"/>
        <v>0.99965138645699658</v>
      </c>
      <c r="FJ155" s="2">
        <f t="shared" si="519"/>
        <v>0.99961069404673752</v>
      </c>
      <c r="FK155" s="2">
        <f t="shared" si="519"/>
        <v>0.99962490391451664</v>
      </c>
      <c r="FL155" s="2">
        <f t="shared" si="519"/>
        <v>0.99960862879766033</v>
      </c>
      <c r="FM155" s="2">
        <f t="shared" si="519"/>
        <v>0.99960124409438633</v>
      </c>
      <c r="FN155" s="2">
        <f t="shared" si="519"/>
        <v>0.99957915979648482</v>
      </c>
      <c r="FO155" s="2">
        <f t="shared" si="519"/>
        <v>0.99959660405537032</v>
      </c>
      <c r="FP155" s="2">
        <f t="shared" si="519"/>
        <v>0.99958454214285097</v>
      </c>
      <c r="FQ155" s="2">
        <f t="shared" si="519"/>
        <v>0.99961471462798857</v>
      </c>
      <c r="FR155" s="2">
        <f t="shared" si="519"/>
        <v>0.99960843679061717</v>
      </c>
      <c r="FS155" s="2">
        <f t="shared" si="519"/>
        <v>0.99960970127791349</v>
      </c>
      <c r="FT155" s="2">
        <f t="shared" si="519"/>
        <v>0.99966290305010874</v>
      </c>
      <c r="FU155" s="2">
        <f t="shared" si="519"/>
        <v>0.99950548948471174</v>
      </c>
      <c r="FW155" s="2">
        <f t="shared" si="324"/>
        <v>0.22018135987051199</v>
      </c>
      <c r="FX155" s="2">
        <f t="shared" si="376"/>
        <v>0.12852007196125192</v>
      </c>
      <c r="FY155" s="2">
        <f t="shared" si="377"/>
        <v>0.10895574332497672</v>
      </c>
      <c r="FZ155" s="2">
        <f t="shared" si="378"/>
        <v>0.10844416602251092</v>
      </c>
      <c r="GA155" s="2">
        <f t="shared" si="379"/>
        <v>0.10151109965807451</v>
      </c>
      <c r="GB155" s="2">
        <f t="shared" si="380"/>
        <v>0.10350879479297996</v>
      </c>
      <c r="GC155" s="2">
        <f t="shared" si="381"/>
        <v>0.1051488644927914</v>
      </c>
      <c r="GD155" s="2">
        <f t="shared" si="382"/>
        <v>0.10727071054448689</v>
      </c>
      <c r="GE155" s="2">
        <f t="shared" si="383"/>
        <v>0.12946147146479026</v>
      </c>
      <c r="GF155" s="2">
        <f t="shared" si="384"/>
        <v>0.12197680485580283</v>
      </c>
      <c r="GG155" s="2">
        <f t="shared" si="385"/>
        <v>0.11992743220958356</v>
      </c>
      <c r="GH155" s="2">
        <f t="shared" si="386"/>
        <v>0.10981232561045058</v>
      </c>
      <c r="GI155" s="2">
        <f t="shared" si="387"/>
        <v>9.6035715376196804E-2</v>
      </c>
      <c r="GJ155" s="2">
        <f t="shared" si="388"/>
        <v>7.4831628363483754E-2</v>
      </c>
      <c r="GK155" s="2">
        <f t="shared" si="389"/>
        <v>5.5656810051362242E-2</v>
      </c>
      <c r="GM155" s="86">
        <f t="shared" si="325"/>
        <v>1.5911173822275532E-131</v>
      </c>
      <c r="GN155" s="86">
        <f t="shared" si="390"/>
        <v>3.2091207392574465E-115</v>
      </c>
      <c r="GO155" s="86">
        <f t="shared" si="391"/>
        <v>4.3612637252583981E-148</v>
      </c>
      <c r="GP155" s="86">
        <f t="shared" si="392"/>
        <v>1.4423200362045238E-218</v>
      </c>
      <c r="GQ155" s="86">
        <f t="shared" si="393"/>
        <v>1.7370570892847068E-230</v>
      </c>
      <c r="GR155" s="86">
        <f t="shared" si="394"/>
        <v>8.9985548636171537E-247</v>
      </c>
      <c r="GS155" s="86">
        <f t="shared" si="395"/>
        <v>2.5489644118368826E-217</v>
      </c>
      <c r="GT155" s="86">
        <f t="shared" si="396"/>
        <v>1.1288474678199638E-187</v>
      </c>
      <c r="GU155" s="86">
        <f t="shared" si="397"/>
        <v>1.7772342819361581E-279</v>
      </c>
      <c r="GV155" s="86">
        <f t="shared" si="398"/>
        <v>1.6620996045607263E-260</v>
      </c>
      <c r="GW155" s="86">
        <f t="shared" si="399"/>
        <v>0</v>
      </c>
      <c r="GX155" s="86">
        <f t="shared" si="400"/>
        <v>8.5951628333855747E-193</v>
      </c>
      <c r="GY155" s="86">
        <f t="shared" si="401"/>
        <v>1.0640141106892189E-296</v>
      </c>
      <c r="GZ155" s="86">
        <f t="shared" si="402"/>
        <v>5.3897001149095932E-278</v>
      </c>
      <c r="HA155" s="86">
        <f t="shared" si="403"/>
        <v>0</v>
      </c>
      <c r="HC155" s="86">
        <f t="shared" si="326"/>
        <v>1.5475628957850297E-55</v>
      </c>
      <c r="HD155" s="86">
        <f t="shared" si="404"/>
        <v>5.7509477689917297E-49</v>
      </c>
      <c r="HE155" s="86">
        <f t="shared" si="405"/>
        <v>1.7999349698626707E-62</v>
      </c>
      <c r="HF155" s="86">
        <f t="shared" si="406"/>
        <v>3.5316747659200961E-82</v>
      </c>
      <c r="HG155" s="86">
        <f t="shared" si="407"/>
        <v>2.7159278625440078E-133</v>
      </c>
      <c r="HH155" s="86">
        <f t="shared" si="408"/>
        <v>4.4798595809803837E-141</v>
      </c>
      <c r="HI155" s="86">
        <f t="shared" si="409"/>
        <v>5.1434344539523064E-171</v>
      </c>
      <c r="HJ155" s="86">
        <f t="shared" si="410"/>
        <v>6.1260353279460355E-157</v>
      </c>
      <c r="HK155" s="86">
        <f t="shared" si="411"/>
        <v>1.241038296928598E-173</v>
      </c>
      <c r="HL155" s="86">
        <f t="shared" si="412"/>
        <v>4.4541304605978341E-149</v>
      </c>
      <c r="HM155" s="86">
        <f t="shared" si="413"/>
        <v>2.1025689496957463E-154</v>
      </c>
      <c r="HN155" s="86">
        <f t="shared" si="414"/>
        <v>1.6851868932408568E-118</v>
      </c>
      <c r="HO155" s="86">
        <f t="shared" si="415"/>
        <v>2.3851412126216442E-146</v>
      </c>
      <c r="HP155" s="86">
        <f t="shared" si="416"/>
        <v>1.5408425162664787E-125</v>
      </c>
      <c r="HQ155" s="86">
        <f t="shared" si="417"/>
        <v>2.4367909002280564E-158</v>
      </c>
      <c r="HS155" s="86">
        <f t="shared" si="327"/>
        <v>5.5370341058370732E-3</v>
      </c>
      <c r="HT155" s="86">
        <f t="shared" si="418"/>
        <v>5.3580714468396302E-2</v>
      </c>
      <c r="HU155" s="86">
        <f t="shared" si="419"/>
        <v>3.7916843279675254E-2</v>
      </c>
      <c r="HV155" s="86">
        <f t="shared" si="420"/>
        <v>3.5111592761252162E-2</v>
      </c>
      <c r="HW155" s="86">
        <f t="shared" si="421"/>
        <v>6.0615316539985899E-2</v>
      </c>
      <c r="HX155" s="86">
        <f t="shared" si="422"/>
        <v>0.10770540493343968</v>
      </c>
      <c r="HY155" s="86">
        <f t="shared" si="423"/>
        <v>9.2549770440557663E-2</v>
      </c>
      <c r="HZ155" s="86">
        <f t="shared" si="424"/>
        <v>6.7074109965889944E-2</v>
      </c>
      <c r="IA155" s="86">
        <f t="shared" si="425"/>
        <v>1.2931953281529266E-2</v>
      </c>
      <c r="IB155" s="86">
        <f t="shared" si="426"/>
        <v>2.6459894940754083E-2</v>
      </c>
      <c r="IC155" s="86">
        <f t="shared" si="427"/>
        <v>3.0714301952737683E-2</v>
      </c>
      <c r="ID155" s="86">
        <f t="shared" si="428"/>
        <v>3.0517311795728218E-2</v>
      </c>
      <c r="IE155" s="86">
        <f t="shared" si="429"/>
        <v>0.14303110645731135</v>
      </c>
      <c r="IF155" s="86">
        <f t="shared" si="430"/>
        <v>0.29678173043874462</v>
      </c>
      <c r="IG155" s="86">
        <f t="shared" si="431"/>
        <v>0.57702894332514709</v>
      </c>
      <c r="II155" s="86">
        <f t="shared" si="328"/>
        <v>4.5176994646458274E-4</v>
      </c>
      <c r="IJ155" s="86">
        <f t="shared" si="329"/>
        <v>2.7631477635868816E-9</v>
      </c>
      <c r="IK155" s="86">
        <f t="shared" si="330"/>
        <v>5.8959627565124368E-12</v>
      </c>
      <c r="IL155" s="86">
        <f t="shared" si="331"/>
        <v>2.8375637790452329E-14</v>
      </c>
      <c r="IM155" s="86">
        <f t="shared" si="332"/>
        <v>1.6016565178330789E-15</v>
      </c>
      <c r="IN155" s="86">
        <f t="shared" si="333"/>
        <v>4.1112105385111379E-13</v>
      </c>
      <c r="IO155" s="86">
        <f t="shared" si="334"/>
        <v>1.0796851690429801E-12</v>
      </c>
      <c r="IP155" s="86">
        <f t="shared" si="335"/>
        <v>4.7651178725098418E-13</v>
      </c>
      <c r="IQ155" s="86">
        <f t="shared" si="336"/>
        <v>9.5648430232958371E-12</v>
      </c>
      <c r="IR155" s="86">
        <f t="shared" si="337"/>
        <v>1.461546650114755E-12</v>
      </c>
      <c r="IS155" s="86">
        <f t="shared" si="338"/>
        <v>2.8663692283506647E-12</v>
      </c>
      <c r="IT155" s="86">
        <f t="shared" si="339"/>
        <v>2.5661909108686909E-14</v>
      </c>
      <c r="IU155" s="86">
        <f t="shared" si="340"/>
        <v>7.6777223995378698E-14</v>
      </c>
      <c r="IV155" s="86">
        <f t="shared" si="341"/>
        <v>1.2487232028039271E-7</v>
      </c>
      <c r="IW155" s="86">
        <f t="shared" si="342"/>
        <v>8.0616513390591356E-6</v>
      </c>
      <c r="IY155" s="86">
        <f t="shared" si="343"/>
        <v>5.9888040523016555E-3</v>
      </c>
      <c r="IZ155" s="86">
        <f t="shared" si="344"/>
        <v>5.3580717231544069E-2</v>
      </c>
      <c r="JA155" s="86">
        <f t="shared" si="345"/>
        <v>3.7916843285571218E-2</v>
      </c>
      <c r="JB155" s="86">
        <f t="shared" si="346"/>
        <v>3.5111592761280536E-2</v>
      </c>
      <c r="JC155" s="86">
        <f t="shared" si="347"/>
        <v>6.0615316539987502E-2</v>
      </c>
      <c r="JD155" s="86">
        <f t="shared" si="348"/>
        <v>0.10770540493385079</v>
      </c>
      <c r="JE155" s="86">
        <f t="shared" si="349"/>
        <v>9.2549770441637355E-2</v>
      </c>
      <c r="JF155" s="86">
        <f t="shared" si="350"/>
        <v>6.7074109966366452E-2</v>
      </c>
      <c r="JG155" s="86">
        <f t="shared" si="351"/>
        <v>1.293195329109411E-2</v>
      </c>
      <c r="JH155" s="86">
        <f t="shared" si="352"/>
        <v>2.645989494221563E-2</v>
      </c>
      <c r="JI155" s="86">
        <f t="shared" si="353"/>
        <v>3.0714301955604054E-2</v>
      </c>
      <c r="JJ155" s="86">
        <f t="shared" si="354"/>
        <v>3.0517311795753881E-2</v>
      </c>
      <c r="JK155" s="86">
        <f t="shared" si="355"/>
        <v>0.14303110645738812</v>
      </c>
      <c r="JL155" s="86">
        <f t="shared" si="356"/>
        <v>0.29678185531106488</v>
      </c>
      <c r="JM155" s="86">
        <f t="shared" si="357"/>
        <v>0.57703700497648613</v>
      </c>
    </row>
    <row r="156" spans="2:273" x14ac:dyDescent="0.25">
      <c r="B156" s="2">
        <v>129</v>
      </c>
      <c r="C156" s="37">
        <v>60.968000000000004</v>
      </c>
      <c r="D156" s="37">
        <v>62.777999999999999</v>
      </c>
      <c r="E156" s="37">
        <v>62.725999999999999</v>
      </c>
      <c r="F156" s="37">
        <v>61.548000000000002</v>
      </c>
      <c r="G156" s="37">
        <v>64.435000000000002</v>
      </c>
      <c r="H156" s="37">
        <v>60.774000000000001</v>
      </c>
      <c r="I156" s="37">
        <v>62.823</v>
      </c>
      <c r="J156" s="37">
        <v>62.29</v>
      </c>
      <c r="K156" s="37">
        <v>61.758000000000003</v>
      </c>
      <c r="L156" s="37">
        <v>61.451999999999998</v>
      </c>
      <c r="M156" s="37">
        <v>58.274000000000001</v>
      </c>
      <c r="N156" s="37">
        <v>58.29</v>
      </c>
      <c r="O156" s="37">
        <v>58.707999999999998</v>
      </c>
      <c r="P156" s="37">
        <v>69.091999999999999</v>
      </c>
      <c r="Q156" s="37">
        <v>125.908</v>
      </c>
      <c r="S156" s="4">
        <f t="shared" si="441"/>
        <v>61.203535652115931</v>
      </c>
      <c r="T156" s="4">
        <f t="shared" si="442"/>
        <v>62.571448029628691</v>
      </c>
      <c r="U156" s="4">
        <f t="shared" si="443"/>
        <v>63.411135475881224</v>
      </c>
      <c r="V156" s="4">
        <f t="shared" si="444"/>
        <v>62.657024246404582</v>
      </c>
      <c r="W156" s="4">
        <f t="shared" si="445"/>
        <v>63.474157598468658</v>
      </c>
      <c r="X156" s="4">
        <f t="shared" si="446"/>
        <v>63.225380977119002</v>
      </c>
      <c r="Y156" s="4">
        <f t="shared" si="447"/>
        <v>63.681181097402394</v>
      </c>
      <c r="Z156" s="4">
        <f t="shared" si="448"/>
        <v>63.725707744954285</v>
      </c>
      <c r="AA156" s="4">
        <f t="shared" si="449"/>
        <v>62.361196616902134</v>
      </c>
      <c r="AB156" s="4">
        <f t="shared" si="450"/>
        <v>61.827625867297179</v>
      </c>
      <c r="AC156" s="4">
        <f t="shared" si="451"/>
        <v>60.154963933119213</v>
      </c>
      <c r="AD156" s="4">
        <f t="shared" si="452"/>
        <v>59.805063628425827</v>
      </c>
      <c r="AE156" s="4">
        <f t="shared" si="453"/>
        <v>61.767542872802494</v>
      </c>
      <c r="AF156" s="4">
        <f t="shared" si="454"/>
        <v>69.719898263573796</v>
      </c>
      <c r="AG156" s="4">
        <f t="shared" si="455"/>
        <v>121.48556758042623</v>
      </c>
      <c r="AI156" s="4">
        <f t="shared" si="456"/>
        <v>-0.23553565211592797</v>
      </c>
      <c r="AJ156" s="4">
        <f t="shared" si="457"/>
        <v>0.2065519703713079</v>
      </c>
      <c r="AK156" s="4">
        <f t="shared" si="458"/>
        <v>-0.68513547588122492</v>
      </c>
      <c r="AL156" s="4">
        <f t="shared" si="459"/>
        <v>-1.1090242464045801</v>
      </c>
      <c r="AM156" s="4">
        <f t="shared" si="460"/>
        <v>0.96084240153134459</v>
      </c>
      <c r="AN156" s="4">
        <f t="shared" si="461"/>
        <v>-2.4513809771190012</v>
      </c>
      <c r="AO156" s="4">
        <f t="shared" si="462"/>
        <v>-0.85818109740239379</v>
      </c>
      <c r="AP156" s="4">
        <f t="shared" si="463"/>
        <v>-1.4357077449542857</v>
      </c>
      <c r="AQ156" s="4">
        <f t="shared" si="464"/>
        <v>-0.60319661690213167</v>
      </c>
      <c r="AR156" s="4">
        <f t="shared" si="465"/>
        <v>-0.37562586729718106</v>
      </c>
      <c r="AS156" s="4">
        <f t="shared" si="466"/>
        <v>-1.8809639331192116</v>
      </c>
      <c r="AT156" s="4">
        <f t="shared" si="467"/>
        <v>-1.5150636284258283</v>
      </c>
      <c r="AU156" s="4">
        <f t="shared" si="468"/>
        <v>-3.0595428728024956</v>
      </c>
      <c r="AV156" s="4">
        <f t="shared" si="469"/>
        <v>-0.62789826357379752</v>
      </c>
      <c r="AW156" s="4">
        <f t="shared" si="469"/>
        <v>4.4224324195737665</v>
      </c>
      <c r="AY156" s="2">
        <f t="shared" ref="AY156:AY219" si="520">IF(OR($B156 &lt; C$230, $B156 &gt; C$233), #N/A, ((1-FG156)*DK156) + (FG156 - FW156)*EA156 + (FW156*EQ156))</f>
        <v>61.203191353707162</v>
      </c>
      <c r="AZ156" s="2">
        <f t="shared" si="359"/>
        <v>62.519630829833858</v>
      </c>
      <c r="BA156" s="2">
        <f t="shared" si="360"/>
        <v>63.343210585828075</v>
      </c>
      <c r="BB156" s="2">
        <f t="shared" si="361"/>
        <v>62.578898695383316</v>
      </c>
      <c r="BC156" s="2">
        <f t="shared" si="362"/>
        <v>63.204743832414813</v>
      </c>
      <c r="BD156" s="2">
        <f t="shared" si="363"/>
        <v>62.486326760899786</v>
      </c>
      <c r="BE156" s="2">
        <f t="shared" si="364"/>
        <v>63.075693389199429</v>
      </c>
      <c r="BF156" s="2">
        <f t="shared" si="365"/>
        <v>63.328931768068379</v>
      </c>
      <c r="BG156" s="2">
        <f t="shared" si="366"/>
        <v>62.326396625086993</v>
      </c>
      <c r="BH156" s="2">
        <f t="shared" si="367"/>
        <v>61.715788889183699</v>
      </c>
      <c r="BI156" s="2">
        <f t="shared" si="368"/>
        <v>59.999643908559591</v>
      </c>
      <c r="BJ156" s="2">
        <f t="shared" si="369"/>
        <v>59.645918776108154</v>
      </c>
      <c r="BK156" s="2">
        <f t="shared" si="370"/>
        <v>59.74628355691528</v>
      </c>
      <c r="BL156" s="2">
        <f t="shared" si="371"/>
        <v>60.688819802339722</v>
      </c>
      <c r="BM156" s="2">
        <f t="shared" si="372"/>
        <v>65.18703575538774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60.968000000000004</v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 t="str">
        <f t="shared" ref="CJ156:CJ219" si="526">IF(AND(JD156 &lt; $CS$22, $B156 &gt; H$231, $B156 &lt; H$232), H156, "")</f>
        <v/>
      </c>
      <c r="CK156" s="2" t="str">
        <f t="shared" ref="CK156:CK219" si="527">IF(AND(JE156 &lt; $CS$22, $B156 &gt; I$231, $B156 &lt; I$232), I156, "")</f>
        <v/>
      </c>
      <c r="CL156" s="2" t="str">
        <f t="shared" ref="CL156:CL219" si="528">IF(AND(JF156 &lt; $CS$22, $B156 &gt; J$231, $B156 &lt; J$232), J156, "")</f>
        <v/>
      </c>
      <c r="CM156" s="2">
        <f t="shared" ref="CM156:CM219" si="529">IF(AND(JG156 &lt; $CS$22, $B156 &gt; K$231, $B156 &lt; K$232), K156, "")</f>
        <v>61.758000000000003</v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 t="str">
        <f t="shared" ref="CP156:CP219" si="532">IF(AND(JJ156 &lt; $CS$22, $B156 &gt; N$231, $B156 &lt; N$232), N156, "")</f>
        <v/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>
        <f t="shared" si="485"/>
        <v>60.968000000000004</v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 t="str">
        <f t="shared" si="490"/>
        <v/>
      </c>
      <c r="DA156" s="2" t="str">
        <f t="shared" si="491"/>
        <v/>
      </c>
      <c r="DB156" s="2" t="str">
        <f t="shared" si="492"/>
        <v/>
      </c>
      <c r="DC156" s="2">
        <f t="shared" si="493"/>
        <v>61.758000000000003</v>
      </c>
      <c r="DD156" s="2" t="str">
        <f t="shared" si="494"/>
        <v/>
      </c>
      <c r="DE156" s="2" t="str">
        <f t="shared" si="495"/>
        <v/>
      </c>
      <c r="DF156" s="2" t="str">
        <f t="shared" si="496"/>
        <v/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92.976314366998594</v>
      </c>
      <c r="DL156" s="2">
        <f t="shared" si="501"/>
        <v>91.874357786116335</v>
      </c>
      <c r="DM156" s="2">
        <f t="shared" si="501"/>
        <v>90.12545383275264</v>
      </c>
      <c r="DN156" s="2">
        <f t="shared" si="501"/>
        <v>97.402074599818761</v>
      </c>
      <c r="DO156" s="2">
        <f t="shared" si="501"/>
        <v>97.011782189449804</v>
      </c>
      <c r="DP156" s="2">
        <f t="shared" si="501"/>
        <v>94.261337058290508</v>
      </c>
      <c r="DQ156" s="2">
        <f t="shared" si="501"/>
        <v>92.304588341890664</v>
      </c>
      <c r="DR156" s="2">
        <f t="shared" si="501"/>
        <v>91.096283600120813</v>
      </c>
      <c r="DS156" s="2">
        <f t="shared" si="501"/>
        <v>93.308742071881611</v>
      </c>
      <c r="DT156" s="2">
        <f t="shared" si="501"/>
        <v>81.605601932950776</v>
      </c>
      <c r="DU156" s="2">
        <f t="shared" si="501"/>
        <v>92.993304270318419</v>
      </c>
      <c r="DV156" s="2">
        <f t="shared" si="501"/>
        <v>97.734501661129556</v>
      </c>
      <c r="DW156" s="2">
        <f t="shared" si="501"/>
        <v>89.247963455149488</v>
      </c>
      <c r="DX156" s="2">
        <f t="shared" si="501"/>
        <v>92.171165331010442</v>
      </c>
      <c r="DY156" s="2">
        <f t="shared" si="501"/>
        <v>81.780792682926844</v>
      </c>
      <c r="EA156" s="2">
        <f t="shared" si="440"/>
        <v>61.018521650274621</v>
      </c>
      <c r="EB156" s="2">
        <f t="shared" si="502"/>
        <v>62.45356583850932</v>
      </c>
      <c r="EC156" s="2">
        <f t="shared" si="503"/>
        <v>63.335704750818778</v>
      </c>
      <c r="ED156" s="2">
        <f t="shared" si="504"/>
        <v>62.553641426664122</v>
      </c>
      <c r="EE156" s="2">
        <f t="shared" si="505"/>
        <v>63.216593883993482</v>
      </c>
      <c r="EF156" s="2">
        <f t="shared" si="506"/>
        <v>62.427749277684981</v>
      </c>
      <c r="EG156" s="2">
        <f t="shared" si="507"/>
        <v>63.052494992565393</v>
      </c>
      <c r="EH156" s="2">
        <f t="shared" si="508"/>
        <v>63.320291898998505</v>
      </c>
      <c r="EI156" s="2">
        <f t="shared" si="509"/>
        <v>62.365415309221419</v>
      </c>
      <c r="EJ156" s="2">
        <f t="shared" si="510"/>
        <v>61.768106572948327</v>
      </c>
      <c r="EK156" s="2">
        <f t="shared" si="511"/>
        <v>59.98191675413279</v>
      </c>
      <c r="EL156" s="2">
        <f t="shared" si="512"/>
        <v>59.66047622329426</v>
      </c>
      <c r="EM156" s="2">
        <f t="shared" si="513"/>
        <v>59.773447011111635</v>
      </c>
      <c r="EN156" s="2">
        <f t="shared" si="514"/>
        <v>60.689499328953872</v>
      </c>
      <c r="EO156" s="2">
        <f t="shared" si="515"/>
        <v>65.338397435549155</v>
      </c>
      <c r="EQ156" s="2">
        <f t="shared" si="516"/>
        <v>61.767120097938658</v>
      </c>
      <c r="ER156" s="2">
        <f t="shared" si="517"/>
        <v>62.867412278637332</v>
      </c>
      <c r="ES156" s="2">
        <f t="shared" si="517"/>
        <v>63.327145287470891</v>
      </c>
      <c r="ET156" s="2">
        <f t="shared" si="517"/>
        <v>62.663127826839712</v>
      </c>
      <c r="EU156" s="2">
        <f t="shared" si="517"/>
        <v>63.00419703311546</v>
      </c>
      <c r="EV156" s="2">
        <f t="shared" si="517"/>
        <v>62.847908939515165</v>
      </c>
      <c r="EW156" s="2">
        <f t="shared" si="517"/>
        <v>63.162538881216285</v>
      </c>
      <c r="EX156" s="2">
        <f t="shared" si="517"/>
        <v>63.302929455082769</v>
      </c>
      <c r="EY156" s="2">
        <f t="shared" si="517"/>
        <v>62.005907554129692</v>
      </c>
      <c r="EZ156" s="2">
        <f t="shared" si="517"/>
        <v>61.31546455764758</v>
      </c>
      <c r="FA156" s="2">
        <f t="shared" si="517"/>
        <v>60.02905035866263</v>
      </c>
      <c r="FB156" s="2">
        <f t="shared" si="517"/>
        <v>59.42417059240001</v>
      </c>
      <c r="FC156" s="2">
        <f t="shared" si="517"/>
        <v>59.412535607361903</v>
      </c>
      <c r="FD156" s="2">
        <f t="shared" si="517"/>
        <v>60.562344686005744</v>
      </c>
      <c r="FE156" s="2">
        <f t="shared" si="517"/>
        <v>62.722646177173623</v>
      </c>
      <c r="FG156" s="2">
        <f t="shared" si="518"/>
        <v>0.99975907739198977</v>
      </c>
      <c r="FH156" s="2">
        <f t="shared" si="519"/>
        <v>0.99971244012287863</v>
      </c>
      <c r="FI156" s="2">
        <f t="shared" si="519"/>
        <v>0.99968205091719664</v>
      </c>
      <c r="FJ156" s="2">
        <f t="shared" si="519"/>
        <v>0.99964493658820675</v>
      </c>
      <c r="FK156" s="2">
        <f t="shared" si="519"/>
        <v>0.99965789701333885</v>
      </c>
      <c r="FL156" s="2">
        <f t="shared" si="519"/>
        <v>0.99964305292927391</v>
      </c>
      <c r="FM156" s="2">
        <f t="shared" si="519"/>
        <v>0.99963631753158833</v>
      </c>
      <c r="FN156" s="2">
        <f t="shared" si="519"/>
        <v>0.99961617495995558</v>
      </c>
      <c r="FO156" s="2">
        <f t="shared" si="519"/>
        <v>0.99963208546701399</v>
      </c>
      <c r="FP156" s="2">
        <f t="shared" si="519"/>
        <v>0.99962108407941441</v>
      </c>
      <c r="FQ156" s="2">
        <f t="shared" si="519"/>
        <v>0.99964860365181507</v>
      </c>
      <c r="FR156" s="2">
        <f t="shared" si="519"/>
        <v>0.99964287780470529</v>
      </c>
      <c r="FS156" s="2">
        <f t="shared" si="519"/>
        <v>0.99964403111016642</v>
      </c>
      <c r="FT156" s="2">
        <f t="shared" si="519"/>
        <v>0.99969255480869113</v>
      </c>
      <c r="FU156" s="2">
        <f t="shared" si="519"/>
        <v>0.99954898142535753</v>
      </c>
      <c r="FW156" s="2">
        <f t="shared" ref="FW156:FW219" si="536">POWER(10,($B156-C$232)/C$229)/(1+POWER(10,($B156-C$232)/C$229))</f>
        <v>0.23640223836584759</v>
      </c>
      <c r="FX156" s="2">
        <f t="shared" si="376"/>
        <v>0.13919354239087256</v>
      </c>
      <c r="FY156" s="2">
        <f t="shared" si="377"/>
        <v>0.11822483474855373</v>
      </c>
      <c r="FZ156" s="2">
        <f t="shared" si="378"/>
        <v>0.11767548408222753</v>
      </c>
      <c r="GA156" s="2">
        <f t="shared" si="379"/>
        <v>0.11022520501581345</v>
      </c>
      <c r="GB156" s="2">
        <f t="shared" si="380"/>
        <v>0.11237294199102819</v>
      </c>
      <c r="GC156" s="2">
        <f t="shared" si="381"/>
        <v>0.1141355805625808</v>
      </c>
      <c r="GD156" s="2">
        <f t="shared" si="382"/>
        <v>0.11641518134720194</v>
      </c>
      <c r="GE156" s="2">
        <f t="shared" si="383"/>
        <v>0.14020054654033001</v>
      </c>
      <c r="GF156" s="2">
        <f t="shared" si="384"/>
        <v>0.13218928989903964</v>
      </c>
      <c r="GG156" s="2">
        <f t="shared" si="385"/>
        <v>0.12999373729652547</v>
      </c>
      <c r="GH156" s="2">
        <f t="shared" si="386"/>
        <v>0.11914454440899078</v>
      </c>
      <c r="GI156" s="2">
        <f t="shared" si="387"/>
        <v>0.10433437320653823</v>
      </c>
      <c r="GJ156" s="2">
        <f t="shared" si="388"/>
        <v>8.1463116097930346E-2</v>
      </c>
      <c r="GK156" s="2">
        <f t="shared" si="389"/>
        <v>6.0700536918869008E-2</v>
      </c>
      <c r="GM156" s="86">
        <f t="shared" ref="GM156:GM219" si="537" xml:space="preserve"> _xlfn.NORM.DIST($B156, C$7, ABS(C$11), TRUE) * _xlfn.NORM.DIST(($B156 - C$7)*C$15, 0, ABS(C$11), TRUE) * 2</f>
        <v>1.018316780254039E-135</v>
      </c>
      <c r="GN156" s="86">
        <f t="shared" si="390"/>
        <v>7.781069475080355E-119</v>
      </c>
      <c r="GO156" s="86">
        <f t="shared" si="391"/>
        <v>1.0007848850948549E-152</v>
      </c>
      <c r="GP156" s="86">
        <f t="shared" si="392"/>
        <v>1.8778495930082693E-225</v>
      </c>
      <c r="GQ156" s="86">
        <f t="shared" si="393"/>
        <v>9.5919939632352472E-238</v>
      </c>
      <c r="GR156" s="86">
        <f t="shared" si="394"/>
        <v>1.49674060705733E-254</v>
      </c>
      <c r="GS156" s="86">
        <f t="shared" si="395"/>
        <v>4.1646152250535009E-224</v>
      </c>
      <c r="GT156" s="86">
        <f t="shared" si="396"/>
        <v>1.7407620183372662E-193</v>
      </c>
      <c r="GU156" s="86">
        <f t="shared" si="397"/>
        <v>3.7031815124973274E-288</v>
      </c>
      <c r="GV156" s="86">
        <f t="shared" si="398"/>
        <v>1.1340192186094871E-268</v>
      </c>
      <c r="GW156" s="86">
        <f t="shared" si="399"/>
        <v>0</v>
      </c>
      <c r="GX156" s="86">
        <f t="shared" si="400"/>
        <v>9.4333096707193496E-199</v>
      </c>
      <c r="GY156" s="86">
        <f t="shared" si="401"/>
        <v>5.2889345022256387E-306</v>
      </c>
      <c r="GZ156" s="86">
        <f t="shared" si="402"/>
        <v>1.1451758040049126E-286</v>
      </c>
      <c r="HA156" s="86">
        <f t="shared" si="403"/>
        <v>0</v>
      </c>
      <c r="HC156" s="86">
        <f t="shared" ref="HC156:HC219" si="538" xml:space="preserve"> _xlfn.NORM.DIST($B156, C$8, ABS(C$12), TRUE) * _xlfn.NORM.DIST(($B156 - C$8)*C$16, 0, ABS(C$12), TRUE) * 2</f>
        <v>3.1163978783331182E-58</v>
      </c>
      <c r="HD156" s="86">
        <f t="shared" si="404"/>
        <v>2.9947711069861192E-51</v>
      </c>
      <c r="HE156" s="86">
        <f t="shared" si="405"/>
        <v>2.3364251601318601E-65</v>
      </c>
      <c r="HF156" s="86">
        <f t="shared" si="406"/>
        <v>5.3869991086121063E-86</v>
      </c>
      <c r="HG156" s="86">
        <f t="shared" si="407"/>
        <v>1.4918626267350881E-139</v>
      </c>
      <c r="HH156" s="86">
        <f t="shared" si="408"/>
        <v>8.7525996835107577E-148</v>
      </c>
      <c r="HI156" s="86">
        <f t="shared" si="409"/>
        <v>4.3902581675221504E-179</v>
      </c>
      <c r="HJ156" s="86">
        <f t="shared" si="410"/>
        <v>3.0183694870362786E-164</v>
      </c>
      <c r="HK156" s="86">
        <f t="shared" si="411"/>
        <v>1.2990635315991792E-181</v>
      </c>
      <c r="HL156" s="86">
        <f t="shared" si="412"/>
        <v>5.1041025276265089E-156</v>
      </c>
      <c r="HM156" s="86">
        <f t="shared" si="413"/>
        <v>1.4605313414713564E-161</v>
      </c>
      <c r="HN156" s="86">
        <f t="shared" si="414"/>
        <v>6.1449865983303023E-124</v>
      </c>
      <c r="HO156" s="86">
        <f t="shared" si="415"/>
        <v>2.7360646128648259E-153</v>
      </c>
      <c r="HP156" s="86">
        <f t="shared" si="416"/>
        <v>1.5999687627757098E-131</v>
      </c>
      <c r="HQ156" s="86">
        <f t="shared" si="417"/>
        <v>5.4437574809952208E-166</v>
      </c>
      <c r="HS156" s="86">
        <f t="shared" ref="HS156:HS219" si="539" xml:space="preserve"> _xlfn.NORM.DIST($B156, C$9, ABS(C$13), TRUE) * _xlfn.NORM.DIST(($B156 - C$9)*C$17, 0, ABS(C$13), TRUE) * 2</f>
        <v>2.2499285109994064E-3</v>
      </c>
      <c r="HT156" s="86">
        <f t="shared" si="418"/>
        <v>2.5853971334504774E-2</v>
      </c>
      <c r="HU156" s="86">
        <f t="shared" si="419"/>
        <v>1.6616713256182268E-2</v>
      </c>
      <c r="HV156" s="86">
        <f t="shared" si="420"/>
        <v>1.3874293980413035E-2</v>
      </c>
      <c r="HW156" s="86">
        <f t="shared" si="421"/>
        <v>2.6019095454172247E-2</v>
      </c>
      <c r="HX156" s="86">
        <f t="shared" si="422"/>
        <v>5.5283099536929808E-2</v>
      </c>
      <c r="HY156" s="86">
        <f t="shared" si="423"/>
        <v>4.6484467901367434E-2</v>
      </c>
      <c r="HZ156" s="86">
        <f t="shared" si="424"/>
        <v>3.1126696323137203E-2</v>
      </c>
      <c r="IA156" s="86">
        <f t="shared" si="425"/>
        <v>4.4504430540476666E-3</v>
      </c>
      <c r="IB156" s="86">
        <f t="shared" si="426"/>
        <v>1.0067092672247398E-2</v>
      </c>
      <c r="IC156" s="86">
        <f t="shared" si="427"/>
        <v>1.2238894772435109E-2</v>
      </c>
      <c r="ID156" s="86">
        <f t="shared" si="428"/>
        <v>1.1689144180292906E-2</v>
      </c>
      <c r="IE156" s="86">
        <f t="shared" si="429"/>
        <v>7.8255921067572412E-2</v>
      </c>
      <c r="IF156" s="86">
        <f t="shared" si="430"/>
        <v>0.19276215932053045</v>
      </c>
      <c r="IG156" s="86">
        <f t="shared" si="431"/>
        <v>0.48686640953657545</v>
      </c>
      <c r="II156" s="86">
        <f t="shared" ref="II156:II219" si="540" xml:space="preserve"> _xlfn.NORM.DIST($B156, C$10, ABS(C$14), TRUE) * _xlfn.NORM.DIST(($B156 - C$10)*C$18, 0, ABS(C$14), TRUE) * 2</f>
        <v>1.1379191959164558E-3</v>
      </c>
      <c r="IJ156" s="86">
        <f t="shared" ref="IJ156:IJ219" si="541" xml:space="preserve"> _xlfn.NORM.DIST($B156, D$10, ABS(D$14), TRUE) * _xlfn.NORM.DIST(($B156 - D$10)*D$18, 0, ABS(D$14), TRUE) * 2</f>
        <v>1.5223757580561461E-8</v>
      </c>
      <c r="IK156" s="86">
        <f t="shared" ref="IK156:IK219" si="542" xml:space="preserve"> _xlfn.NORM.DIST($B156, E$10, ABS(E$14), TRUE) * _xlfn.NORM.DIST(($B156 - E$10)*E$18, 0, ABS(E$14), TRUE) * 2</f>
        <v>4.6884469114227114E-11</v>
      </c>
      <c r="IL156" s="86">
        <f t="shared" ref="IL156:IL219" si="543" xml:space="preserve"> _xlfn.NORM.DIST($B156, F$10, ABS(F$14), TRUE) * _xlfn.NORM.DIST(($B156 - F$10)*F$18, 0, ABS(F$14), TRUE) * 2</f>
        <v>3.5154039394177475E-13</v>
      </c>
      <c r="IM156" s="86">
        <f t="shared" ref="IM156:IM219" si="544" xml:space="preserve"> _xlfn.NORM.DIST($B156, G$10, ABS(G$14), TRUE) * _xlfn.NORM.DIST(($B156 - G$10)*G$18, 0, ABS(G$14), TRUE) * 2</f>
        <v>2.3069081338541773E-14</v>
      </c>
      <c r="IN156" s="86">
        <f t="shared" ref="IN156:IN219" si="545" xml:space="preserve"> _xlfn.NORM.DIST($B156, H$10, ABS(H$14), TRUE) * _xlfn.NORM.DIST(($B156 - H$10)*H$18, 0, ABS(H$14), TRUE) * 2</f>
        <v>3.8533211370028409E-12</v>
      </c>
      <c r="IO156" s="86">
        <f t="shared" ref="IO156:IO219" si="546" xml:space="preserve"> _xlfn.NORM.DIST($B156, I$10, ABS(I$14), TRUE) * _xlfn.NORM.DIST(($B156 - I$10)*I$18, 0, ABS(I$14), TRUE) * 2</f>
        <v>9.5123133405939893E-12</v>
      </c>
      <c r="IP156" s="86">
        <f t="shared" ref="IP156:IP219" si="547" xml:space="preserve"> _xlfn.NORM.DIST($B156, J$10, ABS(J$14), TRUE) * _xlfn.NORM.DIST(($B156 - J$10)*J$18, 0, ABS(J$14), TRUE) * 2</f>
        <v>4.59719756607497E-12</v>
      </c>
      <c r="IQ156" s="86">
        <f t="shared" ref="IQ156:IQ219" si="548" xml:space="preserve"> _xlfn.NORM.DIST($B156, K$10, ABS(K$14), TRUE) * _xlfn.NORM.DIST(($B156 - K$10)*K$18, 0, ABS(K$14), TRUE) * 2</f>
        <v>8.9537040721612365E-11</v>
      </c>
      <c r="IR156" s="86">
        <f t="shared" ref="IR156:IR219" si="549" xml:space="preserve"> _xlfn.NORM.DIST($B156, L$10, ABS(L$14), TRUE) * _xlfn.NORM.DIST(($B156 - L$10)*L$18, 0, ABS(L$14), TRUE) * 2</f>
        <v>1.5009070873165138E-11</v>
      </c>
      <c r="IS156" s="86">
        <f t="shared" ref="IS156:IS219" si="550" xml:space="preserve"> _xlfn.NORM.DIST($B156, M$10, ABS(M$14), TRUE) * _xlfn.NORM.DIST(($B156 - M$10)*M$18, 0, ABS(M$14), TRUE) * 2</f>
        <v>2.7126143489927668E-11</v>
      </c>
      <c r="IT156" s="86">
        <f t="shared" ref="IT156:IT219" si="551" xml:space="preserve"> _xlfn.NORM.DIST($B156, N$10, ABS(N$14), TRUE) * _xlfn.NORM.DIST(($B156 - N$10)*N$18, 0, ABS(N$14), TRUE) * 2</f>
        <v>3.2599274348095665E-13</v>
      </c>
      <c r="IU156" s="86">
        <f t="shared" ref="IU156:IU219" si="552" xml:space="preserve"> _xlfn.NORM.DIST($B156, O$10, ABS(O$14), TRUE) * _xlfn.NORM.DIST(($B156 - O$10)*O$18, 0, ABS(O$14), TRUE) * 2</f>
        <v>7.5752806592368541E-13</v>
      </c>
      <c r="IV156" s="86">
        <f t="shared" ref="IV156:IV219" si="553" xml:space="preserve"> _xlfn.NORM.DIST($B156, P$10, ABS(P$14), TRUE) * _xlfn.NORM.DIST(($B156 - P$10)*P$18, 0, ABS(P$14), TRUE) * 2</f>
        <v>3.5317529370362234E-7</v>
      </c>
      <c r="IW156" s="86">
        <f t="shared" ref="IW156:IW219" si="554" xml:space="preserve"> _xlfn.NORM.DIST($B156, Q$10, ABS(Q$14), TRUE) * _xlfn.NORM.DIST(($B156 - Q$10)*Q$18, 0, ABS(Q$14), TRUE) * 2</f>
        <v>1.5720823682135131E-5</v>
      </c>
      <c r="IY156" s="86">
        <f t="shared" ref="IY156:IY219" si="555">GM156+HC156+HS156+II156</f>
        <v>3.387847706915862E-3</v>
      </c>
      <c r="IZ156" s="86">
        <f t="shared" ref="IZ156:IZ219" si="556">GN156+HD156+HT156+IJ156</f>
        <v>2.5853986558262355E-2</v>
      </c>
      <c r="JA156" s="86">
        <f t="shared" ref="JA156:JA219" si="557">GO156+HE156+HU156+IK156</f>
        <v>1.6616713303066737E-2</v>
      </c>
      <c r="JB156" s="86">
        <f t="shared" ref="JB156:JB219" si="558">GP156+HF156+HV156+IL156</f>
        <v>1.3874293980764575E-2</v>
      </c>
      <c r="JC156" s="86">
        <f t="shared" ref="JC156:JC219" si="559">GQ156+HG156+HW156+IM156</f>
        <v>2.6019095454195316E-2</v>
      </c>
      <c r="JD156" s="86">
        <f t="shared" ref="JD156:JD219" si="560">GR156+HH156+HX156+IN156</f>
        <v>5.5283099540783129E-2</v>
      </c>
      <c r="JE156" s="86">
        <f t="shared" ref="JE156:JE219" si="561">GS156+HI156+HY156+IO156</f>
        <v>4.6484467910879748E-2</v>
      </c>
      <c r="JF156" s="86">
        <f t="shared" ref="JF156:JF219" si="562">GT156+HJ156+HZ156+IP156</f>
        <v>3.1126696327734401E-2</v>
      </c>
      <c r="JG156" s="86">
        <f t="shared" ref="JG156:JG219" si="563">GU156+HK156+IA156+IQ156</f>
        <v>4.4504431435847076E-3</v>
      </c>
      <c r="JH156" s="86">
        <f t="shared" ref="JH156:JH219" si="564">GV156+HL156+IB156+IR156</f>
        <v>1.0067092687256468E-2</v>
      </c>
      <c r="JI156" s="86">
        <f t="shared" ref="JI156:JI219" si="565">GW156+HM156+IC156+IS156</f>
        <v>1.2238894799561252E-2</v>
      </c>
      <c r="JJ156" s="86">
        <f t="shared" ref="JJ156:JJ219" si="566">GX156+HN156+ID156+IT156</f>
        <v>1.1689144180618899E-2</v>
      </c>
      <c r="JK156" s="86">
        <f t="shared" ref="JK156:JK219" si="567">GY156+HO156+IE156+IU156</f>
        <v>7.8255921068329945E-2</v>
      </c>
      <c r="JL156" s="86">
        <f t="shared" ref="JL156:JL219" si="568">GZ156+HP156+IF156+IV156</f>
        <v>0.19276251249582416</v>
      </c>
      <c r="JM156" s="86">
        <f t="shared" ref="JM156:JM219" si="569">HA156+HQ156+IG156+IW156</f>
        <v>0.48688213036025757</v>
      </c>
    </row>
    <row r="157" spans="2:273" x14ac:dyDescent="0.25">
      <c r="B157" s="2">
        <v>130</v>
      </c>
      <c r="C157" s="37">
        <v>60.984000000000002</v>
      </c>
      <c r="D157" s="37">
        <v>62.872999999999998</v>
      </c>
      <c r="E157" s="37">
        <v>63.661000000000001</v>
      </c>
      <c r="F157" s="37">
        <v>61.581000000000003</v>
      </c>
      <c r="G157" s="37">
        <v>65.081000000000003</v>
      </c>
      <c r="H157" s="37">
        <v>60.871000000000002</v>
      </c>
      <c r="I157" s="37">
        <v>62.79</v>
      </c>
      <c r="J157" s="37">
        <v>63.128999999999998</v>
      </c>
      <c r="K157" s="37">
        <v>61.613</v>
      </c>
      <c r="L157" s="37">
        <v>60.323</v>
      </c>
      <c r="M157" s="37">
        <v>58.968000000000004</v>
      </c>
      <c r="N157" s="37">
        <v>57.435000000000002</v>
      </c>
      <c r="O157" s="37">
        <v>58.768999999999998</v>
      </c>
      <c r="P157" s="37">
        <v>63.646000000000001</v>
      </c>
      <c r="Q157" s="37">
        <v>106.015</v>
      </c>
      <c r="S157" s="4">
        <f t="shared" si="441"/>
        <v>61.151755474035383</v>
      </c>
      <c r="T157" s="4">
        <f t="shared" si="442"/>
        <v>62.430653858297667</v>
      </c>
      <c r="U157" s="4">
        <f t="shared" si="443"/>
        <v>63.277511076354642</v>
      </c>
      <c r="V157" s="4">
        <f t="shared" si="444"/>
        <v>62.485488710733918</v>
      </c>
      <c r="W157" s="4">
        <f t="shared" si="445"/>
        <v>63.190320713472438</v>
      </c>
      <c r="X157" s="4">
        <f t="shared" si="446"/>
        <v>62.634823760421185</v>
      </c>
      <c r="Y157" s="4">
        <f t="shared" si="447"/>
        <v>63.174797909997118</v>
      </c>
      <c r="Z157" s="4">
        <f t="shared" si="448"/>
        <v>63.338441176956863</v>
      </c>
      <c r="AA157" s="4">
        <f t="shared" si="449"/>
        <v>62.225258217182613</v>
      </c>
      <c r="AB157" s="4">
        <f t="shared" si="450"/>
        <v>61.637254209348484</v>
      </c>
      <c r="AC157" s="4">
        <f t="shared" si="451"/>
        <v>59.928542752645718</v>
      </c>
      <c r="AD157" s="4">
        <f t="shared" si="452"/>
        <v>59.558777250935911</v>
      </c>
      <c r="AE157" s="4">
        <f t="shared" si="453"/>
        <v>60.389038723395586</v>
      </c>
      <c r="AF157" s="4">
        <f t="shared" si="454"/>
        <v>65.070191946480293</v>
      </c>
      <c r="AG157" s="4">
        <f t="shared" si="455"/>
        <v>103.64587981056268</v>
      </c>
      <c r="AI157" s="4">
        <f t="shared" si="456"/>
        <v>-0.16775547403538127</v>
      </c>
      <c r="AJ157" s="4">
        <f t="shared" si="457"/>
        <v>0.44234614170233044</v>
      </c>
      <c r="AK157" s="4">
        <f t="shared" si="458"/>
        <v>0.38348892364535914</v>
      </c>
      <c r="AL157" s="4">
        <f t="shared" si="459"/>
        <v>-0.90448871073391501</v>
      </c>
      <c r="AM157" s="4">
        <f t="shared" si="460"/>
        <v>1.8906792865275648</v>
      </c>
      <c r="AN157" s="4">
        <f t="shared" si="461"/>
        <v>-1.7638237604211824</v>
      </c>
      <c r="AO157" s="4">
        <f t="shared" si="462"/>
        <v>-0.38479790999711838</v>
      </c>
      <c r="AP157" s="4">
        <f t="shared" si="463"/>
        <v>-0.20944117695686515</v>
      </c>
      <c r="AQ157" s="4">
        <f t="shared" si="464"/>
        <v>-0.61225821718261386</v>
      </c>
      <c r="AR157" s="4">
        <f t="shared" si="465"/>
        <v>-1.3142542093484835</v>
      </c>
      <c r="AS157" s="4">
        <f t="shared" si="466"/>
        <v>-0.96054275264571487</v>
      </c>
      <c r="AT157" s="4">
        <f t="shared" si="467"/>
        <v>-2.123777250935909</v>
      </c>
      <c r="AU157" s="4">
        <f t="shared" si="468"/>
        <v>-1.620038723395588</v>
      </c>
      <c r="AV157" s="4">
        <f t="shared" si="469"/>
        <v>-1.4241919464802919</v>
      </c>
      <c r="AW157" s="4">
        <f t="shared" si="469"/>
        <v>2.3691201894373251</v>
      </c>
      <c r="AY157" s="2">
        <f t="shared" si="520"/>
        <v>61.15166017614002</v>
      </c>
      <c r="AZ157" s="2">
        <f t="shared" si="359"/>
        <v>62.41346372302398</v>
      </c>
      <c r="BA157" s="2">
        <f t="shared" si="360"/>
        <v>63.257868989791461</v>
      </c>
      <c r="BB157" s="2">
        <f t="shared" si="361"/>
        <v>62.466365409843249</v>
      </c>
      <c r="BC157" s="2">
        <f t="shared" si="362"/>
        <v>63.117663241776704</v>
      </c>
      <c r="BD157" s="2">
        <f t="shared" si="363"/>
        <v>62.377844905665008</v>
      </c>
      <c r="BE157" s="2">
        <f t="shared" si="364"/>
        <v>62.968949082933044</v>
      </c>
      <c r="BF157" s="2">
        <f t="shared" si="365"/>
        <v>63.217234489295727</v>
      </c>
      <c r="BG157" s="2">
        <f t="shared" si="366"/>
        <v>62.218060199346162</v>
      </c>
      <c r="BH157" s="2">
        <f t="shared" si="367"/>
        <v>61.611062739862867</v>
      </c>
      <c r="BI157" s="2">
        <f t="shared" si="368"/>
        <v>59.88964574356941</v>
      </c>
      <c r="BJ157" s="2">
        <f t="shared" si="369"/>
        <v>59.521435436986749</v>
      </c>
      <c r="BK157" s="2">
        <f t="shared" si="370"/>
        <v>59.62730609281634</v>
      </c>
      <c r="BL157" s="2">
        <f t="shared" si="371"/>
        <v>60.567628764213048</v>
      </c>
      <c r="BM157" s="2">
        <f t="shared" si="372"/>
        <v>65.121626668212699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60.984000000000002</v>
      </c>
      <c r="CF157" s="2" t="str">
        <f t="shared" si="522"/>
        <v/>
      </c>
      <c r="CG157" s="2">
        <f t="shared" si="523"/>
        <v>63.661000000000001</v>
      </c>
      <c r="CH157" s="2">
        <f t="shared" si="524"/>
        <v>61.581000000000003</v>
      </c>
      <c r="CI157" s="2">
        <f t="shared" si="525"/>
        <v>65.081000000000003</v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>
        <f t="shared" si="529"/>
        <v>61.613</v>
      </c>
      <c r="CN157" s="2">
        <f t="shared" si="530"/>
        <v>60.323</v>
      </c>
      <c r="CO157" s="2">
        <f t="shared" si="531"/>
        <v>58.968000000000004</v>
      </c>
      <c r="CP157" s="2">
        <f t="shared" si="532"/>
        <v>57.435000000000002</v>
      </c>
      <c r="CQ157" s="2" t="str">
        <f t="shared" si="533"/>
        <v/>
      </c>
      <c r="CR157" s="2" t="str">
        <f t="shared" si="534"/>
        <v/>
      </c>
      <c r="CS157" s="2" t="str">
        <f t="shared" si="535"/>
        <v/>
      </c>
      <c r="CU157" s="2">
        <f t="shared" si="485"/>
        <v>60.984000000000002</v>
      </c>
      <c r="CV157" s="2" t="str">
        <f t="shared" si="486"/>
        <v/>
      </c>
      <c r="CW157" s="2">
        <f t="shared" si="487"/>
        <v>63.661000000000001</v>
      </c>
      <c r="CX157" s="2">
        <f t="shared" si="488"/>
        <v>61.581000000000003</v>
      </c>
      <c r="CY157" s="2">
        <f t="shared" si="489"/>
        <v>65.081000000000003</v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>
        <f t="shared" si="493"/>
        <v>61.613</v>
      </c>
      <c r="DD157" s="2">
        <f t="shared" si="494"/>
        <v>60.323</v>
      </c>
      <c r="DE157" s="2">
        <f t="shared" si="495"/>
        <v>58.968000000000004</v>
      </c>
      <c r="DF157" s="2">
        <f t="shared" si="496"/>
        <v>57.435000000000002</v>
      </c>
      <c r="DG157" s="2" t="str">
        <f t="shared" si="497"/>
        <v/>
      </c>
      <c r="DH157" s="2" t="str">
        <f t="shared" si="498"/>
        <v/>
      </c>
      <c r="DI157" s="2" t="str">
        <f t="shared" si="499"/>
        <v/>
      </c>
      <c r="DK157" s="2">
        <f t="shared" si="500"/>
        <v>93.149527738264595</v>
      </c>
      <c r="DL157" s="2">
        <f t="shared" si="501"/>
        <v>92.023812195121963</v>
      </c>
      <c r="DM157" s="2">
        <f t="shared" si="501"/>
        <v>90.257513937282255</v>
      </c>
      <c r="DN157" s="2">
        <f t="shared" si="501"/>
        <v>97.609459226819666</v>
      </c>
      <c r="DO157" s="2">
        <f t="shared" si="501"/>
        <v>97.203895389352567</v>
      </c>
      <c r="DP157" s="2">
        <f t="shared" si="501"/>
        <v>94.432278163696736</v>
      </c>
      <c r="DQ157" s="2">
        <f t="shared" si="501"/>
        <v>92.459332376925403</v>
      </c>
      <c r="DR157" s="2">
        <f t="shared" si="501"/>
        <v>91.23230625188765</v>
      </c>
      <c r="DS157" s="2">
        <f t="shared" si="501"/>
        <v>93.47180126849895</v>
      </c>
      <c r="DT157" s="2">
        <f t="shared" si="501"/>
        <v>81.668053458169737</v>
      </c>
      <c r="DU157" s="2">
        <f t="shared" si="501"/>
        <v>93.176002268859861</v>
      </c>
      <c r="DV157" s="2">
        <f t="shared" si="501"/>
        <v>97.964451827242513</v>
      </c>
      <c r="DW157" s="2">
        <f t="shared" si="501"/>
        <v>89.400269102990023</v>
      </c>
      <c r="DX157" s="2">
        <f t="shared" si="501"/>
        <v>92.337921602787446</v>
      </c>
      <c r="DY157" s="2">
        <f t="shared" si="501"/>
        <v>81.889978397212559</v>
      </c>
      <c r="EA157" s="2">
        <f t="shared" si="440"/>
        <v>60.948006194916331</v>
      </c>
      <c r="EB157" s="2">
        <f t="shared" si="502"/>
        <v>62.340447204968946</v>
      </c>
      <c r="EC157" s="2">
        <f t="shared" si="503"/>
        <v>63.251264806850024</v>
      </c>
      <c r="ED157" s="2">
        <f t="shared" si="504"/>
        <v>62.440247466463219</v>
      </c>
      <c r="EE157" s="2">
        <f t="shared" si="505"/>
        <v>63.133653003732647</v>
      </c>
      <c r="EF157" s="2">
        <f t="shared" si="506"/>
        <v>62.31348854453524</v>
      </c>
      <c r="EG157" s="2">
        <f t="shared" si="507"/>
        <v>62.944854019067627</v>
      </c>
      <c r="EH157" s="2">
        <f t="shared" si="508"/>
        <v>63.209728570803804</v>
      </c>
      <c r="EI157" s="2">
        <f t="shared" si="509"/>
        <v>62.264455566675863</v>
      </c>
      <c r="EJ157" s="2">
        <f t="shared" si="510"/>
        <v>61.671828077507598</v>
      </c>
      <c r="EK157" s="2">
        <f t="shared" si="511"/>
        <v>59.871938951390725</v>
      </c>
      <c r="EL157" s="2">
        <f t="shared" si="512"/>
        <v>59.540828738800805</v>
      </c>
      <c r="EM157" s="2">
        <f t="shared" si="513"/>
        <v>59.66044741431854</v>
      </c>
      <c r="EN157" s="2">
        <f t="shared" si="514"/>
        <v>60.570398177579996</v>
      </c>
      <c r="EO157" s="2">
        <f t="shared" si="515"/>
        <v>65.293816772160497</v>
      </c>
      <c r="EQ157" s="2">
        <f t="shared" si="516"/>
        <v>61.723678252424548</v>
      </c>
      <c r="ER157" s="2">
        <f t="shared" si="517"/>
        <v>62.773591428778971</v>
      </c>
      <c r="ES157" s="2">
        <f t="shared" si="517"/>
        <v>63.241690579936154</v>
      </c>
      <c r="ET157" s="2">
        <f t="shared" si="517"/>
        <v>62.555696711881119</v>
      </c>
      <c r="EU157" s="2">
        <f t="shared" si="517"/>
        <v>62.911054598056026</v>
      </c>
      <c r="EV157" s="2">
        <f t="shared" si="517"/>
        <v>62.755680521659428</v>
      </c>
      <c r="EW157" s="2">
        <f t="shared" si="517"/>
        <v>63.060420697068466</v>
      </c>
      <c r="EX157" s="2">
        <f t="shared" si="517"/>
        <v>63.191477696980883</v>
      </c>
      <c r="EY157" s="2">
        <f t="shared" si="517"/>
        <v>61.889528957075612</v>
      </c>
      <c r="EZ157" s="2">
        <f t="shared" si="517"/>
        <v>61.198959285099875</v>
      </c>
      <c r="FA157" s="2">
        <f t="shared" si="517"/>
        <v>59.921901836406633</v>
      </c>
      <c r="FB157" s="2">
        <f t="shared" si="517"/>
        <v>59.293774447333206</v>
      </c>
      <c r="FC157" s="2">
        <f t="shared" si="517"/>
        <v>59.282586974804893</v>
      </c>
      <c r="FD157" s="2">
        <f t="shared" si="517"/>
        <v>60.438641594965873</v>
      </c>
      <c r="FE157" s="2">
        <f t="shared" si="517"/>
        <v>62.588379170145188</v>
      </c>
      <c r="FG157" s="2">
        <f t="shared" si="518"/>
        <v>0.99978027131211311</v>
      </c>
      <c r="FH157" s="2">
        <f t="shared" si="519"/>
        <v>0.99973773563924861</v>
      </c>
      <c r="FI157" s="2">
        <f t="shared" si="519"/>
        <v>0.99971001887758704</v>
      </c>
      <c r="FJ157" s="2">
        <f t="shared" si="519"/>
        <v>0.99967616820271976</v>
      </c>
      <c r="FK157" s="2">
        <f t="shared" si="519"/>
        <v>0.9996879889760345</v>
      </c>
      <c r="FL157" s="2">
        <f t="shared" si="519"/>
        <v>0.99967445017772416</v>
      </c>
      <c r="FM157" s="2">
        <f t="shared" si="519"/>
        <v>0.99966830703251164</v>
      </c>
      <c r="FN157" s="2">
        <f t="shared" si="519"/>
        <v>0.99964993558053261</v>
      </c>
      <c r="FO157" s="2">
        <f t="shared" si="519"/>
        <v>0.9996644470952768</v>
      </c>
      <c r="FP157" s="2">
        <f t="shared" si="519"/>
        <v>0.99965441305118186</v>
      </c>
      <c r="FQ157" s="2">
        <f t="shared" si="519"/>
        <v>0.99967951281237954</v>
      </c>
      <c r="FR157" s="2">
        <f t="shared" si="519"/>
        <v>0.99967429045218392</v>
      </c>
      <c r="FS157" s="2">
        <f t="shared" si="519"/>
        <v>0.99967534234526478</v>
      </c>
      <c r="FT157" s="2">
        <f t="shared" si="519"/>
        <v>0.99971959906765606</v>
      </c>
      <c r="FU157" s="2">
        <f t="shared" si="519"/>
        <v>0.99958864984684892</v>
      </c>
      <c r="FW157" s="2">
        <f t="shared" si="536"/>
        <v>0.25342975970862353</v>
      </c>
      <c r="FX157" s="2">
        <f t="shared" si="376"/>
        <v>0.15060025212191447</v>
      </c>
      <c r="FY157" s="2">
        <f t="shared" si="377"/>
        <v>0.12816904222287373</v>
      </c>
      <c r="FZ157" s="2">
        <f t="shared" si="378"/>
        <v>0.12758016973980357</v>
      </c>
      <c r="GA157" s="2">
        <f t="shared" si="379"/>
        <v>0.11958779798315999</v>
      </c>
      <c r="GB157" s="2">
        <f t="shared" si="380"/>
        <v>0.12189297333722703</v>
      </c>
      <c r="GC157" s="2">
        <f t="shared" si="381"/>
        <v>0.12378411495851602</v>
      </c>
      <c r="GD157" s="2">
        <f t="shared" si="382"/>
        <v>0.12622896406702208</v>
      </c>
      <c r="GE157" s="2">
        <f t="shared" si="383"/>
        <v>0.15167523822671694</v>
      </c>
      <c r="GF157" s="2">
        <f t="shared" si="384"/>
        <v>0.1431174424036836</v>
      </c>
      <c r="GG157" s="2">
        <f t="shared" si="385"/>
        <v>0.14076982519119263</v>
      </c>
      <c r="GH157" s="2">
        <f t="shared" si="386"/>
        <v>0.12915478021489671</v>
      </c>
      <c r="GI157" s="2">
        <f t="shared" si="387"/>
        <v>0.11326028816079399</v>
      </c>
      <c r="GJ157" s="2">
        <f t="shared" si="388"/>
        <v>8.8625982261787528E-2</v>
      </c>
      <c r="GK157" s="2">
        <f t="shared" si="389"/>
        <v>6.6169309334886781E-2</v>
      </c>
      <c r="GM157" s="86">
        <f t="shared" si="537"/>
        <v>5.5906678420727493E-140</v>
      </c>
      <c r="GN157" s="86">
        <f t="shared" si="390"/>
        <v>1.6561481306871578E-122</v>
      </c>
      <c r="GO157" s="86">
        <f t="shared" si="391"/>
        <v>1.944233926981702E-157</v>
      </c>
      <c r="GP157" s="86">
        <f t="shared" si="392"/>
        <v>1.9083911552718057E-232</v>
      </c>
      <c r="GQ157" s="86">
        <f t="shared" si="393"/>
        <v>4.0801413876468504E-245</v>
      </c>
      <c r="GR157" s="86">
        <f t="shared" si="394"/>
        <v>1.881820904575596E-262</v>
      </c>
      <c r="GS157" s="86">
        <f t="shared" si="395"/>
        <v>5.3411544397001454E-231</v>
      </c>
      <c r="GT157" s="86">
        <f t="shared" si="396"/>
        <v>2.1849734184774971E-199</v>
      </c>
      <c r="GU157" s="86">
        <f t="shared" si="397"/>
        <v>5.6730297678294092E-297</v>
      </c>
      <c r="GV157" s="86">
        <f t="shared" si="398"/>
        <v>5.7774675839034974E-277</v>
      </c>
      <c r="GW157" s="86">
        <f t="shared" si="399"/>
        <v>0</v>
      </c>
      <c r="GX157" s="86">
        <f t="shared" si="400"/>
        <v>8.3866167452964431E-205</v>
      </c>
      <c r="GY157" s="86">
        <f t="shared" si="401"/>
        <v>0</v>
      </c>
      <c r="GZ157" s="86">
        <f t="shared" si="402"/>
        <v>1.7870824809989731E-295</v>
      </c>
      <c r="HA157" s="86">
        <f t="shared" si="403"/>
        <v>0</v>
      </c>
      <c r="HC157" s="86">
        <f t="shared" si="538"/>
        <v>5.397160267536938E-61</v>
      </c>
      <c r="HD157" s="86">
        <f t="shared" si="404"/>
        <v>1.3788143271594948E-53</v>
      </c>
      <c r="HE157" s="86">
        <f t="shared" si="405"/>
        <v>2.6012206303912739E-68</v>
      </c>
      <c r="HF157" s="86">
        <f t="shared" si="406"/>
        <v>6.7072158302121698E-90</v>
      </c>
      <c r="HG157" s="86">
        <f t="shared" si="407"/>
        <v>5.8641700482126046E-146</v>
      </c>
      <c r="HH157" s="86">
        <f t="shared" si="408"/>
        <v>1.1896712518490656E-154</v>
      </c>
      <c r="HI157" s="86">
        <f t="shared" si="409"/>
        <v>2.4321577392460818E-187</v>
      </c>
      <c r="HJ157" s="86">
        <f t="shared" si="410"/>
        <v>1.0101935218242848E-171</v>
      </c>
      <c r="HK157" s="86">
        <f t="shared" si="411"/>
        <v>8.9644584439332621E-190</v>
      </c>
      <c r="HL157" s="86">
        <f t="shared" si="412"/>
        <v>4.0502196012368042E-163</v>
      </c>
      <c r="HM157" s="86">
        <f t="shared" si="413"/>
        <v>6.9568342539627768E-169</v>
      </c>
      <c r="HN157" s="86">
        <f t="shared" si="414"/>
        <v>1.6858337923697194E-129</v>
      </c>
      <c r="HO157" s="86">
        <f t="shared" si="415"/>
        <v>2.1588755811286718E-160</v>
      </c>
      <c r="HP157" s="86">
        <f t="shared" si="416"/>
        <v>1.2007375144194959E-137</v>
      </c>
      <c r="HQ157" s="86">
        <f t="shared" si="417"/>
        <v>7.9919843704706996E-174</v>
      </c>
      <c r="HS157" s="86">
        <f t="shared" si="539"/>
        <v>8.4235361294784732E-4</v>
      </c>
      <c r="HT157" s="86">
        <f t="shared" si="418"/>
        <v>1.1250080579589794E-2</v>
      </c>
      <c r="HU157" s="86">
        <f t="shared" si="419"/>
        <v>6.491637138152098E-3</v>
      </c>
      <c r="HV157" s="86">
        <f t="shared" si="420"/>
        <v>4.7681191529443598E-3</v>
      </c>
      <c r="HW157" s="86">
        <f t="shared" si="421"/>
        <v>9.679657342113332E-3</v>
      </c>
      <c r="HX157" s="86">
        <f t="shared" si="422"/>
        <v>2.5152380310350119E-2</v>
      </c>
      <c r="HY157" s="86">
        <f t="shared" si="423"/>
        <v>2.0743184936801308E-2</v>
      </c>
      <c r="HZ157" s="86">
        <f t="shared" si="424"/>
        <v>1.275037982799937E-2</v>
      </c>
      <c r="IA157" s="86">
        <f t="shared" si="425"/>
        <v>1.3361773199142277E-3</v>
      </c>
      <c r="IB157" s="86">
        <f t="shared" si="426"/>
        <v>3.3376504339489577E-3</v>
      </c>
      <c r="IC157" s="86">
        <f t="shared" si="427"/>
        <v>4.2760045645733862E-3</v>
      </c>
      <c r="ID157" s="86">
        <f t="shared" si="428"/>
        <v>3.8849495955865358E-3</v>
      </c>
      <c r="IE157" s="86">
        <f t="shared" si="429"/>
        <v>3.8034140608191623E-2</v>
      </c>
      <c r="IF157" s="86">
        <f t="shared" si="430"/>
        <v>0.11136202791771352</v>
      </c>
      <c r="IG157" s="86">
        <f t="shared" si="431"/>
        <v>0.36946254036326798</v>
      </c>
      <c r="II157" s="86">
        <f t="shared" si="540"/>
        <v>2.6901347782395967E-3</v>
      </c>
      <c r="IJ157" s="86">
        <f t="shared" si="541"/>
        <v>7.7451507503344375E-8</v>
      </c>
      <c r="IK157" s="86">
        <f t="shared" si="542"/>
        <v>3.4103201554388262E-10</v>
      </c>
      <c r="IL157" s="86">
        <f t="shared" si="543"/>
        <v>3.9066899311729982E-12</v>
      </c>
      <c r="IM157" s="86">
        <f t="shared" si="544"/>
        <v>2.9720532098405138E-13</v>
      </c>
      <c r="IN157" s="86">
        <f t="shared" si="545"/>
        <v>3.2877582972381138E-11</v>
      </c>
      <c r="IO157" s="86">
        <f t="shared" si="546"/>
        <v>7.6440450366221522E-11</v>
      </c>
      <c r="IP157" s="86">
        <f t="shared" si="547"/>
        <v>4.0253093481645866E-11</v>
      </c>
      <c r="IQ157" s="86">
        <f t="shared" si="548"/>
        <v>7.5375098086776419E-10</v>
      </c>
      <c r="IR157" s="86">
        <f t="shared" si="549"/>
        <v>1.3849830253413032E-10</v>
      </c>
      <c r="IS157" s="86">
        <f t="shared" si="550"/>
        <v>2.3179783543559216E-10</v>
      </c>
      <c r="IT157" s="86">
        <f t="shared" si="551"/>
        <v>3.7079040019015738E-12</v>
      </c>
      <c r="IU157" s="86">
        <f t="shared" si="552"/>
        <v>6.8127649431602133E-12</v>
      </c>
      <c r="IV157" s="86">
        <f t="shared" si="553"/>
        <v>9.6327769637796552E-7</v>
      </c>
      <c r="IW157" s="86">
        <f t="shared" si="554"/>
        <v>3.0043441688018381E-5</v>
      </c>
      <c r="IY157" s="86">
        <f t="shared" si="555"/>
        <v>3.5324883911874438E-3</v>
      </c>
      <c r="IZ157" s="86">
        <f t="shared" si="556"/>
        <v>1.1250158031097296E-2</v>
      </c>
      <c r="JA157" s="86">
        <f t="shared" si="557"/>
        <v>6.4916374791841132E-3</v>
      </c>
      <c r="JB157" s="86">
        <f t="shared" si="558"/>
        <v>4.7681191568510499E-3</v>
      </c>
      <c r="JC157" s="86">
        <f t="shared" si="559"/>
        <v>9.6796573424105369E-3</v>
      </c>
      <c r="JD157" s="86">
        <f t="shared" si="560"/>
        <v>2.5152380343227702E-2</v>
      </c>
      <c r="JE157" s="86">
        <f t="shared" si="561"/>
        <v>2.0743185013241759E-2</v>
      </c>
      <c r="JF157" s="86">
        <f t="shared" si="562"/>
        <v>1.2750379868252464E-2</v>
      </c>
      <c r="JG157" s="86">
        <f t="shared" si="563"/>
        <v>1.3361780736652086E-3</v>
      </c>
      <c r="JH157" s="86">
        <f t="shared" si="564"/>
        <v>3.3376505724472603E-3</v>
      </c>
      <c r="JI157" s="86">
        <f t="shared" si="565"/>
        <v>4.2760047963712215E-3</v>
      </c>
      <c r="JJ157" s="86">
        <f t="shared" si="566"/>
        <v>3.88494959929444E-3</v>
      </c>
      <c r="JK157" s="86">
        <f t="shared" si="567"/>
        <v>3.8034140615004389E-2</v>
      </c>
      <c r="JL157" s="86">
        <f t="shared" si="568"/>
        <v>0.11136299119540989</v>
      </c>
      <c r="JM157" s="86">
        <f t="shared" si="569"/>
        <v>0.36949258380495598</v>
      </c>
    </row>
    <row r="158" spans="2:273" x14ac:dyDescent="0.25">
      <c r="B158" s="2">
        <v>131</v>
      </c>
      <c r="C158" s="37">
        <v>60.936999999999998</v>
      </c>
      <c r="D158" s="37">
        <v>61.348999999999997</v>
      </c>
      <c r="E158" s="37">
        <v>62.418999999999997</v>
      </c>
      <c r="F158" s="37">
        <v>62.484000000000002</v>
      </c>
      <c r="G158" s="37">
        <v>64.694000000000003</v>
      </c>
      <c r="H158" s="37">
        <v>61.613</v>
      </c>
      <c r="I158" s="37">
        <v>62.694000000000003</v>
      </c>
      <c r="J158" s="37">
        <v>63.371000000000002</v>
      </c>
      <c r="K158" s="37">
        <v>63</v>
      </c>
      <c r="L158" s="37">
        <v>59.71</v>
      </c>
      <c r="M158" s="37">
        <v>59.128999999999998</v>
      </c>
      <c r="N158" s="37">
        <v>56.241999999999997</v>
      </c>
      <c r="O158" s="37">
        <v>56.338000000000001</v>
      </c>
      <c r="P158" s="37">
        <v>61.369</v>
      </c>
      <c r="Q158" s="37">
        <v>87.322999999999993</v>
      </c>
      <c r="S158" s="4">
        <f t="shared" si="441"/>
        <v>61.101759712416928</v>
      </c>
      <c r="T158" s="4">
        <f t="shared" si="442"/>
        <v>62.313164697449544</v>
      </c>
      <c r="U158" s="4">
        <f t="shared" si="443"/>
        <v>63.17747829525922</v>
      </c>
      <c r="V158" s="4">
        <f t="shared" si="444"/>
        <v>62.358045619601306</v>
      </c>
      <c r="W158" s="4">
        <f t="shared" si="445"/>
        <v>63.0467212232995</v>
      </c>
      <c r="X158" s="4">
        <f t="shared" si="446"/>
        <v>62.34726581443838</v>
      </c>
      <c r="Y158" s="4">
        <f t="shared" si="447"/>
        <v>62.922992653532475</v>
      </c>
      <c r="Z158" s="4">
        <f t="shared" si="448"/>
        <v>63.137315761835318</v>
      </c>
      <c r="AA158" s="4">
        <f t="shared" si="449"/>
        <v>62.11040018823072</v>
      </c>
      <c r="AB158" s="4">
        <f t="shared" si="450"/>
        <v>61.510739693833102</v>
      </c>
      <c r="AC158" s="4">
        <f t="shared" si="451"/>
        <v>59.788086467445069</v>
      </c>
      <c r="AD158" s="4">
        <f t="shared" si="452"/>
        <v>59.40397659511008</v>
      </c>
      <c r="AE158" s="4">
        <f t="shared" si="453"/>
        <v>59.756338274120182</v>
      </c>
      <c r="AF158" s="4">
        <f t="shared" si="454"/>
        <v>62.414451736204036</v>
      </c>
      <c r="AG158" s="4">
        <f t="shared" si="455"/>
        <v>88.380827921561576</v>
      </c>
      <c r="AI158" s="4">
        <f t="shared" si="456"/>
        <v>-0.16475971241693088</v>
      </c>
      <c r="AJ158" s="4">
        <f t="shared" si="457"/>
        <v>-0.96416469744954725</v>
      </c>
      <c r="AK158" s="4">
        <f t="shared" si="458"/>
        <v>-0.7584782952592235</v>
      </c>
      <c r="AL158" s="4">
        <f t="shared" si="459"/>
        <v>0.12595438039869578</v>
      </c>
      <c r="AM158" s="4">
        <f t="shared" si="460"/>
        <v>1.647278776700503</v>
      </c>
      <c r="AN158" s="4">
        <f t="shared" si="461"/>
        <v>-0.73426581443838046</v>
      </c>
      <c r="AO158" s="4">
        <f t="shared" si="462"/>
        <v>-0.22899265353247245</v>
      </c>
      <c r="AP158" s="4">
        <f t="shared" si="463"/>
        <v>0.23368423816468464</v>
      </c>
      <c r="AQ158" s="4">
        <f t="shared" si="464"/>
        <v>0.88959981176927982</v>
      </c>
      <c r="AR158" s="4">
        <f t="shared" si="465"/>
        <v>-1.8007396938331013</v>
      </c>
      <c r="AS158" s="4">
        <f t="shared" si="466"/>
        <v>-0.65908646744507138</v>
      </c>
      <c r="AT158" s="4">
        <f t="shared" si="467"/>
        <v>-3.1619765951100831</v>
      </c>
      <c r="AU158" s="4">
        <f t="shared" si="468"/>
        <v>-3.4183382741201811</v>
      </c>
      <c r="AV158" s="4">
        <f t="shared" si="469"/>
        <v>-1.0454517362040363</v>
      </c>
      <c r="AW158" s="4">
        <f t="shared" si="469"/>
        <v>-1.0578279215615822</v>
      </c>
      <c r="AY158" s="2">
        <f t="shared" si="520"/>
        <v>61.10173594198514</v>
      </c>
      <c r="AZ158" s="2">
        <f t="shared" si="359"/>
        <v>62.308133156512213</v>
      </c>
      <c r="BA158" s="2">
        <f t="shared" si="360"/>
        <v>63.172554593655775</v>
      </c>
      <c r="BB158" s="2">
        <f t="shared" si="361"/>
        <v>62.354113040654369</v>
      </c>
      <c r="BC158" s="2">
        <f t="shared" si="362"/>
        <v>63.030307790283814</v>
      </c>
      <c r="BD158" s="2">
        <f t="shared" si="363"/>
        <v>62.270172787853078</v>
      </c>
      <c r="BE158" s="2">
        <f t="shared" si="364"/>
        <v>62.862462136220486</v>
      </c>
      <c r="BF158" s="2">
        <f t="shared" si="365"/>
        <v>63.10557365877871</v>
      </c>
      <c r="BG158" s="2">
        <f t="shared" si="366"/>
        <v>62.109145683803007</v>
      </c>
      <c r="BH158" s="2">
        <f t="shared" si="367"/>
        <v>61.505576972815192</v>
      </c>
      <c r="BI158" s="2">
        <f t="shared" si="368"/>
        <v>59.779820683966378</v>
      </c>
      <c r="BJ158" s="2">
        <f t="shared" si="369"/>
        <v>59.396639650357208</v>
      </c>
      <c r="BK158" s="2">
        <f t="shared" si="370"/>
        <v>59.507831922869428</v>
      </c>
      <c r="BL158" s="2">
        <f t="shared" si="371"/>
        <v>60.446355699828189</v>
      </c>
      <c r="BM158" s="2">
        <f t="shared" si="372"/>
        <v>65.054011379447374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60.936999999999998</v>
      </c>
      <c r="CF158" s="2">
        <f t="shared" si="522"/>
        <v>61.348999999999997</v>
      </c>
      <c r="CG158" s="2">
        <f t="shared" si="523"/>
        <v>62.418999999999997</v>
      </c>
      <c r="CH158" s="2">
        <f t="shared" si="524"/>
        <v>62.484000000000002</v>
      </c>
      <c r="CI158" s="2">
        <f t="shared" si="525"/>
        <v>64.694000000000003</v>
      </c>
      <c r="CJ158" s="2" t="str">
        <f t="shared" si="526"/>
        <v/>
      </c>
      <c r="CK158" s="2">
        <f t="shared" si="527"/>
        <v>62.694000000000003</v>
      </c>
      <c r="CL158" s="2">
        <f t="shared" si="528"/>
        <v>63.371000000000002</v>
      </c>
      <c r="CM158" s="2">
        <f t="shared" si="529"/>
        <v>63</v>
      </c>
      <c r="CN158" s="2">
        <f t="shared" si="530"/>
        <v>59.71</v>
      </c>
      <c r="CO158" s="2">
        <f t="shared" si="531"/>
        <v>59.128999999999998</v>
      </c>
      <c r="CP158" s="2">
        <f t="shared" si="532"/>
        <v>56.241999999999997</v>
      </c>
      <c r="CQ158" s="2" t="str">
        <f t="shared" si="533"/>
        <v/>
      </c>
      <c r="CR158" s="2" t="str">
        <f t="shared" si="534"/>
        <v/>
      </c>
      <c r="CS158" s="2" t="str">
        <f t="shared" si="535"/>
        <v/>
      </c>
      <c r="CU158" s="2">
        <f t="shared" si="485"/>
        <v>60.936999999999998</v>
      </c>
      <c r="CV158" s="2">
        <f t="shared" si="486"/>
        <v>61.348999999999997</v>
      </c>
      <c r="CW158" s="2">
        <f t="shared" si="487"/>
        <v>62.418999999999997</v>
      </c>
      <c r="CX158" s="2">
        <f t="shared" si="488"/>
        <v>62.484000000000002</v>
      </c>
      <c r="CY158" s="2">
        <f t="shared" si="489"/>
        <v>64.694000000000003</v>
      </c>
      <c r="CZ158" s="2" t="str">
        <f t="shared" si="490"/>
        <v/>
      </c>
      <c r="DA158" s="2">
        <f t="shared" si="491"/>
        <v>62.694000000000003</v>
      </c>
      <c r="DB158" s="2">
        <f t="shared" si="492"/>
        <v>63.371000000000002</v>
      </c>
      <c r="DC158" s="2">
        <f t="shared" si="493"/>
        <v>63</v>
      </c>
      <c r="DD158" s="2">
        <f t="shared" si="494"/>
        <v>59.71</v>
      </c>
      <c r="DE158" s="2">
        <f t="shared" si="495"/>
        <v>59.128999999999998</v>
      </c>
      <c r="DF158" s="2">
        <f t="shared" si="496"/>
        <v>56.241999999999997</v>
      </c>
      <c r="DG158" s="2" t="str">
        <f t="shared" si="497"/>
        <v/>
      </c>
      <c r="DH158" s="2" t="str">
        <f t="shared" si="498"/>
        <v/>
      </c>
      <c r="DI158" s="2" t="str">
        <f t="shared" si="499"/>
        <v/>
      </c>
      <c r="DK158" s="2">
        <f t="shared" si="500"/>
        <v>93.322741109530597</v>
      </c>
      <c r="DL158" s="2">
        <f t="shared" si="501"/>
        <v>92.173266604127591</v>
      </c>
      <c r="DM158" s="2">
        <f t="shared" si="501"/>
        <v>90.389574041811869</v>
      </c>
      <c r="DN158" s="2">
        <f t="shared" si="501"/>
        <v>97.816843853820572</v>
      </c>
      <c r="DO158" s="2">
        <f t="shared" si="501"/>
        <v>97.396008589255331</v>
      </c>
      <c r="DP158" s="2">
        <f t="shared" si="501"/>
        <v>94.603219269102965</v>
      </c>
      <c r="DQ158" s="2">
        <f t="shared" si="501"/>
        <v>92.614076411960127</v>
      </c>
      <c r="DR158" s="2">
        <f t="shared" si="501"/>
        <v>91.368328903654486</v>
      </c>
      <c r="DS158" s="2">
        <f t="shared" si="501"/>
        <v>93.63486046511629</v>
      </c>
      <c r="DT158" s="2">
        <f t="shared" si="501"/>
        <v>81.730504983388713</v>
      </c>
      <c r="DU158" s="2">
        <f t="shared" si="501"/>
        <v>93.358700267401318</v>
      </c>
      <c r="DV158" s="2">
        <f t="shared" si="501"/>
        <v>98.19440199335547</v>
      </c>
      <c r="DW158" s="2">
        <f t="shared" si="501"/>
        <v>89.552574750830559</v>
      </c>
      <c r="DX158" s="2">
        <f t="shared" si="501"/>
        <v>92.50467787456445</v>
      </c>
      <c r="DY158" s="2">
        <f t="shared" si="501"/>
        <v>81.999164111498274</v>
      </c>
      <c r="EA158" s="2">
        <f t="shared" si="440"/>
        <v>60.877490739558048</v>
      </c>
      <c r="EB158" s="2">
        <f t="shared" si="502"/>
        <v>62.227328571428572</v>
      </c>
      <c r="EC158" s="2">
        <f t="shared" si="503"/>
        <v>63.166824862881278</v>
      </c>
      <c r="ED158" s="2">
        <f t="shared" si="504"/>
        <v>62.32685350626231</v>
      </c>
      <c r="EE158" s="2">
        <f t="shared" si="505"/>
        <v>63.050712123471818</v>
      </c>
      <c r="EF158" s="2">
        <f t="shared" si="506"/>
        <v>62.199227811385491</v>
      </c>
      <c r="EG158" s="2">
        <f t="shared" si="507"/>
        <v>62.837213045569854</v>
      </c>
      <c r="EH158" s="2">
        <f t="shared" si="508"/>
        <v>63.099165242609104</v>
      </c>
      <c r="EI158" s="2">
        <f t="shared" si="509"/>
        <v>62.163495824130315</v>
      </c>
      <c r="EJ158" s="2">
        <f t="shared" si="510"/>
        <v>61.57554958206687</v>
      </c>
      <c r="EK158" s="2">
        <f t="shared" si="511"/>
        <v>59.761961148648666</v>
      </c>
      <c r="EL158" s="2">
        <f t="shared" si="512"/>
        <v>59.421181254307356</v>
      </c>
      <c r="EM158" s="2">
        <f t="shared" si="513"/>
        <v>59.547447817525438</v>
      </c>
      <c r="EN158" s="2">
        <f t="shared" si="514"/>
        <v>60.451297026206113</v>
      </c>
      <c r="EO158" s="2">
        <f t="shared" si="515"/>
        <v>65.249236108771839</v>
      </c>
      <c r="EQ158" s="2">
        <f t="shared" si="516"/>
        <v>61.680236406910439</v>
      </c>
      <c r="ER158" s="2">
        <f t="shared" si="517"/>
        <v>62.679770578920618</v>
      </c>
      <c r="ES158" s="2">
        <f t="shared" si="517"/>
        <v>63.156235872401417</v>
      </c>
      <c r="ET158" s="2">
        <f t="shared" si="517"/>
        <v>62.448265596922525</v>
      </c>
      <c r="EU158" s="2">
        <f t="shared" si="517"/>
        <v>62.817912162996585</v>
      </c>
      <c r="EV158" s="2">
        <f t="shared" si="517"/>
        <v>62.663452103803706</v>
      </c>
      <c r="EW158" s="2">
        <f t="shared" si="517"/>
        <v>62.958302512920639</v>
      </c>
      <c r="EX158" s="2">
        <f t="shared" si="517"/>
        <v>63.080025938879004</v>
      </c>
      <c r="EY158" s="2">
        <f t="shared" si="517"/>
        <v>61.773150360021539</v>
      </c>
      <c r="EZ158" s="2">
        <f t="shared" si="517"/>
        <v>61.082454012552162</v>
      </c>
      <c r="FA158" s="2">
        <f t="shared" si="517"/>
        <v>59.814753314150636</v>
      </c>
      <c r="FB158" s="2">
        <f t="shared" si="517"/>
        <v>59.163378302266395</v>
      </c>
      <c r="FC158" s="2">
        <f t="shared" si="517"/>
        <v>59.152638342247883</v>
      </c>
      <c r="FD158" s="2">
        <f t="shared" si="517"/>
        <v>60.314938503926001</v>
      </c>
      <c r="FE158" s="2">
        <f t="shared" si="517"/>
        <v>62.454112163116747</v>
      </c>
      <c r="FG158" s="2">
        <f t="shared" si="518"/>
        <v>0.9997996011804704</v>
      </c>
      <c r="FH158" s="2">
        <f t="shared" si="519"/>
        <v>0.99976080654048904</v>
      </c>
      <c r="FI158" s="2">
        <f t="shared" si="519"/>
        <v>0.99973552732507875</v>
      </c>
      <c r="FJ158" s="2">
        <f t="shared" si="519"/>
        <v>0.99970465347524051</v>
      </c>
      <c r="FK158" s="2">
        <f t="shared" si="519"/>
        <v>0.99971543475180791</v>
      </c>
      <c r="FL158" s="2">
        <f t="shared" si="519"/>
        <v>0.99970308652829054</v>
      </c>
      <c r="FM158" s="2">
        <f t="shared" si="519"/>
        <v>0.99969748358925437</v>
      </c>
      <c r="FN158" s="2">
        <f t="shared" si="519"/>
        <v>0.99968072762078519</v>
      </c>
      <c r="FO158" s="2">
        <f t="shared" si="519"/>
        <v>0.99969396307796932</v>
      </c>
      <c r="FP158" s="2">
        <f t="shared" si="519"/>
        <v>0.99968481137251197</v>
      </c>
      <c r="FQ158" s="2">
        <f t="shared" si="519"/>
        <v>0.99970770396844311</v>
      </c>
      <c r="FR158" s="2">
        <f t="shared" si="519"/>
        <v>0.99970294084851852</v>
      </c>
      <c r="FS158" s="2">
        <f t="shared" si="519"/>
        <v>0.99970390024131095</v>
      </c>
      <c r="FT158" s="2">
        <f t="shared" si="519"/>
        <v>0.99974426500078095</v>
      </c>
      <c r="FU158" s="2">
        <f t="shared" si="519"/>
        <v>0.99962483062254204</v>
      </c>
      <c r="FW158" s="2">
        <f t="shared" si="536"/>
        <v>0.27124806948104385</v>
      </c>
      <c r="FX158" s="2">
        <f t="shared" si="376"/>
        <v>0.16276497616901789</v>
      </c>
      <c r="FY158" s="2">
        <f t="shared" si="377"/>
        <v>0.13881800369520461</v>
      </c>
      <c r="FZ158" s="2">
        <f t="shared" si="378"/>
        <v>0.13818795960039662</v>
      </c>
      <c r="GA158" s="2">
        <f t="shared" si="379"/>
        <v>0.12962979434966676</v>
      </c>
      <c r="GB158" s="2">
        <f t="shared" si="380"/>
        <v>0.13209949558474968</v>
      </c>
      <c r="GC158" s="2">
        <f t="shared" si="381"/>
        <v>0.13412480190966777</v>
      </c>
      <c r="GD158" s="2">
        <f t="shared" si="382"/>
        <v>0.13674201568531411</v>
      </c>
      <c r="GE158" s="2">
        <f t="shared" si="383"/>
        <v>0.16391003809976856</v>
      </c>
      <c r="GF158" s="2">
        <f t="shared" si="384"/>
        <v>0.15478788839416779</v>
      </c>
      <c r="GG158" s="2">
        <f t="shared" si="385"/>
        <v>0.15228285719311255</v>
      </c>
      <c r="GH158" s="2">
        <f t="shared" si="386"/>
        <v>0.13987250230310289</v>
      </c>
      <c r="GI158" s="2">
        <f t="shared" si="387"/>
        <v>0.12284508994192346</v>
      </c>
      <c r="GJ158" s="2">
        <f t="shared" si="388"/>
        <v>9.6352596702167614E-2</v>
      </c>
      <c r="GK158" s="2">
        <f t="shared" si="389"/>
        <v>7.2092970939250364E-2</v>
      </c>
      <c r="GM158" s="86">
        <f t="shared" si="537"/>
        <v>2.6329420602014628E-144</v>
      </c>
      <c r="GN158" s="86">
        <f t="shared" si="390"/>
        <v>3.0943010680402425E-126</v>
      </c>
      <c r="GO158" s="86">
        <f t="shared" si="391"/>
        <v>3.1976621206481903E-162</v>
      </c>
      <c r="GP158" s="86">
        <f t="shared" si="392"/>
        <v>1.5138340242312953E-239</v>
      </c>
      <c r="GQ158" s="86">
        <f t="shared" si="393"/>
        <v>1.3369337882921584E-252</v>
      </c>
      <c r="GR158" s="86">
        <f t="shared" si="394"/>
        <v>1.7884008312184444E-270</v>
      </c>
      <c r="GS158" s="86">
        <f t="shared" si="395"/>
        <v>5.3770176683587047E-238</v>
      </c>
      <c r="GT158" s="86">
        <f t="shared" si="396"/>
        <v>2.232299845791338E-205</v>
      </c>
      <c r="GU158" s="86">
        <f t="shared" si="397"/>
        <v>6.3894262133751029E-306</v>
      </c>
      <c r="GV158" s="86">
        <f t="shared" si="398"/>
        <v>2.1978864898809833E-285</v>
      </c>
      <c r="GW158" s="86">
        <f t="shared" si="399"/>
        <v>0</v>
      </c>
      <c r="GX158" s="86">
        <f t="shared" si="400"/>
        <v>6.0397538804086851E-211</v>
      </c>
      <c r="GY158" s="86">
        <f t="shared" si="401"/>
        <v>0</v>
      </c>
      <c r="GZ158" s="86">
        <f t="shared" si="402"/>
        <v>2.0482306180349622E-304</v>
      </c>
      <c r="HA158" s="86">
        <f t="shared" si="403"/>
        <v>0</v>
      </c>
      <c r="HC158" s="86">
        <f t="shared" si="538"/>
        <v>8.038485791851022E-64</v>
      </c>
      <c r="HD158" s="86">
        <f t="shared" si="404"/>
        <v>5.612491768323794E-56</v>
      </c>
      <c r="HE158" s="86">
        <f t="shared" si="405"/>
        <v>2.4838362048908531E-71</v>
      </c>
      <c r="HF158" s="86">
        <f t="shared" si="406"/>
        <v>6.8164299312366002E-94</v>
      </c>
      <c r="HG158" s="86">
        <f t="shared" si="407"/>
        <v>1.6494582690998554E-152</v>
      </c>
      <c r="HH158" s="86">
        <f t="shared" si="408"/>
        <v>1.1249253128227535E-161</v>
      </c>
      <c r="HI158" s="86">
        <f t="shared" si="409"/>
        <v>8.7447640970797977E-196</v>
      </c>
      <c r="HJ158" s="86">
        <f t="shared" si="410"/>
        <v>2.2964989147754876E-179</v>
      </c>
      <c r="HK158" s="86">
        <f t="shared" si="411"/>
        <v>4.0780897189212897E-198</v>
      </c>
      <c r="HL158" s="86">
        <f t="shared" si="412"/>
        <v>2.2255158232109292E-170</v>
      </c>
      <c r="HM158" s="86">
        <f t="shared" si="413"/>
        <v>2.2721809114469838E-176</v>
      </c>
      <c r="HN158" s="86">
        <f t="shared" si="414"/>
        <v>3.4795259410837349E-135</v>
      </c>
      <c r="HO158" s="86">
        <f t="shared" si="415"/>
        <v>1.1716760857095907E-167</v>
      </c>
      <c r="HP158" s="86">
        <f t="shared" si="416"/>
        <v>6.5126460006056285E-144</v>
      </c>
      <c r="HQ158" s="86">
        <f t="shared" si="417"/>
        <v>7.7103653220598109E-182</v>
      </c>
      <c r="HS158" s="86">
        <f t="shared" si="539"/>
        <v>2.9064847134151341E-4</v>
      </c>
      <c r="HT158" s="86">
        <f t="shared" si="418"/>
        <v>4.4149409465127736E-3</v>
      </c>
      <c r="HU158" s="86">
        <f t="shared" si="419"/>
        <v>2.2613039673394222E-3</v>
      </c>
      <c r="HV158" s="86">
        <f t="shared" si="420"/>
        <v>1.4256760458013042E-3</v>
      </c>
      <c r="HW158" s="86">
        <f t="shared" si="421"/>
        <v>3.1213789585219013E-3</v>
      </c>
      <c r="HX158" s="86">
        <f t="shared" si="422"/>
        <v>1.01404770078878E-2</v>
      </c>
      <c r="HY158" s="86">
        <f t="shared" si="423"/>
        <v>8.2222857856715358E-3</v>
      </c>
      <c r="HZ158" s="86">
        <f t="shared" si="424"/>
        <v>4.6103655188195003E-3</v>
      </c>
      <c r="IA158" s="86">
        <f t="shared" si="425"/>
        <v>3.5017128166284575E-4</v>
      </c>
      <c r="IB158" s="86">
        <f t="shared" si="426"/>
        <v>9.6469471080063329E-4</v>
      </c>
      <c r="IC158" s="86">
        <f t="shared" si="427"/>
        <v>1.3103545698645329E-3</v>
      </c>
      <c r="ID158" s="86">
        <f t="shared" si="428"/>
        <v>1.1208313730093019E-3</v>
      </c>
      <c r="IE158" s="86">
        <f t="shared" si="429"/>
        <v>1.6411081929150428E-2</v>
      </c>
      <c r="IF158" s="86">
        <f t="shared" si="430"/>
        <v>5.7001565970852812E-2</v>
      </c>
      <c r="IG158" s="86">
        <f t="shared" si="431"/>
        <v>0.24952209672493192</v>
      </c>
      <c r="II158" s="86">
        <f t="shared" si="540"/>
        <v>5.9668981825399415E-3</v>
      </c>
      <c r="IJ158" s="86">
        <f t="shared" si="541"/>
        <v>3.6391650033170334E-7</v>
      </c>
      <c r="IK158" s="86">
        <f t="shared" si="542"/>
        <v>2.2694530772334604E-9</v>
      </c>
      <c r="IL158" s="86">
        <f t="shared" si="543"/>
        <v>3.895099386207366E-11</v>
      </c>
      <c r="IM158" s="86">
        <f t="shared" si="544"/>
        <v>3.4254202418028985E-12</v>
      </c>
      <c r="IN158" s="86">
        <f t="shared" si="545"/>
        <v>2.5540449584758652E-10</v>
      </c>
      <c r="IO158" s="86">
        <f t="shared" si="546"/>
        <v>5.6036903847404157E-10</v>
      </c>
      <c r="IP158" s="86">
        <f t="shared" si="547"/>
        <v>3.199341124330869E-10</v>
      </c>
      <c r="IQ158" s="86">
        <f t="shared" si="548"/>
        <v>5.7074897609641508E-9</v>
      </c>
      <c r="IR158" s="86">
        <f t="shared" si="549"/>
        <v>1.1486014103519867E-9</v>
      </c>
      <c r="IS158" s="86">
        <f t="shared" si="550"/>
        <v>1.7888645495495265E-9</v>
      </c>
      <c r="IT158" s="86">
        <f t="shared" si="551"/>
        <v>3.7768001306977381E-11</v>
      </c>
      <c r="IU158" s="86">
        <f t="shared" si="552"/>
        <v>5.5855360724971001E-11</v>
      </c>
      <c r="IV158" s="86">
        <f t="shared" si="553"/>
        <v>2.5338679855714345E-6</v>
      </c>
      <c r="IW158" s="86">
        <f t="shared" si="554"/>
        <v>5.6268852390275799E-5</v>
      </c>
      <c r="IY158" s="86">
        <f t="shared" si="555"/>
        <v>6.2575466538814552E-3</v>
      </c>
      <c r="IZ158" s="86">
        <f t="shared" si="556"/>
        <v>4.4153048630131055E-3</v>
      </c>
      <c r="JA158" s="86">
        <f t="shared" si="557"/>
        <v>2.2613062367924995E-3</v>
      </c>
      <c r="JB158" s="86">
        <f t="shared" si="558"/>
        <v>1.4256760847522981E-3</v>
      </c>
      <c r="JC158" s="86">
        <f t="shared" si="559"/>
        <v>3.1213789619473215E-3</v>
      </c>
      <c r="JD158" s="86">
        <f t="shared" si="560"/>
        <v>1.0140477263292296E-2</v>
      </c>
      <c r="JE158" s="86">
        <f t="shared" si="561"/>
        <v>8.2222863460405735E-3</v>
      </c>
      <c r="JF158" s="86">
        <f t="shared" si="562"/>
        <v>4.6103658387536125E-3</v>
      </c>
      <c r="JG158" s="86">
        <f t="shared" si="563"/>
        <v>3.5017698915260672E-4</v>
      </c>
      <c r="JH158" s="86">
        <f t="shared" si="564"/>
        <v>9.6469585940204368E-4</v>
      </c>
      <c r="JI158" s="86">
        <f t="shared" si="565"/>
        <v>1.3103563587290824E-3</v>
      </c>
      <c r="JJ158" s="86">
        <f t="shared" si="566"/>
        <v>1.1208314107773033E-3</v>
      </c>
      <c r="JK158" s="86">
        <f t="shared" si="567"/>
        <v>1.641108198500579E-2</v>
      </c>
      <c r="JL158" s="86">
        <f t="shared" si="568"/>
        <v>5.7004099838838383E-2</v>
      </c>
      <c r="JM158" s="86">
        <f t="shared" si="569"/>
        <v>0.24957836557732219</v>
      </c>
    </row>
    <row r="159" spans="2:273" x14ac:dyDescent="0.25">
      <c r="B159" s="2">
        <v>132</v>
      </c>
      <c r="C159" s="37">
        <v>61.475999999999999</v>
      </c>
      <c r="D159" s="37">
        <v>62.048000000000002</v>
      </c>
      <c r="E159" s="37">
        <v>64.322999999999993</v>
      </c>
      <c r="F159" s="37">
        <v>62.468000000000004</v>
      </c>
      <c r="G159" s="37">
        <v>63.71</v>
      </c>
      <c r="H159" s="37">
        <v>60.468000000000004</v>
      </c>
      <c r="I159" s="37">
        <v>62.015999999999998</v>
      </c>
      <c r="J159" s="37">
        <v>63.581000000000003</v>
      </c>
      <c r="K159" s="37">
        <v>61.484000000000002</v>
      </c>
      <c r="L159" s="37">
        <v>60.402999999999999</v>
      </c>
      <c r="M159" s="37">
        <v>58.613</v>
      </c>
      <c r="N159" s="37">
        <v>58.031999999999996</v>
      </c>
      <c r="O159" s="37">
        <v>57.631</v>
      </c>
      <c r="P159" s="37">
        <v>58.877000000000002</v>
      </c>
      <c r="Q159" s="37">
        <v>73.445999999999998</v>
      </c>
      <c r="S159" s="4">
        <f t="shared" si="441"/>
        <v>61.053464010758439</v>
      </c>
      <c r="T159" s="4">
        <f t="shared" si="442"/>
        <v>62.20503563433104</v>
      </c>
      <c r="U159" s="4">
        <f t="shared" si="443"/>
        <v>63.088330079599046</v>
      </c>
      <c r="V159" s="4">
        <f t="shared" si="444"/>
        <v>62.242830019930061</v>
      </c>
      <c r="W159" s="4">
        <f t="shared" si="445"/>
        <v>62.945743220007792</v>
      </c>
      <c r="X159" s="4">
        <f t="shared" si="446"/>
        <v>62.183278713658659</v>
      </c>
      <c r="Y159" s="4">
        <f t="shared" si="447"/>
        <v>62.771609887189754</v>
      </c>
      <c r="Z159" s="4">
        <f t="shared" si="448"/>
        <v>63.001056021753435</v>
      </c>
      <c r="AA159" s="4">
        <f t="shared" si="449"/>
        <v>61.99979804187403</v>
      </c>
      <c r="AB159" s="4">
        <f t="shared" si="450"/>
        <v>61.400128349759527</v>
      </c>
      <c r="AC159" s="4">
        <f t="shared" si="451"/>
        <v>59.671662743338828</v>
      </c>
      <c r="AD159" s="4">
        <f t="shared" si="452"/>
        <v>59.27269992307329</v>
      </c>
      <c r="AE159" s="4">
        <f t="shared" si="453"/>
        <v>59.457838226289411</v>
      </c>
      <c r="AF159" s="4">
        <f t="shared" si="454"/>
        <v>61.077597546470244</v>
      </c>
      <c r="AG159" s="4">
        <f t="shared" si="455"/>
        <v>77.390307571712839</v>
      </c>
      <c r="AI159" s="4">
        <f t="shared" si="456"/>
        <v>0.42253598924155966</v>
      </c>
      <c r="AJ159" s="4">
        <f t="shared" si="457"/>
        <v>-0.15703563433103795</v>
      </c>
      <c r="AK159" s="4">
        <f t="shared" si="458"/>
        <v>1.2346699204009468</v>
      </c>
      <c r="AL159" s="4">
        <f t="shared" si="459"/>
        <v>0.22516998006994271</v>
      </c>
      <c r="AM159" s="4">
        <f t="shared" si="460"/>
        <v>0.76425677999220909</v>
      </c>
      <c r="AN159" s="4">
        <f t="shared" si="461"/>
        <v>-1.7152787136586554</v>
      </c>
      <c r="AO159" s="4">
        <f t="shared" si="462"/>
        <v>-0.75560988718975608</v>
      </c>
      <c r="AP159" s="4">
        <f t="shared" si="463"/>
        <v>0.57994397824656829</v>
      </c>
      <c r="AQ159" s="4">
        <f t="shared" si="464"/>
        <v>-0.515798041874028</v>
      </c>
      <c r="AR159" s="4">
        <f t="shared" si="465"/>
        <v>-0.99712834975952802</v>
      </c>
      <c r="AS159" s="4">
        <f t="shared" si="466"/>
        <v>-1.0586627433388287</v>
      </c>
      <c r="AT159" s="4">
        <f t="shared" si="467"/>
        <v>-1.2406999230732936</v>
      </c>
      <c r="AU159" s="4">
        <f t="shared" si="468"/>
        <v>-1.8268382262894107</v>
      </c>
      <c r="AV159" s="4">
        <f t="shared" si="469"/>
        <v>-2.2005975464702416</v>
      </c>
      <c r="AW159" s="4">
        <f t="shared" si="469"/>
        <v>-3.9443075717128409</v>
      </c>
      <c r="AY159" s="2">
        <f t="shared" si="520"/>
        <v>61.053458670683895</v>
      </c>
      <c r="AZ159" s="2">
        <f t="shared" si="359"/>
        <v>62.203688919670626</v>
      </c>
      <c r="BA159" s="2">
        <f t="shared" si="360"/>
        <v>63.087260597415913</v>
      </c>
      <c r="BB159" s="2">
        <f t="shared" si="361"/>
        <v>62.242151696198256</v>
      </c>
      <c r="BC159" s="2">
        <f t="shared" si="362"/>
        <v>62.942643675951082</v>
      </c>
      <c r="BD159" s="2">
        <f t="shared" si="363"/>
        <v>62.163364284944798</v>
      </c>
      <c r="BE159" s="2">
        <f t="shared" si="364"/>
        <v>62.756242420305291</v>
      </c>
      <c r="BF159" s="2">
        <f t="shared" si="365"/>
        <v>62.993941608615636</v>
      </c>
      <c r="BG159" s="2">
        <f t="shared" si="366"/>
        <v>61.999603724974982</v>
      </c>
      <c r="BH159" s="2">
        <f t="shared" si="367"/>
        <v>61.399270570889826</v>
      </c>
      <c r="BI159" s="2">
        <f t="shared" si="368"/>
        <v>59.670170629215392</v>
      </c>
      <c r="BJ159" s="2">
        <f t="shared" si="369"/>
        <v>59.271494654689803</v>
      </c>
      <c r="BK159" s="2">
        <f t="shared" si="370"/>
        <v>59.387809864312096</v>
      </c>
      <c r="BL159" s="2">
        <f t="shared" si="371"/>
        <v>60.324983523004555</v>
      </c>
      <c r="BM159" s="2">
        <f t="shared" si="372"/>
        <v>64.983974976911412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62.048000000000002</v>
      </c>
      <c r="CG159" s="2">
        <f t="shared" si="523"/>
        <v>64.322999999999993</v>
      </c>
      <c r="CH159" s="2">
        <f t="shared" si="524"/>
        <v>62.468000000000004</v>
      </c>
      <c r="CI159" s="2">
        <f t="shared" si="525"/>
        <v>63.71</v>
      </c>
      <c r="CJ159" s="2">
        <f t="shared" si="526"/>
        <v>60.468000000000004</v>
      </c>
      <c r="CK159" s="2">
        <f t="shared" si="527"/>
        <v>62.015999999999998</v>
      </c>
      <c r="CL159" s="2">
        <f t="shared" si="528"/>
        <v>63.581000000000003</v>
      </c>
      <c r="CM159" s="2">
        <f t="shared" si="529"/>
        <v>61.484000000000002</v>
      </c>
      <c r="CN159" s="2">
        <f t="shared" si="530"/>
        <v>60.402999999999999</v>
      </c>
      <c r="CO159" s="2">
        <f t="shared" si="531"/>
        <v>58.613</v>
      </c>
      <c r="CP159" s="2">
        <f t="shared" si="532"/>
        <v>58.031999999999996</v>
      </c>
      <c r="CQ159" s="2">
        <f t="shared" si="533"/>
        <v>57.631</v>
      </c>
      <c r="CR159" s="2" t="str">
        <f t="shared" si="534"/>
        <v/>
      </c>
      <c r="CS159" s="2" t="str">
        <f t="shared" si="535"/>
        <v/>
      </c>
      <c r="CU159" s="2" t="str">
        <f t="shared" si="485"/>
        <v/>
      </c>
      <c r="CV159" s="2">
        <f t="shared" si="486"/>
        <v>62.048000000000002</v>
      </c>
      <c r="CW159" s="2">
        <f t="shared" si="487"/>
        <v>64.322999999999993</v>
      </c>
      <c r="CX159" s="2">
        <f t="shared" si="488"/>
        <v>62.468000000000004</v>
      </c>
      <c r="CY159" s="2">
        <f t="shared" si="489"/>
        <v>63.71</v>
      </c>
      <c r="CZ159" s="2">
        <f t="shared" si="490"/>
        <v>60.468000000000004</v>
      </c>
      <c r="DA159" s="2">
        <f t="shared" si="491"/>
        <v>62.015999999999998</v>
      </c>
      <c r="DB159" s="2">
        <f t="shared" si="492"/>
        <v>63.581000000000003</v>
      </c>
      <c r="DC159" s="2">
        <f t="shared" si="493"/>
        <v>61.484000000000002</v>
      </c>
      <c r="DD159" s="2">
        <f t="shared" si="494"/>
        <v>60.402999999999999</v>
      </c>
      <c r="DE159" s="2">
        <f t="shared" si="495"/>
        <v>58.613</v>
      </c>
      <c r="DF159" s="2">
        <f t="shared" si="496"/>
        <v>58.031999999999996</v>
      </c>
      <c r="DG159" s="2">
        <f t="shared" si="497"/>
        <v>57.631</v>
      </c>
      <c r="DH159" s="2" t="str">
        <f t="shared" si="498"/>
        <v/>
      </c>
      <c r="DI159" s="2" t="str">
        <f t="shared" si="499"/>
        <v/>
      </c>
      <c r="DK159" s="2">
        <f t="shared" si="500"/>
        <v>93.495954480796598</v>
      </c>
      <c r="DL159" s="2">
        <f t="shared" si="501"/>
        <v>92.322721013133219</v>
      </c>
      <c r="DM159" s="2">
        <f t="shared" si="501"/>
        <v>90.521634146341498</v>
      </c>
      <c r="DN159" s="2">
        <f t="shared" si="501"/>
        <v>98.024228480821478</v>
      </c>
      <c r="DO159" s="2">
        <f t="shared" si="501"/>
        <v>97.588121789158095</v>
      </c>
      <c r="DP159" s="2">
        <f t="shared" si="501"/>
        <v>94.774160374509179</v>
      </c>
      <c r="DQ159" s="2">
        <f t="shared" si="501"/>
        <v>92.768820446994866</v>
      </c>
      <c r="DR159" s="2">
        <f t="shared" si="501"/>
        <v>91.504351555421323</v>
      </c>
      <c r="DS159" s="2">
        <f t="shared" si="501"/>
        <v>93.79791966173363</v>
      </c>
      <c r="DT159" s="2">
        <f t="shared" si="501"/>
        <v>81.792956508607674</v>
      </c>
      <c r="DU159" s="2">
        <f t="shared" si="501"/>
        <v>93.54139826594276</v>
      </c>
      <c r="DV159" s="2">
        <f t="shared" si="501"/>
        <v>98.424352159468427</v>
      </c>
      <c r="DW159" s="2">
        <f t="shared" si="501"/>
        <v>89.704880398671094</v>
      </c>
      <c r="DX159" s="2">
        <f t="shared" si="501"/>
        <v>92.671434146341454</v>
      </c>
      <c r="DY159" s="2">
        <f t="shared" si="501"/>
        <v>82.108349825783989</v>
      </c>
      <c r="EA159" s="2">
        <f t="shared" si="440"/>
        <v>60.806975284199765</v>
      </c>
      <c r="EB159" s="2">
        <f t="shared" si="502"/>
        <v>62.114209937888198</v>
      </c>
      <c r="EC159" s="2">
        <f t="shared" si="503"/>
        <v>63.082384918912524</v>
      </c>
      <c r="ED159" s="2">
        <f t="shared" si="504"/>
        <v>62.213459546061415</v>
      </c>
      <c r="EE159" s="2">
        <f t="shared" si="505"/>
        <v>62.96777124321099</v>
      </c>
      <c r="EF159" s="2">
        <f t="shared" si="506"/>
        <v>62.084967078235749</v>
      </c>
      <c r="EG159" s="2">
        <f t="shared" si="507"/>
        <v>62.729572072072088</v>
      </c>
      <c r="EH159" s="2">
        <f t="shared" si="508"/>
        <v>62.988601914414403</v>
      </c>
      <c r="EI159" s="2">
        <f t="shared" si="509"/>
        <v>62.06253608158476</v>
      </c>
      <c r="EJ159" s="2">
        <f t="shared" si="510"/>
        <v>61.479271086626142</v>
      </c>
      <c r="EK159" s="2">
        <f t="shared" si="511"/>
        <v>59.651983345906601</v>
      </c>
      <c r="EL159" s="2">
        <f t="shared" si="512"/>
        <v>59.301533769813901</v>
      </c>
      <c r="EM159" s="2">
        <f t="shared" si="513"/>
        <v>59.434448220732335</v>
      </c>
      <c r="EN159" s="2">
        <f t="shared" si="514"/>
        <v>60.332195874832237</v>
      </c>
      <c r="EO159" s="2">
        <f t="shared" si="515"/>
        <v>65.204655445383182</v>
      </c>
      <c r="EQ159" s="2">
        <f t="shared" si="516"/>
        <v>61.636794561396329</v>
      </c>
      <c r="ER159" s="2">
        <f t="shared" si="517"/>
        <v>62.585949729062257</v>
      </c>
      <c r="ES159" s="2">
        <f t="shared" si="517"/>
        <v>63.070781164866673</v>
      </c>
      <c r="ET159" s="2">
        <f t="shared" si="517"/>
        <v>62.340834481963938</v>
      </c>
      <c r="EU159" s="2">
        <f t="shared" si="517"/>
        <v>62.724769727937151</v>
      </c>
      <c r="EV159" s="2">
        <f t="shared" si="517"/>
        <v>62.571223685947977</v>
      </c>
      <c r="EW159" s="2">
        <f t="shared" si="517"/>
        <v>62.856184328772812</v>
      </c>
      <c r="EX159" s="2">
        <f t="shared" si="517"/>
        <v>62.968574180777118</v>
      </c>
      <c r="EY159" s="2">
        <f t="shared" si="517"/>
        <v>61.656771762967466</v>
      </c>
      <c r="EZ159" s="2">
        <f t="shared" si="517"/>
        <v>60.965948740004457</v>
      </c>
      <c r="FA159" s="2">
        <f t="shared" si="517"/>
        <v>59.707604791894646</v>
      </c>
      <c r="FB159" s="2">
        <f t="shared" si="517"/>
        <v>59.032982157199591</v>
      </c>
      <c r="FC159" s="2">
        <f t="shared" si="517"/>
        <v>59.022689709690873</v>
      </c>
      <c r="FD159" s="2">
        <f t="shared" si="517"/>
        <v>60.19123541288613</v>
      </c>
      <c r="FE159" s="2">
        <f t="shared" si="517"/>
        <v>62.31984515608832</v>
      </c>
      <c r="FG159" s="2">
        <f t="shared" si="518"/>
        <v>0.99981723088164098</v>
      </c>
      <c r="FH159" s="2">
        <f t="shared" si="519"/>
        <v>0.99978184838090978</v>
      </c>
      <c r="FI159" s="2">
        <f t="shared" si="519"/>
        <v>0.99975879244068278</v>
      </c>
      <c r="FJ159" s="2">
        <f t="shared" si="519"/>
        <v>0.99973063376795412</v>
      </c>
      <c r="FK159" s="2">
        <f t="shared" si="519"/>
        <v>0.99974046691078466</v>
      </c>
      <c r="FL159" s="2">
        <f t="shared" si="519"/>
        <v>0.99972920462087567</v>
      </c>
      <c r="FM159" s="2">
        <f t="shared" si="519"/>
        <v>0.99972409441021637</v>
      </c>
      <c r="FN159" s="2">
        <f t="shared" si="519"/>
        <v>0.99970881194924632</v>
      </c>
      <c r="FO159" s="2">
        <f t="shared" si="519"/>
        <v>0.9997208834938347</v>
      </c>
      <c r="FP159" s="2">
        <f t="shared" si="519"/>
        <v>0.99971253658301373</v>
      </c>
      <c r="FQ159" s="2">
        <f t="shared" si="519"/>
        <v>0.99973341599467669</v>
      </c>
      <c r="FR159" s="2">
        <f t="shared" si="519"/>
        <v>0.99972907175240044</v>
      </c>
      <c r="FS159" s="2">
        <f t="shared" si="519"/>
        <v>0.99972994677469451</v>
      </c>
      <c r="FT159" s="2">
        <f t="shared" si="519"/>
        <v>0.9997667616604019</v>
      </c>
      <c r="FU159" s="2">
        <f t="shared" si="519"/>
        <v>0.99965783016585075</v>
      </c>
      <c r="FW159" s="2">
        <f t="shared" si="536"/>
        <v>0.28983280719728771</v>
      </c>
      <c r="FX159" s="2">
        <f t="shared" si="376"/>
        <v>0.17570904072934712</v>
      </c>
      <c r="FY159" s="2">
        <f t="shared" si="377"/>
        <v>0.15019930837634529</v>
      </c>
      <c r="FZ159" s="2">
        <f t="shared" si="378"/>
        <v>0.14952657763686392</v>
      </c>
      <c r="GA159" s="2">
        <f t="shared" si="379"/>
        <v>0.14038058054235836</v>
      </c>
      <c r="GB159" s="2">
        <f t="shared" si="380"/>
        <v>0.14302144816975243</v>
      </c>
      <c r="GC159" s="2">
        <f t="shared" si="381"/>
        <v>0.14518619423323489</v>
      </c>
      <c r="GD159" s="2">
        <f t="shared" si="382"/>
        <v>0.14798236316619115</v>
      </c>
      <c r="GE159" s="2">
        <f t="shared" si="383"/>
        <v>0.17692592153277539</v>
      </c>
      <c r="GF159" s="2">
        <f t="shared" si="384"/>
        <v>0.16722427481334742</v>
      </c>
      <c r="GG159" s="2">
        <f t="shared" si="385"/>
        <v>0.164557162776896</v>
      </c>
      <c r="GH159" s="2">
        <f t="shared" si="386"/>
        <v>0.15132507064823753</v>
      </c>
      <c r="GI159" s="2">
        <f t="shared" si="387"/>
        <v>0.13311925021935864</v>
      </c>
      <c r="GJ159" s="2">
        <f t="shared" si="388"/>
        <v>0.10467546617177062</v>
      </c>
      <c r="GK159" s="2">
        <f t="shared" si="389"/>
        <v>7.8502355463303808E-2</v>
      </c>
      <c r="GM159" s="86">
        <f t="shared" si="537"/>
        <v>1.063683925581477E-148</v>
      </c>
      <c r="GN159" s="86">
        <f t="shared" si="390"/>
        <v>5.0748878719191388E-130</v>
      </c>
      <c r="GO159" s="86">
        <f t="shared" si="391"/>
        <v>4.4523564337144938E-167</v>
      </c>
      <c r="GP159" s="86">
        <f t="shared" si="392"/>
        <v>9.3732542727315026E-247</v>
      </c>
      <c r="GQ159" s="86">
        <f t="shared" si="393"/>
        <v>3.3745040636403717E-260</v>
      </c>
      <c r="GR159" s="86">
        <f t="shared" si="394"/>
        <v>1.2847045346368052E-278</v>
      </c>
      <c r="GS159" s="86">
        <f t="shared" si="395"/>
        <v>4.2490411092051787E-245</v>
      </c>
      <c r="GT159" s="86">
        <f t="shared" si="396"/>
        <v>1.8563319825449215E-211</v>
      </c>
      <c r="GU159" s="86">
        <f t="shared" si="397"/>
        <v>0</v>
      </c>
      <c r="GV159" s="86">
        <f t="shared" si="398"/>
        <v>6.2433931470712219E-294</v>
      </c>
      <c r="GW159" s="86">
        <f t="shared" si="399"/>
        <v>0</v>
      </c>
      <c r="GX159" s="86">
        <f t="shared" si="400"/>
        <v>3.523372594811471E-217</v>
      </c>
      <c r="GY159" s="86">
        <f t="shared" si="401"/>
        <v>0</v>
      </c>
      <c r="GZ159" s="86">
        <f t="shared" si="402"/>
        <v>0</v>
      </c>
      <c r="HA159" s="86">
        <f t="shared" si="403"/>
        <v>0</v>
      </c>
      <c r="HC159" s="86">
        <f t="shared" si="538"/>
        <v>1.0296014263685091E-66</v>
      </c>
      <c r="HD159" s="86">
        <f t="shared" si="404"/>
        <v>2.0197792651125228E-58</v>
      </c>
      <c r="HE159" s="86">
        <f t="shared" si="405"/>
        <v>2.0341359757701266E-74</v>
      </c>
      <c r="HF159" s="86">
        <f t="shared" si="406"/>
        <v>5.6543378219527071E-98</v>
      </c>
      <c r="HG159" s="86">
        <f t="shared" si="407"/>
        <v>3.3198904578933885E-159</v>
      </c>
      <c r="HH159" s="86">
        <f t="shared" si="408"/>
        <v>7.3997576440731E-169</v>
      </c>
      <c r="HI159" s="86">
        <f t="shared" si="409"/>
        <v>2.0405613248504885E-204</v>
      </c>
      <c r="HJ159" s="86">
        <f t="shared" si="410"/>
        <v>3.5460776434157268E-187</v>
      </c>
      <c r="HK159" s="86">
        <f t="shared" si="411"/>
        <v>1.222981058512404E-206</v>
      </c>
      <c r="HL159" s="86">
        <f t="shared" si="412"/>
        <v>8.4677216051588062E-178</v>
      </c>
      <c r="HM159" s="86">
        <f t="shared" si="413"/>
        <v>5.0885680075111937E-184</v>
      </c>
      <c r="HN159" s="86">
        <f t="shared" si="414"/>
        <v>5.4029141775324377E-141</v>
      </c>
      <c r="HO159" s="86">
        <f t="shared" si="415"/>
        <v>4.3737761455463351E-175</v>
      </c>
      <c r="HP159" s="86">
        <f t="shared" si="416"/>
        <v>2.5528768323591627E-150</v>
      </c>
      <c r="HQ159" s="86">
        <f t="shared" si="417"/>
        <v>4.8882071357076875E-190</v>
      </c>
      <c r="HS159" s="86">
        <f t="shared" si="539"/>
        <v>9.2447644368064716E-5</v>
      </c>
      <c r="HT159" s="86">
        <f t="shared" si="418"/>
        <v>1.5629682589377431E-3</v>
      </c>
      <c r="HU159" s="86">
        <f t="shared" si="419"/>
        <v>7.0263098873156135E-4</v>
      </c>
      <c r="HV159" s="86">
        <f t="shared" si="420"/>
        <v>3.7108288807145937E-4</v>
      </c>
      <c r="HW159" s="86">
        <f t="shared" si="421"/>
        <v>8.7288764458844884E-4</v>
      </c>
      <c r="HX159" s="86">
        <f t="shared" si="422"/>
        <v>3.6230867560170274E-3</v>
      </c>
      <c r="HY159" s="86">
        <f t="shared" si="423"/>
        <v>2.8955783435759093E-3</v>
      </c>
      <c r="HZ159" s="86">
        <f t="shared" si="424"/>
        <v>1.4720183656745981E-3</v>
      </c>
      <c r="IA159" s="86">
        <f t="shared" si="425"/>
        <v>8.0146828461976851E-5</v>
      </c>
      <c r="IB159" s="86">
        <f t="shared" si="426"/>
        <v>2.4321633770202605E-4</v>
      </c>
      <c r="IC159" s="86">
        <f t="shared" si="427"/>
        <v>3.5238340615854061E-4</v>
      </c>
      <c r="ID159" s="86">
        <f t="shared" si="428"/>
        <v>2.8086495514236264E-4</v>
      </c>
      <c r="IE159" s="86">
        <f t="shared" si="429"/>
        <v>6.2859774018159016E-3</v>
      </c>
      <c r="IF159" s="86">
        <f t="shared" si="430"/>
        <v>2.5777477845940623E-2</v>
      </c>
      <c r="IG159" s="86">
        <f t="shared" si="431"/>
        <v>0.14875480196744928</v>
      </c>
      <c r="II159" s="86">
        <f t="shared" si="540"/>
        <v>1.2411842953684289E-2</v>
      </c>
      <c r="IJ159" s="86">
        <f t="shared" si="541"/>
        <v>1.5794709072107012E-6</v>
      </c>
      <c r="IK159" s="86">
        <f t="shared" si="542"/>
        <v>1.3819177309589991E-8</v>
      </c>
      <c r="IL159" s="86">
        <f t="shared" si="543"/>
        <v>3.4848561591526605E-10</v>
      </c>
      <c r="IM159" s="86">
        <f t="shared" si="544"/>
        <v>3.5324503525751444E-11</v>
      </c>
      <c r="IN159" s="86">
        <f t="shared" si="545"/>
        <v>1.8067305001814518E-9</v>
      </c>
      <c r="IO159" s="86">
        <f t="shared" si="546"/>
        <v>3.7481059805253872E-9</v>
      </c>
      <c r="IP159" s="86">
        <f t="shared" si="547"/>
        <v>2.3086261150950227E-9</v>
      </c>
      <c r="IQ159" s="86">
        <f t="shared" si="548"/>
        <v>3.8882668964195535E-8</v>
      </c>
      <c r="IR159" s="86">
        <f t="shared" si="549"/>
        <v>8.5629459682023629E-9</v>
      </c>
      <c r="IS159" s="86">
        <f t="shared" si="550"/>
        <v>1.2470469450418611E-8</v>
      </c>
      <c r="IT159" s="86">
        <f t="shared" si="551"/>
        <v>3.4456979743286644E-10</v>
      </c>
      <c r="IU159" s="86">
        <f t="shared" si="552"/>
        <v>4.175305636279234E-10</v>
      </c>
      <c r="IV159" s="86">
        <f t="shared" si="553"/>
        <v>6.4287315808923625E-6</v>
      </c>
      <c r="IW159" s="86">
        <f t="shared" si="554"/>
        <v>1.032887337454554E-4</v>
      </c>
      <c r="IY159" s="86">
        <f t="shared" si="555"/>
        <v>1.2504290598052354E-2</v>
      </c>
      <c r="IZ159" s="86">
        <f t="shared" si="556"/>
        <v>1.5645477298449537E-3</v>
      </c>
      <c r="JA159" s="86">
        <f t="shared" si="557"/>
        <v>7.0264480790887098E-4</v>
      </c>
      <c r="JB159" s="86">
        <f t="shared" si="558"/>
        <v>3.7108323655707528E-4</v>
      </c>
      <c r="JC159" s="86">
        <f t="shared" si="559"/>
        <v>8.7288767991295236E-4</v>
      </c>
      <c r="JD159" s="86">
        <f t="shared" si="560"/>
        <v>3.6230885627475274E-3</v>
      </c>
      <c r="JE159" s="86">
        <f t="shared" si="561"/>
        <v>2.8955820916818898E-3</v>
      </c>
      <c r="JF159" s="86">
        <f t="shared" si="562"/>
        <v>1.4720206743007132E-3</v>
      </c>
      <c r="JG159" s="86">
        <f t="shared" si="563"/>
        <v>8.0185711130941045E-5</v>
      </c>
      <c r="JH159" s="86">
        <f t="shared" si="564"/>
        <v>2.4322490064799425E-4</v>
      </c>
      <c r="JI159" s="86">
        <f t="shared" si="565"/>
        <v>3.5239587662799104E-4</v>
      </c>
      <c r="JJ159" s="86">
        <f t="shared" si="566"/>
        <v>2.8086529971216008E-4</v>
      </c>
      <c r="JK159" s="86">
        <f t="shared" si="567"/>
        <v>6.2859778193464656E-3</v>
      </c>
      <c r="JL159" s="86">
        <f t="shared" si="568"/>
        <v>2.5783906577521516E-2</v>
      </c>
      <c r="JM159" s="86">
        <f t="shared" si="569"/>
        <v>0.14885809070119474</v>
      </c>
    </row>
    <row r="160" spans="2:273" x14ac:dyDescent="0.25">
      <c r="B160" s="2">
        <v>133</v>
      </c>
      <c r="C160" s="37">
        <v>60.667000000000002</v>
      </c>
      <c r="D160" s="37">
        <v>60.762</v>
      </c>
      <c r="E160" s="37">
        <v>63.628999999999998</v>
      </c>
      <c r="F160" s="37">
        <v>62.305999999999997</v>
      </c>
      <c r="G160" s="37">
        <v>63.694000000000003</v>
      </c>
      <c r="H160" s="37">
        <v>60</v>
      </c>
      <c r="I160" s="37">
        <v>63.694000000000003</v>
      </c>
      <c r="J160" s="37">
        <v>63.29</v>
      </c>
      <c r="K160" s="37">
        <v>61.177</v>
      </c>
      <c r="L160" s="37">
        <v>60.081000000000003</v>
      </c>
      <c r="M160" s="37">
        <v>60.725999999999999</v>
      </c>
      <c r="N160" s="37">
        <v>58.113</v>
      </c>
      <c r="O160" s="37">
        <v>58.384999999999998</v>
      </c>
      <c r="P160" s="37">
        <v>57.831000000000003</v>
      </c>
      <c r="Q160" s="37">
        <v>66.691999999999993</v>
      </c>
      <c r="S160" s="4">
        <f t="shared" si="441"/>
        <v>61.006859511644961</v>
      </c>
      <c r="T160" s="4">
        <f t="shared" si="442"/>
        <v>62.100695975648627</v>
      </c>
      <c r="U160" s="4">
        <f t="shared" si="443"/>
        <v>63.002187035944686</v>
      </c>
      <c r="V160" s="4">
        <f t="shared" si="444"/>
        <v>62.130590638435791</v>
      </c>
      <c r="W160" s="4">
        <f t="shared" si="445"/>
        <v>62.855125464536201</v>
      </c>
      <c r="X160" s="4">
        <f t="shared" si="446"/>
        <v>62.061899580511998</v>
      </c>
      <c r="Y160" s="4">
        <f t="shared" si="447"/>
        <v>62.653668383180069</v>
      </c>
      <c r="Z160" s="4">
        <f t="shared" si="448"/>
        <v>62.883697372558842</v>
      </c>
      <c r="AA160" s="4">
        <f t="shared" si="449"/>
        <v>61.889472420880985</v>
      </c>
      <c r="AB160" s="4">
        <f t="shared" si="450"/>
        <v>61.292219232268721</v>
      </c>
      <c r="AC160" s="4">
        <f t="shared" si="451"/>
        <v>59.560949703656874</v>
      </c>
      <c r="AD160" s="4">
        <f t="shared" si="452"/>
        <v>59.146130239114804</v>
      </c>
      <c r="AE160" s="4">
        <f t="shared" si="453"/>
        <v>59.284204493503523</v>
      </c>
      <c r="AF160" s="4">
        <f t="shared" si="454"/>
        <v>60.457486005496683</v>
      </c>
      <c r="AG160" s="4">
        <f t="shared" si="455"/>
        <v>70.698612565095743</v>
      </c>
      <c r="AI160" s="4">
        <f t="shared" si="456"/>
        <v>-0.33985951164495987</v>
      </c>
      <c r="AJ160" s="4">
        <f t="shared" si="457"/>
        <v>-1.3386959756486263</v>
      </c>
      <c r="AK160" s="4">
        <f t="shared" si="458"/>
        <v>0.62681296405531128</v>
      </c>
      <c r="AL160" s="4">
        <f t="shared" si="459"/>
        <v>0.17540936156420628</v>
      </c>
      <c r="AM160" s="4">
        <f t="shared" si="460"/>
        <v>0.83887453546380186</v>
      </c>
      <c r="AN160" s="4">
        <f t="shared" si="461"/>
        <v>-2.061899580511998</v>
      </c>
      <c r="AO160" s="4">
        <f t="shared" si="462"/>
        <v>1.0403316168199339</v>
      </c>
      <c r="AP160" s="4">
        <f t="shared" si="463"/>
        <v>0.40630262744115697</v>
      </c>
      <c r="AQ160" s="4">
        <f t="shared" si="464"/>
        <v>-0.71247242088098517</v>
      </c>
      <c r="AR160" s="4">
        <f t="shared" si="465"/>
        <v>-1.2112192322687179</v>
      </c>
      <c r="AS160" s="4">
        <f t="shared" si="466"/>
        <v>1.1650502963431251</v>
      </c>
      <c r="AT160" s="4">
        <f t="shared" si="467"/>
        <v>-1.0331302391148043</v>
      </c>
      <c r="AU160" s="4">
        <f t="shared" si="468"/>
        <v>-0.89920449350352527</v>
      </c>
      <c r="AV160" s="4">
        <f t="shared" si="469"/>
        <v>-2.6264860054966803</v>
      </c>
      <c r="AW160" s="4">
        <f t="shared" si="469"/>
        <v>-4.0066125650957503</v>
      </c>
      <c r="AY160" s="2">
        <f t="shared" si="520"/>
        <v>61.006858431698717</v>
      </c>
      <c r="AZ160" s="2">
        <f t="shared" si="359"/>
        <v>62.100180700563641</v>
      </c>
      <c r="BA160" s="2">
        <f t="shared" si="360"/>
        <v>63.00198046104795</v>
      </c>
      <c r="BB160" s="2">
        <f t="shared" si="361"/>
        <v>62.130492245978147</v>
      </c>
      <c r="BC160" s="2">
        <f t="shared" si="362"/>
        <v>62.854636895780629</v>
      </c>
      <c r="BD160" s="2">
        <f t="shared" si="363"/>
        <v>62.057475085881165</v>
      </c>
      <c r="BE160" s="2">
        <f t="shared" si="364"/>
        <v>62.650300515981591</v>
      </c>
      <c r="BF160" s="2">
        <f t="shared" si="365"/>
        <v>62.882331026541337</v>
      </c>
      <c r="BG160" s="2">
        <f t="shared" si="366"/>
        <v>61.889385915396744</v>
      </c>
      <c r="BH160" s="2">
        <f t="shared" si="367"/>
        <v>61.292082882994407</v>
      </c>
      <c r="BI160" s="2">
        <f t="shared" si="368"/>
        <v>59.560697983561646</v>
      </c>
      <c r="BJ160" s="2">
        <f t="shared" si="369"/>
        <v>59.14596378909188</v>
      </c>
      <c r="BK160" s="2">
        <f t="shared" si="370"/>
        <v>59.267187799773978</v>
      </c>
      <c r="BL160" s="2">
        <f t="shared" si="371"/>
        <v>60.203494943646412</v>
      </c>
      <c r="BM160" s="2">
        <f t="shared" si="372"/>
        <v>64.911289364137389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60.762</v>
      </c>
      <c r="CG160" s="2">
        <f t="shared" si="523"/>
        <v>63.628999999999998</v>
      </c>
      <c r="CH160" s="2">
        <f t="shared" si="524"/>
        <v>62.305999999999997</v>
      </c>
      <c r="CI160" s="2">
        <f t="shared" si="525"/>
        <v>63.694000000000003</v>
      </c>
      <c r="CJ160" s="2">
        <f t="shared" si="526"/>
        <v>60</v>
      </c>
      <c r="CK160" s="2">
        <f t="shared" si="527"/>
        <v>63.694000000000003</v>
      </c>
      <c r="CL160" s="2">
        <f t="shared" si="528"/>
        <v>63.29</v>
      </c>
      <c r="CM160" s="2">
        <f t="shared" si="529"/>
        <v>61.177</v>
      </c>
      <c r="CN160" s="2">
        <f t="shared" si="530"/>
        <v>60.081000000000003</v>
      </c>
      <c r="CO160" s="2">
        <f t="shared" si="531"/>
        <v>60.725999999999999</v>
      </c>
      <c r="CP160" s="2">
        <f t="shared" si="532"/>
        <v>58.113</v>
      </c>
      <c r="CQ160" s="2">
        <f t="shared" si="533"/>
        <v>58.384999999999998</v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>
        <f t="shared" si="486"/>
        <v>60.762</v>
      </c>
      <c r="CW160" s="2">
        <f t="shared" si="487"/>
        <v>63.628999999999998</v>
      </c>
      <c r="CX160" s="2">
        <f t="shared" si="488"/>
        <v>62.305999999999997</v>
      </c>
      <c r="CY160" s="2">
        <f t="shared" si="489"/>
        <v>63.694000000000003</v>
      </c>
      <c r="CZ160" s="2">
        <f t="shared" si="490"/>
        <v>60</v>
      </c>
      <c r="DA160" s="2">
        <f t="shared" si="491"/>
        <v>63.694000000000003</v>
      </c>
      <c r="DB160" s="2">
        <f t="shared" si="492"/>
        <v>63.29</v>
      </c>
      <c r="DC160" s="2">
        <f t="shared" si="493"/>
        <v>61.177</v>
      </c>
      <c r="DD160" s="2">
        <f t="shared" si="494"/>
        <v>60.081000000000003</v>
      </c>
      <c r="DE160" s="2">
        <f t="shared" si="495"/>
        <v>60.725999999999999</v>
      </c>
      <c r="DF160" s="2">
        <f t="shared" si="496"/>
        <v>58.113</v>
      </c>
      <c r="DG160" s="2">
        <f t="shared" si="497"/>
        <v>58.384999999999998</v>
      </c>
      <c r="DH160" s="2" t="str">
        <f t="shared" si="498"/>
        <v/>
      </c>
      <c r="DI160" s="2" t="str">
        <f t="shared" si="499"/>
        <v/>
      </c>
      <c r="DK160" s="2">
        <f t="shared" si="500"/>
        <v>93.6691678520626</v>
      </c>
      <c r="DL160" s="2">
        <f t="shared" si="501"/>
        <v>92.472175422138861</v>
      </c>
      <c r="DM160" s="2">
        <f t="shared" si="501"/>
        <v>90.653694250871112</v>
      </c>
      <c r="DN160" s="2">
        <f t="shared" si="501"/>
        <v>98.231613107822383</v>
      </c>
      <c r="DO160" s="2">
        <f t="shared" si="501"/>
        <v>97.780234989060858</v>
      </c>
      <c r="DP160" s="2">
        <f t="shared" si="501"/>
        <v>94.945101479915394</v>
      </c>
      <c r="DQ160" s="2">
        <f t="shared" si="501"/>
        <v>92.923564482029605</v>
      </c>
      <c r="DR160" s="2">
        <f t="shared" si="501"/>
        <v>91.64037420718816</v>
      </c>
      <c r="DS160" s="2">
        <f t="shared" si="501"/>
        <v>93.960978858350956</v>
      </c>
      <c r="DT160" s="2">
        <f t="shared" si="501"/>
        <v>81.855408033826649</v>
      </c>
      <c r="DU160" s="2">
        <f t="shared" si="501"/>
        <v>93.724096264484217</v>
      </c>
      <c r="DV160" s="2">
        <f t="shared" si="501"/>
        <v>98.654302325581384</v>
      </c>
      <c r="DW160" s="2">
        <f t="shared" si="501"/>
        <v>89.857186046511615</v>
      </c>
      <c r="DX160" s="2">
        <f t="shared" si="501"/>
        <v>92.838190418118458</v>
      </c>
      <c r="DY160" s="2">
        <f t="shared" si="501"/>
        <v>82.21753554006969</v>
      </c>
      <c r="EA160" s="2">
        <f t="shared" si="440"/>
        <v>60.736459828841483</v>
      </c>
      <c r="EB160" s="2">
        <f t="shared" si="502"/>
        <v>62.001091304347824</v>
      </c>
      <c r="EC160" s="2">
        <f t="shared" si="503"/>
        <v>62.997944974943778</v>
      </c>
      <c r="ED160" s="2">
        <f t="shared" si="504"/>
        <v>62.100065585860506</v>
      </c>
      <c r="EE160" s="2">
        <f t="shared" si="505"/>
        <v>62.884830362950161</v>
      </c>
      <c r="EF160" s="2">
        <f t="shared" si="506"/>
        <v>61.970706345086001</v>
      </c>
      <c r="EG160" s="2">
        <f t="shared" si="507"/>
        <v>62.621931098574315</v>
      </c>
      <c r="EH160" s="2">
        <f t="shared" si="508"/>
        <v>62.878038586219702</v>
      </c>
      <c r="EI160" s="2">
        <f t="shared" si="509"/>
        <v>61.961576339039205</v>
      </c>
      <c r="EJ160" s="2">
        <f t="shared" si="510"/>
        <v>61.382992591185413</v>
      </c>
      <c r="EK160" s="2">
        <f t="shared" si="511"/>
        <v>59.542005543164535</v>
      </c>
      <c r="EL160" s="2">
        <f t="shared" si="512"/>
        <v>59.181886285320445</v>
      </c>
      <c r="EM160" s="2">
        <f t="shared" si="513"/>
        <v>59.32144862393924</v>
      </c>
      <c r="EN160" s="2">
        <f t="shared" si="514"/>
        <v>60.213094723458354</v>
      </c>
      <c r="EO160" s="2">
        <f t="shared" si="515"/>
        <v>65.16007478199451</v>
      </c>
      <c r="EQ160" s="2">
        <f t="shared" si="516"/>
        <v>61.593352715882219</v>
      </c>
      <c r="ER160" s="2">
        <f t="shared" si="517"/>
        <v>62.492128879203904</v>
      </c>
      <c r="ES160" s="2">
        <f t="shared" si="517"/>
        <v>62.985326457331936</v>
      </c>
      <c r="ET160" s="2">
        <f t="shared" si="517"/>
        <v>62.233403367005344</v>
      </c>
      <c r="EU160" s="2">
        <f t="shared" si="517"/>
        <v>62.631627292877717</v>
      </c>
      <c r="EV160" s="2">
        <f t="shared" si="517"/>
        <v>62.478995268092248</v>
      </c>
      <c r="EW160" s="2">
        <f t="shared" si="517"/>
        <v>62.754066144624986</v>
      </c>
      <c r="EX160" s="2">
        <f t="shared" si="517"/>
        <v>62.857122422675232</v>
      </c>
      <c r="EY160" s="2">
        <f t="shared" si="517"/>
        <v>61.540393165913393</v>
      </c>
      <c r="EZ160" s="2">
        <f t="shared" si="517"/>
        <v>60.849443467456751</v>
      </c>
      <c r="FA160" s="2">
        <f t="shared" si="517"/>
        <v>59.600456269638649</v>
      </c>
      <c r="FB160" s="2">
        <f t="shared" si="517"/>
        <v>58.902586012132787</v>
      </c>
      <c r="FC160" s="2">
        <f t="shared" si="517"/>
        <v>58.892741077133863</v>
      </c>
      <c r="FD160" s="2">
        <f t="shared" si="517"/>
        <v>60.067532321846251</v>
      </c>
      <c r="FE160" s="2">
        <f t="shared" si="517"/>
        <v>62.185578149059879</v>
      </c>
      <c r="FG160" s="2">
        <f t="shared" si="518"/>
        <v>0.99983330990229669</v>
      </c>
      <c r="FH160" s="2">
        <f t="shared" si="519"/>
        <v>0.9998010395397251</v>
      </c>
      <c r="FI160" s="2">
        <f t="shared" si="519"/>
        <v>0.99978001142240736</v>
      </c>
      <c r="FJ160" s="2">
        <f t="shared" si="519"/>
        <v>0.99975432925389951</v>
      </c>
      <c r="FK160" s="2">
        <f t="shared" si="519"/>
        <v>0.99976329760410487</v>
      </c>
      <c r="FL160" s="2">
        <f t="shared" si="519"/>
        <v>0.99975302579432235</v>
      </c>
      <c r="FM160" s="2">
        <f t="shared" si="519"/>
        <v>0.99974836500261077</v>
      </c>
      <c r="FN160" s="2">
        <f t="shared" si="519"/>
        <v>0.99973442653705979</v>
      </c>
      <c r="FO160" s="2">
        <f t="shared" si="519"/>
        <v>0.99974543646905045</v>
      </c>
      <c r="FP160" s="2">
        <f t="shared" si="519"/>
        <v>0.99973782361638863</v>
      </c>
      <c r="FQ160" s="2">
        <f t="shared" si="519"/>
        <v>0.99975686679449149</v>
      </c>
      <c r="FR160" s="2">
        <f t="shared" si="519"/>
        <v>0.99975290461105659</v>
      </c>
      <c r="FS160" s="2">
        <f t="shared" si="519"/>
        <v>0.99975370267886143</v>
      </c>
      <c r="FT160" s="2">
        <f t="shared" si="519"/>
        <v>0.99978727974059312</v>
      </c>
      <c r="FU160" s="2">
        <f t="shared" si="519"/>
        <v>0.9996879280067299</v>
      </c>
      <c r="FW160" s="2">
        <f t="shared" si="536"/>
        <v>0.30915071247010928</v>
      </c>
      <c r="FX160" s="2">
        <f t="shared" si="376"/>
        <v>0.18944956569144755</v>
      </c>
      <c r="FY160" s="2">
        <f t="shared" si="377"/>
        <v>0.16233783589445394</v>
      </c>
      <c r="FZ160" s="2">
        <f t="shared" si="378"/>
        <v>0.16162107765048178</v>
      </c>
      <c r="GA160" s="2">
        <f t="shared" si="379"/>
        <v>0.15186740444836694</v>
      </c>
      <c r="GB160" s="2">
        <f t="shared" si="380"/>
        <v>0.15468547943957464</v>
      </c>
      <c r="GC160" s="2">
        <f t="shared" si="381"/>
        <v>0.15699442797326429</v>
      </c>
      <c r="GD160" s="2">
        <f t="shared" si="382"/>
        <v>0.15997545364209206</v>
      </c>
      <c r="GE160" s="2">
        <f t="shared" si="383"/>
        <v>0.19073958710133074</v>
      </c>
      <c r="GF160" s="2">
        <f t="shared" si="384"/>
        <v>0.1804465376359933</v>
      </c>
      <c r="GG160" s="2">
        <f t="shared" si="385"/>
        <v>0.17761351715022253</v>
      </c>
      <c r="GH160" s="2">
        <f t="shared" si="386"/>
        <v>0.1635370696249932</v>
      </c>
      <c r="GI160" s="2">
        <f t="shared" si="387"/>
        <v>0.14411151600155767</v>
      </c>
      <c r="GJ160" s="2">
        <f t="shared" si="388"/>
        <v>0.11362686001406869</v>
      </c>
      <c r="GK160" s="2">
        <f t="shared" si="389"/>
        <v>8.5429101119984668E-2</v>
      </c>
      <c r="GM160" s="86">
        <f t="shared" si="537"/>
        <v>3.6861633074270907E-153</v>
      </c>
      <c r="GN160" s="86">
        <f t="shared" si="390"/>
        <v>7.3061394051936055E-134</v>
      </c>
      <c r="GO160" s="86">
        <f t="shared" si="391"/>
        <v>5.2482888099476557E-172</v>
      </c>
      <c r="GP160" s="86">
        <f t="shared" si="392"/>
        <v>4.530028453703968E-254</v>
      </c>
      <c r="GQ160" s="86">
        <f t="shared" si="393"/>
        <v>6.5610373776177514E-268</v>
      </c>
      <c r="GR160" s="86">
        <f t="shared" si="394"/>
        <v>6.9757449813766992E-287</v>
      </c>
      <c r="GS160" s="86">
        <f t="shared" si="395"/>
        <v>2.635607524316907E-252</v>
      </c>
      <c r="GT160" s="86">
        <f t="shared" si="396"/>
        <v>1.2564718592849852E-217</v>
      </c>
      <c r="GU160" s="86">
        <f t="shared" si="397"/>
        <v>0</v>
      </c>
      <c r="GV160" s="86">
        <f t="shared" si="398"/>
        <v>1.3242834779580551E-302</v>
      </c>
      <c r="GW160" s="86">
        <f t="shared" si="399"/>
        <v>0</v>
      </c>
      <c r="GX160" s="86">
        <f t="shared" si="400"/>
        <v>1.6649533069840125E-223</v>
      </c>
      <c r="GY160" s="86">
        <f t="shared" si="401"/>
        <v>0</v>
      </c>
      <c r="GZ160" s="86">
        <f t="shared" si="402"/>
        <v>0</v>
      </c>
      <c r="HA160" s="86">
        <f t="shared" si="403"/>
        <v>0</v>
      </c>
      <c r="HC160" s="86">
        <f t="shared" si="538"/>
        <v>1.1340705922369094E-69</v>
      </c>
      <c r="HD160" s="86">
        <f t="shared" si="404"/>
        <v>6.42601076330887E-61</v>
      </c>
      <c r="HE160" s="86">
        <f t="shared" si="405"/>
        <v>1.4286954495808967E-77</v>
      </c>
      <c r="HF160" s="86">
        <f t="shared" si="406"/>
        <v>3.8283176063454174E-102</v>
      </c>
      <c r="HG160" s="86">
        <f t="shared" si="407"/>
        <v>4.7812890970170371E-166</v>
      </c>
      <c r="HH160" s="86">
        <f t="shared" si="408"/>
        <v>3.3860960517302538E-176</v>
      </c>
      <c r="HI160" s="86">
        <f t="shared" si="409"/>
        <v>3.0902065566903542E-213</v>
      </c>
      <c r="HJ160" s="86">
        <f t="shared" si="410"/>
        <v>3.7191353500215752E-195</v>
      </c>
      <c r="HK160" s="86">
        <f t="shared" si="411"/>
        <v>2.4177124940882904E-215</v>
      </c>
      <c r="HL160" s="86">
        <f t="shared" si="412"/>
        <v>2.2308873246958807E-185</v>
      </c>
      <c r="HM160" s="86">
        <f t="shared" si="413"/>
        <v>7.8137803847251664E-192</v>
      </c>
      <c r="HN160" s="86">
        <f t="shared" si="414"/>
        <v>6.3114686838539827E-147</v>
      </c>
      <c r="HO160" s="86">
        <f t="shared" si="415"/>
        <v>1.1229632237731632E-182</v>
      </c>
      <c r="HP160" s="86">
        <f t="shared" si="416"/>
        <v>7.2319606871114842E-157</v>
      </c>
      <c r="HQ160" s="86">
        <f t="shared" si="417"/>
        <v>2.0364280082277317E-198</v>
      </c>
      <c r="HS160" s="86">
        <f t="shared" si="539"/>
        <v>2.7112281345411934E-5</v>
      </c>
      <c r="HT160" s="86">
        <f t="shared" si="418"/>
        <v>4.9932688010746837E-4</v>
      </c>
      <c r="HU160" s="86">
        <f t="shared" si="419"/>
        <v>1.9482528404754263E-4</v>
      </c>
      <c r="HV160" s="86">
        <f t="shared" si="420"/>
        <v>8.4127731925250134E-5</v>
      </c>
      <c r="HW160" s="86">
        <f t="shared" si="421"/>
        <v>2.1181255599389548E-4</v>
      </c>
      <c r="HX160" s="86">
        <f t="shared" si="422"/>
        <v>1.1476136439409138E-3</v>
      </c>
      <c r="HY160" s="86">
        <f t="shared" si="423"/>
        <v>9.0629157623812063E-4</v>
      </c>
      <c r="HZ160" s="86">
        <f t="shared" si="424"/>
        <v>4.1520195263473582E-4</v>
      </c>
      <c r="IA160" s="86">
        <f t="shared" si="425"/>
        <v>1.6027685144094577E-5</v>
      </c>
      <c r="IB160" s="86">
        <f t="shared" si="426"/>
        <v>5.3515204209018847E-5</v>
      </c>
      <c r="IC160" s="86">
        <f t="shared" si="427"/>
        <v>8.3202863208446095E-5</v>
      </c>
      <c r="ID160" s="86">
        <f t="shared" si="428"/>
        <v>6.1164491774451753E-5</v>
      </c>
      <c r="IE160" s="86">
        <f t="shared" si="429"/>
        <v>2.1379002612041385E-3</v>
      </c>
      <c r="IF160" s="86">
        <f t="shared" si="430"/>
        <v>1.0278447300666326E-2</v>
      </c>
      <c r="IG160" s="86">
        <f t="shared" si="431"/>
        <v>7.7796332509369334E-2</v>
      </c>
      <c r="II160" s="86">
        <f t="shared" si="540"/>
        <v>2.4199475605506889E-2</v>
      </c>
      <c r="IJ160" s="86">
        <f t="shared" si="541"/>
        <v>6.3332831917363686E-6</v>
      </c>
      <c r="IK160" s="86">
        <f t="shared" si="542"/>
        <v>7.7012210509200642E-8</v>
      </c>
      <c r="IL160" s="86">
        <f t="shared" si="543"/>
        <v>2.7983281759389563E-9</v>
      </c>
      <c r="IM160" s="86">
        <f t="shared" si="544"/>
        <v>3.2600672227443087E-10</v>
      </c>
      <c r="IN160" s="86">
        <f t="shared" si="545"/>
        <v>1.1640572408949966E-8</v>
      </c>
      <c r="IO160" s="86">
        <f t="shared" si="546"/>
        <v>2.2877935812804714E-8</v>
      </c>
      <c r="IP160" s="86">
        <f t="shared" si="547"/>
        <v>1.5127363394252147E-8</v>
      </c>
      <c r="IQ160" s="86">
        <f t="shared" si="548"/>
        <v>2.3838029515607795E-7</v>
      </c>
      <c r="IR160" s="86">
        <f t="shared" si="549"/>
        <v>5.7399806958417782E-8</v>
      </c>
      <c r="IS160" s="86">
        <f t="shared" si="550"/>
        <v>7.8546082122647764E-8</v>
      </c>
      <c r="IT160" s="86">
        <f t="shared" si="551"/>
        <v>2.8163140297376548E-9</v>
      </c>
      <c r="IU160" s="86">
        <f t="shared" si="552"/>
        <v>2.8462047374802287E-9</v>
      </c>
      <c r="IV160" s="86">
        <f t="shared" si="553"/>
        <v>1.573318631354363E-5</v>
      </c>
      <c r="IW160" s="86">
        <f t="shared" si="554"/>
        <v>1.8583551066967969E-4</v>
      </c>
      <c r="IY160" s="86">
        <f t="shared" si="555"/>
        <v>2.4226587886852301E-2</v>
      </c>
      <c r="IZ160" s="86">
        <f t="shared" si="556"/>
        <v>5.0566016329920479E-4</v>
      </c>
      <c r="JA160" s="86">
        <f t="shared" si="557"/>
        <v>1.9490229625805183E-4</v>
      </c>
      <c r="JB160" s="86">
        <f t="shared" si="558"/>
        <v>8.413053025342607E-5</v>
      </c>
      <c r="JC160" s="86">
        <f t="shared" si="559"/>
        <v>2.1181288200061775E-4</v>
      </c>
      <c r="JD160" s="86">
        <f t="shared" si="560"/>
        <v>1.1476252845133228E-3</v>
      </c>
      <c r="JE160" s="86">
        <f t="shared" si="561"/>
        <v>9.0631445417393346E-4</v>
      </c>
      <c r="JF160" s="86">
        <f t="shared" si="562"/>
        <v>4.1521707999813009E-4</v>
      </c>
      <c r="JG160" s="86">
        <f t="shared" si="563"/>
        <v>1.6266065439250654E-5</v>
      </c>
      <c r="JH160" s="86">
        <f t="shared" si="564"/>
        <v>5.3572604015977264E-5</v>
      </c>
      <c r="JI160" s="86">
        <f t="shared" si="565"/>
        <v>8.328140929056874E-5</v>
      </c>
      <c r="JJ160" s="86">
        <f t="shared" si="566"/>
        <v>6.116730808848149E-5</v>
      </c>
      <c r="JK160" s="86">
        <f t="shared" si="567"/>
        <v>2.1379031074088761E-3</v>
      </c>
      <c r="JL160" s="86">
        <f t="shared" si="568"/>
        <v>1.029418048697987E-2</v>
      </c>
      <c r="JM160" s="86">
        <f t="shared" si="569"/>
        <v>7.7982168020039017E-2</v>
      </c>
    </row>
    <row r="161" spans="2:273" x14ac:dyDescent="0.25">
      <c r="B161" s="2">
        <v>134</v>
      </c>
      <c r="C161" s="37">
        <v>60.19</v>
      </c>
      <c r="D161" s="37">
        <v>61.174999999999997</v>
      </c>
      <c r="E161" s="37">
        <v>63.161000000000001</v>
      </c>
      <c r="F161" s="37">
        <v>61.097000000000001</v>
      </c>
      <c r="G161" s="37">
        <v>63.613</v>
      </c>
      <c r="H161" s="37">
        <v>62.29</v>
      </c>
      <c r="I161" s="37">
        <v>61.402999999999999</v>
      </c>
      <c r="J161" s="37">
        <v>63.597000000000001</v>
      </c>
      <c r="K161" s="37">
        <v>61.951999999999998</v>
      </c>
      <c r="L161" s="37">
        <v>61.29</v>
      </c>
      <c r="M161" s="37">
        <v>58.145000000000003</v>
      </c>
      <c r="N161" s="37">
        <v>58</v>
      </c>
      <c r="O161" s="37">
        <v>57.308</v>
      </c>
      <c r="P161" s="37">
        <v>58.814999999999998</v>
      </c>
      <c r="Q161" s="37">
        <v>63.692</v>
      </c>
      <c r="S161" s="4">
        <f t="shared" si="441"/>
        <v>60.96195411947037</v>
      </c>
      <c r="T161" s="4">
        <f t="shared" si="442"/>
        <v>61.998500727482792</v>
      </c>
      <c r="U161" s="4">
        <f t="shared" si="443"/>
        <v>62.916770016079781</v>
      </c>
      <c r="V161" s="4">
        <f t="shared" si="444"/>
        <v>62.019160741000299</v>
      </c>
      <c r="W161" s="4">
        <f t="shared" si="445"/>
        <v>62.766318129898963</v>
      </c>
      <c r="X161" s="4">
        <f t="shared" si="446"/>
        <v>61.953418099793566</v>
      </c>
      <c r="Y161" s="4">
        <f t="shared" si="447"/>
        <v>62.545307312448891</v>
      </c>
      <c r="Z161" s="4">
        <f t="shared" si="448"/>
        <v>62.770979884486557</v>
      </c>
      <c r="AA161" s="4">
        <f t="shared" si="449"/>
        <v>61.778779914253384</v>
      </c>
      <c r="AB161" s="4">
        <f t="shared" si="450"/>
        <v>61.184067702812222</v>
      </c>
      <c r="AC161" s="4">
        <f t="shared" si="451"/>
        <v>59.45156934774824</v>
      </c>
      <c r="AD161" s="4">
        <f t="shared" si="452"/>
        <v>59.020037981541684</v>
      </c>
      <c r="AE161" s="4">
        <f t="shared" si="453"/>
        <v>59.149479774536296</v>
      </c>
      <c r="AF161" s="4">
        <f t="shared" si="454"/>
        <v>60.164262132174159</v>
      </c>
      <c r="AG161" s="4">
        <f t="shared" si="455"/>
        <v>67.249102824328247</v>
      </c>
      <c r="AI161" s="4">
        <f t="shared" si="456"/>
        <v>-0.77195411947037229</v>
      </c>
      <c r="AJ161" s="4">
        <f t="shared" si="457"/>
        <v>-0.82350072748279501</v>
      </c>
      <c r="AK161" s="4">
        <f t="shared" si="458"/>
        <v>0.24422998392022066</v>
      </c>
      <c r="AL161" s="4">
        <f t="shared" si="459"/>
        <v>-0.92216074100029743</v>
      </c>
      <c r="AM161" s="4">
        <f t="shared" si="460"/>
        <v>0.84668187010103679</v>
      </c>
      <c r="AN161" s="4">
        <f t="shared" si="461"/>
        <v>0.33658190020643275</v>
      </c>
      <c r="AO161" s="4">
        <f t="shared" si="462"/>
        <v>-1.1423073124488923</v>
      </c>
      <c r="AP161" s="4">
        <f t="shared" si="463"/>
        <v>0.8260201155134439</v>
      </c>
      <c r="AQ161" s="4">
        <f t="shared" si="464"/>
        <v>0.17322008574661396</v>
      </c>
      <c r="AR161" s="4">
        <f t="shared" si="465"/>
        <v>0.10593229718777764</v>
      </c>
      <c r="AS161" s="4">
        <f t="shared" si="466"/>
        <v>-1.306569347748237</v>
      </c>
      <c r="AT161" s="4">
        <f t="shared" si="467"/>
        <v>-1.0200379815416838</v>
      </c>
      <c r="AU161" s="4">
        <f t="shared" si="468"/>
        <v>-1.8414797745362961</v>
      </c>
      <c r="AV161" s="4">
        <f t="shared" si="469"/>
        <v>-1.3492621321741609</v>
      </c>
      <c r="AW161" s="4">
        <f t="shared" si="469"/>
        <v>-3.557102824328247</v>
      </c>
      <c r="AY161" s="2">
        <f t="shared" si="520"/>
        <v>60.961953922944318</v>
      </c>
      <c r="AZ161" s="2">
        <f t="shared" si="359"/>
        <v>61.997657256273484</v>
      </c>
      <c r="BA161" s="2">
        <f t="shared" si="360"/>
        <v>62.916707902167332</v>
      </c>
      <c r="BB161" s="2">
        <f t="shared" si="361"/>
        <v>62.01914610824322</v>
      </c>
      <c r="BC161" s="2">
        <f t="shared" si="362"/>
        <v>62.766253496189556</v>
      </c>
      <c r="BD161" s="2">
        <f t="shared" si="363"/>
        <v>61.952562045321557</v>
      </c>
      <c r="BE161" s="2">
        <f t="shared" si="364"/>
        <v>62.544647521940703</v>
      </c>
      <c r="BF161" s="2">
        <f t="shared" si="365"/>
        <v>62.770734952813193</v>
      </c>
      <c r="BG161" s="2">
        <f t="shared" si="366"/>
        <v>61.77844543320662</v>
      </c>
      <c r="BH161" s="2">
        <f t="shared" si="367"/>
        <v>61.183954402211256</v>
      </c>
      <c r="BI161" s="2">
        <f t="shared" si="368"/>
        <v>59.451405526385386</v>
      </c>
      <c r="BJ161" s="2">
        <f t="shared" si="369"/>
        <v>59.020010813828279</v>
      </c>
      <c r="BK161" s="2">
        <f t="shared" si="370"/>
        <v>59.145913074899305</v>
      </c>
      <c r="BL161" s="2">
        <f t="shared" si="371"/>
        <v>60.08187251226947</v>
      </c>
      <c r="BM161" s="2">
        <f t="shared" si="372"/>
        <v>64.835713598600677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61.174999999999997</v>
      </c>
      <c r="CG161" s="2">
        <f t="shared" si="523"/>
        <v>63.161000000000001</v>
      </c>
      <c r="CH161" s="2">
        <f t="shared" si="524"/>
        <v>61.097000000000001</v>
      </c>
      <c r="CI161" s="2">
        <f t="shared" si="525"/>
        <v>63.613</v>
      </c>
      <c r="CJ161" s="2">
        <f t="shared" si="526"/>
        <v>62.29</v>
      </c>
      <c r="CK161" s="2">
        <f t="shared" si="527"/>
        <v>61.402999999999999</v>
      </c>
      <c r="CL161" s="2">
        <f t="shared" si="528"/>
        <v>63.597000000000001</v>
      </c>
      <c r="CM161" s="2">
        <f t="shared" si="529"/>
        <v>61.951999999999998</v>
      </c>
      <c r="CN161" s="2">
        <f t="shared" si="530"/>
        <v>61.29</v>
      </c>
      <c r="CO161" s="2">
        <f t="shared" si="531"/>
        <v>58.145000000000003</v>
      </c>
      <c r="CP161" s="2">
        <f t="shared" si="532"/>
        <v>58</v>
      </c>
      <c r="CQ161" s="2">
        <f t="shared" si="533"/>
        <v>57.308</v>
      </c>
      <c r="CR161" s="2">
        <f t="shared" si="534"/>
        <v>58.814999999999998</v>
      </c>
      <c r="CS161" s="2" t="str">
        <f t="shared" si="535"/>
        <v/>
      </c>
      <c r="CU161" s="2" t="str">
        <f t="shared" si="485"/>
        <v/>
      </c>
      <c r="CV161" s="2">
        <f t="shared" si="486"/>
        <v>61.174999999999997</v>
      </c>
      <c r="CW161" s="2">
        <f t="shared" si="487"/>
        <v>63.161000000000001</v>
      </c>
      <c r="CX161" s="2">
        <f t="shared" si="488"/>
        <v>61.097000000000001</v>
      </c>
      <c r="CY161" s="2">
        <f t="shared" si="489"/>
        <v>63.613</v>
      </c>
      <c r="CZ161" s="2">
        <f t="shared" si="490"/>
        <v>62.29</v>
      </c>
      <c r="DA161" s="2">
        <f t="shared" si="491"/>
        <v>61.402999999999999</v>
      </c>
      <c r="DB161" s="2">
        <f t="shared" si="492"/>
        <v>63.597000000000001</v>
      </c>
      <c r="DC161" s="2">
        <f t="shared" si="493"/>
        <v>61.951999999999998</v>
      </c>
      <c r="DD161" s="2">
        <f t="shared" si="494"/>
        <v>61.29</v>
      </c>
      <c r="DE161" s="2">
        <f t="shared" si="495"/>
        <v>58.145000000000003</v>
      </c>
      <c r="DF161" s="2">
        <f t="shared" si="496"/>
        <v>58</v>
      </c>
      <c r="DG161" s="2">
        <f t="shared" si="497"/>
        <v>57.308</v>
      </c>
      <c r="DH161" s="2">
        <f t="shared" si="498"/>
        <v>58.814999999999998</v>
      </c>
      <c r="DI161" s="2" t="str">
        <f t="shared" si="499"/>
        <v/>
      </c>
      <c r="DK161" s="2">
        <f t="shared" si="500"/>
        <v>93.842381223328601</v>
      </c>
      <c r="DL161" s="2">
        <f t="shared" si="501"/>
        <v>92.621629831144475</v>
      </c>
      <c r="DM161" s="2">
        <f t="shared" si="501"/>
        <v>90.785754355400726</v>
      </c>
      <c r="DN161" s="2">
        <f t="shared" si="501"/>
        <v>98.438997734823289</v>
      </c>
      <c r="DO161" s="2">
        <f t="shared" si="501"/>
        <v>97.972348188963622</v>
      </c>
      <c r="DP161" s="2">
        <f t="shared" si="501"/>
        <v>95.116042585321622</v>
      </c>
      <c r="DQ161" s="2">
        <f t="shared" si="501"/>
        <v>93.078308517064329</v>
      </c>
      <c r="DR161" s="2">
        <f t="shared" si="501"/>
        <v>91.776396858954996</v>
      </c>
      <c r="DS161" s="2">
        <f t="shared" si="501"/>
        <v>94.124038054968295</v>
      </c>
      <c r="DT161" s="2">
        <f t="shared" si="501"/>
        <v>81.91785955904561</v>
      </c>
      <c r="DU161" s="2">
        <f t="shared" si="501"/>
        <v>93.90679426302566</v>
      </c>
      <c r="DV161" s="2">
        <f t="shared" si="501"/>
        <v>98.88425249169434</v>
      </c>
      <c r="DW161" s="2">
        <f t="shared" si="501"/>
        <v>90.00949169435215</v>
      </c>
      <c r="DX161" s="2">
        <f t="shared" si="501"/>
        <v>93.004946689895462</v>
      </c>
      <c r="DY161" s="2">
        <f t="shared" si="501"/>
        <v>82.326721254355405</v>
      </c>
      <c r="EA161" s="2">
        <f t="shared" si="440"/>
        <v>60.6659443734832</v>
      </c>
      <c r="EB161" s="2">
        <f t="shared" si="502"/>
        <v>61.887972670807457</v>
      </c>
      <c r="EC161" s="2">
        <f t="shared" si="503"/>
        <v>62.913505030975031</v>
      </c>
      <c r="ED161" s="2">
        <f t="shared" si="504"/>
        <v>61.986671625659604</v>
      </c>
      <c r="EE161" s="2">
        <f t="shared" si="505"/>
        <v>62.801889482689333</v>
      </c>
      <c r="EF161" s="2">
        <f t="shared" si="506"/>
        <v>61.856445611936259</v>
      </c>
      <c r="EG161" s="2">
        <f t="shared" si="507"/>
        <v>62.514290125076549</v>
      </c>
      <c r="EH161" s="2">
        <f t="shared" si="508"/>
        <v>62.767475258025001</v>
      </c>
      <c r="EI161" s="2">
        <f t="shared" si="509"/>
        <v>61.860616596493649</v>
      </c>
      <c r="EJ161" s="2">
        <f t="shared" si="510"/>
        <v>61.286714095744685</v>
      </c>
      <c r="EK161" s="2">
        <f t="shared" si="511"/>
        <v>59.432027740422477</v>
      </c>
      <c r="EL161" s="2">
        <f t="shared" si="512"/>
        <v>59.062238800826997</v>
      </c>
      <c r="EM161" s="2">
        <f t="shared" si="513"/>
        <v>59.208449027146145</v>
      </c>
      <c r="EN161" s="2">
        <f t="shared" si="514"/>
        <v>60.093993572084479</v>
      </c>
      <c r="EO161" s="2">
        <f t="shared" si="515"/>
        <v>65.115494118605852</v>
      </c>
      <c r="EQ161" s="2">
        <f t="shared" si="516"/>
        <v>61.549910870368109</v>
      </c>
      <c r="ER161" s="2">
        <f t="shared" si="517"/>
        <v>62.398308029345543</v>
      </c>
      <c r="ES161" s="2">
        <f t="shared" si="517"/>
        <v>62.8998717497972</v>
      </c>
      <c r="ET161" s="2">
        <f t="shared" si="517"/>
        <v>62.125972252046751</v>
      </c>
      <c r="EU161" s="2">
        <f t="shared" si="517"/>
        <v>62.538484857818275</v>
      </c>
      <c r="EV161" s="2">
        <f t="shared" si="517"/>
        <v>62.386766850236519</v>
      </c>
      <c r="EW161" s="2">
        <f t="shared" si="517"/>
        <v>62.651947960477159</v>
      </c>
      <c r="EX161" s="2">
        <f t="shared" si="517"/>
        <v>62.745670664573346</v>
      </c>
      <c r="EY161" s="2">
        <f t="shared" si="517"/>
        <v>61.42401456885932</v>
      </c>
      <c r="EZ161" s="2">
        <f t="shared" si="517"/>
        <v>60.732938194909039</v>
      </c>
      <c r="FA161" s="2">
        <f t="shared" si="517"/>
        <v>59.493307747382659</v>
      </c>
      <c r="FB161" s="2">
        <f t="shared" si="517"/>
        <v>58.772189867065983</v>
      </c>
      <c r="FC161" s="2">
        <f t="shared" si="517"/>
        <v>58.762792444576853</v>
      </c>
      <c r="FD161" s="2">
        <f t="shared" si="517"/>
        <v>59.943829230806372</v>
      </c>
      <c r="FE161" s="2">
        <f t="shared" si="517"/>
        <v>62.051311142031452</v>
      </c>
      <c r="FG161" s="2">
        <f t="shared" si="518"/>
        <v>0.9998479745943365</v>
      </c>
      <c r="FH161" s="2">
        <f t="shared" si="519"/>
        <v>0.99981854272696902</v>
      </c>
      <c r="FI161" s="2">
        <f t="shared" si="519"/>
        <v>0.999799364149071</v>
      </c>
      <c r="FJ161" s="2">
        <f t="shared" si="519"/>
        <v>0.99977594077329823</v>
      </c>
      <c r="FK161" s="2">
        <f t="shared" si="519"/>
        <v>0.99978412035306374</v>
      </c>
      <c r="FL161" s="2">
        <f t="shared" si="519"/>
        <v>0.99977475195250332</v>
      </c>
      <c r="FM161" s="2">
        <f t="shared" si="519"/>
        <v>0.99977050107344911</v>
      </c>
      <c r="FN161" s="2">
        <f t="shared" si="519"/>
        <v>0.99975778846325436</v>
      </c>
      <c r="FO161" s="2">
        <f t="shared" si="519"/>
        <v>0.99976783010013492</v>
      </c>
      <c r="FP161" s="2">
        <f t="shared" si="519"/>
        <v>0.99976088678029695</v>
      </c>
      <c r="FQ161" s="2">
        <f t="shared" si="519"/>
        <v>0.99977825513736185</v>
      </c>
      <c r="FR161" s="2">
        <f t="shared" si="519"/>
        <v>0.9997746414272467</v>
      </c>
      <c r="FS161" s="2">
        <f t="shared" si="519"/>
        <v>0.99977536930533439</v>
      </c>
      <c r="FT161" s="2">
        <f t="shared" si="519"/>
        <v>0.99980599318642982</v>
      </c>
      <c r="FU161" s="2">
        <f t="shared" si="519"/>
        <v>0.9997153791440877</v>
      </c>
      <c r="FW161" s="2">
        <f t="shared" si="536"/>
        <v>0.3291594073032289</v>
      </c>
      <c r="FX161" s="2">
        <f t="shared" si="376"/>
        <v>0.20399868068258895</v>
      </c>
      <c r="FY161" s="2">
        <f t="shared" si="377"/>
        <v>0.17525504220536031</v>
      </c>
      <c r="FZ161" s="2">
        <f t="shared" si="378"/>
        <v>0.17449313197313185</v>
      </c>
      <c r="GA161" s="2">
        <f t="shared" si="379"/>
        <v>0.16411470652434818</v>
      </c>
      <c r="GB161" s="2">
        <f t="shared" si="380"/>
        <v>0.16711526468478813</v>
      </c>
      <c r="GC161" s="2">
        <f t="shared" si="381"/>
        <v>0.16957253020997737</v>
      </c>
      <c r="GD161" s="2">
        <f t="shared" si="382"/>
        <v>0.17274344969810315</v>
      </c>
      <c r="GE161" s="2">
        <f t="shared" si="383"/>
        <v>0.20536267113136289</v>
      </c>
      <c r="GF161" s="2">
        <f t="shared" si="384"/>
        <v>0.1944701331148751</v>
      </c>
      <c r="GG161" s="2">
        <f t="shared" si="385"/>
        <v>0.19146837896896512</v>
      </c>
      <c r="GH161" s="2">
        <f t="shared" si="386"/>
        <v>0.17652958935003454</v>
      </c>
      <c r="GI161" s="2">
        <f t="shared" si="387"/>
        <v>0.15584827998540435</v>
      </c>
      <c r="GJ161" s="2">
        <f t="shared" si="388"/>
        <v>0.12323837206248058</v>
      </c>
      <c r="GK161" s="2">
        <f t="shared" si="389"/>
        <v>9.2905416021238432E-2</v>
      </c>
      <c r="GM161" s="86">
        <f t="shared" si="537"/>
        <v>1.0957824985615756E-157</v>
      </c>
      <c r="GN161" s="86">
        <f t="shared" si="390"/>
        <v>9.2330316826334145E-138</v>
      </c>
      <c r="GO161" s="86">
        <f t="shared" si="391"/>
        <v>5.2373699410755376E-177</v>
      </c>
      <c r="GP161" s="86">
        <f t="shared" si="392"/>
        <v>1.7088624461767422E-261</v>
      </c>
      <c r="GQ161" s="86">
        <f t="shared" si="393"/>
        <v>9.8264087025312463E-276</v>
      </c>
      <c r="GR161" s="86">
        <f t="shared" si="394"/>
        <v>2.8630183192772901E-295</v>
      </c>
      <c r="GS161" s="86">
        <f t="shared" si="395"/>
        <v>1.283240909392742E-259</v>
      </c>
      <c r="GT161" s="86">
        <f t="shared" si="396"/>
        <v>6.9221540230106928E-224</v>
      </c>
      <c r="GU161" s="86">
        <f t="shared" si="397"/>
        <v>0</v>
      </c>
      <c r="GV161" s="86">
        <f t="shared" si="398"/>
        <v>0</v>
      </c>
      <c r="GW161" s="86">
        <f t="shared" si="399"/>
        <v>0</v>
      </c>
      <c r="GX161" s="86">
        <f t="shared" si="400"/>
        <v>6.3730464902465904E-230</v>
      </c>
      <c r="GY161" s="86">
        <f t="shared" si="401"/>
        <v>0</v>
      </c>
      <c r="GZ161" s="86">
        <f t="shared" si="402"/>
        <v>0</v>
      </c>
      <c r="HA161" s="86">
        <f t="shared" si="403"/>
        <v>0</v>
      </c>
      <c r="HC161" s="86">
        <f t="shared" si="538"/>
        <v>1.0741819409268234E-72</v>
      </c>
      <c r="HD161" s="86">
        <f t="shared" si="404"/>
        <v>1.8074236787681399E-63</v>
      </c>
      <c r="HE161" s="86">
        <f t="shared" si="405"/>
        <v>8.6058527357173062E-81</v>
      </c>
      <c r="HF161" s="86">
        <f t="shared" si="406"/>
        <v>2.1155703832456324E-106</v>
      </c>
      <c r="HG161" s="86">
        <f t="shared" si="407"/>
        <v>4.9271616526351179E-173</v>
      </c>
      <c r="HH161" s="86">
        <f t="shared" si="408"/>
        <v>1.0778553410150378E-183</v>
      </c>
      <c r="HI161" s="86">
        <f t="shared" si="409"/>
        <v>3.0370597716658801E-222</v>
      </c>
      <c r="HJ161" s="86">
        <f t="shared" si="410"/>
        <v>2.6493505068244489E-203</v>
      </c>
      <c r="HK161" s="86">
        <f t="shared" si="411"/>
        <v>3.1506762782478309E-224</v>
      </c>
      <c r="HL161" s="86">
        <f t="shared" si="412"/>
        <v>4.0696383667235418E-193</v>
      </c>
      <c r="HM161" s="86">
        <f t="shared" si="413"/>
        <v>8.2268162085311127E-200</v>
      </c>
      <c r="HN161" s="86">
        <f t="shared" si="414"/>
        <v>5.5465045741074833E-153</v>
      </c>
      <c r="HO161" s="86">
        <f t="shared" si="415"/>
        <v>1.9830151807783793E-190</v>
      </c>
      <c r="HP161" s="86">
        <f t="shared" si="416"/>
        <v>1.4805648720975275E-163</v>
      </c>
      <c r="HQ161" s="86">
        <f t="shared" si="417"/>
        <v>5.5747377506549733E-207</v>
      </c>
      <c r="HS161" s="86">
        <f t="shared" si="539"/>
        <v>7.3323446509771271E-6</v>
      </c>
      <c r="HT161" s="86">
        <f t="shared" si="418"/>
        <v>1.4400789562251656E-4</v>
      </c>
      <c r="HU161" s="86">
        <f t="shared" si="419"/>
        <v>4.8225968529474164E-5</v>
      </c>
      <c r="HV161" s="86">
        <f t="shared" si="420"/>
        <v>1.661967948980605E-5</v>
      </c>
      <c r="HW161" s="86">
        <f t="shared" si="421"/>
        <v>4.4623534416273824E-5</v>
      </c>
      <c r="HX161" s="86">
        <f t="shared" si="422"/>
        <v>3.2240905255866484E-4</v>
      </c>
      <c r="HY161" s="86">
        <f t="shared" si="423"/>
        <v>2.5222296242247946E-4</v>
      </c>
      <c r="HZ161" s="86">
        <f t="shared" si="424"/>
        <v>1.0350940253479325E-4</v>
      </c>
      <c r="IA161" s="86">
        <f t="shared" si="425"/>
        <v>2.8012822217314459E-6</v>
      </c>
      <c r="IB161" s="86">
        <f t="shared" si="426"/>
        <v>1.0280595134727084E-5</v>
      </c>
      <c r="IC161" s="86">
        <f t="shared" si="427"/>
        <v>1.7255852571720819E-5</v>
      </c>
      <c r="ID161" s="86">
        <f t="shared" si="428"/>
        <v>1.1580704398687336E-5</v>
      </c>
      <c r="IE161" s="86">
        <f t="shared" si="429"/>
        <v>6.4589204313263713E-4</v>
      </c>
      <c r="IF161" s="86">
        <f t="shared" si="430"/>
        <v>3.6086996809608267E-3</v>
      </c>
      <c r="IG161" s="86">
        <f t="shared" si="431"/>
        <v>3.5526995815373122E-2</v>
      </c>
      <c r="II161" s="86">
        <f t="shared" si="540"/>
        <v>4.419893790111061E-2</v>
      </c>
      <c r="IJ161" s="86">
        <f t="shared" si="541"/>
        <v>2.3464432033727452E-5</v>
      </c>
      <c r="IK161" s="86">
        <f t="shared" si="542"/>
        <v>3.9286156325316316E-7</v>
      </c>
      <c r="IL161" s="86">
        <f t="shared" si="543"/>
        <v>2.0172557053552416E-8</v>
      </c>
      <c r="IM161" s="86">
        <f t="shared" si="544"/>
        <v>2.6931409499033274E-9</v>
      </c>
      <c r="IN161" s="86">
        <f t="shared" si="545"/>
        <v>6.8321697316032553E-8</v>
      </c>
      <c r="IO161" s="86">
        <f t="shared" si="546"/>
        <v>1.2746060510831873E-7</v>
      </c>
      <c r="IP161" s="86">
        <f t="shared" si="547"/>
        <v>9.0028884787782656E-8</v>
      </c>
      <c r="IQ161" s="86">
        <f t="shared" si="548"/>
        <v>1.3155314344480472E-6</v>
      </c>
      <c r="IR161" s="86">
        <f t="shared" si="549"/>
        <v>3.4605328399432796E-7</v>
      </c>
      <c r="IS161" s="86">
        <f t="shared" si="550"/>
        <v>4.471033941548533E-7</v>
      </c>
      <c r="IT161" s="86">
        <f t="shared" si="551"/>
        <v>2.0627150047251652E-8</v>
      </c>
      <c r="IU161" s="86">
        <f t="shared" si="552"/>
        <v>1.7696136092090013E-8</v>
      </c>
      <c r="IV161" s="86">
        <f t="shared" si="553"/>
        <v>3.7145276947987795E-5</v>
      </c>
      <c r="IW161" s="86">
        <f t="shared" si="554"/>
        <v>3.2773410460838759E-4</v>
      </c>
      <c r="IY161" s="86">
        <f t="shared" si="555"/>
        <v>4.4206270245761591E-2</v>
      </c>
      <c r="IZ161" s="86">
        <f t="shared" si="556"/>
        <v>1.6747232765624401E-4</v>
      </c>
      <c r="JA161" s="86">
        <f t="shared" si="557"/>
        <v>4.8618830092727324E-5</v>
      </c>
      <c r="JB161" s="86">
        <f t="shared" si="558"/>
        <v>1.6639852046859603E-5</v>
      </c>
      <c r="JC161" s="86">
        <f t="shared" si="559"/>
        <v>4.4626227557223725E-5</v>
      </c>
      <c r="JD161" s="86">
        <f t="shared" si="560"/>
        <v>3.2247737425598086E-4</v>
      </c>
      <c r="JE161" s="86">
        <f t="shared" si="561"/>
        <v>2.5235042302758777E-4</v>
      </c>
      <c r="JF161" s="86">
        <f t="shared" si="562"/>
        <v>1.0359943141958103E-4</v>
      </c>
      <c r="JG161" s="86">
        <f t="shared" si="563"/>
        <v>4.1168136561794936E-6</v>
      </c>
      <c r="JH161" s="86">
        <f t="shared" si="564"/>
        <v>1.0626648418721412E-5</v>
      </c>
      <c r="JI161" s="86">
        <f t="shared" si="565"/>
        <v>1.7702955965875671E-5</v>
      </c>
      <c r="JJ161" s="86">
        <f t="shared" si="566"/>
        <v>1.1601331548734588E-5</v>
      </c>
      <c r="JK161" s="86">
        <f t="shared" si="567"/>
        <v>6.459097392687292E-4</v>
      </c>
      <c r="JL161" s="86">
        <f t="shared" si="568"/>
        <v>3.6458449579088144E-3</v>
      </c>
      <c r="JM161" s="86">
        <f t="shared" si="569"/>
        <v>3.5854729919981509E-2</v>
      </c>
    </row>
    <row r="162" spans="2:273" x14ac:dyDescent="0.25">
      <c r="B162" s="2">
        <v>135</v>
      </c>
      <c r="C162" s="37">
        <v>60.381</v>
      </c>
      <c r="D162" s="37">
        <v>61.444000000000003</v>
      </c>
      <c r="E162" s="37">
        <v>62.031999999999996</v>
      </c>
      <c r="F162" s="37">
        <v>61.902999999999999</v>
      </c>
      <c r="G162" s="37">
        <v>63.951999999999998</v>
      </c>
      <c r="H162" s="37">
        <v>62.031999999999996</v>
      </c>
      <c r="I162" s="37">
        <v>61.758000000000003</v>
      </c>
      <c r="J162" s="37">
        <v>63.564999999999998</v>
      </c>
      <c r="K162" s="37">
        <v>61.145000000000003</v>
      </c>
      <c r="L162" s="37">
        <v>59.968000000000004</v>
      </c>
      <c r="M162" s="37">
        <v>59.823</v>
      </c>
      <c r="N162" s="37">
        <v>58.887</v>
      </c>
      <c r="O162" s="37">
        <v>58.414999999999999</v>
      </c>
      <c r="P162" s="37">
        <v>58.862000000000002</v>
      </c>
      <c r="Q162" s="37">
        <v>63.292000000000002</v>
      </c>
      <c r="S162" s="4">
        <f t="shared" si="441"/>
        <v>60.918751234277856</v>
      </c>
      <c r="T162" s="4">
        <f t="shared" si="442"/>
        <v>61.898701489613515</v>
      </c>
      <c r="U162" s="4">
        <f t="shared" si="443"/>
        <v>62.831572132442979</v>
      </c>
      <c r="V162" s="4">
        <f t="shared" si="444"/>
        <v>61.908143254926451</v>
      </c>
      <c r="W162" s="4">
        <f t="shared" si="445"/>
        <v>62.677470108083362</v>
      </c>
      <c r="X162" s="4">
        <f t="shared" si="446"/>
        <v>61.848885828635837</v>
      </c>
      <c r="Y162" s="4">
        <f t="shared" si="447"/>
        <v>62.439523159261078</v>
      </c>
      <c r="Z162" s="4">
        <f t="shared" si="448"/>
        <v>62.659291312865314</v>
      </c>
      <c r="AA162" s="4">
        <f t="shared" si="449"/>
        <v>61.668284318693324</v>
      </c>
      <c r="AB162" s="4">
        <f t="shared" si="450"/>
        <v>61.075335767164624</v>
      </c>
      <c r="AC162" s="4">
        <f t="shared" si="451"/>
        <v>59.342950939215079</v>
      </c>
      <c r="AD162" s="4">
        <f t="shared" si="452"/>
        <v>58.893653312663339</v>
      </c>
      <c r="AE162" s="4">
        <f t="shared" si="453"/>
        <v>59.024609950956936</v>
      </c>
      <c r="AF162" s="4">
        <f t="shared" si="454"/>
        <v>60.00082050273555</v>
      </c>
      <c r="AG162" s="4">
        <f t="shared" si="455"/>
        <v>65.756951538287723</v>
      </c>
      <c r="AI162" s="4">
        <f t="shared" si="456"/>
        <v>-0.53775123427785587</v>
      </c>
      <c r="AJ162" s="4">
        <f t="shared" si="457"/>
        <v>-0.45470148961351242</v>
      </c>
      <c r="AK162" s="4">
        <f t="shared" si="458"/>
        <v>-0.79957213244298231</v>
      </c>
      <c r="AL162" s="4">
        <f t="shared" si="459"/>
        <v>-5.1432549264518457E-3</v>
      </c>
      <c r="AM162" s="4">
        <f t="shared" si="460"/>
        <v>1.2745298919166359</v>
      </c>
      <c r="AN162" s="4">
        <f t="shared" si="461"/>
        <v>0.18311417136415997</v>
      </c>
      <c r="AO162" s="4">
        <f t="shared" si="462"/>
        <v>-0.68152315926107576</v>
      </c>
      <c r="AP162" s="4">
        <f t="shared" si="463"/>
        <v>0.905708687134684</v>
      </c>
      <c r="AQ162" s="4">
        <f t="shared" si="464"/>
        <v>-0.52328431869332093</v>
      </c>
      <c r="AR162" s="4">
        <f t="shared" si="465"/>
        <v>-1.1073357671646207</v>
      </c>
      <c r="AS162" s="4">
        <f t="shared" si="466"/>
        <v>0.48004906078492127</v>
      </c>
      <c r="AT162" s="4">
        <f t="shared" si="467"/>
        <v>-6.6533126633387951E-3</v>
      </c>
      <c r="AU162" s="4">
        <f t="shared" si="468"/>
        <v>-0.60960995095693704</v>
      </c>
      <c r="AV162" s="4">
        <f t="shared" si="469"/>
        <v>-1.1388205027355482</v>
      </c>
      <c r="AW162" s="4">
        <f t="shared" si="469"/>
        <v>-2.4649515382877212</v>
      </c>
      <c r="AY162" s="2">
        <f t="shared" si="520"/>
        <v>60.918751202108297</v>
      </c>
      <c r="AZ162" s="2">
        <f t="shared" si="359"/>
        <v>61.896165490534131</v>
      </c>
      <c r="BA162" s="2">
        <f t="shared" si="360"/>
        <v>62.831436900573372</v>
      </c>
      <c r="BB162" s="2">
        <f t="shared" si="361"/>
        <v>61.908125008309646</v>
      </c>
      <c r="BC162" s="2">
        <f t="shared" si="362"/>
        <v>62.677459881168701</v>
      </c>
      <c r="BD162" s="2">
        <f t="shared" si="363"/>
        <v>61.848682422651649</v>
      </c>
      <c r="BE162" s="2">
        <f t="shared" si="364"/>
        <v>62.439294835503851</v>
      </c>
      <c r="BF162" s="2">
        <f t="shared" si="365"/>
        <v>62.659146784014766</v>
      </c>
      <c r="BG162" s="2">
        <f t="shared" si="366"/>
        <v>61.666737758999602</v>
      </c>
      <c r="BH162" s="2">
        <f t="shared" si="367"/>
        <v>61.074827650430777</v>
      </c>
      <c r="BI162" s="2">
        <f t="shared" si="368"/>
        <v>59.34229627042955</v>
      </c>
      <c r="BJ162" s="2">
        <f t="shared" si="369"/>
        <v>58.893600292132675</v>
      </c>
      <c r="BK162" s="2">
        <f t="shared" si="370"/>
        <v>59.02393298869346</v>
      </c>
      <c r="BL162" s="2">
        <f t="shared" si="371"/>
        <v>59.960098688684937</v>
      </c>
      <c r="BM162" s="2">
        <f t="shared" si="372"/>
        <v>64.756994528190063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61.444000000000003</v>
      </c>
      <c r="CG162" s="2">
        <f t="shared" si="523"/>
        <v>62.031999999999996</v>
      </c>
      <c r="CH162" s="2">
        <f t="shared" si="524"/>
        <v>61.902999999999999</v>
      </c>
      <c r="CI162" s="2">
        <f t="shared" si="525"/>
        <v>63.951999999999998</v>
      </c>
      <c r="CJ162" s="2">
        <f t="shared" si="526"/>
        <v>62.031999999999996</v>
      </c>
      <c r="CK162" s="2">
        <f t="shared" si="527"/>
        <v>61.758000000000003</v>
      </c>
      <c r="CL162" s="2">
        <f t="shared" si="528"/>
        <v>63.564999999999998</v>
      </c>
      <c r="CM162" s="2">
        <f t="shared" si="529"/>
        <v>61.145000000000003</v>
      </c>
      <c r="CN162" s="2">
        <f t="shared" si="530"/>
        <v>59.968000000000004</v>
      </c>
      <c r="CO162" s="2">
        <f t="shared" si="531"/>
        <v>59.823</v>
      </c>
      <c r="CP162" s="2">
        <f t="shared" si="532"/>
        <v>58.887</v>
      </c>
      <c r="CQ162" s="2">
        <f t="shared" si="533"/>
        <v>58.414999999999999</v>
      </c>
      <c r="CR162" s="2">
        <f t="shared" si="534"/>
        <v>58.862000000000002</v>
      </c>
      <c r="CS162" s="2" t="str">
        <f t="shared" si="535"/>
        <v/>
      </c>
      <c r="CU162" s="2" t="str">
        <f t="shared" si="485"/>
        <v/>
      </c>
      <c r="CV162" s="2">
        <f t="shared" si="486"/>
        <v>61.444000000000003</v>
      </c>
      <c r="CW162" s="2">
        <f t="shared" si="487"/>
        <v>62.031999999999996</v>
      </c>
      <c r="CX162" s="2">
        <f t="shared" si="488"/>
        <v>61.902999999999999</v>
      </c>
      <c r="CY162" s="2">
        <f t="shared" si="489"/>
        <v>63.951999999999998</v>
      </c>
      <c r="CZ162" s="2">
        <f t="shared" si="490"/>
        <v>62.031999999999996</v>
      </c>
      <c r="DA162" s="2">
        <f t="shared" si="491"/>
        <v>61.758000000000003</v>
      </c>
      <c r="DB162" s="2">
        <f t="shared" si="492"/>
        <v>63.564999999999998</v>
      </c>
      <c r="DC162" s="2">
        <f t="shared" si="493"/>
        <v>61.145000000000003</v>
      </c>
      <c r="DD162" s="2">
        <f t="shared" si="494"/>
        <v>59.968000000000004</v>
      </c>
      <c r="DE162" s="2">
        <f t="shared" si="495"/>
        <v>59.823</v>
      </c>
      <c r="DF162" s="2">
        <f t="shared" si="496"/>
        <v>58.887</v>
      </c>
      <c r="DG162" s="2">
        <f t="shared" si="497"/>
        <v>58.414999999999999</v>
      </c>
      <c r="DH162" s="2">
        <f t="shared" si="498"/>
        <v>58.862000000000002</v>
      </c>
      <c r="DI162" s="2" t="str">
        <f t="shared" si="499"/>
        <v/>
      </c>
      <c r="DK162" s="2">
        <f t="shared" si="500"/>
        <v>94.015594594594603</v>
      </c>
      <c r="DL162" s="2">
        <f t="shared" si="501"/>
        <v>92.771084240150117</v>
      </c>
      <c r="DM162" s="2">
        <f t="shared" si="501"/>
        <v>90.917814459930341</v>
      </c>
      <c r="DN162" s="2">
        <f t="shared" si="501"/>
        <v>98.646382361824195</v>
      </c>
      <c r="DO162" s="2">
        <f t="shared" si="501"/>
        <v>98.164461388866386</v>
      </c>
      <c r="DP162" s="2">
        <f t="shared" si="501"/>
        <v>95.286983690727851</v>
      </c>
      <c r="DQ162" s="2">
        <f t="shared" si="501"/>
        <v>93.233052552099053</v>
      </c>
      <c r="DR162" s="2">
        <f t="shared" si="501"/>
        <v>91.912419510721833</v>
      </c>
      <c r="DS162" s="2">
        <f t="shared" si="501"/>
        <v>94.287097251585635</v>
      </c>
      <c r="DT162" s="2">
        <f t="shared" si="501"/>
        <v>81.980311084264571</v>
      </c>
      <c r="DU162" s="2">
        <f t="shared" si="501"/>
        <v>94.089492261567102</v>
      </c>
      <c r="DV162" s="2">
        <f t="shared" si="501"/>
        <v>99.114202657807297</v>
      </c>
      <c r="DW162" s="2">
        <f t="shared" si="501"/>
        <v>90.161797342192685</v>
      </c>
      <c r="DX162" s="2">
        <f t="shared" si="501"/>
        <v>93.171702961672466</v>
      </c>
      <c r="DY162" s="2">
        <f t="shared" si="501"/>
        <v>82.43590696864112</v>
      </c>
      <c r="EA162" s="2">
        <f t="shared" si="440"/>
        <v>60.595428918124917</v>
      </c>
      <c r="EB162" s="2">
        <f t="shared" si="502"/>
        <v>61.774854037267076</v>
      </c>
      <c r="EC162" s="2">
        <f t="shared" si="503"/>
        <v>62.829065087006285</v>
      </c>
      <c r="ED162" s="2">
        <f t="shared" si="504"/>
        <v>61.873277665458701</v>
      </c>
      <c r="EE162" s="2">
        <f t="shared" si="505"/>
        <v>62.718948602428497</v>
      </c>
      <c r="EF162" s="2">
        <f t="shared" si="506"/>
        <v>61.742184878786517</v>
      </c>
      <c r="EG162" s="2">
        <f t="shared" si="507"/>
        <v>62.406649151578776</v>
      </c>
      <c r="EH162" s="2">
        <f t="shared" si="508"/>
        <v>62.656911929830301</v>
      </c>
      <c r="EI162" s="2">
        <f t="shared" si="509"/>
        <v>61.759656853948094</v>
      </c>
      <c r="EJ162" s="2">
        <f t="shared" si="510"/>
        <v>61.190435600303957</v>
      </c>
      <c r="EK162" s="2">
        <f t="shared" si="511"/>
        <v>59.322049937680411</v>
      </c>
      <c r="EL162" s="2">
        <f t="shared" si="512"/>
        <v>58.942591316333548</v>
      </c>
      <c r="EM162" s="2">
        <f t="shared" si="513"/>
        <v>59.095449430353042</v>
      </c>
      <c r="EN162" s="2">
        <f t="shared" si="514"/>
        <v>59.974892420710603</v>
      </c>
      <c r="EO162" s="2">
        <f t="shared" si="515"/>
        <v>65.070913455217195</v>
      </c>
      <c r="EQ162" s="2">
        <f t="shared" si="516"/>
        <v>61.506469024853999</v>
      </c>
      <c r="ER162" s="2">
        <f t="shared" si="517"/>
        <v>62.30448717948719</v>
      </c>
      <c r="ES162" s="2">
        <f t="shared" si="517"/>
        <v>62.814417042262463</v>
      </c>
      <c r="ET162" s="2">
        <f t="shared" si="517"/>
        <v>62.018541137088164</v>
      </c>
      <c r="EU162" s="2">
        <f t="shared" si="517"/>
        <v>62.445342422758841</v>
      </c>
      <c r="EV162" s="2">
        <f t="shared" si="517"/>
        <v>62.29453843238079</v>
      </c>
      <c r="EW162" s="2">
        <f t="shared" si="517"/>
        <v>62.549829776329332</v>
      </c>
      <c r="EX162" s="2">
        <f t="shared" si="517"/>
        <v>62.63421890647146</v>
      </c>
      <c r="EY162" s="2">
        <f t="shared" si="517"/>
        <v>61.307635971805247</v>
      </c>
      <c r="EZ162" s="2">
        <f t="shared" si="517"/>
        <v>60.616432922361334</v>
      </c>
      <c r="FA162" s="2">
        <f t="shared" si="517"/>
        <v>59.386159225126661</v>
      </c>
      <c r="FB162" s="2">
        <f t="shared" si="517"/>
        <v>58.641793721999179</v>
      </c>
      <c r="FC162" s="2">
        <f t="shared" si="517"/>
        <v>58.632843812019843</v>
      </c>
      <c r="FD162" s="2">
        <f t="shared" si="517"/>
        <v>59.820126139766501</v>
      </c>
      <c r="FE162" s="2">
        <f t="shared" si="517"/>
        <v>61.91704413500301</v>
      </c>
      <c r="FG162" s="2">
        <f t="shared" si="518"/>
        <v>0.99986134932750448</v>
      </c>
      <c r="FH162" s="2">
        <f t="shared" si="519"/>
        <v>0.99983450635779902</v>
      </c>
      <c r="FI162" s="2">
        <f t="shared" si="519"/>
        <v>0.99981701469880713</v>
      </c>
      <c r="FJ162" s="2">
        <f t="shared" si="519"/>
        <v>0.99979565152790439</v>
      </c>
      <c r="FK162" s="2">
        <f t="shared" si="519"/>
        <v>0.99980311168209068</v>
      </c>
      <c r="FL162" s="2">
        <f t="shared" si="519"/>
        <v>0.99979456726758853</v>
      </c>
      <c r="FM162" s="2">
        <f t="shared" si="519"/>
        <v>0.99979069026468603</v>
      </c>
      <c r="FN162" s="2">
        <f t="shared" si="519"/>
        <v>0.99977909574516166</v>
      </c>
      <c r="FO162" s="2">
        <f t="shared" si="519"/>
        <v>0.99978825420911577</v>
      </c>
      <c r="FP162" s="2">
        <f t="shared" si="519"/>
        <v>0.99978192156356427</v>
      </c>
      <c r="FQ162" s="2">
        <f t="shared" si="519"/>
        <v>0.9997977623358143</v>
      </c>
      <c r="FR162" s="2">
        <f t="shared" si="519"/>
        <v>0.99979446646335968</v>
      </c>
      <c r="FS162" s="2">
        <f t="shared" si="519"/>
        <v>0.99979513032235012</v>
      </c>
      <c r="FT162" s="2">
        <f t="shared" si="519"/>
        <v>0.99982306066267279</v>
      </c>
      <c r="FU162" s="2">
        <f t="shared" si="519"/>
        <v>0.99974041619340115</v>
      </c>
      <c r="FW162" s="2">
        <f t="shared" si="536"/>
        <v>0.34980738299394787</v>
      </c>
      <c r="FX162" s="2">
        <f t="shared" si="376"/>
        <v>0.21936273426784775</v>
      </c>
      <c r="FY162" s="2">
        <f t="shared" si="377"/>
        <v>0.18896820329653763</v>
      </c>
      <c r="FZ162" s="2">
        <f t="shared" si="378"/>
        <v>0.18816027722200146</v>
      </c>
      <c r="GA162" s="2">
        <f t="shared" si="379"/>
        <v>0.17714339898413428</v>
      </c>
      <c r="GB162" s="2">
        <f t="shared" si="380"/>
        <v>0.18033077462586636</v>
      </c>
      <c r="GC162" s="2">
        <f t="shared" si="381"/>
        <v>0.18293967940325367</v>
      </c>
      <c r="GD162" s="2">
        <f t="shared" si="382"/>
        <v>0.18630448004864447</v>
      </c>
      <c r="GE162" s="2">
        <f t="shared" si="383"/>
        <v>0.220800957397771</v>
      </c>
      <c r="GF162" s="2">
        <f t="shared" si="384"/>
        <v>0.20930524896335925</v>
      </c>
      <c r="GG162" s="2">
        <f t="shared" si="385"/>
        <v>0.20613310411422447</v>
      </c>
      <c r="GH162" s="2">
        <f t="shared" si="386"/>
        <v>0.19031946608187489</v>
      </c>
      <c r="GI162" s="2">
        <f t="shared" si="387"/>
        <v>0.16835289338388179</v>
      </c>
      <c r="GJ162" s="2">
        <f t="shared" si="388"/>
        <v>0.13354041693122248</v>
      </c>
      <c r="GK162" s="2">
        <f t="shared" si="389"/>
        <v>0.10096378949629187</v>
      </c>
      <c r="GM162" s="86">
        <f t="shared" si="537"/>
        <v>2.7942111079619789E-162</v>
      </c>
      <c r="GN162" s="86">
        <f t="shared" si="390"/>
        <v>1.0242192410128046E-141</v>
      </c>
      <c r="GO162" s="86">
        <f t="shared" si="391"/>
        <v>4.4245987367546073E-182</v>
      </c>
      <c r="GP162" s="86">
        <f t="shared" si="392"/>
        <v>5.0316021433403431E-269</v>
      </c>
      <c r="GQ162" s="86">
        <f t="shared" si="393"/>
        <v>1.1336376523034314E-283</v>
      </c>
      <c r="GR162" s="86">
        <f t="shared" si="394"/>
        <v>8.8818046782530288E-304</v>
      </c>
      <c r="GS162" s="86">
        <f t="shared" si="395"/>
        <v>4.9042289272233763E-267</v>
      </c>
      <c r="GT162" s="86">
        <f t="shared" si="396"/>
        <v>3.10397779393441E-230</v>
      </c>
      <c r="GU162" s="86">
        <f t="shared" si="397"/>
        <v>0</v>
      </c>
      <c r="GV162" s="86">
        <f t="shared" si="398"/>
        <v>0</v>
      </c>
      <c r="GW162" s="86">
        <f t="shared" si="399"/>
        <v>0</v>
      </c>
      <c r="GX162" s="86">
        <f t="shared" si="400"/>
        <v>1.9760191645215985E-236</v>
      </c>
      <c r="GY162" s="86">
        <f t="shared" si="401"/>
        <v>0</v>
      </c>
      <c r="GZ162" s="86">
        <f t="shared" si="402"/>
        <v>0</v>
      </c>
      <c r="HA162" s="86">
        <f t="shared" si="403"/>
        <v>0</v>
      </c>
      <c r="HC162" s="86">
        <f t="shared" si="538"/>
        <v>8.749308370443206E-76</v>
      </c>
      <c r="HD162" s="86">
        <f t="shared" si="404"/>
        <v>4.4941918165276465E-66</v>
      </c>
      <c r="HE162" s="86">
        <f t="shared" si="405"/>
        <v>4.4456485429490626E-84</v>
      </c>
      <c r="HF162" s="86">
        <f t="shared" si="406"/>
        <v>9.5418519124135609E-111</v>
      </c>
      <c r="HG162" s="86">
        <f t="shared" si="407"/>
        <v>3.6330502714954086E-180</v>
      </c>
      <c r="HH162" s="86">
        <f t="shared" si="408"/>
        <v>2.3866739392071311E-191</v>
      </c>
      <c r="HI162" s="86">
        <f t="shared" si="409"/>
        <v>1.937043228833657E-231</v>
      </c>
      <c r="HJ162" s="86">
        <f t="shared" si="410"/>
        <v>1.2818375067976346E-211</v>
      </c>
      <c r="HK162" s="86">
        <f t="shared" si="411"/>
        <v>2.7065111017950691E-233</v>
      </c>
      <c r="HL162" s="86">
        <f t="shared" si="412"/>
        <v>5.1403601027605958E-201</v>
      </c>
      <c r="HM162" s="86">
        <f t="shared" si="413"/>
        <v>5.9388161286730919E-208</v>
      </c>
      <c r="HN162" s="86">
        <f t="shared" si="414"/>
        <v>3.6668029576478263E-159</v>
      </c>
      <c r="HO162" s="86">
        <f t="shared" si="415"/>
        <v>2.4084082859765751E-198</v>
      </c>
      <c r="HP162" s="86">
        <f t="shared" si="416"/>
        <v>2.1904630409190428E-170</v>
      </c>
      <c r="HQ162" s="86">
        <f t="shared" si="417"/>
        <v>1.0027840063142067E-215</v>
      </c>
      <c r="HS162" s="86">
        <f t="shared" si="539"/>
        <v>1.8287936776565524E-6</v>
      </c>
      <c r="HT162" s="86">
        <f t="shared" si="418"/>
        <v>3.7505116334929877E-5</v>
      </c>
      <c r="HU162" s="86">
        <f t="shared" si="419"/>
        <v>1.0660126150183711E-5</v>
      </c>
      <c r="HV162" s="86">
        <f t="shared" si="420"/>
        <v>2.8618697135525787E-6</v>
      </c>
      <c r="HW162" s="86">
        <f t="shared" si="421"/>
        <v>8.1653177642703637E-6</v>
      </c>
      <c r="HX162" s="86">
        <f t="shared" si="422"/>
        <v>8.0372171913990106E-5</v>
      </c>
      <c r="HY162" s="86">
        <f t="shared" si="423"/>
        <v>6.2440614967073228E-5</v>
      </c>
      <c r="HZ162" s="86">
        <f t="shared" si="424"/>
        <v>2.2816372062669373E-5</v>
      </c>
      <c r="IA162" s="86">
        <f t="shared" si="425"/>
        <v>4.2795471027340006E-7</v>
      </c>
      <c r="IB162" s="86">
        <f t="shared" si="426"/>
        <v>1.7247312615366602E-6</v>
      </c>
      <c r="IC162" s="86">
        <f t="shared" si="427"/>
        <v>3.1443289683575836E-6</v>
      </c>
      <c r="ID162" s="86">
        <f t="shared" si="428"/>
        <v>1.906867579856393E-6</v>
      </c>
      <c r="IE162" s="86">
        <f t="shared" si="429"/>
        <v>1.7341482417241078E-4</v>
      </c>
      <c r="IF162" s="86">
        <f t="shared" si="430"/>
        <v>1.1145948590636358E-3</v>
      </c>
      <c r="IG162" s="86">
        <f t="shared" si="431"/>
        <v>1.4118215735431795E-2</v>
      </c>
      <c r="II162" s="86">
        <f t="shared" si="540"/>
        <v>7.5581775861842698E-2</v>
      </c>
      <c r="IJ162" s="86">
        <f t="shared" si="541"/>
        <v>8.0331793669397809E-5</v>
      </c>
      <c r="IK162" s="86">
        <f t="shared" si="542"/>
        <v>1.834884949114994E-6</v>
      </c>
      <c r="IL162" s="86">
        <f t="shared" si="543"/>
        <v>1.3058164030779726E-7</v>
      </c>
      <c r="IM162" s="86">
        <f t="shared" si="544"/>
        <v>1.991948955475217E-8</v>
      </c>
      <c r="IN162" s="86">
        <f t="shared" si="545"/>
        <v>3.6537508969952865E-7</v>
      </c>
      <c r="IO162" s="86">
        <f t="shared" si="546"/>
        <v>6.4830619852894871E-7</v>
      </c>
      <c r="IP162" s="86">
        <f t="shared" si="547"/>
        <v>4.8675136234978512E-7</v>
      </c>
      <c r="IQ162" s="86">
        <f t="shared" si="548"/>
        <v>6.5366670987186553E-6</v>
      </c>
      <c r="IR162" s="86">
        <f t="shared" si="549"/>
        <v>1.8768729391356068E-6</v>
      </c>
      <c r="IS162" s="86">
        <f t="shared" si="550"/>
        <v>2.3005895633387323E-6</v>
      </c>
      <c r="IT162" s="86">
        <f t="shared" si="551"/>
        <v>1.3541440602446931E-7</v>
      </c>
      <c r="IU162" s="86">
        <f t="shared" si="552"/>
        <v>1.0037186628263558E-7</v>
      </c>
      <c r="IV162" s="86">
        <f t="shared" si="553"/>
        <v>8.4612823348603959E-5</v>
      </c>
      <c r="IW162" s="86">
        <f t="shared" si="554"/>
        <v>5.6657872341800289E-4</v>
      </c>
      <c r="IY162" s="86">
        <f t="shared" si="555"/>
        <v>7.5583604655520359E-2</v>
      </c>
      <c r="IZ162" s="86">
        <f t="shared" si="556"/>
        <v>1.1783691000432769E-4</v>
      </c>
      <c r="JA162" s="86">
        <f t="shared" si="557"/>
        <v>1.2495011099298706E-5</v>
      </c>
      <c r="JB162" s="86">
        <f t="shared" si="558"/>
        <v>2.992451353860376E-6</v>
      </c>
      <c r="JC162" s="86">
        <f t="shared" si="559"/>
        <v>8.1852372538251155E-6</v>
      </c>
      <c r="JD162" s="86">
        <f t="shared" si="560"/>
        <v>8.0737547003689641E-5</v>
      </c>
      <c r="JE162" s="86">
        <f t="shared" si="561"/>
        <v>6.3088921165602174E-5</v>
      </c>
      <c r="JF162" s="86">
        <f t="shared" si="562"/>
        <v>2.3303123425019158E-5</v>
      </c>
      <c r="JG162" s="86">
        <f t="shared" si="563"/>
        <v>6.9646218089920557E-6</v>
      </c>
      <c r="JH162" s="86">
        <f t="shared" si="564"/>
        <v>3.6016042006722667E-6</v>
      </c>
      <c r="JI162" s="86">
        <f t="shared" si="565"/>
        <v>5.4449185316963159E-6</v>
      </c>
      <c r="JJ162" s="86">
        <f t="shared" si="566"/>
        <v>2.0422819858808623E-6</v>
      </c>
      <c r="JK162" s="86">
        <f t="shared" si="567"/>
        <v>1.7351519603869342E-4</v>
      </c>
      <c r="JL162" s="86">
        <f t="shared" si="568"/>
        <v>1.1992076824122397E-3</v>
      </c>
      <c r="JM162" s="86">
        <f t="shared" si="569"/>
        <v>1.4684794458849798E-2</v>
      </c>
    </row>
    <row r="163" spans="2:273" x14ac:dyDescent="0.25">
      <c r="B163" s="2">
        <v>136</v>
      </c>
      <c r="C163" s="37">
        <v>58.46</v>
      </c>
      <c r="D163" s="37">
        <v>62.094999999999999</v>
      </c>
      <c r="E163" s="37">
        <v>61.258000000000003</v>
      </c>
      <c r="F163" s="37">
        <v>61.21</v>
      </c>
      <c r="G163" s="37">
        <v>62.854999999999997</v>
      </c>
      <c r="H163" s="37">
        <v>61.258000000000003</v>
      </c>
      <c r="I163" s="37">
        <v>61.515999999999998</v>
      </c>
      <c r="J163" s="37">
        <v>61.354999999999997</v>
      </c>
      <c r="K163" s="37">
        <v>61</v>
      </c>
      <c r="L163" s="37">
        <v>61.451999999999998</v>
      </c>
      <c r="M163" s="37">
        <v>58.677</v>
      </c>
      <c r="N163" s="37">
        <v>56.564999999999998</v>
      </c>
      <c r="O163" s="37">
        <v>57.122999999999998</v>
      </c>
      <c r="P163" s="37">
        <v>57.430999999999997</v>
      </c>
      <c r="Q163" s="37">
        <v>62.908000000000001</v>
      </c>
      <c r="S163" s="4">
        <f t="shared" si="441"/>
        <v>60.877242635456021</v>
      </c>
      <c r="T163" s="4">
        <f t="shared" si="442"/>
        <v>61.803221787431227</v>
      </c>
      <c r="U163" s="4">
        <f t="shared" si="443"/>
        <v>62.746688507794751</v>
      </c>
      <c r="V163" s="4">
        <f t="shared" si="444"/>
        <v>61.797534091788762</v>
      </c>
      <c r="W163" s="4">
        <f t="shared" si="445"/>
        <v>62.588243858834943</v>
      </c>
      <c r="X163" s="4">
        <f t="shared" si="446"/>
        <v>61.746213662467184</v>
      </c>
      <c r="Y163" s="4">
        <f t="shared" si="447"/>
        <v>62.334818240368783</v>
      </c>
      <c r="Z163" s="4">
        <f t="shared" si="448"/>
        <v>62.548089036485706</v>
      </c>
      <c r="AA163" s="4">
        <f t="shared" si="449"/>
        <v>61.560677356849865</v>
      </c>
      <c r="AB163" s="4">
        <f t="shared" si="450"/>
        <v>60.966962996310301</v>
      </c>
      <c r="AC163" s="4">
        <f t="shared" si="451"/>
        <v>59.236213359123248</v>
      </c>
      <c r="AD163" s="4">
        <f t="shared" si="452"/>
        <v>58.766981683636786</v>
      </c>
      <c r="AE163" s="4">
        <f t="shared" si="453"/>
        <v>58.901472612966849</v>
      </c>
      <c r="AF163" s="4">
        <f t="shared" si="454"/>
        <v>59.889765442966173</v>
      </c>
      <c r="AG163" s="4">
        <f t="shared" si="455"/>
        <v>65.251633506950952</v>
      </c>
      <c r="AI163" s="4">
        <f t="shared" si="456"/>
        <v>-2.4172426354560201</v>
      </c>
      <c r="AJ163" s="4">
        <f t="shared" si="457"/>
        <v>0.29177821256877223</v>
      </c>
      <c r="AK163" s="4">
        <f t="shared" si="458"/>
        <v>-1.4886885077947483</v>
      </c>
      <c r="AL163" s="4">
        <f t="shared" si="459"/>
        <v>-0.58753409178876126</v>
      </c>
      <c r="AM163" s="4">
        <f t="shared" si="460"/>
        <v>0.26675614116505386</v>
      </c>
      <c r="AN163" s="4">
        <f t="shared" si="461"/>
        <v>-0.48821366246718156</v>
      </c>
      <c r="AO163" s="4">
        <f t="shared" si="462"/>
        <v>-0.8188182403687847</v>
      </c>
      <c r="AP163" s="4">
        <f t="shared" si="463"/>
        <v>-1.1930890364857092</v>
      </c>
      <c r="AQ163" s="4">
        <f t="shared" si="464"/>
        <v>-0.5606773568498653</v>
      </c>
      <c r="AR163" s="4">
        <f t="shared" si="465"/>
        <v>0.4850370036896976</v>
      </c>
      <c r="AS163" s="4">
        <f t="shared" si="466"/>
        <v>-0.55921335912324821</v>
      </c>
      <c r="AT163" s="4">
        <f t="shared" si="467"/>
        <v>-2.201981683636788</v>
      </c>
      <c r="AU163" s="4">
        <f t="shared" si="468"/>
        <v>-1.7784726129668513</v>
      </c>
      <c r="AV163" s="4">
        <f t="shared" si="469"/>
        <v>-2.4587654429661754</v>
      </c>
      <c r="AW163" s="4">
        <f t="shared" si="469"/>
        <v>-2.3436335069509511</v>
      </c>
      <c r="AY163" s="2">
        <f t="shared" si="520"/>
        <v>60.877242630720779</v>
      </c>
      <c r="AZ163" s="2">
        <f t="shared" si="359"/>
        <v>61.795749450739756</v>
      </c>
      <c r="BA163" s="2">
        <f t="shared" si="360"/>
        <v>62.746161709605964</v>
      </c>
      <c r="BB163" s="2">
        <f t="shared" si="361"/>
        <v>61.797440707884071</v>
      </c>
      <c r="BC163" s="2">
        <f t="shared" si="362"/>
        <v>62.588223178405784</v>
      </c>
      <c r="BD163" s="2">
        <f t="shared" si="363"/>
        <v>61.745893005159232</v>
      </c>
      <c r="BE163" s="2">
        <f t="shared" si="364"/>
        <v>62.334253905748241</v>
      </c>
      <c r="BF163" s="2">
        <f t="shared" si="365"/>
        <v>62.547560283571542</v>
      </c>
      <c r="BG163" s="2">
        <f t="shared" si="366"/>
        <v>61.554221458968669</v>
      </c>
      <c r="BH163" s="2">
        <f t="shared" si="367"/>
        <v>60.964648159664137</v>
      </c>
      <c r="BI163" s="2">
        <f t="shared" si="368"/>
        <v>59.233373308622234</v>
      </c>
      <c r="BJ163" s="2">
        <f t="shared" si="369"/>
        <v>58.76669803136965</v>
      </c>
      <c r="BK163" s="2">
        <f t="shared" si="370"/>
        <v>58.901195378958903</v>
      </c>
      <c r="BL163" s="2">
        <f t="shared" si="371"/>
        <v>59.838155936806196</v>
      </c>
      <c r="BM163" s="2">
        <f t="shared" si="372"/>
        <v>64.674867774800333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62.094999999999999</v>
      </c>
      <c r="CG163" s="2">
        <f t="shared" si="523"/>
        <v>61.258000000000003</v>
      </c>
      <c r="CH163" s="2">
        <f t="shared" si="524"/>
        <v>61.21</v>
      </c>
      <c r="CI163" s="2">
        <f t="shared" si="525"/>
        <v>62.854999999999997</v>
      </c>
      <c r="CJ163" s="2">
        <f t="shared" si="526"/>
        <v>61.258000000000003</v>
      </c>
      <c r="CK163" s="2">
        <f t="shared" si="527"/>
        <v>61.515999999999998</v>
      </c>
      <c r="CL163" s="2">
        <f t="shared" si="528"/>
        <v>61.354999999999997</v>
      </c>
      <c r="CM163" s="2">
        <f t="shared" si="529"/>
        <v>61</v>
      </c>
      <c r="CN163" s="2">
        <f t="shared" si="530"/>
        <v>61.451999999999998</v>
      </c>
      <c r="CO163" s="2">
        <f t="shared" si="531"/>
        <v>58.677</v>
      </c>
      <c r="CP163" s="2">
        <f t="shared" si="532"/>
        <v>56.564999999999998</v>
      </c>
      <c r="CQ163" s="2">
        <f t="shared" si="533"/>
        <v>57.122999999999998</v>
      </c>
      <c r="CR163" s="2">
        <f t="shared" si="534"/>
        <v>57.430999999999997</v>
      </c>
      <c r="CS163" s="2">
        <f t="shared" si="535"/>
        <v>62.908000000000001</v>
      </c>
      <c r="CU163" s="2" t="str">
        <f t="shared" si="485"/>
        <v/>
      </c>
      <c r="CV163" s="2">
        <f t="shared" si="486"/>
        <v>62.094999999999999</v>
      </c>
      <c r="CW163" s="2">
        <f t="shared" si="487"/>
        <v>61.258000000000003</v>
      </c>
      <c r="CX163" s="2">
        <f t="shared" si="488"/>
        <v>61.21</v>
      </c>
      <c r="CY163" s="2">
        <f t="shared" si="489"/>
        <v>62.854999999999997</v>
      </c>
      <c r="CZ163" s="2">
        <f t="shared" si="490"/>
        <v>61.258000000000003</v>
      </c>
      <c r="DA163" s="2">
        <f t="shared" si="491"/>
        <v>61.515999999999998</v>
      </c>
      <c r="DB163" s="2">
        <f t="shared" si="492"/>
        <v>61.354999999999997</v>
      </c>
      <c r="DC163" s="2">
        <f t="shared" si="493"/>
        <v>61</v>
      </c>
      <c r="DD163" s="2">
        <f t="shared" si="494"/>
        <v>61.451999999999998</v>
      </c>
      <c r="DE163" s="2">
        <f t="shared" si="495"/>
        <v>58.677</v>
      </c>
      <c r="DF163" s="2">
        <f t="shared" si="496"/>
        <v>56.564999999999998</v>
      </c>
      <c r="DG163" s="2">
        <f t="shared" si="497"/>
        <v>57.122999999999998</v>
      </c>
      <c r="DH163" s="2">
        <f t="shared" si="498"/>
        <v>57.430999999999997</v>
      </c>
      <c r="DI163" s="2">
        <f t="shared" si="499"/>
        <v>62.908000000000001</v>
      </c>
      <c r="DK163" s="2">
        <f t="shared" si="500"/>
        <v>94.188807965860605</v>
      </c>
      <c r="DL163" s="2">
        <f t="shared" si="501"/>
        <v>92.920538649155731</v>
      </c>
      <c r="DM163" s="2">
        <f t="shared" si="501"/>
        <v>91.049874564459969</v>
      </c>
      <c r="DN163" s="2">
        <f t="shared" si="501"/>
        <v>98.8537669888251</v>
      </c>
      <c r="DO163" s="2">
        <f t="shared" si="501"/>
        <v>98.356574588769149</v>
      </c>
      <c r="DP163" s="2">
        <f t="shared" si="501"/>
        <v>95.457924796134066</v>
      </c>
      <c r="DQ163" s="2">
        <f t="shared" si="501"/>
        <v>93.387796587133792</v>
      </c>
      <c r="DR163" s="2">
        <f t="shared" si="501"/>
        <v>92.048442162488669</v>
      </c>
      <c r="DS163" s="2">
        <f t="shared" si="501"/>
        <v>94.450156448202961</v>
      </c>
      <c r="DT163" s="2">
        <f t="shared" si="501"/>
        <v>82.042762609483546</v>
      </c>
      <c r="DU163" s="2">
        <f t="shared" si="501"/>
        <v>94.272190260108545</v>
      </c>
      <c r="DV163" s="2">
        <f t="shared" si="501"/>
        <v>99.344152823920254</v>
      </c>
      <c r="DW163" s="2">
        <f t="shared" si="501"/>
        <v>90.314102990033206</v>
      </c>
      <c r="DX163" s="2">
        <f t="shared" si="501"/>
        <v>93.33845923344947</v>
      </c>
      <c r="DY163" s="2">
        <f t="shared" si="501"/>
        <v>82.545092682926835</v>
      </c>
      <c r="EA163" s="2">
        <f t="shared" si="440"/>
        <v>60.524913462766634</v>
      </c>
      <c r="EB163" s="2">
        <f t="shared" si="502"/>
        <v>61.661735403726709</v>
      </c>
      <c r="EC163" s="2">
        <f t="shared" si="503"/>
        <v>62.744625143037531</v>
      </c>
      <c r="ED163" s="2">
        <f t="shared" si="504"/>
        <v>61.759883705257799</v>
      </c>
      <c r="EE163" s="2">
        <f t="shared" si="505"/>
        <v>62.636007722167669</v>
      </c>
      <c r="EF163" s="2">
        <f t="shared" si="506"/>
        <v>61.627924145636769</v>
      </c>
      <c r="EG163" s="2">
        <f t="shared" si="507"/>
        <v>62.29900817808101</v>
      </c>
      <c r="EH163" s="2">
        <f t="shared" si="508"/>
        <v>62.5463486016356</v>
      </c>
      <c r="EI163" s="2">
        <f t="shared" si="509"/>
        <v>61.658697111402539</v>
      </c>
      <c r="EJ163" s="2">
        <f t="shared" si="510"/>
        <v>61.094157104863228</v>
      </c>
      <c r="EK163" s="2">
        <f t="shared" si="511"/>
        <v>59.212072134938353</v>
      </c>
      <c r="EL163" s="2">
        <f t="shared" si="512"/>
        <v>58.822943831840092</v>
      </c>
      <c r="EM163" s="2">
        <f t="shared" si="513"/>
        <v>58.982449833559947</v>
      </c>
      <c r="EN163" s="2">
        <f t="shared" si="514"/>
        <v>59.85579126933672</v>
      </c>
      <c r="EO163" s="2">
        <f t="shared" si="515"/>
        <v>65.026332791828537</v>
      </c>
      <c r="EQ163" s="2">
        <f t="shared" si="516"/>
        <v>61.463027179339889</v>
      </c>
      <c r="ER163" s="2">
        <f t="shared" si="517"/>
        <v>62.210666329628829</v>
      </c>
      <c r="ES163" s="2">
        <f t="shared" si="517"/>
        <v>62.728962334727726</v>
      </c>
      <c r="ET163" s="2">
        <f t="shared" si="517"/>
        <v>61.91111002212957</v>
      </c>
      <c r="EU163" s="2">
        <f t="shared" si="517"/>
        <v>62.352199987699407</v>
      </c>
      <c r="EV163" s="2">
        <f t="shared" si="517"/>
        <v>62.202310014525068</v>
      </c>
      <c r="EW163" s="2">
        <f t="shared" si="517"/>
        <v>62.447711592181506</v>
      </c>
      <c r="EX163" s="2">
        <f t="shared" si="517"/>
        <v>62.522767148369581</v>
      </c>
      <c r="EY163" s="2">
        <f t="shared" si="517"/>
        <v>61.191257374751174</v>
      </c>
      <c r="EZ163" s="2">
        <f t="shared" si="517"/>
        <v>60.499927649813628</v>
      </c>
      <c r="FA163" s="2">
        <f t="shared" si="517"/>
        <v>59.279010702870664</v>
      </c>
      <c r="FB163" s="2">
        <f t="shared" si="517"/>
        <v>58.511397576932367</v>
      </c>
      <c r="FC163" s="2">
        <f t="shared" si="517"/>
        <v>58.502895179462833</v>
      </c>
      <c r="FD163" s="2">
        <f t="shared" si="517"/>
        <v>59.696423048726629</v>
      </c>
      <c r="FE163" s="2">
        <f t="shared" si="517"/>
        <v>61.782777127974576</v>
      </c>
      <c r="FG163" s="2">
        <f t="shared" si="518"/>
        <v>0.99987354754111091</v>
      </c>
      <c r="FH163" s="2">
        <f t="shared" si="519"/>
        <v>0.99984906580661781</v>
      </c>
      <c r="FI163" s="2">
        <f t="shared" si="519"/>
        <v>0.99983311273486364</v>
      </c>
      <c r="FJ163" s="2">
        <f t="shared" si="519"/>
        <v>0.99981362862740175</v>
      </c>
      <c r="FK163" s="2">
        <f t="shared" si="519"/>
        <v>0.99982043260909181</v>
      </c>
      <c r="FL163" s="2">
        <f t="shared" si="519"/>
        <v>0.99981263973458556</v>
      </c>
      <c r="FM163" s="2">
        <f t="shared" si="519"/>
        <v>0.99980910373687681</v>
      </c>
      <c r="FN163" s="2">
        <f t="shared" si="519"/>
        <v>0.99979852900909971</v>
      </c>
      <c r="FO163" s="2">
        <f t="shared" si="519"/>
        <v>0.99980688194547851</v>
      </c>
      <c r="FP163" s="2">
        <f t="shared" si="519"/>
        <v>0.9998011062856611</v>
      </c>
      <c r="FQ163" s="2">
        <f t="shared" si="519"/>
        <v>0.9998155537759672</v>
      </c>
      <c r="FR163" s="2">
        <f t="shared" si="519"/>
        <v>0.99981254779671169</v>
      </c>
      <c r="FS163" s="2">
        <f t="shared" si="519"/>
        <v>0.99981315326517062</v>
      </c>
      <c r="FT163" s="2">
        <f t="shared" si="519"/>
        <v>0.99983862689407255</v>
      </c>
      <c r="FU163" s="2">
        <f t="shared" si="519"/>
        <v>0.99976325134718846</v>
      </c>
      <c r="FW163" s="2">
        <f t="shared" si="536"/>
        <v>0.37103421426336941</v>
      </c>
      <c r="FX163" s="2">
        <f t="shared" si="376"/>
        <v>0.23554152017690722</v>
      </c>
      <c r="FY163" s="2">
        <f t="shared" si="377"/>
        <v>0.2034896318378662</v>
      </c>
      <c r="FZ163" s="2">
        <f t="shared" si="378"/>
        <v>0.20263513201671002</v>
      </c>
      <c r="GA163" s="2">
        <f t="shared" si="379"/>
        <v>0.19097010466410613</v>
      </c>
      <c r="GB163" s="2">
        <f t="shared" si="380"/>
        <v>0.19434750690798072</v>
      </c>
      <c r="GC163" s="2">
        <f t="shared" si="381"/>
        <v>0.19711043160786498</v>
      </c>
      <c r="GD163" s="2">
        <f t="shared" si="382"/>
        <v>0.20067185995745068</v>
      </c>
      <c r="GE163" s="2">
        <f t="shared" si="383"/>
        <v>0.23705360622465782</v>
      </c>
      <c r="GF163" s="2">
        <f t="shared" si="384"/>
        <v>0.22495601660635264</v>
      </c>
      <c r="GG163" s="2">
        <f t="shared" si="385"/>
        <v>0.22161315576019752</v>
      </c>
      <c r="GH163" s="2">
        <f t="shared" si="386"/>
        <v>0.20491849723832251</v>
      </c>
      <c r="GI163" s="2">
        <f t="shared" si="387"/>
        <v>0.18164493024084355</v>
      </c>
      <c r="GJ163" s="2">
        <f t="shared" si="388"/>
        <v>0.14456166082826385</v>
      </c>
      <c r="GK163" s="2">
        <f t="shared" si="389"/>
        <v>0.10963664468418999</v>
      </c>
      <c r="GM163" s="86">
        <f t="shared" si="537"/>
        <v>6.1119037768970262E-167</v>
      </c>
      <c r="GN163" s="86">
        <f t="shared" si="390"/>
        <v>9.9731245690570195E-146</v>
      </c>
      <c r="GO163" s="86">
        <f t="shared" si="391"/>
        <v>3.16444203373058E-187</v>
      </c>
      <c r="GP163" s="86">
        <f t="shared" si="392"/>
        <v>1.1563677481069332E-276</v>
      </c>
      <c r="GQ163" s="86">
        <f t="shared" si="393"/>
        <v>1.0074147606921219E-291</v>
      </c>
      <c r="GR163" s="86">
        <f t="shared" si="394"/>
        <v>0</v>
      </c>
      <c r="GS163" s="86">
        <f t="shared" si="395"/>
        <v>1.4711802628287869E-274</v>
      </c>
      <c r="GT163" s="86">
        <f t="shared" si="396"/>
        <v>1.1328760468034963E-236</v>
      </c>
      <c r="GU163" s="86">
        <f t="shared" si="397"/>
        <v>0</v>
      </c>
      <c r="GV163" s="86">
        <f t="shared" si="398"/>
        <v>0</v>
      </c>
      <c r="GW163" s="86">
        <f t="shared" si="399"/>
        <v>0</v>
      </c>
      <c r="GX163" s="86">
        <f t="shared" si="400"/>
        <v>4.9628580642428466E-243</v>
      </c>
      <c r="GY163" s="86">
        <f t="shared" si="401"/>
        <v>0</v>
      </c>
      <c r="GZ163" s="86">
        <f t="shared" si="402"/>
        <v>0</v>
      </c>
      <c r="HA163" s="86">
        <f t="shared" si="403"/>
        <v>0</v>
      </c>
      <c r="HC163" s="86">
        <f t="shared" si="538"/>
        <v>6.1280113873936088E-79</v>
      </c>
      <c r="HD163" s="86">
        <f t="shared" si="404"/>
        <v>9.8789085130450172E-69</v>
      </c>
      <c r="HE163" s="86">
        <f t="shared" si="405"/>
        <v>1.9695007699234206E-87</v>
      </c>
      <c r="HF163" s="86">
        <f t="shared" si="406"/>
        <v>3.5125002054183375E-115</v>
      </c>
      <c r="HG163" s="86">
        <f t="shared" si="407"/>
        <v>1.9167324099028336E-187</v>
      </c>
      <c r="HH163" s="86">
        <f t="shared" si="408"/>
        <v>3.676119112714234E-199</v>
      </c>
      <c r="HI163" s="86">
        <f t="shared" si="409"/>
        <v>8.0174834310261701E-241</v>
      </c>
      <c r="HJ163" s="86">
        <f t="shared" si="410"/>
        <v>4.2122634779805141E-220</v>
      </c>
      <c r="HK163" s="86">
        <f t="shared" si="411"/>
        <v>1.5325542883814861E-242</v>
      </c>
      <c r="HL163" s="86">
        <f t="shared" si="412"/>
        <v>4.4955588021142985E-209</v>
      </c>
      <c r="HM163" s="86">
        <f t="shared" si="413"/>
        <v>2.9393980873210512E-216</v>
      </c>
      <c r="HN163" s="86">
        <f t="shared" si="414"/>
        <v>1.8235938728450751E-165</v>
      </c>
      <c r="HO163" s="86">
        <f t="shared" si="415"/>
        <v>2.0117327100344596E-206</v>
      </c>
      <c r="HP163" s="86">
        <f t="shared" si="416"/>
        <v>2.3419300785255082E-177</v>
      </c>
      <c r="HQ163" s="86">
        <f t="shared" si="417"/>
        <v>1.1852503623980452E-224</v>
      </c>
      <c r="HS163" s="86">
        <f t="shared" si="539"/>
        <v>4.206740119784083E-7</v>
      </c>
      <c r="HT163" s="86">
        <f t="shared" si="418"/>
        <v>8.8226489477868934E-6</v>
      </c>
      <c r="HU163" s="86">
        <f t="shared" si="419"/>
        <v>2.1045952534111796E-6</v>
      </c>
      <c r="HV163" s="86">
        <f t="shared" si="420"/>
        <v>4.2961245826093503E-7</v>
      </c>
      <c r="HW163" s="86">
        <f t="shared" si="421"/>
        <v>1.2980199128976393E-6</v>
      </c>
      <c r="HX163" s="86">
        <f t="shared" si="422"/>
        <v>1.7784718875140247E-5</v>
      </c>
      <c r="HY163" s="86">
        <f t="shared" si="423"/>
        <v>1.3754934355022392E-5</v>
      </c>
      <c r="HZ163" s="86">
        <f t="shared" si="424"/>
        <v>4.4481394138882017E-6</v>
      </c>
      <c r="IA163" s="86">
        <f t="shared" si="425"/>
        <v>5.7146057782200969E-8</v>
      </c>
      <c r="IB163" s="86">
        <f t="shared" si="426"/>
        <v>2.5271040728770944E-7</v>
      </c>
      <c r="IC163" s="86">
        <f t="shared" si="427"/>
        <v>5.0346174476657473E-7</v>
      </c>
      <c r="ID163" s="86">
        <f t="shared" si="428"/>
        <v>2.7308534834098204E-7</v>
      </c>
      <c r="IE163" s="86">
        <f t="shared" si="429"/>
        <v>4.1394327630733948E-5</v>
      </c>
      <c r="IF163" s="86">
        <f t="shared" si="430"/>
        <v>3.0267955986729373E-4</v>
      </c>
      <c r="IG163" s="86">
        <f t="shared" si="431"/>
        <v>4.8700346891202735E-3</v>
      </c>
      <c r="II163" s="86">
        <f t="shared" si="540"/>
        <v>0.12095483722942847</v>
      </c>
      <c r="IJ163" s="86">
        <f t="shared" si="541"/>
        <v>2.5412999912287966E-4</v>
      </c>
      <c r="IK163" s="86">
        <f t="shared" si="542"/>
        <v>7.8477993392374037E-6</v>
      </c>
      <c r="IL163" s="86">
        <f t="shared" si="543"/>
        <v>7.5923856920130671E-7</v>
      </c>
      <c r="IM163" s="86">
        <f t="shared" si="544"/>
        <v>1.319466192877439E-7</v>
      </c>
      <c r="IN163" s="86">
        <f t="shared" si="545"/>
        <v>1.78077458417608E-6</v>
      </c>
      <c r="IO163" s="86">
        <f t="shared" si="546"/>
        <v>3.0110580595569909E-6</v>
      </c>
      <c r="IP163" s="86">
        <f t="shared" si="547"/>
        <v>2.3913159290319297E-6</v>
      </c>
      <c r="IQ163" s="86">
        <f t="shared" si="548"/>
        <v>2.924977956249733E-5</v>
      </c>
      <c r="IR163" s="86">
        <f t="shared" si="549"/>
        <v>9.1599224893287198E-6</v>
      </c>
      <c r="IS163" s="86">
        <f t="shared" si="550"/>
        <v>1.0703224085476323E-5</v>
      </c>
      <c r="IT163" s="86">
        <f t="shared" si="551"/>
        <v>7.9703448332637185E-7</v>
      </c>
      <c r="IU163" s="86">
        <f t="shared" si="552"/>
        <v>5.1946717147437899E-7</v>
      </c>
      <c r="IV163" s="86">
        <f t="shared" si="553"/>
        <v>1.8598155473803607E-4</v>
      </c>
      <c r="IW163" s="86">
        <f t="shared" si="554"/>
        <v>9.6023052631915142E-4</v>
      </c>
      <c r="IY163" s="86">
        <f t="shared" si="555"/>
        <v>0.12095525790344044</v>
      </c>
      <c r="IZ163" s="86">
        <f t="shared" si="556"/>
        <v>2.6295264807066657E-4</v>
      </c>
      <c r="JA163" s="86">
        <f t="shared" si="557"/>
        <v>9.9523945926485838E-6</v>
      </c>
      <c r="JB163" s="86">
        <f t="shared" si="558"/>
        <v>1.1888510274622416E-6</v>
      </c>
      <c r="JC163" s="86">
        <f t="shared" si="559"/>
        <v>1.4299665321853831E-6</v>
      </c>
      <c r="JD163" s="86">
        <f t="shared" si="560"/>
        <v>1.9565493459316326E-5</v>
      </c>
      <c r="JE163" s="86">
        <f t="shared" si="561"/>
        <v>1.6765992414579381E-5</v>
      </c>
      <c r="JF163" s="86">
        <f t="shared" si="562"/>
        <v>6.8394553429201314E-6</v>
      </c>
      <c r="JG163" s="86">
        <f t="shared" si="563"/>
        <v>2.9306925620279531E-5</v>
      </c>
      <c r="JH163" s="86">
        <f t="shared" si="564"/>
        <v>9.4126328966164293E-6</v>
      </c>
      <c r="JI163" s="86">
        <f t="shared" si="565"/>
        <v>1.1206685830242897E-5</v>
      </c>
      <c r="JJ163" s="86">
        <f t="shared" si="566"/>
        <v>1.0701198316673539E-6</v>
      </c>
      <c r="JK163" s="86">
        <f t="shared" si="567"/>
        <v>4.1913794802208325E-5</v>
      </c>
      <c r="JL163" s="86">
        <f t="shared" si="568"/>
        <v>4.8866111460532983E-4</v>
      </c>
      <c r="JM163" s="86">
        <f t="shared" si="569"/>
        <v>5.8302652154394253E-3</v>
      </c>
    </row>
    <row r="164" spans="2:273" x14ac:dyDescent="0.25">
      <c r="B164" s="2">
        <v>137</v>
      </c>
      <c r="C164" s="37">
        <v>60.73</v>
      </c>
      <c r="D164" s="37">
        <v>61.508000000000003</v>
      </c>
      <c r="E164" s="37">
        <v>62.451999999999998</v>
      </c>
      <c r="F164" s="37">
        <v>61.694000000000003</v>
      </c>
      <c r="G164" s="37">
        <v>62.258000000000003</v>
      </c>
      <c r="H164" s="37">
        <v>60.854999999999997</v>
      </c>
      <c r="I164" s="37">
        <v>61.79</v>
      </c>
      <c r="J164" s="37">
        <v>60.225999999999999</v>
      </c>
      <c r="K164" s="37">
        <v>60.645000000000003</v>
      </c>
      <c r="L164" s="37">
        <v>60.628999999999998</v>
      </c>
      <c r="M164" s="37">
        <v>57.918999999999997</v>
      </c>
      <c r="N164" s="37">
        <v>58.484000000000002</v>
      </c>
      <c r="O164" s="37">
        <v>57.845999999999997</v>
      </c>
      <c r="P164" s="37">
        <v>59.615000000000002</v>
      </c>
      <c r="Q164" s="37">
        <v>63.862000000000002</v>
      </c>
      <c r="S164" s="4">
        <f t="shared" si="441"/>
        <v>60.837406088584515</v>
      </c>
      <c r="T164" s="4">
        <f t="shared" si="442"/>
        <v>61.71677417430643</v>
      </c>
      <c r="U164" s="4">
        <f t="shared" si="443"/>
        <v>62.662810838487047</v>
      </c>
      <c r="V164" s="4">
        <f t="shared" si="444"/>
        <v>61.687561555929733</v>
      </c>
      <c r="W164" s="4">
        <f t="shared" si="445"/>
        <v>62.49862352725566</v>
      </c>
      <c r="X164" s="4">
        <f t="shared" si="446"/>
        <v>61.645509979236287</v>
      </c>
      <c r="Y164" s="4">
        <f t="shared" si="447"/>
        <v>62.231729678269538</v>
      </c>
      <c r="Z164" s="4">
        <f t="shared" si="448"/>
        <v>62.438170104775701</v>
      </c>
      <c r="AA164" s="4">
        <f t="shared" si="449"/>
        <v>61.465019083732301</v>
      </c>
      <c r="AB164" s="4">
        <f t="shared" si="450"/>
        <v>60.862839992875173</v>
      </c>
      <c r="AC164" s="4">
        <f t="shared" si="451"/>
        <v>59.135786376455812</v>
      </c>
      <c r="AD164" s="4">
        <f t="shared" si="452"/>
        <v>58.640673655295949</v>
      </c>
      <c r="AE164" s="4">
        <f t="shared" si="453"/>
        <v>58.778456175050628</v>
      </c>
      <c r="AF164" s="4">
        <f t="shared" si="454"/>
        <v>59.813292926576793</v>
      </c>
      <c r="AG164" s="4">
        <f t="shared" si="455"/>
        <v>65.195143065514202</v>
      </c>
      <c r="AI164" s="4">
        <f t="shared" si="456"/>
        <v>-0.1074060885845185</v>
      </c>
      <c r="AJ164" s="4">
        <f t="shared" si="457"/>
        <v>-0.20877417430642708</v>
      </c>
      <c r="AK164" s="4">
        <f t="shared" si="458"/>
        <v>-0.21081083848704907</v>
      </c>
      <c r="AL164" s="4">
        <f t="shared" si="459"/>
        <v>6.4384440702696111E-3</v>
      </c>
      <c r="AM164" s="4">
        <f t="shared" si="460"/>
        <v>-0.24062352725565717</v>
      </c>
      <c r="AN164" s="4">
        <f t="shared" si="461"/>
        <v>-0.79050997923629041</v>
      </c>
      <c r="AO164" s="4">
        <f t="shared" si="462"/>
        <v>-0.44172967826953879</v>
      </c>
      <c r="AP164" s="4">
        <f t="shared" si="463"/>
        <v>-2.2121701047757014</v>
      </c>
      <c r="AQ164" s="4">
        <f t="shared" si="464"/>
        <v>-0.82001908373229782</v>
      </c>
      <c r="AR164" s="4">
        <f t="shared" si="465"/>
        <v>-0.23383999287517554</v>
      </c>
      <c r="AS164" s="4">
        <f t="shared" si="466"/>
        <v>-1.2167863764558149</v>
      </c>
      <c r="AT164" s="4">
        <f t="shared" si="467"/>
        <v>-0.1566736552959469</v>
      </c>
      <c r="AU164" s="4">
        <f t="shared" si="468"/>
        <v>-0.93245617505063194</v>
      </c>
      <c r="AV164" s="4">
        <f t="shared" si="469"/>
        <v>-0.19829292657679076</v>
      </c>
      <c r="AW164" s="4">
        <f t="shared" si="469"/>
        <v>-1.3331430655142</v>
      </c>
      <c r="AY164" s="2">
        <f t="shared" si="520"/>
        <v>60.837406087957909</v>
      </c>
      <c r="AZ164" s="2">
        <f t="shared" si="359"/>
        <v>61.696449262303496</v>
      </c>
      <c r="BA164" s="2">
        <f t="shared" si="360"/>
        <v>62.660876874054381</v>
      </c>
      <c r="BB164" s="2">
        <f t="shared" si="361"/>
        <v>61.687104707092132</v>
      </c>
      <c r="BC164" s="2">
        <f t="shared" si="362"/>
        <v>62.498511661449157</v>
      </c>
      <c r="BD164" s="2">
        <f t="shared" si="363"/>
        <v>61.644249119529533</v>
      </c>
      <c r="BE164" s="2">
        <f t="shared" si="364"/>
        <v>62.22953596028627</v>
      </c>
      <c r="BF164" s="2">
        <f t="shared" si="365"/>
        <v>62.435969598575127</v>
      </c>
      <c r="BG164" s="2">
        <f t="shared" si="366"/>
        <v>61.440859018514558</v>
      </c>
      <c r="BH164" s="2">
        <f t="shared" si="367"/>
        <v>60.853365534221908</v>
      </c>
      <c r="BI164" s="2">
        <f t="shared" si="368"/>
        <v>59.124639650977862</v>
      </c>
      <c r="BJ164" s="2">
        <f t="shared" si="369"/>
        <v>58.639271578887566</v>
      </c>
      <c r="BK164" s="2">
        <f t="shared" si="370"/>
        <v>58.77764930201635</v>
      </c>
      <c r="BL164" s="2">
        <f t="shared" si="371"/>
        <v>59.716026847139794</v>
      </c>
      <c r="BM164" s="2">
        <f t="shared" si="372"/>
        <v>64.589059114426519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61.508000000000003</v>
      </c>
      <c r="CG164" s="2">
        <f t="shared" si="523"/>
        <v>62.451999999999998</v>
      </c>
      <c r="CH164" s="2">
        <f t="shared" si="524"/>
        <v>61.694000000000003</v>
      </c>
      <c r="CI164" s="2">
        <f t="shared" si="525"/>
        <v>62.258000000000003</v>
      </c>
      <c r="CJ164" s="2">
        <f t="shared" si="526"/>
        <v>60.854999999999997</v>
      </c>
      <c r="CK164" s="2">
        <f t="shared" si="527"/>
        <v>61.79</v>
      </c>
      <c r="CL164" s="2">
        <f t="shared" si="528"/>
        <v>60.225999999999999</v>
      </c>
      <c r="CM164" s="2">
        <f t="shared" si="529"/>
        <v>60.645000000000003</v>
      </c>
      <c r="CN164" s="2">
        <f t="shared" si="530"/>
        <v>60.628999999999998</v>
      </c>
      <c r="CO164" s="2">
        <f t="shared" si="531"/>
        <v>57.918999999999997</v>
      </c>
      <c r="CP164" s="2">
        <f t="shared" si="532"/>
        <v>58.484000000000002</v>
      </c>
      <c r="CQ164" s="2">
        <f t="shared" si="533"/>
        <v>57.845999999999997</v>
      </c>
      <c r="CR164" s="2">
        <f t="shared" si="534"/>
        <v>59.615000000000002</v>
      </c>
      <c r="CS164" s="2">
        <f t="shared" si="535"/>
        <v>63.862000000000002</v>
      </c>
      <c r="CU164" s="2" t="str">
        <f t="shared" si="485"/>
        <v/>
      </c>
      <c r="CV164" s="2">
        <f t="shared" si="486"/>
        <v>61.508000000000003</v>
      </c>
      <c r="CW164" s="2">
        <f t="shared" si="487"/>
        <v>62.451999999999998</v>
      </c>
      <c r="CX164" s="2">
        <f t="shared" si="488"/>
        <v>61.694000000000003</v>
      </c>
      <c r="CY164" s="2">
        <f t="shared" si="489"/>
        <v>62.258000000000003</v>
      </c>
      <c r="CZ164" s="2">
        <f t="shared" si="490"/>
        <v>60.854999999999997</v>
      </c>
      <c r="DA164" s="2">
        <f t="shared" si="491"/>
        <v>61.79</v>
      </c>
      <c r="DB164" s="2">
        <f t="shared" si="492"/>
        <v>60.225999999999999</v>
      </c>
      <c r="DC164" s="2">
        <f t="shared" si="493"/>
        <v>60.645000000000003</v>
      </c>
      <c r="DD164" s="2">
        <f t="shared" si="494"/>
        <v>60.628999999999998</v>
      </c>
      <c r="DE164" s="2">
        <f t="shared" si="495"/>
        <v>57.918999999999997</v>
      </c>
      <c r="DF164" s="2">
        <f t="shared" si="496"/>
        <v>58.484000000000002</v>
      </c>
      <c r="DG164" s="2">
        <f t="shared" si="497"/>
        <v>57.845999999999997</v>
      </c>
      <c r="DH164" s="2">
        <f t="shared" si="498"/>
        <v>59.615000000000002</v>
      </c>
      <c r="DI164" s="2">
        <f t="shared" si="499"/>
        <v>63.862000000000002</v>
      </c>
      <c r="DK164" s="2">
        <f t="shared" si="500"/>
        <v>94.362021337126606</v>
      </c>
      <c r="DL164" s="2">
        <f t="shared" si="501"/>
        <v>93.069993058161373</v>
      </c>
      <c r="DM164" s="2">
        <f t="shared" si="501"/>
        <v>91.181934668989584</v>
      </c>
      <c r="DN164" s="2">
        <f t="shared" si="501"/>
        <v>99.061151615826006</v>
      </c>
      <c r="DO164" s="2">
        <f t="shared" si="501"/>
        <v>98.548687788671913</v>
      </c>
      <c r="DP164" s="2">
        <f t="shared" si="501"/>
        <v>95.62886590154028</v>
      </c>
      <c r="DQ164" s="2">
        <f t="shared" si="501"/>
        <v>93.542540622168531</v>
      </c>
      <c r="DR164" s="2">
        <f t="shared" si="501"/>
        <v>92.184464814255506</v>
      </c>
      <c r="DS164" s="2">
        <f t="shared" si="501"/>
        <v>94.613215644820301</v>
      </c>
      <c r="DT164" s="2">
        <f t="shared" si="501"/>
        <v>82.105214134702507</v>
      </c>
      <c r="DU164" s="2">
        <f t="shared" si="501"/>
        <v>94.454888258650001</v>
      </c>
      <c r="DV164" s="2">
        <f t="shared" si="501"/>
        <v>99.574102990033211</v>
      </c>
      <c r="DW164" s="2">
        <f t="shared" si="501"/>
        <v>90.466408637873741</v>
      </c>
      <c r="DX164" s="2">
        <f t="shared" si="501"/>
        <v>93.505215505226474</v>
      </c>
      <c r="DY164" s="2">
        <f t="shared" si="501"/>
        <v>82.654278397212551</v>
      </c>
      <c r="EA164" s="2">
        <f t="shared" si="440"/>
        <v>60.454398007408351</v>
      </c>
      <c r="EB164" s="2">
        <f t="shared" si="502"/>
        <v>61.548616770186335</v>
      </c>
      <c r="EC164" s="2">
        <f t="shared" si="503"/>
        <v>62.660185199068785</v>
      </c>
      <c r="ED164" s="2">
        <f t="shared" si="504"/>
        <v>61.646489745056897</v>
      </c>
      <c r="EE164" s="2">
        <f t="shared" si="505"/>
        <v>62.553066841906841</v>
      </c>
      <c r="EF164" s="2">
        <f t="shared" si="506"/>
        <v>61.51366341248702</v>
      </c>
      <c r="EG164" s="2">
        <f t="shared" si="507"/>
        <v>62.191367204583237</v>
      </c>
      <c r="EH164" s="2">
        <f t="shared" si="508"/>
        <v>62.435785273440906</v>
      </c>
      <c r="EI164" s="2">
        <f t="shared" si="509"/>
        <v>61.557737368856984</v>
      </c>
      <c r="EJ164" s="2">
        <f t="shared" si="510"/>
        <v>60.997878609422493</v>
      </c>
      <c r="EK164" s="2">
        <f t="shared" si="511"/>
        <v>59.102094332196287</v>
      </c>
      <c r="EL164" s="2">
        <f t="shared" si="512"/>
        <v>58.703296347346637</v>
      </c>
      <c r="EM164" s="2">
        <f t="shared" si="513"/>
        <v>58.869450236766845</v>
      </c>
      <c r="EN164" s="2">
        <f t="shared" si="514"/>
        <v>59.736690117962844</v>
      </c>
      <c r="EO164" s="2">
        <f t="shared" si="515"/>
        <v>64.981752128439865</v>
      </c>
      <c r="EQ164" s="2">
        <f t="shared" si="516"/>
        <v>61.419585333825779</v>
      </c>
      <c r="ER164" s="2">
        <f t="shared" si="517"/>
        <v>62.116845479770475</v>
      </c>
      <c r="ES164" s="2">
        <f t="shared" si="517"/>
        <v>62.643507627192982</v>
      </c>
      <c r="ET164" s="2">
        <f t="shared" si="517"/>
        <v>61.803678907170976</v>
      </c>
      <c r="EU164" s="2">
        <f t="shared" si="517"/>
        <v>62.259057552639973</v>
      </c>
      <c r="EV164" s="2">
        <f t="shared" si="517"/>
        <v>62.110081596669332</v>
      </c>
      <c r="EW164" s="2">
        <f t="shared" si="517"/>
        <v>62.345593408033686</v>
      </c>
      <c r="EX164" s="2">
        <f t="shared" si="517"/>
        <v>62.411315390267696</v>
      </c>
      <c r="EY164" s="2">
        <f t="shared" si="517"/>
        <v>61.074878777697094</v>
      </c>
      <c r="EZ164" s="2">
        <f t="shared" si="517"/>
        <v>60.383422377265916</v>
      </c>
      <c r="FA164" s="2">
        <f t="shared" si="517"/>
        <v>59.171862180614674</v>
      </c>
      <c r="FB164" s="2">
        <f t="shared" si="517"/>
        <v>58.38100143186557</v>
      </c>
      <c r="FC164" s="2">
        <f t="shared" si="517"/>
        <v>58.372946546905823</v>
      </c>
      <c r="FD164" s="2">
        <f t="shared" si="517"/>
        <v>59.572719957686758</v>
      </c>
      <c r="FE164" s="2">
        <f t="shared" si="517"/>
        <v>61.648510120946142</v>
      </c>
      <c r="FG164" s="2">
        <f t="shared" si="518"/>
        <v>0.99988467270364711</v>
      </c>
      <c r="FH164" s="2">
        <f t="shared" si="519"/>
        <v>0.99986234455146283</v>
      </c>
      <c r="FI164" s="2">
        <f t="shared" si="519"/>
        <v>0.99984779477022245</v>
      </c>
      <c r="FJ164" s="2">
        <f t="shared" si="519"/>
        <v>0.99983002450067426</v>
      </c>
      <c r="FK164" s="2">
        <f t="shared" si="519"/>
        <v>0.99983623000553357</v>
      </c>
      <c r="FL164" s="2">
        <f t="shared" si="519"/>
        <v>0.99982912259004841</v>
      </c>
      <c r="FM164" s="2">
        <f t="shared" si="519"/>
        <v>0.99982589761447582</v>
      </c>
      <c r="FN164" s="2">
        <f t="shared" si="519"/>
        <v>0.99981625301515198</v>
      </c>
      <c r="FO164" s="2">
        <f t="shared" si="519"/>
        <v>0.99982387124816929</v>
      </c>
      <c r="FP164" s="2">
        <f t="shared" si="519"/>
        <v>0.99981860360211716</v>
      </c>
      <c r="FQ164" s="2">
        <f t="shared" si="519"/>
        <v>0.99983178031432141</v>
      </c>
      <c r="FR164" s="2">
        <f t="shared" si="519"/>
        <v>0.99982903873894557</v>
      </c>
      <c r="FS164" s="2">
        <f t="shared" si="519"/>
        <v>0.99982959095092949</v>
      </c>
      <c r="FT164" s="2">
        <f t="shared" si="519"/>
        <v>0.99985282388844765</v>
      </c>
      <c r="FU164" s="2">
        <f t="shared" si="519"/>
        <v>0.9997840781644971</v>
      </c>
      <c r="FW164" s="2">
        <f t="shared" si="536"/>
        <v>0.39277101516896656</v>
      </c>
      <c r="FX164" s="2">
        <f t="shared" si="376"/>
        <v>0.25252754833656021</v>
      </c>
      <c r="FY164" s="2">
        <f t="shared" si="377"/>
        <v>0.21882588624472893</v>
      </c>
      <c r="FZ164" s="2">
        <f t="shared" si="378"/>
        <v>0.21792460587573673</v>
      </c>
      <c r="GA164" s="2">
        <f t="shared" si="379"/>
        <v>0.20560637132141457</v>
      </c>
      <c r="GB164" s="2">
        <f t="shared" si="380"/>
        <v>0.20917569737121056</v>
      </c>
      <c r="GC164" s="2">
        <f t="shared" si="381"/>
        <v>0.21209393015087569</v>
      </c>
      <c r="GD164" s="2">
        <f t="shared" si="382"/>
        <v>0.21585330004322656</v>
      </c>
      <c r="GE164" s="2">
        <f t="shared" si="383"/>
        <v>0.25411243109000126</v>
      </c>
      <c r="GF164" s="2">
        <f t="shared" si="384"/>
        <v>0.24141974980566328</v>
      </c>
      <c r="GG164" s="2">
        <f t="shared" si="385"/>
        <v>0.2379073351934875</v>
      </c>
      <c r="GH164" s="2">
        <f t="shared" si="386"/>
        <v>0.22033265091081497</v>
      </c>
      <c r="GI164" s="2">
        <f t="shared" si="387"/>
        <v>0.19573941618107879</v>
      </c>
      <c r="GJ164" s="2">
        <f t="shared" si="388"/>
        <v>0.15632838950236239</v>
      </c>
      <c r="GK164" s="2">
        <f t="shared" si="389"/>
        <v>0.11895592862199891</v>
      </c>
      <c r="GM164" s="86">
        <f t="shared" si="537"/>
        <v>1.1467631315259107E-171</v>
      </c>
      <c r="GN164" s="86">
        <f t="shared" si="390"/>
        <v>8.5242631101408748E-150</v>
      </c>
      <c r="GO164" s="86">
        <f t="shared" si="391"/>
        <v>1.9159343124436245E-192</v>
      </c>
      <c r="GP164" s="86">
        <f t="shared" si="392"/>
        <v>2.0743102772068366E-284</v>
      </c>
      <c r="GQ164" s="86">
        <f t="shared" si="393"/>
        <v>6.8959571433721671E-300</v>
      </c>
      <c r="GR164" s="86">
        <f t="shared" si="394"/>
        <v>0</v>
      </c>
      <c r="GS164" s="86">
        <f t="shared" si="395"/>
        <v>3.4641070109681703E-282</v>
      </c>
      <c r="GT164" s="86">
        <f t="shared" si="396"/>
        <v>3.3653505542626651E-243</v>
      </c>
      <c r="GU164" s="86">
        <f t="shared" si="397"/>
        <v>0</v>
      </c>
      <c r="GV164" s="86">
        <f t="shared" si="398"/>
        <v>0</v>
      </c>
      <c r="GW164" s="86">
        <f t="shared" si="399"/>
        <v>0</v>
      </c>
      <c r="GX164" s="86">
        <f t="shared" si="400"/>
        <v>1.0096407971923558E-249</v>
      </c>
      <c r="GY164" s="86">
        <f t="shared" si="401"/>
        <v>0</v>
      </c>
      <c r="GZ164" s="86">
        <f t="shared" si="402"/>
        <v>0</v>
      </c>
      <c r="HA164" s="86">
        <f t="shared" si="403"/>
        <v>0</v>
      </c>
      <c r="HC164" s="86">
        <f t="shared" si="538"/>
        <v>3.6906911234975545E-82</v>
      </c>
      <c r="HD164" s="86">
        <f t="shared" si="404"/>
        <v>1.9196633705672839E-71</v>
      </c>
      <c r="HE164" s="86">
        <f t="shared" si="405"/>
        <v>7.4825608170307211E-91</v>
      </c>
      <c r="HF164" s="86">
        <f t="shared" si="406"/>
        <v>1.0552898708709064E-119</v>
      </c>
      <c r="HG164" s="86">
        <f t="shared" si="407"/>
        <v>7.2353603917808891E-195</v>
      </c>
      <c r="HH164" s="86">
        <f t="shared" si="408"/>
        <v>3.9386087103461848E-207</v>
      </c>
      <c r="HI164" s="86">
        <f t="shared" si="409"/>
        <v>2.1534891348800769E-250</v>
      </c>
      <c r="HJ164" s="86">
        <f t="shared" si="410"/>
        <v>9.4011367229449672E-229</v>
      </c>
      <c r="HK164" s="86">
        <f t="shared" si="411"/>
        <v>5.7202559982239938E-252</v>
      </c>
      <c r="HL164" s="86">
        <f t="shared" si="412"/>
        <v>2.7221967969541506E-217</v>
      </c>
      <c r="HM164" s="86">
        <f t="shared" si="413"/>
        <v>9.9747205907478317E-225</v>
      </c>
      <c r="HN164" s="86">
        <f t="shared" si="414"/>
        <v>6.8223583091852861E-172</v>
      </c>
      <c r="HO164" s="86">
        <f t="shared" si="415"/>
        <v>1.1556850502223331E-214</v>
      </c>
      <c r="HP164" s="86">
        <f t="shared" si="416"/>
        <v>1.8093987062101657E-184</v>
      </c>
      <c r="HQ164" s="86">
        <f t="shared" si="417"/>
        <v>9.2050291731673779E-234</v>
      </c>
      <c r="HS164" s="86">
        <f t="shared" si="539"/>
        <v>8.9243995122637728E-8</v>
      </c>
      <c r="HT164" s="86">
        <f t="shared" si="418"/>
        <v>1.8748778808896587E-6</v>
      </c>
      <c r="HU164" s="86">
        <f t="shared" si="419"/>
        <v>3.7113373087390585E-7</v>
      </c>
      <c r="HV164" s="86">
        <f t="shared" si="420"/>
        <v>5.6220733476051034E-8</v>
      </c>
      <c r="HW164" s="86">
        <f t="shared" si="421"/>
        <v>1.7927416391611227E-7</v>
      </c>
      <c r="HX164" s="86">
        <f t="shared" si="422"/>
        <v>3.4940977124509814E-6</v>
      </c>
      <c r="HY164" s="86">
        <f t="shared" si="423"/>
        <v>2.6968106759452697E-6</v>
      </c>
      <c r="HZ164" s="86">
        <f t="shared" si="424"/>
        <v>7.6707061550032103E-7</v>
      </c>
      <c r="IA164" s="86">
        <f t="shared" si="425"/>
        <v>6.6691345863097844E-9</v>
      </c>
      <c r="IB164" s="86">
        <f t="shared" si="426"/>
        <v>3.2337174109577916E-8</v>
      </c>
      <c r="IC164" s="86">
        <f t="shared" si="427"/>
        <v>7.0835127556788329E-8</v>
      </c>
      <c r="ID164" s="86">
        <f t="shared" si="428"/>
        <v>3.401330535593273E-8</v>
      </c>
      <c r="IE164" s="86">
        <f t="shared" si="429"/>
        <v>8.7872753201222378E-6</v>
      </c>
      <c r="IF164" s="86">
        <f t="shared" si="430"/>
        <v>7.2245762202664194E-5</v>
      </c>
      <c r="IG164" s="86">
        <f t="shared" si="431"/>
        <v>1.4555376514362027E-3</v>
      </c>
      <c r="II164" s="86">
        <f t="shared" si="540"/>
        <v>0.18109368753446228</v>
      </c>
      <c r="IJ164" s="86">
        <f t="shared" si="541"/>
        <v>7.4277645697641982E-4</v>
      </c>
      <c r="IK164" s="86">
        <f t="shared" si="542"/>
        <v>3.0741127517886708E-5</v>
      </c>
      <c r="IL164" s="86">
        <f t="shared" si="543"/>
        <v>3.9660988999221999E-6</v>
      </c>
      <c r="IM164" s="86">
        <f t="shared" si="544"/>
        <v>7.829602206139934E-7</v>
      </c>
      <c r="IN164" s="86">
        <f t="shared" si="545"/>
        <v>7.9114442477261345E-6</v>
      </c>
      <c r="IO164" s="86">
        <f t="shared" si="546"/>
        <v>1.277239981920666E-5</v>
      </c>
      <c r="IP164" s="86">
        <f t="shared" si="547"/>
        <v>1.067726314847181E-5</v>
      </c>
      <c r="IQ164" s="86">
        <f t="shared" si="548"/>
        <v>1.1788099197463541E-4</v>
      </c>
      <c r="IR164" s="86">
        <f t="shared" si="549"/>
        <v>4.0234078841045293E-5</v>
      </c>
      <c r="IS164" s="86">
        <f t="shared" si="550"/>
        <v>4.5030365671429993E-5</v>
      </c>
      <c r="IT164" s="86">
        <f t="shared" si="551"/>
        <v>4.2071965906392014E-6</v>
      </c>
      <c r="IU164" s="86">
        <f t="shared" si="552"/>
        <v>2.4536229567104433E-6</v>
      </c>
      <c r="IV164" s="86">
        <f t="shared" si="553"/>
        <v>3.9451719164601285E-4</v>
      </c>
      <c r="IW164" s="86">
        <f t="shared" si="554"/>
        <v>1.5955153199656074E-3</v>
      </c>
      <c r="IY164" s="86">
        <f t="shared" si="555"/>
        <v>0.18109377677845739</v>
      </c>
      <c r="IZ164" s="86">
        <f t="shared" si="556"/>
        <v>7.4465133485730945E-4</v>
      </c>
      <c r="JA164" s="86">
        <f t="shared" si="557"/>
        <v>3.1112261248760617E-5</v>
      </c>
      <c r="JB164" s="86">
        <f t="shared" si="558"/>
        <v>4.0223196333982511E-6</v>
      </c>
      <c r="JC164" s="86">
        <f t="shared" si="559"/>
        <v>9.622343845301057E-7</v>
      </c>
      <c r="JD164" s="86">
        <f t="shared" si="560"/>
        <v>1.1405541960177116E-5</v>
      </c>
      <c r="JE164" s="86">
        <f t="shared" si="561"/>
        <v>1.5469210495151929E-5</v>
      </c>
      <c r="JF164" s="86">
        <f t="shared" si="562"/>
        <v>1.1444333763972131E-5</v>
      </c>
      <c r="JG164" s="86">
        <f t="shared" si="563"/>
        <v>1.1788766110922172E-4</v>
      </c>
      <c r="JH164" s="86">
        <f t="shared" si="564"/>
        <v>4.0266416015154871E-5</v>
      </c>
      <c r="JI164" s="86">
        <f t="shared" si="565"/>
        <v>4.510120079898678E-5</v>
      </c>
      <c r="JJ164" s="86">
        <f t="shared" si="566"/>
        <v>4.2412098959951343E-6</v>
      </c>
      <c r="JK164" s="86">
        <f t="shared" si="567"/>
        <v>1.1240898276832682E-5</v>
      </c>
      <c r="JL164" s="86">
        <f t="shared" si="568"/>
        <v>4.6676295384867703E-4</v>
      </c>
      <c r="JM164" s="86">
        <f t="shared" si="569"/>
        <v>3.05105297140181E-3</v>
      </c>
    </row>
    <row r="165" spans="2:273" x14ac:dyDescent="0.25">
      <c r="B165" s="2">
        <v>138</v>
      </c>
      <c r="C165" s="37">
        <v>60.302</v>
      </c>
      <c r="D165" s="37">
        <v>61.856999999999999</v>
      </c>
      <c r="E165" s="37">
        <v>62.435000000000002</v>
      </c>
      <c r="F165" s="37">
        <v>61.338999999999999</v>
      </c>
      <c r="G165" s="37">
        <v>61.387</v>
      </c>
      <c r="H165" s="37">
        <v>61.402999999999999</v>
      </c>
      <c r="I165" s="37">
        <v>61.305999999999997</v>
      </c>
      <c r="J165" s="37">
        <v>61.194000000000003</v>
      </c>
      <c r="K165" s="37">
        <v>61.21</v>
      </c>
      <c r="L165" s="37">
        <v>60.677</v>
      </c>
      <c r="M165" s="37">
        <v>58.531999999999996</v>
      </c>
      <c r="N165" s="37">
        <v>58.305999999999997</v>
      </c>
      <c r="O165" s="37">
        <v>57.168999999999997</v>
      </c>
      <c r="P165" s="37">
        <v>58.646000000000001</v>
      </c>
      <c r="Q165" s="37">
        <v>64.891999999999996</v>
      </c>
      <c r="S165" s="4">
        <f t="shared" si="441"/>
        <v>60.799204504509987</v>
      </c>
      <c r="T165" s="4">
        <f t="shared" si="442"/>
        <v>61.649122126553095</v>
      </c>
      <c r="U165" s="4">
        <f t="shared" si="443"/>
        <v>62.582060761698081</v>
      </c>
      <c r="V165" s="4">
        <f t="shared" si="444"/>
        <v>61.579130195759788</v>
      </c>
      <c r="W165" s="4">
        <f t="shared" si="445"/>
        <v>62.40885213341187</v>
      </c>
      <c r="X165" s="4">
        <f t="shared" si="446"/>
        <v>61.548577830958692</v>
      </c>
      <c r="Y165" s="4">
        <f t="shared" si="447"/>
        <v>62.133100790764551</v>
      </c>
      <c r="Z165" s="4">
        <f t="shared" si="448"/>
        <v>62.332716043392573</v>
      </c>
      <c r="AA165" s="4">
        <f t="shared" si="449"/>
        <v>61.407608367643327</v>
      </c>
      <c r="AB165" s="4">
        <f t="shared" si="450"/>
        <v>60.775668735304762</v>
      </c>
      <c r="AC165" s="4">
        <f t="shared" si="451"/>
        <v>59.05548011046757</v>
      </c>
      <c r="AD165" s="4">
        <f t="shared" si="452"/>
        <v>58.517484342819813</v>
      </c>
      <c r="AE165" s="4">
        <f t="shared" si="453"/>
        <v>58.656463534355083</v>
      </c>
      <c r="AF165" s="4">
        <f t="shared" si="454"/>
        <v>59.781965536046847</v>
      </c>
      <c r="AG165" s="4">
        <f t="shared" si="455"/>
        <v>65.366972322588779</v>
      </c>
      <c r="AI165" s="4">
        <f t="shared" si="456"/>
        <v>-0.49720450450998754</v>
      </c>
      <c r="AJ165" s="4">
        <f t="shared" si="457"/>
        <v>0.207877873446904</v>
      </c>
      <c r="AK165" s="4">
        <f t="shared" si="458"/>
        <v>-0.14706076169807858</v>
      </c>
      <c r="AL165" s="4">
        <f t="shared" si="459"/>
        <v>-0.24013019575978944</v>
      </c>
      <c r="AM165" s="4">
        <f t="shared" si="460"/>
        <v>-1.0218521334118691</v>
      </c>
      <c r="AN165" s="4">
        <f t="shared" si="461"/>
        <v>-0.14557783095869326</v>
      </c>
      <c r="AO165" s="4">
        <f t="shared" si="462"/>
        <v>-0.82710079076455401</v>
      </c>
      <c r="AP165" s="4">
        <f t="shared" si="463"/>
        <v>-1.13871604339257</v>
      </c>
      <c r="AQ165" s="4">
        <f t="shared" si="464"/>
        <v>-0.19760836764332623</v>
      </c>
      <c r="AR165" s="4">
        <f t="shared" si="465"/>
        <v>-9.8668735304762833E-2</v>
      </c>
      <c r="AS165" s="4">
        <f t="shared" si="466"/>
        <v>-0.52348011046757392</v>
      </c>
      <c r="AT165" s="4">
        <f t="shared" si="467"/>
        <v>-0.21148434281981565</v>
      </c>
      <c r="AU165" s="4">
        <f t="shared" si="468"/>
        <v>-1.4874635343550864</v>
      </c>
      <c r="AV165" s="4">
        <f t="shared" si="469"/>
        <v>-1.1359655360468466</v>
      </c>
      <c r="AW165" s="4">
        <f t="shared" si="469"/>
        <v>-0.47497232258878341</v>
      </c>
      <c r="AY165" s="2">
        <f t="shared" si="520"/>
        <v>60.799204504435465</v>
      </c>
      <c r="AZ165" s="2">
        <f t="shared" si="359"/>
        <v>61.598300024504617</v>
      </c>
      <c r="BA165" s="2">
        <f t="shared" si="360"/>
        <v>62.57557725413313</v>
      </c>
      <c r="BB165" s="2">
        <f t="shared" si="361"/>
        <v>61.577127922538075</v>
      </c>
      <c r="BC165" s="2">
        <f t="shared" si="362"/>
        <v>62.408295223399513</v>
      </c>
      <c r="BD165" s="2">
        <f t="shared" si="363"/>
        <v>61.543803541453215</v>
      </c>
      <c r="BE165" s="2">
        <f t="shared" si="364"/>
        <v>62.12515170843362</v>
      </c>
      <c r="BF165" s="2">
        <f t="shared" si="365"/>
        <v>62.32436928227871</v>
      </c>
      <c r="BG165" s="2">
        <f t="shared" si="366"/>
        <v>61.326617705507203</v>
      </c>
      <c r="BH165" s="2">
        <f t="shared" si="367"/>
        <v>60.740934571514273</v>
      </c>
      <c r="BI165" s="2">
        <f t="shared" si="368"/>
        <v>59.016098053901636</v>
      </c>
      <c r="BJ165" s="2">
        <f t="shared" si="369"/>
        <v>58.511290764785947</v>
      </c>
      <c r="BK165" s="2">
        <f t="shared" si="370"/>
        <v>58.653245801985484</v>
      </c>
      <c r="BL165" s="2">
        <f t="shared" si="371"/>
        <v>59.593694287923618</v>
      </c>
      <c r="BM165" s="2">
        <f t="shared" si="372"/>
        <v>64.499286301538689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61.856999999999999</v>
      </c>
      <c r="CG165" s="2">
        <f t="shared" si="523"/>
        <v>62.435000000000002</v>
      </c>
      <c r="CH165" s="2">
        <f t="shared" si="524"/>
        <v>61.338999999999999</v>
      </c>
      <c r="CI165" s="2">
        <f t="shared" si="525"/>
        <v>61.387</v>
      </c>
      <c r="CJ165" s="2">
        <f t="shared" si="526"/>
        <v>61.402999999999999</v>
      </c>
      <c r="CK165" s="2">
        <f t="shared" si="527"/>
        <v>61.305999999999997</v>
      </c>
      <c r="CL165" s="2">
        <f t="shared" si="528"/>
        <v>61.194000000000003</v>
      </c>
      <c r="CM165" s="2">
        <f t="shared" si="529"/>
        <v>61.21</v>
      </c>
      <c r="CN165" s="2">
        <f t="shared" si="530"/>
        <v>60.677</v>
      </c>
      <c r="CO165" s="2">
        <f t="shared" si="531"/>
        <v>58.531999999999996</v>
      </c>
      <c r="CP165" s="2">
        <f t="shared" si="532"/>
        <v>58.305999999999997</v>
      </c>
      <c r="CQ165" s="2">
        <f t="shared" si="533"/>
        <v>57.168999999999997</v>
      </c>
      <c r="CR165" s="2">
        <f t="shared" si="534"/>
        <v>58.646000000000001</v>
      </c>
      <c r="CS165" s="2">
        <f t="shared" si="535"/>
        <v>64.891999999999996</v>
      </c>
      <c r="CU165" s="2" t="str">
        <f t="shared" si="485"/>
        <v/>
      </c>
      <c r="CV165" s="2">
        <f t="shared" si="486"/>
        <v>61.856999999999999</v>
      </c>
      <c r="CW165" s="2">
        <f t="shared" si="487"/>
        <v>62.435000000000002</v>
      </c>
      <c r="CX165" s="2">
        <f t="shared" si="488"/>
        <v>61.338999999999999</v>
      </c>
      <c r="CY165" s="2">
        <f t="shared" si="489"/>
        <v>61.387</v>
      </c>
      <c r="CZ165" s="2">
        <f t="shared" si="490"/>
        <v>61.402999999999999</v>
      </c>
      <c r="DA165" s="2">
        <f t="shared" si="491"/>
        <v>61.305999999999997</v>
      </c>
      <c r="DB165" s="2">
        <f t="shared" si="492"/>
        <v>61.194000000000003</v>
      </c>
      <c r="DC165" s="2">
        <f t="shared" si="493"/>
        <v>61.21</v>
      </c>
      <c r="DD165" s="2">
        <f t="shared" si="494"/>
        <v>60.677</v>
      </c>
      <c r="DE165" s="2">
        <f t="shared" si="495"/>
        <v>58.531999999999996</v>
      </c>
      <c r="DF165" s="2">
        <f t="shared" si="496"/>
        <v>58.305999999999997</v>
      </c>
      <c r="DG165" s="2">
        <f t="shared" si="497"/>
        <v>57.168999999999997</v>
      </c>
      <c r="DH165" s="2">
        <f t="shared" si="498"/>
        <v>58.646000000000001</v>
      </c>
      <c r="DI165" s="2">
        <f t="shared" si="499"/>
        <v>64.891999999999996</v>
      </c>
      <c r="DK165" s="2">
        <f t="shared" si="500"/>
        <v>94.535234708392622</v>
      </c>
      <c r="DL165" s="2">
        <f t="shared" si="501"/>
        <v>93.219447467166987</v>
      </c>
      <c r="DM165" s="2">
        <f t="shared" si="501"/>
        <v>91.313994773519198</v>
      </c>
      <c r="DN165" s="2">
        <f t="shared" si="501"/>
        <v>99.268536242826912</v>
      </c>
      <c r="DO165" s="2">
        <f t="shared" si="501"/>
        <v>98.740800988574676</v>
      </c>
      <c r="DP165" s="2">
        <f t="shared" si="501"/>
        <v>95.799807006946509</v>
      </c>
      <c r="DQ165" s="2">
        <f t="shared" si="501"/>
        <v>93.697284657203255</v>
      </c>
      <c r="DR165" s="2">
        <f t="shared" si="501"/>
        <v>92.320487466022342</v>
      </c>
      <c r="DS165" s="2">
        <f t="shared" si="501"/>
        <v>94.77627484143764</v>
      </c>
      <c r="DT165" s="2">
        <f t="shared" si="501"/>
        <v>82.167665659921482</v>
      </c>
      <c r="DU165" s="2">
        <f t="shared" si="501"/>
        <v>94.637586257191444</v>
      </c>
      <c r="DV165" s="2">
        <f t="shared" si="501"/>
        <v>99.804053156146168</v>
      </c>
      <c r="DW165" s="2">
        <f t="shared" si="501"/>
        <v>90.618714285714276</v>
      </c>
      <c r="DX165" s="2">
        <f t="shared" si="501"/>
        <v>93.671971777003478</v>
      </c>
      <c r="DY165" s="2">
        <f t="shared" si="501"/>
        <v>82.763464111498266</v>
      </c>
      <c r="EA165" s="2">
        <f t="shared" si="440"/>
        <v>60.383882552050068</v>
      </c>
      <c r="EB165" s="2">
        <f t="shared" si="502"/>
        <v>61.435498136645961</v>
      </c>
      <c r="EC165" s="2">
        <f t="shared" si="503"/>
        <v>62.575745255100031</v>
      </c>
      <c r="ED165" s="2">
        <f t="shared" si="504"/>
        <v>61.533095784855995</v>
      </c>
      <c r="EE165" s="2">
        <f t="shared" si="505"/>
        <v>62.470125961646005</v>
      </c>
      <c r="EF165" s="2">
        <f t="shared" si="506"/>
        <v>61.399402679337278</v>
      </c>
      <c r="EG165" s="2">
        <f t="shared" si="507"/>
        <v>62.083726231085464</v>
      </c>
      <c r="EH165" s="2">
        <f t="shared" si="508"/>
        <v>62.325221945246206</v>
      </c>
      <c r="EI165" s="2">
        <f t="shared" si="509"/>
        <v>61.456777626311428</v>
      </c>
      <c r="EJ165" s="2">
        <f t="shared" si="510"/>
        <v>60.901600113981765</v>
      </c>
      <c r="EK165" s="2">
        <f t="shared" si="511"/>
        <v>58.992116529454222</v>
      </c>
      <c r="EL165" s="2">
        <f t="shared" si="512"/>
        <v>58.583648862853181</v>
      </c>
      <c r="EM165" s="2">
        <f t="shared" si="513"/>
        <v>58.75645063997375</v>
      </c>
      <c r="EN165" s="2">
        <f t="shared" si="514"/>
        <v>59.617588966588968</v>
      </c>
      <c r="EO165" s="2">
        <f t="shared" si="515"/>
        <v>64.937171465051208</v>
      </c>
      <c r="EQ165" s="2">
        <f t="shared" si="516"/>
        <v>61.376143488311676</v>
      </c>
      <c r="ER165" s="2">
        <f t="shared" si="517"/>
        <v>62.023024629912115</v>
      </c>
      <c r="ES165" s="2">
        <f t="shared" si="517"/>
        <v>62.558052919658245</v>
      </c>
      <c r="ET165" s="2">
        <f t="shared" si="517"/>
        <v>61.696247792212382</v>
      </c>
      <c r="EU165" s="2">
        <f t="shared" si="517"/>
        <v>62.165915117580539</v>
      </c>
      <c r="EV165" s="2">
        <f t="shared" si="517"/>
        <v>62.01785317881361</v>
      </c>
      <c r="EW165" s="2">
        <f t="shared" si="517"/>
        <v>62.243475223885859</v>
      </c>
      <c r="EX165" s="2">
        <f t="shared" si="517"/>
        <v>62.29986363216581</v>
      </c>
      <c r="EY165" s="2">
        <f t="shared" si="517"/>
        <v>60.958500180643028</v>
      </c>
      <c r="EZ165" s="2">
        <f t="shared" si="517"/>
        <v>60.26691710471821</v>
      </c>
      <c r="FA165" s="2">
        <f t="shared" si="517"/>
        <v>59.064713658358677</v>
      </c>
      <c r="FB165" s="2">
        <f t="shared" si="517"/>
        <v>58.250605286798759</v>
      </c>
      <c r="FC165" s="2">
        <f t="shared" si="517"/>
        <v>58.242997914348813</v>
      </c>
      <c r="FD165" s="2">
        <f t="shared" si="517"/>
        <v>59.449016866646879</v>
      </c>
      <c r="FE165" s="2">
        <f t="shared" si="517"/>
        <v>61.514243113917708</v>
      </c>
      <c r="FG165" s="2">
        <f t="shared" si="518"/>
        <v>0.99989481918832479</v>
      </c>
      <c r="FH165" s="2">
        <f t="shared" si="519"/>
        <v>0.99987445521821572</v>
      </c>
      <c r="FI165" s="2">
        <f t="shared" si="519"/>
        <v>0.99986118532157309</v>
      </c>
      <c r="FJ165" s="2">
        <f t="shared" si="519"/>
        <v>0.99984497818368345</v>
      </c>
      <c r="FK165" s="2">
        <f t="shared" si="519"/>
        <v>0.99985063783757899</v>
      </c>
      <c r="FL165" s="2">
        <f t="shared" si="519"/>
        <v>0.99984415560674655</v>
      </c>
      <c r="FM165" s="2">
        <f t="shared" si="519"/>
        <v>0.99984121430478667</v>
      </c>
      <c r="FN165" s="2">
        <f t="shared" si="519"/>
        <v>0.99983241804869771</v>
      </c>
      <c r="FO165" s="2">
        <f t="shared" si="519"/>
        <v>0.99983936617979829</v>
      </c>
      <c r="FP165" s="2">
        <f t="shared" si="519"/>
        <v>0.99983456187836661</v>
      </c>
      <c r="FQ165" s="2">
        <f t="shared" si="519"/>
        <v>0.99984657955241396</v>
      </c>
      <c r="FR165" s="2">
        <f t="shared" si="519"/>
        <v>0.99984407913133166</v>
      </c>
      <c r="FS165" s="2">
        <f t="shared" si="519"/>
        <v>0.99984458276977428</v>
      </c>
      <c r="FT165" s="2">
        <f t="shared" si="519"/>
        <v>0.99986577205273119</v>
      </c>
      <c r="FU165" s="2">
        <f t="shared" si="519"/>
        <v>0.9998030732041987</v>
      </c>
      <c r="FW165" s="2">
        <f t="shared" si="536"/>
        <v>0.41494114138667143</v>
      </c>
      <c r="FX165" s="2">
        <f t="shared" si="376"/>
        <v>0.2703053916647406</v>
      </c>
      <c r="FY165" s="2">
        <f t="shared" si="377"/>
        <v>0.23497699588821133</v>
      </c>
      <c r="FZ165" s="2">
        <f t="shared" si="378"/>
        <v>0.23402912278840163</v>
      </c>
      <c r="GA165" s="2">
        <f t="shared" si="379"/>
        <v>0.22105788144261179</v>
      </c>
      <c r="GB165" s="2">
        <f t="shared" si="380"/>
        <v>0.22481953219142797</v>
      </c>
      <c r="GC165" s="2">
        <f t="shared" si="381"/>
        <v>0.22789312068332993</v>
      </c>
      <c r="GD165" s="2">
        <f t="shared" si="382"/>
        <v>0.23185012641237274</v>
      </c>
      <c r="GE165" s="2">
        <f t="shared" si="383"/>
        <v>0.27196125393014259</v>
      </c>
      <c r="GF165" s="2">
        <f t="shared" si="384"/>
        <v>0.25868623865707507</v>
      </c>
      <c r="GG165" s="2">
        <f t="shared" si="385"/>
        <v>0.25500706166674608</v>
      </c>
      <c r="GH165" s="2">
        <f t="shared" si="386"/>
        <v>0.23656129400505682</v>
      </c>
      <c r="GI165" s="2">
        <f t="shared" si="387"/>
        <v>0.21064603877829205</v>
      </c>
      <c r="GJ165" s="2">
        <f t="shared" si="388"/>
        <v>0.16886381895505806</v>
      </c>
      <c r="GK165" s="2">
        <f t="shared" si="389"/>
        <v>0.12895263731075171</v>
      </c>
      <c r="GM165" s="86">
        <f t="shared" si="537"/>
        <v>1.8456461521034687E-176</v>
      </c>
      <c r="GN165" s="86">
        <f t="shared" si="390"/>
        <v>6.3953956470330461E-154</v>
      </c>
      <c r="GO165" s="86">
        <f t="shared" si="391"/>
        <v>9.8202377754707736E-198</v>
      </c>
      <c r="GP165" s="86">
        <f t="shared" si="392"/>
        <v>2.904271551567405E-292</v>
      </c>
      <c r="GQ165" s="86">
        <f t="shared" si="393"/>
        <v>0</v>
      </c>
      <c r="GR165" s="86">
        <f t="shared" si="394"/>
        <v>0</v>
      </c>
      <c r="GS165" s="86">
        <f t="shared" si="395"/>
        <v>6.402427911936993E-290</v>
      </c>
      <c r="GT165" s="86">
        <f t="shared" si="396"/>
        <v>8.1369215658913421E-250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1.6637729195859173E-256</v>
      </c>
      <c r="GY165" s="86">
        <f t="shared" si="401"/>
        <v>0</v>
      </c>
      <c r="GZ165" s="86">
        <f t="shared" si="402"/>
        <v>0</v>
      </c>
      <c r="HA165" s="86">
        <f t="shared" si="403"/>
        <v>0</v>
      </c>
      <c r="HC165" s="86">
        <f t="shared" si="538"/>
        <v>1.9113090574273175E-85</v>
      </c>
      <c r="HD165" s="86">
        <f t="shared" si="404"/>
        <v>3.2975651106880115E-74</v>
      </c>
      <c r="HE165" s="86">
        <f t="shared" si="405"/>
        <v>2.4378729427824902E-94</v>
      </c>
      <c r="HF165" s="86">
        <f t="shared" si="406"/>
        <v>2.5875724756144798E-124</v>
      </c>
      <c r="HG165" s="86">
        <f t="shared" si="407"/>
        <v>1.9541638114654544E-202</v>
      </c>
      <c r="HH165" s="86">
        <f t="shared" si="408"/>
        <v>2.9352574219406908E-215</v>
      </c>
      <c r="HI165" s="86">
        <f t="shared" si="409"/>
        <v>3.753588187267337E-260</v>
      </c>
      <c r="HJ165" s="86">
        <f t="shared" si="410"/>
        <v>1.4250206771437653E-237</v>
      </c>
      <c r="HK165" s="86">
        <f t="shared" si="411"/>
        <v>1.4073511988968354E-261</v>
      </c>
      <c r="HL165" s="86">
        <f t="shared" si="412"/>
        <v>1.1412865995027472E-225</v>
      </c>
      <c r="HM165" s="86">
        <f t="shared" si="413"/>
        <v>2.3207085994725114E-233</v>
      </c>
      <c r="HN165" s="86">
        <f t="shared" si="414"/>
        <v>1.919997375203223E-178</v>
      </c>
      <c r="HO165" s="86">
        <f t="shared" si="415"/>
        <v>4.5659498236027992E-223</v>
      </c>
      <c r="HP165" s="86">
        <f t="shared" si="416"/>
        <v>1.0102067066799652E-191</v>
      </c>
      <c r="HQ165" s="86">
        <f t="shared" si="417"/>
        <v>4.6972716889929181E-243</v>
      </c>
      <c r="HS165" s="86">
        <f t="shared" si="539"/>
        <v>1.7459889973537669E-8</v>
      </c>
      <c r="HT165" s="86">
        <f t="shared" si="418"/>
        <v>3.5994402351076501E-7</v>
      </c>
      <c r="HU165" s="86">
        <f t="shared" si="419"/>
        <v>5.8457104528024284E-8</v>
      </c>
      <c r="HV165" s="86">
        <f t="shared" si="420"/>
        <v>6.4128984029160068E-9</v>
      </c>
      <c r="HW165" s="86">
        <f t="shared" si="421"/>
        <v>2.1510543502819844E-8</v>
      </c>
      <c r="HX165" s="86">
        <f t="shared" si="422"/>
        <v>6.0956365910158683E-7</v>
      </c>
      <c r="HY165" s="86">
        <f t="shared" si="423"/>
        <v>4.7063338030294864E-7</v>
      </c>
      <c r="HZ165" s="86">
        <f t="shared" si="424"/>
        <v>1.170104114434264E-7</v>
      </c>
      <c r="IA165" s="86">
        <f t="shared" si="425"/>
        <v>6.8008872635039198E-10</v>
      </c>
      <c r="IB165" s="86">
        <f t="shared" si="426"/>
        <v>3.6132291167283387E-9</v>
      </c>
      <c r="IC165" s="86">
        <f t="shared" si="427"/>
        <v>8.756451516720322E-9</v>
      </c>
      <c r="ID165" s="86">
        <f t="shared" si="428"/>
        <v>3.6838959385972454E-9</v>
      </c>
      <c r="IE165" s="86">
        <f t="shared" si="429"/>
        <v>1.6592198003487711E-6</v>
      </c>
      <c r="IF165" s="86">
        <f t="shared" si="430"/>
        <v>1.5154486362481345E-5</v>
      </c>
      <c r="IG165" s="86">
        <f t="shared" si="431"/>
        <v>3.764318454669743E-4</v>
      </c>
      <c r="II165" s="86">
        <f t="shared" si="540"/>
        <v>0.25365140956625726</v>
      </c>
      <c r="IJ165" s="86">
        <f t="shared" si="541"/>
        <v>2.0052662425820993E-3</v>
      </c>
      <c r="IK165" s="86">
        <f t="shared" si="542"/>
        <v>1.1029487835696739E-4</v>
      </c>
      <c r="IL165" s="86">
        <f t="shared" si="543"/>
        <v>1.8618145561839929E-5</v>
      </c>
      <c r="IM165" s="86">
        <f t="shared" si="544"/>
        <v>4.1631377634678966E-6</v>
      </c>
      <c r="IN165" s="86">
        <f t="shared" si="545"/>
        <v>3.2044062851685486E-5</v>
      </c>
      <c r="IO165" s="86">
        <f t="shared" si="546"/>
        <v>4.9487633323166909E-5</v>
      </c>
      <c r="IP165" s="86">
        <f t="shared" si="547"/>
        <v>4.3335277851378371E-5</v>
      </c>
      <c r="IQ165" s="86">
        <f t="shared" si="548"/>
        <v>4.2785166926115879E-4</v>
      </c>
      <c r="IR165" s="86">
        <f t="shared" si="549"/>
        <v>1.5906429862224758E-4</v>
      </c>
      <c r="IS165" s="86">
        <f t="shared" si="550"/>
        <v>1.7133078044107667E-4</v>
      </c>
      <c r="IT165" s="86">
        <f t="shared" si="551"/>
        <v>1.9921041631187885E-5</v>
      </c>
      <c r="IU165" s="86">
        <f t="shared" si="552"/>
        <v>1.0578974344309502E-5</v>
      </c>
      <c r="IV165" s="86">
        <f t="shared" si="553"/>
        <v>8.0777769874744801E-4</v>
      </c>
      <c r="IW165" s="86">
        <f t="shared" si="554"/>
        <v>2.5994006843171056E-3</v>
      </c>
      <c r="IY165" s="86">
        <f t="shared" si="555"/>
        <v>0.25365142702614724</v>
      </c>
      <c r="IZ165" s="86">
        <f t="shared" si="556"/>
        <v>2.0056261866056102E-3</v>
      </c>
      <c r="JA165" s="86">
        <f t="shared" si="557"/>
        <v>1.1035333546149541E-4</v>
      </c>
      <c r="JB165" s="86">
        <f t="shared" si="558"/>
        <v>1.8624558460242846E-5</v>
      </c>
      <c r="JC165" s="86">
        <f t="shared" si="559"/>
        <v>4.1846483069707161E-6</v>
      </c>
      <c r="JD165" s="86">
        <f t="shared" si="560"/>
        <v>3.2653626510787071E-5</v>
      </c>
      <c r="JE165" s="86">
        <f t="shared" si="561"/>
        <v>4.9958266703469854E-5</v>
      </c>
      <c r="JF165" s="86">
        <f t="shared" si="562"/>
        <v>4.3452288262821799E-5</v>
      </c>
      <c r="JG165" s="86">
        <f t="shared" si="563"/>
        <v>4.2785234934988512E-4</v>
      </c>
      <c r="JH165" s="86">
        <f t="shared" si="564"/>
        <v>1.5906791185136431E-4</v>
      </c>
      <c r="JI165" s="86">
        <f t="shared" si="565"/>
        <v>1.7133953689259341E-4</v>
      </c>
      <c r="JJ165" s="86">
        <f t="shared" si="566"/>
        <v>1.9924725527126483E-5</v>
      </c>
      <c r="JK165" s="86">
        <f t="shared" si="567"/>
        <v>1.2238194144658273E-5</v>
      </c>
      <c r="JL165" s="86">
        <f t="shared" si="568"/>
        <v>8.229321851099293E-4</v>
      </c>
      <c r="JM165" s="86">
        <f t="shared" si="569"/>
        <v>2.9758325297840798E-3</v>
      </c>
    </row>
    <row r="166" spans="2:273" x14ac:dyDescent="0.25">
      <c r="B166" s="2">
        <v>139</v>
      </c>
      <c r="C166" s="37">
        <v>59.905000000000001</v>
      </c>
      <c r="D166" s="37">
        <v>61.81</v>
      </c>
      <c r="E166" s="37">
        <v>62.968000000000004</v>
      </c>
      <c r="F166" s="37">
        <v>61.613</v>
      </c>
      <c r="G166" s="37">
        <v>62.081000000000003</v>
      </c>
      <c r="H166" s="37">
        <v>60.823</v>
      </c>
      <c r="I166" s="37">
        <v>61.968000000000004</v>
      </c>
      <c r="J166" s="37">
        <v>61.581000000000003</v>
      </c>
      <c r="K166" s="37">
        <v>60.338999999999999</v>
      </c>
      <c r="L166" s="37">
        <v>61.661000000000001</v>
      </c>
      <c r="M166" s="37">
        <v>58.548000000000002</v>
      </c>
      <c r="N166" s="37">
        <v>58.29</v>
      </c>
      <c r="O166" s="37">
        <v>56.753999999999998</v>
      </c>
      <c r="P166" s="37">
        <v>59</v>
      </c>
      <c r="Q166" s="37">
        <v>63.984999999999999</v>
      </c>
      <c r="S166" s="4">
        <f t="shared" si="441"/>
        <v>60.762585755680625</v>
      </c>
      <c r="T166" s="4">
        <f t="shared" si="442"/>
        <v>61.618005884833686</v>
      </c>
      <c r="U166" s="4">
        <f t="shared" si="443"/>
        <v>62.510077080731421</v>
      </c>
      <c r="V166" s="4">
        <f t="shared" si="444"/>
        <v>61.475371062461782</v>
      </c>
      <c r="W166" s="4">
        <f t="shared" si="445"/>
        <v>62.320021332655401</v>
      </c>
      <c r="X166" s="4">
        <f t="shared" si="446"/>
        <v>61.461047280965687</v>
      </c>
      <c r="Y166" s="4">
        <f t="shared" si="447"/>
        <v>62.047328857829456</v>
      </c>
      <c r="Z166" s="4">
        <f t="shared" si="448"/>
        <v>62.24141096017604</v>
      </c>
      <c r="AA166" s="4">
        <f t="shared" si="449"/>
        <v>61.454416798023658</v>
      </c>
      <c r="AB166" s="4">
        <f t="shared" si="450"/>
        <v>60.741281335631093</v>
      </c>
      <c r="AC166" s="4">
        <f t="shared" si="451"/>
        <v>59.032896024517633</v>
      </c>
      <c r="AD166" s="4">
        <f t="shared" si="452"/>
        <v>58.407157663111967</v>
      </c>
      <c r="AE166" s="4">
        <f t="shared" si="453"/>
        <v>58.5397917969063</v>
      </c>
      <c r="AF166" s="4">
        <f t="shared" si="454"/>
        <v>59.824385643735305</v>
      </c>
      <c r="AG166" s="4">
        <f t="shared" si="455"/>
        <v>65.717124659514283</v>
      </c>
      <c r="AI166" s="4">
        <f t="shared" si="456"/>
        <v>-0.85758575568062412</v>
      </c>
      <c r="AJ166" s="4">
        <f t="shared" si="457"/>
        <v>0.1919941151663167</v>
      </c>
      <c r="AK166" s="4">
        <f t="shared" si="458"/>
        <v>0.45792291926858297</v>
      </c>
      <c r="AL166" s="4">
        <f t="shared" si="459"/>
        <v>0.13762893753821714</v>
      </c>
      <c r="AM166" s="4">
        <f t="shared" si="460"/>
        <v>-0.2390213326553976</v>
      </c>
      <c r="AN166" s="4">
        <f t="shared" si="461"/>
        <v>-0.63804728096568653</v>
      </c>
      <c r="AO166" s="4">
        <f t="shared" si="462"/>
        <v>-7.9328857829452204E-2</v>
      </c>
      <c r="AP166" s="4">
        <f t="shared" si="463"/>
        <v>-0.66041096017603707</v>
      </c>
      <c r="AQ166" s="4">
        <f t="shared" si="464"/>
        <v>-1.1154167980236593</v>
      </c>
      <c r="AR166" s="4">
        <f t="shared" si="465"/>
        <v>0.91971866436890792</v>
      </c>
      <c r="AS166" s="4">
        <f t="shared" si="466"/>
        <v>-0.48489602451763147</v>
      </c>
      <c r="AT166" s="4">
        <f t="shared" si="467"/>
        <v>-0.11715766311196774</v>
      </c>
      <c r="AU166" s="4">
        <f t="shared" si="468"/>
        <v>-1.7857917969063024</v>
      </c>
      <c r="AV166" s="4">
        <f t="shared" si="469"/>
        <v>-0.82438564373530454</v>
      </c>
      <c r="AW166" s="4">
        <f t="shared" si="469"/>
        <v>-1.7321246595142838</v>
      </c>
      <c r="AY166" s="2">
        <f t="shared" si="520"/>
        <v>60.76258575567266</v>
      </c>
      <c r="AZ166" s="2">
        <f t="shared" si="359"/>
        <v>61.501330697995314</v>
      </c>
      <c r="BA166" s="2">
        <f t="shared" si="360"/>
        <v>62.490258054781648</v>
      </c>
      <c r="BB166" s="2">
        <f t="shared" si="361"/>
        <v>61.467520346518299</v>
      </c>
      <c r="BC166" s="2">
        <f t="shared" si="362"/>
        <v>62.317545894655026</v>
      </c>
      <c r="BD166" s="2">
        <f t="shared" si="363"/>
        <v>61.444605319541139</v>
      </c>
      <c r="BE166" s="2">
        <f t="shared" si="364"/>
        <v>62.021111025157104</v>
      </c>
      <c r="BF166" s="2">
        <f t="shared" si="365"/>
        <v>62.212754321365892</v>
      </c>
      <c r="BG166" s="2">
        <f t="shared" si="366"/>
        <v>61.211470437548947</v>
      </c>
      <c r="BH166" s="2">
        <f t="shared" si="367"/>
        <v>60.627316412690391</v>
      </c>
      <c r="BI166" s="2">
        <f t="shared" si="368"/>
        <v>58.907750845099599</v>
      </c>
      <c r="BJ166" s="2">
        <f t="shared" si="369"/>
        <v>58.38272828042615</v>
      </c>
      <c r="BK166" s="2">
        <f t="shared" si="370"/>
        <v>58.527938760281685</v>
      </c>
      <c r="BL166" s="2">
        <f t="shared" si="371"/>
        <v>59.471141585064586</v>
      </c>
      <c r="BM166" s="2">
        <f t="shared" si="372"/>
        <v>64.405261381245197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>
        <f t="shared" si="522"/>
        <v>61.81</v>
      </c>
      <c r="CG166" s="2">
        <f t="shared" si="523"/>
        <v>62.968000000000004</v>
      </c>
      <c r="CH166" s="2">
        <f t="shared" si="524"/>
        <v>61.613</v>
      </c>
      <c r="CI166" s="2">
        <f t="shared" si="525"/>
        <v>62.081000000000003</v>
      </c>
      <c r="CJ166" s="2">
        <f t="shared" si="526"/>
        <v>60.823</v>
      </c>
      <c r="CK166" s="2">
        <f t="shared" si="527"/>
        <v>61.968000000000004</v>
      </c>
      <c r="CL166" s="2">
        <f t="shared" si="528"/>
        <v>61.581000000000003</v>
      </c>
      <c r="CM166" s="2">
        <f t="shared" si="529"/>
        <v>60.338999999999999</v>
      </c>
      <c r="CN166" s="2">
        <f t="shared" si="530"/>
        <v>61.661000000000001</v>
      </c>
      <c r="CO166" s="2">
        <f t="shared" si="531"/>
        <v>58.548000000000002</v>
      </c>
      <c r="CP166" s="2">
        <f t="shared" si="532"/>
        <v>58.29</v>
      </c>
      <c r="CQ166" s="2">
        <f t="shared" si="533"/>
        <v>56.753999999999998</v>
      </c>
      <c r="CR166" s="2">
        <f t="shared" si="534"/>
        <v>59</v>
      </c>
      <c r="CS166" s="2">
        <f t="shared" si="535"/>
        <v>63.984999999999999</v>
      </c>
      <c r="CU166" s="2" t="str">
        <f t="shared" si="485"/>
        <v/>
      </c>
      <c r="CV166" s="2">
        <f t="shared" si="486"/>
        <v>61.81</v>
      </c>
      <c r="CW166" s="2">
        <f t="shared" si="487"/>
        <v>62.968000000000004</v>
      </c>
      <c r="CX166" s="2">
        <f t="shared" si="488"/>
        <v>61.613</v>
      </c>
      <c r="CY166" s="2">
        <f t="shared" si="489"/>
        <v>62.081000000000003</v>
      </c>
      <c r="CZ166" s="2">
        <f t="shared" si="490"/>
        <v>60.823</v>
      </c>
      <c r="DA166" s="2">
        <f t="shared" si="491"/>
        <v>61.968000000000004</v>
      </c>
      <c r="DB166" s="2">
        <f t="shared" si="492"/>
        <v>61.581000000000003</v>
      </c>
      <c r="DC166" s="2">
        <f t="shared" si="493"/>
        <v>60.338999999999999</v>
      </c>
      <c r="DD166" s="2">
        <f t="shared" si="494"/>
        <v>61.661000000000001</v>
      </c>
      <c r="DE166" s="2">
        <f t="shared" si="495"/>
        <v>58.548000000000002</v>
      </c>
      <c r="DF166" s="2">
        <f t="shared" si="496"/>
        <v>58.29</v>
      </c>
      <c r="DG166" s="2">
        <f t="shared" si="497"/>
        <v>56.753999999999998</v>
      </c>
      <c r="DH166" s="2">
        <f t="shared" si="498"/>
        <v>59</v>
      </c>
      <c r="DI166" s="2">
        <f t="shared" si="499"/>
        <v>63.984999999999999</v>
      </c>
      <c r="DK166" s="2">
        <f t="shared" si="500"/>
        <v>94.708448079658623</v>
      </c>
      <c r="DL166" s="2">
        <f t="shared" si="501"/>
        <v>93.368901876172629</v>
      </c>
      <c r="DM166" s="2">
        <f t="shared" si="501"/>
        <v>91.446054878048812</v>
      </c>
      <c r="DN166" s="2">
        <f t="shared" si="501"/>
        <v>99.475920869827817</v>
      </c>
      <c r="DO166" s="2">
        <f t="shared" si="501"/>
        <v>98.93291418847744</v>
      </c>
      <c r="DP166" s="2">
        <f t="shared" si="501"/>
        <v>95.970748112352737</v>
      </c>
      <c r="DQ166" s="2">
        <f t="shared" si="501"/>
        <v>93.852028692237994</v>
      </c>
      <c r="DR166" s="2">
        <f t="shared" si="501"/>
        <v>92.456510117789193</v>
      </c>
      <c r="DS166" s="2">
        <f t="shared" si="501"/>
        <v>94.93933403805498</v>
      </c>
      <c r="DT166" s="2">
        <f t="shared" si="501"/>
        <v>82.230117185140443</v>
      </c>
      <c r="DU166" s="2">
        <f t="shared" si="501"/>
        <v>94.820284255732886</v>
      </c>
      <c r="DV166" s="2">
        <f t="shared" si="501"/>
        <v>100.03400332225912</v>
      </c>
      <c r="DW166" s="2">
        <f t="shared" si="501"/>
        <v>90.771019933554811</v>
      </c>
      <c r="DX166" s="2">
        <f t="shared" si="501"/>
        <v>93.838728048780467</v>
      </c>
      <c r="DY166" s="2">
        <f t="shared" si="501"/>
        <v>82.872649825783981</v>
      </c>
      <c r="EA166" s="2">
        <f t="shared" si="440"/>
        <v>60.313367096691785</v>
      </c>
      <c r="EB166" s="2">
        <f t="shared" si="502"/>
        <v>61.322379503105587</v>
      </c>
      <c r="EC166" s="2">
        <f t="shared" si="503"/>
        <v>62.491305311131285</v>
      </c>
      <c r="ED166" s="2">
        <f t="shared" si="504"/>
        <v>61.419701824655093</v>
      </c>
      <c r="EE166" s="2">
        <f t="shared" si="505"/>
        <v>62.387185081385176</v>
      </c>
      <c r="EF166" s="2">
        <f t="shared" si="506"/>
        <v>61.285141946187537</v>
      </c>
      <c r="EG166" s="2">
        <f t="shared" si="507"/>
        <v>61.976085257587698</v>
      </c>
      <c r="EH166" s="2">
        <f t="shared" si="508"/>
        <v>62.214658617051505</v>
      </c>
      <c r="EI166" s="2">
        <f t="shared" si="509"/>
        <v>61.355817883765873</v>
      </c>
      <c r="EJ166" s="2">
        <f t="shared" si="510"/>
        <v>60.805321618541036</v>
      </c>
      <c r="EK166" s="2">
        <f t="shared" si="511"/>
        <v>58.882138726712164</v>
      </c>
      <c r="EL166" s="2">
        <f t="shared" si="512"/>
        <v>58.464001378359733</v>
      </c>
      <c r="EM166" s="2">
        <f t="shared" si="513"/>
        <v>58.643451043180647</v>
      </c>
      <c r="EN166" s="2">
        <f t="shared" si="514"/>
        <v>59.498487815215086</v>
      </c>
      <c r="EO166" s="2">
        <f t="shared" si="515"/>
        <v>64.89259080166255</v>
      </c>
      <c r="EQ166" s="2">
        <f t="shared" si="516"/>
        <v>61.332701642797566</v>
      </c>
      <c r="ER166" s="2">
        <f t="shared" si="517"/>
        <v>61.929203780053761</v>
      </c>
      <c r="ES166" s="2">
        <f t="shared" si="517"/>
        <v>62.472598212123508</v>
      </c>
      <c r="ET166" s="2">
        <f t="shared" si="517"/>
        <v>61.588816677253789</v>
      </c>
      <c r="EU166" s="2">
        <f t="shared" si="517"/>
        <v>62.072772682521105</v>
      </c>
      <c r="EV166" s="2">
        <f t="shared" si="517"/>
        <v>61.925624760957881</v>
      </c>
      <c r="EW166" s="2">
        <f t="shared" si="517"/>
        <v>62.141357039738033</v>
      </c>
      <c r="EX166" s="2">
        <f t="shared" si="517"/>
        <v>62.188411874063931</v>
      </c>
      <c r="EY166" s="2">
        <f t="shared" si="517"/>
        <v>60.842121583588948</v>
      </c>
      <c r="EZ166" s="2">
        <f t="shared" si="517"/>
        <v>60.150411832170505</v>
      </c>
      <c r="FA166" s="2">
        <f t="shared" si="517"/>
        <v>58.957565136102687</v>
      </c>
      <c r="FB166" s="2">
        <f t="shared" si="517"/>
        <v>58.120209141731955</v>
      </c>
      <c r="FC166" s="2">
        <f t="shared" si="517"/>
        <v>58.113049281791803</v>
      </c>
      <c r="FD166" s="2">
        <f t="shared" si="517"/>
        <v>59.325313775607</v>
      </c>
      <c r="FE166" s="2">
        <f t="shared" si="517"/>
        <v>61.379976106889274</v>
      </c>
      <c r="FG166" s="2">
        <f t="shared" si="518"/>
        <v>0.99990407307187812</v>
      </c>
      <c r="FH166" s="2">
        <f t="shared" si="519"/>
        <v>0.99988550053336067</v>
      </c>
      <c r="FI166" s="2">
        <f t="shared" si="519"/>
        <v>0.99987339796227193</v>
      </c>
      <c r="FJ166" s="2">
        <f t="shared" si="519"/>
        <v>0.99985861649467778</v>
      </c>
      <c r="FK166" s="2">
        <f t="shared" si="519"/>
        <v>0.99986377829862261</v>
      </c>
      <c r="FL166" s="2">
        <f t="shared" si="519"/>
        <v>0.99985786627507456</v>
      </c>
      <c r="FM166" s="2">
        <f t="shared" si="519"/>
        <v>0.99985518370154147</v>
      </c>
      <c r="FN166" s="2">
        <f t="shared" si="519"/>
        <v>0.99984716119026329</v>
      </c>
      <c r="FO166" s="2">
        <f t="shared" si="519"/>
        <v>0.99985349814414648</v>
      </c>
      <c r="FP166" s="2">
        <f t="shared" si="519"/>
        <v>0.99984911644345176</v>
      </c>
      <c r="FQ166" s="2">
        <f t="shared" si="519"/>
        <v>0.99986007699995505</v>
      </c>
      <c r="FR166" s="2">
        <f t="shared" si="519"/>
        <v>0.99985779652675399</v>
      </c>
      <c r="FS166" s="2">
        <f t="shared" si="519"/>
        <v>0.99985825586305588</v>
      </c>
      <c r="FT166" s="2">
        <f t="shared" si="519"/>
        <v>0.99987758121130643</v>
      </c>
      <c r="FU166" s="2">
        <f t="shared" si="519"/>
        <v>0.99982039751562124</v>
      </c>
      <c r="FW166" s="2">
        <f t="shared" si="536"/>
        <v>0.43746113209176352</v>
      </c>
      <c r="FX166" s="2">
        <f t="shared" si="376"/>
        <v>0.28885114163839115</v>
      </c>
      <c r="FY166" s="2">
        <f t="shared" si="377"/>
        <v>0.25193573010718501</v>
      </c>
      <c r="FZ166" s="2">
        <f t="shared" si="378"/>
        <v>0.2509418869080004</v>
      </c>
      <c r="GA166" s="2">
        <f t="shared" si="379"/>
        <v>0.23732368188016467</v>
      </c>
      <c r="GB166" s="2">
        <f t="shared" si="380"/>
        <v>0.2412763861639739</v>
      </c>
      <c r="GC166" s="2">
        <f t="shared" si="381"/>
        <v>0.24450399763086067</v>
      </c>
      <c r="GD166" s="2">
        <f t="shared" si="382"/>
        <v>0.24865653907277943</v>
      </c>
      <c r="GE166" s="2">
        <f t="shared" si="383"/>
        <v>0.29057537227387081</v>
      </c>
      <c r="GF166" s="2">
        <f t="shared" si="384"/>
        <v>0.27673713078630718</v>
      </c>
      <c r="GG166" s="2">
        <f t="shared" si="385"/>
        <v>0.27289573261262157</v>
      </c>
      <c r="GH166" s="2">
        <f t="shared" si="386"/>
        <v>0.25359646700586314</v>
      </c>
      <c r="GI166" s="2">
        <f t="shared" si="387"/>
        <v>0.22636836104965946</v>
      </c>
      <c r="GJ166" s="2">
        <f t="shared" si="388"/>
        <v>0.18218735807483188</v>
      </c>
      <c r="GK166" s="2">
        <f t="shared" si="389"/>
        <v>0.13965627497297303</v>
      </c>
      <c r="GM166" s="86">
        <f t="shared" si="537"/>
        <v>2.5479937110313013E-181</v>
      </c>
      <c r="GN166" s="86">
        <f t="shared" si="390"/>
        <v>4.211732000572108E-158</v>
      </c>
      <c r="GO166" s="86">
        <f t="shared" si="391"/>
        <v>4.2610742519660129E-203</v>
      </c>
      <c r="GP166" s="86">
        <f t="shared" si="392"/>
        <v>3.1738343083586209E-300</v>
      </c>
      <c r="GQ166" s="86">
        <f t="shared" si="393"/>
        <v>0</v>
      </c>
      <c r="GR166" s="86">
        <f t="shared" si="394"/>
        <v>0</v>
      </c>
      <c r="GS166" s="86">
        <f t="shared" si="395"/>
        <v>9.2880363718258831E-298</v>
      </c>
      <c r="GT166" s="86">
        <f t="shared" si="396"/>
        <v>1.6012890053158685E-256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2.2208090210575237E-263</v>
      </c>
      <c r="GY166" s="86">
        <f t="shared" si="401"/>
        <v>0</v>
      </c>
      <c r="GZ166" s="86">
        <f t="shared" si="402"/>
        <v>0</v>
      </c>
      <c r="HA166" s="86">
        <f t="shared" si="403"/>
        <v>0</v>
      </c>
      <c r="HC166" s="86">
        <f t="shared" si="538"/>
        <v>8.51103580244781E-89</v>
      </c>
      <c r="HD166" s="86">
        <f t="shared" si="404"/>
        <v>5.0073467499852159E-77</v>
      </c>
      <c r="HE166" s="86">
        <f t="shared" si="405"/>
        <v>6.811340383409168E-98</v>
      </c>
      <c r="HF166" s="86">
        <f t="shared" si="406"/>
        <v>5.1781257221697053E-129</v>
      </c>
      <c r="HG166" s="86">
        <f t="shared" si="407"/>
        <v>3.7762241013351019E-210</v>
      </c>
      <c r="HH166" s="86">
        <f t="shared" si="408"/>
        <v>1.5215749330182722E-223</v>
      </c>
      <c r="HI166" s="86">
        <f t="shared" si="409"/>
        <v>4.2456454584039681E-270</v>
      </c>
      <c r="HJ166" s="86">
        <f t="shared" si="410"/>
        <v>1.4670061817079979E-246</v>
      </c>
      <c r="HK166" s="86">
        <f t="shared" si="411"/>
        <v>2.2822917172791837E-271</v>
      </c>
      <c r="HL166" s="86">
        <f t="shared" si="412"/>
        <v>3.3128616531041073E-234</v>
      </c>
      <c r="HM166" s="86">
        <f t="shared" si="413"/>
        <v>3.7017928218728951E-242</v>
      </c>
      <c r="HN166" s="86">
        <f t="shared" si="414"/>
        <v>4.0646265958166532E-185</v>
      </c>
      <c r="HO166" s="86">
        <f t="shared" si="415"/>
        <v>1.2406204591911264E-231</v>
      </c>
      <c r="HP166" s="86">
        <f t="shared" si="416"/>
        <v>4.0756369234318599E-199</v>
      </c>
      <c r="HQ166" s="86">
        <f t="shared" si="417"/>
        <v>1.574943915795595E-252</v>
      </c>
      <c r="HS166" s="86">
        <f t="shared" si="539"/>
        <v>3.1499111476611459E-9</v>
      </c>
      <c r="HT166" s="86">
        <f t="shared" si="418"/>
        <v>6.2427291197611824E-8</v>
      </c>
      <c r="HU166" s="86">
        <f t="shared" si="419"/>
        <v>8.22332572940613E-9</v>
      </c>
      <c r="HV166" s="86">
        <f t="shared" si="420"/>
        <v>6.3747900992893763E-10</v>
      </c>
      <c r="HW166" s="86">
        <f t="shared" si="421"/>
        <v>2.2418677974978832E-9</v>
      </c>
      <c r="HX166" s="86">
        <f t="shared" si="422"/>
        <v>9.4427765975299661E-8</v>
      </c>
      <c r="HY166" s="86">
        <f t="shared" si="423"/>
        <v>7.3105456246167857E-8</v>
      </c>
      <c r="HZ166" s="86">
        <f t="shared" si="424"/>
        <v>1.5787416488736546E-8</v>
      </c>
      <c r="IA166" s="86">
        <f t="shared" si="425"/>
        <v>6.0586772341018861E-11</v>
      </c>
      <c r="IB166" s="86">
        <f t="shared" si="426"/>
        <v>3.5246456232127558E-10</v>
      </c>
      <c r="IC166" s="86">
        <f t="shared" si="427"/>
        <v>9.5088961948473759E-10</v>
      </c>
      <c r="ID166" s="86">
        <f t="shared" si="428"/>
        <v>3.4688238445724696E-10</v>
      </c>
      <c r="IE166" s="86">
        <f t="shared" si="429"/>
        <v>2.7868660671696674E-7</v>
      </c>
      <c r="IF166" s="86">
        <f t="shared" si="430"/>
        <v>2.7935235127873961E-6</v>
      </c>
      <c r="IG166" s="86">
        <f t="shared" si="431"/>
        <v>8.4162872008780544E-5</v>
      </c>
      <c r="II166" s="86">
        <f t="shared" si="540"/>
        <v>0.33246667183356537</v>
      </c>
      <c r="IJ166" s="86">
        <f t="shared" si="541"/>
        <v>4.9980884609304626E-3</v>
      </c>
      <c r="IK166" s="86">
        <f t="shared" si="542"/>
        <v>3.624390458008612E-4</v>
      </c>
      <c r="IL166" s="86">
        <f t="shared" si="543"/>
        <v>7.8552271744550042E-5</v>
      </c>
      <c r="IM166" s="86">
        <f t="shared" si="544"/>
        <v>1.9840059481742068E-5</v>
      </c>
      <c r="IN166" s="86">
        <f t="shared" si="545"/>
        <v>1.1833593347658826E-4</v>
      </c>
      <c r="IO166" s="86">
        <f t="shared" si="546"/>
        <v>1.7514884553250564E-4</v>
      </c>
      <c r="IP166" s="86">
        <f t="shared" si="547"/>
        <v>1.5988389493260002E-4</v>
      </c>
      <c r="IQ166" s="86">
        <f t="shared" si="548"/>
        <v>1.3981225841470141E-3</v>
      </c>
      <c r="IR166" s="86">
        <f t="shared" si="549"/>
        <v>5.6595359364267051E-4</v>
      </c>
      <c r="IS166" s="86">
        <f t="shared" si="550"/>
        <v>5.8946063762897608E-4</v>
      </c>
      <c r="IT166" s="86">
        <f t="shared" si="551"/>
        <v>8.4624491417577266E-5</v>
      </c>
      <c r="IU166" s="86">
        <f t="shared" si="552"/>
        <v>4.1641492575387972E-5</v>
      </c>
      <c r="IV166" s="86">
        <f t="shared" si="553"/>
        <v>1.5966921469801087E-3</v>
      </c>
      <c r="IW166" s="86">
        <f t="shared" si="554"/>
        <v>4.1527146536417849E-3</v>
      </c>
      <c r="IY166" s="86">
        <f t="shared" si="555"/>
        <v>0.33246667498347654</v>
      </c>
      <c r="IZ166" s="86">
        <f t="shared" si="556"/>
        <v>4.9981508882216601E-3</v>
      </c>
      <c r="JA166" s="86">
        <f t="shared" si="557"/>
        <v>3.624472691265906E-4</v>
      </c>
      <c r="JB166" s="86">
        <f t="shared" si="558"/>
        <v>7.855290922355997E-5</v>
      </c>
      <c r="JC166" s="86">
        <f t="shared" si="559"/>
        <v>1.9842301349539568E-5</v>
      </c>
      <c r="JD166" s="86">
        <f t="shared" si="560"/>
        <v>1.1843036124256356E-4</v>
      </c>
      <c r="JE166" s="86">
        <f t="shared" si="561"/>
        <v>1.7522195098875181E-4</v>
      </c>
      <c r="JF166" s="86">
        <f t="shared" si="562"/>
        <v>1.5989968234908877E-4</v>
      </c>
      <c r="JG166" s="86">
        <f t="shared" si="563"/>
        <v>1.3981226447337864E-3</v>
      </c>
      <c r="JH166" s="86">
        <f t="shared" si="564"/>
        <v>5.6595394610723282E-4</v>
      </c>
      <c r="JI166" s="86">
        <f t="shared" si="565"/>
        <v>5.8946158851859551E-4</v>
      </c>
      <c r="JJ166" s="86">
        <f t="shared" si="566"/>
        <v>8.4624838299961723E-5</v>
      </c>
      <c r="JK166" s="86">
        <f t="shared" si="567"/>
        <v>4.1920179182104936E-5</v>
      </c>
      <c r="JL166" s="86">
        <f t="shared" si="568"/>
        <v>1.5994856704928961E-3</v>
      </c>
      <c r="JM166" s="86">
        <f t="shared" si="569"/>
        <v>4.2368775256505656E-3</v>
      </c>
    </row>
    <row r="167" spans="2:273" x14ac:dyDescent="0.25">
      <c r="B167" s="2">
        <v>140</v>
      </c>
      <c r="C167" s="37">
        <v>59.936999999999998</v>
      </c>
      <c r="D167" s="37">
        <v>61.094999999999999</v>
      </c>
      <c r="E167" s="37">
        <v>62.694000000000003</v>
      </c>
      <c r="F167" s="37">
        <v>61.194000000000003</v>
      </c>
      <c r="G167" s="37">
        <v>60.902999999999999</v>
      </c>
      <c r="H167" s="37">
        <v>61.161000000000001</v>
      </c>
      <c r="I167" s="37">
        <v>61.451999999999998</v>
      </c>
      <c r="J167" s="37">
        <v>62.048000000000002</v>
      </c>
      <c r="K167" s="37">
        <v>62.387</v>
      </c>
      <c r="L167" s="37">
        <v>60.71</v>
      </c>
      <c r="M167" s="37">
        <v>59.564999999999998</v>
      </c>
      <c r="N167" s="37">
        <v>58.387</v>
      </c>
      <c r="O167" s="37">
        <v>58.537999999999997</v>
      </c>
      <c r="P167" s="37">
        <v>59.814999999999998</v>
      </c>
      <c r="Q167" s="37">
        <v>65.554000000000002</v>
      </c>
      <c r="S167" s="4">
        <f t="shared" si="441"/>
        <v>60.727482940857634</v>
      </c>
      <c r="T167" s="4">
        <f t="shared" si="442"/>
        <v>61.651150639527152</v>
      </c>
      <c r="U167" s="4">
        <f t="shared" si="443"/>
        <v>62.460111874415553</v>
      </c>
      <c r="V167" s="4">
        <f t="shared" si="444"/>
        <v>61.385810912993811</v>
      </c>
      <c r="W167" s="4">
        <f t="shared" si="445"/>
        <v>62.236054580452688</v>
      </c>
      <c r="X167" s="4">
        <f t="shared" si="446"/>
        <v>61.398080575297712</v>
      </c>
      <c r="Y167" s="4">
        <f t="shared" si="447"/>
        <v>61.996023700359913</v>
      </c>
      <c r="Z167" s="4">
        <f t="shared" si="448"/>
        <v>62.190098085011421</v>
      </c>
      <c r="AA167" s="4">
        <f t="shared" si="449"/>
        <v>61.746545864990658</v>
      </c>
      <c r="AB167" s="4">
        <f t="shared" si="450"/>
        <v>60.846749173720767</v>
      </c>
      <c r="AC167" s="4">
        <f t="shared" si="451"/>
        <v>59.156888437842866</v>
      </c>
      <c r="AD167" s="4">
        <f t="shared" si="452"/>
        <v>58.339540004196948</v>
      </c>
      <c r="AE167" s="4">
        <f t="shared" si="453"/>
        <v>58.441398129562657</v>
      </c>
      <c r="AF167" s="4">
        <f t="shared" si="454"/>
        <v>59.987069200563596</v>
      </c>
      <c r="AG167" s="4">
        <f t="shared" si="455"/>
        <v>66.271568770639789</v>
      </c>
      <c r="AI167" s="4">
        <f t="shared" si="456"/>
        <v>-0.79048294085763615</v>
      </c>
      <c r="AJ167" s="4">
        <f t="shared" si="457"/>
        <v>-0.5561506395271536</v>
      </c>
      <c r="AK167" s="4">
        <f t="shared" si="458"/>
        <v>0.23388812558444982</v>
      </c>
      <c r="AL167" s="4">
        <f t="shared" si="459"/>
        <v>-0.19181091299380881</v>
      </c>
      <c r="AM167" s="4">
        <f t="shared" si="460"/>
        <v>-1.3330545804526892</v>
      </c>
      <c r="AN167" s="4">
        <f t="shared" si="461"/>
        <v>-0.23708057529771054</v>
      </c>
      <c r="AO167" s="4">
        <f t="shared" si="462"/>
        <v>-0.5440237003599151</v>
      </c>
      <c r="AP167" s="4">
        <f t="shared" si="463"/>
        <v>-0.14209808501141907</v>
      </c>
      <c r="AQ167" s="4">
        <f t="shared" si="464"/>
        <v>0.64045413500934245</v>
      </c>
      <c r="AR167" s="4">
        <f t="shared" si="465"/>
        <v>-0.13674917372076578</v>
      </c>
      <c r="AS167" s="4">
        <f t="shared" si="466"/>
        <v>0.4081115621571314</v>
      </c>
      <c r="AT167" s="4">
        <f t="shared" si="467"/>
        <v>4.7459995803052379E-2</v>
      </c>
      <c r="AU167" s="4">
        <f t="shared" si="468"/>
        <v>9.6601870437339699E-2</v>
      </c>
      <c r="AV167" s="4">
        <f t="shared" si="469"/>
        <v>-0.1720692005635982</v>
      </c>
      <c r="AW167" s="4">
        <f t="shared" si="469"/>
        <v>-0.71756877063978664</v>
      </c>
      <c r="AY167" s="2">
        <f t="shared" si="520"/>
        <v>60.727482940856866</v>
      </c>
      <c r="AZ167" s="2">
        <f t="shared" si="359"/>
        <v>61.405563019577031</v>
      </c>
      <c r="BA167" s="2">
        <f t="shared" si="360"/>
        <v>62.404914859264309</v>
      </c>
      <c r="BB167" s="2">
        <f t="shared" si="361"/>
        <v>61.358290694399656</v>
      </c>
      <c r="BC167" s="2">
        <f t="shared" si="362"/>
        <v>62.226238394014061</v>
      </c>
      <c r="BD167" s="2">
        <f t="shared" si="363"/>
        <v>61.346698536651843</v>
      </c>
      <c r="BE167" s="2">
        <f t="shared" si="364"/>
        <v>61.917422621959176</v>
      </c>
      <c r="BF167" s="2">
        <f t="shared" si="365"/>
        <v>62.101120166819349</v>
      </c>
      <c r="BG167" s="2">
        <f t="shared" si="366"/>
        <v>61.095396623311373</v>
      </c>
      <c r="BH167" s="2">
        <f t="shared" si="367"/>
        <v>60.512479688133368</v>
      </c>
      <c r="BI167" s="2">
        <f t="shared" si="368"/>
        <v>58.799599748160098</v>
      </c>
      <c r="BJ167" s="2">
        <f t="shared" si="369"/>
        <v>58.253560278008209</v>
      </c>
      <c r="BK167" s="2">
        <f t="shared" si="370"/>
        <v>58.401685810807578</v>
      </c>
      <c r="BL167" s="2">
        <f t="shared" si="371"/>
        <v>59.348352729994332</v>
      </c>
      <c r="BM167" s="2">
        <f t="shared" si="372"/>
        <v>64.30669352522392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>
        <f t="shared" si="523"/>
        <v>62.694000000000003</v>
      </c>
      <c r="CH167" s="2">
        <f t="shared" si="524"/>
        <v>61.194000000000003</v>
      </c>
      <c r="CI167" s="2">
        <f t="shared" si="525"/>
        <v>60.902999999999999</v>
      </c>
      <c r="CJ167" s="2">
        <f t="shared" si="526"/>
        <v>61.161000000000001</v>
      </c>
      <c r="CK167" s="2">
        <f t="shared" si="527"/>
        <v>61.451999999999998</v>
      </c>
      <c r="CL167" s="2">
        <f t="shared" si="528"/>
        <v>62.048000000000002</v>
      </c>
      <c r="CM167" s="2">
        <f t="shared" si="529"/>
        <v>62.387</v>
      </c>
      <c r="CN167" s="2">
        <f t="shared" si="530"/>
        <v>60.71</v>
      </c>
      <c r="CO167" s="2">
        <f t="shared" si="531"/>
        <v>59.564999999999998</v>
      </c>
      <c r="CP167" s="2">
        <f t="shared" si="532"/>
        <v>58.387</v>
      </c>
      <c r="CQ167" s="2">
        <f t="shared" si="533"/>
        <v>58.537999999999997</v>
      </c>
      <c r="CR167" s="2">
        <f t="shared" si="534"/>
        <v>59.814999999999998</v>
      </c>
      <c r="CS167" s="2">
        <f t="shared" si="535"/>
        <v>65.554000000000002</v>
      </c>
      <c r="CU167" s="2" t="str">
        <f t="shared" si="485"/>
        <v/>
      </c>
      <c r="CV167" s="2" t="str">
        <f t="shared" si="486"/>
        <v/>
      </c>
      <c r="CW167" s="2">
        <f t="shared" si="487"/>
        <v>62.694000000000003</v>
      </c>
      <c r="CX167" s="2">
        <f t="shared" si="488"/>
        <v>61.194000000000003</v>
      </c>
      <c r="CY167" s="2">
        <f t="shared" si="489"/>
        <v>60.902999999999999</v>
      </c>
      <c r="CZ167" s="2">
        <f t="shared" si="490"/>
        <v>61.161000000000001</v>
      </c>
      <c r="DA167" s="2">
        <f t="shared" si="491"/>
        <v>61.451999999999998</v>
      </c>
      <c r="DB167" s="2">
        <f t="shared" si="492"/>
        <v>62.048000000000002</v>
      </c>
      <c r="DC167" s="2">
        <f t="shared" si="493"/>
        <v>62.387</v>
      </c>
      <c r="DD167" s="2">
        <f t="shared" si="494"/>
        <v>60.71</v>
      </c>
      <c r="DE167" s="2">
        <f t="shared" si="495"/>
        <v>59.564999999999998</v>
      </c>
      <c r="DF167" s="2">
        <f t="shared" si="496"/>
        <v>58.387</v>
      </c>
      <c r="DG167" s="2">
        <f t="shared" si="497"/>
        <v>58.537999999999997</v>
      </c>
      <c r="DH167" s="2">
        <f t="shared" si="498"/>
        <v>59.814999999999998</v>
      </c>
      <c r="DI167" s="2">
        <f t="shared" si="499"/>
        <v>65.554000000000002</v>
      </c>
      <c r="DK167" s="2">
        <f t="shared" si="500"/>
        <v>94.881661450924625</v>
      </c>
      <c r="DL167" s="2">
        <f t="shared" si="501"/>
        <v>93.518356285178257</v>
      </c>
      <c r="DM167" s="2">
        <f t="shared" si="501"/>
        <v>91.578114982578427</v>
      </c>
      <c r="DN167" s="2">
        <f t="shared" si="501"/>
        <v>99.683305496828723</v>
      </c>
      <c r="DO167" s="2">
        <f t="shared" si="501"/>
        <v>99.125027388380204</v>
      </c>
      <c r="DP167" s="2">
        <f t="shared" si="501"/>
        <v>96.141689217758952</v>
      </c>
      <c r="DQ167" s="2">
        <f t="shared" si="501"/>
        <v>94.006772727272732</v>
      </c>
      <c r="DR167" s="2">
        <f t="shared" si="501"/>
        <v>92.59253276955603</v>
      </c>
      <c r="DS167" s="2">
        <f t="shared" si="501"/>
        <v>95.10239323467232</v>
      </c>
      <c r="DT167" s="2">
        <f t="shared" si="501"/>
        <v>82.292568710359404</v>
      </c>
      <c r="DU167" s="2">
        <f t="shared" si="501"/>
        <v>95.002982254274343</v>
      </c>
      <c r="DV167" s="2">
        <f t="shared" si="501"/>
        <v>100.2639534883721</v>
      </c>
      <c r="DW167" s="2">
        <f t="shared" si="501"/>
        <v>90.923325581395346</v>
      </c>
      <c r="DX167" s="2">
        <f t="shared" si="501"/>
        <v>94.005484320557485</v>
      </c>
      <c r="DY167" s="2">
        <f t="shared" si="501"/>
        <v>82.981835540069696</v>
      </c>
      <c r="EA167" s="2">
        <f t="shared" si="440"/>
        <v>60.242851641333502</v>
      </c>
      <c r="EB167" s="2">
        <f t="shared" si="502"/>
        <v>61.209260869565213</v>
      </c>
      <c r="EC167" s="2">
        <f t="shared" si="503"/>
        <v>62.406865367162538</v>
      </c>
      <c r="ED167" s="2">
        <f t="shared" si="504"/>
        <v>61.30630786445419</v>
      </c>
      <c r="EE167" s="2">
        <f t="shared" si="505"/>
        <v>62.304244201124348</v>
      </c>
      <c r="EF167" s="2">
        <f t="shared" si="506"/>
        <v>61.170881213037788</v>
      </c>
      <c r="EG167" s="2">
        <f t="shared" si="507"/>
        <v>61.868444284089932</v>
      </c>
      <c r="EH167" s="2">
        <f t="shared" si="508"/>
        <v>62.104095288856804</v>
      </c>
      <c r="EI167" s="2">
        <f t="shared" si="509"/>
        <v>61.254858141220318</v>
      </c>
      <c r="EJ167" s="2">
        <f t="shared" si="510"/>
        <v>60.709043123100308</v>
      </c>
      <c r="EK167" s="2">
        <f t="shared" si="511"/>
        <v>58.772160923970098</v>
      </c>
      <c r="EL167" s="2">
        <f t="shared" si="512"/>
        <v>58.344353893866277</v>
      </c>
      <c r="EM167" s="2">
        <f t="shared" si="513"/>
        <v>58.530451446387552</v>
      </c>
      <c r="EN167" s="2">
        <f t="shared" si="514"/>
        <v>59.379386663841203</v>
      </c>
      <c r="EO167" s="2">
        <f t="shared" si="515"/>
        <v>64.848010138273892</v>
      </c>
      <c r="EQ167" s="2">
        <f t="shared" si="516"/>
        <v>61.289259797283457</v>
      </c>
      <c r="ER167" s="2">
        <f t="shared" si="517"/>
        <v>61.835382930195401</v>
      </c>
      <c r="ES167" s="2">
        <f t="shared" si="517"/>
        <v>62.387143504588771</v>
      </c>
      <c r="ET167" s="2">
        <f t="shared" si="517"/>
        <v>61.481385562295202</v>
      </c>
      <c r="EU167" s="2">
        <f t="shared" si="517"/>
        <v>61.979630247461664</v>
      </c>
      <c r="EV167" s="2">
        <f t="shared" si="517"/>
        <v>61.833396343102152</v>
      </c>
      <c r="EW167" s="2">
        <f t="shared" si="517"/>
        <v>62.039238855590206</v>
      </c>
      <c r="EX167" s="2">
        <f t="shared" si="517"/>
        <v>62.076960115962038</v>
      </c>
      <c r="EY167" s="2">
        <f t="shared" si="517"/>
        <v>60.725742986534875</v>
      </c>
      <c r="EZ167" s="2">
        <f t="shared" si="517"/>
        <v>60.033906559622793</v>
      </c>
      <c r="FA167" s="2">
        <f t="shared" si="517"/>
        <v>58.85041661384669</v>
      </c>
      <c r="FB167" s="2">
        <f t="shared" si="517"/>
        <v>57.989812996665151</v>
      </c>
      <c r="FC167" s="2">
        <f t="shared" si="517"/>
        <v>57.983100649234785</v>
      </c>
      <c r="FD167" s="2">
        <f t="shared" si="517"/>
        <v>59.201610684567129</v>
      </c>
      <c r="FE167" s="2">
        <f t="shared" si="517"/>
        <v>61.245709099860839</v>
      </c>
      <c r="FG167" s="2">
        <f t="shared" si="518"/>
        <v>0.99991251286332894</v>
      </c>
      <c r="FH167" s="2">
        <f t="shared" si="519"/>
        <v>0.99989557419326458</v>
      </c>
      <c r="FI167" s="2">
        <f t="shared" si="519"/>
        <v>0.99988453628308704</v>
      </c>
      <c r="FJ167" s="2">
        <f t="shared" si="519"/>
        <v>0.99987105510653773</v>
      </c>
      <c r="FK167" s="2">
        <f t="shared" si="519"/>
        <v>0.99987576284267754</v>
      </c>
      <c r="FL167" s="2">
        <f t="shared" si="519"/>
        <v>0.99987037088105879</v>
      </c>
      <c r="FM167" s="2">
        <f t="shared" si="519"/>
        <v>0.99986792428314664</v>
      </c>
      <c r="FN167" s="2">
        <f t="shared" si="519"/>
        <v>0.99986060747427308</v>
      </c>
      <c r="FO167" s="2">
        <f t="shared" si="519"/>
        <v>0.99986638699712738</v>
      </c>
      <c r="FP167" s="2">
        <f t="shared" si="519"/>
        <v>0.99986239073403071</v>
      </c>
      <c r="FQ167" s="2">
        <f t="shared" si="519"/>
        <v>0.99987238713615156</v>
      </c>
      <c r="FR167" s="2">
        <f t="shared" si="519"/>
        <v>0.99987030726824289</v>
      </c>
      <c r="FS167" s="2">
        <f t="shared" si="519"/>
        <v>0.99987072619839579</v>
      </c>
      <c r="FT167" s="2">
        <f t="shared" si="519"/>
        <v>0.99988835153514632</v>
      </c>
      <c r="FU167" s="2">
        <f t="shared" si="519"/>
        <v>0.99983619799889656</v>
      </c>
      <c r="FW167" s="2">
        <f t="shared" si="536"/>
        <v>0.46024187263546618</v>
      </c>
      <c r="FX167" s="2">
        <f t="shared" si="376"/>
        <v>0.30813200618418107</v>
      </c>
      <c r="FY167" s="2">
        <f t="shared" si="377"/>
        <v>0.26968694188599235</v>
      </c>
      <c r="FZ167" s="2">
        <f t="shared" si="378"/>
        <v>0.2686482210719135</v>
      </c>
      <c r="GA167" s="2">
        <f t="shared" si="379"/>
        <v>0.25439546147691577</v>
      </c>
      <c r="GB167" s="2">
        <f t="shared" si="380"/>
        <v>0.25853611609910898</v>
      </c>
      <c r="GC167" s="2">
        <f t="shared" si="381"/>
        <v>0.26191491163152858</v>
      </c>
      <c r="GD167" s="2">
        <f t="shared" si="382"/>
        <v>0.26625893895634506</v>
      </c>
      <c r="GE167" s="2">
        <f t="shared" si="383"/>
        <v>0.309921171715622</v>
      </c>
      <c r="GF167" s="2">
        <f t="shared" si="384"/>
        <v>0.29554543313765957</v>
      </c>
      <c r="GG167" s="2">
        <f t="shared" si="385"/>
        <v>0.29154819740823334</v>
      </c>
      <c r="GH167" s="2">
        <f t="shared" si="386"/>
        <v>0.27142223648474756</v>
      </c>
      <c r="GI167" s="2">
        <f t="shared" si="387"/>
        <v>0.24290306373150461</v>
      </c>
      <c r="GJ167" s="2">
        <f t="shared" si="388"/>
        <v>0.1963138363047047</v>
      </c>
      <c r="GK167" s="2">
        <f t="shared" si="389"/>
        <v>0.15109424896321924</v>
      </c>
      <c r="GM167" s="86">
        <f t="shared" si="537"/>
        <v>3.0173190178135295E-186</v>
      </c>
      <c r="GN167" s="86">
        <f t="shared" si="390"/>
        <v>2.434639376755019E-162</v>
      </c>
      <c r="GO167" s="86">
        <f t="shared" si="391"/>
        <v>1.5651998300576037E-208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1.0576131462453608E-305</v>
      </c>
      <c r="GT167" s="86">
        <f t="shared" si="396"/>
        <v>2.5648208538201522E-263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2.4011336664992242E-270</v>
      </c>
      <c r="GY167" s="86">
        <f t="shared" si="401"/>
        <v>0</v>
      </c>
      <c r="GZ167" s="86">
        <f t="shared" si="402"/>
        <v>0</v>
      </c>
      <c r="HA167" s="86">
        <f t="shared" si="403"/>
        <v>0</v>
      </c>
      <c r="HC167" s="86">
        <f t="shared" si="538"/>
        <v>3.2587855776157008E-92</v>
      </c>
      <c r="HD167" s="86">
        <f t="shared" si="404"/>
        <v>6.7214361805467607E-80</v>
      </c>
      <c r="HE167" s="86">
        <f t="shared" si="405"/>
        <v>1.631958558216345E-101</v>
      </c>
      <c r="HF167" s="86">
        <f t="shared" si="406"/>
        <v>8.4568042047514136E-134</v>
      </c>
      <c r="HG167" s="86">
        <f t="shared" si="407"/>
        <v>5.2208926556726448E-218</v>
      </c>
      <c r="HH167" s="86">
        <f t="shared" si="408"/>
        <v>5.4862846261188726E-232</v>
      </c>
      <c r="HI167" s="86">
        <f t="shared" si="409"/>
        <v>3.1162203989466842E-280</v>
      </c>
      <c r="HJ167" s="86">
        <f t="shared" si="410"/>
        <v>1.025668583664596E-255</v>
      </c>
      <c r="HK167" s="86">
        <f t="shared" si="411"/>
        <v>2.4395852474330115E-281</v>
      </c>
      <c r="HL167" s="86">
        <f t="shared" si="412"/>
        <v>6.6579359227410549E-243</v>
      </c>
      <c r="HM167" s="86">
        <f t="shared" si="413"/>
        <v>4.0482715731886835E-251</v>
      </c>
      <c r="HN167" s="86">
        <f t="shared" si="414"/>
        <v>6.4727539310366942E-192</v>
      </c>
      <c r="HO167" s="86">
        <f t="shared" si="415"/>
        <v>2.3182325503371312E-240</v>
      </c>
      <c r="HP167" s="86">
        <f t="shared" si="416"/>
        <v>1.188184819967347E-206</v>
      </c>
      <c r="HQ167" s="86">
        <f t="shared" si="417"/>
        <v>3.4695826591473217E-262</v>
      </c>
      <c r="HS167" s="86">
        <f t="shared" si="539"/>
        <v>5.2397083334684294E-10</v>
      </c>
      <c r="HT167" s="86">
        <f t="shared" si="418"/>
        <v>9.7803872739929005E-9</v>
      </c>
      <c r="HU167" s="86">
        <f t="shared" si="419"/>
        <v>1.0329962454287411E-9</v>
      </c>
      <c r="HV167" s="86">
        <f t="shared" si="420"/>
        <v>5.5211722409535494E-11</v>
      </c>
      <c r="HW167" s="86">
        <f t="shared" si="421"/>
        <v>2.0290697774824438E-10</v>
      </c>
      <c r="HX167" s="86">
        <f t="shared" si="422"/>
        <v>1.2987927926240017E-8</v>
      </c>
      <c r="HY167" s="86">
        <f t="shared" si="423"/>
        <v>1.0106749677219302E-8</v>
      </c>
      <c r="HZ167" s="86">
        <f t="shared" si="424"/>
        <v>1.8837855346340944E-9</v>
      </c>
      <c r="IA167" s="86">
        <f t="shared" si="425"/>
        <v>4.7141690874466394E-12</v>
      </c>
      <c r="IB167" s="86">
        <f t="shared" si="426"/>
        <v>3.0009738259030361E-11</v>
      </c>
      <c r="IC167" s="86">
        <f t="shared" si="427"/>
        <v>9.0691088926373611E-11</v>
      </c>
      <c r="ID167" s="86">
        <f t="shared" si="428"/>
        <v>2.839024897344853E-11</v>
      </c>
      <c r="IE167" s="86">
        <f t="shared" si="429"/>
        <v>4.1636480117308005E-8</v>
      </c>
      <c r="IF167" s="86">
        <f t="shared" si="430"/>
        <v>4.5253736901826106E-7</v>
      </c>
      <c r="IG167" s="86">
        <f t="shared" si="431"/>
        <v>1.6257365164502938E-5</v>
      </c>
      <c r="II167" s="86">
        <f t="shared" si="540"/>
        <v>0.40807204420602483</v>
      </c>
      <c r="IJ167" s="86">
        <f t="shared" si="541"/>
        <v>1.1494514635479474E-2</v>
      </c>
      <c r="IK167" s="86">
        <f t="shared" si="542"/>
        <v>1.0906118222806255E-3</v>
      </c>
      <c r="IL167" s="86">
        <f t="shared" si="543"/>
        <v>2.9787101171692318E-4</v>
      </c>
      <c r="IM167" s="86">
        <f t="shared" si="544"/>
        <v>8.4755605468568861E-5</v>
      </c>
      <c r="IN167" s="86">
        <f t="shared" si="545"/>
        <v>3.9841789203410905E-4</v>
      </c>
      <c r="IO167" s="86">
        <f t="shared" si="546"/>
        <v>5.6618588237969782E-4</v>
      </c>
      <c r="IP167" s="86">
        <f t="shared" si="547"/>
        <v>5.3617545394271595E-4</v>
      </c>
      <c r="IQ167" s="86">
        <f t="shared" si="548"/>
        <v>4.1110598924007386E-3</v>
      </c>
      <c r="IR167" s="86">
        <f t="shared" si="549"/>
        <v>1.811612849882154E-3</v>
      </c>
      <c r="IS167" s="86">
        <f t="shared" si="550"/>
        <v>1.8332264409243091E-3</v>
      </c>
      <c r="IT167" s="86">
        <f t="shared" si="551"/>
        <v>3.2250645316289297E-4</v>
      </c>
      <c r="IU167" s="86">
        <f t="shared" si="552"/>
        <v>1.4965054889031613E-4</v>
      </c>
      <c r="IV167" s="86">
        <f t="shared" si="553"/>
        <v>3.0474173237837196E-3</v>
      </c>
      <c r="IW167" s="86">
        <f t="shared" si="554"/>
        <v>6.5061043651709399E-3</v>
      </c>
      <c r="IY167" s="86">
        <f t="shared" si="555"/>
        <v>0.40807204472999564</v>
      </c>
      <c r="IZ167" s="86">
        <f t="shared" si="556"/>
        <v>1.1494524415866748E-2</v>
      </c>
      <c r="JA167" s="86">
        <f t="shared" si="557"/>
        <v>1.0906128552768709E-3</v>
      </c>
      <c r="JB167" s="86">
        <f t="shared" si="558"/>
        <v>2.9787106692864558E-4</v>
      </c>
      <c r="JC167" s="86">
        <f t="shared" si="559"/>
        <v>8.4755808375546607E-5</v>
      </c>
      <c r="JD167" s="86">
        <f t="shared" si="560"/>
        <v>3.9843087996203528E-4</v>
      </c>
      <c r="JE167" s="86">
        <f t="shared" si="561"/>
        <v>5.66195989129375E-4</v>
      </c>
      <c r="JF167" s="86">
        <f t="shared" si="562"/>
        <v>5.3617733772825063E-4</v>
      </c>
      <c r="JG167" s="86">
        <f t="shared" si="563"/>
        <v>4.1110598971149078E-3</v>
      </c>
      <c r="JH167" s="86">
        <f t="shared" si="564"/>
        <v>1.8116128798918922E-3</v>
      </c>
      <c r="JI167" s="86">
        <f t="shared" si="565"/>
        <v>1.8332265316153981E-3</v>
      </c>
      <c r="JJ167" s="86">
        <f t="shared" si="566"/>
        <v>3.2250648155314194E-4</v>
      </c>
      <c r="JK167" s="86">
        <f t="shared" si="567"/>
        <v>1.4969218537043343E-4</v>
      </c>
      <c r="JL167" s="86">
        <f t="shared" si="568"/>
        <v>3.047869861152738E-3</v>
      </c>
      <c r="JM167" s="86">
        <f t="shared" si="569"/>
        <v>6.5223617303354431E-3</v>
      </c>
    </row>
    <row r="168" spans="2:273" x14ac:dyDescent="0.25">
      <c r="B168" s="2">
        <v>141</v>
      </c>
      <c r="C168" s="37">
        <v>59.238</v>
      </c>
      <c r="D168" s="37">
        <v>61.491999999999997</v>
      </c>
      <c r="E168" s="37">
        <v>61.451999999999998</v>
      </c>
      <c r="F168" s="37">
        <v>61.677</v>
      </c>
      <c r="G168" s="37">
        <v>61.71</v>
      </c>
      <c r="H168" s="37">
        <v>61.741999999999997</v>
      </c>
      <c r="I168" s="37">
        <v>62.097000000000001</v>
      </c>
      <c r="J168" s="37">
        <v>61.371000000000002</v>
      </c>
      <c r="K168" s="37">
        <v>62.79</v>
      </c>
      <c r="L168" s="37">
        <v>62.064999999999998</v>
      </c>
      <c r="M168" s="37">
        <v>59.918999999999997</v>
      </c>
      <c r="N168" s="37">
        <v>58.531999999999996</v>
      </c>
      <c r="O168" s="37">
        <v>60.107999999999997</v>
      </c>
      <c r="P168" s="37">
        <v>59.445999999999998</v>
      </c>
      <c r="Q168" s="37">
        <v>66.123000000000005</v>
      </c>
      <c r="S168" s="4">
        <f t="shared" si="441"/>
        <v>60.693815055761689</v>
      </c>
      <c r="T168" s="4">
        <f t="shared" si="442"/>
        <v>61.784184870946241</v>
      </c>
      <c r="U168" s="4">
        <f t="shared" si="443"/>
        <v>62.459451453985046</v>
      </c>
      <c r="V168" s="4">
        <f t="shared" si="444"/>
        <v>61.335611275268327</v>
      </c>
      <c r="W168" s="4">
        <f t="shared" si="445"/>
        <v>62.16905364186983</v>
      </c>
      <c r="X168" s="4">
        <f t="shared" si="446"/>
        <v>61.39569643124856</v>
      </c>
      <c r="Y168" s="4">
        <f t="shared" si="447"/>
        <v>62.028086664791225</v>
      </c>
      <c r="Z168" s="4">
        <f t="shared" si="448"/>
        <v>62.239071332556932</v>
      </c>
      <c r="AA168" s="4">
        <f t="shared" si="449"/>
        <v>62.534677151715194</v>
      </c>
      <c r="AB168" s="4">
        <f t="shared" si="450"/>
        <v>61.27145827145258</v>
      </c>
      <c r="AC168" s="4">
        <f t="shared" si="451"/>
        <v>59.606725514598196</v>
      </c>
      <c r="AD168" s="4">
        <f t="shared" si="452"/>
        <v>58.393511333058534</v>
      </c>
      <c r="AE168" s="4">
        <f t="shared" si="453"/>
        <v>58.395336806324714</v>
      </c>
      <c r="AF168" s="4">
        <f t="shared" si="454"/>
        <v>60.33768346214358</v>
      </c>
      <c r="AG168" s="4">
        <f t="shared" si="455"/>
        <v>67.089135462215054</v>
      </c>
      <c r="AI168" s="4">
        <f t="shared" si="456"/>
        <v>-1.4558150557616898</v>
      </c>
      <c r="AJ168" s="4">
        <f t="shared" si="457"/>
        <v>-0.29218487094624379</v>
      </c>
      <c r="AK168" s="4">
        <f t="shared" si="458"/>
        <v>-1.0074514539850483</v>
      </c>
      <c r="AL168" s="4">
        <f t="shared" si="459"/>
        <v>0.34138872473167226</v>
      </c>
      <c r="AM168" s="4">
        <f t="shared" si="460"/>
        <v>-0.45905364186982922</v>
      </c>
      <c r="AN168" s="4">
        <f t="shared" si="461"/>
        <v>0.34630356875143775</v>
      </c>
      <c r="AO168" s="4">
        <f t="shared" si="462"/>
        <v>6.8913335208776516E-2</v>
      </c>
      <c r="AP168" s="4">
        <f t="shared" si="463"/>
        <v>-0.86807133255693003</v>
      </c>
      <c r="AQ168" s="4">
        <f t="shared" si="464"/>
        <v>0.25532284828480556</v>
      </c>
      <c r="AR168" s="4">
        <f t="shared" si="465"/>
        <v>0.79354172854741734</v>
      </c>
      <c r="AS168" s="4">
        <f t="shared" si="466"/>
        <v>0.31227448540180092</v>
      </c>
      <c r="AT168" s="4">
        <f t="shared" si="467"/>
        <v>0.13848866694146267</v>
      </c>
      <c r="AU168" s="4">
        <f t="shared" si="468"/>
        <v>1.712663193675283</v>
      </c>
      <c r="AV168" s="4">
        <f t="shared" si="469"/>
        <v>-0.89168346214358252</v>
      </c>
      <c r="AW168" s="4">
        <f t="shared" si="469"/>
        <v>-0.96613546221504976</v>
      </c>
      <c r="AY168" s="2">
        <f t="shared" si="520"/>
        <v>60.693815055761625</v>
      </c>
      <c r="AZ168" s="2">
        <f t="shared" si="359"/>
        <v>61.311010484176464</v>
      </c>
      <c r="BA168" s="2">
        <f t="shared" si="360"/>
        <v>62.319543665760278</v>
      </c>
      <c r="BB168" s="2">
        <f t="shared" si="361"/>
        <v>61.249446049039477</v>
      </c>
      <c r="BC168" s="2">
        <f t="shared" si="362"/>
        <v>62.134350699120333</v>
      </c>
      <c r="BD168" s="2">
        <f t="shared" si="363"/>
        <v>61.250121038794028</v>
      </c>
      <c r="BE168" s="2">
        <f t="shared" si="364"/>
        <v>61.814093712633507</v>
      </c>
      <c r="BF168" s="2">
        <f t="shared" si="365"/>
        <v>61.989462766941841</v>
      </c>
      <c r="BG168" s="2">
        <f t="shared" si="366"/>
        <v>60.978382944723307</v>
      </c>
      <c r="BH168" s="2">
        <f t="shared" si="367"/>
        <v>60.396401617489417</v>
      </c>
      <c r="BI168" s="2">
        <f t="shared" si="368"/>
        <v>58.691645711654928</v>
      </c>
      <c r="BJ168" s="2">
        <f t="shared" si="369"/>
        <v>58.123766973148449</v>
      </c>
      <c r="BK168" s="2">
        <f t="shared" si="370"/>
        <v>58.274449300796711</v>
      </c>
      <c r="BL168" s="2">
        <f t="shared" si="371"/>
        <v>59.225312613311338</v>
      </c>
      <c r="BM168" s="2">
        <f t="shared" si="372"/>
        <v>64.203292416072898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>
        <f t="shared" si="523"/>
        <v>61.451999999999998</v>
      </c>
      <c r="CH168" s="2">
        <f t="shared" si="524"/>
        <v>61.677</v>
      </c>
      <c r="CI168" s="2">
        <f t="shared" si="525"/>
        <v>61.71</v>
      </c>
      <c r="CJ168" s="2">
        <f t="shared" si="526"/>
        <v>61.741999999999997</v>
      </c>
      <c r="CK168" s="2">
        <f t="shared" si="527"/>
        <v>62.097000000000001</v>
      </c>
      <c r="CL168" s="2">
        <f t="shared" si="528"/>
        <v>61.371000000000002</v>
      </c>
      <c r="CM168" s="2" t="str">
        <f t="shared" si="529"/>
        <v/>
      </c>
      <c r="CN168" s="2">
        <f t="shared" si="530"/>
        <v>62.064999999999998</v>
      </c>
      <c r="CO168" s="2">
        <f t="shared" si="531"/>
        <v>59.918999999999997</v>
      </c>
      <c r="CP168" s="2">
        <f t="shared" si="532"/>
        <v>58.531999999999996</v>
      </c>
      <c r="CQ168" s="2">
        <f t="shared" si="533"/>
        <v>60.107999999999997</v>
      </c>
      <c r="CR168" s="2">
        <f t="shared" si="534"/>
        <v>59.445999999999998</v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>
        <f t="shared" si="487"/>
        <v>61.451999999999998</v>
      </c>
      <c r="CX168" s="2">
        <f t="shared" si="488"/>
        <v>61.677</v>
      </c>
      <c r="CY168" s="2">
        <f t="shared" si="489"/>
        <v>61.71</v>
      </c>
      <c r="CZ168" s="2">
        <f t="shared" si="490"/>
        <v>61.741999999999997</v>
      </c>
      <c r="DA168" s="2">
        <f t="shared" si="491"/>
        <v>62.097000000000001</v>
      </c>
      <c r="DB168" s="2">
        <f t="shared" si="492"/>
        <v>61.371000000000002</v>
      </c>
      <c r="DC168" s="2" t="str">
        <f t="shared" si="493"/>
        <v/>
      </c>
      <c r="DD168" s="2">
        <f t="shared" si="494"/>
        <v>62.064999999999998</v>
      </c>
      <c r="DE168" s="2">
        <f t="shared" si="495"/>
        <v>59.918999999999997</v>
      </c>
      <c r="DF168" s="2">
        <f t="shared" si="496"/>
        <v>58.531999999999996</v>
      </c>
      <c r="DG168" s="2">
        <f t="shared" si="497"/>
        <v>60.107999999999997</v>
      </c>
      <c r="DH168" s="2">
        <f t="shared" si="498"/>
        <v>59.445999999999998</v>
      </c>
      <c r="DI168" s="2" t="str">
        <f t="shared" si="499"/>
        <v/>
      </c>
      <c r="DK168" s="2">
        <f t="shared" si="500"/>
        <v>95.054874822190627</v>
      </c>
      <c r="DL168" s="2">
        <f t="shared" si="501"/>
        <v>93.667810694183885</v>
      </c>
      <c r="DM168" s="2">
        <f t="shared" si="501"/>
        <v>91.710175087108041</v>
      </c>
      <c r="DN168" s="2">
        <f t="shared" si="501"/>
        <v>99.890690123829629</v>
      </c>
      <c r="DO168" s="2">
        <f t="shared" si="501"/>
        <v>99.317140588282967</v>
      </c>
      <c r="DP168" s="2">
        <f t="shared" si="501"/>
        <v>96.312630323165166</v>
      </c>
      <c r="DQ168" s="2">
        <f t="shared" si="501"/>
        <v>94.161516762307457</v>
      </c>
      <c r="DR168" s="2">
        <f t="shared" si="501"/>
        <v>92.728555421322866</v>
      </c>
      <c r="DS168" s="2">
        <f t="shared" si="501"/>
        <v>95.265452431289646</v>
      </c>
      <c r="DT168" s="2">
        <f t="shared" si="501"/>
        <v>82.35502023557838</v>
      </c>
      <c r="DU168" s="2">
        <f t="shared" si="501"/>
        <v>95.185680252815786</v>
      </c>
      <c r="DV168" s="2">
        <f t="shared" si="501"/>
        <v>100.49390365448505</v>
      </c>
      <c r="DW168" s="2">
        <f t="shared" si="501"/>
        <v>91.075631229235867</v>
      </c>
      <c r="DX168" s="2">
        <f t="shared" si="501"/>
        <v>94.172240592334475</v>
      </c>
      <c r="DY168" s="2">
        <f t="shared" si="501"/>
        <v>83.091021254355411</v>
      </c>
      <c r="EA168" s="2">
        <f t="shared" si="440"/>
        <v>60.172336185975219</v>
      </c>
      <c r="EB168" s="2">
        <f t="shared" si="502"/>
        <v>61.096142236024846</v>
      </c>
      <c r="EC168" s="2">
        <f t="shared" si="503"/>
        <v>62.322425423193792</v>
      </c>
      <c r="ED168" s="2">
        <f t="shared" si="504"/>
        <v>61.192913904253288</v>
      </c>
      <c r="EE168" s="2">
        <f t="shared" si="505"/>
        <v>62.22130332086352</v>
      </c>
      <c r="EF168" s="2">
        <f t="shared" si="506"/>
        <v>61.056620479888039</v>
      </c>
      <c r="EG168" s="2">
        <f t="shared" si="507"/>
        <v>61.760803310592159</v>
      </c>
      <c r="EH168" s="2">
        <f t="shared" si="508"/>
        <v>61.993531960662111</v>
      </c>
      <c r="EI168" s="2">
        <f t="shared" si="509"/>
        <v>61.153898398674762</v>
      </c>
      <c r="EJ168" s="2">
        <f t="shared" si="510"/>
        <v>60.612764627659573</v>
      </c>
      <c r="EK168" s="2">
        <f t="shared" si="511"/>
        <v>58.66218312122804</v>
      </c>
      <c r="EL168" s="2">
        <f t="shared" si="512"/>
        <v>58.224706409372828</v>
      </c>
      <c r="EM168" s="2">
        <f t="shared" si="513"/>
        <v>58.41745184959445</v>
      </c>
      <c r="EN168" s="2">
        <f t="shared" si="514"/>
        <v>59.260285512467327</v>
      </c>
      <c r="EO168" s="2">
        <f t="shared" si="515"/>
        <v>64.80342947488522</v>
      </c>
      <c r="EQ168" s="2">
        <f t="shared" si="516"/>
        <v>61.245817951769347</v>
      </c>
      <c r="ER168" s="2">
        <f t="shared" si="517"/>
        <v>61.741562080337047</v>
      </c>
      <c r="ES168" s="2">
        <f t="shared" si="517"/>
        <v>62.301688797054027</v>
      </c>
      <c r="ET168" s="2">
        <f t="shared" si="517"/>
        <v>61.373954447336608</v>
      </c>
      <c r="EU168" s="2">
        <f t="shared" si="517"/>
        <v>61.88648781240223</v>
      </c>
      <c r="EV168" s="2">
        <f t="shared" si="517"/>
        <v>61.741167925246422</v>
      </c>
      <c r="EW168" s="2">
        <f t="shared" si="517"/>
        <v>61.937120671442386</v>
      </c>
      <c r="EX168" s="2">
        <f t="shared" si="517"/>
        <v>61.965508357860159</v>
      </c>
      <c r="EY168" s="2">
        <f t="shared" si="517"/>
        <v>60.609364389480803</v>
      </c>
      <c r="EZ168" s="2">
        <f t="shared" si="517"/>
        <v>59.917401287075087</v>
      </c>
      <c r="FA168" s="2">
        <f t="shared" si="517"/>
        <v>58.743268091590693</v>
      </c>
      <c r="FB168" s="2">
        <f t="shared" si="517"/>
        <v>57.85941685159834</v>
      </c>
      <c r="FC168" s="2">
        <f t="shared" si="517"/>
        <v>57.853152016677782</v>
      </c>
      <c r="FD168" s="2">
        <f t="shared" si="517"/>
        <v>59.077907593527257</v>
      </c>
      <c r="FE168" s="2">
        <f t="shared" si="517"/>
        <v>61.111442092832405</v>
      </c>
      <c r="FG168" s="2">
        <f t="shared" si="518"/>
        <v>0.99992021016883614</v>
      </c>
      <c r="FH168" s="2">
        <f t="shared" si="519"/>
        <v>0.99990476165726661</v>
      </c>
      <c r="FI168" s="2">
        <f t="shared" si="519"/>
        <v>0.99989469476876869</v>
      </c>
      <c r="FJ168" s="2">
        <f t="shared" si="519"/>
        <v>0.99988239952521685</v>
      </c>
      <c r="FK168" s="2">
        <f t="shared" si="519"/>
        <v>0.99988669312725442</v>
      </c>
      <c r="FL168" s="2">
        <f t="shared" si="519"/>
        <v>0.99988177548996571</v>
      </c>
      <c r="FM168" s="2">
        <f t="shared" si="519"/>
        <v>0.99987954411476831</v>
      </c>
      <c r="FN168" s="2">
        <f t="shared" si="519"/>
        <v>0.99987287094637001</v>
      </c>
      <c r="FO168" s="2">
        <f t="shared" si="519"/>
        <v>0.99987814206047887</v>
      </c>
      <c r="FP168" s="2">
        <f t="shared" si="519"/>
        <v>0.99987449733823841</v>
      </c>
      <c r="FQ168" s="2">
        <f t="shared" si="519"/>
        <v>0.99988361437808737</v>
      </c>
      <c r="FR168" s="2">
        <f t="shared" si="519"/>
        <v>0.99988171747306431</v>
      </c>
      <c r="FS168" s="2">
        <f t="shared" si="519"/>
        <v>0.99988209955061069</v>
      </c>
      <c r="FT168" s="2">
        <f t="shared" si="519"/>
        <v>0.99989817438953599</v>
      </c>
      <c r="FU168" s="2">
        <f t="shared" si="519"/>
        <v>0.99985060864633768</v>
      </c>
      <c r="FW168" s="2">
        <f t="shared" si="536"/>
        <v>0.48318994737124127</v>
      </c>
      <c r="FX168" s="2">
        <f t="shared" si="376"/>
        <v>0.32810608210112696</v>
      </c>
      <c r="FY168" s="2">
        <f t="shared" si="377"/>
        <v>0.28820701916278574</v>
      </c>
      <c r="FZ168" s="2">
        <f t="shared" si="378"/>
        <v>0.28712501103027716</v>
      </c>
      <c r="GA168" s="2">
        <f t="shared" si="379"/>
        <v>0.27225690791554963</v>
      </c>
      <c r="GB168" s="2">
        <f t="shared" si="380"/>
        <v>0.27658044113710728</v>
      </c>
      <c r="GC168" s="2">
        <f t="shared" si="381"/>
        <v>0.28010597017917466</v>
      </c>
      <c r="GD168" s="2">
        <f t="shared" si="382"/>
        <v>0.28463535622048575</v>
      </c>
      <c r="GE168" s="2">
        <f t="shared" si="383"/>
        <v>0.32995591571164612</v>
      </c>
      <c r="GF168" s="2">
        <f t="shared" si="384"/>
        <v>0.31507516766340921</v>
      </c>
      <c r="GG168" s="2">
        <f t="shared" si="385"/>
        <v>0.31093037817052666</v>
      </c>
      <c r="GH168" s="2">
        <f t="shared" si="386"/>
        <v>0.2900141584432423</v>
      </c>
      <c r="GI168" s="2">
        <f t="shared" si="387"/>
        <v>0.26023924562196471</v>
      </c>
      <c r="GJ168" s="2">
        <f t="shared" si="388"/>
        <v>0.21125271369692097</v>
      </c>
      <c r="GK168" s="2">
        <f t="shared" si="389"/>
        <v>0.16329120457835314</v>
      </c>
      <c r="GM168" s="86">
        <f t="shared" si="537"/>
        <v>3.0648903565145742E-191</v>
      </c>
      <c r="GN168" s="86">
        <f t="shared" si="390"/>
        <v>1.2353417006122685E-166</v>
      </c>
      <c r="GO168" s="86">
        <f t="shared" si="391"/>
        <v>4.8671198079316879E-214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3.3436445501015078E-270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2.1028459752752516E-277</v>
      </c>
      <c r="GY168" s="86">
        <f t="shared" si="401"/>
        <v>0</v>
      </c>
      <c r="GZ168" s="86">
        <f t="shared" si="402"/>
        <v>0</v>
      </c>
      <c r="HA168" s="86">
        <f t="shared" si="403"/>
        <v>0</v>
      </c>
      <c r="HC168" s="86">
        <f t="shared" si="538"/>
        <v>1.0728647247150159E-95</v>
      </c>
      <c r="HD168" s="86">
        <f t="shared" si="404"/>
        <v>7.975374301828676E-83</v>
      </c>
      <c r="HE168" s="86">
        <f t="shared" si="405"/>
        <v>3.3530136363693775E-105</v>
      </c>
      <c r="HF168" s="86">
        <f t="shared" si="406"/>
        <v>1.1271667966684085E-138</v>
      </c>
      <c r="HG168" s="86">
        <f t="shared" si="407"/>
        <v>5.1643599978549643E-226</v>
      </c>
      <c r="HH168" s="86">
        <f t="shared" si="408"/>
        <v>1.3759274590709967E-240</v>
      </c>
      <c r="HI168" s="86">
        <f t="shared" si="409"/>
        <v>1.48420688811678E-290</v>
      </c>
      <c r="HJ168" s="86">
        <f t="shared" si="410"/>
        <v>4.8701366692322421E-265</v>
      </c>
      <c r="HK168" s="86">
        <f t="shared" si="411"/>
        <v>1.7188257230376999E-291</v>
      </c>
      <c r="HL168" s="86">
        <f t="shared" si="412"/>
        <v>9.2639947995458095E-252</v>
      </c>
      <c r="HM168" s="86">
        <f t="shared" si="413"/>
        <v>3.0352041601849039E-260</v>
      </c>
      <c r="HN168" s="86">
        <f t="shared" si="414"/>
        <v>7.7535531569206807E-199</v>
      </c>
      <c r="HO168" s="86">
        <f t="shared" si="415"/>
        <v>2.9790632916539543E-249</v>
      </c>
      <c r="HP168" s="86">
        <f t="shared" si="416"/>
        <v>2.5030533877532989E-214</v>
      </c>
      <c r="HQ168" s="86">
        <f t="shared" si="417"/>
        <v>5.0219951580627744E-272</v>
      </c>
      <c r="HS168" s="86">
        <f t="shared" si="539"/>
        <v>8.0356642904515015E-11</v>
      </c>
      <c r="HT168" s="86">
        <f t="shared" si="418"/>
        <v>1.3839718406968644E-9</v>
      </c>
      <c r="HU168" s="86">
        <f t="shared" si="419"/>
        <v>1.1585573186818111E-10</v>
      </c>
      <c r="HV168" s="86">
        <f t="shared" si="420"/>
        <v>4.1653023449157394E-12</v>
      </c>
      <c r="HW168" s="86">
        <f t="shared" si="421"/>
        <v>1.5944305329853623E-11</v>
      </c>
      <c r="HX168" s="86">
        <f t="shared" si="422"/>
        <v>1.5859035084015814E-9</v>
      </c>
      <c r="HY168" s="86">
        <f t="shared" si="423"/>
        <v>1.2433820920313187E-9</v>
      </c>
      <c r="HZ168" s="86">
        <f t="shared" si="424"/>
        <v>1.9874923630378413E-10</v>
      </c>
      <c r="IA168" s="86">
        <f t="shared" si="425"/>
        <v>3.2029422949459951E-13</v>
      </c>
      <c r="IB168" s="86">
        <f t="shared" si="426"/>
        <v>2.2296358712643993E-12</v>
      </c>
      <c r="IC168" s="86">
        <f t="shared" si="427"/>
        <v>7.5951543188468765E-12</v>
      </c>
      <c r="ID168" s="86">
        <f t="shared" si="428"/>
        <v>2.0191181631034486E-12</v>
      </c>
      <c r="IE168" s="86">
        <f t="shared" si="429"/>
        <v>5.532600017847103E-9</v>
      </c>
      <c r="IF168" s="86">
        <f t="shared" si="430"/>
        <v>6.4426906565811022E-8</v>
      </c>
      <c r="IG168" s="86">
        <f t="shared" si="431"/>
        <v>2.7120077980583277E-6</v>
      </c>
      <c r="II168" s="86">
        <f t="shared" si="540"/>
        <v>0.46958549890716367</v>
      </c>
      <c r="IJ168" s="86">
        <f t="shared" si="541"/>
        <v>2.4373290561607142E-2</v>
      </c>
      <c r="IK168" s="86">
        <f t="shared" si="542"/>
        <v>3.0039240029280435E-3</v>
      </c>
      <c r="IL168" s="86">
        <f t="shared" si="543"/>
        <v>1.014958261031911E-3</v>
      </c>
      <c r="IM168" s="86">
        <f t="shared" si="544"/>
        <v>3.2455674865778582E-4</v>
      </c>
      <c r="IN168" s="86">
        <f t="shared" si="545"/>
        <v>1.2226796241096517E-3</v>
      </c>
      <c r="IO168" s="86">
        <f t="shared" si="546"/>
        <v>1.6711937144798217E-3</v>
      </c>
      <c r="IP168" s="86">
        <f t="shared" si="547"/>
        <v>1.6338740061379417E-3</v>
      </c>
      <c r="IQ168" s="86">
        <f t="shared" si="548"/>
        <v>1.0867965747505245E-2</v>
      </c>
      <c r="IR168" s="86">
        <f t="shared" si="549"/>
        <v>5.213732499688711E-3</v>
      </c>
      <c r="IS168" s="86">
        <f t="shared" si="550"/>
        <v>5.1505967634597211E-3</v>
      </c>
      <c r="IT168" s="86">
        <f t="shared" si="551"/>
        <v>1.102384994098701E-3</v>
      </c>
      <c r="IU168" s="86">
        <f t="shared" si="552"/>
        <v>4.9097923648712047E-4</v>
      </c>
      <c r="IV168" s="86">
        <f t="shared" si="553"/>
        <v>5.616969539648224E-3</v>
      </c>
      <c r="IW168" s="86">
        <f t="shared" si="554"/>
        <v>9.9974106010465129E-3</v>
      </c>
      <c r="IY168" s="86">
        <f t="shared" si="555"/>
        <v>0.46958549898752033</v>
      </c>
      <c r="IZ168" s="86">
        <f t="shared" si="556"/>
        <v>2.4373291945578981E-2</v>
      </c>
      <c r="JA168" s="86">
        <f t="shared" si="557"/>
        <v>3.0039241187837752E-3</v>
      </c>
      <c r="JB168" s="86">
        <f t="shared" si="558"/>
        <v>1.0149582651972134E-3</v>
      </c>
      <c r="JC168" s="86">
        <f t="shared" si="559"/>
        <v>3.2455676460209116E-4</v>
      </c>
      <c r="JD168" s="86">
        <f t="shared" si="560"/>
        <v>1.2226812100131601E-3</v>
      </c>
      <c r="JE168" s="86">
        <f t="shared" si="561"/>
        <v>1.6711949578619137E-3</v>
      </c>
      <c r="JF168" s="86">
        <f t="shared" si="562"/>
        <v>1.633874204887178E-3</v>
      </c>
      <c r="JG168" s="86">
        <f t="shared" si="563"/>
        <v>1.086796574782554E-2</v>
      </c>
      <c r="JH168" s="86">
        <f t="shared" si="564"/>
        <v>5.2137325019183467E-3</v>
      </c>
      <c r="JI168" s="86">
        <f t="shared" si="565"/>
        <v>5.1505967710548757E-3</v>
      </c>
      <c r="JJ168" s="86">
        <f t="shared" si="566"/>
        <v>1.1023849961178192E-3</v>
      </c>
      <c r="JK168" s="86">
        <f t="shared" si="567"/>
        <v>4.9098476908713835E-4</v>
      </c>
      <c r="JL168" s="86">
        <f t="shared" si="568"/>
        <v>5.6170339665547898E-3</v>
      </c>
      <c r="JM168" s="86">
        <f t="shared" si="569"/>
        <v>1.000012260884457E-2</v>
      </c>
    </row>
    <row r="169" spans="2:273" x14ac:dyDescent="0.25">
      <c r="B169" s="2">
        <v>142</v>
      </c>
      <c r="C169" s="37">
        <v>59.683</v>
      </c>
      <c r="D169" s="37">
        <v>60.651000000000003</v>
      </c>
      <c r="E169" s="37">
        <v>61.5</v>
      </c>
      <c r="F169" s="37">
        <v>60.968000000000004</v>
      </c>
      <c r="G169" s="37">
        <v>60.515999999999998</v>
      </c>
      <c r="H169" s="37">
        <v>61.081000000000003</v>
      </c>
      <c r="I169" s="37">
        <v>62.323</v>
      </c>
      <c r="J169" s="37">
        <v>62.902999999999999</v>
      </c>
      <c r="K169" s="37">
        <v>65.694000000000003</v>
      </c>
      <c r="L169" s="37">
        <v>62.613</v>
      </c>
      <c r="M169" s="37">
        <v>61.758000000000003</v>
      </c>
      <c r="N169" s="37">
        <v>59.581000000000003</v>
      </c>
      <c r="O169" s="37">
        <v>59.615000000000002</v>
      </c>
      <c r="P169" s="37">
        <v>61.845999999999997</v>
      </c>
      <c r="Q169" s="37">
        <v>69.168999999999997</v>
      </c>
      <c r="S169" s="4">
        <f t="shared" si="441"/>
        <v>60.66148805023888</v>
      </c>
      <c r="T169" s="4">
        <f t="shared" si="442"/>
        <v>62.05059519888767</v>
      </c>
      <c r="U169" s="4">
        <f t="shared" si="443"/>
        <v>62.556431515368473</v>
      </c>
      <c r="V169" s="4">
        <f t="shared" si="444"/>
        <v>61.381618696230447</v>
      </c>
      <c r="W169" s="4">
        <f t="shared" si="445"/>
        <v>62.151128593997022</v>
      </c>
      <c r="X169" s="4">
        <f t="shared" si="446"/>
        <v>61.528380070104411</v>
      </c>
      <c r="Y169" s="4">
        <f t="shared" si="447"/>
        <v>62.239526036799923</v>
      </c>
      <c r="Z169" s="4">
        <f t="shared" si="448"/>
        <v>62.50956213245049</v>
      </c>
      <c r="AA169" s="4">
        <f t="shared" si="449"/>
        <v>64.169294303113915</v>
      </c>
      <c r="AB169" s="4">
        <f t="shared" si="450"/>
        <v>62.319291926277117</v>
      </c>
      <c r="AC169" s="4">
        <f t="shared" si="451"/>
        <v>60.682260653522775</v>
      </c>
      <c r="AD169" s="4">
        <f t="shared" si="452"/>
        <v>58.746596883200247</v>
      </c>
      <c r="AE169" s="4">
        <f t="shared" si="453"/>
        <v>58.480240877809088</v>
      </c>
      <c r="AF169" s="4">
        <f t="shared" si="454"/>
        <v>60.96771254263286</v>
      </c>
      <c r="AG169" s="4">
        <f t="shared" si="455"/>
        <v>68.245509162229183</v>
      </c>
      <c r="AI169" s="4">
        <f t="shared" si="456"/>
        <v>-0.97848805023888019</v>
      </c>
      <c r="AJ169" s="4">
        <f t="shared" si="457"/>
        <v>-1.3995951988876669</v>
      </c>
      <c r="AK169" s="4">
        <f t="shared" si="458"/>
        <v>-1.0564315153684731</v>
      </c>
      <c r="AL169" s="4">
        <f t="shared" si="459"/>
        <v>-0.41361869623044356</v>
      </c>
      <c r="AM169" s="4">
        <f t="shared" si="460"/>
        <v>-1.6351285939970239</v>
      </c>
      <c r="AN169" s="4">
        <f t="shared" si="461"/>
        <v>-0.44738007010440839</v>
      </c>
      <c r="AO169" s="4">
        <f t="shared" si="462"/>
        <v>8.3473963200077606E-2</v>
      </c>
      <c r="AP169" s="4">
        <f t="shared" si="463"/>
        <v>0.39343786754950827</v>
      </c>
      <c r="AQ169" s="4">
        <f t="shared" si="464"/>
        <v>1.5247056968860875</v>
      </c>
      <c r="AR169" s="4">
        <f t="shared" si="465"/>
        <v>0.29370807372288255</v>
      </c>
      <c r="AS169" s="4">
        <f t="shared" si="466"/>
        <v>1.0757393464772278</v>
      </c>
      <c r="AT169" s="4">
        <f t="shared" si="467"/>
        <v>0.83440311679975565</v>
      </c>
      <c r="AU169" s="4">
        <f t="shared" si="468"/>
        <v>1.1347591221909141</v>
      </c>
      <c r="AV169" s="4">
        <f t="shared" si="469"/>
        <v>0.87828745736713643</v>
      </c>
      <c r="AW169" s="4">
        <f t="shared" si="469"/>
        <v>0.92349083777081376</v>
      </c>
      <c r="AY169" s="2">
        <f t="shared" si="520"/>
        <v>60.661488050238873</v>
      </c>
      <c r="AZ169" s="2">
        <f t="shared" si="359"/>
        <v>61.217677436614167</v>
      </c>
      <c r="BA169" s="2">
        <f t="shared" si="360"/>
        <v>62.234140925358801</v>
      </c>
      <c r="BB169" s="2">
        <f t="shared" si="361"/>
        <v>61.140991512829238</v>
      </c>
      <c r="BC169" s="2">
        <f t="shared" si="362"/>
        <v>62.041864619035152</v>
      </c>
      <c r="BD169" s="2">
        <f t="shared" si="363"/>
        <v>61.154903168496247</v>
      </c>
      <c r="BE169" s="2">
        <f t="shared" si="364"/>
        <v>61.711129683491905</v>
      </c>
      <c r="BF169" s="2">
        <f t="shared" si="365"/>
        <v>61.877778600829934</v>
      </c>
      <c r="BG169" s="2">
        <f t="shared" si="366"/>
        <v>60.860424044913763</v>
      </c>
      <c r="BH169" s="2">
        <f t="shared" si="367"/>
        <v>60.279069020006574</v>
      </c>
      <c r="BI169" s="2">
        <f t="shared" si="368"/>
        <v>58.583888748236774</v>
      </c>
      <c r="BJ169" s="2">
        <f t="shared" si="369"/>
        <v>57.99333322939215</v>
      </c>
      <c r="BK169" s="2">
        <f t="shared" si="370"/>
        <v>58.146197271712403</v>
      </c>
      <c r="BL169" s="2">
        <f t="shared" si="371"/>
        <v>59.102007280636059</v>
      </c>
      <c r="BM169" s="2">
        <f t="shared" si="372"/>
        <v>64.094772189167358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>
        <f t="shared" si="523"/>
        <v>61.5</v>
      </c>
      <c r="CH169" s="2">
        <f t="shared" si="524"/>
        <v>60.968000000000004</v>
      </c>
      <c r="CI169" s="2">
        <f t="shared" si="525"/>
        <v>60.515999999999998</v>
      </c>
      <c r="CJ169" s="2">
        <f t="shared" si="526"/>
        <v>61.081000000000003</v>
      </c>
      <c r="CK169" s="2">
        <f t="shared" si="527"/>
        <v>62.323</v>
      </c>
      <c r="CL169" s="2">
        <f t="shared" si="528"/>
        <v>62.902999999999999</v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>
        <f t="shared" si="532"/>
        <v>59.581000000000003</v>
      </c>
      <c r="CQ169" s="2">
        <f t="shared" si="533"/>
        <v>59.615000000000002</v>
      </c>
      <c r="CR169" s="2">
        <f t="shared" si="534"/>
        <v>61.845999999999997</v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>
        <f t="shared" si="487"/>
        <v>61.5</v>
      </c>
      <c r="CX169" s="2">
        <f t="shared" si="488"/>
        <v>60.968000000000004</v>
      </c>
      <c r="CY169" s="2">
        <f t="shared" si="489"/>
        <v>60.515999999999998</v>
      </c>
      <c r="CZ169" s="2">
        <f t="shared" si="490"/>
        <v>61.081000000000003</v>
      </c>
      <c r="DA169" s="2">
        <f t="shared" si="491"/>
        <v>62.323</v>
      </c>
      <c r="DB169" s="2">
        <f t="shared" si="492"/>
        <v>62.902999999999999</v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>
        <f t="shared" si="496"/>
        <v>59.581000000000003</v>
      </c>
      <c r="DG169" s="2">
        <f t="shared" si="497"/>
        <v>59.615000000000002</v>
      </c>
      <c r="DH169" s="2">
        <f t="shared" si="498"/>
        <v>61.845999999999997</v>
      </c>
      <c r="DI169" s="2" t="str">
        <f t="shared" si="499"/>
        <v/>
      </c>
      <c r="DK169" s="2">
        <f t="shared" si="500"/>
        <v>95.228088193456628</v>
      </c>
      <c r="DL169" s="2">
        <f t="shared" si="501"/>
        <v>93.817265103189513</v>
      </c>
      <c r="DM169" s="2">
        <f t="shared" si="501"/>
        <v>91.842235191637656</v>
      </c>
      <c r="DN169" s="2">
        <f t="shared" si="501"/>
        <v>100.09807475083053</v>
      </c>
      <c r="DO169" s="2">
        <f t="shared" si="501"/>
        <v>99.509253788185731</v>
      </c>
      <c r="DP169" s="2">
        <f t="shared" si="501"/>
        <v>96.483571428571395</v>
      </c>
      <c r="DQ169" s="2">
        <f t="shared" si="501"/>
        <v>94.316260797342196</v>
      </c>
      <c r="DR169" s="2">
        <f t="shared" si="501"/>
        <v>92.864578073089703</v>
      </c>
      <c r="DS169" s="2">
        <f t="shared" si="501"/>
        <v>95.428511627906985</v>
      </c>
      <c r="DT169" s="2">
        <f t="shared" si="501"/>
        <v>82.417471760797341</v>
      </c>
      <c r="DU169" s="2">
        <f t="shared" si="501"/>
        <v>95.368378251357228</v>
      </c>
      <c r="DV169" s="2">
        <f t="shared" si="501"/>
        <v>100.72385382059801</v>
      </c>
      <c r="DW169" s="2">
        <f t="shared" si="501"/>
        <v>91.227936877076402</v>
      </c>
      <c r="DX169" s="2">
        <f t="shared" si="501"/>
        <v>94.338996864111493</v>
      </c>
      <c r="DY169" s="2">
        <f t="shared" si="501"/>
        <v>83.200206968641126</v>
      </c>
      <c r="EA169" s="2">
        <f t="shared" si="440"/>
        <v>60.101820730616936</v>
      </c>
      <c r="EB169" s="2">
        <f t="shared" si="502"/>
        <v>60.983023602484472</v>
      </c>
      <c r="EC169" s="2">
        <f t="shared" si="503"/>
        <v>62.237985479225038</v>
      </c>
      <c r="ED169" s="2">
        <f t="shared" si="504"/>
        <v>61.079519944052379</v>
      </c>
      <c r="EE169" s="2">
        <f t="shared" si="505"/>
        <v>62.138362440602691</v>
      </c>
      <c r="EF169" s="2">
        <f t="shared" si="506"/>
        <v>60.942359746738298</v>
      </c>
      <c r="EG169" s="2">
        <f t="shared" si="507"/>
        <v>61.653162337094386</v>
      </c>
      <c r="EH169" s="2">
        <f t="shared" si="508"/>
        <v>61.88296863246741</v>
      </c>
      <c r="EI169" s="2">
        <f t="shared" si="509"/>
        <v>61.052938656129207</v>
      </c>
      <c r="EJ169" s="2">
        <f t="shared" si="510"/>
        <v>60.516486132218844</v>
      </c>
      <c r="EK169" s="2">
        <f t="shared" si="511"/>
        <v>58.552205318485974</v>
      </c>
      <c r="EL169" s="2">
        <f t="shared" si="512"/>
        <v>58.105058924879373</v>
      </c>
      <c r="EM169" s="2">
        <f t="shared" si="513"/>
        <v>58.304452252801354</v>
      </c>
      <c r="EN169" s="2">
        <f t="shared" si="514"/>
        <v>59.141184361093451</v>
      </c>
      <c r="EO169" s="2">
        <f t="shared" si="515"/>
        <v>64.758848811496563</v>
      </c>
      <c r="EQ169" s="2">
        <f t="shared" si="516"/>
        <v>61.202376106255237</v>
      </c>
      <c r="ER169" s="2">
        <f t="shared" si="517"/>
        <v>61.647741230478687</v>
      </c>
      <c r="ES169" s="2">
        <f t="shared" si="517"/>
        <v>62.21623408951929</v>
      </c>
      <c r="ET169" s="2">
        <f t="shared" si="517"/>
        <v>61.266523332378014</v>
      </c>
      <c r="EU169" s="2">
        <f t="shared" si="517"/>
        <v>61.793345377342796</v>
      </c>
      <c r="EV169" s="2">
        <f t="shared" si="517"/>
        <v>61.648939507390693</v>
      </c>
      <c r="EW169" s="2">
        <f t="shared" si="517"/>
        <v>61.83500248729456</v>
      </c>
      <c r="EX169" s="2">
        <f t="shared" si="517"/>
        <v>61.854056599758273</v>
      </c>
      <c r="EY169" s="2">
        <f t="shared" si="517"/>
        <v>60.49298579242673</v>
      </c>
      <c r="EZ169" s="2">
        <f t="shared" si="517"/>
        <v>59.800896014527382</v>
      </c>
      <c r="FA169" s="2">
        <f t="shared" si="517"/>
        <v>58.636119569334696</v>
      </c>
      <c r="FB169" s="2">
        <f t="shared" si="517"/>
        <v>57.729020706531543</v>
      </c>
      <c r="FC169" s="2">
        <f t="shared" si="517"/>
        <v>57.723203384120765</v>
      </c>
      <c r="FD169" s="2">
        <f t="shared" si="517"/>
        <v>58.954204502487386</v>
      </c>
      <c r="FE169" s="2">
        <f t="shared" si="517"/>
        <v>60.977175085803964</v>
      </c>
      <c r="FG169" s="2">
        <f t="shared" si="518"/>
        <v>0.99992723029821828</v>
      </c>
      <c r="FH169" s="2">
        <f t="shared" si="519"/>
        <v>0.9999131408712304</v>
      </c>
      <c r="FI169" s="2">
        <f t="shared" si="519"/>
        <v>0.99990395959779277</v>
      </c>
      <c r="FJ169" s="2">
        <f t="shared" si="519"/>
        <v>0.99989274598246625</v>
      </c>
      <c r="FK169" s="2">
        <f t="shared" si="519"/>
        <v>0.99989666187362447</v>
      </c>
      <c r="FL169" s="2">
        <f t="shared" si="519"/>
        <v>0.99989217684374354</v>
      </c>
      <c r="FM169" s="2">
        <f t="shared" si="519"/>
        <v>0.99989014176263769</v>
      </c>
      <c r="FN169" s="2">
        <f t="shared" si="519"/>
        <v>0.99988405562814109</v>
      </c>
      <c r="FO169" s="2">
        <f t="shared" si="519"/>
        <v>0.99988886304666502</v>
      </c>
      <c r="FP169" s="2">
        <f t="shared" si="519"/>
        <v>0.99988553894812648</v>
      </c>
      <c r="FQ169" s="2">
        <f t="shared" si="519"/>
        <v>0.99989385396426367</v>
      </c>
      <c r="FR169" s="2">
        <f t="shared" si="519"/>
        <v>0.99989212393059934</v>
      </c>
      <c r="FS169" s="2">
        <f t="shared" si="519"/>
        <v>0.99989247239670487</v>
      </c>
      <c r="FT169" s="2">
        <f t="shared" si="519"/>
        <v>0.99990713310748713</v>
      </c>
      <c r="FU169" s="2">
        <f t="shared" si="519"/>
        <v>0.99986375167519426</v>
      </c>
      <c r="FW169" s="2">
        <f t="shared" si="536"/>
        <v>0.50620914126274774</v>
      </c>
      <c r="FX169" s="2">
        <f t="shared" si="376"/>
        <v>0.34872233074155001</v>
      </c>
      <c r="FY169" s="2">
        <f t="shared" si="377"/>
        <v>0.30746347732830059</v>
      </c>
      <c r="FZ169" s="2">
        <f t="shared" si="378"/>
        <v>0.30634028895621324</v>
      </c>
      <c r="GA169" s="2">
        <f t="shared" si="379"/>
        <v>0.29088317694242438</v>
      </c>
      <c r="GB169" s="2">
        <f t="shared" si="380"/>
        <v>0.29538244336991282</v>
      </c>
      <c r="GC169" s="2">
        <f t="shared" si="381"/>
        <v>0.29904856498428156</v>
      </c>
      <c r="GD169" s="2">
        <f t="shared" si="382"/>
        <v>0.3037550134089646</v>
      </c>
      <c r="GE169" s="2">
        <f t="shared" si="383"/>
        <v>0.35062774099677346</v>
      </c>
      <c r="GF169" s="2">
        <f t="shared" si="384"/>
        <v>0.33528121215312356</v>
      </c>
      <c r="GG169" s="2">
        <f t="shared" si="385"/>
        <v>0.33099906943175006</v>
      </c>
      <c r="GH169" s="2">
        <f t="shared" si="386"/>
        <v>0.30933888601603626</v>
      </c>
      <c r="GI169" s="2">
        <f t="shared" si="387"/>
        <v>0.27835781401172238</v>
      </c>
      <c r="GJ169" s="2">
        <f t="shared" si="388"/>
        <v>0.2270072950328817</v>
      </c>
      <c r="GK169" s="2">
        <f t="shared" si="389"/>
        <v>0.17626830732552701</v>
      </c>
      <c r="GM169" s="86">
        <f t="shared" si="537"/>
        <v>2.670406886381091E-196</v>
      </c>
      <c r="GN169" s="86">
        <f t="shared" si="390"/>
        <v>5.5019435879170405E-171</v>
      </c>
      <c r="GO169" s="86">
        <f t="shared" si="391"/>
        <v>1.2812204998807677E-219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3.5477828331620329E-277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1.4917041819436036E-284</v>
      </c>
      <c r="GY169" s="86">
        <f t="shared" si="401"/>
        <v>0</v>
      </c>
      <c r="GZ169" s="86">
        <f t="shared" si="402"/>
        <v>0</v>
      </c>
      <c r="HA169" s="86">
        <f t="shared" si="403"/>
        <v>0</v>
      </c>
      <c r="HC169" s="86">
        <f t="shared" si="538"/>
        <v>3.0369960987370541E-99</v>
      </c>
      <c r="HD169" s="86">
        <f t="shared" si="404"/>
        <v>8.3650666021768068E-86</v>
      </c>
      <c r="HE169" s="86">
        <f t="shared" si="405"/>
        <v>5.9075318683783934E-109</v>
      </c>
      <c r="HF169" s="86">
        <f t="shared" si="406"/>
        <v>1.2260642201202168E-143</v>
      </c>
      <c r="HG169" s="86">
        <f t="shared" si="407"/>
        <v>3.6548353249989041E-234</v>
      </c>
      <c r="HH169" s="86">
        <f t="shared" si="408"/>
        <v>2.40015688089507E-249</v>
      </c>
      <c r="HI169" s="86">
        <f t="shared" si="409"/>
        <v>4.5870908645168506E-301</v>
      </c>
      <c r="HJ169" s="86">
        <f t="shared" si="410"/>
        <v>1.5704682766319529E-274</v>
      </c>
      <c r="HK169" s="86">
        <f t="shared" si="411"/>
        <v>7.9820379317877252E-302</v>
      </c>
      <c r="HL169" s="86">
        <f t="shared" si="412"/>
        <v>8.9243030180471306E-261</v>
      </c>
      <c r="HM169" s="86">
        <f t="shared" si="413"/>
        <v>1.5601340120440035E-269</v>
      </c>
      <c r="HN169" s="86">
        <f t="shared" si="414"/>
        <v>6.9863565583322256E-206</v>
      </c>
      <c r="HO169" s="86">
        <f t="shared" si="415"/>
        <v>2.6327028522598416E-258</v>
      </c>
      <c r="HP169" s="86">
        <f t="shared" si="416"/>
        <v>3.8102060618094009E-222</v>
      </c>
      <c r="HQ169" s="86">
        <f t="shared" si="417"/>
        <v>4.7759166165517663E-282</v>
      </c>
      <c r="HS169" s="86">
        <f t="shared" si="539"/>
        <v>1.1360437154120993E-11</v>
      </c>
      <c r="HT169" s="86">
        <f t="shared" si="418"/>
        <v>1.7685853921510893E-10</v>
      </c>
      <c r="HU169" s="86">
        <f t="shared" si="419"/>
        <v>1.1599151468228004E-11</v>
      </c>
      <c r="HV169" s="86">
        <f t="shared" si="420"/>
        <v>2.7365942513692211E-13</v>
      </c>
      <c r="HW169" s="86">
        <f t="shared" si="421"/>
        <v>1.0874985254015202E-12</v>
      </c>
      <c r="HX169" s="86">
        <f t="shared" si="422"/>
        <v>1.7188301856356824E-10</v>
      </c>
      <c r="HY169" s="86">
        <f t="shared" si="423"/>
        <v>1.360983695713875E-10</v>
      </c>
      <c r="HZ169" s="86">
        <f t="shared" si="424"/>
        <v>1.8537274931618596E-11</v>
      </c>
      <c r="IA169" s="86">
        <f t="shared" si="425"/>
        <v>1.899842567031855E-14</v>
      </c>
      <c r="IB169" s="86">
        <f t="shared" si="426"/>
        <v>1.4452161948071519E-13</v>
      </c>
      <c r="IC169" s="86">
        <f t="shared" si="427"/>
        <v>5.5840919234545861E-13</v>
      </c>
      <c r="ID169" s="86">
        <f t="shared" si="428"/>
        <v>1.24754913696215E-13</v>
      </c>
      <c r="IE169" s="86">
        <f t="shared" si="429"/>
        <v>6.5375245476982523E-10</v>
      </c>
      <c r="IF169" s="86">
        <f t="shared" si="430"/>
        <v>8.0614091560338548E-9</v>
      </c>
      <c r="IG169" s="86">
        <f t="shared" si="431"/>
        <v>3.9059345140859072E-7</v>
      </c>
      <c r="II169" s="86">
        <f t="shared" si="540"/>
        <v>0.50749233778623681</v>
      </c>
      <c r="IJ169" s="86">
        <f t="shared" si="541"/>
        <v>4.7613503797899637E-2</v>
      </c>
      <c r="IK169" s="86">
        <f t="shared" si="542"/>
        <v>7.5688549524432682E-3</v>
      </c>
      <c r="IL169" s="86">
        <f t="shared" si="543"/>
        <v>3.1060027030778035E-3</v>
      </c>
      <c r="IM169" s="86">
        <f t="shared" si="544"/>
        <v>1.1137872790503642E-3</v>
      </c>
      <c r="IN169" s="86">
        <f t="shared" si="545"/>
        <v>3.4185606876973827E-3</v>
      </c>
      <c r="IO169" s="86">
        <f t="shared" si="546"/>
        <v>4.5018691005411218E-3</v>
      </c>
      <c r="IP169" s="86">
        <f t="shared" si="547"/>
        <v>4.5217631175329996E-3</v>
      </c>
      <c r="IQ169" s="86">
        <f t="shared" si="548"/>
        <v>2.5802119544884844E-2</v>
      </c>
      <c r="IR169" s="86">
        <f t="shared" si="549"/>
        <v>1.3478129205108188E-2</v>
      </c>
      <c r="IS169" s="86">
        <f t="shared" si="550"/>
        <v>1.306184812787897E-2</v>
      </c>
      <c r="IT169" s="86">
        <f t="shared" si="551"/>
        <v>3.3779219594044941E-3</v>
      </c>
      <c r="IU169" s="86">
        <f t="shared" si="552"/>
        <v>1.4701635522685556E-3</v>
      </c>
      <c r="IV169" s="86">
        <f t="shared" si="553"/>
        <v>9.99999180276929E-3</v>
      </c>
      <c r="IW169" s="86">
        <f t="shared" si="554"/>
        <v>1.5068970300086488E-2</v>
      </c>
      <c r="IY169" s="86">
        <f t="shared" si="555"/>
        <v>0.50749233779759728</v>
      </c>
      <c r="IZ169" s="86">
        <f t="shared" si="556"/>
        <v>4.7613503974758178E-2</v>
      </c>
      <c r="JA169" s="86">
        <f t="shared" si="557"/>
        <v>7.5688549640424195E-3</v>
      </c>
      <c r="JB169" s="86">
        <f t="shared" si="558"/>
        <v>3.1060027033514631E-3</v>
      </c>
      <c r="JC169" s="86">
        <f t="shared" si="559"/>
        <v>1.1137872801378628E-3</v>
      </c>
      <c r="JD169" s="86">
        <f t="shared" si="560"/>
        <v>3.4185608595804014E-3</v>
      </c>
      <c r="JE169" s="86">
        <f t="shared" si="561"/>
        <v>4.5018692366394913E-3</v>
      </c>
      <c r="JF169" s="86">
        <f t="shared" si="562"/>
        <v>4.5217631360702747E-3</v>
      </c>
      <c r="JG169" s="86">
        <f t="shared" si="563"/>
        <v>2.5802119544903843E-2</v>
      </c>
      <c r="JH169" s="86">
        <f t="shared" si="564"/>
        <v>1.3478129205252709E-2</v>
      </c>
      <c r="JI169" s="86">
        <f t="shared" si="565"/>
        <v>1.306184812843738E-2</v>
      </c>
      <c r="JJ169" s="86">
        <f t="shared" si="566"/>
        <v>3.3779219595292489E-3</v>
      </c>
      <c r="JK169" s="86">
        <f t="shared" si="567"/>
        <v>1.4701642060210103E-3</v>
      </c>
      <c r="JL169" s="86">
        <f t="shared" si="568"/>
        <v>9.9999998641784466E-3</v>
      </c>
      <c r="JM169" s="86">
        <f t="shared" si="569"/>
        <v>1.5069360893537897E-2</v>
      </c>
    </row>
    <row r="170" spans="2:273" x14ac:dyDescent="0.25">
      <c r="B170" s="2">
        <v>143</v>
      </c>
      <c r="C170" s="37">
        <v>59.889000000000003</v>
      </c>
      <c r="D170" s="37">
        <v>62.174999999999997</v>
      </c>
      <c r="E170" s="37">
        <v>61.677</v>
      </c>
      <c r="F170" s="37">
        <v>60.823</v>
      </c>
      <c r="G170" s="37">
        <v>61.645000000000003</v>
      </c>
      <c r="H170" s="37">
        <v>60.225999999999999</v>
      </c>
      <c r="I170" s="37">
        <v>62.081000000000003</v>
      </c>
      <c r="J170" s="37">
        <v>63.774000000000001</v>
      </c>
      <c r="K170" s="37">
        <v>67.305999999999997</v>
      </c>
      <c r="L170" s="37">
        <v>66.242000000000004</v>
      </c>
      <c r="M170" s="37">
        <v>65.451999999999998</v>
      </c>
      <c r="N170" s="37">
        <v>62.918999999999997</v>
      </c>
      <c r="O170" s="37">
        <v>59.430999999999997</v>
      </c>
      <c r="P170" s="37">
        <v>61.845999999999997</v>
      </c>
      <c r="Q170" s="37">
        <v>68</v>
      </c>
      <c r="S170" s="4">
        <f t="shared" si="441"/>
        <v>60.630396241941625</v>
      </c>
      <c r="T170" s="4">
        <f t="shared" si="442"/>
        <v>62.462294991241848</v>
      </c>
      <c r="U170" s="4">
        <f t="shared" si="443"/>
        <v>62.822252109233723</v>
      </c>
      <c r="V170" s="4">
        <f t="shared" si="444"/>
        <v>61.631163938063601</v>
      </c>
      <c r="W170" s="4">
        <f t="shared" si="445"/>
        <v>62.254703097049322</v>
      </c>
      <c r="X170" s="4">
        <f t="shared" si="446"/>
        <v>61.927343512314934</v>
      </c>
      <c r="Y170" s="4">
        <f t="shared" si="447"/>
        <v>62.789945448423921</v>
      </c>
      <c r="Z170" s="4">
        <f t="shared" si="448"/>
        <v>63.206335857251112</v>
      </c>
      <c r="AA170" s="4">
        <f t="shared" si="449"/>
        <v>66.981657720794729</v>
      </c>
      <c r="AB170" s="4">
        <f t="shared" si="450"/>
        <v>64.386188055350814</v>
      </c>
      <c r="AC170" s="4">
        <f t="shared" si="451"/>
        <v>62.774140544733186</v>
      </c>
      <c r="AD170" s="4">
        <f t="shared" si="452"/>
        <v>59.730879046709489</v>
      </c>
      <c r="AE170" s="4">
        <f t="shared" si="453"/>
        <v>58.853769376541329</v>
      </c>
      <c r="AF170" s="4">
        <f t="shared" si="454"/>
        <v>61.991466377469955</v>
      </c>
      <c r="AG170" s="4">
        <f t="shared" si="455"/>
        <v>69.826441995566555</v>
      </c>
      <c r="AI170" s="4">
        <f t="shared" si="456"/>
        <v>-0.74139624194162224</v>
      </c>
      <c r="AJ170" s="4">
        <f t="shared" si="457"/>
        <v>-0.28729499124185054</v>
      </c>
      <c r="AK170" s="4">
        <f t="shared" si="458"/>
        <v>-1.1452521092337236</v>
      </c>
      <c r="AL170" s="4">
        <f t="shared" si="459"/>
        <v>-0.80816393806360054</v>
      </c>
      <c r="AM170" s="4">
        <f t="shared" si="460"/>
        <v>-0.60970309704931935</v>
      </c>
      <c r="AN170" s="4">
        <f t="shared" si="461"/>
        <v>-1.701343512314935</v>
      </c>
      <c r="AO170" s="4">
        <f t="shared" si="462"/>
        <v>-0.70894544842391838</v>
      </c>
      <c r="AP170" s="4">
        <f t="shared" si="463"/>
        <v>0.56766414274888888</v>
      </c>
      <c r="AQ170" s="4">
        <f t="shared" si="464"/>
        <v>0.32434227920526837</v>
      </c>
      <c r="AR170" s="4">
        <f t="shared" si="465"/>
        <v>1.8558119446491901</v>
      </c>
      <c r="AS170" s="4">
        <f t="shared" si="466"/>
        <v>2.6778594552668125</v>
      </c>
      <c r="AT170" s="4">
        <f t="shared" si="467"/>
        <v>3.1881209532905075</v>
      </c>
      <c r="AU170" s="4">
        <f t="shared" si="468"/>
        <v>0.57723062345866794</v>
      </c>
      <c r="AV170" s="4">
        <f t="shared" si="469"/>
        <v>-0.14546637746995827</v>
      </c>
      <c r="AW170" s="4">
        <f t="shared" si="469"/>
        <v>-1.8264419955665545</v>
      </c>
      <c r="AY170" s="2">
        <f t="shared" si="520"/>
        <v>60.630396241941625</v>
      </c>
      <c r="AZ170" s="2">
        <f t="shared" si="359"/>
        <v>61.125558316266385</v>
      </c>
      <c r="BA170" s="2">
        <f t="shared" si="360"/>
        <v>62.148703579638315</v>
      </c>
      <c r="BB170" s="2">
        <f t="shared" si="361"/>
        <v>61.032929879329032</v>
      </c>
      <c r="BC170" s="2">
        <f t="shared" si="362"/>
        <v>61.948766348899454</v>
      </c>
      <c r="BD170" s="2">
        <f t="shared" si="363"/>
        <v>61.061066545375468</v>
      </c>
      <c r="BE170" s="2">
        <f t="shared" si="364"/>
        <v>61.608533779069504</v>
      </c>
      <c r="BF170" s="2">
        <f t="shared" si="365"/>
        <v>61.766064710395568</v>
      </c>
      <c r="BG170" s="2">
        <f t="shared" si="366"/>
        <v>60.741523086758214</v>
      </c>
      <c r="BH170" s="2">
        <f t="shared" si="367"/>
        <v>60.160479189053532</v>
      </c>
      <c r="BI170" s="2">
        <f t="shared" si="368"/>
        <v>58.476327789607666</v>
      </c>
      <c r="BJ170" s="2">
        <f t="shared" si="369"/>
        <v>57.862249101287503</v>
      </c>
      <c r="BK170" s="2">
        <f t="shared" si="370"/>
        <v>58.01690442941014</v>
      </c>
      <c r="BL170" s="2">
        <f t="shared" si="371"/>
        <v>58.978424205521847</v>
      </c>
      <c r="BM170" s="2">
        <f t="shared" si="372"/>
        <v>63.980855921054591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>
        <f t="shared" si="524"/>
        <v>60.823</v>
      </c>
      <c r="CI170" s="2">
        <f t="shared" si="525"/>
        <v>61.645000000000003</v>
      </c>
      <c r="CJ170" s="2">
        <f t="shared" si="526"/>
        <v>60.225999999999999</v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>
        <f t="shared" si="532"/>
        <v>62.918999999999997</v>
      </c>
      <c r="CQ170" s="2">
        <f t="shared" si="533"/>
        <v>59.430999999999997</v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>
        <f t="shared" si="488"/>
        <v>60.823</v>
      </c>
      <c r="CY170" s="2">
        <f t="shared" si="489"/>
        <v>61.645000000000003</v>
      </c>
      <c r="CZ170" s="2">
        <f t="shared" si="490"/>
        <v>60.225999999999999</v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>
        <f t="shared" si="496"/>
        <v>62.918999999999997</v>
      </c>
      <c r="DG170" s="2">
        <f t="shared" si="497"/>
        <v>59.430999999999997</v>
      </c>
      <c r="DH170" s="2" t="str">
        <f t="shared" si="498"/>
        <v/>
      </c>
      <c r="DI170" s="2" t="str">
        <f t="shared" si="499"/>
        <v/>
      </c>
      <c r="DK170" s="2">
        <f t="shared" si="500"/>
        <v>95.40130156472263</v>
      </c>
      <c r="DL170" s="2">
        <f t="shared" si="501"/>
        <v>93.966719512195141</v>
      </c>
      <c r="DM170" s="2">
        <f t="shared" si="501"/>
        <v>91.97429529616727</v>
      </c>
      <c r="DN170" s="2">
        <f t="shared" si="501"/>
        <v>100.30545937783144</v>
      </c>
      <c r="DO170" s="2">
        <f t="shared" si="501"/>
        <v>99.701366988088495</v>
      </c>
      <c r="DP170" s="2">
        <f t="shared" si="501"/>
        <v>96.654512533977623</v>
      </c>
      <c r="DQ170" s="2">
        <f t="shared" si="501"/>
        <v>94.47100483237692</v>
      </c>
      <c r="DR170" s="2">
        <f t="shared" si="501"/>
        <v>93.00060072485654</v>
      </c>
      <c r="DS170" s="2">
        <f t="shared" si="501"/>
        <v>95.591570824524325</v>
      </c>
      <c r="DT170" s="2">
        <f t="shared" si="501"/>
        <v>82.479923286016316</v>
      </c>
      <c r="DU170" s="2">
        <f t="shared" si="501"/>
        <v>95.551076249898685</v>
      </c>
      <c r="DV170" s="2">
        <f t="shared" si="501"/>
        <v>100.95380398671097</v>
      </c>
      <c r="DW170" s="2">
        <f t="shared" si="501"/>
        <v>91.380242524916937</v>
      </c>
      <c r="DX170" s="2">
        <f t="shared" si="501"/>
        <v>94.505753135888483</v>
      </c>
      <c r="DY170" s="2">
        <f t="shared" si="501"/>
        <v>83.309392682926841</v>
      </c>
      <c r="EA170" s="2">
        <f t="shared" si="440"/>
        <v>60.031305275258653</v>
      </c>
      <c r="EB170" s="2">
        <f t="shared" si="502"/>
        <v>60.869904968944098</v>
      </c>
      <c r="EC170" s="2">
        <f t="shared" si="503"/>
        <v>62.153545535256292</v>
      </c>
      <c r="ED170" s="2">
        <f t="shared" si="504"/>
        <v>60.966125983851484</v>
      </c>
      <c r="EE170" s="2">
        <f t="shared" si="505"/>
        <v>62.055421560341856</v>
      </c>
      <c r="EF170" s="2">
        <f t="shared" si="506"/>
        <v>60.828099013588556</v>
      </c>
      <c r="EG170" s="2">
        <f t="shared" si="507"/>
        <v>61.54552136359662</v>
      </c>
      <c r="EH170" s="2">
        <f t="shared" si="508"/>
        <v>61.772405304272709</v>
      </c>
      <c r="EI170" s="2">
        <f t="shared" si="509"/>
        <v>60.951978913583652</v>
      </c>
      <c r="EJ170" s="2">
        <f t="shared" si="510"/>
        <v>60.420207636778116</v>
      </c>
      <c r="EK170" s="2">
        <f t="shared" si="511"/>
        <v>58.442227515743909</v>
      </c>
      <c r="EL170" s="2">
        <f t="shared" si="512"/>
        <v>57.985411440385917</v>
      </c>
      <c r="EM170" s="2">
        <f t="shared" si="513"/>
        <v>58.191452656008252</v>
      </c>
      <c r="EN170" s="2">
        <f t="shared" si="514"/>
        <v>59.022083209719568</v>
      </c>
      <c r="EO170" s="2">
        <f t="shared" si="515"/>
        <v>64.714268148107905</v>
      </c>
      <c r="EQ170" s="2">
        <f t="shared" si="516"/>
        <v>61.158934260741127</v>
      </c>
      <c r="ER170" s="2">
        <f t="shared" si="517"/>
        <v>61.553920380620333</v>
      </c>
      <c r="ES170" s="2">
        <f t="shared" si="517"/>
        <v>62.130779381984553</v>
      </c>
      <c r="ET170" s="2">
        <f t="shared" si="517"/>
        <v>61.159092217419428</v>
      </c>
      <c r="EU170" s="2">
        <f t="shared" si="517"/>
        <v>61.700202942283354</v>
      </c>
      <c r="EV170" s="2">
        <f t="shared" si="517"/>
        <v>61.556711089534971</v>
      </c>
      <c r="EW170" s="2">
        <f t="shared" si="517"/>
        <v>61.732884303146733</v>
      </c>
      <c r="EX170" s="2">
        <f t="shared" si="517"/>
        <v>61.742604841656387</v>
      </c>
      <c r="EY170" s="2">
        <f t="shared" si="517"/>
        <v>60.376607195372657</v>
      </c>
      <c r="EZ170" s="2">
        <f t="shared" si="517"/>
        <v>59.684390741979669</v>
      </c>
      <c r="FA170" s="2">
        <f t="shared" si="517"/>
        <v>58.528971047078706</v>
      </c>
      <c r="FB170" s="2">
        <f t="shared" si="517"/>
        <v>57.598624561464732</v>
      </c>
      <c r="FC170" s="2">
        <f t="shared" si="517"/>
        <v>57.593254751563762</v>
      </c>
      <c r="FD170" s="2">
        <f t="shared" si="517"/>
        <v>58.830501411447507</v>
      </c>
      <c r="FE170" s="2">
        <f t="shared" si="517"/>
        <v>60.842908078775537</v>
      </c>
      <c r="FG170" s="2">
        <f t="shared" si="518"/>
        <v>0.99993363281825298</v>
      </c>
      <c r="FH170" s="2">
        <f t="shared" si="519"/>
        <v>0.99992078292763587</v>
      </c>
      <c r="FI170" s="2">
        <f t="shared" si="519"/>
        <v>0.99991240937198511</v>
      </c>
      <c r="FJ170" s="2">
        <f t="shared" si="519"/>
        <v>0.9999021822503199</v>
      </c>
      <c r="FK170" s="2">
        <f t="shared" si="519"/>
        <v>0.99990575365167922</v>
      </c>
      <c r="FL170" s="2">
        <f t="shared" si="519"/>
        <v>0.99990166317981266</v>
      </c>
      <c r="FM170" s="2">
        <f t="shared" si="519"/>
        <v>0.99989980712823523</v>
      </c>
      <c r="FN170" s="2">
        <f t="shared" si="519"/>
        <v>0.99989425639732221</v>
      </c>
      <c r="FO170" s="2">
        <f t="shared" si="519"/>
        <v>0.9998986409027304</v>
      </c>
      <c r="FP170" s="2">
        <f t="shared" si="519"/>
        <v>0.99989560922865317</v>
      </c>
      <c r="FQ170" s="2">
        <f t="shared" si="519"/>
        <v>0.99990319276070316</v>
      </c>
      <c r="FR170" s="2">
        <f t="shared" si="519"/>
        <v>0.99990161492153573</v>
      </c>
      <c r="FS170" s="2">
        <f t="shared" si="519"/>
        <v>0.99990193273242456</v>
      </c>
      <c r="FT170" s="2">
        <f t="shared" si="519"/>
        <v>0.99991530369533377</v>
      </c>
      <c r="FU170" s="2">
        <f t="shared" si="519"/>
        <v>0.99987573856124023</v>
      </c>
      <c r="FW170" s="2">
        <f t="shared" si="536"/>
        <v>0.52920204020431383</v>
      </c>
      <c r="FX170" s="2">
        <f t="shared" si="376"/>
        <v>0.36992077992732875</v>
      </c>
      <c r="FY170" s="2">
        <f t="shared" si="377"/>
        <v>0.32741472520385112</v>
      </c>
      <c r="FZ170" s="2">
        <f t="shared" si="378"/>
        <v>0.326252988654959</v>
      </c>
      <c r="GA170" s="2">
        <f t="shared" si="379"/>
        <v>0.31024050746659737</v>
      </c>
      <c r="GB170" s="2">
        <f t="shared" si="380"/>
        <v>0.31490622208610619</v>
      </c>
      <c r="GC170" s="2">
        <f t="shared" si="381"/>
        <v>0.31870505913966102</v>
      </c>
      <c r="GD170" s="2">
        <f t="shared" si="382"/>
        <v>0.32357805615954643</v>
      </c>
      <c r="GE170" s="2">
        <f t="shared" si="383"/>
        <v>0.37187588096370217</v>
      </c>
      <c r="GF170" s="2">
        <f t="shared" si="384"/>
        <v>0.35610935316818954</v>
      </c>
      <c r="GG170" s="2">
        <f t="shared" si="385"/>
        <v>0.35170194474310484</v>
      </c>
      <c r="GH170" s="2">
        <f t="shared" si="386"/>
        <v>0.32935395359296171</v>
      </c>
      <c r="GI170" s="2">
        <f t="shared" si="387"/>
        <v>0.29723099866056724</v>
      </c>
      <c r="GJ170" s="2">
        <f t="shared" si="388"/>
        <v>0.24357397381873527</v>
      </c>
      <c r="GK170" s="2">
        <f t="shared" si="389"/>
        <v>0.19004248398646337</v>
      </c>
      <c r="GM170" s="86">
        <f t="shared" si="537"/>
        <v>1.9957528086344457E-201</v>
      </c>
      <c r="GN170" s="86">
        <f t="shared" si="390"/>
        <v>2.1508981002090068E-175</v>
      </c>
      <c r="GO170" s="86">
        <f t="shared" si="391"/>
        <v>2.8551138790666546E-225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3.0638393376457996E-284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8.5711728636306457E-292</v>
      </c>
      <c r="GY170" s="86">
        <f t="shared" si="401"/>
        <v>0</v>
      </c>
      <c r="GZ170" s="86">
        <f t="shared" si="402"/>
        <v>0</v>
      </c>
      <c r="HA170" s="86">
        <f t="shared" si="403"/>
        <v>0</v>
      </c>
      <c r="HC170" s="86">
        <f t="shared" si="538"/>
        <v>7.3917653515541299E-103</v>
      </c>
      <c r="HD170" s="86">
        <f t="shared" si="404"/>
        <v>7.7555408541181281E-89</v>
      </c>
      <c r="HE170" s="86">
        <f t="shared" si="405"/>
        <v>8.9251712722401166E-113</v>
      </c>
      <c r="HF170" s="86">
        <f t="shared" si="406"/>
        <v>1.0883699181723653E-148</v>
      </c>
      <c r="HG170" s="86">
        <f t="shared" si="407"/>
        <v>1.8505199495596724E-242</v>
      </c>
      <c r="HH170" s="86">
        <f t="shared" si="408"/>
        <v>2.9120951815229811E-258</v>
      </c>
      <c r="HI170" s="86">
        <f t="shared" si="409"/>
        <v>0</v>
      </c>
      <c r="HJ170" s="86">
        <f t="shared" si="410"/>
        <v>3.4392703150403381E-284</v>
      </c>
      <c r="HK170" s="86">
        <f t="shared" si="411"/>
        <v>0</v>
      </c>
      <c r="HL170" s="86">
        <f t="shared" si="412"/>
        <v>5.9519986528336197E-270</v>
      </c>
      <c r="HM170" s="86">
        <f t="shared" si="413"/>
        <v>5.4977738721427383E-279</v>
      </c>
      <c r="HN170" s="86">
        <f t="shared" si="414"/>
        <v>4.735156767913269E-213</v>
      </c>
      <c r="HO170" s="86">
        <f t="shared" si="415"/>
        <v>1.5999939208656379E-267</v>
      </c>
      <c r="HP170" s="86">
        <f t="shared" si="416"/>
        <v>4.190964399720586E-230</v>
      </c>
      <c r="HQ170" s="86">
        <f t="shared" si="417"/>
        <v>2.9840999167473583E-292</v>
      </c>
      <c r="HS170" s="86">
        <f t="shared" si="539"/>
        <v>1.4804045031030281E-12</v>
      </c>
      <c r="HT170" s="86">
        <f t="shared" si="418"/>
        <v>2.0407338050767359E-11</v>
      </c>
      <c r="HU170" s="86">
        <f t="shared" si="419"/>
        <v>1.0364492467097668E-12</v>
      </c>
      <c r="HV170" s="86">
        <f t="shared" si="420"/>
        <v>1.5654115091432263E-14</v>
      </c>
      <c r="HW170" s="86">
        <f t="shared" si="421"/>
        <v>6.4367164321964883E-14</v>
      </c>
      <c r="HX170" s="86">
        <f t="shared" si="422"/>
        <v>1.6531990203945892E-11</v>
      </c>
      <c r="HY170" s="86">
        <f t="shared" si="423"/>
        <v>1.3251814733260661E-11</v>
      </c>
      <c r="HZ170" s="86">
        <f t="shared" si="424"/>
        <v>1.5281475419244282E-12</v>
      </c>
      <c r="IA170" s="86">
        <f t="shared" si="425"/>
        <v>9.8361839279657294E-16</v>
      </c>
      <c r="IB170" s="86">
        <f t="shared" si="426"/>
        <v>8.1708667989739822E-15</v>
      </c>
      <c r="IC170" s="86">
        <f t="shared" si="427"/>
        <v>3.6034991987060141E-14</v>
      </c>
      <c r="ID170" s="86">
        <f t="shared" si="428"/>
        <v>6.6951827874008748E-15</v>
      </c>
      <c r="IE170" s="86">
        <f t="shared" si="429"/>
        <v>6.868267513217271E-11</v>
      </c>
      <c r="IF170" s="86">
        <f t="shared" si="430"/>
        <v>8.8654209941383114E-10</v>
      </c>
      <c r="IG170" s="86">
        <f t="shared" si="431"/>
        <v>4.8560276559728366E-8</v>
      </c>
      <c r="II170" s="86">
        <f t="shared" si="540"/>
        <v>0.51627668647286173</v>
      </c>
      <c r="IJ170" s="86">
        <f t="shared" si="541"/>
        <v>8.5626708992480857E-2</v>
      </c>
      <c r="IK170" s="86">
        <f t="shared" si="542"/>
        <v>1.7432238806149702E-2</v>
      </c>
      <c r="IL170" s="86">
        <f t="shared" si="543"/>
        <v>8.5298579297306675E-3</v>
      </c>
      <c r="IM170" s="86">
        <f t="shared" si="544"/>
        <v>3.4234859197326008E-3</v>
      </c>
      <c r="IN170" s="86">
        <f t="shared" si="545"/>
        <v>8.7023741537134436E-3</v>
      </c>
      <c r="IO170" s="86">
        <f t="shared" si="546"/>
        <v>1.10597931034949E-2</v>
      </c>
      <c r="IP170" s="86">
        <f t="shared" si="547"/>
        <v>1.1356384621053178E-2</v>
      </c>
      <c r="IQ170" s="86">
        <f t="shared" si="548"/>
        <v>5.4948083757478103E-2</v>
      </c>
      <c r="IR170" s="86">
        <f t="shared" si="549"/>
        <v>3.1261702492413987E-2</v>
      </c>
      <c r="IS170" s="86">
        <f t="shared" si="550"/>
        <v>2.9867324338197027E-2</v>
      </c>
      <c r="IT170" s="86">
        <f t="shared" si="551"/>
        <v>9.2708879818298451E-3</v>
      </c>
      <c r="IU170" s="86">
        <f t="shared" si="552"/>
        <v>4.0158576097407087E-3</v>
      </c>
      <c r="IV170" s="86">
        <f t="shared" si="553"/>
        <v>1.7197450457993844E-2</v>
      </c>
      <c r="IW170" s="86">
        <f t="shared" si="554"/>
        <v>2.2282613486893844E-2</v>
      </c>
      <c r="IY170" s="86">
        <f t="shared" si="555"/>
        <v>0.51627668647434211</v>
      </c>
      <c r="IZ170" s="86">
        <f t="shared" si="556"/>
        <v>8.56267090128882E-2</v>
      </c>
      <c r="JA170" s="86">
        <f t="shared" si="557"/>
        <v>1.743223880718615E-2</v>
      </c>
      <c r="JB170" s="86">
        <f t="shared" si="558"/>
        <v>8.5298579297463217E-3</v>
      </c>
      <c r="JC170" s="86">
        <f t="shared" si="559"/>
        <v>3.4234859197969682E-3</v>
      </c>
      <c r="JD170" s="86">
        <f t="shared" si="560"/>
        <v>8.7023741702454346E-3</v>
      </c>
      <c r="JE170" s="86">
        <f t="shared" si="561"/>
        <v>1.1059793116746715E-2</v>
      </c>
      <c r="JF170" s="86">
        <f t="shared" si="562"/>
        <v>1.1356384622581326E-2</v>
      </c>
      <c r="JG170" s="86">
        <f t="shared" si="563"/>
        <v>5.4948083757479088E-2</v>
      </c>
      <c r="JH170" s="86">
        <f t="shared" si="564"/>
        <v>3.1261702492422161E-2</v>
      </c>
      <c r="JI170" s="86">
        <f t="shared" si="565"/>
        <v>2.986732433823306E-2</v>
      </c>
      <c r="JJ170" s="86">
        <f t="shared" si="566"/>
        <v>9.2708879818365411E-3</v>
      </c>
      <c r="JK170" s="86">
        <f t="shared" si="567"/>
        <v>4.0158576784233837E-3</v>
      </c>
      <c r="JL170" s="86">
        <f t="shared" si="568"/>
        <v>1.7197451344535944E-2</v>
      </c>
      <c r="JM170" s="86">
        <f t="shared" si="569"/>
        <v>2.2282662047170405E-2</v>
      </c>
    </row>
    <row r="171" spans="2:273" x14ac:dyDescent="0.25">
      <c r="B171" s="2">
        <v>144</v>
      </c>
      <c r="C171" s="37">
        <v>59.570999999999998</v>
      </c>
      <c r="D171" s="37">
        <v>60.889000000000003</v>
      </c>
      <c r="E171" s="37">
        <v>62.628999999999998</v>
      </c>
      <c r="F171" s="37">
        <v>61.677</v>
      </c>
      <c r="G171" s="37">
        <v>60.805999999999997</v>
      </c>
      <c r="H171" s="37">
        <v>61.305999999999997</v>
      </c>
      <c r="I171" s="37">
        <v>62.628999999999998</v>
      </c>
      <c r="J171" s="37">
        <v>65.887</v>
      </c>
      <c r="K171" s="37">
        <v>71.870999999999995</v>
      </c>
      <c r="L171" s="37">
        <v>69.322999999999993</v>
      </c>
      <c r="M171" s="37">
        <v>68.564999999999998</v>
      </c>
      <c r="N171" s="37">
        <v>65.531999999999996</v>
      </c>
      <c r="O171" s="37">
        <v>61.154000000000003</v>
      </c>
      <c r="P171" s="37">
        <v>64.415000000000006</v>
      </c>
      <c r="Q171" s="37">
        <v>70.8</v>
      </c>
      <c r="S171" s="4">
        <f t="shared" si="441"/>
        <v>60.600424040263526</v>
      </c>
      <c r="T171" s="4">
        <f t="shared" si="442"/>
        <v>62.986259174442665</v>
      </c>
      <c r="U171" s="4">
        <f t="shared" si="443"/>
        <v>63.337616371818186</v>
      </c>
      <c r="V171" s="4">
        <f t="shared" si="444"/>
        <v>62.246166377385997</v>
      </c>
      <c r="W171" s="4">
        <f t="shared" si="445"/>
        <v>62.615305383423717</v>
      </c>
      <c r="X171" s="4">
        <f t="shared" si="446"/>
        <v>62.7817131140146</v>
      </c>
      <c r="Y171" s="4">
        <f t="shared" si="447"/>
        <v>63.893339895036988</v>
      </c>
      <c r="Z171" s="4">
        <f t="shared" si="448"/>
        <v>64.60517984012607</v>
      </c>
      <c r="AA171" s="4">
        <f t="shared" si="449"/>
        <v>71.026714034433397</v>
      </c>
      <c r="AB171" s="4">
        <f t="shared" si="450"/>
        <v>67.79241191138216</v>
      </c>
      <c r="AC171" s="4">
        <f t="shared" si="451"/>
        <v>66.209511750791478</v>
      </c>
      <c r="AD171" s="4">
        <f t="shared" si="452"/>
        <v>61.838189526350824</v>
      </c>
      <c r="AE171" s="4">
        <f t="shared" si="453"/>
        <v>59.784323031087411</v>
      </c>
      <c r="AF171" s="4">
        <f t="shared" si="454"/>
        <v>63.538139523725633</v>
      </c>
      <c r="AG171" s="4">
        <f t="shared" si="455"/>
        <v>71.922022495367656</v>
      </c>
      <c r="AI171" s="4">
        <f t="shared" si="456"/>
        <v>-1.0294240402635282</v>
      </c>
      <c r="AJ171" s="4">
        <f t="shared" si="457"/>
        <v>-2.0972591744426623</v>
      </c>
      <c r="AK171" s="4">
        <f t="shared" si="458"/>
        <v>-0.70861637181818793</v>
      </c>
      <c r="AL171" s="4">
        <f t="shared" si="459"/>
        <v>-0.56916637738599718</v>
      </c>
      <c r="AM171" s="4">
        <f t="shared" si="460"/>
        <v>-1.8093053834237196</v>
      </c>
      <c r="AN171" s="4">
        <f t="shared" si="461"/>
        <v>-1.4757131140146029</v>
      </c>
      <c r="AO171" s="4">
        <f t="shared" si="462"/>
        <v>-1.26433989503699</v>
      </c>
      <c r="AP171" s="4">
        <f t="shared" si="463"/>
        <v>1.2818201598739307</v>
      </c>
      <c r="AQ171" s="4">
        <f t="shared" si="464"/>
        <v>0.84428596556659841</v>
      </c>
      <c r="AR171" s="4">
        <f t="shared" si="465"/>
        <v>1.5305880886178329</v>
      </c>
      <c r="AS171" s="4">
        <f t="shared" si="466"/>
        <v>2.3554882492085198</v>
      </c>
      <c r="AT171" s="4">
        <f t="shared" si="467"/>
        <v>3.6938104736491724</v>
      </c>
      <c r="AU171" s="4">
        <f t="shared" si="468"/>
        <v>1.3696769689125929</v>
      </c>
      <c r="AV171" s="4">
        <f t="shared" ref="AV171:AW186" si="570">IF(OR($B171 &lt; P$230, $B171 &gt; P$233), 0, P171-AF171)</f>
        <v>0.87686047627437347</v>
      </c>
      <c r="AW171" s="4">
        <f t="shared" si="570"/>
        <v>-1.1220224953676592</v>
      </c>
      <c r="AY171" s="2">
        <f t="shared" si="520"/>
        <v>60.600424040263526</v>
      </c>
      <c r="AZ171" s="2">
        <f t="shared" ref="AZ171:AZ227" si="571">IF(OR($B171 &lt; D$230, $B171 &gt; D$233), #N/A, ((1-FH171)*DL171) + (FH171 - FX171)*EB171 + (FX171*ER171))</f>
        <v>61.034637095677823</v>
      </c>
      <c r="BA171" s="2">
        <f t="shared" ref="BA171:BA227" si="572">IF(OR($B171 &lt; E$230, $B171 &gt; E$233), #N/A, ((1-FI171)*DM171) + (FI171 - FY171)*EC171 + (FY171*ES171))</f>
        <v>62.06322909583227</v>
      </c>
      <c r="BB171" s="2">
        <f t="shared" ref="BB171:BB227" si="573">IF(OR($B171 &lt; F$230, $B171 &gt; F$233), #N/A, ((1-FJ171)*DN171) + (FJ171 - FZ171)*ED171 + (FZ171*ET171))</f>
        <v>60.925261337361036</v>
      </c>
      <c r="BC171" s="2">
        <f t="shared" ref="BC171:BC227" si="574">IF(OR($B171 &lt; G$230, $B171 &gt; G$233), #N/A, ((1-FK171)*DO171) + (FK171 - GA171)*EE171 + (GA171*EU171))</f>
        <v>61.855046984491835</v>
      </c>
      <c r="BD171" s="2">
        <f t="shared" ref="BD171:BD227" si="575">IF(OR($B171 &lt; H$230, $B171 &gt; H$233), #N/A, ((1-FL171)*DP171) + (FL171 - GB171)*EF171 + (GB171*EV171))</f>
        <v>60.968622940976076</v>
      </c>
      <c r="BE171" s="2">
        <f t="shared" ref="BE171:BE227" si="576">IF(OR($B171 &lt; I$230, $B171 &gt; I$233), #N/A, ((1-FM171)*DQ171) + (FM171 - GC171)*EG171 + (GC171*EW171))</f>
        <v>61.506306815309372</v>
      </c>
      <c r="BF171" s="2">
        <f t="shared" ref="BF171:BF227" si="577">IF(OR($B171 &lt; J$230, $B171 &gt; J$233), #N/A, ((1-FN171)*DR171) + (FN171 - GD171)*EH171 + (GD171*EX171))</f>
        <v>61.654318728895561</v>
      </c>
      <c r="BG171" s="2">
        <f t="shared" ref="BG171:BG227" si="578">IF(OR($B171 &lt; K$230, $B171 &gt; K$233), #N/A, ((1-FO171)*DS171) + (FO171 - GE171)*EI171 + (GE171*EY171))</f>
        <v>60.621692148938386</v>
      </c>
      <c r="BH171" s="2">
        <f t="shared" ref="BH171:BH227" si="579">IF(OR($B171 &lt; L$230, $B171 &gt; L$233), #N/A, ((1-FP171)*DT171) + (FP171 - GF171)*EJ171 + (GF171*EZ171))</f>
        <v>60.040640585277529</v>
      </c>
      <c r="BI171" s="2">
        <f t="shared" ref="BI171:BI227" si="580">IF(OR($B171 &lt; M$230, $B171 &gt; M$233), #N/A, ((1-FQ171)*DU171) + (FQ171 - GG171)*EK171 + (GG171*FA171))</f>
        <v>58.368960563331058</v>
      </c>
      <c r="BJ171" s="2">
        <f t="shared" ref="BJ171:BJ227" si="581">IF(OR($B171 &lt; N$230, $B171 &gt; N$233), #N/A, ((1-FR171)*DV171) + (FR171 - GH171)*EL171 + (GH171*FB171))</f>
        <v>57.730510311336353</v>
      </c>
      <c r="BK171" s="2">
        <f t="shared" ref="BK171:BK227" si="582">IF(OR($B171 &lt; O$230, $B171 &gt; O$233), #N/A, ((1-FS171)*DW171) + (FS171 - GI171)*EM171 + (GI171*FC171))</f>
        <v>57.886553068392672</v>
      </c>
      <c r="BL171" s="2">
        <f t="shared" ref="BL171:BL227" si="583">IF(OR($B171 &lt; P$230, $B171 &gt; P$233), #N/A, ((1-FT171)*DX171) + (FT171 - GJ171)*EN171 + (GJ171*FD171))</f>
        <v>58.854552572612363</v>
      </c>
      <c r="BM171" s="2">
        <f t="shared" ref="BM171:BM227" si="584">IF(OR($B171 &lt; Q$230, $B171 &gt; Q$233), #N/A, ((1-FU171)*DY171) + (FU171 - GK171)*EO171 + (GK171*FE171))</f>
        <v>63.861280628896786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>
        <f t="shared" si="525"/>
        <v>60.805999999999997</v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>
        <f t="shared" si="533"/>
        <v>61.154000000000003</v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>
        <f t="shared" si="489"/>
        <v>60.805999999999997</v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>
        <f t="shared" si="497"/>
        <v>61.154000000000003</v>
      </c>
      <c r="DH171" s="2" t="str">
        <f t="shared" si="498"/>
        <v/>
      </c>
      <c r="DI171" s="2" t="str">
        <f t="shared" si="499"/>
        <v/>
      </c>
      <c r="DK171" s="2">
        <f t="shared" si="500"/>
        <v>95.574514935988631</v>
      </c>
      <c r="DL171" s="2">
        <f t="shared" ref="DL171:DY186" si="585">BP$228*$B171+BP$229</f>
        <v>94.116173921200769</v>
      </c>
      <c r="DM171" s="2">
        <f t="shared" si="585"/>
        <v>92.106355400696899</v>
      </c>
      <c r="DN171" s="2">
        <f t="shared" si="585"/>
        <v>100.51284400483235</v>
      </c>
      <c r="DO171" s="2">
        <f t="shared" si="585"/>
        <v>99.893480187991258</v>
      </c>
      <c r="DP171" s="2">
        <f t="shared" si="585"/>
        <v>96.825453639383838</v>
      </c>
      <c r="DQ171" s="2">
        <f t="shared" si="585"/>
        <v>94.625748867411659</v>
      </c>
      <c r="DR171" s="2">
        <f t="shared" si="585"/>
        <v>93.136623376623376</v>
      </c>
      <c r="DS171" s="2">
        <f t="shared" si="585"/>
        <v>95.754630021141651</v>
      </c>
      <c r="DT171" s="2">
        <f t="shared" si="585"/>
        <v>82.542374811235277</v>
      </c>
      <c r="DU171" s="2">
        <f t="shared" si="585"/>
        <v>95.733774248440128</v>
      </c>
      <c r="DV171" s="2">
        <f t="shared" si="585"/>
        <v>101.18375415282392</v>
      </c>
      <c r="DW171" s="2">
        <f t="shared" si="585"/>
        <v>91.532548172757458</v>
      </c>
      <c r="DX171" s="2">
        <f t="shared" si="585"/>
        <v>94.672509407665501</v>
      </c>
      <c r="DY171" s="2">
        <f t="shared" si="585"/>
        <v>83.418578397212556</v>
      </c>
      <c r="EA171" s="2">
        <f t="shared" si="440"/>
        <v>59.96078981990037</v>
      </c>
      <c r="EB171" s="2">
        <f t="shared" si="502"/>
        <v>60.756786335403731</v>
      </c>
      <c r="EC171" s="2">
        <f t="shared" si="503"/>
        <v>62.069105591287538</v>
      </c>
      <c r="ED171" s="2">
        <f t="shared" si="504"/>
        <v>60.852732023650574</v>
      </c>
      <c r="EE171" s="2">
        <f t="shared" si="505"/>
        <v>61.972480680081027</v>
      </c>
      <c r="EF171" s="2">
        <f t="shared" si="506"/>
        <v>60.713838280438807</v>
      </c>
      <c r="EG171" s="2">
        <f t="shared" si="507"/>
        <v>61.437880390098854</v>
      </c>
      <c r="EH171" s="2">
        <f t="shared" si="508"/>
        <v>61.661841976078009</v>
      </c>
      <c r="EI171" s="2">
        <f t="shared" si="509"/>
        <v>60.851019171038097</v>
      </c>
      <c r="EJ171" s="2">
        <f t="shared" si="510"/>
        <v>60.323929141337388</v>
      </c>
      <c r="EK171" s="2">
        <f t="shared" si="511"/>
        <v>58.33224971300185</v>
      </c>
      <c r="EL171" s="2">
        <f t="shared" si="512"/>
        <v>57.865763955892469</v>
      </c>
      <c r="EM171" s="2">
        <f t="shared" si="513"/>
        <v>58.078453059215157</v>
      </c>
      <c r="EN171" s="2">
        <f t="shared" si="514"/>
        <v>58.902982058345692</v>
      </c>
      <c r="EO171" s="2">
        <f t="shared" si="515"/>
        <v>64.669687484719248</v>
      </c>
      <c r="EQ171" s="2">
        <f t="shared" si="516"/>
        <v>61.115492415227017</v>
      </c>
      <c r="ER171" s="2">
        <f t="shared" ref="ER171:FE186" si="586">CV$228*$B171+CV$229</f>
        <v>61.46009953076198</v>
      </c>
      <c r="ES171" s="2">
        <f t="shared" si="586"/>
        <v>62.045324674449816</v>
      </c>
      <c r="ET171" s="2">
        <f t="shared" si="586"/>
        <v>61.051661102460834</v>
      </c>
      <c r="EU171" s="2">
        <f t="shared" si="586"/>
        <v>61.60706050722392</v>
      </c>
      <c r="EV171" s="2">
        <f t="shared" si="586"/>
        <v>61.464482671679235</v>
      </c>
      <c r="EW171" s="2">
        <f t="shared" si="586"/>
        <v>61.630766118998906</v>
      </c>
      <c r="EX171" s="2">
        <f t="shared" si="586"/>
        <v>61.631153083554508</v>
      </c>
      <c r="EY171" s="2">
        <f t="shared" si="586"/>
        <v>60.260228598318584</v>
      </c>
      <c r="EZ171" s="2">
        <f t="shared" si="586"/>
        <v>59.567885469431964</v>
      </c>
      <c r="FA171" s="2">
        <f t="shared" si="586"/>
        <v>58.421822524822709</v>
      </c>
      <c r="FB171" s="2">
        <f t="shared" si="586"/>
        <v>57.468228416397928</v>
      </c>
      <c r="FC171" s="2">
        <f t="shared" si="586"/>
        <v>57.463306119006745</v>
      </c>
      <c r="FD171" s="2">
        <f t="shared" si="586"/>
        <v>58.706798320407636</v>
      </c>
      <c r="FE171" s="2">
        <f t="shared" si="586"/>
        <v>60.708641071747095</v>
      </c>
      <c r="FG171" s="2">
        <f t="shared" si="518"/>
        <v>0.99993947205741063</v>
      </c>
      <c r="FH171" s="2">
        <f t="shared" ref="FH171:FU186" si="587">POWER(10,($B171-D$231)/D$229)/(1+POWER(10,($B171-D$231)/D$229))</f>
        <v>0.99992775266776035</v>
      </c>
      <c r="FI171" s="2">
        <f t="shared" si="587"/>
        <v>0.99992011578215467</v>
      </c>
      <c r="FJ171" s="2">
        <f t="shared" si="587"/>
        <v>0.9999107883841748</v>
      </c>
      <c r="FK171" s="2">
        <f t="shared" si="587"/>
        <v>0.9999140455959713</v>
      </c>
      <c r="FL171" s="2">
        <f t="shared" si="587"/>
        <v>0.99991031497807503</v>
      </c>
      <c r="FM171" s="2">
        <f t="shared" si="587"/>
        <v>0.99990862220934806</v>
      </c>
      <c r="FN171" s="2">
        <f t="shared" si="587"/>
        <v>0.99990355979085754</v>
      </c>
      <c r="FO171" s="2">
        <f t="shared" si="587"/>
        <v>0.99990755858018376</v>
      </c>
      <c r="FP171" s="2">
        <f t="shared" si="587"/>
        <v>0.99990479361050788</v>
      </c>
      <c r="FQ171" s="2">
        <f t="shared" si="587"/>
        <v>0.99991170999638002</v>
      </c>
      <c r="FR171" s="2">
        <f t="shared" si="587"/>
        <v>0.99991027096524154</v>
      </c>
      <c r="FS171" s="2">
        <f t="shared" si="587"/>
        <v>0.99991056081722729</v>
      </c>
      <c r="FT171" s="2">
        <f t="shared" si="587"/>
        <v>0.99992275547643727</v>
      </c>
      <c r="FU171" s="2">
        <f t="shared" si="587"/>
        <v>0.99988667098183626</v>
      </c>
      <c r="FW171" s="2">
        <f t="shared" si="536"/>
        <v>0.55207167406912128</v>
      </c>
      <c r="FX171" s="2">
        <f t="shared" ref="FX171:FX227" si="588">POWER(10,($B171-D$232)/D$229)/(1+POWER(10,($B171-D$232)/D$229))</f>
        <v>0.39163296712437368</v>
      </c>
      <c r="FY171" s="2">
        <f t="shared" ref="FY171:FY227" si="589">POWER(10,($B171-E$232)/E$229)/(1+POWER(10,($B171-E$232)/E$229))</f>
        <v>0.34801003338069469</v>
      </c>
      <c r="FZ171" s="2">
        <f t="shared" ref="FZ171:FZ227" si="590">POWER(10,($B171-F$232)/F$229)/(1+POWER(10,($B171-F$232)/F$229))</f>
        <v>0.34681290161011213</v>
      </c>
      <c r="GA171" s="2">
        <f t="shared" ref="GA171:GA227" si="591">POWER(10,($B171-G$232)/G$229)/(1+POWER(10,($B171-G$232)/G$229))</f>
        <v>0.33028601447589589</v>
      </c>
      <c r="GB171" s="2">
        <f t="shared" ref="GB171:GB227" si="592">POWER(10,($B171-H$232)/H$229)/(1+POWER(10,($B171-H$232)/H$229))</f>
        <v>0.33510673290501236</v>
      </c>
      <c r="GC171" s="2">
        <f t="shared" ref="GC171:GC227" si="593">POWER(10,($B171-I$232)/I$229)/(1+POWER(10,($B171-I$232)/I$229))</f>
        <v>0.33902866472043841</v>
      </c>
      <c r="GD171" s="2">
        <f t="shared" ref="GD171:GD227" si="594">POWER(10,($B171-J$232)/J$229)/(1+POWER(10,($B171-J$232)/J$229))</f>
        <v>0.34405548115948892</v>
      </c>
      <c r="GE171" s="2">
        <f t="shared" ref="GE171:GE227" si="595">POWER(10,($B171-K$232)/K$229)/(1+POWER(10,($B171-K$232)/K$229))</f>
        <v>0.39363113120258975</v>
      </c>
      <c r="GF171" s="2">
        <f t="shared" ref="GF171:GF227" si="596">POWER(10,($B171-L$232)/L$229)/(1+POWER(10,($B171-L$232)/L$229))</f>
        <v>0.37749657150482757</v>
      </c>
      <c r="GG171" s="2">
        <f t="shared" ref="GG171:GG227" si="597">POWER(10,($B171-M$232)/M$229)/(1+POWER(10,($B171-M$232)/M$229))</f>
        <v>0.37297779218313798</v>
      </c>
      <c r="GH171" s="2">
        <f t="shared" ref="GH171:GH227" si="598">POWER(10,($B171-N$232)/N$229)/(1+POWER(10,($B171-N$232)/N$229))</f>
        <v>0.350007765798938</v>
      </c>
      <c r="GI171" s="2">
        <f t="shared" ref="GI171:GI227" si="599">POWER(10,($B171-O$232)/O$229)/(1+POWER(10,($B171-O$232)/O$229))</f>
        <v>0.31682202252980035</v>
      </c>
      <c r="GJ171" s="2">
        <f t="shared" ref="GJ171:GJ227" si="600">POWER(10,($B171-P$232)/P$229)/(1+POWER(10,($B171-P$232)/P$229))</f>
        <v>0.26094153557039501</v>
      </c>
      <c r="GK171" s="2">
        <f t="shared" ref="GK171:GK227" si="601">POWER(10,($B171-Q$232)/Q$229)/(1+POWER(10,($B171-Q$232)/Q$229))</f>
        <v>0.20462563795435476</v>
      </c>
      <c r="GM171" s="86">
        <f t="shared" si="537"/>
        <v>1.2793841816158947E-206</v>
      </c>
      <c r="GN171" s="86">
        <f t="shared" ref="GN171:GN227" si="602" xml:space="preserve"> _xlfn.NORM.DIST($B171, D$7, ABS(D$11), TRUE) * _xlfn.NORM.DIST(($B171 - D$7)*D$15, 0, ABS(D$11), TRUE) * 2</f>
        <v>7.3806800980387104E-180</v>
      </c>
      <c r="GO171" s="86">
        <f t="shared" ref="GO171:GO227" si="603" xml:space="preserve"> _xlfn.NORM.DIST($B171, E$7, ABS(E$11), TRUE) * _xlfn.NORM.DIST(($B171 - E$7)*E$15, 0, ABS(E$11), TRUE) * 2</f>
        <v>5.3860315603813672E-231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2.1535017456309228E-291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3.9891315429189149E-299</v>
      </c>
      <c r="GY171" s="86">
        <f t="shared" ref="GY171:GY227" si="613" xml:space="preserve"> _xlfn.NORM.DIST($B171, O$7, ABS(O$11), TRUE) * _xlfn.NORM.DIST(($B171 - O$7)*O$15, 0, ABS(O$11), TRUE) * 2</f>
        <v>0</v>
      </c>
      <c r="GZ171" s="86">
        <f t="shared" ref="GZ171:GZ227" si="614" xml:space="preserve"> _xlfn.NORM.DIST($B171, P$7, ABS(P$11), TRUE) * _xlfn.NORM.DIST(($B171 - P$7)*P$15, 0, ABS(P$11), TRUE) * 2</f>
        <v>0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1.5468622770870599E-106</v>
      </c>
      <c r="HD171" s="86">
        <f t="shared" ref="HD171:HD227" si="616" xml:space="preserve"> _xlfn.NORM.DIST($B171, D$8, ABS(D$12), TRUE) * _xlfn.NORM.DIST(($B171 - D$8)*D$16, 0, ABS(D$12), TRUE) * 2</f>
        <v>6.3558613571823607E-92</v>
      </c>
      <c r="HE171" s="86">
        <f t="shared" ref="HE171:HE227" si="617" xml:space="preserve"> _xlfn.NORM.DIST($B171, E$8, ABS(E$12), TRUE) * _xlfn.NORM.DIST(($B171 - E$8)*E$16, 0, ABS(E$12), TRUE) * 2</f>
        <v>1.1562778205160745E-116</v>
      </c>
      <c r="HF171" s="86">
        <f t="shared" ref="HF171:HF227" si="618" xml:space="preserve"> _xlfn.NORM.DIST($B171, F$8, ABS(F$12), TRUE) * _xlfn.NORM.DIST(($B171 - F$8)*F$16, 0, ABS(F$12), TRUE) * 2</f>
        <v>7.884488539995277E-154</v>
      </c>
      <c r="HG171" s="86">
        <f t="shared" ref="HG171:HG227" si="619" xml:space="preserve"> _xlfn.NORM.DIST($B171, G$8, ABS(G$12), TRUE) * _xlfn.NORM.DIST(($B171 - G$8)*G$16, 0, ABS(G$12), TRUE) * 2</f>
        <v>6.7033164936995535E-251</v>
      </c>
      <c r="HH171" s="86">
        <f t="shared" ref="HH171:HH227" si="620" xml:space="preserve"> _xlfn.NORM.DIST($B171, H$8, ABS(H$12), TRUE) * _xlfn.NORM.DIST(($B171 - H$8)*H$16, 0, ABS(H$12), TRUE) * 2</f>
        <v>2.4574719259914579E-267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5.1150280978073118E-294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2.7482693438679523E-279</v>
      </c>
      <c r="HM171" s="86">
        <f t="shared" ref="HM171:HM227" si="625" xml:space="preserve"> _xlfn.NORM.DIST($B171, M$8, ABS(M$12), TRUE) * _xlfn.NORM.DIST(($B171 - M$8)*M$16, 0, ABS(M$12), TRUE) * 2</f>
        <v>1.3281841737329505E-288</v>
      </c>
      <c r="HN171" s="86">
        <f t="shared" ref="HN171:HN227" si="626" xml:space="preserve"> _xlfn.NORM.DIST($B171, N$8, ABS(N$12), TRUE) * _xlfn.NORM.DIST(($B171 - N$8)*N$16, 0, ABS(N$12), TRUE) * 2</f>
        <v>2.4140551139690425E-220</v>
      </c>
      <c r="HO171" s="86">
        <f t="shared" ref="HO171:HO227" si="627" xml:space="preserve"> _xlfn.NORM.DIST($B171, O$8, ABS(O$12), TRUE) * _xlfn.NORM.DIST(($B171 - O$8)*O$16, 0, ABS(O$12), TRUE) * 2</f>
        <v>6.6868941222163067E-277</v>
      </c>
      <c r="HP171" s="86">
        <f t="shared" ref="HP171:HP227" si="628" xml:space="preserve"> _xlfn.NORM.DIST($B171, P$8, ABS(P$12), TRUE) * _xlfn.NORM.DIST(($B171 - P$8)*P$16, 0, ABS(P$12), TRUE) * 2</f>
        <v>3.3309017350311856E-238</v>
      </c>
      <c r="HQ171" s="86">
        <f t="shared" ref="HQ171:HQ227" si="629" xml:space="preserve"> _xlfn.NORM.DIST($B171, Q$8, ABS(Q$12), TRUE) * _xlfn.NORM.DIST(($B171 - Q$8)*Q$16, 0, ABS(Q$12), TRUE) * 2</f>
        <v>1.2250144772521949E-302</v>
      </c>
      <c r="HS171" s="86">
        <f t="shared" si="539"/>
        <v>1.7780065774756118E-13</v>
      </c>
      <c r="HT171" s="86">
        <f t="shared" ref="HT171:HT227" si="630" xml:space="preserve"> _xlfn.NORM.DIST($B171, D$9, ABS(D$13), TRUE) * _xlfn.NORM.DIST(($B171 - D$9)*D$17, 0, ABS(D$13), TRUE) * 2</f>
        <v>2.1258972654117397E-12</v>
      </c>
      <c r="HU171" s="86">
        <f t="shared" ref="HU171:HU227" si="631" xml:space="preserve"> _xlfn.NORM.DIST($B171, E$9, ABS(E$13), TRUE) * _xlfn.NORM.DIST(($B171 - E$9)*E$17, 0, ABS(E$13), TRUE) * 2</f>
        <v>8.2643751547210686E-14</v>
      </c>
      <c r="HV171" s="86">
        <f t="shared" ref="HV171:HV227" si="632" xml:space="preserve"> _xlfn.NORM.DIST($B171, F$9, ABS(F$13), TRUE) * _xlfn.NORM.DIST(($B171 - F$9)*F$17, 0, ABS(F$13), TRUE) * 2</f>
        <v>7.794977886544188E-16</v>
      </c>
      <c r="HW171" s="86">
        <f t="shared" ref="HW171:HW227" si="633" xml:space="preserve"> _xlfn.NORM.DIST($B171, G$9, ABS(G$13), TRUE) * _xlfn.NORM.DIST(($B171 - G$9)*G$17, 0, ABS(G$13), TRUE) * 2</f>
        <v>3.3053624035339151E-15</v>
      </c>
      <c r="HX171" s="86">
        <f t="shared" ref="HX171:HX227" si="634" xml:space="preserve"> _xlfn.NORM.DIST($B171, H$9, ABS(H$13), TRUE) * _xlfn.NORM.DIST(($B171 - H$9)*H$17, 0, ABS(H$13), TRUE) * 2</f>
        <v>1.4108147866642231E-12</v>
      </c>
      <c r="HY171" s="86">
        <f t="shared" ref="HY171:HY227" si="635" xml:space="preserve"> _xlfn.NORM.DIST($B171, I$9, ABS(I$13), TRUE) * _xlfn.NORM.DIST(($B171 - I$9)*I$17, 0, ABS(I$13), TRUE) * 2</f>
        <v>1.1476022267599008E-12</v>
      </c>
      <c r="HZ171" s="86">
        <f t="shared" ref="HZ171:HZ227" si="636" xml:space="preserve"> _xlfn.NORM.DIST($B171, J$9, ABS(J$13), TRUE) * _xlfn.NORM.DIST(($B171 - J$9)*J$17, 0, ABS(J$13), TRUE) * 2</f>
        <v>1.1132178315089536E-13</v>
      </c>
      <c r="IA171" s="86">
        <f t="shared" ref="IA171:IA227" si="637" xml:space="preserve"> _xlfn.NORM.DIST($B171, K$9, ABS(K$13), TRUE) * _xlfn.NORM.DIST(($B171 - K$9)*K$17, 0, ABS(K$13), TRUE) * 2</f>
        <v>4.4442713575724176E-17</v>
      </c>
      <c r="IB171" s="86">
        <f t="shared" ref="IB171:IB227" si="638" xml:space="preserve"> _xlfn.NORM.DIST($B171, L$9, ABS(L$13), TRUE) * _xlfn.NORM.DIST(($B171 - L$9)*L$17, 0, ABS(L$13), TRUE) * 2</f>
        <v>4.0286314025158E-16</v>
      </c>
      <c r="IC171" s="86">
        <f t="shared" ref="IC171:IC227" si="639" xml:space="preserve"> _xlfn.NORM.DIST($B171, M$9, ABS(M$13), TRUE) * _xlfn.NORM.DIST(($B171 - M$9)*M$17, 0, ABS(M$13), TRUE) * 2</f>
        <v>2.0406636239288843E-15</v>
      </c>
      <c r="ID171" s="86">
        <f t="shared" ref="ID171:ID227" si="640" xml:space="preserve"> _xlfn.NORM.DIST($B171, N$9, ABS(N$13), TRUE) * _xlfn.NORM.DIST(($B171 - N$9)*N$17, 0, ABS(N$13), TRUE) * 2</f>
        <v>3.1202575393765452E-16</v>
      </c>
      <c r="IE171" s="86">
        <f t="shared" ref="IE171:IE227" si="641" xml:space="preserve"> _xlfn.NORM.DIST($B171, O$9, ABS(O$13), TRUE) * _xlfn.NORM.DIST(($B171 - O$9)*O$17, 0, ABS(O$13), TRUE) * 2</f>
        <v>6.4142932633949044E-12</v>
      </c>
      <c r="IF171" s="86">
        <f t="shared" ref="IF171:IF227" si="642" xml:space="preserve"> _xlfn.NORM.DIST($B171, P$9, ABS(P$13), TRUE) * _xlfn.NORM.DIST(($B171 - P$9)*P$17, 0, ABS(P$13), TRUE) * 2</f>
        <v>8.5691251432670554E-11</v>
      </c>
      <c r="IG171" s="86">
        <f t="shared" ref="IG171:IG227" si="643" xml:space="preserve"> _xlfn.NORM.DIST($B171, Q$9, ABS(Q$13), TRUE) * _xlfn.NORM.DIST(($B171 - Q$9)*Q$17, 0, ABS(Q$13), TRUE) * 2</f>
        <v>5.2109889326748436E-9</v>
      </c>
      <c r="II171" s="86">
        <f t="shared" si="540"/>
        <v>0.49582631605226657</v>
      </c>
      <c r="IJ171" s="86">
        <f t="shared" si="541"/>
        <v>0.1416737584748026</v>
      </c>
      <c r="IK171" s="86">
        <f t="shared" si="542"/>
        <v>3.666609437260928E-2</v>
      </c>
      <c r="IL171" s="86">
        <f t="shared" si="543"/>
        <v>2.0999301933338016E-2</v>
      </c>
      <c r="IM171" s="86">
        <f t="shared" si="544"/>
        <v>9.4171149477381994E-3</v>
      </c>
      <c r="IN171" s="86">
        <f t="shared" si="545"/>
        <v>2.0151986275579653E-2</v>
      </c>
      <c r="IO171" s="86">
        <f t="shared" si="546"/>
        <v>2.4757353089250062E-2</v>
      </c>
      <c r="IP171" s="86">
        <f t="shared" si="547"/>
        <v>2.5858196015502186E-2</v>
      </c>
      <c r="IQ171" s="86">
        <f t="shared" si="548"/>
        <v>0.10484587442288935</v>
      </c>
      <c r="IR171" s="86">
        <f t="shared" si="549"/>
        <v>6.4978536553202182E-2</v>
      </c>
      <c r="IS171" s="86">
        <f t="shared" si="550"/>
        <v>6.1509091747118771E-2</v>
      </c>
      <c r="IT171" s="86">
        <f t="shared" si="551"/>
        <v>2.2764876271175405E-2</v>
      </c>
      <c r="IU171" s="86">
        <f t="shared" si="552"/>
        <v>9.9999782632196506E-3</v>
      </c>
      <c r="IV171" s="86">
        <f t="shared" si="553"/>
        <v>2.8567691765200982E-2</v>
      </c>
      <c r="IW171" s="86">
        <f t="shared" si="554"/>
        <v>3.2329402869020689E-2</v>
      </c>
      <c r="IY171" s="86">
        <f t="shared" si="555"/>
        <v>0.49582631605244437</v>
      </c>
      <c r="IZ171" s="86">
        <f t="shared" si="556"/>
        <v>0.14167375847692851</v>
      </c>
      <c r="JA171" s="86">
        <f t="shared" si="557"/>
        <v>3.6666094372691922E-2</v>
      </c>
      <c r="JB171" s="86">
        <f t="shared" si="558"/>
        <v>2.0999301933338797E-2</v>
      </c>
      <c r="JC171" s="86">
        <f t="shared" si="559"/>
        <v>9.4171149477415041E-3</v>
      </c>
      <c r="JD171" s="86">
        <f t="shared" si="560"/>
        <v>2.0151986276990469E-2</v>
      </c>
      <c r="JE171" s="86">
        <f t="shared" si="561"/>
        <v>2.4757353090397664E-2</v>
      </c>
      <c r="JF171" s="86">
        <f t="shared" si="562"/>
        <v>2.5858196015613507E-2</v>
      </c>
      <c r="JG171" s="86">
        <f t="shared" si="563"/>
        <v>0.1048458744228894</v>
      </c>
      <c r="JH171" s="86">
        <f t="shared" si="564"/>
        <v>6.4978536553202584E-2</v>
      </c>
      <c r="JI171" s="86">
        <f t="shared" si="565"/>
        <v>6.1509091747120812E-2</v>
      </c>
      <c r="JJ171" s="86">
        <f t="shared" si="566"/>
        <v>2.2764876271175717E-2</v>
      </c>
      <c r="JK171" s="86">
        <f t="shared" si="567"/>
        <v>9.9999782696339433E-3</v>
      </c>
      <c r="JL171" s="86">
        <f t="shared" si="568"/>
        <v>2.8567691850892234E-2</v>
      </c>
      <c r="JM171" s="86">
        <f t="shared" si="569"/>
        <v>3.2329408080009621E-2</v>
      </c>
    </row>
    <row r="172" spans="2:273" x14ac:dyDescent="0.25">
      <c r="B172" s="2">
        <v>145</v>
      </c>
      <c r="C172" s="37">
        <v>59.746000000000002</v>
      </c>
      <c r="D172" s="37">
        <v>61.856999999999999</v>
      </c>
      <c r="E172" s="37">
        <v>63.968000000000004</v>
      </c>
      <c r="F172" s="37">
        <v>63.225999999999999</v>
      </c>
      <c r="G172" s="37">
        <v>63.015999999999998</v>
      </c>
      <c r="H172" s="37">
        <v>62.774000000000001</v>
      </c>
      <c r="I172" s="37">
        <v>64.596999999999994</v>
      </c>
      <c r="J172" s="37">
        <v>69.596999999999994</v>
      </c>
      <c r="K172" s="37">
        <v>77.403000000000006</v>
      </c>
      <c r="L172" s="37">
        <v>74.064999999999998</v>
      </c>
      <c r="M172" s="37">
        <v>71.581000000000003</v>
      </c>
      <c r="N172" s="37">
        <v>69.629000000000005</v>
      </c>
      <c r="O172" s="37">
        <v>63.753999999999998</v>
      </c>
      <c r="P172" s="37">
        <v>68.262</v>
      </c>
      <c r="Q172" s="37">
        <v>72.569000000000003</v>
      </c>
      <c r="S172" s="4">
        <f t="shared" si="441"/>
        <v>60.571447919295451</v>
      </c>
      <c r="T172" s="4">
        <f t="shared" si="442"/>
        <v>63.531152314398319</v>
      </c>
      <c r="U172" s="4">
        <f t="shared" si="443"/>
        <v>64.155549387804939</v>
      </c>
      <c r="V172" s="4">
        <f t="shared" si="444"/>
        <v>63.400858899604529</v>
      </c>
      <c r="W172" s="4">
        <f t="shared" si="445"/>
        <v>63.43319970351925</v>
      </c>
      <c r="X172" s="4">
        <f t="shared" si="446"/>
        <v>64.293842497210704</v>
      </c>
      <c r="Y172" s="4">
        <f t="shared" si="447"/>
        <v>65.752817171942453</v>
      </c>
      <c r="Z172" s="4">
        <f t="shared" si="448"/>
        <v>66.962416080084182</v>
      </c>
      <c r="AA172" s="4">
        <f t="shared" si="449"/>
        <v>75.78908896006584</v>
      </c>
      <c r="AB172" s="4">
        <f t="shared" si="450"/>
        <v>72.472700992170388</v>
      </c>
      <c r="AC172" s="4">
        <f t="shared" si="451"/>
        <v>70.963189280949607</v>
      </c>
      <c r="AD172" s="4">
        <f t="shared" si="452"/>
        <v>65.575772915186135</v>
      </c>
      <c r="AE172" s="4">
        <f t="shared" si="453"/>
        <v>61.643018584288328</v>
      </c>
      <c r="AF172" s="4">
        <f t="shared" si="454"/>
        <v>65.733364771486052</v>
      </c>
      <c r="AG172" s="4">
        <f t="shared" si="455"/>
        <v>74.619226677408818</v>
      </c>
      <c r="AI172" s="4">
        <f t="shared" si="456"/>
        <v>-0.82544791929544914</v>
      </c>
      <c r="AJ172" s="4">
        <f t="shared" si="457"/>
        <v>-1.6741523143983201</v>
      </c>
      <c r="AK172" s="4">
        <f t="shared" si="458"/>
        <v>-0.18754938780493546</v>
      </c>
      <c r="AL172" s="4">
        <f t="shared" si="459"/>
        <v>-0.17485889960452994</v>
      </c>
      <c r="AM172" s="4">
        <f t="shared" si="460"/>
        <v>-0.41719970351925184</v>
      </c>
      <c r="AN172" s="4">
        <f t="shared" si="461"/>
        <v>-1.5198424972107034</v>
      </c>
      <c r="AO172" s="4">
        <f t="shared" si="462"/>
        <v>-1.1558171719424593</v>
      </c>
      <c r="AP172" s="4">
        <f t="shared" si="463"/>
        <v>2.6345839199158121</v>
      </c>
      <c r="AQ172" s="4">
        <f t="shared" si="464"/>
        <v>1.6139110399341661</v>
      </c>
      <c r="AR172" s="4">
        <f t="shared" si="465"/>
        <v>1.5922990078296095</v>
      </c>
      <c r="AS172" s="4">
        <f t="shared" si="466"/>
        <v>0.61781071905039653</v>
      </c>
      <c r="AT172" s="4">
        <f t="shared" si="467"/>
        <v>4.0532270848138694</v>
      </c>
      <c r="AU172" s="4">
        <f t="shared" si="468"/>
        <v>2.1109814157116702</v>
      </c>
      <c r="AV172" s="4">
        <f t="shared" si="570"/>
        <v>2.5286352285139486</v>
      </c>
      <c r="AW172" s="4">
        <f t="shared" si="570"/>
        <v>-2.0502266774088156</v>
      </c>
      <c r="AY172" s="2">
        <f t="shared" si="520"/>
        <v>60.571447919295451</v>
      </c>
      <c r="AZ172" s="2">
        <f t="shared" si="571"/>
        <v>60.944886949368936</v>
      </c>
      <c r="BA172" s="2">
        <f t="shared" si="572"/>
        <v>61.97771549749676</v>
      </c>
      <c r="BB172" s="2">
        <f t="shared" si="573"/>
        <v>60.817983220690259</v>
      </c>
      <c r="BC172" s="2">
        <f t="shared" si="574"/>
        <v>61.760702973287437</v>
      </c>
      <c r="BD172" s="2">
        <f t="shared" si="575"/>
        <v>60.877573297179936</v>
      </c>
      <c r="BE172" s="2">
        <f t="shared" si="576"/>
        <v>61.404446932656477</v>
      </c>
      <c r="BF172" s="2">
        <f t="shared" si="577"/>
        <v>61.542538903889607</v>
      </c>
      <c r="BG172" s="2">
        <f t="shared" si="578"/>
        <v>60.500952430763419</v>
      </c>
      <c r="BH172" s="2">
        <f t="shared" si="579"/>
        <v>59.91957330629301</v>
      </c>
      <c r="BI172" s="2">
        <f t="shared" si="580"/>
        <v>58.26178349720098</v>
      </c>
      <c r="BJ172" s="2">
        <f t="shared" si="581"/>
        <v>57.598118636102711</v>
      </c>
      <c r="BK172" s="2">
        <f t="shared" si="582"/>
        <v>57.75513391191609</v>
      </c>
      <c r="BL172" s="2">
        <f t="shared" si="583"/>
        <v>58.730383562617888</v>
      </c>
      <c r="BM172" s="2">
        <f t="shared" si="584"/>
        <v>63.735802716878894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95.747728307254633</v>
      </c>
      <c r="DL172" s="2">
        <f t="shared" si="585"/>
        <v>94.265628330206397</v>
      </c>
      <c r="DM172" s="2">
        <f t="shared" si="585"/>
        <v>92.238415505226513</v>
      </c>
      <c r="DN172" s="2">
        <f t="shared" si="585"/>
        <v>100.72022863183325</v>
      </c>
      <c r="DO172" s="2">
        <f t="shared" si="585"/>
        <v>100.08559338789402</v>
      </c>
      <c r="DP172" s="2">
        <f t="shared" si="585"/>
        <v>96.996394744790067</v>
      </c>
      <c r="DQ172" s="2">
        <f t="shared" si="585"/>
        <v>94.780492902446383</v>
      </c>
      <c r="DR172" s="2">
        <f t="shared" si="585"/>
        <v>93.272646028390213</v>
      </c>
      <c r="DS172" s="2">
        <f t="shared" si="585"/>
        <v>95.917689217758991</v>
      </c>
      <c r="DT172" s="2">
        <f t="shared" si="585"/>
        <v>82.604826336454252</v>
      </c>
      <c r="DU172" s="2">
        <f t="shared" si="585"/>
        <v>95.91647224698157</v>
      </c>
      <c r="DV172" s="2">
        <f t="shared" si="585"/>
        <v>101.41370431893688</v>
      </c>
      <c r="DW172" s="2">
        <f t="shared" si="585"/>
        <v>91.684853820597993</v>
      </c>
      <c r="DX172" s="2">
        <f t="shared" si="585"/>
        <v>94.839265679442491</v>
      </c>
      <c r="DY172" s="2">
        <f t="shared" si="585"/>
        <v>83.527764111498271</v>
      </c>
      <c r="EA172" s="2">
        <f t="shared" si="440"/>
        <v>59.890274364542087</v>
      </c>
      <c r="EB172" s="2">
        <f t="shared" si="502"/>
        <v>60.64366770186335</v>
      </c>
      <c r="EC172" s="2">
        <f t="shared" si="503"/>
        <v>61.984665647318792</v>
      </c>
      <c r="ED172" s="2">
        <f t="shared" si="504"/>
        <v>60.739338063449679</v>
      </c>
      <c r="EE172" s="2">
        <f t="shared" si="505"/>
        <v>61.889539799820199</v>
      </c>
      <c r="EF172" s="2">
        <f t="shared" si="506"/>
        <v>60.599577547289059</v>
      </c>
      <c r="EG172" s="2">
        <f t="shared" si="507"/>
        <v>61.330239416601081</v>
      </c>
      <c r="EH172" s="2">
        <f t="shared" si="508"/>
        <v>61.551278647883308</v>
      </c>
      <c r="EI172" s="2">
        <f t="shared" si="509"/>
        <v>60.750059428492541</v>
      </c>
      <c r="EJ172" s="2">
        <f t="shared" si="510"/>
        <v>60.227650645896659</v>
      </c>
      <c r="EK172" s="2">
        <f t="shared" si="511"/>
        <v>58.222271910259792</v>
      </c>
      <c r="EL172" s="2">
        <f t="shared" si="512"/>
        <v>57.746116471399013</v>
      </c>
      <c r="EM172" s="2">
        <f t="shared" si="513"/>
        <v>57.965453462422062</v>
      </c>
      <c r="EN172" s="2">
        <f t="shared" si="514"/>
        <v>58.783880906971817</v>
      </c>
      <c r="EO172" s="2">
        <f t="shared" si="515"/>
        <v>64.625106821330576</v>
      </c>
      <c r="EQ172" s="2">
        <f t="shared" si="516"/>
        <v>61.072050569712907</v>
      </c>
      <c r="ER172" s="2">
        <f t="shared" si="586"/>
        <v>61.366278680903619</v>
      </c>
      <c r="ES172" s="2">
        <f t="shared" si="586"/>
        <v>61.959869966915079</v>
      </c>
      <c r="ET172" s="2">
        <f t="shared" si="586"/>
        <v>60.94422998750224</v>
      </c>
      <c r="EU172" s="2">
        <f t="shared" si="586"/>
        <v>61.513918072164486</v>
      </c>
      <c r="EV172" s="2">
        <f t="shared" si="586"/>
        <v>61.372254253823513</v>
      </c>
      <c r="EW172" s="2">
        <f t="shared" si="586"/>
        <v>61.52864793485108</v>
      </c>
      <c r="EX172" s="2">
        <f t="shared" si="586"/>
        <v>61.519701325452615</v>
      </c>
      <c r="EY172" s="2">
        <f t="shared" si="586"/>
        <v>60.143850001264511</v>
      </c>
      <c r="EZ172" s="2">
        <f t="shared" si="586"/>
        <v>59.451380196884259</v>
      </c>
      <c r="FA172" s="2">
        <f t="shared" si="586"/>
        <v>58.314674002566719</v>
      </c>
      <c r="FB172" s="2">
        <f t="shared" si="586"/>
        <v>57.337832271331123</v>
      </c>
      <c r="FC172" s="2">
        <f t="shared" si="586"/>
        <v>57.333357486449742</v>
      </c>
      <c r="FD172" s="2">
        <f t="shared" si="586"/>
        <v>58.583095229367757</v>
      </c>
      <c r="FE172" s="2">
        <f t="shared" si="586"/>
        <v>60.574374064718668</v>
      </c>
      <c r="FG172" s="2">
        <f t="shared" si="518"/>
        <v>0.9999447975662773</v>
      </c>
      <c r="FH172" s="2">
        <f t="shared" si="587"/>
        <v>0.99993410923101644</v>
      </c>
      <c r="FI172" s="2">
        <f t="shared" si="587"/>
        <v>0.99992714421533224</v>
      </c>
      <c r="FJ172" s="2">
        <f t="shared" si="587"/>
        <v>0.99991863740070264</v>
      </c>
      <c r="FK172" s="2">
        <f t="shared" si="587"/>
        <v>0.9999216080589528</v>
      </c>
      <c r="FL172" s="2">
        <f t="shared" si="587"/>
        <v>0.99991820564241196</v>
      </c>
      <c r="FM172" s="2">
        <f t="shared" si="587"/>
        <v>0.99991666179438865</v>
      </c>
      <c r="FN172" s="2">
        <f t="shared" si="587"/>
        <v>0.99991204473755102</v>
      </c>
      <c r="FO172" s="2">
        <f t="shared" si="587"/>
        <v>0.99991569173737194</v>
      </c>
      <c r="FP172" s="2">
        <f t="shared" si="587"/>
        <v>0.99991317001342106</v>
      </c>
      <c r="FQ172" s="2">
        <f t="shared" si="587"/>
        <v>0.99991947793415104</v>
      </c>
      <c r="FR172" s="2">
        <f t="shared" si="587"/>
        <v>0.99991816550159707</v>
      </c>
      <c r="FS172" s="2">
        <f t="shared" si="587"/>
        <v>0.99991842985391732</v>
      </c>
      <c r="FT172" s="2">
        <f t="shared" si="587"/>
        <v>0.99992955167841513</v>
      </c>
      <c r="FU172" s="2">
        <f t="shared" si="587"/>
        <v>0.99989664167636028</v>
      </c>
      <c r="FW172" s="2">
        <f t="shared" si="536"/>
        <v>0.57472314390562085</v>
      </c>
      <c r="FX172" s="2">
        <f t="shared" si="588"/>
        <v>0.41378262901866986</v>
      </c>
      <c r="FY172" s="2">
        <f t="shared" si="589"/>
        <v>0.36918972813080547</v>
      </c>
      <c r="FZ172" s="2">
        <f t="shared" si="590"/>
        <v>0.36796085746341761</v>
      </c>
      <c r="GA172" s="2">
        <f t="shared" si="591"/>
        <v>0.35096768798928973</v>
      </c>
      <c r="GB172" s="2">
        <f t="shared" si="592"/>
        <v>0.35592983881117979</v>
      </c>
      <c r="GC172" s="2">
        <f t="shared" si="593"/>
        <v>0.35996353676031034</v>
      </c>
      <c r="GD172" s="2">
        <f t="shared" si="594"/>
        <v>0.3651292858095424</v>
      </c>
      <c r="GE172" s="2">
        <f t="shared" si="595"/>
        <v>0.41581656136564854</v>
      </c>
      <c r="GF172" s="2">
        <f t="shared" si="596"/>
        <v>0.39937157193469314</v>
      </c>
      <c r="GG172" s="2">
        <f t="shared" si="597"/>
        <v>0.39475699249742274</v>
      </c>
      <c r="GH172" s="2">
        <f t="shared" si="598"/>
        <v>0.37123981388225658</v>
      </c>
      <c r="GI172" s="2">
        <f t="shared" si="599"/>
        <v>0.33708496022500406</v>
      </c>
      <c r="GJ172" s="2">
        <f t="shared" si="600"/>
        <v>0.27909055249323517</v>
      </c>
      <c r="GK172" s="2">
        <f t="shared" si="601"/>
        <v>0.22002385863810844</v>
      </c>
      <c r="GM172" s="86">
        <f t="shared" si="537"/>
        <v>7.0349059931855928E-212</v>
      </c>
      <c r="GN172" s="86">
        <f t="shared" si="602"/>
        <v>2.2230232837301215E-184</v>
      </c>
      <c r="GO172" s="86">
        <f t="shared" si="603"/>
        <v>8.6011893907589148E-237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1.2319499336343364E-298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1.503818196751519E-306</v>
      </c>
      <c r="GY172" s="86">
        <f t="shared" si="613"/>
        <v>0</v>
      </c>
      <c r="GZ172" s="86">
        <f t="shared" si="614"/>
        <v>0</v>
      </c>
      <c r="HA172" s="86">
        <f t="shared" si="615"/>
        <v>0</v>
      </c>
      <c r="HC172" s="86">
        <f t="shared" si="538"/>
        <v>2.7832344992029789E-110</v>
      </c>
      <c r="HD172" s="86">
        <f t="shared" si="616"/>
        <v>4.6041757954622449E-95</v>
      </c>
      <c r="HE172" s="86">
        <f t="shared" si="617"/>
        <v>1.2845133720368392E-120</v>
      </c>
      <c r="HF172" s="86">
        <f t="shared" si="618"/>
        <v>4.661222622675002E-159</v>
      </c>
      <c r="HG172" s="86">
        <f t="shared" si="619"/>
        <v>1.7372057311613134E-259</v>
      </c>
      <c r="HH172" s="86">
        <f t="shared" si="620"/>
        <v>1.4423946058705737E-276</v>
      </c>
      <c r="HI172" s="86">
        <f t="shared" si="621"/>
        <v>0</v>
      </c>
      <c r="HJ172" s="86">
        <f t="shared" si="622"/>
        <v>5.1661853038522474E-304</v>
      </c>
      <c r="HK172" s="86">
        <f t="shared" si="623"/>
        <v>0</v>
      </c>
      <c r="HL172" s="86">
        <f t="shared" si="624"/>
        <v>8.785356446841523E-289</v>
      </c>
      <c r="HM172" s="86">
        <f t="shared" si="625"/>
        <v>2.1997427888918454E-298</v>
      </c>
      <c r="HN172" s="86">
        <f t="shared" si="626"/>
        <v>9.2573139264184466E-228</v>
      </c>
      <c r="HO172" s="86">
        <f t="shared" si="627"/>
        <v>1.9218331448046609E-286</v>
      </c>
      <c r="HP172" s="86">
        <f t="shared" si="628"/>
        <v>1.9128787404441389E-246</v>
      </c>
      <c r="HQ172" s="86">
        <f t="shared" si="629"/>
        <v>0</v>
      </c>
      <c r="HS172" s="86">
        <f t="shared" si="539"/>
        <v>1.967941364296671E-14</v>
      </c>
      <c r="HT172" s="86">
        <f t="shared" si="630"/>
        <v>1.9990813929503458E-13</v>
      </c>
      <c r="HU172" s="86">
        <f t="shared" si="631"/>
        <v>5.8795563797670938E-15</v>
      </c>
      <c r="HV172" s="86">
        <f t="shared" si="632"/>
        <v>3.3782534881958487E-17</v>
      </c>
      <c r="HW172" s="86">
        <f t="shared" si="633"/>
        <v>1.4723406647743647E-16</v>
      </c>
      <c r="HX172" s="86">
        <f t="shared" si="634"/>
        <v>1.0680415285055734E-13</v>
      </c>
      <c r="HY172" s="86">
        <f t="shared" si="635"/>
        <v>8.837397692705656E-14</v>
      </c>
      <c r="HZ172" s="86">
        <f t="shared" si="636"/>
        <v>7.1649488210499218E-15</v>
      </c>
      <c r="IA172" s="86">
        <f t="shared" si="637"/>
        <v>1.7521518797276118E-18</v>
      </c>
      <c r="IB172" s="86">
        <f t="shared" si="638"/>
        <v>1.7319171388739924E-17</v>
      </c>
      <c r="IC172" s="86">
        <f t="shared" si="639"/>
        <v>1.0139592495601042E-16</v>
      </c>
      <c r="ID172" s="86">
        <f t="shared" si="640"/>
        <v>1.2625976085362967E-17</v>
      </c>
      <c r="IE172" s="86">
        <f t="shared" si="641"/>
        <v>5.3239980335434604E-13</v>
      </c>
      <c r="IF172" s="86">
        <f t="shared" si="642"/>
        <v>7.2797306579134375E-12</v>
      </c>
      <c r="IG172" s="86">
        <f t="shared" si="643"/>
        <v>4.8263932348114222E-10</v>
      </c>
      <c r="II172" s="86">
        <f t="shared" si="540"/>
        <v>0.45108669139501112</v>
      </c>
      <c r="IJ172" s="86">
        <f t="shared" si="541"/>
        <v>0.21559327166216388</v>
      </c>
      <c r="IK172" s="86">
        <f t="shared" si="542"/>
        <v>7.0366327962020483E-2</v>
      </c>
      <c r="IL172" s="86">
        <f t="shared" si="543"/>
        <v>4.6286993718944597E-2</v>
      </c>
      <c r="IM172" s="86">
        <f t="shared" si="544"/>
        <v>2.3155818166723345E-2</v>
      </c>
      <c r="IN172" s="86">
        <f t="shared" si="545"/>
        <v>4.2408635174769692E-2</v>
      </c>
      <c r="IO172" s="86">
        <f t="shared" si="546"/>
        <v>5.0447889245917296E-2</v>
      </c>
      <c r="IP172" s="86">
        <f t="shared" si="547"/>
        <v>5.332445026875049E-2</v>
      </c>
      <c r="IQ172" s="86">
        <f t="shared" si="548"/>
        <v>0.17910396747152738</v>
      </c>
      <c r="IR172" s="86">
        <f t="shared" si="549"/>
        <v>0.12090176465308433</v>
      </c>
      <c r="IS172" s="86">
        <f t="shared" si="550"/>
        <v>0.11396945664928945</v>
      </c>
      <c r="IT172" s="86">
        <f t="shared" si="551"/>
        <v>4.9949736083935478E-2</v>
      </c>
      <c r="IU172" s="86">
        <f t="shared" si="552"/>
        <v>2.2680209569212916E-2</v>
      </c>
      <c r="IV172" s="86">
        <f t="shared" si="553"/>
        <v>4.5825601093735908E-2</v>
      </c>
      <c r="IW172" s="86">
        <f t="shared" si="554"/>
        <v>4.6030629719355287E-2</v>
      </c>
      <c r="IY172" s="86">
        <f t="shared" si="555"/>
        <v>0.45108669139503083</v>
      </c>
      <c r="IZ172" s="86">
        <f t="shared" si="556"/>
        <v>0.21559327166236378</v>
      </c>
      <c r="JA172" s="86">
        <f t="shared" si="557"/>
        <v>7.0366327962026368E-2</v>
      </c>
      <c r="JB172" s="86">
        <f t="shared" si="558"/>
        <v>4.6286993718944631E-2</v>
      </c>
      <c r="JC172" s="86">
        <f t="shared" si="559"/>
        <v>2.3155818166723491E-2</v>
      </c>
      <c r="JD172" s="86">
        <f t="shared" si="560"/>
        <v>4.2408635174876495E-2</v>
      </c>
      <c r="JE172" s="86">
        <f t="shared" si="561"/>
        <v>5.044788924600567E-2</v>
      </c>
      <c r="JF172" s="86">
        <f t="shared" si="562"/>
        <v>5.3324450268757657E-2</v>
      </c>
      <c r="JG172" s="86">
        <f t="shared" si="563"/>
        <v>0.17910396747152738</v>
      </c>
      <c r="JH172" s="86">
        <f t="shared" si="564"/>
        <v>0.12090176465308435</v>
      </c>
      <c r="JI172" s="86">
        <f t="shared" si="565"/>
        <v>0.11396945664928955</v>
      </c>
      <c r="JJ172" s="86">
        <f t="shared" si="566"/>
        <v>4.9949736083935492E-2</v>
      </c>
      <c r="JK172" s="86">
        <f t="shared" si="567"/>
        <v>2.2680209569745317E-2</v>
      </c>
      <c r="JL172" s="86">
        <f t="shared" si="568"/>
        <v>4.5825601101015641E-2</v>
      </c>
      <c r="JM172" s="86">
        <f t="shared" si="569"/>
        <v>4.6030630201994611E-2</v>
      </c>
    </row>
    <row r="173" spans="2:273" x14ac:dyDescent="0.25">
      <c r="B173" s="2">
        <v>146</v>
      </c>
      <c r="C173" s="37">
        <v>59.253999999999998</v>
      </c>
      <c r="D173" s="37">
        <v>61.968000000000004</v>
      </c>
      <c r="E173" s="37">
        <v>65.257999999999996</v>
      </c>
      <c r="F173" s="37">
        <v>64.855000000000004</v>
      </c>
      <c r="G173" s="37">
        <v>64.435000000000002</v>
      </c>
      <c r="H173" s="37">
        <v>66.048000000000002</v>
      </c>
      <c r="I173" s="37">
        <v>68.081000000000003</v>
      </c>
      <c r="J173" s="37">
        <v>71.903000000000006</v>
      </c>
      <c r="K173" s="37">
        <v>80.225999999999999</v>
      </c>
      <c r="L173" s="37">
        <v>77.483999999999995</v>
      </c>
      <c r="M173" s="37">
        <v>76.355000000000004</v>
      </c>
      <c r="N173" s="37">
        <v>74.355000000000004</v>
      </c>
      <c r="O173" s="37">
        <v>69.400000000000006</v>
      </c>
      <c r="P173" s="37">
        <v>70.507999999999996</v>
      </c>
      <c r="Q173" s="37">
        <v>76.554000000000002</v>
      </c>
      <c r="S173" s="4">
        <f t="shared" si="441"/>
        <v>60.543338567083183</v>
      </c>
      <c r="T173" s="4">
        <f t="shared" si="442"/>
        <v>63.960168036947444</v>
      </c>
      <c r="U173" s="4">
        <f t="shared" si="443"/>
        <v>65.245189359736599</v>
      </c>
      <c r="V173" s="4">
        <f t="shared" si="444"/>
        <v>65.169339337238554</v>
      </c>
      <c r="W173" s="4">
        <f t="shared" si="445"/>
        <v>64.913123527837215</v>
      </c>
      <c r="X173" s="4">
        <f t="shared" si="446"/>
        <v>66.56797759445098</v>
      </c>
      <c r="Y173" s="4">
        <f t="shared" si="447"/>
        <v>68.426443394086107</v>
      </c>
      <c r="Z173" s="4">
        <f t="shared" si="448"/>
        <v>70.330047660201416</v>
      </c>
      <c r="AA173" s="4">
        <f t="shared" si="449"/>
        <v>80.105305871488525</v>
      </c>
      <c r="AB173" s="4">
        <f t="shared" si="450"/>
        <v>77.680971829722523</v>
      </c>
      <c r="AC173" s="4">
        <f t="shared" si="451"/>
        <v>76.367306280371423</v>
      </c>
      <c r="AD173" s="4">
        <f t="shared" si="452"/>
        <v>71.108021955722933</v>
      </c>
      <c r="AE173" s="4">
        <f t="shared" si="453"/>
        <v>64.801689099080278</v>
      </c>
      <c r="AF173" s="4">
        <f t="shared" si="454"/>
        <v>68.667262869950662</v>
      </c>
      <c r="AG173" s="4">
        <f t="shared" si="455"/>
        <v>77.992175300390059</v>
      </c>
      <c r="AI173" s="4">
        <f t="shared" si="456"/>
        <v>-1.2893385670831847</v>
      </c>
      <c r="AJ173" s="4">
        <f t="shared" si="457"/>
        <v>-1.9921680369474402</v>
      </c>
      <c r="AK173" s="4">
        <f t="shared" si="458"/>
        <v>1.2810640263396067E-2</v>
      </c>
      <c r="AL173" s="4">
        <f t="shared" si="459"/>
        <v>-0.31433933723855034</v>
      </c>
      <c r="AM173" s="4">
        <f t="shared" si="460"/>
        <v>-0.47812352783721224</v>
      </c>
      <c r="AN173" s="4">
        <f t="shared" si="461"/>
        <v>-0.51997759445097813</v>
      </c>
      <c r="AO173" s="4">
        <f t="shared" si="462"/>
        <v>-0.34544339408610369</v>
      </c>
      <c r="AP173" s="4">
        <f t="shared" si="463"/>
        <v>1.5729523397985901</v>
      </c>
      <c r="AQ173" s="4">
        <f t="shared" si="464"/>
        <v>0.12069412851147376</v>
      </c>
      <c r="AR173" s="4">
        <f t="shared" si="465"/>
        <v>-0.19697182972252847</v>
      </c>
      <c r="AS173" s="4">
        <f t="shared" si="466"/>
        <v>-1.230628037141912E-2</v>
      </c>
      <c r="AT173" s="4">
        <f t="shared" si="467"/>
        <v>3.2469780442770713</v>
      </c>
      <c r="AU173" s="4">
        <f t="shared" si="468"/>
        <v>4.5983109009197278</v>
      </c>
      <c r="AV173" s="4">
        <f t="shared" si="570"/>
        <v>1.8407371300493338</v>
      </c>
      <c r="AW173" s="4">
        <f t="shared" si="570"/>
        <v>-1.438175300390057</v>
      </c>
      <c r="AY173" s="2">
        <f t="shared" si="520"/>
        <v>60.543338567083183</v>
      </c>
      <c r="AZ173" s="2">
        <f t="shared" si="571"/>
        <v>60.856270181493471</v>
      </c>
      <c r="BA173" s="2">
        <f t="shared" si="572"/>
        <v>61.892161388614454</v>
      </c>
      <c r="BB173" s="2">
        <f t="shared" si="573"/>
        <v>60.711089815916068</v>
      </c>
      <c r="BC173" s="2">
        <f t="shared" si="574"/>
        <v>61.66573647863855</v>
      </c>
      <c r="BD173" s="2">
        <f t="shared" si="575"/>
        <v>60.787906937071014</v>
      </c>
      <c r="BE173" s="2">
        <f t="shared" si="576"/>
        <v>61.302949401225412</v>
      </c>
      <c r="BF173" s="2">
        <f t="shared" si="577"/>
        <v>61.430724112621149</v>
      </c>
      <c r="BG173" s="2">
        <f t="shared" si="578"/>
        <v>60.379334243579066</v>
      </c>
      <c r="BH173" s="2">
        <f t="shared" si="579"/>
        <v>59.797309297218796</v>
      </c>
      <c r="BI173" s="2">
        <f t="shared" si="580"/>
        <v>58.154791656235702</v>
      </c>
      <c r="BJ173" s="2">
        <f t="shared" si="581"/>
        <v>57.465082178214523</v>
      </c>
      <c r="BK173" s="2">
        <f t="shared" si="582"/>
        <v>57.622646828415448</v>
      </c>
      <c r="BL173" s="2">
        <f t="shared" si="583"/>
        <v>58.605910629223075</v>
      </c>
      <c r="BM173" s="2">
        <f t="shared" si="584"/>
        <v>63.604203773684475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95.920941678520649</v>
      </c>
      <c r="DL173" s="2">
        <f t="shared" si="585"/>
        <v>94.415082739212025</v>
      </c>
      <c r="DM173" s="2">
        <f t="shared" si="585"/>
        <v>92.370475609756127</v>
      </c>
      <c r="DN173" s="2">
        <f t="shared" si="585"/>
        <v>100.92761325883416</v>
      </c>
      <c r="DO173" s="2">
        <f t="shared" si="585"/>
        <v>100.27770658779679</v>
      </c>
      <c r="DP173" s="2">
        <f t="shared" si="585"/>
        <v>97.167335850196281</v>
      </c>
      <c r="DQ173" s="2">
        <f t="shared" si="585"/>
        <v>94.935236937481122</v>
      </c>
      <c r="DR173" s="2">
        <f t="shared" si="585"/>
        <v>93.408668680157049</v>
      </c>
      <c r="DS173" s="2">
        <f t="shared" si="585"/>
        <v>96.08074841437633</v>
      </c>
      <c r="DT173" s="2">
        <f t="shared" si="585"/>
        <v>82.667277861673213</v>
      </c>
      <c r="DU173" s="2">
        <f t="shared" si="585"/>
        <v>96.099170245523027</v>
      </c>
      <c r="DV173" s="2">
        <f t="shared" si="585"/>
        <v>101.64365448504984</v>
      </c>
      <c r="DW173" s="2">
        <f t="shared" si="585"/>
        <v>91.837159468438529</v>
      </c>
      <c r="DX173" s="2">
        <f t="shared" si="585"/>
        <v>95.006021951219495</v>
      </c>
      <c r="DY173" s="2">
        <f t="shared" si="585"/>
        <v>83.636949825783987</v>
      </c>
      <c r="EA173" s="2">
        <f t="shared" si="440"/>
        <v>59.819758909183804</v>
      </c>
      <c r="EB173" s="2">
        <f t="shared" si="502"/>
        <v>60.530549068322983</v>
      </c>
      <c r="EC173" s="2">
        <f t="shared" si="503"/>
        <v>61.900225703350046</v>
      </c>
      <c r="ED173" s="2">
        <f t="shared" si="504"/>
        <v>60.62594410324877</v>
      </c>
      <c r="EE173" s="2">
        <f t="shared" si="505"/>
        <v>61.806598919559363</v>
      </c>
      <c r="EF173" s="2">
        <f t="shared" si="506"/>
        <v>60.485316814139324</v>
      </c>
      <c r="EG173" s="2">
        <f t="shared" si="507"/>
        <v>61.222598443103308</v>
      </c>
      <c r="EH173" s="2">
        <f t="shared" si="508"/>
        <v>61.440715319688607</v>
      </c>
      <c r="EI173" s="2">
        <f t="shared" si="509"/>
        <v>60.649099685946993</v>
      </c>
      <c r="EJ173" s="2">
        <f t="shared" si="510"/>
        <v>60.131372150455931</v>
      </c>
      <c r="EK173" s="2">
        <f t="shared" si="511"/>
        <v>58.112294107517727</v>
      </c>
      <c r="EL173" s="2">
        <f t="shared" si="512"/>
        <v>57.626468986905564</v>
      </c>
      <c r="EM173" s="2">
        <f t="shared" si="513"/>
        <v>57.852453865628959</v>
      </c>
      <c r="EN173" s="2">
        <f t="shared" si="514"/>
        <v>58.664779755597934</v>
      </c>
      <c r="EO173" s="2">
        <f t="shared" si="515"/>
        <v>64.580526157941918</v>
      </c>
      <c r="EQ173" s="2">
        <f t="shared" si="516"/>
        <v>61.028608724198797</v>
      </c>
      <c r="ER173" s="2">
        <f t="shared" si="586"/>
        <v>61.272457831045259</v>
      </c>
      <c r="ES173" s="2">
        <f t="shared" si="586"/>
        <v>61.874415259380335</v>
      </c>
      <c r="ET173" s="2">
        <f t="shared" si="586"/>
        <v>60.836798872543646</v>
      </c>
      <c r="EU173" s="2">
        <f t="shared" si="586"/>
        <v>61.420775637105052</v>
      </c>
      <c r="EV173" s="2">
        <f t="shared" si="586"/>
        <v>61.280025835967784</v>
      </c>
      <c r="EW173" s="2">
        <f t="shared" si="586"/>
        <v>61.426529750703253</v>
      </c>
      <c r="EX173" s="2">
        <f t="shared" si="586"/>
        <v>61.408249567350737</v>
      </c>
      <c r="EY173" s="2">
        <f t="shared" si="586"/>
        <v>60.027471404210431</v>
      </c>
      <c r="EZ173" s="2">
        <f t="shared" si="586"/>
        <v>59.334874924336546</v>
      </c>
      <c r="FA173" s="2">
        <f t="shared" si="586"/>
        <v>58.207525480310721</v>
      </c>
      <c r="FB173" s="2">
        <f t="shared" si="586"/>
        <v>57.207436126264312</v>
      </c>
      <c r="FC173" s="2">
        <f t="shared" si="586"/>
        <v>57.203408853892725</v>
      </c>
      <c r="FD173" s="2">
        <f t="shared" si="586"/>
        <v>58.459392138327885</v>
      </c>
      <c r="FE173" s="2">
        <f t="shared" si="586"/>
        <v>60.440107057690227</v>
      </c>
      <c r="FG173" s="2">
        <f t="shared" si="518"/>
        <v>0.99994965453754725</v>
      </c>
      <c r="FH173" s="2">
        <f t="shared" si="587"/>
        <v>0.99993990655607135</v>
      </c>
      <c r="FI173" s="2">
        <f t="shared" si="587"/>
        <v>0.99993355430872188</v>
      </c>
      <c r="FJ173" s="2">
        <f t="shared" si="587"/>
        <v>0.99992579589629338</v>
      </c>
      <c r="FK173" s="2">
        <f t="shared" si="587"/>
        <v>0.99992850520690146</v>
      </c>
      <c r="FL173" s="2">
        <f t="shared" si="587"/>
        <v>0.99992540212239933</v>
      </c>
      <c r="FM173" s="2">
        <f t="shared" si="587"/>
        <v>0.99992399409580945</v>
      </c>
      <c r="FN173" s="2">
        <f t="shared" si="587"/>
        <v>0.99991978322646169</v>
      </c>
      <c r="FO173" s="2">
        <f t="shared" si="587"/>
        <v>0.99992310938024498</v>
      </c>
      <c r="FP173" s="2">
        <f t="shared" si="587"/>
        <v>0.99992080950603579</v>
      </c>
      <c r="FQ173" s="2">
        <f t="shared" si="587"/>
        <v>0.99992656248282852</v>
      </c>
      <c r="FR173" s="2">
        <f t="shared" si="587"/>
        <v>0.99992536551301403</v>
      </c>
      <c r="FS173" s="2">
        <f t="shared" si="587"/>
        <v>0.99992560660866192</v>
      </c>
      <c r="FT173" s="2">
        <f t="shared" si="587"/>
        <v>0.99993574996883428</v>
      </c>
      <c r="FU173" s="2">
        <f t="shared" si="587"/>
        <v>0.99990573523122028</v>
      </c>
      <c r="FW173" s="2">
        <f t="shared" si="536"/>
        <v>0.59706517566768058</v>
      </c>
      <c r="FX173" s="2">
        <f t="shared" si="588"/>
        <v>0.43628663133537138</v>
      </c>
      <c r="FY173" s="2">
        <f t="shared" si="589"/>
        <v>0.39088562621685735</v>
      </c>
      <c r="FZ173" s="2">
        <f t="shared" si="590"/>
        <v>0.38962914476380744</v>
      </c>
      <c r="GA173" s="2">
        <f t="shared" si="591"/>
        <v>0.37222462027243713</v>
      </c>
      <c r="GB173" s="2">
        <f t="shared" si="592"/>
        <v>0.37731259357744845</v>
      </c>
      <c r="GC173" s="2">
        <f t="shared" si="593"/>
        <v>0.38144510259936987</v>
      </c>
      <c r="GD173" s="2">
        <f t="shared" si="594"/>
        <v>0.38673285658023254</v>
      </c>
      <c r="GE173" s="2">
        <f t="shared" si="595"/>
        <v>0.43834846612251377</v>
      </c>
      <c r="GF173" s="2">
        <f t="shared" si="596"/>
        <v>0.42165555852419873</v>
      </c>
      <c r="GG173" s="2">
        <f t="shared" si="597"/>
        <v>0.41696224347852057</v>
      </c>
      <c r="GH173" s="2">
        <f t="shared" si="598"/>
        <v>0.39298113397899009</v>
      </c>
      <c r="GI173" s="2">
        <f t="shared" si="599"/>
        <v>0.35796481063066482</v>
      </c>
      <c r="GJ173" s="2">
        <f t="shared" si="600"/>
        <v>0.29799290303883469</v>
      </c>
      <c r="GK173" s="2">
        <f t="shared" si="601"/>
        <v>0.23623664898290209</v>
      </c>
      <c r="GM173" s="86">
        <f t="shared" si="537"/>
        <v>3.3180044039455779E-217</v>
      </c>
      <c r="GN173" s="86">
        <f t="shared" si="602"/>
        <v>5.8770722425862493E-189</v>
      </c>
      <c r="GO173" s="86">
        <f t="shared" si="603"/>
        <v>1.1627613966284192E-242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5.7359829326269865E-306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0</v>
      </c>
      <c r="HA173" s="86">
        <f t="shared" si="615"/>
        <v>0</v>
      </c>
      <c r="HC173" s="86">
        <f t="shared" si="538"/>
        <v>4.3056428909614642E-114</v>
      </c>
      <c r="HD173" s="86">
        <f t="shared" si="616"/>
        <v>2.9480868760986925E-98</v>
      </c>
      <c r="HE173" s="86">
        <f t="shared" si="617"/>
        <v>1.2236063573106305E-124</v>
      </c>
      <c r="HF173" s="86">
        <f t="shared" si="618"/>
        <v>2.2488026282931209E-164</v>
      </c>
      <c r="HG173" s="86">
        <f t="shared" si="619"/>
        <v>3.2208771181133192E-268</v>
      </c>
      <c r="HH173" s="86">
        <f t="shared" si="620"/>
        <v>5.8882715268684981E-286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1.9442808069007166E-298</v>
      </c>
      <c r="HM173" s="86">
        <f t="shared" si="625"/>
        <v>0</v>
      </c>
      <c r="HN173" s="86">
        <f t="shared" si="626"/>
        <v>2.6701999687004906E-235</v>
      </c>
      <c r="HO173" s="86">
        <f t="shared" si="627"/>
        <v>3.7982867431500686E-296</v>
      </c>
      <c r="HP173" s="86">
        <f t="shared" si="628"/>
        <v>7.9375502975899069E-255</v>
      </c>
      <c r="HQ173" s="86">
        <f t="shared" si="629"/>
        <v>0</v>
      </c>
      <c r="HS173" s="86">
        <f t="shared" si="539"/>
        <v>2.0071414729741798E-15</v>
      </c>
      <c r="HT173" s="86">
        <f t="shared" si="630"/>
        <v>1.696648007434693E-14</v>
      </c>
      <c r="HU173" s="86">
        <f t="shared" si="631"/>
        <v>3.7315557443059201E-16</v>
      </c>
      <c r="HV173" s="86">
        <f t="shared" si="632"/>
        <v>1.2740648621083359E-18</v>
      </c>
      <c r="HW173" s="86">
        <f t="shared" si="633"/>
        <v>5.687959746673681E-18</v>
      </c>
      <c r="HX173" s="86">
        <f t="shared" si="634"/>
        <v>7.1714322513064517E-15</v>
      </c>
      <c r="HY173" s="86">
        <f t="shared" si="635"/>
        <v>6.0506696607426457E-15</v>
      </c>
      <c r="HZ173" s="86">
        <f t="shared" si="636"/>
        <v>4.0737428971431606E-16</v>
      </c>
      <c r="IA173" s="86">
        <f t="shared" si="637"/>
        <v>6.0267029874447274E-20</v>
      </c>
      <c r="IB173" s="86">
        <f t="shared" si="638"/>
        <v>6.4909882781554725E-19</v>
      </c>
      <c r="IC173" s="86">
        <f t="shared" si="639"/>
        <v>4.419835706096773E-18</v>
      </c>
      <c r="ID173" s="86">
        <f t="shared" si="640"/>
        <v>4.4352449132985326E-19</v>
      </c>
      <c r="IE173" s="86">
        <f t="shared" si="641"/>
        <v>3.9268000291840493E-14</v>
      </c>
      <c r="IF173" s="86">
        <f t="shared" si="642"/>
        <v>5.4352350695747873E-13</v>
      </c>
      <c r="IG173" s="86">
        <f t="shared" si="643"/>
        <v>3.8581661072827993E-11</v>
      </c>
      <c r="II173" s="86">
        <f t="shared" si="540"/>
        <v>0.390253813228639</v>
      </c>
      <c r="IJ173" s="86">
        <f t="shared" si="541"/>
        <v>0.30178724423754766</v>
      </c>
      <c r="IK173" s="86">
        <f t="shared" si="542"/>
        <v>0.12311471981848751</v>
      </c>
      <c r="IL173" s="86">
        <f t="shared" si="543"/>
        <v>9.123959863628972E-2</v>
      </c>
      <c r="IM173" s="86">
        <f t="shared" si="544"/>
        <v>5.0832363483326308E-2</v>
      </c>
      <c r="IN173" s="86">
        <f t="shared" si="545"/>
        <v>8.1025601567223993E-2</v>
      </c>
      <c r="IO173" s="86">
        <f t="shared" si="546"/>
        <v>9.3489619719683503E-2</v>
      </c>
      <c r="IP173" s="86">
        <f t="shared" si="547"/>
        <v>9.9494047363395788E-2</v>
      </c>
      <c r="IQ173" s="86">
        <f t="shared" si="548"/>
        <v>0.27386214484023419</v>
      </c>
      <c r="IR173" s="86">
        <f t="shared" si="549"/>
        <v>0.20123557217439642</v>
      </c>
      <c r="IS173" s="86">
        <f t="shared" si="550"/>
        <v>0.189866030283907</v>
      </c>
      <c r="IT173" s="86">
        <f t="shared" si="551"/>
        <v>9.7813331935774323E-2</v>
      </c>
      <c r="IU173" s="86">
        <f t="shared" si="552"/>
        <v>4.6805726673210174E-2</v>
      </c>
      <c r="IV173" s="86">
        <f t="shared" si="553"/>
        <v>7.0937784575100471E-2</v>
      </c>
      <c r="IW173" s="86">
        <f t="shared" si="554"/>
        <v>6.4326411468334135E-2</v>
      </c>
      <c r="IY173" s="86">
        <f t="shared" si="555"/>
        <v>0.390253813228641</v>
      </c>
      <c r="IZ173" s="86">
        <f t="shared" si="556"/>
        <v>0.30178724423756464</v>
      </c>
      <c r="JA173" s="86">
        <f t="shared" si="557"/>
        <v>0.12311471981848789</v>
      </c>
      <c r="JB173" s="86">
        <f t="shared" si="558"/>
        <v>9.123959863628972E-2</v>
      </c>
      <c r="JC173" s="86">
        <f t="shared" si="559"/>
        <v>5.0832363483326315E-2</v>
      </c>
      <c r="JD173" s="86">
        <f t="shared" si="560"/>
        <v>8.1025601567231167E-2</v>
      </c>
      <c r="JE173" s="86">
        <f t="shared" si="561"/>
        <v>9.3489619719689554E-2</v>
      </c>
      <c r="JF173" s="86">
        <f t="shared" si="562"/>
        <v>9.949404736339619E-2</v>
      </c>
      <c r="JG173" s="86">
        <f t="shared" si="563"/>
        <v>0.27386214484023419</v>
      </c>
      <c r="JH173" s="86">
        <f t="shared" si="564"/>
        <v>0.20123557217439642</v>
      </c>
      <c r="JI173" s="86">
        <f t="shared" si="565"/>
        <v>0.189866030283907</v>
      </c>
      <c r="JJ173" s="86">
        <f t="shared" si="566"/>
        <v>9.7813331935774323E-2</v>
      </c>
      <c r="JK173" s="86">
        <f t="shared" si="567"/>
        <v>4.6805726673249441E-2</v>
      </c>
      <c r="JL173" s="86">
        <f t="shared" si="568"/>
        <v>7.0937784575643995E-2</v>
      </c>
      <c r="JM173" s="86">
        <f t="shared" si="569"/>
        <v>6.4326411506915801E-2</v>
      </c>
    </row>
    <row r="174" spans="2:273" x14ac:dyDescent="0.25">
      <c r="B174" s="2">
        <v>147</v>
      </c>
      <c r="C174" s="37">
        <v>60.46</v>
      </c>
      <c r="D174" s="37">
        <v>63.951999999999998</v>
      </c>
      <c r="E174" s="37">
        <v>66.516000000000005</v>
      </c>
      <c r="F174" s="37">
        <v>68.194000000000003</v>
      </c>
      <c r="G174" s="37">
        <v>67.387</v>
      </c>
      <c r="H174" s="37">
        <v>68.644999999999996</v>
      </c>
      <c r="I174" s="37">
        <v>71.694000000000003</v>
      </c>
      <c r="J174" s="37">
        <v>76.177000000000007</v>
      </c>
      <c r="K174" s="37">
        <v>81.694000000000003</v>
      </c>
      <c r="L174" s="37">
        <v>81.161000000000001</v>
      </c>
      <c r="M174" s="37">
        <v>80.257999999999996</v>
      </c>
      <c r="N174" s="37">
        <v>78.225999999999999</v>
      </c>
      <c r="O174" s="37">
        <v>71.984999999999999</v>
      </c>
      <c r="P174" s="37">
        <v>73.108000000000004</v>
      </c>
      <c r="Q174" s="37">
        <v>80.369</v>
      </c>
      <c r="S174" s="4">
        <f t="shared" si="441"/>
        <v>60.515963131478294</v>
      </c>
      <c r="T174" s="4">
        <f t="shared" si="442"/>
        <v>64.135107906653161</v>
      </c>
      <c r="U174" s="4">
        <f t="shared" si="443"/>
        <v>66.445265722891378</v>
      </c>
      <c r="V174" s="4">
        <f t="shared" si="444"/>
        <v>67.37399954382235</v>
      </c>
      <c r="W174" s="4">
        <f t="shared" si="445"/>
        <v>67.11636914939001</v>
      </c>
      <c r="X174" s="4">
        <f t="shared" si="446"/>
        <v>69.456699988191446</v>
      </c>
      <c r="Y174" s="4">
        <f t="shared" si="447"/>
        <v>71.667772552202905</v>
      </c>
      <c r="Z174" s="4">
        <f t="shared" si="448"/>
        <v>74.343720596782688</v>
      </c>
      <c r="AA174" s="4">
        <f t="shared" si="449"/>
        <v>82.533178044663799</v>
      </c>
      <c r="AB174" s="4">
        <f t="shared" si="450"/>
        <v>82.01040387809941</v>
      </c>
      <c r="AC174" s="4">
        <f t="shared" si="451"/>
        <v>81.088872613172057</v>
      </c>
      <c r="AD174" s="4">
        <f t="shared" si="452"/>
        <v>77.802800950139769</v>
      </c>
      <c r="AE174" s="4">
        <f t="shared" si="453"/>
        <v>69.406778974076644</v>
      </c>
      <c r="AF174" s="4">
        <f t="shared" si="454"/>
        <v>72.348482020247857</v>
      </c>
      <c r="AG174" s="4">
        <f t="shared" si="455"/>
        <v>82.090456867930158</v>
      </c>
      <c r="AI174" s="4">
        <f t="shared" si="456"/>
        <v>-5.5963131478293349E-2</v>
      </c>
      <c r="AJ174" s="4">
        <f t="shared" si="457"/>
        <v>-0.1831079066531629</v>
      </c>
      <c r="AK174" s="4">
        <f t="shared" si="458"/>
        <v>7.0734277108627452E-2</v>
      </c>
      <c r="AL174" s="4">
        <f t="shared" si="459"/>
        <v>0.82000045617765238</v>
      </c>
      <c r="AM174" s="4">
        <f t="shared" si="460"/>
        <v>0.27063085060999015</v>
      </c>
      <c r="AN174" s="4">
        <f t="shared" si="461"/>
        <v>-0.81169998819144951</v>
      </c>
      <c r="AO174" s="4">
        <f t="shared" si="462"/>
        <v>2.6227447797097625E-2</v>
      </c>
      <c r="AP174" s="4">
        <f t="shared" si="463"/>
        <v>1.8332794032173183</v>
      </c>
      <c r="AQ174" s="4">
        <f t="shared" si="464"/>
        <v>-0.83917804466379664</v>
      </c>
      <c r="AR174" s="4">
        <f t="shared" si="465"/>
        <v>-0.84940387809940887</v>
      </c>
      <c r="AS174" s="4">
        <f t="shared" si="466"/>
        <v>-0.83087261317206185</v>
      </c>
      <c r="AT174" s="4">
        <f t="shared" si="467"/>
        <v>0.42319904986023005</v>
      </c>
      <c r="AU174" s="4">
        <f t="shared" si="468"/>
        <v>2.5782210259233551</v>
      </c>
      <c r="AV174" s="4">
        <f t="shared" si="570"/>
        <v>0.75951797975214674</v>
      </c>
      <c r="AW174" s="4">
        <f t="shared" si="570"/>
        <v>-1.7214568679301578</v>
      </c>
      <c r="AY174" s="2">
        <f t="shared" si="520"/>
        <v>60.515963131478294</v>
      </c>
      <c r="AZ174" s="2">
        <f t="shared" si="571"/>
        <v>60.76873843090862</v>
      </c>
      <c r="BA174" s="2">
        <f t="shared" si="572"/>
        <v>61.806565969213807</v>
      </c>
      <c r="BB174" s="2">
        <f t="shared" si="573"/>
        <v>60.60457223985162</v>
      </c>
      <c r="BC174" s="2">
        <f t="shared" si="574"/>
        <v>61.5701556351286</v>
      </c>
      <c r="BD174" s="2">
        <f t="shared" si="575"/>
        <v>60.69960101368369</v>
      </c>
      <c r="BE174" s="2">
        <f t="shared" si="576"/>
        <v>61.201806489159367</v>
      </c>
      <c r="BF174" s="2">
        <f t="shared" si="577"/>
        <v>61.318873868016794</v>
      </c>
      <c r="BG174" s="2">
        <f t="shared" si="578"/>
        <v>60.256876775160393</v>
      </c>
      <c r="BH174" s="2">
        <f t="shared" si="579"/>
        <v>59.673892275683755</v>
      </c>
      <c r="BI174" s="2">
        <f t="shared" si="580"/>
        <v>58.04797871632671</v>
      </c>
      <c r="BJ174" s="2">
        <f t="shared" si="581"/>
        <v>57.331415504046788</v>
      </c>
      <c r="BK174" s="2">
        <f t="shared" si="582"/>
        <v>57.4891013856206</v>
      </c>
      <c r="BL174" s="2">
        <f t="shared" si="583"/>
        <v>58.481129756877685</v>
      </c>
      <c r="BM174" s="2">
        <f t="shared" si="584"/>
        <v>63.466296591481338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96.09415504978665</v>
      </c>
      <c r="DL174" s="2">
        <f t="shared" si="585"/>
        <v>94.564537148217653</v>
      </c>
      <c r="DM174" s="2">
        <f t="shared" si="585"/>
        <v>92.502535714285742</v>
      </c>
      <c r="DN174" s="2">
        <f t="shared" si="585"/>
        <v>101.13499788583506</v>
      </c>
      <c r="DO174" s="2">
        <f t="shared" si="585"/>
        <v>100.46981978769955</v>
      </c>
      <c r="DP174" s="2">
        <f t="shared" si="585"/>
        <v>97.33827695560251</v>
      </c>
      <c r="DQ174" s="2">
        <f t="shared" si="585"/>
        <v>95.08998097251586</v>
      </c>
      <c r="DR174" s="2">
        <f t="shared" si="585"/>
        <v>93.544691331923886</v>
      </c>
      <c r="DS174" s="2">
        <f t="shared" si="585"/>
        <v>96.24380761099367</v>
      </c>
      <c r="DT174" s="2">
        <f t="shared" si="585"/>
        <v>82.729729386892188</v>
      </c>
      <c r="DU174" s="2">
        <f t="shared" si="585"/>
        <v>96.281868244064469</v>
      </c>
      <c r="DV174" s="2">
        <f t="shared" si="585"/>
        <v>101.87360465116279</v>
      </c>
      <c r="DW174" s="2">
        <f t="shared" si="585"/>
        <v>91.989465116279064</v>
      </c>
      <c r="DX174" s="2">
        <f t="shared" si="585"/>
        <v>95.172778222996499</v>
      </c>
      <c r="DY174" s="2">
        <f t="shared" si="585"/>
        <v>83.746135540069702</v>
      </c>
      <c r="EA174" s="2">
        <f t="shared" si="440"/>
        <v>59.749243453825521</v>
      </c>
      <c r="EB174" s="2">
        <f t="shared" si="502"/>
        <v>60.417430434782609</v>
      </c>
      <c r="EC174" s="2">
        <f t="shared" si="503"/>
        <v>61.815785759381299</v>
      </c>
      <c r="ED174" s="2">
        <f t="shared" si="504"/>
        <v>60.512550143047868</v>
      </c>
      <c r="EE174" s="2">
        <f t="shared" si="505"/>
        <v>61.723658039298535</v>
      </c>
      <c r="EF174" s="2">
        <f t="shared" si="506"/>
        <v>60.371056080989575</v>
      </c>
      <c r="EG174" s="2">
        <f t="shared" si="507"/>
        <v>61.114957469605542</v>
      </c>
      <c r="EH174" s="2">
        <f t="shared" si="508"/>
        <v>61.330151991493906</v>
      </c>
      <c r="EI174" s="2">
        <f t="shared" si="509"/>
        <v>60.548139943401438</v>
      </c>
      <c r="EJ174" s="2">
        <f t="shared" si="510"/>
        <v>60.035093655015203</v>
      </c>
      <c r="EK174" s="2">
        <f t="shared" si="511"/>
        <v>58.002316304775661</v>
      </c>
      <c r="EL174" s="2">
        <f t="shared" si="512"/>
        <v>57.506821502412109</v>
      </c>
      <c r="EM174" s="2">
        <f t="shared" si="513"/>
        <v>57.739454268835857</v>
      </c>
      <c r="EN174" s="2">
        <f t="shared" si="514"/>
        <v>58.545678604224051</v>
      </c>
      <c r="EO174" s="2">
        <f t="shared" si="515"/>
        <v>64.53594549455326</v>
      </c>
      <c r="EQ174" s="2">
        <f t="shared" si="516"/>
        <v>60.985166878684687</v>
      </c>
      <c r="ER174" s="2">
        <f t="shared" si="586"/>
        <v>61.178636981186905</v>
      </c>
      <c r="ES174" s="2">
        <f t="shared" si="586"/>
        <v>61.788960551845598</v>
      </c>
      <c r="ET174" s="2">
        <f t="shared" si="586"/>
        <v>60.729367757585052</v>
      </c>
      <c r="EU174" s="2">
        <f t="shared" si="586"/>
        <v>61.327633202045618</v>
      </c>
      <c r="EV174" s="2">
        <f t="shared" si="586"/>
        <v>61.187797418112055</v>
      </c>
      <c r="EW174" s="2">
        <f t="shared" si="586"/>
        <v>61.324411566555433</v>
      </c>
      <c r="EX174" s="2">
        <f t="shared" si="586"/>
        <v>61.296797809248851</v>
      </c>
      <c r="EY174" s="2">
        <f t="shared" si="586"/>
        <v>59.911092807156365</v>
      </c>
      <c r="EZ174" s="2">
        <f t="shared" si="586"/>
        <v>59.218369651788841</v>
      </c>
      <c r="FA174" s="2">
        <f t="shared" si="586"/>
        <v>58.100376958054724</v>
      </c>
      <c r="FB174" s="2">
        <f t="shared" si="586"/>
        <v>57.077039981197515</v>
      </c>
      <c r="FC174" s="2">
        <f t="shared" si="586"/>
        <v>57.073460221335722</v>
      </c>
      <c r="FD174" s="2">
        <f t="shared" si="586"/>
        <v>58.335689047288014</v>
      </c>
      <c r="FE174" s="2">
        <f t="shared" si="586"/>
        <v>60.305840050661793</v>
      </c>
      <c r="FG174" s="2">
        <f t="shared" si="518"/>
        <v>0.99995408418913034</v>
      </c>
      <c r="FH174" s="2">
        <f t="shared" si="587"/>
        <v>0.99994519383797131</v>
      </c>
      <c r="FI174" s="2">
        <f t="shared" si="587"/>
        <v>0.9999394004550306</v>
      </c>
      <c r="FJ174" s="2">
        <f t="shared" si="587"/>
        <v>0.99993232461123172</v>
      </c>
      <c r="FK174" s="2">
        <f t="shared" si="587"/>
        <v>0.99993479556355069</v>
      </c>
      <c r="FL174" s="2">
        <f t="shared" si="587"/>
        <v>0.99993196548046992</v>
      </c>
      <c r="FM174" s="2">
        <f t="shared" si="587"/>
        <v>0.99993068132794094</v>
      </c>
      <c r="FN174" s="2">
        <f t="shared" si="587"/>
        <v>0.99992684091666295</v>
      </c>
      <c r="FO174" s="2">
        <f t="shared" si="587"/>
        <v>0.99992987444690129</v>
      </c>
      <c r="FP174" s="2">
        <f t="shared" si="587"/>
        <v>0.99992777690788703</v>
      </c>
      <c r="FQ174" s="2">
        <f t="shared" si="587"/>
        <v>0.99993302375554349</v>
      </c>
      <c r="FR174" s="2">
        <f t="shared" si="587"/>
        <v>0.99993193209187525</v>
      </c>
      <c r="FS174" s="2">
        <f t="shared" si="587"/>
        <v>0.99993215197660279</v>
      </c>
      <c r="FT174" s="2">
        <f t="shared" si="587"/>
        <v>0.99994140294388079</v>
      </c>
      <c r="FU174" s="2">
        <f t="shared" si="587"/>
        <v>0.99991402879603442</v>
      </c>
      <c r="FW174" s="2">
        <f t="shared" si="536"/>
        <v>0.61901154729957319</v>
      </c>
      <c r="FX174" s="2">
        <f t="shared" si="588"/>
        <v>0.45905612072477298</v>
      </c>
      <c r="FY174" s="2">
        <f t="shared" si="589"/>
        <v>0.41302171610820226</v>
      </c>
      <c r="FZ174" s="2">
        <f t="shared" si="590"/>
        <v>0.41174217810024577</v>
      </c>
      <c r="GA174" s="2">
        <f t="shared" si="591"/>
        <v>0.39398747536552259</v>
      </c>
      <c r="GB174" s="2">
        <f t="shared" si="592"/>
        <v>0.39918376940759265</v>
      </c>
      <c r="GC174" s="2">
        <f t="shared" si="593"/>
        <v>0.40340063656834574</v>
      </c>
      <c r="GD174" s="2">
        <f t="shared" si="594"/>
        <v>0.40879160355968469</v>
      </c>
      <c r="GE174" s="2">
        <f t="shared" si="595"/>
        <v>0.46113753593022594</v>
      </c>
      <c r="GF174" s="2">
        <f t="shared" si="596"/>
        <v>0.44426324519057697</v>
      </c>
      <c r="GG174" s="2">
        <f t="shared" si="597"/>
        <v>0.43950952274430383</v>
      </c>
      <c r="GH174" s="2">
        <f t="shared" si="598"/>
        <v>0.4151550117376625</v>
      </c>
      <c r="GI174" s="2">
        <f t="shared" si="599"/>
        <v>0.37939780348042879</v>
      </c>
      <c r="GJ174" s="2">
        <f t="shared" si="600"/>
        <v>0.31761144949949494</v>
      </c>
      <c r="GK174" s="2">
        <f t="shared" si="601"/>
        <v>0.2532561990353136</v>
      </c>
      <c r="GM174" s="86">
        <f t="shared" si="537"/>
        <v>1.3423175393335742E-222</v>
      </c>
      <c r="GN174" s="86">
        <f t="shared" si="602"/>
        <v>1.3637846623063896E-193</v>
      </c>
      <c r="GO174" s="86">
        <f t="shared" si="603"/>
        <v>1.3306491400396702E-248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0</v>
      </c>
      <c r="HA174" s="86">
        <f t="shared" si="615"/>
        <v>0</v>
      </c>
      <c r="HC174" s="86">
        <f t="shared" si="538"/>
        <v>5.726798292620472E-118</v>
      </c>
      <c r="HD174" s="86">
        <f t="shared" si="616"/>
        <v>1.6685357043100645E-101</v>
      </c>
      <c r="HE174" s="86">
        <f t="shared" si="617"/>
        <v>9.9946489129855678E-129</v>
      </c>
      <c r="HF174" s="86">
        <f t="shared" si="618"/>
        <v>8.8536849561878248E-170</v>
      </c>
      <c r="HG174" s="86">
        <f t="shared" si="619"/>
        <v>4.2722281483746343E-277</v>
      </c>
      <c r="HH174" s="86">
        <f t="shared" si="620"/>
        <v>1.6718437426134842E-295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0</v>
      </c>
      <c r="HM174" s="86">
        <f t="shared" si="625"/>
        <v>0</v>
      </c>
      <c r="HN174" s="86">
        <f t="shared" si="626"/>
        <v>5.7932164142377752E-243</v>
      </c>
      <c r="HO174" s="86">
        <f t="shared" si="627"/>
        <v>5.1622208600151705E-306</v>
      </c>
      <c r="HP174" s="86">
        <f t="shared" si="628"/>
        <v>2.3798788206693317E-263</v>
      </c>
      <c r="HQ174" s="86">
        <f t="shared" si="629"/>
        <v>0</v>
      </c>
      <c r="HS174" s="86">
        <f t="shared" si="539"/>
        <v>1.8862320440613985E-16</v>
      </c>
      <c r="HT174" s="86">
        <f t="shared" si="630"/>
        <v>1.299485912665324E-15</v>
      </c>
      <c r="HU174" s="86">
        <f t="shared" si="631"/>
        <v>2.1124686707872264E-17</v>
      </c>
      <c r="HV174" s="86">
        <f t="shared" si="632"/>
        <v>4.1807215800388818E-20</v>
      </c>
      <c r="HW174" s="86">
        <f t="shared" si="633"/>
        <v>1.9054449816226181E-19</v>
      </c>
      <c r="HX174" s="86">
        <f t="shared" si="634"/>
        <v>4.2702778182367667E-16</v>
      </c>
      <c r="HY174" s="86">
        <f t="shared" si="635"/>
        <v>3.682678510946729E-16</v>
      </c>
      <c r="HZ174" s="86">
        <f t="shared" si="636"/>
        <v>2.0457763187792166E-17</v>
      </c>
      <c r="IA174" s="86">
        <f t="shared" si="637"/>
        <v>1.8083010150452062E-21</v>
      </c>
      <c r="IB174" s="86">
        <f t="shared" si="638"/>
        <v>2.1205559810899851E-20</v>
      </c>
      <c r="IC174" s="86">
        <f t="shared" si="639"/>
        <v>1.689933612856647E-19</v>
      </c>
      <c r="ID174" s="86">
        <f t="shared" si="640"/>
        <v>1.3523447903352564E-20</v>
      </c>
      <c r="IE174" s="86">
        <f t="shared" si="641"/>
        <v>2.573249262647464E-15</v>
      </c>
      <c r="IF174" s="86">
        <f t="shared" si="642"/>
        <v>3.5663103651786061E-14</v>
      </c>
      <c r="IG174" s="86">
        <f t="shared" si="643"/>
        <v>2.6619009606192493E-12</v>
      </c>
      <c r="II174" s="86">
        <f t="shared" si="540"/>
        <v>0.3223798319325914</v>
      </c>
      <c r="IJ174" s="86">
        <f t="shared" si="541"/>
        <v>0.38886019842818914</v>
      </c>
      <c r="IK174" s="86">
        <f t="shared" si="542"/>
        <v>0.19628459531902159</v>
      </c>
      <c r="IL174" s="86">
        <f t="shared" si="543"/>
        <v>0.16068530089894886</v>
      </c>
      <c r="IM174" s="86">
        <f t="shared" si="544"/>
        <v>9.9500930032085835E-2</v>
      </c>
      <c r="IN174" s="86">
        <f t="shared" si="545"/>
        <v>0.14043500600956804</v>
      </c>
      <c r="IO174" s="86">
        <f t="shared" si="546"/>
        <v>0.15745659096975645</v>
      </c>
      <c r="IP174" s="86">
        <f t="shared" si="547"/>
        <v>0.16784036015581263</v>
      </c>
      <c r="IQ174" s="86">
        <f t="shared" si="548"/>
        <v>0.37509549997192781</v>
      </c>
      <c r="IR174" s="86">
        <f t="shared" si="549"/>
        <v>0.29963308841586389</v>
      </c>
      <c r="IS174" s="86">
        <f t="shared" si="550"/>
        <v>0.28436753481277216</v>
      </c>
      <c r="IT174" s="86">
        <f t="shared" si="551"/>
        <v>0.17079249918532324</v>
      </c>
      <c r="IU174" s="86">
        <f t="shared" si="552"/>
        <v>8.7810335918305477E-2</v>
      </c>
      <c r="IV174" s="86">
        <f t="shared" si="553"/>
        <v>0.10584710592854976</v>
      </c>
      <c r="IW174" s="86">
        <f t="shared" si="554"/>
        <v>8.8248581312788107E-2</v>
      </c>
      <c r="IY174" s="86">
        <f t="shared" si="555"/>
        <v>0.32237983193259157</v>
      </c>
      <c r="IZ174" s="86">
        <f t="shared" si="556"/>
        <v>0.38886019842819042</v>
      </c>
      <c r="JA174" s="86">
        <f t="shared" si="557"/>
        <v>0.19628459531902162</v>
      </c>
      <c r="JB174" s="86">
        <f t="shared" si="558"/>
        <v>0.16068530089894886</v>
      </c>
      <c r="JC174" s="86">
        <f t="shared" si="559"/>
        <v>9.9500930032085835E-2</v>
      </c>
      <c r="JD174" s="86">
        <f t="shared" si="560"/>
        <v>0.14043500600956846</v>
      </c>
      <c r="JE174" s="86">
        <f t="shared" si="561"/>
        <v>0.15745659096975681</v>
      </c>
      <c r="JF174" s="86">
        <f t="shared" si="562"/>
        <v>0.16784036015581266</v>
      </c>
      <c r="JG174" s="86">
        <f t="shared" si="563"/>
        <v>0.37509549997192781</v>
      </c>
      <c r="JH174" s="86">
        <f t="shared" si="564"/>
        <v>0.29963308841586389</v>
      </c>
      <c r="JI174" s="86">
        <f t="shared" si="565"/>
        <v>0.28436753481277216</v>
      </c>
      <c r="JJ174" s="86">
        <f t="shared" si="566"/>
        <v>0.17079249918532324</v>
      </c>
      <c r="JK174" s="86">
        <f t="shared" si="567"/>
        <v>8.7810335918308044E-2</v>
      </c>
      <c r="JL174" s="86">
        <f t="shared" si="568"/>
        <v>0.10584710592858543</v>
      </c>
      <c r="JM174" s="86">
        <f t="shared" si="569"/>
        <v>8.8248581315450006E-2</v>
      </c>
    </row>
    <row r="175" spans="2:273" x14ac:dyDescent="0.25">
      <c r="B175" s="2">
        <v>148</v>
      </c>
      <c r="C175" s="37">
        <v>60.015999999999998</v>
      </c>
      <c r="D175" s="37">
        <v>64.302000000000007</v>
      </c>
      <c r="E175" s="37">
        <v>67.355000000000004</v>
      </c>
      <c r="F175" s="37">
        <v>68.918999999999997</v>
      </c>
      <c r="G175" s="37">
        <v>70.822999999999993</v>
      </c>
      <c r="H175" s="37">
        <v>72.064999999999998</v>
      </c>
      <c r="I175" s="37">
        <v>74.531999999999996</v>
      </c>
      <c r="J175" s="37">
        <v>78.983999999999995</v>
      </c>
      <c r="K175" s="37">
        <v>82.161000000000001</v>
      </c>
      <c r="L175" s="37">
        <v>84.129000000000005</v>
      </c>
      <c r="M175" s="37">
        <v>82.177000000000007</v>
      </c>
      <c r="N175" s="37">
        <v>83.531999999999996</v>
      </c>
      <c r="O175" s="37">
        <v>75.784999999999997</v>
      </c>
      <c r="P175" s="37">
        <v>77.168999999999997</v>
      </c>
      <c r="Q175" s="37">
        <v>87.337999999999994</v>
      </c>
      <c r="S175" s="4">
        <f t="shared" si="441"/>
        <v>60.48918748083463</v>
      </c>
      <c r="T175" s="4">
        <f t="shared" si="442"/>
        <v>63.974932895060228</v>
      </c>
      <c r="U175" s="4">
        <f t="shared" si="443"/>
        <v>67.47213546639135</v>
      </c>
      <c r="V175" s="4">
        <f t="shared" si="444"/>
        <v>69.508535278200583</v>
      </c>
      <c r="W175" s="4">
        <f t="shared" si="445"/>
        <v>69.776036797813177</v>
      </c>
      <c r="X175" s="4">
        <f t="shared" si="446"/>
        <v>72.459303085162816</v>
      </c>
      <c r="Y175" s="4">
        <f t="shared" si="447"/>
        <v>74.853594215326368</v>
      </c>
      <c r="Z175" s="4">
        <f t="shared" si="448"/>
        <v>78.147955940062928</v>
      </c>
      <c r="AA175" s="4">
        <f t="shared" si="449"/>
        <v>82.081878016824362</v>
      </c>
      <c r="AB175" s="4">
        <f t="shared" si="450"/>
        <v>83.926426946463479</v>
      </c>
      <c r="AC175" s="4">
        <f t="shared" si="451"/>
        <v>83.579089694984845</v>
      </c>
      <c r="AD175" s="4">
        <f t="shared" si="452"/>
        <v>84.051727279886649</v>
      </c>
      <c r="AE175" s="4">
        <f t="shared" si="453"/>
        <v>75.092547323156424</v>
      </c>
      <c r="AF175" s="4">
        <f t="shared" si="454"/>
        <v>76.649573415860274</v>
      </c>
      <c r="AG175" s="4">
        <f t="shared" si="455"/>
        <v>86.926423175431609</v>
      </c>
      <c r="AI175" s="4">
        <f t="shared" si="456"/>
        <v>-0.47318748083463191</v>
      </c>
      <c r="AJ175" s="4">
        <f t="shared" si="457"/>
        <v>0.32706710493977909</v>
      </c>
      <c r="AK175" s="4">
        <f t="shared" si="458"/>
        <v>-0.1171354663913462</v>
      </c>
      <c r="AL175" s="4">
        <f t="shared" si="459"/>
        <v>-0.58953527820058582</v>
      </c>
      <c r="AM175" s="4">
        <f t="shared" si="460"/>
        <v>1.0469632021868165</v>
      </c>
      <c r="AN175" s="4">
        <f t="shared" si="461"/>
        <v>-0.39430308516281798</v>
      </c>
      <c r="AO175" s="4">
        <f t="shared" si="462"/>
        <v>-0.32159421532637111</v>
      </c>
      <c r="AP175" s="4">
        <f t="shared" si="463"/>
        <v>0.83604405993706621</v>
      </c>
      <c r="AQ175" s="4">
        <f t="shared" si="464"/>
        <v>7.9121983175639343E-2</v>
      </c>
      <c r="AR175" s="4">
        <f t="shared" si="465"/>
        <v>0.20257305353652555</v>
      </c>
      <c r="AS175" s="4">
        <f t="shared" si="466"/>
        <v>-1.4020896949848378</v>
      </c>
      <c r="AT175" s="4">
        <f t="shared" si="467"/>
        <v>-0.51972727988665213</v>
      </c>
      <c r="AU175" s="4">
        <f t="shared" si="468"/>
        <v>0.69245267684357259</v>
      </c>
      <c r="AV175" s="4">
        <f t="shared" si="570"/>
        <v>0.51942658413972254</v>
      </c>
      <c r="AW175" s="4">
        <f t="shared" si="570"/>
        <v>0.41157682456838529</v>
      </c>
      <c r="AY175" s="2">
        <f t="shared" si="520"/>
        <v>60.48918748083463</v>
      </c>
      <c r="AZ175" s="2">
        <f t="shared" si="571"/>
        <v>60.682233160147632</v>
      </c>
      <c r="BA175" s="2">
        <f t="shared" si="572"/>
        <v>61.720929040855495</v>
      </c>
      <c r="BB175" s="2">
        <f t="shared" si="573"/>
        <v>60.498418395469571</v>
      </c>
      <c r="BC175" s="2">
        <f t="shared" si="574"/>
        <v>61.473974676097285</v>
      </c>
      <c r="BD175" s="2">
        <f t="shared" si="575"/>
        <v>60.612620235402062</v>
      </c>
      <c r="BE175" s="2">
        <f t="shared" si="576"/>
        <v>61.101007403439404</v>
      </c>
      <c r="BF175" s="2">
        <f t="shared" si="577"/>
        <v>61.206988313828774</v>
      </c>
      <c r="BG175" s="2">
        <f t="shared" si="578"/>
        <v>60.133627623577155</v>
      </c>
      <c r="BH175" s="2">
        <f t="shared" si="579"/>
        <v>59.549377356701839</v>
      </c>
      <c r="BI175" s="2">
        <f t="shared" si="580"/>
        <v>57.941336977186168</v>
      </c>
      <c r="BJ175" s="2">
        <f t="shared" si="581"/>
        <v>57.197139631502196</v>
      </c>
      <c r="BK175" s="2">
        <f t="shared" si="582"/>
        <v>57.354517207102369</v>
      </c>
      <c r="BL175" s="2">
        <f t="shared" si="583"/>
        <v>58.356039687707749</v>
      </c>
      <c r="BM175" s="2">
        <f t="shared" si="584"/>
        <v>63.321931243263478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96.267368421052652</v>
      </c>
      <c r="DL175" s="2">
        <f t="shared" si="585"/>
        <v>94.713991557223281</v>
      </c>
      <c r="DM175" s="2">
        <f t="shared" si="585"/>
        <v>92.63459581881537</v>
      </c>
      <c r="DN175" s="2">
        <f t="shared" si="585"/>
        <v>101.34238251283597</v>
      </c>
      <c r="DO175" s="2">
        <f t="shared" si="585"/>
        <v>100.66193298760231</v>
      </c>
      <c r="DP175" s="2">
        <f t="shared" si="585"/>
        <v>97.509218061008724</v>
      </c>
      <c r="DQ175" s="2">
        <f t="shared" si="585"/>
        <v>95.244725007550585</v>
      </c>
      <c r="DR175" s="2">
        <f t="shared" si="585"/>
        <v>93.680713983690737</v>
      </c>
      <c r="DS175" s="2">
        <f t="shared" si="585"/>
        <v>96.40686680761101</v>
      </c>
      <c r="DT175" s="2">
        <f t="shared" si="585"/>
        <v>82.792180912111149</v>
      </c>
      <c r="DU175" s="2">
        <f t="shared" si="585"/>
        <v>96.464566242605912</v>
      </c>
      <c r="DV175" s="2">
        <f t="shared" si="585"/>
        <v>102.10355481727575</v>
      </c>
      <c r="DW175" s="2">
        <f t="shared" si="585"/>
        <v>92.141770764119599</v>
      </c>
      <c r="DX175" s="2">
        <f t="shared" si="585"/>
        <v>95.339534494773503</v>
      </c>
      <c r="DY175" s="2">
        <f t="shared" si="585"/>
        <v>83.855321254355403</v>
      </c>
      <c r="EA175" s="2">
        <f t="shared" si="440"/>
        <v>59.678727998467238</v>
      </c>
      <c r="EB175" s="2">
        <f t="shared" si="502"/>
        <v>60.304311801242235</v>
      </c>
      <c r="EC175" s="2">
        <f t="shared" si="503"/>
        <v>61.731345815412546</v>
      </c>
      <c r="ED175" s="2">
        <f t="shared" si="504"/>
        <v>60.399156182846966</v>
      </c>
      <c r="EE175" s="2">
        <f t="shared" si="505"/>
        <v>61.640717159037706</v>
      </c>
      <c r="EF175" s="2">
        <f t="shared" si="506"/>
        <v>60.256795347839827</v>
      </c>
      <c r="EG175" s="2">
        <f t="shared" si="507"/>
        <v>61.007316496107777</v>
      </c>
      <c r="EH175" s="2">
        <f t="shared" si="508"/>
        <v>61.219588663299206</v>
      </c>
      <c r="EI175" s="2">
        <f t="shared" si="509"/>
        <v>60.447180200855883</v>
      </c>
      <c r="EJ175" s="2">
        <f t="shared" si="510"/>
        <v>59.938815159574474</v>
      </c>
      <c r="EK175" s="2">
        <f t="shared" si="511"/>
        <v>57.892338502033596</v>
      </c>
      <c r="EL175" s="2">
        <f t="shared" si="512"/>
        <v>57.387174017918653</v>
      </c>
      <c r="EM175" s="2">
        <f t="shared" si="513"/>
        <v>57.626454672042762</v>
      </c>
      <c r="EN175" s="2">
        <f t="shared" si="514"/>
        <v>58.426577452850182</v>
      </c>
      <c r="EO175" s="2">
        <f t="shared" si="515"/>
        <v>64.491364831164603</v>
      </c>
      <c r="EQ175" s="2">
        <f t="shared" si="516"/>
        <v>60.941725033170577</v>
      </c>
      <c r="ER175" s="2">
        <f t="shared" si="586"/>
        <v>61.084816131328552</v>
      </c>
      <c r="ES175" s="2">
        <f t="shared" si="586"/>
        <v>61.703505844310861</v>
      </c>
      <c r="ET175" s="2">
        <f t="shared" si="586"/>
        <v>60.621936642626466</v>
      </c>
      <c r="EU175" s="2">
        <f t="shared" si="586"/>
        <v>61.234490766986177</v>
      </c>
      <c r="EV175" s="2">
        <f t="shared" si="586"/>
        <v>61.095569000256326</v>
      </c>
      <c r="EW175" s="2">
        <f t="shared" si="586"/>
        <v>61.222293382407607</v>
      </c>
      <c r="EX175" s="2">
        <f t="shared" si="586"/>
        <v>61.185346051146965</v>
      </c>
      <c r="EY175" s="2">
        <f t="shared" si="586"/>
        <v>59.794714210102285</v>
      </c>
      <c r="EZ175" s="2">
        <f t="shared" si="586"/>
        <v>59.101864379241135</v>
      </c>
      <c r="FA175" s="2">
        <f t="shared" si="586"/>
        <v>57.993228435798727</v>
      </c>
      <c r="FB175" s="2">
        <f t="shared" si="586"/>
        <v>56.946643836130704</v>
      </c>
      <c r="FC175" s="2">
        <f t="shared" si="586"/>
        <v>56.943511588778705</v>
      </c>
      <c r="FD175" s="2">
        <f t="shared" si="586"/>
        <v>58.211985956248142</v>
      </c>
      <c r="FE175" s="2">
        <f t="shared" si="586"/>
        <v>60.171573043633359</v>
      </c>
      <c r="FG175" s="2">
        <f t="shared" si="518"/>
        <v>0.99995812411360663</v>
      </c>
      <c r="FH175" s="2">
        <f t="shared" si="587"/>
        <v>0.99995001594512578</v>
      </c>
      <c r="FI175" s="2">
        <f t="shared" si="587"/>
        <v>0.99994473226343461</v>
      </c>
      <c r="FJ175" s="2">
        <f t="shared" si="587"/>
        <v>0.99993827894435527</v>
      </c>
      <c r="FK175" s="2">
        <f t="shared" si="587"/>
        <v>0.99994053250600223</v>
      </c>
      <c r="FL175" s="2">
        <f t="shared" si="587"/>
        <v>0.99993795140929675</v>
      </c>
      <c r="FM175" s="2">
        <f t="shared" si="587"/>
        <v>0.99993678023411658</v>
      </c>
      <c r="FN175" s="2">
        <f t="shared" si="587"/>
        <v>0.99993327769349405</v>
      </c>
      <c r="FO175" s="2">
        <f t="shared" si="587"/>
        <v>0.99993604434083327</v>
      </c>
      <c r="FP175" s="2">
        <f t="shared" si="587"/>
        <v>0.9999341313385558</v>
      </c>
      <c r="FQ175" s="2">
        <f t="shared" si="587"/>
        <v>0.9999389165791005</v>
      </c>
      <c r="FR175" s="2">
        <f t="shared" si="587"/>
        <v>0.9999379209581718</v>
      </c>
      <c r="FS175" s="2">
        <f t="shared" si="587"/>
        <v>0.99993812149782502</v>
      </c>
      <c r="FT175" s="2">
        <f t="shared" si="587"/>
        <v>0.99994655857412595</v>
      </c>
      <c r="FU175" s="2">
        <f t="shared" si="587"/>
        <v>0.99992159273699655</v>
      </c>
      <c r="FW175" s="2">
        <f t="shared" si="536"/>
        <v>0.64048234349796329</v>
      </c>
      <c r="FX175" s="2">
        <f t="shared" si="588"/>
        <v>0.48199786866354905</v>
      </c>
      <c r="FY175" s="2">
        <f t="shared" si="589"/>
        <v>0.43551507984564103</v>
      </c>
      <c r="FZ175" s="2">
        <f t="shared" si="590"/>
        <v>0.4342174065345169</v>
      </c>
      <c r="GA175" s="2">
        <f t="shared" si="591"/>
        <v>0.41617920491252897</v>
      </c>
      <c r="GB175" s="2">
        <f t="shared" si="592"/>
        <v>0.42146463019449265</v>
      </c>
      <c r="GC175" s="2">
        <f t="shared" si="593"/>
        <v>0.42575007925931679</v>
      </c>
      <c r="GD175" s="2">
        <f t="shared" si="594"/>
        <v>0.43122383765393391</v>
      </c>
      <c r="GE175" s="2">
        <f t="shared" si="595"/>
        <v>0.48409021652498119</v>
      </c>
      <c r="GF175" s="2">
        <f t="shared" si="596"/>
        <v>0.46710407908162532</v>
      </c>
      <c r="GG175" s="2">
        <f t="shared" si="597"/>
        <v>0.46230926902031794</v>
      </c>
      <c r="GH175" s="2">
        <f t="shared" si="598"/>
        <v>0.43767792642028858</v>
      </c>
      <c r="GI175" s="2">
        <f t="shared" si="599"/>
        <v>0.40131195075930431</v>
      </c>
      <c r="GJ175" s="2">
        <f t="shared" si="600"/>
        <v>0.33789990446107859</v>
      </c>
      <c r="GK175" s="2">
        <f t="shared" si="601"/>
        <v>0.27106673662028125</v>
      </c>
      <c r="GM175" s="86">
        <f t="shared" si="537"/>
        <v>4.6579153234616416E-228</v>
      </c>
      <c r="GN175" s="86">
        <f t="shared" si="602"/>
        <v>2.7777730167867949E-198</v>
      </c>
      <c r="GO175" s="86">
        <f t="shared" si="603"/>
        <v>1.2890679412096244E-254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0</v>
      </c>
      <c r="HA175" s="86">
        <f t="shared" si="615"/>
        <v>0</v>
      </c>
      <c r="HC175" s="86">
        <f t="shared" si="538"/>
        <v>6.5488835963654747E-122</v>
      </c>
      <c r="HD175" s="86">
        <f t="shared" si="616"/>
        <v>8.3470635893507052E-105</v>
      </c>
      <c r="HE175" s="86">
        <f t="shared" si="617"/>
        <v>7.000230419643778E-133</v>
      </c>
      <c r="HF175" s="86">
        <f t="shared" si="618"/>
        <v>2.84455451175452E-175</v>
      </c>
      <c r="HG175" s="86">
        <f t="shared" si="619"/>
        <v>4.0540424637467857E-286</v>
      </c>
      <c r="HH175" s="86">
        <f t="shared" si="620"/>
        <v>3.3014426491363008E-305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0</v>
      </c>
      <c r="HM175" s="86">
        <f t="shared" si="625"/>
        <v>0</v>
      </c>
      <c r="HN175" s="86">
        <f t="shared" si="626"/>
        <v>9.4538619584342366E-251</v>
      </c>
      <c r="HO175" s="86">
        <f t="shared" si="627"/>
        <v>0</v>
      </c>
      <c r="HP175" s="86">
        <f t="shared" si="628"/>
        <v>5.1557111327386837E-272</v>
      </c>
      <c r="HQ175" s="86">
        <f t="shared" si="629"/>
        <v>0</v>
      </c>
      <c r="HS175" s="86">
        <f t="shared" si="539"/>
        <v>1.6331676322714448E-17</v>
      </c>
      <c r="HT175" s="86">
        <f t="shared" si="630"/>
        <v>8.9809074277103107E-17</v>
      </c>
      <c r="HU175" s="86">
        <f t="shared" si="631"/>
        <v>1.0665843193031613E-18</v>
      </c>
      <c r="HV175" s="86">
        <f t="shared" si="632"/>
        <v>1.1934834767947867E-21</v>
      </c>
      <c r="HW175" s="86">
        <f t="shared" si="633"/>
        <v>5.5343683459406424E-21</v>
      </c>
      <c r="HX175" s="86">
        <f t="shared" si="634"/>
        <v>2.2546449566211011E-17</v>
      </c>
      <c r="HY175" s="86">
        <f t="shared" si="635"/>
        <v>1.9922645055285508E-17</v>
      </c>
      <c r="HZ175" s="86">
        <f t="shared" si="636"/>
        <v>9.0729722162483807E-19</v>
      </c>
      <c r="IA175" s="86">
        <f t="shared" si="637"/>
        <v>4.7325612213452769E-23</v>
      </c>
      <c r="IB175" s="86">
        <f t="shared" si="638"/>
        <v>6.0379733496505345E-22</v>
      </c>
      <c r="IC175" s="86">
        <f t="shared" si="639"/>
        <v>5.6670696996340286E-21</v>
      </c>
      <c r="ID175" s="86">
        <f t="shared" si="640"/>
        <v>3.5786568650699224E-22</v>
      </c>
      <c r="IE175" s="86">
        <f t="shared" si="641"/>
        <v>1.4979724084492475E-16</v>
      </c>
      <c r="IF175" s="86">
        <f t="shared" si="642"/>
        <v>2.0562907412344797E-15</v>
      </c>
      <c r="IG175" s="86">
        <f t="shared" si="643"/>
        <v>1.5850875280394157E-13</v>
      </c>
      <c r="II175" s="86">
        <f t="shared" si="540"/>
        <v>0.25532684197479977</v>
      </c>
      <c r="IJ175" s="86">
        <f t="shared" si="541"/>
        <v>0.4618832327998853</v>
      </c>
      <c r="IK175" s="86">
        <f t="shared" si="542"/>
        <v>0.28516164005533895</v>
      </c>
      <c r="IL175" s="86">
        <f t="shared" si="543"/>
        <v>0.25274365458327641</v>
      </c>
      <c r="IM175" s="86">
        <f t="shared" si="544"/>
        <v>0.17351239590200129</v>
      </c>
      <c r="IN175" s="86">
        <f t="shared" si="545"/>
        <v>0.2207151863038955</v>
      </c>
      <c r="IO175" s="86">
        <f t="shared" si="546"/>
        <v>0.24094093022308855</v>
      </c>
      <c r="IP175" s="86">
        <f t="shared" si="547"/>
        <v>0.25592970357867451</v>
      </c>
      <c r="IQ175" s="86">
        <f t="shared" si="548"/>
        <v>0.46106308689567427</v>
      </c>
      <c r="IR175" s="86">
        <f t="shared" si="549"/>
        <v>0.39950323811196176</v>
      </c>
      <c r="IS175" s="86">
        <f t="shared" si="550"/>
        <v>0.38320182904935085</v>
      </c>
      <c r="IT175" s="86">
        <f t="shared" si="551"/>
        <v>0.26584162254921284</v>
      </c>
      <c r="IU175" s="86">
        <f t="shared" si="552"/>
        <v>0.14964606662540578</v>
      </c>
      <c r="IV175" s="86">
        <f t="shared" si="553"/>
        <v>0.15196513474380882</v>
      </c>
      <c r="IW175" s="86">
        <f t="shared" si="554"/>
        <v>0.11887528595489634</v>
      </c>
      <c r="IY175" s="86">
        <f t="shared" si="555"/>
        <v>0.25532684197479977</v>
      </c>
      <c r="IZ175" s="86">
        <f t="shared" si="556"/>
        <v>0.46188323279988541</v>
      </c>
      <c r="JA175" s="86">
        <f t="shared" si="557"/>
        <v>0.28516164005533895</v>
      </c>
      <c r="JB175" s="86">
        <f t="shared" si="558"/>
        <v>0.25274365458327641</v>
      </c>
      <c r="JC175" s="86">
        <f t="shared" si="559"/>
        <v>0.17351239590200129</v>
      </c>
      <c r="JD175" s="86">
        <f t="shared" si="560"/>
        <v>0.22071518630389553</v>
      </c>
      <c r="JE175" s="86">
        <f t="shared" si="561"/>
        <v>0.24094093022308857</v>
      </c>
      <c r="JF175" s="86">
        <f t="shared" si="562"/>
        <v>0.25592970357867451</v>
      </c>
      <c r="JG175" s="86">
        <f t="shared" si="563"/>
        <v>0.46106308689567427</v>
      </c>
      <c r="JH175" s="86">
        <f t="shared" si="564"/>
        <v>0.39950323811196176</v>
      </c>
      <c r="JI175" s="86">
        <f t="shared" si="565"/>
        <v>0.38320182904935085</v>
      </c>
      <c r="JJ175" s="86">
        <f t="shared" si="566"/>
        <v>0.26584162254921284</v>
      </c>
      <c r="JK175" s="86">
        <f t="shared" si="567"/>
        <v>0.14964606662540592</v>
      </c>
      <c r="JL175" s="86">
        <f t="shared" si="568"/>
        <v>0.15196513474381088</v>
      </c>
      <c r="JM175" s="86">
        <f t="shared" si="569"/>
        <v>0.11887528595505485</v>
      </c>
    </row>
    <row r="176" spans="2:273" x14ac:dyDescent="0.25">
      <c r="B176" s="2">
        <v>149</v>
      </c>
      <c r="C176" s="37">
        <v>59.683</v>
      </c>
      <c r="D176" s="37">
        <v>64.555999999999997</v>
      </c>
      <c r="E176" s="37">
        <v>68.322999999999993</v>
      </c>
      <c r="F176" s="37">
        <v>71.596999999999994</v>
      </c>
      <c r="G176" s="37">
        <v>72.370999999999995</v>
      </c>
      <c r="H176" s="37">
        <v>74.613</v>
      </c>
      <c r="I176" s="37">
        <v>77.418999999999997</v>
      </c>
      <c r="J176" s="37">
        <v>81.805999999999997</v>
      </c>
      <c r="K176" s="37">
        <v>79.016000000000005</v>
      </c>
      <c r="L176" s="37">
        <v>82.613</v>
      </c>
      <c r="M176" s="37">
        <v>83.144999999999996</v>
      </c>
      <c r="N176" s="37">
        <v>85.387</v>
      </c>
      <c r="O176" s="37">
        <v>79.353999999999999</v>
      </c>
      <c r="P176" s="37">
        <v>79.908000000000001</v>
      </c>
      <c r="Q176" s="37">
        <v>94.537999999999997</v>
      </c>
      <c r="S176" s="4">
        <f t="shared" si="441"/>
        <v>60.462878400681703</v>
      </c>
      <c r="T176" s="4">
        <f t="shared" si="442"/>
        <v>63.495766333993409</v>
      </c>
      <c r="U176" s="4">
        <f t="shared" si="443"/>
        <v>68.009317518571663</v>
      </c>
      <c r="V176" s="4">
        <f t="shared" si="444"/>
        <v>70.868537013037155</v>
      </c>
      <c r="W176" s="4">
        <f t="shared" si="445"/>
        <v>72.229215081286497</v>
      </c>
      <c r="X176" s="4">
        <f t="shared" si="446"/>
        <v>74.79666030696427</v>
      </c>
      <c r="Y176" s="4">
        <f t="shared" si="447"/>
        <v>77.119100754823705</v>
      </c>
      <c r="Z176" s="4">
        <f t="shared" si="448"/>
        <v>80.619673266939003</v>
      </c>
      <c r="AA176" s="4">
        <f t="shared" si="449"/>
        <v>78.822382977972225</v>
      </c>
      <c r="AB176" s="4">
        <f t="shared" si="450"/>
        <v>82.597727679482702</v>
      </c>
      <c r="AC176" s="4">
        <f t="shared" si="451"/>
        <v>82.851652600856241</v>
      </c>
      <c r="AD176" s="4">
        <f t="shared" si="452"/>
        <v>87.751323394391051</v>
      </c>
      <c r="AE176" s="4">
        <f t="shared" si="453"/>
        <v>80.823555166696266</v>
      </c>
      <c r="AF176" s="4">
        <f t="shared" si="454"/>
        <v>81.258919204965977</v>
      </c>
      <c r="AG176" s="4">
        <f t="shared" si="455"/>
        <v>92.462514461832527</v>
      </c>
      <c r="AI176" s="4">
        <f t="shared" si="456"/>
        <v>-0.779878400681703</v>
      </c>
      <c r="AJ176" s="4">
        <f t="shared" si="457"/>
        <v>1.0602336660065887</v>
      </c>
      <c r="AK176" s="4">
        <f t="shared" si="458"/>
        <v>0.31368248142833011</v>
      </c>
      <c r="AL176" s="4">
        <f t="shared" si="459"/>
        <v>0.72846298696283895</v>
      </c>
      <c r="AM176" s="4">
        <f t="shared" si="460"/>
        <v>0.14178491871349763</v>
      </c>
      <c r="AN176" s="4">
        <f t="shared" si="461"/>
        <v>-0.1836603069642706</v>
      </c>
      <c r="AO176" s="4">
        <f t="shared" si="462"/>
        <v>0.29989924517629163</v>
      </c>
      <c r="AP176" s="4">
        <f t="shared" si="463"/>
        <v>1.1863267330609943</v>
      </c>
      <c r="AQ176" s="4">
        <f t="shared" si="464"/>
        <v>0.19361702202778019</v>
      </c>
      <c r="AR176" s="4">
        <f t="shared" si="465"/>
        <v>1.5272320517297544E-2</v>
      </c>
      <c r="AS176" s="4">
        <f t="shared" si="466"/>
        <v>0.29334739914375518</v>
      </c>
      <c r="AT176" s="4">
        <f t="shared" si="467"/>
        <v>-2.3643233943910502</v>
      </c>
      <c r="AU176" s="4">
        <f t="shared" si="468"/>
        <v>-1.4695551666962672</v>
      </c>
      <c r="AV176" s="4">
        <f t="shared" si="570"/>
        <v>-1.350919204965976</v>
      </c>
      <c r="AW176" s="4">
        <f t="shared" si="570"/>
        <v>2.0754855381674702</v>
      </c>
      <c r="AY176" s="2">
        <f t="shared" si="520"/>
        <v>60.462878400681703</v>
      </c>
      <c r="AZ176" s="2">
        <f t="shared" si="571"/>
        <v>60.596686421510242</v>
      </c>
      <c r="BA176" s="2">
        <f t="shared" si="572"/>
        <v>61.635251000735693</v>
      </c>
      <c r="BB176" s="2">
        <f t="shared" si="573"/>
        <v>60.392613012513934</v>
      </c>
      <c r="BC176" s="2">
        <f t="shared" si="574"/>
        <v>61.37721391876876</v>
      </c>
      <c r="BD176" s="2">
        <f t="shared" si="575"/>
        <v>60.52691689701139</v>
      </c>
      <c r="BE176" s="2">
        <f t="shared" si="576"/>
        <v>61.000538309775813</v>
      </c>
      <c r="BF176" s="2">
        <f t="shared" si="577"/>
        <v>61.095068207894172</v>
      </c>
      <c r="BG176" s="2">
        <f t="shared" si="578"/>
        <v>60.009642107980426</v>
      </c>
      <c r="BH176" s="2">
        <f t="shared" si="579"/>
        <v>59.423830376395216</v>
      </c>
      <c r="BI176" s="2">
        <f t="shared" si="580"/>
        <v>57.834857415568862</v>
      </c>
      <c r="BJ176" s="2">
        <f t="shared" si="581"/>
        <v>57.062281858333975</v>
      </c>
      <c r="BK176" s="2">
        <f t="shared" si="582"/>
        <v>57.218924101920386</v>
      </c>
      <c r="BL176" s="2">
        <f t="shared" si="583"/>
        <v>58.230642105653651</v>
      </c>
      <c r="BM176" s="2">
        <f t="shared" si="584"/>
        <v>63.171001024286092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96.440581792318653</v>
      </c>
      <c r="DL176" s="2">
        <f t="shared" si="585"/>
        <v>94.863445966228909</v>
      </c>
      <c r="DM176" s="2">
        <f t="shared" si="585"/>
        <v>92.766655923344985</v>
      </c>
      <c r="DN176" s="2">
        <f t="shared" si="585"/>
        <v>101.54976713983687</v>
      </c>
      <c r="DO176" s="2">
        <f t="shared" si="585"/>
        <v>100.85404618750508</v>
      </c>
      <c r="DP176" s="2">
        <f t="shared" si="585"/>
        <v>97.680159166414953</v>
      </c>
      <c r="DQ176" s="2">
        <f t="shared" si="585"/>
        <v>95.399469042585324</v>
      </c>
      <c r="DR176" s="2">
        <f t="shared" si="585"/>
        <v>93.816736635457573</v>
      </c>
      <c r="DS176" s="2">
        <f t="shared" si="585"/>
        <v>96.569926004228336</v>
      </c>
      <c r="DT176" s="2">
        <f t="shared" si="585"/>
        <v>82.85463243733011</v>
      </c>
      <c r="DU176" s="2">
        <f t="shared" si="585"/>
        <v>96.647264241147354</v>
      </c>
      <c r="DV176" s="2">
        <f t="shared" si="585"/>
        <v>102.33350498338871</v>
      </c>
      <c r="DW176" s="2">
        <f t="shared" si="585"/>
        <v>92.29407641196012</v>
      </c>
      <c r="DX176" s="2">
        <f t="shared" si="585"/>
        <v>95.506290766550507</v>
      </c>
      <c r="DY176" s="2">
        <f t="shared" si="585"/>
        <v>83.964506968641132</v>
      </c>
      <c r="EA176" s="2">
        <f t="shared" si="440"/>
        <v>59.608212543108948</v>
      </c>
      <c r="EB176" s="2">
        <f t="shared" si="502"/>
        <v>60.191193167701861</v>
      </c>
      <c r="EC176" s="2">
        <f t="shared" si="503"/>
        <v>61.646905871443799</v>
      </c>
      <c r="ED176" s="2">
        <f t="shared" si="504"/>
        <v>60.285762222646063</v>
      </c>
      <c r="EE176" s="2">
        <f t="shared" si="505"/>
        <v>61.557776278776871</v>
      </c>
      <c r="EF176" s="2">
        <f t="shared" si="506"/>
        <v>60.142534614690085</v>
      </c>
      <c r="EG176" s="2">
        <f t="shared" si="507"/>
        <v>60.899675522610003</v>
      </c>
      <c r="EH176" s="2">
        <f t="shared" si="508"/>
        <v>61.109025335104505</v>
      </c>
      <c r="EI176" s="2">
        <f t="shared" si="509"/>
        <v>60.346220458310327</v>
      </c>
      <c r="EJ176" s="2">
        <f t="shared" si="510"/>
        <v>59.842536664133739</v>
      </c>
      <c r="EK176" s="2">
        <f t="shared" si="511"/>
        <v>57.782360699291537</v>
      </c>
      <c r="EL176" s="2">
        <f t="shared" si="512"/>
        <v>57.267526533425205</v>
      </c>
      <c r="EM176" s="2">
        <f t="shared" si="513"/>
        <v>57.513455075249666</v>
      </c>
      <c r="EN176" s="2">
        <f t="shared" si="514"/>
        <v>58.307476301476299</v>
      </c>
      <c r="EO176" s="2">
        <f t="shared" si="515"/>
        <v>64.446784167775945</v>
      </c>
      <c r="EQ176" s="2">
        <f t="shared" si="516"/>
        <v>60.898283187656467</v>
      </c>
      <c r="ER176" s="2">
        <f t="shared" si="586"/>
        <v>60.990995281470191</v>
      </c>
      <c r="ES176" s="2">
        <f t="shared" si="586"/>
        <v>61.618051136776117</v>
      </c>
      <c r="ET176" s="2">
        <f t="shared" si="586"/>
        <v>60.514505527667872</v>
      </c>
      <c r="EU176" s="2">
        <f t="shared" si="586"/>
        <v>61.141348331926743</v>
      </c>
      <c r="EV176" s="2">
        <f t="shared" si="586"/>
        <v>61.003340582400597</v>
      </c>
      <c r="EW176" s="2">
        <f t="shared" si="586"/>
        <v>61.12017519825978</v>
      </c>
      <c r="EX176" s="2">
        <f t="shared" si="586"/>
        <v>61.073894293045086</v>
      </c>
      <c r="EY176" s="2">
        <f t="shared" si="586"/>
        <v>59.678335613048219</v>
      </c>
      <c r="EZ176" s="2">
        <f t="shared" si="586"/>
        <v>58.985359106693423</v>
      </c>
      <c r="FA176" s="2">
        <f t="shared" si="586"/>
        <v>57.886079913542737</v>
      </c>
      <c r="FB176" s="2">
        <f t="shared" si="586"/>
        <v>56.8162476910639</v>
      </c>
      <c r="FC176" s="2">
        <f t="shared" si="586"/>
        <v>56.813562956221702</v>
      </c>
      <c r="FD176" s="2">
        <f t="shared" si="586"/>
        <v>58.088282865208264</v>
      </c>
      <c r="FE176" s="2">
        <f t="shared" si="586"/>
        <v>60.037306036604924</v>
      </c>
      <c r="FG176" s="2">
        <f t="shared" si="518"/>
        <v>0.99996180859698058</v>
      </c>
      <c r="FH176" s="2">
        <f t="shared" si="587"/>
        <v>0.99995441379966921</v>
      </c>
      <c r="FI176" s="2">
        <f t="shared" si="587"/>
        <v>0.99994959498006797</v>
      </c>
      <c r="FJ176" s="2">
        <f t="shared" si="587"/>
        <v>0.99994370942253352</v>
      </c>
      <c r="FK176" s="2">
        <f t="shared" si="587"/>
        <v>0.99994576471709884</v>
      </c>
      <c r="FL176" s="2">
        <f t="shared" si="587"/>
        <v>0.9999434107037567</v>
      </c>
      <c r="FM176" s="2">
        <f t="shared" si="587"/>
        <v>0.99994234256752446</v>
      </c>
      <c r="FN176" s="2">
        <f t="shared" si="587"/>
        <v>0.99993914817598839</v>
      </c>
      <c r="FO176" s="2">
        <f t="shared" si="587"/>
        <v>0.99994167141736323</v>
      </c>
      <c r="FP176" s="2">
        <f t="shared" si="587"/>
        <v>0.99993992671862064</v>
      </c>
      <c r="FQ176" s="2">
        <f t="shared" si="587"/>
        <v>0.99994429095861648</v>
      </c>
      <c r="FR176" s="2">
        <f t="shared" si="587"/>
        <v>0.99994338293169749</v>
      </c>
      <c r="FS176" s="2">
        <f t="shared" si="587"/>
        <v>0.99994356582802968</v>
      </c>
      <c r="FT176" s="2">
        <f t="shared" si="587"/>
        <v>0.9999512606111467</v>
      </c>
      <c r="FU176" s="2">
        <f t="shared" si="587"/>
        <v>0.99992849123291838</v>
      </c>
      <c r="FW176" s="2">
        <f t="shared" si="536"/>
        <v>0.66140500237013611</v>
      </c>
      <c r="FX176" s="2">
        <f t="shared" si="588"/>
        <v>0.50501576651668978</v>
      </c>
      <c r="FY176" s="2">
        <f t="shared" si="589"/>
        <v>0.45827703779106316</v>
      </c>
      <c r="FZ176" s="2">
        <f t="shared" si="590"/>
        <v>0.45696644626402505</v>
      </c>
      <c r="GA176" s="2">
        <f t="shared" si="591"/>
        <v>0.43871600286548962</v>
      </c>
      <c r="GB176" s="2">
        <f t="shared" si="592"/>
        <v>0.44406994015383938</v>
      </c>
      <c r="GC176" s="2">
        <f t="shared" si="593"/>
        <v>0.44840708885011155</v>
      </c>
      <c r="GD176" s="2">
        <f t="shared" si="594"/>
        <v>0.453941874972977</v>
      </c>
      <c r="GE176" s="2">
        <f t="shared" si="595"/>
        <v>0.50711021538350354</v>
      </c>
      <c r="GF176" s="2">
        <f t="shared" si="596"/>
        <v>0.49008364276066024</v>
      </c>
      <c r="GG176" s="2">
        <f t="shared" si="597"/>
        <v>0.48526775025165048</v>
      </c>
      <c r="GH176" s="2">
        <f t="shared" si="598"/>
        <v>0.46046071556106272</v>
      </c>
      <c r="GI176" s="2">
        <f t="shared" si="599"/>
        <v>0.42362784325506214</v>
      </c>
      <c r="GJ176" s="2">
        <f t="shared" si="600"/>
        <v>0.35880291237173906</v>
      </c>
      <c r="GK176" s="2">
        <f t="shared" si="601"/>
        <v>0.28964398819785092</v>
      </c>
      <c r="GM176" s="86">
        <f t="shared" si="537"/>
        <v>1.3863866254451003E-233</v>
      </c>
      <c r="GN176" s="86">
        <f t="shared" si="602"/>
        <v>4.9660646558367909E-203</v>
      </c>
      <c r="GO176" s="86">
        <f t="shared" si="603"/>
        <v>1.0571237974058E-260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0</v>
      </c>
      <c r="HA176" s="86">
        <f t="shared" si="615"/>
        <v>0</v>
      </c>
      <c r="HC176" s="86">
        <f t="shared" si="538"/>
        <v>6.4387297037048867E-126</v>
      </c>
      <c r="HD176" s="86">
        <f t="shared" si="616"/>
        <v>3.6908913152662973E-108</v>
      </c>
      <c r="HE176" s="86">
        <f t="shared" si="617"/>
        <v>4.2040950757690111E-137</v>
      </c>
      <c r="HF176" s="86">
        <f t="shared" si="618"/>
        <v>7.4579308069525206E-181</v>
      </c>
      <c r="HG176" s="86">
        <f t="shared" si="619"/>
        <v>2.7521500078362207E-295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0</v>
      </c>
      <c r="HM176" s="86">
        <f t="shared" si="625"/>
        <v>0</v>
      </c>
      <c r="HN176" s="86">
        <f t="shared" si="626"/>
        <v>1.160402979810434E-258</v>
      </c>
      <c r="HO176" s="86">
        <f t="shared" si="627"/>
        <v>0</v>
      </c>
      <c r="HP176" s="86">
        <f t="shared" si="628"/>
        <v>8.0701935335565021E-281</v>
      </c>
      <c r="HQ176" s="86">
        <f t="shared" si="629"/>
        <v>0</v>
      </c>
      <c r="HS176" s="86">
        <f t="shared" si="539"/>
        <v>1.3027314119310511E-18</v>
      </c>
      <c r="HT176" s="86">
        <f t="shared" si="630"/>
        <v>5.6000581896156474E-18</v>
      </c>
      <c r="HU176" s="86">
        <f t="shared" si="631"/>
        <v>4.8024103644320238E-20</v>
      </c>
      <c r="HV176" s="86">
        <f t="shared" si="632"/>
        <v>2.9637247667902029E-23</v>
      </c>
      <c r="HW176" s="86">
        <f t="shared" si="633"/>
        <v>1.3935352459398876E-22</v>
      </c>
      <c r="HX176" s="86">
        <f t="shared" si="634"/>
        <v>1.0554007809728872E-18</v>
      </c>
      <c r="HY176" s="86">
        <f t="shared" si="635"/>
        <v>9.5785624285179729E-19</v>
      </c>
      <c r="HZ176" s="86">
        <f t="shared" si="636"/>
        <v>3.5531756283645098E-20</v>
      </c>
      <c r="IA176" s="86">
        <f t="shared" si="637"/>
        <v>1.0802218066787957E-24</v>
      </c>
      <c r="IB176" s="86">
        <f t="shared" si="638"/>
        <v>1.4982627714417772E-23</v>
      </c>
      <c r="IC176" s="86">
        <f t="shared" si="639"/>
        <v>1.6665785026276383E-22</v>
      </c>
      <c r="ID176" s="86">
        <f t="shared" si="640"/>
        <v>8.2180131041065029E-24</v>
      </c>
      <c r="IE176" s="86">
        <f t="shared" si="641"/>
        <v>7.7454660085682857E-18</v>
      </c>
      <c r="IF176" s="86">
        <f t="shared" si="642"/>
        <v>1.041781647987028E-16</v>
      </c>
      <c r="IG176" s="86">
        <f t="shared" si="643"/>
        <v>8.1462986548863205E-15</v>
      </c>
      <c r="II176" s="86">
        <f t="shared" si="540"/>
        <v>0.19462025313493525</v>
      </c>
      <c r="IJ176" s="86">
        <f t="shared" si="541"/>
        <v>0.50687231004929956</v>
      </c>
      <c r="IK176" s="86">
        <f t="shared" si="542"/>
        <v>0.37775996788079463</v>
      </c>
      <c r="IL176" s="86">
        <f t="shared" si="543"/>
        <v>0.35523622977059127</v>
      </c>
      <c r="IM176" s="86">
        <f t="shared" si="544"/>
        <v>0.26948646014747984</v>
      </c>
      <c r="IN176" s="86">
        <f t="shared" si="545"/>
        <v>0.31460763002319431</v>
      </c>
      <c r="IO176" s="86">
        <f t="shared" si="546"/>
        <v>0.3350861805553173</v>
      </c>
      <c r="IP176" s="86">
        <f t="shared" si="547"/>
        <v>0.35292150163648128</v>
      </c>
      <c r="IQ176" s="86">
        <f t="shared" si="548"/>
        <v>0.51031091811250306</v>
      </c>
      <c r="IR176" s="86">
        <f t="shared" si="549"/>
        <v>0.47805763591578482</v>
      </c>
      <c r="IS176" s="86">
        <f t="shared" si="550"/>
        <v>0.46549805963681279</v>
      </c>
      <c r="IT176" s="86">
        <f t="shared" si="551"/>
        <v>0.36910214978737571</v>
      </c>
      <c r="IU176" s="86">
        <f t="shared" si="552"/>
        <v>0.23158394335429566</v>
      </c>
      <c r="IV176" s="86">
        <f t="shared" si="553"/>
        <v>0.20942388100117032</v>
      </c>
      <c r="IW176" s="86">
        <f t="shared" si="554"/>
        <v>0.15726439343539181</v>
      </c>
      <c r="IY176" s="86">
        <f t="shared" si="555"/>
        <v>0.19462025313493525</v>
      </c>
      <c r="IZ176" s="86">
        <f t="shared" si="556"/>
        <v>0.50687231004929956</v>
      </c>
      <c r="JA176" s="86">
        <f t="shared" si="557"/>
        <v>0.37775996788079463</v>
      </c>
      <c r="JB176" s="86">
        <f t="shared" si="558"/>
        <v>0.35523622977059127</v>
      </c>
      <c r="JC176" s="86">
        <f t="shared" si="559"/>
        <v>0.26948646014747984</v>
      </c>
      <c r="JD176" s="86">
        <f t="shared" si="560"/>
        <v>0.31460763002319431</v>
      </c>
      <c r="JE176" s="86">
        <f t="shared" si="561"/>
        <v>0.3350861805553173</v>
      </c>
      <c r="JF176" s="86">
        <f t="shared" si="562"/>
        <v>0.35292150163648128</v>
      </c>
      <c r="JG176" s="86">
        <f t="shared" si="563"/>
        <v>0.51031091811250306</v>
      </c>
      <c r="JH176" s="86">
        <f t="shared" si="564"/>
        <v>0.47805763591578482</v>
      </c>
      <c r="JI176" s="86">
        <f t="shared" si="565"/>
        <v>0.46549805963681279</v>
      </c>
      <c r="JJ176" s="86">
        <f t="shared" si="566"/>
        <v>0.36910214978737571</v>
      </c>
      <c r="JK176" s="86">
        <f t="shared" si="567"/>
        <v>0.23158394335429566</v>
      </c>
      <c r="JL176" s="86">
        <f t="shared" si="568"/>
        <v>0.20942388100117043</v>
      </c>
      <c r="JM176" s="86">
        <f t="shared" si="569"/>
        <v>0.15726439343539997</v>
      </c>
    </row>
    <row r="177" spans="2:273" x14ac:dyDescent="0.25">
      <c r="B177" s="2">
        <v>150</v>
      </c>
      <c r="C177" s="37">
        <v>59.508000000000003</v>
      </c>
      <c r="D177" s="37">
        <v>63.508000000000003</v>
      </c>
      <c r="E177" s="37">
        <v>68.370999999999995</v>
      </c>
      <c r="F177" s="37">
        <v>70.968000000000004</v>
      </c>
      <c r="G177" s="37">
        <v>74.242000000000004</v>
      </c>
      <c r="H177" s="37">
        <v>75.629000000000005</v>
      </c>
      <c r="I177" s="37">
        <v>78.968000000000004</v>
      </c>
      <c r="J177" s="37">
        <v>80.096999999999994</v>
      </c>
      <c r="K177" s="37">
        <v>74.370999999999995</v>
      </c>
      <c r="L177" s="37">
        <v>78.5</v>
      </c>
      <c r="M177" s="37">
        <v>79.855000000000004</v>
      </c>
      <c r="N177" s="37">
        <v>86.129000000000005</v>
      </c>
      <c r="O177" s="37">
        <v>83.076999999999998</v>
      </c>
      <c r="P177" s="37">
        <v>85.091999999999999</v>
      </c>
      <c r="Q177" s="37">
        <v>100.723</v>
      </c>
      <c r="S177" s="4">
        <f t="shared" si="441"/>
        <v>60.436905654831861</v>
      </c>
      <c r="T177" s="4">
        <f t="shared" si="442"/>
        <v>62.805741350728773</v>
      </c>
      <c r="U177" s="4">
        <f t="shared" si="443"/>
        <v>67.849262380622292</v>
      </c>
      <c r="V177" s="4">
        <f t="shared" si="444"/>
        <v>70.892067976084363</v>
      </c>
      <c r="W177" s="4">
        <f t="shared" si="445"/>
        <v>73.622715813425032</v>
      </c>
      <c r="X177" s="4">
        <f t="shared" si="446"/>
        <v>75.705419663020166</v>
      </c>
      <c r="Y177" s="4">
        <f t="shared" si="447"/>
        <v>77.706817830993828</v>
      </c>
      <c r="Z177" s="4">
        <f t="shared" si="448"/>
        <v>80.866785787596513</v>
      </c>
      <c r="AA177" s="4">
        <f t="shared" si="449"/>
        <v>73.876656737597557</v>
      </c>
      <c r="AB177" s="4">
        <f t="shared" si="450"/>
        <v>78.432518122595766</v>
      </c>
      <c r="AC177" s="4">
        <f t="shared" si="451"/>
        <v>79.077618315354812</v>
      </c>
      <c r="AD177" s="4">
        <f t="shared" si="452"/>
        <v>87.377001886380995</v>
      </c>
      <c r="AE177" s="4">
        <f t="shared" si="453"/>
        <v>85.089683068595619</v>
      </c>
      <c r="AF177" s="4">
        <f t="shared" si="454"/>
        <v>85.665681169330099</v>
      </c>
      <c r="AG177" s="4">
        <f t="shared" si="455"/>
        <v>98.59855952655758</v>
      </c>
      <c r="AI177" s="4">
        <f t="shared" si="456"/>
        <v>-0.92890565483185839</v>
      </c>
      <c r="AJ177" s="4">
        <f t="shared" si="457"/>
        <v>0.70225864927122927</v>
      </c>
      <c r="AK177" s="4">
        <f t="shared" si="458"/>
        <v>0.5217376193777028</v>
      </c>
      <c r="AL177" s="4">
        <f t="shared" si="459"/>
        <v>7.5932023915640912E-2</v>
      </c>
      <c r="AM177" s="4">
        <f t="shared" si="460"/>
        <v>0.61928418657497275</v>
      </c>
      <c r="AN177" s="4">
        <f t="shared" si="461"/>
        <v>-7.6419663020161011E-2</v>
      </c>
      <c r="AO177" s="4">
        <f t="shared" si="462"/>
        <v>1.261182169006176</v>
      </c>
      <c r="AP177" s="4">
        <f t="shared" si="463"/>
        <v>-0.76978578759651839</v>
      </c>
      <c r="AQ177" s="4">
        <f t="shared" si="464"/>
        <v>0.4943432624024382</v>
      </c>
      <c r="AR177" s="4">
        <f t="shared" si="465"/>
        <v>6.7481877404233614E-2</v>
      </c>
      <c r="AS177" s="4">
        <f t="shared" si="466"/>
        <v>0.77738168464519219</v>
      </c>
      <c r="AT177" s="4">
        <f t="shared" si="467"/>
        <v>-1.2480018863809903</v>
      </c>
      <c r="AU177" s="4">
        <f t="shared" si="468"/>
        <v>-2.0126830685956207</v>
      </c>
      <c r="AV177" s="4">
        <f t="shared" si="570"/>
        <v>-0.57368116933010072</v>
      </c>
      <c r="AW177" s="4">
        <f t="shared" si="570"/>
        <v>2.1244404734424194</v>
      </c>
      <c r="AY177" s="2">
        <f t="shared" si="520"/>
        <v>60.436905654831861</v>
      </c>
      <c r="AZ177" s="2">
        <f t="shared" si="571"/>
        <v>60.512021879951163</v>
      </c>
      <c r="BA177" s="2">
        <f t="shared" si="572"/>
        <v>61.549532823658708</v>
      </c>
      <c r="BB177" s="2">
        <f t="shared" si="573"/>
        <v>60.287137775268341</v>
      </c>
      <c r="BC177" s="2">
        <f t="shared" si="574"/>
        <v>61.279899598164363</v>
      </c>
      <c r="BD177" s="2">
        <f t="shared" si="575"/>
        <v>60.44243123294595</v>
      </c>
      <c r="BE177" s="2">
        <f t="shared" si="576"/>
        <v>60.900382434939694</v>
      </c>
      <c r="BF177" s="2">
        <f t="shared" si="577"/>
        <v>60.983114893030091</v>
      </c>
      <c r="BG177" s="2">
        <f t="shared" si="578"/>
        <v>59.884982374794049</v>
      </c>
      <c r="BH177" s="2">
        <f t="shared" si="579"/>
        <v>59.297326928008381</v>
      </c>
      <c r="BI177" s="2">
        <f t="shared" si="580"/>
        <v>57.728529777905024</v>
      </c>
      <c r="BJ177" s="2">
        <f t="shared" si="581"/>
        <v>56.926875428556158</v>
      </c>
      <c r="BK177" s="2">
        <f t="shared" si="582"/>
        <v>57.082361946401846</v>
      </c>
      <c r="BL177" s="2">
        <f t="shared" si="583"/>
        <v>58.104941766506812</v>
      </c>
      <c r="BM177" s="2">
        <f t="shared" si="584"/>
        <v>63.013448037515865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96.613795163584655</v>
      </c>
      <c r="DL177" s="2">
        <f t="shared" si="585"/>
        <v>95.012900375234537</v>
      </c>
      <c r="DM177" s="2">
        <f t="shared" si="585"/>
        <v>92.898716027874599</v>
      </c>
      <c r="DN177" s="2">
        <f t="shared" si="585"/>
        <v>101.75715176683778</v>
      </c>
      <c r="DO177" s="2">
        <f t="shared" si="585"/>
        <v>101.04615938740784</v>
      </c>
      <c r="DP177" s="2">
        <f t="shared" si="585"/>
        <v>97.851100271821167</v>
      </c>
      <c r="DQ177" s="2">
        <f t="shared" si="585"/>
        <v>95.554213077620048</v>
      </c>
      <c r="DR177" s="2">
        <f t="shared" si="585"/>
        <v>93.95275928722441</v>
      </c>
      <c r="DS177" s="2">
        <f t="shared" si="585"/>
        <v>96.732985200845675</v>
      </c>
      <c r="DT177" s="2">
        <f t="shared" si="585"/>
        <v>82.917083962549086</v>
      </c>
      <c r="DU177" s="2">
        <f t="shared" si="585"/>
        <v>96.829962239688811</v>
      </c>
      <c r="DV177" s="2">
        <f t="shared" si="585"/>
        <v>102.56345514950166</v>
      </c>
      <c r="DW177" s="2">
        <f t="shared" si="585"/>
        <v>92.446382059800655</v>
      </c>
      <c r="DX177" s="2">
        <f t="shared" si="585"/>
        <v>95.67304703832751</v>
      </c>
      <c r="DY177" s="2">
        <f t="shared" si="585"/>
        <v>84.073692682926833</v>
      </c>
      <c r="EA177" s="2">
        <f t="shared" si="440"/>
        <v>59.537697087750672</v>
      </c>
      <c r="EB177" s="2">
        <f t="shared" si="502"/>
        <v>60.078074534161487</v>
      </c>
      <c r="EC177" s="2">
        <f t="shared" si="503"/>
        <v>61.562465927475046</v>
      </c>
      <c r="ED177" s="2">
        <f t="shared" si="504"/>
        <v>60.172368262445161</v>
      </c>
      <c r="EE177" s="2">
        <f t="shared" si="505"/>
        <v>61.474835398516042</v>
      </c>
      <c r="EF177" s="2">
        <f t="shared" si="506"/>
        <v>60.028273881540343</v>
      </c>
      <c r="EG177" s="2">
        <f t="shared" si="507"/>
        <v>60.79203454911223</v>
      </c>
      <c r="EH177" s="2">
        <f t="shared" si="508"/>
        <v>60.998462006909811</v>
      </c>
      <c r="EI177" s="2">
        <f t="shared" si="509"/>
        <v>60.245260715764772</v>
      </c>
      <c r="EJ177" s="2">
        <f t="shared" si="510"/>
        <v>59.746258168693011</v>
      </c>
      <c r="EK177" s="2">
        <f t="shared" si="511"/>
        <v>57.672382896549479</v>
      </c>
      <c r="EL177" s="2">
        <f t="shared" si="512"/>
        <v>57.147879048931749</v>
      </c>
      <c r="EM177" s="2">
        <f t="shared" si="513"/>
        <v>57.400455478456564</v>
      </c>
      <c r="EN177" s="2">
        <f t="shared" si="514"/>
        <v>58.188375150102416</v>
      </c>
      <c r="EO177" s="2">
        <f t="shared" si="515"/>
        <v>64.402203504387273</v>
      </c>
      <c r="EQ177" s="2">
        <f t="shared" si="516"/>
        <v>60.854841342142358</v>
      </c>
      <c r="ER177" s="2">
        <f t="shared" si="586"/>
        <v>60.89717443161183</v>
      </c>
      <c r="ES177" s="2">
        <f t="shared" si="586"/>
        <v>61.53259642924138</v>
      </c>
      <c r="ET177" s="2">
        <f t="shared" si="586"/>
        <v>60.407074412709278</v>
      </c>
      <c r="EU177" s="2">
        <f t="shared" si="586"/>
        <v>61.048205896867309</v>
      </c>
      <c r="EV177" s="2">
        <f t="shared" si="586"/>
        <v>60.911112164544875</v>
      </c>
      <c r="EW177" s="2">
        <f t="shared" si="586"/>
        <v>61.018057014111953</v>
      </c>
      <c r="EX177" s="2">
        <f t="shared" si="586"/>
        <v>60.9624425349432</v>
      </c>
      <c r="EY177" s="2">
        <f t="shared" si="586"/>
        <v>59.561957015994139</v>
      </c>
      <c r="EZ177" s="2">
        <f t="shared" si="586"/>
        <v>58.868853834145717</v>
      </c>
      <c r="FA177" s="2">
        <f t="shared" si="586"/>
        <v>57.778931391286747</v>
      </c>
      <c r="FB177" s="2">
        <f t="shared" si="586"/>
        <v>56.685851545997096</v>
      </c>
      <c r="FC177" s="2">
        <f t="shared" si="586"/>
        <v>56.683614323664685</v>
      </c>
      <c r="FD177" s="2">
        <f t="shared" si="586"/>
        <v>57.964579774168385</v>
      </c>
      <c r="FE177" s="2">
        <f t="shared" si="586"/>
        <v>59.90303902957649</v>
      </c>
      <c r="FG177" s="2">
        <f t="shared" si="518"/>
        <v>0.99996516890942866</v>
      </c>
      <c r="FH177" s="2">
        <f t="shared" si="587"/>
        <v>0.99995842472441099</v>
      </c>
      <c r="FI177" s="2">
        <f t="shared" si="587"/>
        <v>0.99995402987158211</v>
      </c>
      <c r="FJ177" s="2">
        <f t="shared" si="587"/>
        <v>0.99994866212892253</v>
      </c>
      <c r="FK177" s="2">
        <f t="shared" si="587"/>
        <v>0.99995053659807354</v>
      </c>
      <c r="FL177" s="2">
        <f t="shared" si="587"/>
        <v>0.99994838969145428</v>
      </c>
      <c r="FM177" s="2">
        <f t="shared" si="587"/>
        <v>0.99994741552983979</v>
      </c>
      <c r="FN177" s="2">
        <f t="shared" si="587"/>
        <v>0.99994450217975483</v>
      </c>
      <c r="FO177" s="2">
        <f t="shared" si="587"/>
        <v>0.99994680342737119</v>
      </c>
      <c r="FP177" s="2">
        <f t="shared" si="587"/>
        <v>0.99994521222662924</v>
      </c>
      <c r="FQ177" s="2">
        <f t="shared" si="587"/>
        <v>0.99994919250136027</v>
      </c>
      <c r="FR177" s="2">
        <f t="shared" si="587"/>
        <v>0.99994836436278289</v>
      </c>
      <c r="FS177" s="2">
        <f t="shared" si="587"/>
        <v>0.99994853116787963</v>
      </c>
      <c r="FT177" s="2">
        <f t="shared" si="587"/>
        <v>0.99995554895843219</v>
      </c>
      <c r="FU177" s="2">
        <f t="shared" si="587"/>
        <v>0.99993478281896631</v>
      </c>
      <c r="FW177" s="2">
        <f t="shared" si="536"/>
        <v>0.68171512965052916</v>
      </c>
      <c r="FX177" s="2">
        <f t="shared" si="588"/>
        <v>0.52801242207932431</v>
      </c>
      <c r="FY177" s="2">
        <f t="shared" si="589"/>
        <v>0.48121448660258725</v>
      </c>
      <c r="FZ177" s="2">
        <f t="shared" si="590"/>
        <v>0.47989640851803339</v>
      </c>
      <c r="GA177" s="2">
        <f t="shared" si="591"/>
        <v>0.46150847959177255</v>
      </c>
      <c r="GB177" s="2">
        <f t="shared" si="592"/>
        <v>0.46690918552228661</v>
      </c>
      <c r="GC177" s="2">
        <f t="shared" si="593"/>
        <v>0.47128029989432157</v>
      </c>
      <c r="GD177" s="2">
        <f t="shared" si="594"/>
        <v>0.476853340948864</v>
      </c>
      <c r="GE177" s="2">
        <f t="shared" si="595"/>
        <v>0.53010010479664837</v>
      </c>
      <c r="GF177" s="2">
        <f t="shared" si="596"/>
        <v>0.51310519097141394</v>
      </c>
      <c r="GG177" s="2">
        <f t="shared" si="597"/>
        <v>0.50828857629460322</v>
      </c>
      <c r="GH177" s="2">
        <f t="shared" si="598"/>
        <v>0.48340992942733907</v>
      </c>
      <c r="GI177" s="2">
        <f t="shared" si="599"/>
        <v>0.44625968086236384</v>
      </c>
      <c r="GJ177" s="2">
        <f t="shared" si="600"/>
        <v>0.38025636565853593</v>
      </c>
      <c r="GK177" s="2">
        <f t="shared" si="601"/>
        <v>0.30895478343249955</v>
      </c>
      <c r="GM177" s="86">
        <f t="shared" si="537"/>
        <v>3.5394196886867865E-239</v>
      </c>
      <c r="GN177" s="86">
        <f t="shared" si="602"/>
        <v>7.7927578393094839E-208</v>
      </c>
      <c r="GO177" s="86">
        <f t="shared" si="603"/>
        <v>7.338583332008832E-267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0</v>
      </c>
      <c r="HC177" s="86">
        <f t="shared" si="538"/>
        <v>5.4426057889222689E-130</v>
      </c>
      <c r="HD177" s="86">
        <f t="shared" si="616"/>
        <v>1.442529177991509E-111</v>
      </c>
      <c r="HE177" s="86">
        <f t="shared" si="617"/>
        <v>2.1649342744797306E-141</v>
      </c>
      <c r="HF177" s="86">
        <f t="shared" si="618"/>
        <v>1.5956326602498215E-186</v>
      </c>
      <c r="HG177" s="86">
        <f t="shared" si="619"/>
        <v>1.336602927973455E-304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0</v>
      </c>
      <c r="HM177" s="86">
        <f t="shared" si="625"/>
        <v>0</v>
      </c>
      <c r="HN177" s="86">
        <f t="shared" si="626"/>
        <v>1.0713100634175021E-266</v>
      </c>
      <c r="HO177" s="86">
        <f t="shared" si="627"/>
        <v>0</v>
      </c>
      <c r="HP177" s="86">
        <f t="shared" si="628"/>
        <v>9.1271965419616315E-290</v>
      </c>
      <c r="HQ177" s="86">
        <f t="shared" si="629"/>
        <v>0</v>
      </c>
      <c r="HS177" s="86">
        <f t="shared" si="539"/>
        <v>9.5728218403288259E-20</v>
      </c>
      <c r="HT177" s="86">
        <f t="shared" si="630"/>
        <v>3.1502689071639915E-19</v>
      </c>
      <c r="HU177" s="86">
        <f t="shared" si="631"/>
        <v>1.9281531250528439E-21</v>
      </c>
      <c r="HV177" s="86">
        <f t="shared" si="632"/>
        <v>6.4013489715353905E-25</v>
      </c>
      <c r="HW177" s="86">
        <f t="shared" si="633"/>
        <v>3.0415728423309896E-24</v>
      </c>
      <c r="HX177" s="86">
        <f t="shared" si="634"/>
        <v>4.379502835384125E-20</v>
      </c>
      <c r="HY177" s="86">
        <f t="shared" si="635"/>
        <v>4.0923843349201722E-20</v>
      </c>
      <c r="HZ177" s="86">
        <f t="shared" si="636"/>
        <v>1.2286081544604312E-21</v>
      </c>
      <c r="IA177" s="86">
        <f t="shared" si="637"/>
        <v>2.1502142472173459E-26</v>
      </c>
      <c r="IB177" s="86">
        <f t="shared" si="638"/>
        <v>3.239647303917915E-25</v>
      </c>
      <c r="IC177" s="86">
        <f t="shared" si="639"/>
        <v>4.2976295676990117E-24</v>
      </c>
      <c r="ID177" s="86">
        <f t="shared" si="640"/>
        <v>1.6375104311869608E-25</v>
      </c>
      <c r="IE177" s="86">
        <f t="shared" si="641"/>
        <v>3.5568183551984366E-19</v>
      </c>
      <c r="IF177" s="86">
        <f t="shared" si="642"/>
        <v>4.6371950527041079E-18</v>
      </c>
      <c r="IG177" s="86">
        <f t="shared" si="643"/>
        <v>3.6133049171997385E-16</v>
      </c>
      <c r="II177" s="86">
        <f t="shared" si="540"/>
        <v>0.14324304485834838</v>
      </c>
      <c r="IJ177" s="86">
        <f t="shared" si="541"/>
        <v>0.51554890885883975</v>
      </c>
      <c r="IK177" s="86">
        <f t="shared" si="542"/>
        <v>0.45700872007747412</v>
      </c>
      <c r="IL177" s="86">
        <f t="shared" si="543"/>
        <v>0.44690854022790832</v>
      </c>
      <c r="IM177" s="86">
        <f t="shared" si="544"/>
        <v>0.37303725045301589</v>
      </c>
      <c r="IN177" s="86">
        <f t="shared" si="545"/>
        <v>0.40711204746629381</v>
      </c>
      <c r="IO177" s="86">
        <f t="shared" si="546"/>
        <v>0.42403230045363843</v>
      </c>
      <c r="IP177" s="86">
        <f t="shared" si="547"/>
        <v>0.4407452185095414</v>
      </c>
      <c r="IQ177" s="86">
        <f t="shared" si="548"/>
        <v>0.51109781730207338</v>
      </c>
      <c r="IR177" s="86">
        <f t="shared" si="549"/>
        <v>0.51535386602982813</v>
      </c>
      <c r="IS177" s="86">
        <f t="shared" si="550"/>
        <v>0.51139912622972583</v>
      </c>
      <c r="IT177" s="86">
        <f t="shared" si="551"/>
        <v>0.45800451522581703</v>
      </c>
      <c r="IU177" s="86">
        <f t="shared" si="552"/>
        <v>0.32552741403003699</v>
      </c>
      <c r="IV177" s="86">
        <f t="shared" si="553"/>
        <v>0.2762034413769105</v>
      </c>
      <c r="IW177" s="86">
        <f t="shared" si="554"/>
        <v>0.20435537925755876</v>
      </c>
      <c r="IY177" s="86">
        <f t="shared" si="555"/>
        <v>0.14324304485834838</v>
      </c>
      <c r="IZ177" s="86">
        <f t="shared" si="556"/>
        <v>0.51554890885883975</v>
      </c>
      <c r="JA177" s="86">
        <f t="shared" si="557"/>
        <v>0.45700872007747412</v>
      </c>
      <c r="JB177" s="86">
        <f t="shared" si="558"/>
        <v>0.44690854022790832</v>
      </c>
      <c r="JC177" s="86">
        <f t="shared" si="559"/>
        <v>0.37303725045301589</v>
      </c>
      <c r="JD177" s="86">
        <f t="shared" si="560"/>
        <v>0.40711204746629381</v>
      </c>
      <c r="JE177" s="86">
        <f t="shared" si="561"/>
        <v>0.42403230045363843</v>
      </c>
      <c r="JF177" s="86">
        <f t="shared" si="562"/>
        <v>0.4407452185095414</v>
      </c>
      <c r="JG177" s="86">
        <f t="shared" si="563"/>
        <v>0.51109781730207338</v>
      </c>
      <c r="JH177" s="86">
        <f t="shared" si="564"/>
        <v>0.51535386602982813</v>
      </c>
      <c r="JI177" s="86">
        <f t="shared" si="565"/>
        <v>0.51139912622972583</v>
      </c>
      <c r="JJ177" s="86">
        <f t="shared" si="566"/>
        <v>0.45800451522581703</v>
      </c>
      <c r="JK177" s="86">
        <f t="shared" si="567"/>
        <v>0.32552741403003699</v>
      </c>
      <c r="JL177" s="86">
        <f t="shared" si="568"/>
        <v>0.2762034413769105</v>
      </c>
      <c r="JM177" s="86">
        <f t="shared" si="569"/>
        <v>0.20435537925755912</v>
      </c>
    </row>
    <row r="178" spans="2:273" x14ac:dyDescent="0.25">
      <c r="B178" s="2">
        <v>151</v>
      </c>
      <c r="C178" s="37">
        <v>60.444000000000003</v>
      </c>
      <c r="D178" s="37">
        <v>63.856999999999999</v>
      </c>
      <c r="E178" s="37">
        <v>67.951999999999998</v>
      </c>
      <c r="F178" s="37">
        <v>69.129000000000005</v>
      </c>
      <c r="G178" s="37">
        <v>73.661000000000001</v>
      </c>
      <c r="H178" s="37">
        <v>75.548000000000002</v>
      </c>
      <c r="I178" s="37">
        <v>77.870999999999995</v>
      </c>
      <c r="J178" s="37">
        <v>78.983999999999995</v>
      </c>
      <c r="K178" s="37">
        <v>67.435000000000002</v>
      </c>
      <c r="L178" s="37">
        <v>73.435000000000002</v>
      </c>
      <c r="M178" s="37">
        <v>74.548000000000002</v>
      </c>
      <c r="N178" s="37">
        <v>83.870999999999995</v>
      </c>
      <c r="O178" s="37">
        <v>86.031000000000006</v>
      </c>
      <c r="P178" s="37">
        <v>88.614999999999995</v>
      </c>
      <c r="Q178" s="37">
        <v>106.646</v>
      </c>
      <c r="S178" s="4">
        <f t="shared" si="441"/>
        <v>60.4111438503203</v>
      </c>
      <c r="T178" s="4">
        <f t="shared" si="442"/>
        <v>62.056407378636045</v>
      </c>
      <c r="U178" s="4">
        <f t="shared" si="443"/>
        <v>67.003742195403419</v>
      </c>
      <c r="V178" s="4">
        <f t="shared" si="444"/>
        <v>69.500738581357396</v>
      </c>
      <c r="W178" s="4">
        <f t="shared" si="445"/>
        <v>73.356081090273477</v>
      </c>
      <c r="X178" s="4">
        <f t="shared" si="446"/>
        <v>74.818926896748309</v>
      </c>
      <c r="Y178" s="4">
        <f t="shared" si="447"/>
        <v>76.352277677235023</v>
      </c>
      <c r="Z178" s="4">
        <f t="shared" si="448"/>
        <v>78.717986695219096</v>
      </c>
      <c r="AA178" s="4">
        <f t="shared" si="449"/>
        <v>68.768236060860559</v>
      </c>
      <c r="AB178" s="4">
        <f t="shared" si="450"/>
        <v>72.85909745098958</v>
      </c>
      <c r="AC178" s="4">
        <f t="shared" si="451"/>
        <v>73.517525107974976</v>
      </c>
      <c r="AD178" s="4">
        <f t="shared" si="452"/>
        <v>82.942780532964761</v>
      </c>
      <c r="AE178" s="4">
        <f t="shared" si="453"/>
        <v>86.496610833418742</v>
      </c>
      <c r="AF178" s="4">
        <f t="shared" si="454"/>
        <v>89.208700741723703</v>
      </c>
      <c r="AG178" s="4">
        <f t="shared" si="455"/>
        <v>105.15461690754509</v>
      </c>
      <c r="AI178" s="4">
        <f t="shared" si="456"/>
        <v>3.2856149679702185E-2</v>
      </c>
      <c r="AJ178" s="4">
        <f t="shared" si="457"/>
        <v>1.800592621363954</v>
      </c>
      <c r="AK178" s="4">
        <f t="shared" si="458"/>
        <v>0.94825780459657949</v>
      </c>
      <c r="AL178" s="4">
        <f t="shared" si="459"/>
        <v>-0.37173858135739124</v>
      </c>
      <c r="AM178" s="4">
        <f t="shared" si="460"/>
        <v>0.30491890972652413</v>
      </c>
      <c r="AN178" s="4">
        <f t="shared" si="461"/>
        <v>0.72907310325169306</v>
      </c>
      <c r="AO178" s="4">
        <f t="shared" si="462"/>
        <v>1.5187223227649724</v>
      </c>
      <c r="AP178" s="4">
        <f t="shared" si="463"/>
        <v>0.26601330478089835</v>
      </c>
      <c r="AQ178" s="4">
        <f t="shared" si="464"/>
        <v>-1.3332360608605569</v>
      </c>
      <c r="AR178" s="4">
        <f t="shared" si="465"/>
        <v>0.57590254901042215</v>
      </c>
      <c r="AS178" s="4">
        <f t="shared" si="466"/>
        <v>1.0304748920250262</v>
      </c>
      <c r="AT178" s="4">
        <f t="shared" si="467"/>
        <v>0.92821946703523395</v>
      </c>
      <c r="AU178" s="4">
        <f t="shared" si="468"/>
        <v>-0.46561083341873655</v>
      </c>
      <c r="AV178" s="4">
        <f t="shared" si="570"/>
        <v>-0.59370074172370835</v>
      </c>
      <c r="AW178" s="4">
        <f t="shared" si="570"/>
        <v>1.4913830924549103</v>
      </c>
      <c r="AY178" s="2">
        <f t="shared" si="520"/>
        <v>60.4111438503203</v>
      </c>
      <c r="AZ178" s="2">
        <f t="shared" si="571"/>
        <v>60.428156059687964</v>
      </c>
      <c r="BA178" s="2">
        <f t="shared" si="572"/>
        <v>61.463776031711859</v>
      </c>
      <c r="BB178" s="2">
        <f t="shared" si="573"/>
        <v>60.181971535959647</v>
      </c>
      <c r="BC178" s="2">
        <f t="shared" si="574"/>
        <v>61.182063547733144</v>
      </c>
      <c r="BD178" s="2">
        <f t="shared" si="575"/>
        <v>60.359092094840761</v>
      </c>
      <c r="BE178" s="2">
        <f t="shared" si="576"/>
        <v>60.80052025116531</v>
      </c>
      <c r="BF178" s="2">
        <f t="shared" si="577"/>
        <v>60.871130255693934</v>
      </c>
      <c r="BG178" s="2">
        <f t="shared" si="578"/>
        <v>59.759716328059014</v>
      </c>
      <c r="BH178" s="2">
        <f t="shared" si="579"/>
        <v>59.169951137940515</v>
      </c>
      <c r="BI178" s="2">
        <f t="shared" si="580"/>
        <v>57.622342709601753</v>
      </c>
      <c r="BJ178" s="2">
        <f t="shared" si="581"/>
        <v>56.790959042198125</v>
      </c>
      <c r="BK178" s="2">
        <f t="shared" si="582"/>
        <v>56.944880307484283</v>
      </c>
      <c r="BL178" s="2">
        <f t="shared" si="583"/>
        <v>57.978946563842086</v>
      </c>
      <c r="BM178" s="2">
        <f t="shared" si="584"/>
        <v>62.849268185501558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96.787008534850656</v>
      </c>
      <c r="DL178" s="2">
        <f t="shared" si="585"/>
        <v>95.162354784240165</v>
      </c>
      <c r="DM178" s="2">
        <f t="shared" si="585"/>
        <v>93.030776132404213</v>
      </c>
      <c r="DN178" s="2">
        <f t="shared" si="585"/>
        <v>101.9645363938387</v>
      </c>
      <c r="DO178" s="2">
        <f t="shared" si="585"/>
        <v>101.2382725873106</v>
      </c>
      <c r="DP178" s="2">
        <f t="shared" si="585"/>
        <v>98.022041377227396</v>
      </c>
      <c r="DQ178" s="2">
        <f t="shared" si="585"/>
        <v>95.708957112654787</v>
      </c>
      <c r="DR178" s="2">
        <f t="shared" si="585"/>
        <v>94.088781938991247</v>
      </c>
      <c r="DS178" s="2">
        <f t="shared" si="585"/>
        <v>96.896044397463015</v>
      </c>
      <c r="DT178" s="2">
        <f t="shared" si="585"/>
        <v>82.979535487768047</v>
      </c>
      <c r="DU178" s="2">
        <f t="shared" si="585"/>
        <v>97.012660238230254</v>
      </c>
      <c r="DV178" s="2">
        <f t="shared" si="585"/>
        <v>102.79340531561462</v>
      </c>
      <c r="DW178" s="2">
        <f t="shared" si="585"/>
        <v>92.59868770764119</v>
      </c>
      <c r="DX178" s="2">
        <f t="shared" si="585"/>
        <v>95.839803310104514</v>
      </c>
      <c r="DY178" s="2">
        <f t="shared" si="585"/>
        <v>84.182878397212562</v>
      </c>
      <c r="DZ178" s="5"/>
      <c r="EA178" s="2">
        <f t="shared" si="440"/>
        <v>59.467181632392382</v>
      </c>
      <c r="EB178" s="2">
        <f t="shared" si="502"/>
        <v>59.964955900621121</v>
      </c>
      <c r="EC178" s="2">
        <f t="shared" si="503"/>
        <v>61.478025983506299</v>
      </c>
      <c r="ED178" s="2">
        <f t="shared" si="504"/>
        <v>60.058974302244259</v>
      </c>
      <c r="EE178" s="2">
        <f t="shared" si="505"/>
        <v>61.391894518255214</v>
      </c>
      <c r="EF178" s="2">
        <f t="shared" si="506"/>
        <v>59.914013148390595</v>
      </c>
      <c r="EG178" s="2">
        <f t="shared" si="507"/>
        <v>60.684393575614465</v>
      </c>
      <c r="EH178" s="2">
        <f t="shared" si="508"/>
        <v>60.887898678715111</v>
      </c>
      <c r="EI178" s="2">
        <f t="shared" si="509"/>
        <v>60.144300973219217</v>
      </c>
      <c r="EJ178" s="2">
        <f t="shared" si="510"/>
        <v>59.649979673252282</v>
      </c>
      <c r="EK178" s="2">
        <f t="shared" si="511"/>
        <v>57.562405093807413</v>
      </c>
      <c r="EL178" s="2">
        <f t="shared" si="512"/>
        <v>57.0282315644383</v>
      </c>
      <c r="EM178" s="2">
        <f t="shared" si="513"/>
        <v>57.287455881663462</v>
      </c>
      <c r="EN178" s="2">
        <f t="shared" si="514"/>
        <v>58.069273998728541</v>
      </c>
      <c r="EO178" s="2">
        <f t="shared" si="515"/>
        <v>64.357622840998616</v>
      </c>
      <c r="EP178" s="5"/>
      <c r="EQ178" s="2">
        <f t="shared" si="516"/>
        <v>60.811399496628255</v>
      </c>
      <c r="ER178" s="2">
        <f t="shared" si="586"/>
        <v>60.803353581753477</v>
      </c>
      <c r="ES178" s="2">
        <f t="shared" si="586"/>
        <v>61.447141721706643</v>
      </c>
      <c r="ET178" s="2">
        <f t="shared" si="586"/>
        <v>60.299643297750691</v>
      </c>
      <c r="EU178" s="2">
        <f t="shared" si="586"/>
        <v>60.955063461807867</v>
      </c>
      <c r="EV178" s="2">
        <f t="shared" si="586"/>
        <v>60.818883746689139</v>
      </c>
      <c r="EW178" s="2">
        <f t="shared" si="586"/>
        <v>60.915938829964134</v>
      </c>
      <c r="EX178" s="2">
        <f t="shared" si="586"/>
        <v>60.850990776841314</v>
      </c>
      <c r="EY178" s="2">
        <f t="shared" si="586"/>
        <v>59.445578418940066</v>
      </c>
      <c r="EZ178" s="2">
        <f t="shared" si="586"/>
        <v>58.752348561598012</v>
      </c>
      <c r="FA178" s="2">
        <f t="shared" si="586"/>
        <v>57.67178286903075</v>
      </c>
      <c r="FB178" s="2">
        <f t="shared" si="586"/>
        <v>56.555455400930285</v>
      </c>
      <c r="FC178" s="2">
        <f t="shared" si="586"/>
        <v>56.553665691107682</v>
      </c>
      <c r="FD178" s="2">
        <f t="shared" si="586"/>
        <v>57.840876683128513</v>
      </c>
      <c r="FE178" s="2">
        <f t="shared" si="586"/>
        <v>59.768772022548056</v>
      </c>
      <c r="FG178" s="2">
        <f t="shared" si="518"/>
        <v>0.99996823357049591</v>
      </c>
      <c r="FH178" s="2">
        <f t="shared" si="587"/>
        <v>0.99996208275930576</v>
      </c>
      <c r="FI178" s="2">
        <f t="shared" si="587"/>
        <v>0.99995807457501329</v>
      </c>
      <c r="FJ178" s="2">
        <f t="shared" si="587"/>
        <v>0.99995317909360959</v>
      </c>
      <c r="FK178" s="2">
        <f t="shared" si="587"/>
        <v>0.99995488864495596</v>
      </c>
      <c r="FL178" s="2">
        <f t="shared" si="587"/>
        <v>0.99995293062543478</v>
      </c>
      <c r="FM178" s="2">
        <f t="shared" si="587"/>
        <v>0.99995204217133782</v>
      </c>
      <c r="FN178" s="2">
        <f t="shared" si="587"/>
        <v>0.99994938513921294</v>
      </c>
      <c r="FO178" s="2">
        <f t="shared" si="587"/>
        <v>0.99995148392205568</v>
      </c>
      <c r="FP178" s="2">
        <f t="shared" si="587"/>
        <v>0.99995003271594285</v>
      </c>
      <c r="FQ178" s="2">
        <f t="shared" si="587"/>
        <v>0.99995366280336917</v>
      </c>
      <c r="FR178" s="2">
        <f t="shared" si="587"/>
        <v>0.99995290752520205</v>
      </c>
      <c r="FS178" s="2">
        <f t="shared" si="587"/>
        <v>0.99995305965463854</v>
      </c>
      <c r="FT178" s="2">
        <f t="shared" si="587"/>
        <v>0.99995946000970914</v>
      </c>
      <c r="FU178" s="2">
        <f t="shared" si="587"/>
        <v>0.99994052088266983</v>
      </c>
      <c r="FV178" s="5"/>
      <c r="FW178" s="2">
        <f t="shared" si="536"/>
        <v>0.70135706819626542</v>
      </c>
      <c r="FX178" s="2">
        <f t="shared" si="588"/>
        <v>0.55089080184210781</v>
      </c>
      <c r="FY178" s="2">
        <f t="shared" si="589"/>
        <v>0.50423138992103067</v>
      </c>
      <c r="FZ178" s="2">
        <f t="shared" si="590"/>
        <v>0.5029113827510967</v>
      </c>
      <c r="GA178" s="2">
        <f t="shared" si="591"/>
        <v>0.48446302410704584</v>
      </c>
      <c r="GB178" s="2">
        <f t="shared" si="592"/>
        <v>0.48988797539565337</v>
      </c>
      <c r="GC178" s="2">
        <f t="shared" si="593"/>
        <v>0.49427475356905914</v>
      </c>
      <c r="GD178" s="2">
        <f t="shared" si="594"/>
        <v>0.49986263560803329</v>
      </c>
      <c r="GE178" s="2">
        <f t="shared" si="595"/>
        <v>0.55296296540385637</v>
      </c>
      <c r="GF178" s="2">
        <f t="shared" si="596"/>
        <v>0.53607126981959308</v>
      </c>
      <c r="GG178" s="2">
        <f t="shared" si="597"/>
        <v>0.53127430546035703</v>
      </c>
      <c r="GH178" s="2">
        <f t="shared" si="598"/>
        <v>0.50642933382071254</v>
      </c>
      <c r="GI178" s="2">
        <f t="shared" si="599"/>
        <v>0.46911651317592168</v>
      </c>
      <c r="GJ178" s="2">
        <f t="shared" si="600"/>
        <v>0.40218796589926148</v>
      </c>
      <c r="GK178" s="2">
        <f t="shared" si="601"/>
        <v>0.32895683558265865</v>
      </c>
      <c r="GL178" s="5"/>
      <c r="GM178" s="86">
        <f t="shared" si="537"/>
        <v>7.7505627078296217E-245</v>
      </c>
      <c r="GN178" s="86">
        <f t="shared" si="602"/>
        <v>1.0733263069312864E-212</v>
      </c>
      <c r="GO178" s="86">
        <f t="shared" si="603"/>
        <v>4.3125440790107534E-273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0</v>
      </c>
      <c r="HC178" s="86">
        <f t="shared" si="538"/>
        <v>3.955339159999467E-134</v>
      </c>
      <c r="HD178" s="86">
        <f t="shared" si="616"/>
        <v>4.9832242256197422E-115</v>
      </c>
      <c r="HE178" s="86">
        <f t="shared" si="617"/>
        <v>9.5592901606008546E-146</v>
      </c>
      <c r="HF178" s="86">
        <f t="shared" si="618"/>
        <v>2.7858306021913179E-192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0</v>
      </c>
      <c r="HM178" s="86">
        <f t="shared" si="625"/>
        <v>0</v>
      </c>
      <c r="HN178" s="86">
        <f t="shared" si="626"/>
        <v>7.4391814087185404E-275</v>
      </c>
      <c r="HO178" s="86">
        <f t="shared" si="627"/>
        <v>0</v>
      </c>
      <c r="HP178" s="86">
        <f t="shared" si="628"/>
        <v>7.4583977216034554E-299</v>
      </c>
      <c r="HQ178" s="86">
        <f t="shared" si="629"/>
        <v>0</v>
      </c>
      <c r="HS178" s="86">
        <f t="shared" si="539"/>
        <v>6.4797885001804481E-21</v>
      </c>
      <c r="HT178" s="86">
        <f t="shared" si="630"/>
        <v>1.5986316363915651E-20</v>
      </c>
      <c r="HU178" s="86">
        <f t="shared" si="631"/>
        <v>6.9024761438454164E-23</v>
      </c>
      <c r="HV178" s="86">
        <f t="shared" si="632"/>
        <v>1.2024792613922175E-26</v>
      </c>
      <c r="HW178" s="86">
        <f t="shared" si="633"/>
        <v>5.7539470453300081E-26</v>
      </c>
      <c r="HX178" s="86">
        <f t="shared" si="634"/>
        <v>1.6108541337145117E-21</v>
      </c>
      <c r="HY178" s="86">
        <f t="shared" si="635"/>
        <v>1.5535761117547377E-21</v>
      </c>
      <c r="HZ178" s="86">
        <f t="shared" si="636"/>
        <v>3.7505787884872921E-23</v>
      </c>
      <c r="IA178" s="86">
        <f t="shared" si="637"/>
        <v>3.7322205728649318E-28</v>
      </c>
      <c r="IB178" s="86">
        <f t="shared" si="638"/>
        <v>6.1035457170813916E-27</v>
      </c>
      <c r="IC178" s="86">
        <f t="shared" si="639"/>
        <v>9.7169505791921752E-26</v>
      </c>
      <c r="ID178" s="86">
        <f t="shared" si="640"/>
        <v>2.8309517916905966E-27</v>
      </c>
      <c r="IE178" s="86">
        <f t="shared" si="641"/>
        <v>1.4504407146316686E-20</v>
      </c>
      <c r="IF178" s="86">
        <f t="shared" si="642"/>
        <v>1.8133404737380157E-19</v>
      </c>
      <c r="IG178" s="86">
        <f t="shared" si="643"/>
        <v>1.3831622572160628E-17</v>
      </c>
      <c r="II178" s="86">
        <f t="shared" si="540"/>
        <v>0.10206809831247057</v>
      </c>
      <c r="IJ178" s="86">
        <f t="shared" si="541"/>
        <v>0.48800401763298296</v>
      </c>
      <c r="IK178" s="86">
        <f t="shared" si="542"/>
        <v>0.50619851923909698</v>
      </c>
      <c r="IL178" s="86">
        <f t="shared" si="543"/>
        <v>0.50482693874206175</v>
      </c>
      <c r="IM178" s="86">
        <f t="shared" si="544"/>
        <v>0.46114683511423626</v>
      </c>
      <c r="IN178" s="86">
        <f t="shared" si="545"/>
        <v>0.47921602401245667</v>
      </c>
      <c r="IO178" s="86">
        <f t="shared" si="546"/>
        <v>0.48929905135226054</v>
      </c>
      <c r="IP178" s="86">
        <f t="shared" si="547"/>
        <v>0.49976649441846394</v>
      </c>
      <c r="IQ178" s="86">
        <f t="shared" si="548"/>
        <v>0.46622964243841891</v>
      </c>
      <c r="IR178" s="86">
        <f t="shared" si="549"/>
        <v>0.50319973674774332</v>
      </c>
      <c r="IS178" s="86">
        <f t="shared" si="550"/>
        <v>0.51050949628689368</v>
      </c>
      <c r="IT178" s="86">
        <f t="shared" si="551"/>
        <v>0.50966527357971347</v>
      </c>
      <c r="IU178" s="86">
        <f t="shared" si="552"/>
        <v>0.41607017416490433</v>
      </c>
      <c r="IV178" s="86">
        <f t="shared" si="553"/>
        <v>0.34743605322861709</v>
      </c>
      <c r="IW178" s="86">
        <f t="shared" si="554"/>
        <v>0.26079722762121244</v>
      </c>
      <c r="IY178" s="86">
        <f t="shared" si="555"/>
        <v>0.10206809831247057</v>
      </c>
      <c r="IZ178" s="86">
        <f t="shared" si="556"/>
        <v>0.48800401763298296</v>
      </c>
      <c r="JA178" s="86">
        <f t="shared" si="557"/>
        <v>0.50619851923909698</v>
      </c>
      <c r="JB178" s="86">
        <f t="shared" si="558"/>
        <v>0.50482693874206175</v>
      </c>
      <c r="JC178" s="86">
        <f t="shared" si="559"/>
        <v>0.46114683511423626</v>
      </c>
      <c r="JD178" s="86">
        <f t="shared" si="560"/>
        <v>0.47921602401245667</v>
      </c>
      <c r="JE178" s="86">
        <f t="shared" si="561"/>
        <v>0.48929905135226054</v>
      </c>
      <c r="JF178" s="86">
        <f t="shared" si="562"/>
        <v>0.49976649441846394</v>
      </c>
      <c r="JG178" s="86">
        <f t="shared" si="563"/>
        <v>0.46622964243841891</v>
      </c>
      <c r="JH178" s="86">
        <f t="shared" si="564"/>
        <v>0.50319973674774332</v>
      </c>
      <c r="JI178" s="86">
        <f t="shared" si="565"/>
        <v>0.51050949628689368</v>
      </c>
      <c r="JJ178" s="86">
        <f t="shared" si="566"/>
        <v>0.50966527357971347</v>
      </c>
      <c r="JK178" s="86">
        <f t="shared" si="567"/>
        <v>0.41607017416490433</v>
      </c>
      <c r="JL178" s="86">
        <f t="shared" si="568"/>
        <v>0.34743605322861709</v>
      </c>
      <c r="JM178" s="86">
        <f t="shared" si="569"/>
        <v>0.26079722762121244</v>
      </c>
    </row>
    <row r="179" spans="2:273" x14ac:dyDescent="0.25">
      <c r="B179" s="2">
        <v>152</v>
      </c>
      <c r="C179" s="37">
        <v>59.094999999999999</v>
      </c>
      <c r="D179" s="37">
        <v>61.777999999999999</v>
      </c>
      <c r="E179" s="37">
        <v>66.064999999999998</v>
      </c>
      <c r="F179" s="37">
        <v>67.194000000000003</v>
      </c>
      <c r="G179" s="37">
        <v>71.918999999999997</v>
      </c>
      <c r="H179" s="37">
        <v>74.322999999999993</v>
      </c>
      <c r="I179" s="37">
        <v>74.838999999999999</v>
      </c>
      <c r="J179" s="37">
        <v>73.257999999999996</v>
      </c>
      <c r="K179" s="37">
        <v>61.128999999999998</v>
      </c>
      <c r="L179" s="37">
        <v>65.805999999999997</v>
      </c>
      <c r="M179" s="37">
        <v>66.757999999999996</v>
      </c>
      <c r="N179" s="37">
        <v>76.113</v>
      </c>
      <c r="O179" s="37">
        <v>85.091999999999999</v>
      </c>
      <c r="P179" s="37">
        <v>90.462000000000003</v>
      </c>
      <c r="Q179" s="37">
        <v>114.154</v>
      </c>
      <c r="S179" s="4">
        <f t="shared" si="441"/>
        <v>60.385474059057557</v>
      </c>
      <c r="T179" s="4">
        <f t="shared" si="442"/>
        <v>61.380631999120965</v>
      </c>
      <c r="U179" s="4">
        <f t="shared" si="443"/>
        <v>65.70405374217998</v>
      </c>
      <c r="V179" s="4">
        <f t="shared" si="444"/>
        <v>67.165614772905471</v>
      </c>
      <c r="W179" s="4">
        <f t="shared" si="445"/>
        <v>71.464404109339284</v>
      </c>
      <c r="X179" s="4">
        <f t="shared" si="446"/>
        <v>72.382138627190571</v>
      </c>
      <c r="Y179" s="4">
        <f t="shared" si="447"/>
        <v>73.444061336887799</v>
      </c>
      <c r="Z179" s="4">
        <f t="shared" si="448"/>
        <v>74.844270374284051</v>
      </c>
      <c r="AA179" s="4">
        <f t="shared" si="449"/>
        <v>64.644983324619886</v>
      </c>
      <c r="AB179" s="4">
        <f t="shared" si="450"/>
        <v>67.507349930392706</v>
      </c>
      <c r="AC179" s="4">
        <f t="shared" si="451"/>
        <v>67.819037343888951</v>
      </c>
      <c r="AD179" s="4">
        <f t="shared" si="452"/>
        <v>76.042172647546579</v>
      </c>
      <c r="AE179" s="4">
        <f t="shared" si="453"/>
        <v>84.467111073129217</v>
      </c>
      <c r="AF179" s="4">
        <f t="shared" si="454"/>
        <v>91.206552761500433</v>
      </c>
      <c r="AG179" s="4">
        <f t="shared" si="455"/>
        <v>111.83569639712593</v>
      </c>
      <c r="AI179" s="4">
        <f t="shared" si="456"/>
        <v>-1.2904740590575585</v>
      </c>
      <c r="AJ179" s="4">
        <f t="shared" si="457"/>
        <v>0.3973680008790339</v>
      </c>
      <c r="AK179" s="4">
        <f t="shared" si="458"/>
        <v>0.36094625782001799</v>
      </c>
      <c r="AL179" s="4">
        <f t="shared" si="459"/>
        <v>2.8385227094531729E-2</v>
      </c>
      <c r="AM179" s="4">
        <f t="shared" si="460"/>
        <v>0.4545958906607126</v>
      </c>
      <c r="AN179" s="4">
        <f t="shared" si="461"/>
        <v>1.9408613728094224</v>
      </c>
      <c r="AO179" s="4">
        <f t="shared" si="462"/>
        <v>1.3949386631121996</v>
      </c>
      <c r="AP179" s="4">
        <f t="shared" si="463"/>
        <v>-1.5862703742840552</v>
      </c>
      <c r="AQ179" s="4">
        <f t="shared" si="464"/>
        <v>-3.5159833246198886</v>
      </c>
      <c r="AR179" s="4">
        <f t="shared" si="465"/>
        <v>-1.7013499303927091</v>
      </c>
      <c r="AS179" s="4">
        <f t="shared" si="466"/>
        <v>-1.0610373438889553</v>
      </c>
      <c r="AT179" s="4">
        <f t="shared" si="467"/>
        <v>7.0827352453420644E-2</v>
      </c>
      <c r="AU179" s="4">
        <f t="shared" si="468"/>
        <v>0.62488892687078135</v>
      </c>
      <c r="AV179" s="4">
        <f t="shared" si="570"/>
        <v>-0.74455276150042948</v>
      </c>
      <c r="AW179" s="4">
        <f t="shared" si="570"/>
        <v>2.3183036028740673</v>
      </c>
      <c r="AY179" s="2">
        <f t="shared" si="520"/>
        <v>60.385474059057557</v>
      </c>
      <c r="AZ179" s="2">
        <f t="shared" si="571"/>
        <v>60.344999770463147</v>
      </c>
      <c r="BA179" s="2">
        <f t="shared" si="572"/>
        <v>61.377982652091305</v>
      </c>
      <c r="BB179" s="2">
        <f t="shared" si="573"/>
        <v>60.077090608144566</v>
      </c>
      <c r="BC179" s="2">
        <f t="shared" si="574"/>
        <v>61.083742731943317</v>
      </c>
      <c r="BD179" s="2">
        <f t="shared" si="575"/>
        <v>60.276817940043266</v>
      </c>
      <c r="BE179" s="2">
        <f t="shared" si="576"/>
        <v>60.70092973833107</v>
      </c>
      <c r="BF179" s="2">
        <f t="shared" si="577"/>
        <v>60.759116673168691</v>
      </c>
      <c r="BG179" s="2">
        <f t="shared" si="578"/>
        <v>59.633916421364461</v>
      </c>
      <c r="BH179" s="2">
        <f t="shared" si="579"/>
        <v>59.041794222524167</v>
      </c>
      <c r="BI179" s="2">
        <f t="shared" si="580"/>
        <v>57.516283916494018</v>
      </c>
      <c r="BJ179" s="2">
        <f t="shared" si="581"/>
        <v>56.654576221425614</v>
      </c>
      <c r="BK179" s="2">
        <f t="shared" si="582"/>
        <v>56.806537808888805</v>
      </c>
      <c r="BL179" s="2">
        <f t="shared" si="583"/>
        <v>57.85266752293883</v>
      </c>
      <c r="BM179" s="2">
        <f t="shared" si="584"/>
        <v>62.678515324766579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96.960221906116658</v>
      </c>
      <c r="DL179" s="2">
        <f t="shared" si="585"/>
        <v>95.311809193245793</v>
      </c>
      <c r="DM179" s="2">
        <f t="shared" si="585"/>
        <v>93.162836236933828</v>
      </c>
      <c r="DN179" s="2">
        <f t="shared" si="585"/>
        <v>102.17192102083959</v>
      </c>
      <c r="DO179" s="2">
        <f t="shared" si="585"/>
        <v>101.43038578721337</v>
      </c>
      <c r="DP179" s="2">
        <f t="shared" si="585"/>
        <v>98.19298248263361</v>
      </c>
      <c r="DQ179" s="2">
        <f t="shared" si="585"/>
        <v>95.863701147689511</v>
      </c>
      <c r="DR179" s="2">
        <f t="shared" si="585"/>
        <v>94.224804590758083</v>
      </c>
      <c r="DS179" s="2">
        <f t="shared" si="585"/>
        <v>97.059103594080341</v>
      </c>
      <c r="DT179" s="2">
        <f t="shared" si="585"/>
        <v>83.041987012987022</v>
      </c>
      <c r="DU179" s="2">
        <f t="shared" si="585"/>
        <v>97.19535823677171</v>
      </c>
      <c r="DV179" s="2">
        <f t="shared" si="585"/>
        <v>103.02335548172758</v>
      </c>
      <c r="DW179" s="2">
        <f t="shared" si="585"/>
        <v>92.750993355481711</v>
      </c>
      <c r="DX179" s="2">
        <f t="shared" si="585"/>
        <v>96.006559581881518</v>
      </c>
      <c r="DY179" s="2">
        <f t="shared" si="585"/>
        <v>84.292064111498263</v>
      </c>
      <c r="EA179" s="2">
        <f t="shared" si="440"/>
        <v>59.396666177034106</v>
      </c>
      <c r="EB179" s="2">
        <f t="shared" si="502"/>
        <v>59.851837267080747</v>
      </c>
      <c r="EC179" s="2">
        <f t="shared" si="503"/>
        <v>61.393586039537553</v>
      </c>
      <c r="ED179" s="2">
        <f t="shared" si="504"/>
        <v>59.945580342043357</v>
      </c>
      <c r="EE179" s="2">
        <f t="shared" si="505"/>
        <v>61.308953637994385</v>
      </c>
      <c r="EF179" s="2">
        <f t="shared" si="506"/>
        <v>59.799752415240846</v>
      </c>
      <c r="EG179" s="2">
        <f t="shared" si="507"/>
        <v>60.576752602116699</v>
      </c>
      <c r="EH179" s="2">
        <f t="shared" si="508"/>
        <v>60.77733535052041</v>
      </c>
      <c r="EI179" s="2">
        <f t="shared" si="509"/>
        <v>60.043341230673661</v>
      </c>
      <c r="EJ179" s="2">
        <f t="shared" si="510"/>
        <v>59.553701177811554</v>
      </c>
      <c r="EK179" s="2">
        <f t="shared" si="511"/>
        <v>57.452427291065348</v>
      </c>
      <c r="EL179" s="2">
        <f t="shared" si="512"/>
        <v>56.908584079944845</v>
      </c>
      <c r="EM179" s="2">
        <f t="shared" si="513"/>
        <v>57.174456284870367</v>
      </c>
      <c r="EN179" s="2">
        <f t="shared" si="514"/>
        <v>57.950172847354665</v>
      </c>
      <c r="EO179" s="2">
        <f t="shared" si="515"/>
        <v>64.313042177609958</v>
      </c>
      <c r="EQ179" s="2">
        <f t="shared" si="516"/>
        <v>60.767957651114145</v>
      </c>
      <c r="ER179" s="2">
        <f t="shared" si="586"/>
        <v>60.709532731895123</v>
      </c>
      <c r="ES179" s="2">
        <f t="shared" si="586"/>
        <v>61.361687014171906</v>
      </c>
      <c r="ET179" s="2">
        <f t="shared" si="586"/>
        <v>60.192212182792098</v>
      </c>
      <c r="EU179" s="2">
        <f t="shared" si="586"/>
        <v>60.861921026748433</v>
      </c>
      <c r="EV179" s="2">
        <f t="shared" si="586"/>
        <v>60.726655328833417</v>
      </c>
      <c r="EW179" s="2">
        <f t="shared" si="586"/>
        <v>60.813820645816307</v>
      </c>
      <c r="EX179" s="2">
        <f t="shared" si="586"/>
        <v>60.739539018739428</v>
      </c>
      <c r="EY179" s="2">
        <f t="shared" si="586"/>
        <v>59.329199821885993</v>
      </c>
      <c r="EZ179" s="2">
        <f t="shared" si="586"/>
        <v>58.6358432890503</v>
      </c>
      <c r="FA179" s="2">
        <f t="shared" si="586"/>
        <v>57.564634346774753</v>
      </c>
      <c r="FB179" s="2">
        <f t="shared" si="586"/>
        <v>56.425059255863488</v>
      </c>
      <c r="FC179" s="2">
        <f t="shared" si="586"/>
        <v>56.423717058550665</v>
      </c>
      <c r="FD179" s="2">
        <f t="shared" si="586"/>
        <v>57.717173592088642</v>
      </c>
      <c r="FE179" s="2">
        <f t="shared" si="586"/>
        <v>59.634505015519622</v>
      </c>
      <c r="FG179" s="2">
        <f t="shared" si="518"/>
        <v>0.99997102859098663</v>
      </c>
      <c r="FH179" s="2">
        <f t="shared" si="587"/>
        <v>0.99996541895011537</v>
      </c>
      <c r="FI179" s="2">
        <f t="shared" si="587"/>
        <v>0.99996176341691345</v>
      </c>
      <c r="FJ179" s="2">
        <f t="shared" si="587"/>
        <v>0.99995729864994543</v>
      </c>
      <c r="FK179" s="2">
        <f t="shared" si="587"/>
        <v>0.99995885779191562</v>
      </c>
      <c r="FL179" s="2">
        <f t="shared" si="587"/>
        <v>0.99995707204240469</v>
      </c>
      <c r="FM179" s="2">
        <f t="shared" si="587"/>
        <v>0.99995626175586283</v>
      </c>
      <c r="FN179" s="2">
        <f t="shared" si="587"/>
        <v>0.99995383849274677</v>
      </c>
      <c r="FO179" s="2">
        <f t="shared" si="587"/>
        <v>0.99995575262214453</v>
      </c>
      <c r="FP179" s="2">
        <f t="shared" si="587"/>
        <v>0.99995442909497068</v>
      </c>
      <c r="FQ179" s="2">
        <f t="shared" si="587"/>
        <v>0.99995773980210523</v>
      </c>
      <c r="FR179" s="2">
        <f t="shared" si="587"/>
        <v>0.99995705097456744</v>
      </c>
      <c r="FS179" s="2">
        <f t="shared" si="587"/>
        <v>0.99995718971941039</v>
      </c>
      <c r="FT179" s="2">
        <f t="shared" si="587"/>
        <v>0.99996302695754158</v>
      </c>
      <c r="FU179" s="2">
        <f t="shared" si="587"/>
        <v>0.99994575411638276</v>
      </c>
      <c r="FW179" s="2">
        <f t="shared" si="536"/>
        <v>0.72028422225045718</v>
      </c>
      <c r="FX179" s="2">
        <f t="shared" si="588"/>
        <v>0.57355586044841189</v>
      </c>
      <c r="FY179" s="2">
        <f t="shared" si="589"/>
        <v>0.52723037234618564</v>
      </c>
      <c r="FZ179" s="2">
        <f t="shared" si="590"/>
        <v>0.52591402615569349</v>
      </c>
      <c r="GA179" s="2">
        <f t="shared" si="591"/>
        <v>0.50748331252365131</v>
      </c>
      <c r="GB179" s="2">
        <f t="shared" si="592"/>
        <v>0.51290957756025901</v>
      </c>
      <c r="GC179" s="2">
        <f t="shared" si="593"/>
        <v>0.51729345351758615</v>
      </c>
      <c r="GD179" s="2">
        <f t="shared" si="594"/>
        <v>0.52287251207800534</v>
      </c>
      <c r="GE179" s="2">
        <f t="shared" si="595"/>
        <v>0.57560401157933627</v>
      </c>
      <c r="GF179" s="2">
        <f t="shared" si="596"/>
        <v>0.55888536124344723</v>
      </c>
      <c r="GG179" s="2">
        <f t="shared" si="597"/>
        <v>0.55412808854918028</v>
      </c>
      <c r="GH179" s="2">
        <f t="shared" si="598"/>
        <v>0.52942151107822122</v>
      </c>
      <c r="GI179" s="2">
        <f t="shared" si="599"/>
        <v>0.4921036553891584</v>
      </c>
      <c r="GJ179" s="2">
        <f t="shared" si="600"/>
        <v>0.42451802992013249</v>
      </c>
      <c r="GK179" s="2">
        <f t="shared" si="601"/>
        <v>0.34959872624186</v>
      </c>
      <c r="GM179" s="86">
        <f t="shared" si="537"/>
        <v>1.4557488808883319E-250</v>
      </c>
      <c r="GN179" s="86">
        <f t="shared" si="602"/>
        <v>1.2975759379198255E-217</v>
      </c>
      <c r="GO179" s="86">
        <f t="shared" si="603"/>
        <v>2.14530204081052E-279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0</v>
      </c>
      <c r="HC179" s="86">
        <f t="shared" si="538"/>
        <v>2.4713104865654987E-138</v>
      </c>
      <c r="HD179" s="86">
        <f t="shared" si="616"/>
        <v>1.5215475700912387E-118</v>
      </c>
      <c r="HE179" s="86">
        <f t="shared" si="617"/>
        <v>3.6191968680133887E-150</v>
      </c>
      <c r="HF179" s="86">
        <f t="shared" si="618"/>
        <v>3.968995452907939E-198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0</v>
      </c>
      <c r="HM179" s="86">
        <f t="shared" si="625"/>
        <v>0</v>
      </c>
      <c r="HN179" s="86">
        <f t="shared" si="626"/>
        <v>3.8853998218367894E-283</v>
      </c>
      <c r="HO179" s="86">
        <f t="shared" si="627"/>
        <v>0</v>
      </c>
      <c r="HP179" s="86">
        <f t="shared" si="628"/>
        <v>0</v>
      </c>
      <c r="HQ179" s="86">
        <f t="shared" si="629"/>
        <v>0</v>
      </c>
      <c r="HS179" s="86">
        <f t="shared" si="539"/>
        <v>4.0401204834712016E-22</v>
      </c>
      <c r="HT179" s="86">
        <f t="shared" si="630"/>
        <v>7.3174745195713184E-22</v>
      </c>
      <c r="HU179" s="86">
        <f t="shared" si="631"/>
        <v>2.2030070479121829E-24</v>
      </c>
      <c r="HV179" s="86">
        <f t="shared" si="632"/>
        <v>1.9643563411817261E-28</v>
      </c>
      <c r="HW179" s="86">
        <f t="shared" si="633"/>
        <v>9.4337018144450645E-28</v>
      </c>
      <c r="HX179" s="86">
        <f t="shared" si="634"/>
        <v>5.2513603060231758E-23</v>
      </c>
      <c r="HY179" s="86">
        <f t="shared" si="635"/>
        <v>5.2399863293337829E-23</v>
      </c>
      <c r="HZ179" s="86">
        <f t="shared" si="636"/>
        <v>1.0107272191151475E-24</v>
      </c>
      <c r="IA179" s="86">
        <f t="shared" si="637"/>
        <v>5.6485584258941498E-30</v>
      </c>
      <c r="IB179" s="86">
        <f t="shared" si="638"/>
        <v>1.0018595421928348E-28</v>
      </c>
      <c r="IC179" s="86">
        <f t="shared" si="639"/>
        <v>1.9261685884170757E-27</v>
      </c>
      <c r="ID179" s="86">
        <f t="shared" si="640"/>
        <v>4.2459659205218425E-29</v>
      </c>
      <c r="IE179" s="86">
        <f t="shared" si="641"/>
        <v>5.2519523744681451E-22</v>
      </c>
      <c r="IF179" s="86">
        <f t="shared" si="642"/>
        <v>6.2288520615077913E-21</v>
      </c>
      <c r="IG179" s="86">
        <f t="shared" si="643"/>
        <v>4.5692881976847708E-19</v>
      </c>
      <c r="II179" s="86">
        <f t="shared" si="540"/>
        <v>7.0543801124824543E-2</v>
      </c>
      <c r="IJ179" s="86">
        <f t="shared" si="541"/>
        <v>0.43201326261689138</v>
      </c>
      <c r="IK179" s="86">
        <f t="shared" si="542"/>
        <v>0.5152233180916217</v>
      </c>
      <c r="IL179" s="86">
        <f t="shared" si="543"/>
        <v>0.51446526100339751</v>
      </c>
      <c r="IM179" s="86">
        <f t="shared" si="544"/>
        <v>0.51090196915788033</v>
      </c>
      <c r="IN179" s="86">
        <f t="shared" si="545"/>
        <v>0.51474759868847908</v>
      </c>
      <c r="IO179" s="86">
        <f t="shared" si="546"/>
        <v>0.51655641304138689</v>
      </c>
      <c r="IP179" s="86">
        <f t="shared" si="547"/>
        <v>0.51653333519677547</v>
      </c>
      <c r="IQ179" s="86">
        <f t="shared" si="548"/>
        <v>0.39043074873470851</v>
      </c>
      <c r="IR179" s="86">
        <f t="shared" si="549"/>
        <v>0.44814167000412569</v>
      </c>
      <c r="IS179" s="86">
        <f t="shared" si="550"/>
        <v>0.46594871853521092</v>
      </c>
      <c r="IT179" s="86">
        <f t="shared" si="551"/>
        <v>0.51124136677189591</v>
      </c>
      <c r="IU179" s="86">
        <f t="shared" si="552"/>
        <v>0.48455484412621119</v>
      </c>
      <c r="IV179" s="86">
        <f t="shared" si="553"/>
        <v>0.41533889649947542</v>
      </c>
      <c r="IW179" s="86">
        <f t="shared" si="554"/>
        <v>0.32657398091782569</v>
      </c>
      <c r="IY179" s="86">
        <f t="shared" si="555"/>
        <v>7.0543801124824543E-2</v>
      </c>
      <c r="IZ179" s="86">
        <f t="shared" si="556"/>
        <v>0.43201326261689138</v>
      </c>
      <c r="JA179" s="86">
        <f t="shared" si="557"/>
        <v>0.5152233180916217</v>
      </c>
      <c r="JB179" s="86">
        <f t="shared" si="558"/>
        <v>0.51446526100339751</v>
      </c>
      <c r="JC179" s="86">
        <f t="shared" si="559"/>
        <v>0.51090196915788033</v>
      </c>
      <c r="JD179" s="86">
        <f t="shared" si="560"/>
        <v>0.51474759868847908</v>
      </c>
      <c r="JE179" s="86">
        <f t="shared" si="561"/>
        <v>0.51655641304138689</v>
      </c>
      <c r="JF179" s="86">
        <f t="shared" si="562"/>
        <v>0.51653333519677547</v>
      </c>
      <c r="JG179" s="86">
        <f t="shared" si="563"/>
        <v>0.39043074873470851</v>
      </c>
      <c r="JH179" s="86">
        <f t="shared" si="564"/>
        <v>0.44814167000412569</v>
      </c>
      <c r="JI179" s="86">
        <f t="shared" si="565"/>
        <v>0.46594871853521092</v>
      </c>
      <c r="JJ179" s="86">
        <f t="shared" si="566"/>
        <v>0.51124136677189591</v>
      </c>
      <c r="JK179" s="86">
        <f t="shared" si="567"/>
        <v>0.48455484412621119</v>
      </c>
      <c r="JL179" s="86">
        <f t="shared" si="568"/>
        <v>0.41533889649947542</v>
      </c>
      <c r="JM179" s="86">
        <f t="shared" si="569"/>
        <v>0.32657398091782569</v>
      </c>
    </row>
    <row r="180" spans="2:273" x14ac:dyDescent="0.25">
      <c r="B180" s="2">
        <v>153</v>
      </c>
      <c r="C180" s="37">
        <v>59.158999999999999</v>
      </c>
      <c r="D180" s="37">
        <v>60.920999999999999</v>
      </c>
      <c r="E180" s="37">
        <v>63.71</v>
      </c>
      <c r="F180" s="37">
        <v>64.725999999999999</v>
      </c>
      <c r="G180" s="37">
        <v>67.613</v>
      </c>
      <c r="H180" s="37">
        <v>69.677000000000007</v>
      </c>
      <c r="I180" s="37">
        <v>70.081000000000003</v>
      </c>
      <c r="J180" s="37">
        <v>68.242000000000004</v>
      </c>
      <c r="K180" s="37">
        <v>57.774000000000001</v>
      </c>
      <c r="L180" s="37">
        <v>61.048000000000002</v>
      </c>
      <c r="M180" s="37">
        <v>60.597000000000001</v>
      </c>
      <c r="N180" s="37">
        <v>68.757999999999996</v>
      </c>
      <c r="O180" s="37">
        <v>79.738</v>
      </c>
      <c r="P180" s="37">
        <v>90.477000000000004</v>
      </c>
      <c r="Q180" s="37">
        <v>118.785</v>
      </c>
      <c r="S180" s="4">
        <f t="shared" si="441"/>
        <v>60.359785163908455</v>
      </c>
      <c r="T180" s="4">
        <f t="shared" si="442"/>
        <v>60.85193216065062</v>
      </c>
      <c r="U180" s="4">
        <f t="shared" si="443"/>
        <v>64.286453844801358</v>
      </c>
      <c r="V180" s="4">
        <f t="shared" si="444"/>
        <v>64.628836875829435</v>
      </c>
      <c r="W180" s="4">
        <f t="shared" si="445"/>
        <v>68.615993136738439</v>
      </c>
      <c r="X180" s="4">
        <f t="shared" si="446"/>
        <v>69.132029373371807</v>
      </c>
      <c r="Y180" s="4">
        <f t="shared" si="447"/>
        <v>69.829452675348961</v>
      </c>
      <c r="Z180" s="4">
        <f t="shared" si="448"/>
        <v>70.401205199281236</v>
      </c>
      <c r="AA180" s="4">
        <f t="shared" si="449"/>
        <v>61.911709812805469</v>
      </c>
      <c r="AB180" s="4">
        <f t="shared" si="450"/>
        <v>63.429655260966484</v>
      </c>
      <c r="AC180" s="4">
        <f t="shared" si="451"/>
        <v>63.212934211048072</v>
      </c>
      <c r="AD180" s="4">
        <f t="shared" si="452"/>
        <v>68.894270452050705</v>
      </c>
      <c r="AE180" s="4">
        <f t="shared" si="453"/>
        <v>79.582795858382951</v>
      </c>
      <c r="AF180" s="4">
        <f t="shared" si="454"/>
        <v>91.149181767694017</v>
      </c>
      <c r="AG180" s="4">
        <f t="shared" si="455"/>
        <v>118.15747512553601</v>
      </c>
      <c r="AI180" s="4">
        <f t="shared" si="456"/>
        <v>-1.2007851639084564</v>
      </c>
      <c r="AJ180" s="4">
        <f t="shared" si="457"/>
        <v>6.9067839349379767E-2</v>
      </c>
      <c r="AK180" s="4">
        <f t="shared" si="458"/>
        <v>-0.57645384480135675</v>
      </c>
      <c r="AL180" s="4">
        <f t="shared" si="459"/>
        <v>9.7163124170563719E-2</v>
      </c>
      <c r="AM180" s="4">
        <f t="shared" si="460"/>
        <v>-1.0029931367384393</v>
      </c>
      <c r="AN180" s="4">
        <f t="shared" si="461"/>
        <v>0.54497062662819928</v>
      </c>
      <c r="AO180" s="4">
        <f t="shared" si="462"/>
        <v>0.25154732465104246</v>
      </c>
      <c r="AP180" s="4">
        <f t="shared" si="463"/>
        <v>-2.1592051992812316</v>
      </c>
      <c r="AQ180" s="4">
        <f t="shared" si="464"/>
        <v>-4.1377098128054683</v>
      </c>
      <c r="AR180" s="4">
        <f t="shared" si="465"/>
        <v>-2.3816552609664825</v>
      </c>
      <c r="AS180" s="4">
        <f t="shared" si="466"/>
        <v>-2.6159342110480708</v>
      </c>
      <c r="AT180" s="4">
        <f t="shared" si="467"/>
        <v>-0.13627045205070942</v>
      </c>
      <c r="AU180" s="4">
        <f t="shared" si="468"/>
        <v>0.15520414161704821</v>
      </c>
      <c r="AV180" s="4">
        <f t="shared" si="570"/>
        <v>-0.67218176769401339</v>
      </c>
      <c r="AW180" s="4">
        <f t="shared" si="570"/>
        <v>0.62752487446398675</v>
      </c>
      <c r="AY180" s="2">
        <f t="shared" si="520"/>
        <v>60.359785163908455</v>
      </c>
      <c r="AZ180" s="2">
        <f t="shared" si="571"/>
        <v>60.262459661046407</v>
      </c>
      <c r="BA180" s="2">
        <f t="shared" si="572"/>
        <v>61.292155164135508</v>
      </c>
      <c r="BB180" s="2">
        <f t="shared" si="573"/>
        <v>59.972469130489692</v>
      </c>
      <c r="BC180" s="2">
        <f t="shared" si="574"/>
        <v>60.984978643418941</v>
      </c>
      <c r="BD180" s="2">
        <f t="shared" si="575"/>
        <v>60.195518102409899</v>
      </c>
      <c r="BE180" s="2">
        <f t="shared" si="576"/>
        <v>60.601586715797893</v>
      </c>
      <c r="BF180" s="2">
        <f t="shared" si="577"/>
        <v>60.647076950638251</v>
      </c>
      <c r="BG180" s="2">
        <f t="shared" si="578"/>
        <v>59.50765835522661</v>
      </c>
      <c r="BH180" s="2">
        <f t="shared" si="579"/>
        <v>58.912952876968234</v>
      </c>
      <c r="BI180" s="2">
        <f t="shared" si="580"/>
        <v>57.410340352392403</v>
      </c>
      <c r="BJ180" s="2">
        <f t="shared" si="581"/>
        <v>56.517774553275615</v>
      </c>
      <c r="BK180" s="2">
        <f t="shared" si="582"/>
        <v>56.667401253845597</v>
      </c>
      <c r="BL180" s="2">
        <f t="shared" si="583"/>
        <v>57.726118717581087</v>
      </c>
      <c r="BM180" s="2">
        <f t="shared" si="584"/>
        <v>62.501304346224664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97.133435277382659</v>
      </c>
      <c r="DL180" s="2">
        <f t="shared" si="585"/>
        <v>95.461263602251421</v>
      </c>
      <c r="DM180" s="2">
        <f t="shared" si="585"/>
        <v>93.294896341463442</v>
      </c>
      <c r="DN180" s="2">
        <f t="shared" si="585"/>
        <v>102.37930564784051</v>
      </c>
      <c r="DO180" s="2">
        <f t="shared" si="585"/>
        <v>101.62249898711613</v>
      </c>
      <c r="DP180" s="2">
        <f t="shared" si="585"/>
        <v>98.363923588039839</v>
      </c>
      <c r="DQ180" s="2">
        <f t="shared" si="585"/>
        <v>96.01844518272425</v>
      </c>
      <c r="DR180" s="2">
        <f t="shared" si="585"/>
        <v>94.36082724252492</v>
      </c>
      <c r="DS180" s="2">
        <f t="shared" si="585"/>
        <v>97.222162790697681</v>
      </c>
      <c r="DT180" s="2">
        <f t="shared" si="585"/>
        <v>83.104438538205983</v>
      </c>
      <c r="DU180" s="2">
        <f t="shared" si="585"/>
        <v>97.378056235313153</v>
      </c>
      <c r="DV180" s="2">
        <f t="shared" si="585"/>
        <v>103.25330564784053</v>
      </c>
      <c r="DW180" s="2">
        <f t="shared" si="585"/>
        <v>92.903299003322246</v>
      </c>
      <c r="DX180" s="2">
        <f t="shared" si="585"/>
        <v>96.173315853658522</v>
      </c>
      <c r="DY180" s="2">
        <f t="shared" si="585"/>
        <v>84.401249825783978</v>
      </c>
      <c r="EA180" s="2">
        <f t="shared" si="440"/>
        <v>59.326150721675816</v>
      </c>
      <c r="EB180" s="2">
        <f t="shared" si="502"/>
        <v>59.738718633540373</v>
      </c>
      <c r="EC180" s="2">
        <f t="shared" si="503"/>
        <v>61.309146095568806</v>
      </c>
      <c r="ED180" s="2">
        <f t="shared" si="504"/>
        <v>59.832186381842448</v>
      </c>
      <c r="EE180" s="2">
        <f t="shared" si="505"/>
        <v>61.226012757733557</v>
      </c>
      <c r="EF180" s="2">
        <f t="shared" si="506"/>
        <v>59.685491682091104</v>
      </c>
      <c r="EG180" s="2">
        <f t="shared" si="507"/>
        <v>60.469111628618926</v>
      </c>
      <c r="EH180" s="2">
        <f t="shared" si="508"/>
        <v>60.666772022325716</v>
      </c>
      <c r="EI180" s="2">
        <f t="shared" si="509"/>
        <v>59.942381488128106</v>
      </c>
      <c r="EJ180" s="2">
        <f t="shared" si="510"/>
        <v>59.457422682370819</v>
      </c>
      <c r="EK180" s="2">
        <f t="shared" si="511"/>
        <v>57.34244948832329</v>
      </c>
      <c r="EL180" s="2">
        <f t="shared" si="512"/>
        <v>56.788936595451389</v>
      </c>
      <c r="EM180" s="2">
        <f t="shared" si="513"/>
        <v>57.061456688077271</v>
      </c>
      <c r="EN180" s="2">
        <f t="shared" si="514"/>
        <v>57.831071695980782</v>
      </c>
      <c r="EO180" s="2">
        <f t="shared" si="515"/>
        <v>64.2684615142213</v>
      </c>
      <c r="EQ180" s="2">
        <f t="shared" si="516"/>
        <v>60.724515805600035</v>
      </c>
      <c r="ER180" s="2">
        <f t="shared" si="586"/>
        <v>60.615711882036763</v>
      </c>
      <c r="ES180" s="2">
        <f t="shared" si="586"/>
        <v>61.276232306637169</v>
      </c>
      <c r="ET180" s="2">
        <f t="shared" si="586"/>
        <v>60.084781067833504</v>
      </c>
      <c r="EU180" s="2">
        <f t="shared" si="586"/>
        <v>60.768778591688999</v>
      </c>
      <c r="EV180" s="2">
        <f t="shared" si="586"/>
        <v>60.634426910977687</v>
      </c>
      <c r="EW180" s="2">
        <f t="shared" si="586"/>
        <v>60.71170246166848</v>
      </c>
      <c r="EX180" s="2">
        <f t="shared" si="586"/>
        <v>60.628087260637542</v>
      </c>
      <c r="EY180" s="2">
        <f t="shared" si="586"/>
        <v>59.21282122483192</v>
      </c>
      <c r="EZ180" s="2">
        <f t="shared" si="586"/>
        <v>58.519338016502594</v>
      </c>
      <c r="FA180" s="2">
        <f t="shared" si="586"/>
        <v>57.457485824518756</v>
      </c>
      <c r="FB180" s="2">
        <f t="shared" si="586"/>
        <v>56.294663110796677</v>
      </c>
      <c r="FC180" s="2">
        <f t="shared" si="586"/>
        <v>56.293768425993662</v>
      </c>
      <c r="FD180" s="2">
        <f t="shared" si="586"/>
        <v>57.59347050104877</v>
      </c>
      <c r="FE180" s="2">
        <f t="shared" si="586"/>
        <v>59.500238008491181</v>
      </c>
      <c r="FG180" s="2">
        <f t="shared" si="518"/>
        <v>0.99997357769359341</v>
      </c>
      <c r="FH180" s="2">
        <f t="shared" si="587"/>
        <v>0.99996846161170527</v>
      </c>
      <c r="FI180" s="2">
        <f t="shared" si="587"/>
        <v>0.99996512770444057</v>
      </c>
      <c r="FJ180" s="2">
        <f t="shared" si="587"/>
        <v>0.99996105575957162</v>
      </c>
      <c r="FK180" s="2">
        <f t="shared" si="587"/>
        <v>0.9999624777244388</v>
      </c>
      <c r="FL180" s="2">
        <f t="shared" si="587"/>
        <v>0.99996084908948102</v>
      </c>
      <c r="FM180" s="2">
        <f t="shared" si="587"/>
        <v>0.99996011009373653</v>
      </c>
      <c r="FN180" s="2">
        <f t="shared" si="587"/>
        <v>0.99995790003402607</v>
      </c>
      <c r="FO180" s="2">
        <f t="shared" si="587"/>
        <v>0.999959645754672</v>
      </c>
      <c r="FP180" s="2">
        <f t="shared" si="587"/>
        <v>0.99995843867400358</v>
      </c>
      <c r="FQ180" s="2">
        <f t="shared" si="587"/>
        <v>0.99996145809813097</v>
      </c>
      <c r="FR180" s="2">
        <f t="shared" si="587"/>
        <v>0.99996082987523993</v>
      </c>
      <c r="FS180" s="2">
        <f t="shared" si="587"/>
        <v>0.99996095641299543</v>
      </c>
      <c r="FT180" s="2">
        <f t="shared" si="587"/>
        <v>0.99996628007481536</v>
      </c>
      <c r="FU180" s="2">
        <f t="shared" si="587"/>
        <v>0.99995052693001318</v>
      </c>
      <c r="FW180" s="2">
        <f t="shared" si="536"/>
        <v>0.73845914664704404</v>
      </c>
      <c r="FX180" s="2">
        <f t="shared" si="588"/>
        <v>0.59591609959136371</v>
      </c>
      <c r="FY180" s="2">
        <f t="shared" si="589"/>
        <v>0.55011436110162104</v>
      </c>
      <c r="FZ180" s="2">
        <f t="shared" si="590"/>
        <v>0.54880720416233575</v>
      </c>
      <c r="GA180" s="2">
        <f t="shared" si="591"/>
        <v>0.53047191223890755</v>
      </c>
      <c r="GB180" s="2">
        <f t="shared" si="592"/>
        <v>0.53587653720990491</v>
      </c>
      <c r="GC180" s="2">
        <f t="shared" si="593"/>
        <v>0.54023899398122754</v>
      </c>
      <c r="GD180" s="2">
        <f t="shared" si="594"/>
        <v>0.5457857136604205</v>
      </c>
      <c r="GE180" s="2">
        <f t="shared" si="595"/>
        <v>0.59793214116549886</v>
      </c>
      <c r="GF180" s="2">
        <f t="shared" si="596"/>
        <v>0.58145349410714309</v>
      </c>
      <c r="GG180" s="2">
        <f t="shared" si="597"/>
        <v>0.57675529173558937</v>
      </c>
      <c r="GH180" s="2">
        <f t="shared" si="598"/>
        <v>0.55228950324768589</v>
      </c>
      <c r="GI180" s="2">
        <f t="shared" si="599"/>
        <v>0.51512423447401667</v>
      </c>
      <c r="GJ180" s="2">
        <f t="shared" si="600"/>
        <v>0.44716052894640917</v>
      </c>
      <c r="GK180" s="2">
        <f t="shared" si="601"/>
        <v>0.37082011711845209</v>
      </c>
      <c r="GM180" s="86">
        <f t="shared" si="537"/>
        <v>2.3452567325916864E-256</v>
      </c>
      <c r="GN180" s="86">
        <f t="shared" si="602"/>
        <v>1.3768698492165853E-222</v>
      </c>
      <c r="GO180" s="86">
        <f t="shared" si="603"/>
        <v>9.0339070567253599E-286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0</v>
      </c>
      <c r="HC180" s="86">
        <f t="shared" si="538"/>
        <v>1.3274994618468402E-142</v>
      </c>
      <c r="HD180" s="86">
        <f t="shared" si="616"/>
        <v>4.1062640712856248E-122</v>
      </c>
      <c r="HE180" s="86">
        <f t="shared" si="617"/>
        <v>1.174901441677075E-154</v>
      </c>
      <c r="HF180" s="86">
        <f t="shared" si="618"/>
        <v>4.614319193698831E-204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0</v>
      </c>
      <c r="HM180" s="86">
        <f t="shared" si="625"/>
        <v>0</v>
      </c>
      <c r="HN180" s="86">
        <f t="shared" si="626"/>
        <v>1.5263144037708547E-291</v>
      </c>
      <c r="HO180" s="86">
        <f t="shared" si="627"/>
        <v>0</v>
      </c>
      <c r="HP180" s="86">
        <f t="shared" si="628"/>
        <v>0</v>
      </c>
      <c r="HQ180" s="86">
        <f t="shared" si="629"/>
        <v>0</v>
      </c>
      <c r="HS180" s="86">
        <f t="shared" si="539"/>
        <v>2.3201666029834871E-23</v>
      </c>
      <c r="HT180" s="86">
        <f t="shared" si="630"/>
        <v>3.0210330299726142E-23</v>
      </c>
      <c r="HU180" s="86">
        <f t="shared" si="631"/>
        <v>6.2682158902722643E-26</v>
      </c>
      <c r="HV180" s="86">
        <f t="shared" si="632"/>
        <v>2.7904037170693641E-30</v>
      </c>
      <c r="HW180" s="86">
        <f t="shared" si="633"/>
        <v>1.3403310321723487E-29</v>
      </c>
      <c r="HX180" s="86">
        <f t="shared" si="634"/>
        <v>1.5171748399754194E-24</v>
      </c>
      <c r="HY180" s="86">
        <f t="shared" si="635"/>
        <v>1.570125591453753E-24</v>
      </c>
      <c r="HZ180" s="86">
        <f t="shared" si="636"/>
        <v>2.4042882300307621E-26</v>
      </c>
      <c r="IA180" s="86">
        <f t="shared" si="637"/>
        <v>7.4535573687995529E-32</v>
      </c>
      <c r="IB180" s="86">
        <f t="shared" si="638"/>
        <v>1.4326506392497627E-30</v>
      </c>
      <c r="IC180" s="86">
        <f t="shared" si="639"/>
        <v>3.3472686270295997E-29</v>
      </c>
      <c r="ID180" s="86">
        <f t="shared" si="640"/>
        <v>5.5243855260684644E-31</v>
      </c>
      <c r="IE180" s="86">
        <f t="shared" si="641"/>
        <v>1.6884432000686513E-23</v>
      </c>
      <c r="IF180" s="86">
        <f t="shared" si="642"/>
        <v>1.8793259424334349E-22</v>
      </c>
      <c r="IG180" s="86">
        <f t="shared" si="643"/>
        <v>1.3025959835906251E-20</v>
      </c>
      <c r="II180" s="86">
        <f t="shared" si="540"/>
        <v>4.7348982561236812E-2</v>
      </c>
      <c r="IJ180" s="86">
        <f t="shared" si="541"/>
        <v>0.35966106798372394</v>
      </c>
      <c r="IK180" s="86">
        <f t="shared" si="542"/>
        <v>0.48420884610773229</v>
      </c>
      <c r="IL180" s="86">
        <f t="shared" si="543"/>
        <v>0.47605129073729358</v>
      </c>
      <c r="IM180" s="86">
        <f t="shared" si="544"/>
        <v>0.50996596845695741</v>
      </c>
      <c r="IN180" s="86">
        <f t="shared" si="545"/>
        <v>0.50678403717105214</v>
      </c>
      <c r="IO180" s="86">
        <f t="shared" si="546"/>
        <v>0.50117741171490293</v>
      </c>
      <c r="IP180" s="86">
        <f t="shared" si="547"/>
        <v>0.48915608019169293</v>
      </c>
      <c r="IQ180" s="86">
        <f t="shared" si="548"/>
        <v>0.30276740062299246</v>
      </c>
      <c r="IR180" s="86">
        <f t="shared" si="549"/>
        <v>0.36703478088421509</v>
      </c>
      <c r="IS180" s="86">
        <f t="shared" si="550"/>
        <v>0.3917353977648067</v>
      </c>
      <c r="IT180" s="86">
        <f t="shared" si="551"/>
        <v>0.46544920710257504</v>
      </c>
      <c r="IU180" s="86">
        <f t="shared" si="552"/>
        <v>0.51583763327335597</v>
      </c>
      <c r="IV180" s="86">
        <f t="shared" si="553"/>
        <v>0.47019118149551309</v>
      </c>
      <c r="IW180" s="86">
        <f t="shared" si="554"/>
        <v>0.4001678009871058</v>
      </c>
      <c r="IY180" s="86">
        <f t="shared" si="555"/>
        <v>4.7348982561236812E-2</v>
      </c>
      <c r="IZ180" s="86">
        <f t="shared" si="556"/>
        <v>0.35966106798372394</v>
      </c>
      <c r="JA180" s="86">
        <f t="shared" si="557"/>
        <v>0.48420884610773229</v>
      </c>
      <c r="JB180" s="86">
        <f t="shared" si="558"/>
        <v>0.47605129073729358</v>
      </c>
      <c r="JC180" s="86">
        <f t="shared" si="559"/>
        <v>0.50996596845695741</v>
      </c>
      <c r="JD180" s="86">
        <f t="shared" si="560"/>
        <v>0.50678403717105214</v>
      </c>
      <c r="JE180" s="86">
        <f t="shared" si="561"/>
        <v>0.50117741171490293</v>
      </c>
      <c r="JF180" s="86">
        <f t="shared" si="562"/>
        <v>0.48915608019169293</v>
      </c>
      <c r="JG180" s="86">
        <f t="shared" si="563"/>
        <v>0.30276740062299246</v>
      </c>
      <c r="JH180" s="86">
        <f t="shared" si="564"/>
        <v>0.36703478088421509</v>
      </c>
      <c r="JI180" s="86">
        <f t="shared" si="565"/>
        <v>0.3917353977648067</v>
      </c>
      <c r="JJ180" s="86">
        <f t="shared" si="566"/>
        <v>0.46544920710257504</v>
      </c>
      <c r="JK180" s="86">
        <f t="shared" si="567"/>
        <v>0.51583763327335597</v>
      </c>
      <c r="JL180" s="86">
        <f t="shared" si="568"/>
        <v>0.47019118149551309</v>
      </c>
      <c r="JM180" s="86">
        <f t="shared" si="569"/>
        <v>0.4001678009871058</v>
      </c>
    </row>
    <row r="181" spans="2:273" x14ac:dyDescent="0.25">
      <c r="B181" s="2">
        <v>154</v>
      </c>
      <c r="C181" s="37">
        <v>60.555999999999997</v>
      </c>
      <c r="D181" s="37">
        <v>60.793999999999997</v>
      </c>
      <c r="E181" s="37">
        <v>61.71</v>
      </c>
      <c r="F181" s="37">
        <v>61.823</v>
      </c>
      <c r="G181" s="37">
        <v>64.048000000000002</v>
      </c>
      <c r="H181" s="37">
        <v>65.694000000000003</v>
      </c>
      <c r="I181" s="37">
        <v>64.581000000000003</v>
      </c>
      <c r="J181" s="37">
        <v>63.468000000000004</v>
      </c>
      <c r="K181" s="37">
        <v>58.241999999999997</v>
      </c>
      <c r="L181" s="37">
        <v>57.338999999999999</v>
      </c>
      <c r="M181" s="37">
        <v>55.805999999999997</v>
      </c>
      <c r="N181" s="37">
        <v>62.548000000000002</v>
      </c>
      <c r="O181" s="37">
        <v>74.599999999999994</v>
      </c>
      <c r="P181" s="37">
        <v>89.337999999999994</v>
      </c>
      <c r="Q181" s="37">
        <v>122.538</v>
      </c>
      <c r="S181" s="4">
        <f t="shared" si="441"/>
        <v>60.333974911932273</v>
      </c>
      <c r="T181" s="4">
        <f t="shared" si="442"/>
        <v>60.480376641914916</v>
      </c>
      <c r="U181" s="4">
        <f t="shared" si="443"/>
        <v>63.040363289669017</v>
      </c>
      <c r="V181" s="4">
        <f t="shared" si="444"/>
        <v>62.503880401892197</v>
      </c>
      <c r="W181" s="4">
        <f t="shared" si="445"/>
        <v>65.710212069000406</v>
      </c>
      <c r="X181" s="4">
        <f t="shared" si="446"/>
        <v>65.92179698162505</v>
      </c>
      <c r="Y181" s="4">
        <f t="shared" si="447"/>
        <v>66.39751569741432</v>
      </c>
      <c r="Z181" s="4">
        <f t="shared" si="448"/>
        <v>66.451195596333591</v>
      </c>
      <c r="AA181" s="4">
        <f t="shared" si="449"/>
        <v>60.374233881791788</v>
      </c>
      <c r="AB181" s="4">
        <f t="shared" si="450"/>
        <v>60.859114768695981</v>
      </c>
      <c r="AC181" s="4">
        <f t="shared" si="451"/>
        <v>60.139540052483348</v>
      </c>
      <c r="AD181" s="4">
        <f t="shared" si="452"/>
        <v>63.16953603789382</v>
      </c>
      <c r="AE181" s="4">
        <f t="shared" si="453"/>
        <v>73.296287273234412</v>
      </c>
      <c r="AF181" s="4">
        <f t="shared" si="454"/>
        <v>88.885324728787296</v>
      </c>
      <c r="AG181" s="4">
        <f t="shared" si="455"/>
        <v>123.33413713924203</v>
      </c>
      <c r="AI181" s="4">
        <f t="shared" si="456"/>
        <v>0.22202508806772414</v>
      </c>
      <c r="AJ181" s="4">
        <f t="shared" si="457"/>
        <v>0.31362335808508135</v>
      </c>
      <c r="AK181" s="4">
        <f t="shared" si="458"/>
        <v>-1.3303632896690161</v>
      </c>
      <c r="AL181" s="4">
        <f t="shared" si="459"/>
        <v>-0.68088040189219612</v>
      </c>
      <c r="AM181" s="4">
        <f t="shared" si="460"/>
        <v>-1.6622120690004039</v>
      </c>
      <c r="AN181" s="4">
        <f t="shared" si="461"/>
        <v>-0.22779698162504758</v>
      </c>
      <c r="AO181" s="4">
        <f t="shared" si="462"/>
        <v>-1.8165156974143173</v>
      </c>
      <c r="AP181" s="4">
        <f t="shared" si="463"/>
        <v>-2.9831955963335872</v>
      </c>
      <c r="AQ181" s="4">
        <f t="shared" si="464"/>
        <v>-2.132233881791791</v>
      </c>
      <c r="AR181" s="4">
        <f t="shared" si="465"/>
        <v>-3.5201147686959828</v>
      </c>
      <c r="AS181" s="4">
        <f t="shared" si="466"/>
        <v>-4.3335400524833503</v>
      </c>
      <c r="AT181" s="4">
        <f t="shared" si="467"/>
        <v>-0.62153603789381862</v>
      </c>
      <c r="AU181" s="4">
        <f t="shared" si="468"/>
        <v>1.3037127267655819</v>
      </c>
      <c r="AV181" s="4">
        <f t="shared" si="570"/>
        <v>0.45267527121269779</v>
      </c>
      <c r="AW181" s="4">
        <f t="shared" si="570"/>
        <v>-0.79613713924203466</v>
      </c>
      <c r="AY181" s="2">
        <f t="shared" si="520"/>
        <v>60.333974911932273</v>
      </c>
      <c r="AZ181" s="2">
        <f t="shared" si="571"/>
        <v>60.180439842470363</v>
      </c>
      <c r="BA181" s="2">
        <f t="shared" si="572"/>
        <v>61.206296437175567</v>
      </c>
      <c r="BB181" s="2">
        <f t="shared" si="573"/>
        <v>59.868079487919587</v>
      </c>
      <c r="BC181" s="2">
        <f t="shared" si="574"/>
        <v>60.88581658401413</v>
      </c>
      <c r="BD181" s="2">
        <f t="shared" si="575"/>
        <v>60.115094302684213</v>
      </c>
      <c r="BE181" s="2">
        <f t="shared" si="576"/>
        <v>60.502465232348825</v>
      </c>
      <c r="BF181" s="2">
        <f t="shared" si="577"/>
        <v>60.535014250050139</v>
      </c>
      <c r="BG181" s="2">
        <f t="shared" si="578"/>
        <v>59.381019727472868</v>
      </c>
      <c r="BH181" s="2">
        <f t="shared" si="579"/>
        <v>58.783527555434262</v>
      </c>
      <c r="BI181" s="2">
        <f t="shared" si="580"/>
        <v>57.304498425502828</v>
      </c>
      <c r="BJ181" s="2">
        <f t="shared" si="581"/>
        <v>56.38060483536762</v>
      </c>
      <c r="BK181" s="2">
        <f t="shared" si="582"/>
        <v>56.527544530244583</v>
      </c>
      <c r="BL181" s="2">
        <f t="shared" si="583"/>
        <v>57.599317107989066</v>
      </c>
      <c r="BM181" s="2">
        <f t="shared" si="584"/>
        <v>62.317812967909866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97.306648648648661</v>
      </c>
      <c r="DL181" s="2">
        <f t="shared" si="585"/>
        <v>95.610718011257049</v>
      </c>
      <c r="DM181" s="2">
        <f t="shared" si="585"/>
        <v>93.426956445993056</v>
      </c>
      <c r="DN181" s="2">
        <f t="shared" si="585"/>
        <v>102.5866902748414</v>
      </c>
      <c r="DO181" s="2">
        <f t="shared" si="585"/>
        <v>101.81461218701889</v>
      </c>
      <c r="DP181" s="2">
        <f t="shared" si="585"/>
        <v>98.534864693446053</v>
      </c>
      <c r="DQ181" s="2">
        <f t="shared" si="585"/>
        <v>96.173189217758988</v>
      </c>
      <c r="DR181" s="2">
        <f t="shared" si="585"/>
        <v>94.496849894291756</v>
      </c>
      <c r="DS181" s="2">
        <f t="shared" si="585"/>
        <v>97.38522198731502</v>
      </c>
      <c r="DT181" s="2">
        <f t="shared" si="585"/>
        <v>83.166890063424944</v>
      </c>
      <c r="DU181" s="2">
        <f t="shared" si="585"/>
        <v>97.560754233854595</v>
      </c>
      <c r="DV181" s="2">
        <f t="shared" si="585"/>
        <v>103.48325581395349</v>
      </c>
      <c r="DW181" s="2">
        <f t="shared" si="585"/>
        <v>93.055604651162781</v>
      </c>
      <c r="DX181" s="2">
        <f t="shared" si="585"/>
        <v>96.340072125435526</v>
      </c>
      <c r="DY181" s="2">
        <f t="shared" si="585"/>
        <v>84.510435540069693</v>
      </c>
      <c r="EA181" s="2">
        <f t="shared" si="440"/>
        <v>59.25563526631754</v>
      </c>
      <c r="EB181" s="2">
        <f t="shared" si="502"/>
        <v>59.625599999999999</v>
      </c>
      <c r="EC181" s="2">
        <f t="shared" si="503"/>
        <v>61.224706151600053</v>
      </c>
      <c r="ED181" s="2">
        <f t="shared" si="504"/>
        <v>59.718792421641552</v>
      </c>
      <c r="EE181" s="2">
        <f t="shared" si="505"/>
        <v>61.143071877472721</v>
      </c>
      <c r="EF181" s="2">
        <f t="shared" si="506"/>
        <v>59.571230948941363</v>
      </c>
      <c r="EG181" s="2">
        <f t="shared" si="507"/>
        <v>60.361470655121153</v>
      </c>
      <c r="EH181" s="2">
        <f t="shared" si="508"/>
        <v>60.556208694131016</v>
      </c>
      <c r="EI181" s="2">
        <f t="shared" si="509"/>
        <v>59.841421745582551</v>
      </c>
      <c r="EJ181" s="2">
        <f t="shared" si="510"/>
        <v>59.36114418693009</v>
      </c>
      <c r="EK181" s="2">
        <f t="shared" si="511"/>
        <v>57.232471685581231</v>
      </c>
      <c r="EL181" s="2">
        <f t="shared" si="512"/>
        <v>56.669289110957941</v>
      </c>
      <c r="EM181" s="2">
        <f t="shared" si="513"/>
        <v>56.948457091284169</v>
      </c>
      <c r="EN181" s="2">
        <f t="shared" si="514"/>
        <v>57.711970544606906</v>
      </c>
      <c r="EO181" s="2">
        <f t="shared" si="515"/>
        <v>64.223880850832629</v>
      </c>
      <c r="EQ181" s="2">
        <f t="shared" si="516"/>
        <v>60.681073960085925</v>
      </c>
      <c r="ER181" s="2">
        <f t="shared" si="586"/>
        <v>60.521891032178402</v>
      </c>
      <c r="ES181" s="2">
        <f t="shared" si="586"/>
        <v>61.190777599102425</v>
      </c>
      <c r="ET181" s="2">
        <f t="shared" si="586"/>
        <v>59.977349952874917</v>
      </c>
      <c r="EU181" s="2">
        <f t="shared" si="586"/>
        <v>60.675636156629565</v>
      </c>
      <c r="EV181" s="2">
        <f t="shared" si="586"/>
        <v>60.542198493121958</v>
      </c>
      <c r="EW181" s="2">
        <f t="shared" si="586"/>
        <v>60.609584277520653</v>
      </c>
      <c r="EX181" s="2">
        <f t="shared" si="586"/>
        <v>60.516635502535664</v>
      </c>
      <c r="EY181" s="2">
        <f t="shared" si="586"/>
        <v>59.096442627777847</v>
      </c>
      <c r="EZ181" s="2">
        <f t="shared" si="586"/>
        <v>58.402832743954889</v>
      </c>
      <c r="FA181" s="2">
        <f t="shared" si="586"/>
        <v>57.350337302262758</v>
      </c>
      <c r="FB181" s="2">
        <f t="shared" si="586"/>
        <v>56.164266965729873</v>
      </c>
      <c r="FC181" s="2">
        <f t="shared" si="586"/>
        <v>56.163819793436645</v>
      </c>
      <c r="FD181" s="2">
        <f t="shared" si="586"/>
        <v>57.469767410008892</v>
      </c>
      <c r="FE181" s="2">
        <f t="shared" si="586"/>
        <v>59.365971001462754</v>
      </c>
      <c r="FG181" s="2">
        <f t="shared" si="518"/>
        <v>0.99997590251413271</v>
      </c>
      <c r="FH181" s="2">
        <f t="shared" si="587"/>
        <v>0.99997123656819986</v>
      </c>
      <c r="FI181" s="2">
        <f t="shared" si="587"/>
        <v>0.99996819599086972</v>
      </c>
      <c r="FJ181" s="2">
        <f t="shared" si="587"/>
        <v>0.99996448230889134</v>
      </c>
      <c r="FK181" s="2">
        <f t="shared" si="587"/>
        <v>0.99996577916498897</v>
      </c>
      <c r="FL181" s="2">
        <f t="shared" si="587"/>
        <v>0.9999642938222334</v>
      </c>
      <c r="FM181" s="2">
        <f t="shared" si="587"/>
        <v>0.99996361984541682</v>
      </c>
      <c r="FN181" s="2">
        <f t="shared" si="587"/>
        <v>0.99996160423246427</v>
      </c>
      <c r="FO181" s="2">
        <f t="shared" si="587"/>
        <v>0.99996319636016684</v>
      </c>
      <c r="FP181" s="2">
        <f t="shared" si="587"/>
        <v>0.99996209548157855</v>
      </c>
      <c r="FQ181" s="2">
        <f t="shared" si="587"/>
        <v>0.99996484924852036</v>
      </c>
      <c r="FR181" s="2">
        <f t="shared" si="587"/>
        <v>0.99996427629851647</v>
      </c>
      <c r="FS181" s="2">
        <f t="shared" si="587"/>
        <v>0.99996439170311535</v>
      </c>
      <c r="FT181" s="2">
        <f t="shared" si="587"/>
        <v>0.99996924697148548</v>
      </c>
      <c r="FU181" s="2">
        <f t="shared" si="587"/>
        <v>0.99995487982750342</v>
      </c>
      <c r="FW181" s="2">
        <f t="shared" si="536"/>
        <v>0.75585342012090539</v>
      </c>
      <c r="FX181" s="2">
        <f t="shared" si="588"/>
        <v>0.61788500286187564</v>
      </c>
      <c r="FY181" s="2">
        <f t="shared" si="589"/>
        <v>0.57278821689285186</v>
      </c>
      <c r="FZ181" s="2">
        <f t="shared" si="590"/>
        <v>0.57149562350298333</v>
      </c>
      <c r="GA181" s="2">
        <f t="shared" si="591"/>
        <v>0.55333192564449796</v>
      </c>
      <c r="GB181" s="2">
        <f t="shared" si="592"/>
        <v>0.55869232144904468</v>
      </c>
      <c r="GC181" s="2">
        <f t="shared" si="593"/>
        <v>0.56301520254920023</v>
      </c>
      <c r="GD181" s="2">
        <f t="shared" si="594"/>
        <v>0.56850661125500634</v>
      </c>
      <c r="GE181" s="2">
        <f t="shared" si="595"/>
        <v>0.6198613566143012</v>
      </c>
      <c r="GF181" s="2">
        <f t="shared" si="596"/>
        <v>0.60368576527986417</v>
      </c>
      <c r="GG181" s="2">
        <f t="shared" si="597"/>
        <v>0.59906504095192425</v>
      </c>
      <c r="GH181" s="2">
        <f t="shared" si="598"/>
        <v>0.57493843884995699</v>
      </c>
      <c r="GI181" s="2">
        <f t="shared" si="599"/>
        <v>0.53808081291542431</v>
      </c>
      <c r="GJ181" s="2">
        <f t="shared" si="600"/>
        <v>0.47002433686980483</v>
      </c>
      <c r="GK181" s="2">
        <f t="shared" si="601"/>
        <v>0.3925522034990131</v>
      </c>
      <c r="GM181" s="86">
        <f t="shared" si="537"/>
        <v>3.2407363272303363E-262</v>
      </c>
      <c r="GN181" s="86">
        <f t="shared" si="602"/>
        <v>1.2823625250492564E-227</v>
      </c>
      <c r="GO181" s="86">
        <f t="shared" si="603"/>
        <v>3.2202812179317729E-292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6.1305822989764015E-147</v>
      </c>
      <c r="HD181" s="86">
        <f t="shared" si="616"/>
        <v>9.7947089597618833E-126</v>
      </c>
      <c r="HE181" s="86">
        <f t="shared" si="617"/>
        <v>3.2703218265215011E-159</v>
      </c>
      <c r="HF181" s="86">
        <f t="shared" si="618"/>
        <v>4.3775685673129141E-210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0</v>
      </c>
      <c r="HM181" s="86">
        <f t="shared" si="625"/>
        <v>0</v>
      </c>
      <c r="HN181" s="86">
        <f t="shared" si="626"/>
        <v>4.5096958535841389E-300</v>
      </c>
      <c r="HO181" s="86">
        <f t="shared" si="627"/>
        <v>0</v>
      </c>
      <c r="HP181" s="86">
        <f t="shared" si="628"/>
        <v>0</v>
      </c>
      <c r="HQ181" s="86">
        <f t="shared" si="629"/>
        <v>0</v>
      </c>
      <c r="HS181" s="86">
        <f t="shared" si="539"/>
        <v>1.2272013169186794E-24</v>
      </c>
      <c r="HT181" s="86">
        <f t="shared" si="630"/>
        <v>1.1248724450763163E-24</v>
      </c>
      <c r="HU181" s="86">
        <f t="shared" si="631"/>
        <v>1.5898689158159467E-27</v>
      </c>
      <c r="HV181" s="86">
        <f t="shared" si="632"/>
        <v>3.4465800912712178E-32</v>
      </c>
      <c r="HW181" s="86">
        <f t="shared" si="633"/>
        <v>1.6501518691174928E-31</v>
      </c>
      <c r="HX181" s="86">
        <f t="shared" si="634"/>
        <v>3.8843203769835677E-26</v>
      </c>
      <c r="HY181" s="86">
        <f t="shared" si="635"/>
        <v>4.1793967606658463E-26</v>
      </c>
      <c r="HZ181" s="86">
        <f t="shared" si="636"/>
        <v>5.0480686466491064E-28</v>
      </c>
      <c r="IA181" s="86">
        <f t="shared" si="637"/>
        <v>8.5746951969447492E-34</v>
      </c>
      <c r="IB181" s="86">
        <f t="shared" si="638"/>
        <v>1.7846541548451359E-32</v>
      </c>
      <c r="IC181" s="86">
        <f t="shared" si="639"/>
        <v>5.0990622542841308E-31</v>
      </c>
      <c r="ID181" s="86">
        <f t="shared" si="640"/>
        <v>6.2348447796414146E-33</v>
      </c>
      <c r="IE181" s="86">
        <f t="shared" si="641"/>
        <v>4.8190667904271369E-25</v>
      </c>
      <c r="IF181" s="86">
        <f t="shared" si="642"/>
        <v>4.9799434725341887E-24</v>
      </c>
      <c r="IG181" s="86">
        <f t="shared" si="643"/>
        <v>3.2042952327756945E-22</v>
      </c>
      <c r="II181" s="86">
        <f t="shared" si="540"/>
        <v>3.0884564124152882E-2</v>
      </c>
      <c r="IJ181" s="86">
        <f t="shared" si="541"/>
        <v>0.28322016673722056</v>
      </c>
      <c r="IK181" s="86">
        <f t="shared" si="542"/>
        <v>0.42262848308857004</v>
      </c>
      <c r="IL181" s="86">
        <f t="shared" si="543"/>
        <v>0.40315370576571835</v>
      </c>
      <c r="IM181" s="86">
        <f t="shared" si="544"/>
        <v>0.46184813163727584</v>
      </c>
      <c r="IN181" s="86">
        <f t="shared" si="545"/>
        <v>0.45990675801491032</v>
      </c>
      <c r="IO181" s="86">
        <f t="shared" si="546"/>
        <v>0.44942747399161992</v>
      </c>
      <c r="IP181" s="86">
        <f t="shared" si="547"/>
        <v>0.4271840971606195</v>
      </c>
      <c r="IQ181" s="86">
        <f t="shared" si="548"/>
        <v>0.21930993530238549</v>
      </c>
      <c r="IR181" s="86">
        <f t="shared" si="549"/>
        <v>0.27890766895669455</v>
      </c>
      <c r="IS181" s="86">
        <f t="shared" si="550"/>
        <v>0.30585914974396605</v>
      </c>
      <c r="IT181" s="86">
        <f t="shared" si="551"/>
        <v>0.38782688018739503</v>
      </c>
      <c r="IU181" s="86">
        <f t="shared" si="552"/>
        <v>0.50420333327823097</v>
      </c>
      <c r="IV181" s="86">
        <f t="shared" si="553"/>
        <v>0.50242590801790032</v>
      </c>
      <c r="IW181" s="86">
        <f t="shared" si="554"/>
        <v>0.4770041558856522</v>
      </c>
      <c r="IY181" s="86">
        <f t="shared" si="555"/>
        <v>3.0884564124152882E-2</v>
      </c>
      <c r="IZ181" s="86">
        <f t="shared" si="556"/>
        <v>0.28322016673722056</v>
      </c>
      <c r="JA181" s="86">
        <f t="shared" si="557"/>
        <v>0.42262848308857004</v>
      </c>
      <c r="JB181" s="86">
        <f t="shared" si="558"/>
        <v>0.40315370576571835</v>
      </c>
      <c r="JC181" s="86">
        <f t="shared" si="559"/>
        <v>0.46184813163727584</v>
      </c>
      <c r="JD181" s="86">
        <f t="shared" si="560"/>
        <v>0.45990675801491032</v>
      </c>
      <c r="JE181" s="86">
        <f t="shared" si="561"/>
        <v>0.44942747399161992</v>
      </c>
      <c r="JF181" s="86">
        <f t="shared" si="562"/>
        <v>0.4271840971606195</v>
      </c>
      <c r="JG181" s="86">
        <f t="shared" si="563"/>
        <v>0.21930993530238549</v>
      </c>
      <c r="JH181" s="86">
        <f t="shared" si="564"/>
        <v>0.27890766895669455</v>
      </c>
      <c r="JI181" s="86">
        <f t="shared" si="565"/>
        <v>0.30585914974396605</v>
      </c>
      <c r="JJ181" s="86">
        <f t="shared" si="566"/>
        <v>0.38782688018739503</v>
      </c>
      <c r="JK181" s="86">
        <f t="shared" si="567"/>
        <v>0.50420333327823097</v>
      </c>
      <c r="JL181" s="86">
        <f t="shared" si="568"/>
        <v>0.50242590801790032</v>
      </c>
      <c r="JM181" s="86">
        <f t="shared" si="569"/>
        <v>0.4770041558856522</v>
      </c>
    </row>
    <row r="182" spans="2:273" x14ac:dyDescent="0.25">
      <c r="B182" s="2">
        <v>155</v>
      </c>
      <c r="C182" s="37">
        <v>60.444000000000003</v>
      </c>
      <c r="D182" s="37">
        <v>61.238</v>
      </c>
      <c r="E182" s="37">
        <v>61.902999999999999</v>
      </c>
      <c r="F182" s="37">
        <v>61.161000000000001</v>
      </c>
      <c r="G182" s="37">
        <v>61.241999999999997</v>
      </c>
      <c r="H182" s="37">
        <v>62.048000000000002</v>
      </c>
      <c r="I182" s="37">
        <v>62.371000000000002</v>
      </c>
      <c r="J182" s="37">
        <v>59.741999999999997</v>
      </c>
      <c r="K182" s="37">
        <v>56.741999999999997</v>
      </c>
      <c r="L182" s="37">
        <v>56.402999999999999</v>
      </c>
      <c r="M182" s="37">
        <v>54.774000000000001</v>
      </c>
      <c r="N182" s="37">
        <v>58.128999999999998</v>
      </c>
      <c r="O182" s="37">
        <v>66.953999999999994</v>
      </c>
      <c r="P182" s="37">
        <v>85.876999999999995</v>
      </c>
      <c r="Q182" s="37">
        <v>123.33799999999999</v>
      </c>
      <c r="S182" s="4">
        <f t="shared" si="441"/>
        <v>60.307950671694826</v>
      </c>
      <c r="T182" s="4">
        <f t="shared" si="442"/>
        <v>60.235143504086111</v>
      </c>
      <c r="U182" s="4">
        <f t="shared" si="443"/>
        <v>62.113164667168462</v>
      </c>
      <c r="V182" s="4">
        <f t="shared" si="444"/>
        <v>61.047271866159761</v>
      </c>
      <c r="W182" s="4">
        <f t="shared" si="445"/>
        <v>63.403773749547277</v>
      </c>
      <c r="X182" s="4">
        <f t="shared" si="446"/>
        <v>63.350947325479893</v>
      </c>
      <c r="Y182" s="4">
        <f t="shared" si="447"/>
        <v>63.720650764000325</v>
      </c>
      <c r="Z182" s="4">
        <f t="shared" si="448"/>
        <v>63.56069690963195</v>
      </c>
      <c r="AA182" s="4">
        <f t="shared" si="449"/>
        <v>59.606992603165423</v>
      </c>
      <c r="AB182" s="4">
        <f t="shared" si="450"/>
        <v>59.473941052500663</v>
      </c>
      <c r="AC182" s="4">
        <f t="shared" si="451"/>
        <v>58.398656634301233</v>
      </c>
      <c r="AD182" s="4">
        <f t="shared" si="452"/>
        <v>59.437149456883432</v>
      </c>
      <c r="AE182" s="4">
        <f t="shared" si="453"/>
        <v>67.206323466791204</v>
      </c>
      <c r="AF182" s="4">
        <f t="shared" si="454"/>
        <v>84.716143158437262</v>
      </c>
      <c r="AG182" s="4">
        <f t="shared" si="455"/>
        <v>126.21398345279596</v>
      </c>
      <c r="AI182" s="4">
        <f t="shared" si="456"/>
        <v>0.13604932830517669</v>
      </c>
      <c r="AJ182" s="4">
        <f t="shared" si="457"/>
        <v>1.002856495913889</v>
      </c>
      <c r="AK182" s="4">
        <f t="shared" si="458"/>
        <v>-0.21016466716846338</v>
      </c>
      <c r="AL182" s="4">
        <f t="shared" si="459"/>
        <v>0.11372813384024028</v>
      </c>
      <c r="AM182" s="4">
        <f t="shared" si="460"/>
        <v>-2.1617737495472795</v>
      </c>
      <c r="AN182" s="4">
        <f t="shared" si="461"/>
        <v>-1.3029473254798916</v>
      </c>
      <c r="AO182" s="4">
        <f t="shared" si="462"/>
        <v>-1.349650764000323</v>
      </c>
      <c r="AP182" s="4">
        <f t="shared" si="463"/>
        <v>-3.818696909631953</v>
      </c>
      <c r="AQ182" s="4">
        <f t="shared" si="464"/>
        <v>-2.864992603165426</v>
      </c>
      <c r="AR182" s="4">
        <f t="shared" si="465"/>
        <v>-3.0709410525006646</v>
      </c>
      <c r="AS182" s="4">
        <f t="shared" si="466"/>
        <v>-3.6246566343012319</v>
      </c>
      <c r="AT182" s="4">
        <f t="shared" si="467"/>
        <v>-1.3081494568834344</v>
      </c>
      <c r="AU182" s="4">
        <f t="shared" si="468"/>
        <v>-0.25232346679121065</v>
      </c>
      <c r="AV182" s="4">
        <f t="shared" si="570"/>
        <v>1.1608568415627332</v>
      </c>
      <c r="AW182" s="4">
        <f t="shared" si="570"/>
        <v>-2.875983452795964</v>
      </c>
      <c r="AY182" s="2">
        <f t="shared" si="520"/>
        <v>60.307950671694826</v>
      </c>
      <c r="AZ182" s="2">
        <f t="shared" si="571"/>
        <v>60.098843521973308</v>
      </c>
      <c r="BA182" s="2">
        <f t="shared" si="572"/>
        <v>61.120409661266194</v>
      </c>
      <c r="BB182" s="2">
        <f t="shared" si="573"/>
        <v>59.763892774443832</v>
      </c>
      <c r="BC182" s="2">
        <f t="shared" si="574"/>
        <v>60.786304854955617</v>
      </c>
      <c r="BD182" s="2">
        <f t="shared" si="575"/>
        <v>60.035442344134296</v>
      </c>
      <c r="BE182" s="2">
        <f t="shared" si="576"/>
        <v>60.403537999902916</v>
      </c>
      <c r="BF182" s="2">
        <f t="shared" si="577"/>
        <v>60.422932013080427</v>
      </c>
      <c r="BG182" s="2">
        <f t="shared" si="578"/>
        <v>59.254078684935848</v>
      </c>
      <c r="BH182" s="2">
        <f t="shared" si="579"/>
        <v>58.653620705088713</v>
      </c>
      <c r="BI182" s="2">
        <f t="shared" si="580"/>
        <v>57.198744215769615</v>
      </c>
      <c r="BJ182" s="2">
        <f t="shared" si="581"/>
        <v>56.243120155479644</v>
      </c>
      <c r="BK182" s="2">
        <f t="shared" si="582"/>
        <v>56.387047334986221</v>
      </c>
      <c r="BL182" s="2">
        <f t="shared" si="583"/>
        <v>57.472282301851095</v>
      </c>
      <c r="BM182" s="2">
        <f t="shared" si="584"/>
        <v>62.128282065039251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97.479862019914663</v>
      </c>
      <c r="DL182" s="2">
        <f t="shared" si="585"/>
        <v>95.760172420262677</v>
      </c>
      <c r="DM182" s="2">
        <f t="shared" si="585"/>
        <v>93.559016550522685</v>
      </c>
      <c r="DN182" s="2">
        <f t="shared" si="585"/>
        <v>102.79407490184232</v>
      </c>
      <c r="DO182" s="2">
        <f t="shared" si="585"/>
        <v>102.00672538692166</v>
      </c>
      <c r="DP182" s="2">
        <f t="shared" si="585"/>
        <v>98.705805798852282</v>
      </c>
      <c r="DQ182" s="2">
        <f t="shared" si="585"/>
        <v>96.327933252793713</v>
      </c>
      <c r="DR182" s="2">
        <f t="shared" si="585"/>
        <v>94.632872546058593</v>
      </c>
      <c r="DS182" s="2">
        <f t="shared" si="585"/>
        <v>97.54828118393236</v>
      </c>
      <c r="DT182" s="2">
        <f t="shared" si="585"/>
        <v>83.229341588643919</v>
      </c>
      <c r="DU182" s="2">
        <f t="shared" si="585"/>
        <v>97.743452232396038</v>
      </c>
      <c r="DV182" s="2">
        <f t="shared" si="585"/>
        <v>103.71320598006645</v>
      </c>
      <c r="DW182" s="2">
        <f t="shared" si="585"/>
        <v>93.207910299003316</v>
      </c>
      <c r="DX182" s="2">
        <f t="shared" si="585"/>
        <v>96.50682839721253</v>
      </c>
      <c r="DY182" s="2">
        <f t="shared" si="585"/>
        <v>84.619621254355408</v>
      </c>
      <c r="EA182" s="2">
        <f t="shared" si="440"/>
        <v>59.18511981095925</v>
      </c>
      <c r="EB182" s="2">
        <f t="shared" si="502"/>
        <v>59.512481366459625</v>
      </c>
      <c r="EC182" s="2">
        <f t="shared" si="503"/>
        <v>61.140266207631306</v>
      </c>
      <c r="ED182" s="2">
        <f t="shared" si="504"/>
        <v>59.605398461440643</v>
      </c>
      <c r="EE182" s="2">
        <f t="shared" si="505"/>
        <v>61.060130997211893</v>
      </c>
      <c r="EF182" s="2">
        <f t="shared" si="506"/>
        <v>59.456970215791614</v>
      </c>
      <c r="EG182" s="2">
        <f t="shared" si="507"/>
        <v>60.253829681623387</v>
      </c>
      <c r="EH182" s="2">
        <f t="shared" si="508"/>
        <v>60.445645365936315</v>
      </c>
      <c r="EI182" s="2">
        <f t="shared" si="509"/>
        <v>59.740462003036995</v>
      </c>
      <c r="EJ182" s="2">
        <f t="shared" si="510"/>
        <v>59.264865691489362</v>
      </c>
      <c r="EK182" s="2">
        <f t="shared" si="511"/>
        <v>57.122493882839166</v>
      </c>
      <c r="EL182" s="2">
        <f t="shared" si="512"/>
        <v>56.549641626464485</v>
      </c>
      <c r="EM182" s="2">
        <f t="shared" si="513"/>
        <v>56.835457494491067</v>
      </c>
      <c r="EN182" s="2">
        <f t="shared" si="514"/>
        <v>57.59286939323303</v>
      </c>
      <c r="EO182" s="2">
        <f t="shared" si="515"/>
        <v>64.179300187443971</v>
      </c>
      <c r="EQ182" s="2">
        <f t="shared" si="516"/>
        <v>60.637632114571815</v>
      </c>
      <c r="ER182" s="2">
        <f t="shared" si="586"/>
        <v>60.428070182320049</v>
      </c>
      <c r="ES182" s="2">
        <f t="shared" si="586"/>
        <v>61.105322891567688</v>
      </c>
      <c r="ET182" s="2">
        <f t="shared" si="586"/>
        <v>59.869918837916316</v>
      </c>
      <c r="EU182" s="2">
        <f t="shared" si="586"/>
        <v>60.582493721570131</v>
      </c>
      <c r="EV182" s="2">
        <f t="shared" si="586"/>
        <v>60.449970075266229</v>
      </c>
      <c r="EW182" s="2">
        <f t="shared" si="586"/>
        <v>60.507466093372827</v>
      </c>
      <c r="EX182" s="2">
        <f t="shared" si="586"/>
        <v>60.405183744433778</v>
      </c>
      <c r="EY182" s="2">
        <f t="shared" si="586"/>
        <v>58.980064030723767</v>
      </c>
      <c r="EZ182" s="2">
        <f t="shared" si="586"/>
        <v>58.286327471407176</v>
      </c>
      <c r="FA182" s="2">
        <f t="shared" si="586"/>
        <v>57.243188780006768</v>
      </c>
      <c r="FB182" s="2">
        <f t="shared" si="586"/>
        <v>56.033870820663068</v>
      </c>
      <c r="FC182" s="2">
        <f t="shared" si="586"/>
        <v>56.033871160879642</v>
      </c>
      <c r="FD182" s="2">
        <f t="shared" si="586"/>
        <v>57.34606431896902</v>
      </c>
      <c r="FE182" s="2">
        <f t="shared" si="586"/>
        <v>59.231703994434312</v>
      </c>
      <c r="FG182" s="2">
        <f t="shared" si="518"/>
        <v>0.99997802278508918</v>
      </c>
      <c r="FH182" s="2">
        <f t="shared" si="587"/>
        <v>0.99997376737202981</v>
      </c>
      <c r="FI182" s="2">
        <f t="shared" si="587"/>
        <v>0.99997099431776848</v>
      </c>
      <c r="FJ182" s="2">
        <f t="shared" si="587"/>
        <v>0.99996760737948753</v>
      </c>
      <c r="FK182" s="2">
        <f t="shared" si="587"/>
        <v>0.99996879013356332</v>
      </c>
      <c r="FL182" s="2">
        <f t="shared" si="587"/>
        <v>0.9999674354765351</v>
      </c>
      <c r="FM182" s="2">
        <f t="shared" si="587"/>
        <v>0.9999668207984741</v>
      </c>
      <c r="FN182" s="2">
        <f t="shared" si="587"/>
        <v>0.99996498252551858</v>
      </c>
      <c r="FO182" s="2">
        <f t="shared" si="587"/>
        <v>0.99996643457284873</v>
      </c>
      <c r="FP182" s="2">
        <f t="shared" si="587"/>
        <v>0.99996543055304343</v>
      </c>
      <c r="FQ182" s="2">
        <f t="shared" si="587"/>
        <v>0.99996794203448747</v>
      </c>
      <c r="FR182" s="2">
        <f t="shared" si="587"/>
        <v>0.99996741949461487</v>
      </c>
      <c r="FS182" s="2">
        <f t="shared" si="587"/>
        <v>0.99996752474552053</v>
      </c>
      <c r="FT182" s="2">
        <f t="shared" si="587"/>
        <v>0.99997195282875795</v>
      </c>
      <c r="FU182" s="2">
        <f t="shared" si="587"/>
        <v>0.99995884975023952</v>
      </c>
      <c r="FW182" s="2">
        <f t="shared" si="536"/>
        <v>0.77244732878721878</v>
      </c>
      <c r="FX182" s="2">
        <f t="shared" si="588"/>
        <v>0.63938230041544453</v>
      </c>
      <c r="FY182" s="2">
        <f t="shared" si="589"/>
        <v>0.59516029612171661</v>
      </c>
      <c r="FZ182" s="2">
        <f t="shared" si="590"/>
        <v>0.59388739986642913</v>
      </c>
      <c r="GA182" s="2">
        <f t="shared" si="591"/>
        <v>0.57596861473715422</v>
      </c>
      <c r="GB182" s="2">
        <f t="shared" si="592"/>
        <v>0.58126293091395365</v>
      </c>
      <c r="GC182" s="2">
        <f t="shared" si="593"/>
        <v>0.5855287389650633</v>
      </c>
      <c r="GD182" s="2">
        <f t="shared" si="594"/>
        <v>0.59094278289769198</v>
      </c>
      <c r="GE182" s="2">
        <f t="shared" si="595"/>
        <v>0.6413120122060707</v>
      </c>
      <c r="GF182" s="2">
        <f t="shared" si="596"/>
        <v>0.62549771947344723</v>
      </c>
      <c r="GG182" s="2">
        <f t="shared" si="597"/>
        <v>0.62097163515138321</v>
      </c>
      <c r="GH182" s="2">
        <f t="shared" si="598"/>
        <v>0.59727708563995985</v>
      </c>
      <c r="GI182" s="2">
        <f t="shared" si="599"/>
        <v>0.56087703259629418</v>
      </c>
      <c r="GJ182" s="2">
        <f t="shared" si="600"/>
        <v>0.49301465221767238</v>
      </c>
      <c r="GK182" s="2">
        <f t="shared" si="601"/>
        <v>0.41471841408982069</v>
      </c>
      <c r="GM182" s="86">
        <f t="shared" si="537"/>
        <v>3.8410071077766305E-268</v>
      </c>
      <c r="GN182" s="86">
        <f t="shared" si="602"/>
        <v>1.0482993949723084E-232</v>
      </c>
      <c r="GO182" s="86">
        <f t="shared" si="603"/>
        <v>9.7172139724713458E-299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2.4340328949860067E-151</v>
      </c>
      <c r="HD182" s="86">
        <f t="shared" si="616"/>
        <v>2.0649841806499694E-129</v>
      </c>
      <c r="HE182" s="86">
        <f t="shared" si="617"/>
        <v>7.8050674200331599E-164</v>
      </c>
      <c r="HF182" s="86">
        <f t="shared" si="618"/>
        <v>3.3888617513103525E-216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0</v>
      </c>
      <c r="HM182" s="86">
        <f t="shared" si="625"/>
        <v>0</v>
      </c>
      <c r="HN182" s="86">
        <f t="shared" si="626"/>
        <v>0</v>
      </c>
      <c r="HO182" s="86">
        <f t="shared" si="627"/>
        <v>0</v>
      </c>
      <c r="HP182" s="86">
        <f t="shared" si="628"/>
        <v>0</v>
      </c>
      <c r="HQ182" s="86">
        <f t="shared" si="629"/>
        <v>0</v>
      </c>
      <c r="HS182" s="86">
        <f t="shared" si="539"/>
        <v>5.9781412772060555E-26</v>
      </c>
      <c r="HT182" s="86">
        <f t="shared" si="630"/>
        <v>3.7772797863145296E-26</v>
      </c>
      <c r="HU182" s="86">
        <f t="shared" si="631"/>
        <v>3.5945343532644741E-29</v>
      </c>
      <c r="HV182" s="86">
        <f t="shared" si="632"/>
        <v>3.7013262790433709E-34</v>
      </c>
      <c r="HW182" s="86">
        <f t="shared" si="633"/>
        <v>1.7603086623111728E-33</v>
      </c>
      <c r="HX182" s="86">
        <f t="shared" si="634"/>
        <v>8.8121199938471547E-28</v>
      </c>
      <c r="HY182" s="86">
        <f t="shared" si="635"/>
        <v>9.8818666390697162E-28</v>
      </c>
      <c r="HZ182" s="86">
        <f t="shared" si="636"/>
        <v>9.3545334941723294E-30</v>
      </c>
      <c r="IA182" s="86">
        <f t="shared" si="637"/>
        <v>8.5996079981338518E-36</v>
      </c>
      <c r="IB182" s="86">
        <f t="shared" si="638"/>
        <v>1.9365206953894073E-34</v>
      </c>
      <c r="IC182" s="86">
        <f t="shared" si="639"/>
        <v>6.8087524884567789E-33</v>
      </c>
      <c r="ID182" s="86">
        <f t="shared" si="640"/>
        <v>6.1034423508177599E-35</v>
      </c>
      <c r="IE182" s="86">
        <f t="shared" si="641"/>
        <v>1.2210102812304724E-26</v>
      </c>
      <c r="IF182" s="86">
        <f t="shared" si="642"/>
        <v>1.1588842374347815E-25</v>
      </c>
      <c r="IG182" s="86">
        <f t="shared" si="643"/>
        <v>6.8012796902874227E-24</v>
      </c>
      <c r="II182" s="86">
        <f t="shared" si="540"/>
        <v>1.9583046114957252E-2</v>
      </c>
      <c r="IJ182" s="86">
        <f t="shared" si="541"/>
        <v>0.21213542312225361</v>
      </c>
      <c r="IK182" s="86">
        <f t="shared" si="542"/>
        <v>0.34483552569075249</v>
      </c>
      <c r="IL182" s="86">
        <f t="shared" si="543"/>
        <v>0.31525082665160198</v>
      </c>
      <c r="IM182" s="86">
        <f t="shared" si="544"/>
        <v>0.38273199395958507</v>
      </c>
      <c r="IN182" s="86">
        <f t="shared" si="545"/>
        <v>0.38728193590072574</v>
      </c>
      <c r="IO182" s="86">
        <f t="shared" si="546"/>
        <v>0.37495924955218468</v>
      </c>
      <c r="IP182" s="86">
        <f t="shared" si="547"/>
        <v>0.3465687647582677</v>
      </c>
      <c r="IQ182" s="86">
        <f t="shared" si="548"/>
        <v>0.14953441362475312</v>
      </c>
      <c r="IR182" s="86">
        <f t="shared" si="549"/>
        <v>0.19833441083351308</v>
      </c>
      <c r="IS182" s="86">
        <f t="shared" si="550"/>
        <v>0.22360156834577702</v>
      </c>
      <c r="IT182" s="86">
        <f t="shared" si="551"/>
        <v>0.2984760280788854</v>
      </c>
      <c r="IU182" s="86">
        <f t="shared" si="552"/>
        <v>0.45505348287612435</v>
      </c>
      <c r="IV182" s="86">
        <f t="shared" si="553"/>
        <v>0.5053231290726784</v>
      </c>
      <c r="IW182" s="86">
        <f t="shared" si="554"/>
        <v>0.54749522626650615</v>
      </c>
      <c r="IY182" s="86">
        <f t="shared" si="555"/>
        <v>1.9583046114957252E-2</v>
      </c>
      <c r="IZ182" s="86">
        <f t="shared" si="556"/>
        <v>0.21213542312225361</v>
      </c>
      <c r="JA182" s="86">
        <f t="shared" si="557"/>
        <v>0.34483552569075249</v>
      </c>
      <c r="JB182" s="86">
        <f t="shared" si="558"/>
        <v>0.31525082665160198</v>
      </c>
      <c r="JC182" s="86">
        <f t="shared" si="559"/>
        <v>0.38273199395958507</v>
      </c>
      <c r="JD182" s="86">
        <f t="shared" si="560"/>
        <v>0.38728193590072574</v>
      </c>
      <c r="JE182" s="86">
        <f t="shared" si="561"/>
        <v>0.37495924955218468</v>
      </c>
      <c r="JF182" s="86">
        <f t="shared" si="562"/>
        <v>0.3465687647582677</v>
      </c>
      <c r="JG182" s="86">
        <f t="shared" si="563"/>
        <v>0.14953441362475312</v>
      </c>
      <c r="JH182" s="86">
        <f t="shared" si="564"/>
        <v>0.19833441083351308</v>
      </c>
      <c r="JI182" s="86">
        <f t="shared" si="565"/>
        <v>0.22360156834577702</v>
      </c>
      <c r="JJ182" s="86">
        <f t="shared" si="566"/>
        <v>0.2984760280788854</v>
      </c>
      <c r="JK182" s="86">
        <f t="shared" si="567"/>
        <v>0.45505348287612435</v>
      </c>
      <c r="JL182" s="86">
        <f t="shared" si="568"/>
        <v>0.5053231290726784</v>
      </c>
      <c r="JM182" s="86">
        <f t="shared" si="569"/>
        <v>0.54749522626650615</v>
      </c>
    </row>
    <row r="183" spans="2:273" x14ac:dyDescent="0.25">
      <c r="B183" s="2">
        <v>156</v>
      </c>
      <c r="C183" s="37">
        <v>60.508000000000003</v>
      </c>
      <c r="D183" s="37">
        <v>59.587000000000003</v>
      </c>
      <c r="E183" s="37">
        <v>61.435000000000002</v>
      </c>
      <c r="F183" s="37">
        <v>58.484000000000002</v>
      </c>
      <c r="G183" s="37">
        <v>59.918999999999997</v>
      </c>
      <c r="H183" s="37">
        <v>59.628999999999998</v>
      </c>
      <c r="I183" s="37">
        <v>58.694000000000003</v>
      </c>
      <c r="J183" s="37">
        <v>59.628999999999998</v>
      </c>
      <c r="K183" s="37">
        <v>57.451999999999998</v>
      </c>
      <c r="L183" s="37">
        <v>55.871000000000002</v>
      </c>
      <c r="M183" s="37">
        <v>55.451999999999998</v>
      </c>
      <c r="N183" s="37">
        <v>56.145000000000003</v>
      </c>
      <c r="O183" s="37">
        <v>60.154000000000003</v>
      </c>
      <c r="P183" s="37">
        <v>80.308000000000007</v>
      </c>
      <c r="Q183" s="37">
        <v>123.369</v>
      </c>
      <c r="S183" s="4">
        <f t="shared" si="441"/>
        <v>60.281629904075736</v>
      </c>
      <c r="T183" s="4">
        <f t="shared" si="442"/>
        <v>60.072846481597267</v>
      </c>
      <c r="U183" s="4">
        <f t="shared" si="443"/>
        <v>61.508785666058927</v>
      </c>
      <c r="V183" s="4">
        <f t="shared" si="444"/>
        <v>60.196526206477337</v>
      </c>
      <c r="W183" s="4">
        <f t="shared" si="445"/>
        <v>61.902958806360559</v>
      </c>
      <c r="X183" s="4">
        <f t="shared" si="446"/>
        <v>61.617597764019877</v>
      </c>
      <c r="Y183" s="4">
        <f t="shared" si="447"/>
        <v>61.946614164341241</v>
      </c>
      <c r="Z183" s="4">
        <f t="shared" si="448"/>
        <v>61.764005269579847</v>
      </c>
      <c r="AA183" s="4">
        <f t="shared" si="449"/>
        <v>59.234644099151623</v>
      </c>
      <c r="AB183" s="4">
        <f t="shared" si="450"/>
        <v>58.801824284116414</v>
      </c>
      <c r="AC183" s="4">
        <f t="shared" si="451"/>
        <v>57.532466288545699</v>
      </c>
      <c r="AD183" s="4">
        <f t="shared" si="452"/>
        <v>57.392220735423827</v>
      </c>
      <c r="AE183" s="4">
        <f t="shared" si="453"/>
        <v>62.391139084403392</v>
      </c>
      <c r="AF183" s="4">
        <f t="shared" si="454"/>
        <v>79.332876496559209</v>
      </c>
      <c r="AG183" s="4">
        <f t="shared" si="455"/>
        <v>125.45672189143778</v>
      </c>
      <c r="AI183" s="4">
        <f t="shared" si="456"/>
        <v>0.22637009592426693</v>
      </c>
      <c r="AJ183" s="4">
        <f t="shared" si="457"/>
        <v>-0.48584648159726385</v>
      </c>
      <c r="AK183" s="4">
        <f t="shared" si="458"/>
        <v>-7.3785666058924448E-2</v>
      </c>
      <c r="AL183" s="4">
        <f t="shared" si="459"/>
        <v>-1.7125262064773352</v>
      </c>
      <c r="AM183" s="4">
        <f t="shared" si="460"/>
        <v>-1.9839588063605618</v>
      </c>
      <c r="AN183" s="4">
        <f t="shared" si="461"/>
        <v>-1.9885977640198789</v>
      </c>
      <c r="AO183" s="4">
        <f t="shared" si="462"/>
        <v>-3.2526141643412387</v>
      </c>
      <c r="AP183" s="4">
        <f t="shared" si="463"/>
        <v>-2.1350052695798496</v>
      </c>
      <c r="AQ183" s="4">
        <f t="shared" si="464"/>
        <v>-1.782644099151625</v>
      </c>
      <c r="AR183" s="4">
        <f t="shared" si="465"/>
        <v>-2.9308242841164116</v>
      </c>
      <c r="AS183" s="4">
        <f t="shared" si="466"/>
        <v>-2.0804662885457006</v>
      </c>
      <c r="AT183" s="4">
        <f t="shared" si="467"/>
        <v>-1.2472207354238236</v>
      </c>
      <c r="AU183" s="4">
        <f t="shared" si="468"/>
        <v>-2.2371390844033883</v>
      </c>
      <c r="AV183" s="4">
        <f t="shared" si="570"/>
        <v>0.97512350344079834</v>
      </c>
      <c r="AW183" s="4">
        <f t="shared" si="570"/>
        <v>-2.0877218914377806</v>
      </c>
      <c r="AY183" s="2">
        <f t="shared" si="520"/>
        <v>60.281629904075736</v>
      </c>
      <c r="AZ183" s="2">
        <f t="shared" si="571"/>
        <v>60.017574590657901</v>
      </c>
      <c r="BA183" s="2">
        <f t="shared" si="572"/>
        <v>61.034498273183914</v>
      </c>
      <c r="BB183" s="2">
        <f t="shared" si="573"/>
        <v>59.65987928028207</v>
      </c>
      <c r="BC183" s="2">
        <f t="shared" si="574"/>
        <v>60.686493885404957</v>
      </c>
      <c r="BD183" s="2">
        <f t="shared" si="575"/>
        <v>59.956453930818782</v>
      </c>
      <c r="BE183" s="2">
        <f t="shared" si="576"/>
        <v>60.304776854783114</v>
      </c>
      <c r="BF183" s="2">
        <f t="shared" si="577"/>
        <v>60.310833880787513</v>
      </c>
      <c r="BG183" s="2">
        <f t="shared" si="578"/>
        <v>59.126912622618761</v>
      </c>
      <c r="BH183" s="2">
        <f t="shared" si="579"/>
        <v>58.523335016976034</v>
      </c>
      <c r="BI183" s="2">
        <f t="shared" si="580"/>
        <v>57.093063694962993</v>
      </c>
      <c r="BJ183" s="2">
        <f t="shared" si="581"/>
        <v>56.105374938481212</v>
      </c>
      <c r="BK183" s="2">
        <f t="shared" si="582"/>
        <v>56.245993763097189</v>
      </c>
      <c r="BL183" s="2">
        <f t="shared" si="583"/>
        <v>57.34503624423678</v>
      </c>
      <c r="BM183" s="2">
        <f t="shared" si="584"/>
        <v>61.933014416219564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97.653075391180664</v>
      </c>
      <c r="DL183" s="2">
        <f t="shared" si="585"/>
        <v>95.909626829268305</v>
      </c>
      <c r="DM183" s="2">
        <f t="shared" si="585"/>
        <v>93.691076655052299</v>
      </c>
      <c r="DN183" s="2">
        <f t="shared" si="585"/>
        <v>103.00145952884321</v>
      </c>
      <c r="DO183" s="2">
        <f t="shared" si="585"/>
        <v>102.19883858682442</v>
      </c>
      <c r="DP183" s="2">
        <f t="shared" si="585"/>
        <v>98.876746904258496</v>
      </c>
      <c r="DQ183" s="2">
        <f t="shared" si="585"/>
        <v>96.482677287828452</v>
      </c>
      <c r="DR183" s="2">
        <f t="shared" si="585"/>
        <v>94.768895197825429</v>
      </c>
      <c r="DS183" s="2">
        <f t="shared" si="585"/>
        <v>97.7113403805497</v>
      </c>
      <c r="DT183" s="2">
        <f t="shared" si="585"/>
        <v>83.29179311386288</v>
      </c>
      <c r="DU183" s="2">
        <f t="shared" si="585"/>
        <v>97.926150230937495</v>
      </c>
      <c r="DV183" s="2">
        <f t="shared" si="585"/>
        <v>103.9431561461794</v>
      </c>
      <c r="DW183" s="2">
        <f t="shared" si="585"/>
        <v>93.360215946843851</v>
      </c>
      <c r="DX183" s="2">
        <f t="shared" si="585"/>
        <v>96.673584668989534</v>
      </c>
      <c r="DY183" s="2">
        <f t="shared" si="585"/>
        <v>84.728806968641123</v>
      </c>
      <c r="EA183" s="2">
        <f t="shared" si="440"/>
        <v>59.114604355600967</v>
      </c>
      <c r="EB183" s="2">
        <f t="shared" si="502"/>
        <v>59.399362732919258</v>
      </c>
      <c r="EC183" s="2">
        <f t="shared" si="503"/>
        <v>61.055826263662553</v>
      </c>
      <c r="ED183" s="2">
        <f t="shared" si="504"/>
        <v>59.492004501239748</v>
      </c>
      <c r="EE183" s="2">
        <f t="shared" si="505"/>
        <v>60.977190116951064</v>
      </c>
      <c r="EF183" s="2">
        <f t="shared" si="506"/>
        <v>59.342709482641865</v>
      </c>
      <c r="EG183" s="2">
        <f t="shared" si="507"/>
        <v>60.146188708125621</v>
      </c>
      <c r="EH183" s="2">
        <f t="shared" si="508"/>
        <v>60.335082037741614</v>
      </c>
      <c r="EI183" s="2">
        <f t="shared" si="509"/>
        <v>59.63950226049144</v>
      </c>
      <c r="EJ183" s="2">
        <f t="shared" si="510"/>
        <v>59.168587196048634</v>
      </c>
      <c r="EK183" s="2">
        <f t="shared" si="511"/>
        <v>57.0125160800971</v>
      </c>
      <c r="EL183" s="2">
        <f t="shared" si="512"/>
        <v>56.429994141971036</v>
      </c>
      <c r="EM183" s="2">
        <f t="shared" si="513"/>
        <v>56.722457897697971</v>
      </c>
      <c r="EN183" s="2">
        <f t="shared" si="514"/>
        <v>57.473768241859148</v>
      </c>
      <c r="EO183" s="2">
        <f t="shared" si="515"/>
        <v>64.134719524055313</v>
      </c>
      <c r="EQ183" s="2">
        <f t="shared" si="516"/>
        <v>60.594190269057705</v>
      </c>
      <c r="ER183" s="2">
        <f t="shared" si="586"/>
        <v>60.334249332461695</v>
      </c>
      <c r="ES183" s="2">
        <f t="shared" si="586"/>
        <v>61.019868184032951</v>
      </c>
      <c r="ET183" s="2">
        <f t="shared" si="586"/>
        <v>59.762487722957729</v>
      </c>
      <c r="EU183" s="2">
        <f t="shared" si="586"/>
        <v>60.489351286510697</v>
      </c>
      <c r="EV183" s="2">
        <f t="shared" si="586"/>
        <v>60.3577416574105</v>
      </c>
      <c r="EW183" s="2">
        <f t="shared" si="586"/>
        <v>60.405347909225</v>
      </c>
      <c r="EX183" s="2">
        <f t="shared" si="586"/>
        <v>60.293731986331892</v>
      </c>
      <c r="EY183" s="2">
        <f t="shared" si="586"/>
        <v>58.863685433669701</v>
      </c>
      <c r="EZ183" s="2">
        <f t="shared" si="586"/>
        <v>58.169822198859471</v>
      </c>
      <c r="FA183" s="2">
        <f t="shared" si="586"/>
        <v>57.136040257750778</v>
      </c>
      <c r="FB183" s="2">
        <f t="shared" si="586"/>
        <v>55.903474675596264</v>
      </c>
      <c r="FC183" s="2">
        <f t="shared" si="586"/>
        <v>55.903922528322624</v>
      </c>
      <c r="FD183" s="2">
        <f t="shared" si="586"/>
        <v>57.222361227929142</v>
      </c>
      <c r="FE183" s="2">
        <f t="shared" si="586"/>
        <v>59.097436987405885</v>
      </c>
      <c r="FG183" s="2">
        <f t="shared" si="518"/>
        <v>0.99997995650302318</v>
      </c>
      <c r="FH183" s="2">
        <f t="shared" si="587"/>
        <v>0.99997607550372414</v>
      </c>
      <c r="FI183" s="2">
        <f t="shared" si="587"/>
        <v>0.99997354643588754</v>
      </c>
      <c r="FJ183" s="2">
        <f t="shared" si="587"/>
        <v>0.99997045749477542</v>
      </c>
      <c r="FK183" s="2">
        <f t="shared" si="587"/>
        <v>0.99997153618534951</v>
      </c>
      <c r="FL183" s="2">
        <f t="shared" si="587"/>
        <v>0.99997030071652337</v>
      </c>
      <c r="FM183" s="2">
        <f t="shared" si="587"/>
        <v>0.99996974012022621</v>
      </c>
      <c r="FN183" s="2">
        <f t="shared" si="587"/>
        <v>0.99996806358530488</v>
      </c>
      <c r="FO183" s="2">
        <f t="shared" si="587"/>
        <v>0.99996938787620082</v>
      </c>
      <c r="FP183" s="2">
        <f t="shared" si="587"/>
        <v>0.99996847219376583</v>
      </c>
      <c r="FQ183" s="2">
        <f t="shared" si="587"/>
        <v>0.99997076270549368</v>
      </c>
      <c r="FR183" s="2">
        <f t="shared" si="587"/>
        <v>0.99997028614075545</v>
      </c>
      <c r="FS183" s="2">
        <f t="shared" si="587"/>
        <v>0.99997038213127165</v>
      </c>
      <c r="FT183" s="2">
        <f t="shared" si="587"/>
        <v>0.99997442061268793</v>
      </c>
      <c r="FU183" s="2">
        <f t="shared" si="587"/>
        <v>0.99996247039028996</v>
      </c>
      <c r="FW183" s="2">
        <f t="shared" si="536"/>
        <v>0.78822939049370422</v>
      </c>
      <c r="FX183" s="2">
        <f t="shared" si="588"/>
        <v>0.66033502711812875</v>
      </c>
      <c r="FY183" s="2">
        <f t="shared" si="589"/>
        <v>0.6171438907689335</v>
      </c>
      <c r="FZ183" s="2">
        <f t="shared" si="590"/>
        <v>0.61589550613068722</v>
      </c>
      <c r="GA183" s="2">
        <f t="shared" si="591"/>
        <v>0.59829094917327763</v>
      </c>
      <c r="GB183" s="2">
        <f t="shared" si="592"/>
        <v>0.6034984218428272</v>
      </c>
      <c r="GC183" s="2">
        <f t="shared" si="593"/>
        <v>0.60769059409655679</v>
      </c>
      <c r="GD183" s="2">
        <f t="shared" si="594"/>
        <v>0.61300648068271102</v>
      </c>
      <c r="GE183" s="2">
        <f t="shared" si="595"/>
        <v>0.66221185198979515</v>
      </c>
      <c r="GF183" s="2">
        <f t="shared" si="596"/>
        <v>0.64681154491057802</v>
      </c>
      <c r="GG183" s="2">
        <f t="shared" si="597"/>
        <v>0.6423957835799109</v>
      </c>
      <c r="GH183" s="2">
        <f t="shared" si="598"/>
        <v>0.61921927624574757</v>
      </c>
      <c r="GI183" s="2">
        <f t="shared" si="599"/>
        <v>0.58341922020256076</v>
      </c>
      <c r="GJ183" s="2">
        <f t="shared" si="600"/>
        <v>0.51603454844517127</v>
      </c>
      <c r="GK183" s="2">
        <f t="shared" si="601"/>
        <v>0.43723535058346413</v>
      </c>
      <c r="GM183" s="86">
        <f t="shared" si="537"/>
        <v>3.9047515117332855E-274</v>
      </c>
      <c r="GN183" s="86">
        <f t="shared" si="602"/>
        <v>7.5216868592508237E-238</v>
      </c>
      <c r="GO183" s="86">
        <f t="shared" si="603"/>
        <v>2.4820946372863997E-305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8.3081751740818035E-156</v>
      </c>
      <c r="HD183" s="86">
        <f t="shared" si="616"/>
        <v>3.8478646342859878E-133</v>
      </c>
      <c r="HE183" s="86">
        <f t="shared" si="617"/>
        <v>1.5971927588050395E-168</v>
      </c>
      <c r="HF183" s="86">
        <f t="shared" si="618"/>
        <v>2.1407586743012898E-222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0</v>
      </c>
      <c r="HP183" s="86">
        <f t="shared" si="628"/>
        <v>0</v>
      </c>
      <c r="HQ183" s="86">
        <f t="shared" si="629"/>
        <v>0</v>
      </c>
      <c r="HS183" s="86">
        <f t="shared" si="539"/>
        <v>2.681967771452932E-27</v>
      </c>
      <c r="HT183" s="86">
        <f t="shared" si="630"/>
        <v>1.1438254894866345E-27</v>
      </c>
      <c r="HU183" s="86">
        <f t="shared" si="631"/>
        <v>7.2437705394888483E-31</v>
      </c>
      <c r="HV183" s="86">
        <f t="shared" si="632"/>
        <v>3.4558067753779412E-36</v>
      </c>
      <c r="HW183" s="86">
        <f t="shared" si="633"/>
        <v>1.6269735931061519E-35</v>
      </c>
      <c r="HX183" s="86">
        <f t="shared" si="634"/>
        <v>1.7713512462485366E-29</v>
      </c>
      <c r="HY183" s="86">
        <f t="shared" si="635"/>
        <v>2.0753162447006341E-29</v>
      </c>
      <c r="HZ183" s="86">
        <f t="shared" si="636"/>
        <v>1.5298597745209572E-31</v>
      </c>
      <c r="IA183" s="86">
        <f t="shared" si="637"/>
        <v>7.5183280647358649E-38</v>
      </c>
      <c r="IB183" s="86">
        <f t="shared" si="638"/>
        <v>1.8302935241228631E-36</v>
      </c>
      <c r="IC183" s="86">
        <f t="shared" si="639"/>
        <v>7.9689021561038306E-35</v>
      </c>
      <c r="ID183" s="86">
        <f t="shared" si="640"/>
        <v>5.1821170925326092E-37</v>
      </c>
      <c r="IE183" s="86">
        <f t="shared" si="641"/>
        <v>2.7461700353307789E-28</v>
      </c>
      <c r="IF183" s="86">
        <f t="shared" si="642"/>
        <v>2.3681905182076163E-27</v>
      </c>
      <c r="IG183" s="86">
        <f t="shared" si="643"/>
        <v>1.2455367014985854E-25</v>
      </c>
      <c r="II183" s="86">
        <f t="shared" si="540"/>
        <v>1.2071199711158553E-2</v>
      </c>
      <c r="IJ183" s="86">
        <f t="shared" si="541"/>
        <v>0.15187917950744093</v>
      </c>
      <c r="IK183" s="86">
        <f t="shared" si="542"/>
        <v>0.26480928450785984</v>
      </c>
      <c r="IL183" s="86">
        <f t="shared" si="543"/>
        <v>0.22967428966023135</v>
      </c>
      <c r="IM183" s="86">
        <f t="shared" si="544"/>
        <v>0.29293443837682132</v>
      </c>
      <c r="IN183" s="86">
        <f t="shared" si="545"/>
        <v>0.30481718507529093</v>
      </c>
      <c r="IO183" s="86">
        <f t="shared" si="546"/>
        <v>0.29311035159574156</v>
      </c>
      <c r="IP183" s="86">
        <f t="shared" si="547"/>
        <v>0.26320649202994612</v>
      </c>
      <c r="IQ183" s="86">
        <f t="shared" si="548"/>
        <v>9.6555005942606603E-2</v>
      </c>
      <c r="IR183" s="86">
        <f t="shared" si="549"/>
        <v>0.13296018418488967</v>
      </c>
      <c r="IS183" s="86">
        <f t="shared" si="550"/>
        <v>0.15418209613750891</v>
      </c>
      <c r="IT183" s="86">
        <f t="shared" si="551"/>
        <v>0.21411631247028845</v>
      </c>
      <c r="IU183" s="86">
        <f t="shared" si="552"/>
        <v>0.38171564831883831</v>
      </c>
      <c r="IV183" s="86">
        <f t="shared" si="553"/>
        <v>0.47728519780089101</v>
      </c>
      <c r="IW183" s="86">
        <f t="shared" si="554"/>
        <v>0.59634113348570728</v>
      </c>
      <c r="IY183" s="86">
        <f t="shared" si="555"/>
        <v>1.2071199711158553E-2</v>
      </c>
      <c r="IZ183" s="86">
        <f t="shared" si="556"/>
        <v>0.15187917950744093</v>
      </c>
      <c r="JA183" s="86">
        <f t="shared" si="557"/>
        <v>0.26480928450785984</v>
      </c>
      <c r="JB183" s="86">
        <f t="shared" si="558"/>
        <v>0.22967428966023135</v>
      </c>
      <c r="JC183" s="86">
        <f t="shared" si="559"/>
        <v>0.29293443837682132</v>
      </c>
      <c r="JD183" s="86">
        <f t="shared" si="560"/>
        <v>0.30481718507529093</v>
      </c>
      <c r="JE183" s="86">
        <f t="shared" si="561"/>
        <v>0.29311035159574156</v>
      </c>
      <c r="JF183" s="86">
        <f t="shared" si="562"/>
        <v>0.26320649202994612</v>
      </c>
      <c r="JG183" s="86">
        <f t="shared" si="563"/>
        <v>9.6555005942606603E-2</v>
      </c>
      <c r="JH183" s="86">
        <f t="shared" si="564"/>
        <v>0.13296018418488967</v>
      </c>
      <c r="JI183" s="86">
        <f t="shared" si="565"/>
        <v>0.15418209613750891</v>
      </c>
      <c r="JJ183" s="86">
        <f t="shared" si="566"/>
        <v>0.21411631247028845</v>
      </c>
      <c r="JK183" s="86">
        <f t="shared" si="567"/>
        <v>0.38171564831883831</v>
      </c>
      <c r="JL183" s="86">
        <f t="shared" si="568"/>
        <v>0.47728519780089101</v>
      </c>
      <c r="JM183" s="86">
        <f t="shared" si="569"/>
        <v>0.59634113348570728</v>
      </c>
    </row>
    <row r="184" spans="2:273" x14ac:dyDescent="0.25">
      <c r="B184" s="2">
        <v>157</v>
      </c>
      <c r="C184" s="37">
        <v>61.317</v>
      </c>
      <c r="D184" s="37">
        <v>58.841000000000001</v>
      </c>
      <c r="E184" s="37">
        <v>60.581000000000003</v>
      </c>
      <c r="F184" s="37">
        <v>59.468000000000004</v>
      </c>
      <c r="G184" s="37">
        <v>59.741999999999997</v>
      </c>
      <c r="H184" s="37">
        <v>57.968000000000004</v>
      </c>
      <c r="I184" s="37">
        <v>59.225999999999999</v>
      </c>
      <c r="J184" s="37">
        <v>58.435000000000002</v>
      </c>
      <c r="K184" s="37">
        <v>57.628999999999998</v>
      </c>
      <c r="L184" s="37">
        <v>56.418999999999997</v>
      </c>
      <c r="M184" s="37">
        <v>56.29</v>
      </c>
      <c r="N184" s="37">
        <v>55.451999999999998</v>
      </c>
      <c r="O184" s="37">
        <v>57.646000000000001</v>
      </c>
      <c r="P184" s="37">
        <v>74.168999999999997</v>
      </c>
      <c r="Q184" s="37">
        <v>118.938</v>
      </c>
      <c r="S184" s="4">
        <f t="shared" si="441"/>
        <v>60.254940366281076</v>
      </c>
      <c r="T184" s="4">
        <f t="shared" si="442"/>
        <v>59.95652589634846</v>
      </c>
      <c r="U184" s="4">
        <f t="shared" si="443"/>
        <v>61.148344333271496</v>
      </c>
      <c r="V184" s="4">
        <f t="shared" si="444"/>
        <v>59.748462521953179</v>
      </c>
      <c r="W184" s="4">
        <f t="shared" si="445"/>
        <v>61.069952570715834</v>
      </c>
      <c r="X184" s="4">
        <f t="shared" si="446"/>
        <v>60.607413424450364</v>
      </c>
      <c r="Y184" s="4">
        <f t="shared" si="447"/>
        <v>60.920131201796238</v>
      </c>
      <c r="Z184" s="4">
        <f t="shared" si="448"/>
        <v>60.785678011586171</v>
      </c>
      <c r="AA184" s="4">
        <f t="shared" si="449"/>
        <v>59.027823287403976</v>
      </c>
      <c r="AB184" s="4">
        <f t="shared" si="450"/>
        <v>58.473896455595707</v>
      </c>
      <c r="AC184" s="4">
        <f t="shared" si="451"/>
        <v>57.126516074309656</v>
      </c>
      <c r="AD184" s="4">
        <f t="shared" si="452"/>
        <v>56.410807229477051</v>
      </c>
      <c r="AE184" s="4">
        <f t="shared" si="453"/>
        <v>59.172794113519949</v>
      </c>
      <c r="AF184" s="4">
        <f t="shared" si="454"/>
        <v>73.610706220970286</v>
      </c>
      <c r="AG184" s="4">
        <f t="shared" si="455"/>
        <v>120.10177725081334</v>
      </c>
      <c r="AI184" s="4">
        <f t="shared" si="456"/>
        <v>1.0620596337189241</v>
      </c>
      <c r="AJ184" s="4">
        <f t="shared" si="457"/>
        <v>-1.1155258963484584</v>
      </c>
      <c r="AK184" s="4">
        <f t="shared" si="458"/>
        <v>-0.56734433327149247</v>
      </c>
      <c r="AL184" s="4">
        <f t="shared" si="459"/>
        <v>-0.28046252195317578</v>
      </c>
      <c r="AM184" s="4">
        <f t="shared" si="460"/>
        <v>-1.3279525707158371</v>
      </c>
      <c r="AN184" s="4">
        <f t="shared" si="461"/>
        <v>-2.6394134244503604</v>
      </c>
      <c r="AO184" s="4">
        <f t="shared" si="462"/>
        <v>-1.6941312017962389</v>
      </c>
      <c r="AP184" s="4">
        <f t="shared" si="463"/>
        <v>-2.3506780115861687</v>
      </c>
      <c r="AQ184" s="4">
        <f t="shared" si="464"/>
        <v>-1.3988232874039781</v>
      </c>
      <c r="AR184" s="4">
        <f t="shared" si="465"/>
        <v>-2.0548964555957099</v>
      </c>
      <c r="AS184" s="4">
        <f t="shared" si="466"/>
        <v>-0.83651607430965669</v>
      </c>
      <c r="AT184" s="4">
        <f t="shared" si="467"/>
        <v>-0.95880722947705266</v>
      </c>
      <c r="AU184" s="4">
        <f t="shared" si="468"/>
        <v>-1.5267941135199479</v>
      </c>
      <c r="AV184" s="4">
        <f t="shared" si="570"/>
        <v>0.55829377902971089</v>
      </c>
      <c r="AW184" s="4">
        <f t="shared" si="570"/>
        <v>-1.1637772508133395</v>
      </c>
      <c r="AY184" s="2">
        <f t="shared" si="520"/>
        <v>60.254940366281076</v>
      </c>
      <c r="AZ184" s="2">
        <f t="shared" si="571"/>
        <v>59.93653911313028</v>
      </c>
      <c r="BA184" s="2">
        <f t="shared" si="572"/>
        <v>60.9485658802488</v>
      </c>
      <c r="BB184" s="2">
        <f t="shared" si="573"/>
        <v>59.556008985293531</v>
      </c>
      <c r="BC184" s="2">
        <f t="shared" si="574"/>
        <v>60.586435331183765</v>
      </c>
      <c r="BD184" s="2">
        <f t="shared" si="575"/>
        <v>59.878018541447446</v>
      </c>
      <c r="BE184" s="2">
        <f t="shared" si="576"/>
        <v>60.206153229434193</v>
      </c>
      <c r="BF184" s="2">
        <f t="shared" si="577"/>
        <v>60.198723612649317</v>
      </c>
      <c r="BG184" s="2">
        <f t="shared" si="578"/>
        <v>58.999596971770472</v>
      </c>
      <c r="BH184" s="2">
        <f t="shared" si="579"/>
        <v>58.392771752852425</v>
      </c>
      <c r="BI184" s="2">
        <f t="shared" si="580"/>
        <v>56.987442941591638</v>
      </c>
      <c r="BJ184" s="2">
        <f t="shared" si="581"/>
        <v>55.96742399464155</v>
      </c>
      <c r="BK184" s="2">
        <f t="shared" si="582"/>
        <v>56.104470813175141</v>
      </c>
      <c r="BL184" s="2">
        <f t="shared" si="583"/>
        <v>57.217602845788704</v>
      </c>
      <c r="BM184" s="2">
        <f t="shared" si="584"/>
        <v>61.732371811059991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61.317</v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97.826288762446666</v>
      </c>
      <c r="DL184" s="2">
        <f t="shared" si="585"/>
        <v>96.059081238273933</v>
      </c>
      <c r="DM184" s="2">
        <f t="shared" si="585"/>
        <v>93.823136759581914</v>
      </c>
      <c r="DN184" s="2">
        <f t="shared" si="585"/>
        <v>103.20884415584413</v>
      </c>
      <c r="DO184" s="2">
        <f t="shared" si="585"/>
        <v>102.39095178672719</v>
      </c>
      <c r="DP184" s="2">
        <f t="shared" si="585"/>
        <v>99.047688009664725</v>
      </c>
      <c r="DQ184" s="2">
        <f t="shared" si="585"/>
        <v>96.63742132286319</v>
      </c>
      <c r="DR184" s="2">
        <f t="shared" si="585"/>
        <v>94.904917849592266</v>
      </c>
      <c r="DS184" s="2">
        <f t="shared" si="585"/>
        <v>97.874399577167026</v>
      </c>
      <c r="DT184" s="2">
        <f t="shared" si="585"/>
        <v>83.354244639081855</v>
      </c>
      <c r="DU184" s="2">
        <f t="shared" si="585"/>
        <v>98.108848229478937</v>
      </c>
      <c r="DV184" s="2">
        <f t="shared" si="585"/>
        <v>104.17310631229236</v>
      </c>
      <c r="DW184" s="2">
        <f t="shared" si="585"/>
        <v>93.512521594684372</v>
      </c>
      <c r="DX184" s="2">
        <f t="shared" si="585"/>
        <v>96.840340940766538</v>
      </c>
      <c r="DY184" s="2">
        <f t="shared" si="585"/>
        <v>84.837992682926838</v>
      </c>
      <c r="EA184" s="2">
        <f t="shared" si="440"/>
        <v>59.044088900242684</v>
      </c>
      <c r="EB184" s="2">
        <f t="shared" si="502"/>
        <v>59.286244099378877</v>
      </c>
      <c r="EC184" s="2">
        <f t="shared" si="503"/>
        <v>60.971386319693806</v>
      </c>
      <c r="ED184" s="2">
        <f t="shared" si="504"/>
        <v>59.378610541038839</v>
      </c>
      <c r="EE184" s="2">
        <f t="shared" si="505"/>
        <v>60.894249236690229</v>
      </c>
      <c r="EF184" s="2">
        <f t="shared" si="506"/>
        <v>59.228448749492124</v>
      </c>
      <c r="EG184" s="2">
        <f t="shared" si="507"/>
        <v>60.038547734627841</v>
      </c>
      <c r="EH184" s="2">
        <f t="shared" si="508"/>
        <v>60.224518709546913</v>
      </c>
      <c r="EI184" s="2">
        <f t="shared" si="509"/>
        <v>59.538542517945885</v>
      </c>
      <c r="EJ184" s="2">
        <f t="shared" si="510"/>
        <v>59.072308700607906</v>
      </c>
      <c r="EK184" s="2">
        <f t="shared" si="511"/>
        <v>56.902538277355035</v>
      </c>
      <c r="EL184" s="2">
        <f t="shared" si="512"/>
        <v>56.310346657477581</v>
      </c>
      <c r="EM184" s="2">
        <f t="shared" si="513"/>
        <v>56.609458300904876</v>
      </c>
      <c r="EN184" s="2">
        <f t="shared" si="514"/>
        <v>57.354667090485265</v>
      </c>
      <c r="EO184" s="2">
        <f t="shared" si="515"/>
        <v>64.090138860666656</v>
      </c>
      <c r="EQ184" s="2">
        <f t="shared" si="516"/>
        <v>60.550748423543595</v>
      </c>
      <c r="ER184" s="2">
        <f t="shared" si="586"/>
        <v>60.240428482603335</v>
      </c>
      <c r="ES184" s="2">
        <f t="shared" si="586"/>
        <v>60.934413476498207</v>
      </c>
      <c r="ET184" s="2">
        <f t="shared" si="586"/>
        <v>59.655056607999136</v>
      </c>
      <c r="EU184" s="2">
        <f t="shared" si="586"/>
        <v>60.396208851451256</v>
      </c>
      <c r="EV184" s="2">
        <f t="shared" si="586"/>
        <v>60.265513239554778</v>
      </c>
      <c r="EW184" s="2">
        <f t="shared" si="586"/>
        <v>60.303229725077173</v>
      </c>
      <c r="EX184" s="2">
        <f t="shared" si="586"/>
        <v>60.182280228230013</v>
      </c>
      <c r="EY184" s="2">
        <f t="shared" si="586"/>
        <v>58.747306836615621</v>
      </c>
      <c r="EZ184" s="2">
        <f t="shared" si="586"/>
        <v>58.053316926311766</v>
      </c>
      <c r="FA184" s="2">
        <f t="shared" si="586"/>
        <v>57.028891735494781</v>
      </c>
      <c r="FB184" s="2">
        <f t="shared" si="586"/>
        <v>55.77307853052946</v>
      </c>
      <c r="FC184" s="2">
        <f t="shared" si="586"/>
        <v>55.773973895765621</v>
      </c>
      <c r="FD184" s="2">
        <f t="shared" si="586"/>
        <v>57.09865813688927</v>
      </c>
      <c r="FE184" s="2">
        <f t="shared" si="586"/>
        <v>58.963169980377444</v>
      </c>
      <c r="FG184" s="2">
        <f t="shared" si="518"/>
        <v>0.99998172008125996</v>
      </c>
      <c r="FH184" s="2">
        <f t="shared" si="587"/>
        <v>0.99997818055413823</v>
      </c>
      <c r="FI184" s="2">
        <f t="shared" si="587"/>
        <v>0.99997587400663346</v>
      </c>
      <c r="FJ184" s="2">
        <f t="shared" si="587"/>
        <v>0.99997305684497684</v>
      </c>
      <c r="FK184" s="2">
        <f t="shared" si="587"/>
        <v>0.99997404062749395</v>
      </c>
      <c r="FL184" s="2">
        <f t="shared" si="587"/>
        <v>0.99997291386076637</v>
      </c>
      <c r="FM184" s="2">
        <f t="shared" si="587"/>
        <v>0.99997240258816944</v>
      </c>
      <c r="FN184" s="2">
        <f t="shared" si="587"/>
        <v>0.99997087356178094</v>
      </c>
      <c r="FO184" s="2">
        <f t="shared" si="587"/>
        <v>0.99997208133607951</v>
      </c>
      <c r="FP184" s="2">
        <f t="shared" si="587"/>
        <v>0.9999712462192073</v>
      </c>
      <c r="FQ184" s="2">
        <f t="shared" si="587"/>
        <v>0.9999733352018999</v>
      </c>
      <c r="FR184" s="2">
        <f t="shared" si="587"/>
        <v>0.99997290056743848</v>
      </c>
      <c r="FS184" s="2">
        <f t="shared" si="587"/>
        <v>0.99997298811228674</v>
      </c>
      <c r="FT184" s="2">
        <f t="shared" si="587"/>
        <v>0.99997667126900114</v>
      </c>
      <c r="FU184" s="2">
        <f t="shared" si="587"/>
        <v>0.99996577247612151</v>
      </c>
      <c r="FW184" s="2">
        <f t="shared" si="536"/>
        <v>0.80319575316198255</v>
      </c>
      <c r="FX184" s="2">
        <f t="shared" si="588"/>
        <v>0.68067834921741832</v>
      </c>
      <c r="FY184" s="2">
        <f t="shared" si="589"/>
        <v>0.63865849951755382</v>
      </c>
      <c r="FZ184" s="2">
        <f t="shared" si="590"/>
        <v>0.63743905425507463</v>
      </c>
      <c r="GA184" s="2">
        <f t="shared" si="591"/>
        <v>0.62021302492873354</v>
      </c>
      <c r="GB184" s="2">
        <f t="shared" si="592"/>
        <v>0.62531428730856098</v>
      </c>
      <c r="GC184" s="2">
        <f t="shared" si="593"/>
        <v>0.62941743915624015</v>
      </c>
      <c r="GD184" s="2">
        <f t="shared" si="594"/>
        <v>0.63461593705156072</v>
      </c>
      <c r="GE184" s="2">
        <f t="shared" si="595"/>
        <v>0.68249681457344291</v>
      </c>
      <c r="GF184" s="2">
        <f t="shared" si="596"/>
        <v>0.66755705235063612</v>
      </c>
      <c r="GG184" s="2">
        <f t="shared" si="597"/>
        <v>0.66326563225991653</v>
      </c>
      <c r="GH184" s="2">
        <f t="shared" si="598"/>
        <v>0.6406851610922778</v>
      </c>
      <c r="GI184" s="2">
        <f t="shared" si="599"/>
        <v>0.60561789785575115</v>
      </c>
      <c r="GJ184" s="2">
        <f t="shared" si="600"/>
        <v>0.53898659957760076</v>
      </c>
      <c r="GK184" s="2">
        <f t="shared" si="601"/>
        <v>0.46001394826795705</v>
      </c>
      <c r="GM184" s="86">
        <f t="shared" si="537"/>
        <v>3.4047668710528897E-280</v>
      </c>
      <c r="GN184" s="86">
        <f t="shared" si="602"/>
        <v>4.7369566044098153E-243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2.4380162561027719E-160</v>
      </c>
      <c r="HD184" s="86">
        <f t="shared" si="616"/>
        <v>6.3372107245965136E-137</v>
      </c>
      <c r="HE184" s="86">
        <f t="shared" si="617"/>
        <v>2.8023993329071903E-173</v>
      </c>
      <c r="HF184" s="86">
        <f t="shared" si="618"/>
        <v>1.1034992489404267E-228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0</v>
      </c>
      <c r="HP184" s="86">
        <f t="shared" si="628"/>
        <v>0</v>
      </c>
      <c r="HQ184" s="86">
        <f t="shared" si="629"/>
        <v>0</v>
      </c>
      <c r="HS184" s="86">
        <f t="shared" si="539"/>
        <v>1.1080579840452908E-28</v>
      </c>
      <c r="HT184" s="86">
        <f t="shared" si="630"/>
        <v>3.1233719853008538E-29</v>
      </c>
      <c r="HU184" s="86">
        <f t="shared" si="631"/>
        <v>1.3010864275559978E-32</v>
      </c>
      <c r="HV184" s="86">
        <f t="shared" si="632"/>
        <v>2.805059702619855E-38</v>
      </c>
      <c r="HW184" s="86">
        <f t="shared" si="633"/>
        <v>1.3027914778741831E-37</v>
      </c>
      <c r="HX184" s="86">
        <f t="shared" si="634"/>
        <v>3.1547373334845447E-31</v>
      </c>
      <c r="HY184" s="86">
        <f t="shared" si="635"/>
        <v>3.8710204887418084E-31</v>
      </c>
      <c r="HZ184" s="86">
        <f t="shared" si="636"/>
        <v>2.2079556367780052E-33</v>
      </c>
      <c r="IA184" s="86">
        <f t="shared" si="637"/>
        <v>5.729624211597247E-40</v>
      </c>
      <c r="IB184" s="86">
        <f t="shared" si="638"/>
        <v>1.5067044433358715E-38</v>
      </c>
      <c r="IC184" s="86">
        <f t="shared" si="639"/>
        <v>8.1745031098284249E-37</v>
      </c>
      <c r="ID184" s="86">
        <f t="shared" si="640"/>
        <v>3.8159304984863853E-39</v>
      </c>
      <c r="IE184" s="86">
        <f t="shared" si="641"/>
        <v>5.4822843007396114E-30</v>
      </c>
      <c r="IF184" s="86">
        <f t="shared" si="642"/>
        <v>4.2493668289497029E-29</v>
      </c>
      <c r="IG184" s="86">
        <f t="shared" si="643"/>
        <v>1.9678962125103919E-27</v>
      </c>
      <c r="II184" s="86">
        <f t="shared" si="540"/>
        <v>7.2329794820009787E-3</v>
      </c>
      <c r="IJ184" s="86">
        <f t="shared" si="541"/>
        <v>0.10434770573890162</v>
      </c>
      <c r="IK184" s="86">
        <f t="shared" si="542"/>
        <v>0.19262181552375129</v>
      </c>
      <c r="IL184" s="86">
        <f t="shared" si="543"/>
        <v>0.15716962973244369</v>
      </c>
      <c r="IM184" s="86">
        <f t="shared" si="544"/>
        <v>0.20898649066062069</v>
      </c>
      <c r="IN184" s="86">
        <f t="shared" si="545"/>
        <v>0.225856306947781</v>
      </c>
      <c r="IO184" s="86">
        <f t="shared" si="546"/>
        <v>0.21617518858796866</v>
      </c>
      <c r="IP184" s="86">
        <f t="shared" si="547"/>
        <v>0.18848796321836014</v>
      </c>
      <c r="IQ184" s="86">
        <f t="shared" si="548"/>
        <v>5.928137299456037E-2</v>
      </c>
      <c r="IR184" s="86">
        <f t="shared" si="549"/>
        <v>8.44955225524575E-2</v>
      </c>
      <c r="IS184" s="86">
        <f t="shared" si="550"/>
        <v>0.10085901204791979</v>
      </c>
      <c r="IT184" s="86">
        <f t="shared" si="551"/>
        <v>0.14433023839888057</v>
      </c>
      <c r="IU184" s="86">
        <f t="shared" si="552"/>
        <v>0.29972435907573564</v>
      </c>
      <c r="IV184" s="86">
        <f t="shared" si="553"/>
        <v>0.42263787179101259</v>
      </c>
      <c r="IW184" s="86">
        <f t="shared" si="554"/>
        <v>0.60576055420185104</v>
      </c>
      <c r="IY184" s="86">
        <f t="shared" si="555"/>
        <v>7.2329794820009787E-3</v>
      </c>
      <c r="IZ184" s="86">
        <f t="shared" si="556"/>
        <v>0.10434770573890162</v>
      </c>
      <c r="JA184" s="86">
        <f t="shared" si="557"/>
        <v>0.19262181552375129</v>
      </c>
      <c r="JB184" s="86">
        <f t="shared" si="558"/>
        <v>0.15716962973244369</v>
      </c>
      <c r="JC184" s="86">
        <f t="shared" si="559"/>
        <v>0.20898649066062069</v>
      </c>
      <c r="JD184" s="86">
        <f t="shared" si="560"/>
        <v>0.225856306947781</v>
      </c>
      <c r="JE184" s="86">
        <f t="shared" si="561"/>
        <v>0.21617518858796866</v>
      </c>
      <c r="JF184" s="86">
        <f t="shared" si="562"/>
        <v>0.18848796321836014</v>
      </c>
      <c r="JG184" s="86">
        <f t="shared" si="563"/>
        <v>5.928137299456037E-2</v>
      </c>
      <c r="JH184" s="86">
        <f t="shared" si="564"/>
        <v>8.44955225524575E-2</v>
      </c>
      <c r="JI184" s="86">
        <f t="shared" si="565"/>
        <v>0.10085901204791979</v>
      </c>
      <c r="JJ184" s="86">
        <f t="shared" si="566"/>
        <v>0.14433023839888057</v>
      </c>
      <c r="JK184" s="86">
        <f t="shared" si="567"/>
        <v>0.29972435907573564</v>
      </c>
      <c r="JL184" s="86">
        <f t="shared" si="568"/>
        <v>0.42263787179101259</v>
      </c>
      <c r="JM184" s="86">
        <f t="shared" si="569"/>
        <v>0.60576055420185104</v>
      </c>
    </row>
    <row r="185" spans="2:273" x14ac:dyDescent="0.25">
      <c r="B185" s="2">
        <v>158</v>
      </c>
      <c r="C185" s="37">
        <v>61.54</v>
      </c>
      <c r="D185" s="37">
        <v>59.856999999999999</v>
      </c>
      <c r="E185" s="37">
        <v>60.21</v>
      </c>
      <c r="F185" s="37">
        <v>58.468000000000004</v>
      </c>
      <c r="G185" s="37">
        <v>59.597000000000001</v>
      </c>
      <c r="H185" s="37">
        <v>58.128999999999998</v>
      </c>
      <c r="I185" s="37">
        <v>59.29</v>
      </c>
      <c r="J185" s="37">
        <v>59.613</v>
      </c>
      <c r="K185" s="37">
        <v>57.79</v>
      </c>
      <c r="L185" s="37">
        <v>56.918999999999997</v>
      </c>
      <c r="M185" s="37">
        <v>56.823</v>
      </c>
      <c r="N185" s="37">
        <v>55.677</v>
      </c>
      <c r="O185" s="37">
        <v>55</v>
      </c>
      <c r="P185" s="37">
        <v>67.923000000000002</v>
      </c>
      <c r="Q185" s="37">
        <v>111.431</v>
      </c>
      <c r="S185" s="4">
        <f t="shared" si="441"/>
        <v>60.22782007653727</v>
      </c>
      <c r="T185" s="4">
        <f t="shared" si="442"/>
        <v>59.862087454551158</v>
      </c>
      <c r="U185" s="4">
        <f t="shared" si="443"/>
        <v>60.936740285270602</v>
      </c>
      <c r="V185" s="4">
        <f t="shared" si="444"/>
        <v>59.511376042620071</v>
      </c>
      <c r="W185" s="4">
        <f t="shared" si="445"/>
        <v>60.650328140731602</v>
      </c>
      <c r="X185" s="4">
        <f t="shared" si="446"/>
        <v>60.080406433794202</v>
      </c>
      <c r="Y185" s="4">
        <f t="shared" si="447"/>
        <v>60.380147099603327</v>
      </c>
      <c r="Z185" s="4">
        <f t="shared" si="448"/>
        <v>60.293156571555244</v>
      </c>
      <c r="AA185" s="4">
        <f t="shared" si="449"/>
        <v>58.878546484595482</v>
      </c>
      <c r="AB185" s="4">
        <f t="shared" si="450"/>
        <v>58.282288344379467</v>
      </c>
      <c r="AC185" s="4">
        <f t="shared" si="451"/>
        <v>56.919878537998514</v>
      </c>
      <c r="AD185" s="4">
        <f t="shared" si="452"/>
        <v>55.959817665367019</v>
      </c>
      <c r="AE185" s="4">
        <f t="shared" si="453"/>
        <v>57.307752927309416</v>
      </c>
      <c r="AF185" s="4">
        <f t="shared" si="454"/>
        <v>68.348038473099791</v>
      </c>
      <c r="AG185" s="4">
        <f t="shared" si="455"/>
        <v>110.33039882079092</v>
      </c>
      <c r="AI185" s="4">
        <f t="shared" si="456"/>
        <v>1.3121799234627289</v>
      </c>
      <c r="AJ185" s="4">
        <f t="shared" si="457"/>
        <v>-5.0874545511589986E-3</v>
      </c>
      <c r="AK185" s="4">
        <f t="shared" si="458"/>
        <v>-0.72674028527060131</v>
      </c>
      <c r="AL185" s="4">
        <f t="shared" si="459"/>
        <v>-1.0433760426200678</v>
      </c>
      <c r="AM185" s="4">
        <f t="shared" si="460"/>
        <v>-1.0533281407316011</v>
      </c>
      <c r="AN185" s="4">
        <f t="shared" si="461"/>
        <v>-1.9514064337942045</v>
      </c>
      <c r="AO185" s="4">
        <f t="shared" si="462"/>
        <v>-1.0901470996033282</v>
      </c>
      <c r="AP185" s="4">
        <f t="shared" si="463"/>
        <v>-0.68015657155524423</v>
      </c>
      <c r="AQ185" s="4">
        <f t="shared" si="464"/>
        <v>-1.0885464845954829</v>
      </c>
      <c r="AR185" s="4">
        <f t="shared" si="465"/>
        <v>-1.3632883443794697</v>
      </c>
      <c r="AS185" s="4">
        <f t="shared" si="466"/>
        <v>-9.6878537998513536E-2</v>
      </c>
      <c r="AT185" s="4">
        <f t="shared" si="467"/>
        <v>-0.2828176653670198</v>
      </c>
      <c r="AU185" s="4">
        <f t="shared" si="468"/>
        <v>-2.3077529273094157</v>
      </c>
      <c r="AV185" s="4">
        <f t="shared" si="570"/>
        <v>-0.42503847309978937</v>
      </c>
      <c r="AW185" s="4">
        <f t="shared" si="570"/>
        <v>1.1006011792090789</v>
      </c>
      <c r="AY185" s="2">
        <f t="shared" si="520"/>
        <v>60.22782007653727</v>
      </c>
      <c r="AZ185" s="2">
        <f t="shared" si="571"/>
        <v>59.855646675263714</v>
      </c>
      <c r="BA185" s="2">
        <f t="shared" si="572"/>
        <v>60.862616184536009</v>
      </c>
      <c r="BB185" s="2">
        <f t="shared" si="573"/>
        <v>59.45225204119545</v>
      </c>
      <c r="BC185" s="2">
        <f t="shared" si="574"/>
        <v>60.486181175831206</v>
      </c>
      <c r="BD185" s="2">
        <f t="shared" si="575"/>
        <v>59.800025291531561</v>
      </c>
      <c r="BE185" s="2">
        <f t="shared" si="576"/>
        <v>60.107638617648526</v>
      </c>
      <c r="BF185" s="2">
        <f t="shared" si="577"/>
        <v>60.086605007620776</v>
      </c>
      <c r="BG185" s="2">
        <f t="shared" si="578"/>
        <v>58.872204111524709</v>
      </c>
      <c r="BH185" s="2">
        <f t="shared" si="579"/>
        <v>58.262029200191201</v>
      </c>
      <c r="BI185" s="2">
        <f t="shared" si="580"/>
        <v>56.881868343426845</v>
      </c>
      <c r="BJ185" s="2">
        <f t="shared" si="581"/>
        <v>55.82932160182132</v>
      </c>
      <c r="BK185" s="2">
        <f t="shared" si="582"/>
        <v>55.962566863513459</v>
      </c>
      <c r="BL185" s="2">
        <f t="shared" si="583"/>
        <v>57.090007561727774</v>
      </c>
      <c r="BM185" s="2">
        <f t="shared" si="584"/>
        <v>61.52677053967399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61.54</v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97.999502133712667</v>
      </c>
      <c r="DL185" s="2">
        <f t="shared" si="585"/>
        <v>96.208535647279561</v>
      </c>
      <c r="DM185" s="2">
        <f t="shared" si="585"/>
        <v>93.955196864111528</v>
      </c>
      <c r="DN185" s="2">
        <f t="shared" si="585"/>
        <v>103.41622878284502</v>
      </c>
      <c r="DO185" s="2">
        <f t="shared" si="585"/>
        <v>102.58306498662995</v>
      </c>
      <c r="DP185" s="2">
        <f t="shared" si="585"/>
        <v>99.218629115070939</v>
      </c>
      <c r="DQ185" s="2">
        <f t="shared" si="585"/>
        <v>96.792165357897915</v>
      </c>
      <c r="DR185" s="2">
        <f t="shared" si="585"/>
        <v>95.040940501359103</v>
      </c>
      <c r="DS185" s="2">
        <f t="shared" si="585"/>
        <v>98.037458773784365</v>
      </c>
      <c r="DT185" s="2">
        <f t="shared" si="585"/>
        <v>83.416696164300816</v>
      </c>
      <c r="DU185" s="2">
        <f t="shared" si="585"/>
        <v>98.291546228020394</v>
      </c>
      <c r="DV185" s="2">
        <f t="shared" si="585"/>
        <v>104.40305647840532</v>
      </c>
      <c r="DW185" s="2">
        <f t="shared" si="585"/>
        <v>93.664827242524908</v>
      </c>
      <c r="DX185" s="2">
        <f t="shared" si="585"/>
        <v>97.007097212543542</v>
      </c>
      <c r="DY185" s="2">
        <f t="shared" si="585"/>
        <v>84.947178397212554</v>
      </c>
      <c r="EA185" s="2">
        <f t="shared" si="440"/>
        <v>58.973573444884401</v>
      </c>
      <c r="EB185" s="2">
        <f t="shared" si="502"/>
        <v>59.17312546583851</v>
      </c>
      <c r="EC185" s="2">
        <f t="shared" si="503"/>
        <v>60.88694637572506</v>
      </c>
      <c r="ED185" s="2">
        <f t="shared" si="504"/>
        <v>59.265216580837944</v>
      </c>
      <c r="EE185" s="2">
        <f t="shared" si="505"/>
        <v>60.8113083564294</v>
      </c>
      <c r="EF185" s="2">
        <f t="shared" si="506"/>
        <v>59.114188016342382</v>
      </c>
      <c r="EG185" s="2">
        <f t="shared" si="507"/>
        <v>59.930906761130075</v>
      </c>
      <c r="EH185" s="2">
        <f t="shared" si="508"/>
        <v>60.113955381352213</v>
      </c>
      <c r="EI185" s="2">
        <f t="shared" si="509"/>
        <v>59.43758277540033</v>
      </c>
      <c r="EJ185" s="2">
        <f t="shared" si="510"/>
        <v>58.976030205167177</v>
      </c>
      <c r="EK185" s="2">
        <f t="shared" si="511"/>
        <v>56.792560474612976</v>
      </c>
      <c r="EL185" s="2">
        <f t="shared" si="512"/>
        <v>56.190699172984125</v>
      </c>
      <c r="EM185" s="2">
        <f t="shared" si="513"/>
        <v>56.496458704111774</v>
      </c>
      <c r="EN185" s="2">
        <f t="shared" si="514"/>
        <v>57.235565939111389</v>
      </c>
      <c r="EO185" s="2">
        <f t="shared" si="515"/>
        <v>64.045558197277984</v>
      </c>
      <c r="EQ185" s="2">
        <f t="shared" si="516"/>
        <v>60.507306578029485</v>
      </c>
      <c r="ER185" s="2">
        <f t="shared" si="586"/>
        <v>60.146607632744974</v>
      </c>
      <c r="ES185" s="2">
        <f t="shared" si="586"/>
        <v>60.84895876896347</v>
      </c>
      <c r="ET185" s="2">
        <f t="shared" si="586"/>
        <v>59.547625493040542</v>
      </c>
      <c r="EU185" s="2">
        <f t="shared" si="586"/>
        <v>60.303066416391822</v>
      </c>
      <c r="EV185" s="2">
        <f t="shared" si="586"/>
        <v>60.173284821699042</v>
      </c>
      <c r="EW185" s="2">
        <f t="shared" si="586"/>
        <v>60.201111540929354</v>
      </c>
      <c r="EX185" s="2">
        <f t="shared" si="586"/>
        <v>60.07082847012812</v>
      </c>
      <c r="EY185" s="2">
        <f t="shared" si="586"/>
        <v>58.630928239561555</v>
      </c>
      <c r="EZ185" s="2">
        <f t="shared" si="586"/>
        <v>57.936811653764053</v>
      </c>
      <c r="FA185" s="2">
        <f t="shared" si="586"/>
        <v>56.921743213238784</v>
      </c>
      <c r="FB185" s="2">
        <f t="shared" si="586"/>
        <v>55.642682385462649</v>
      </c>
      <c r="FC185" s="2">
        <f t="shared" si="586"/>
        <v>55.644025263208604</v>
      </c>
      <c r="FD185" s="2">
        <f t="shared" si="586"/>
        <v>56.974955045849399</v>
      </c>
      <c r="FE185" s="2">
        <f t="shared" si="586"/>
        <v>58.82890297334901</v>
      </c>
      <c r="FG185" s="2">
        <f t="shared" si="518"/>
        <v>0.9999833284891515</v>
      </c>
      <c r="FH185" s="2">
        <f t="shared" si="587"/>
        <v>0.99998010039066065</v>
      </c>
      <c r="FI185" s="2">
        <f t="shared" si="587"/>
        <v>0.99997799678583055</v>
      </c>
      <c r="FJ185" s="2">
        <f t="shared" si="587"/>
        <v>0.99997542749231827</v>
      </c>
      <c r="FK185" s="2">
        <f t="shared" si="587"/>
        <v>0.99997632471681386</v>
      </c>
      <c r="FL185" s="2">
        <f t="shared" si="587"/>
        <v>0.99997529708854849</v>
      </c>
      <c r="FM185" s="2">
        <f t="shared" si="587"/>
        <v>0.9999748308001547</v>
      </c>
      <c r="FN185" s="2">
        <f t="shared" si="587"/>
        <v>0.99997343630455471</v>
      </c>
      <c r="FO185" s="2">
        <f t="shared" si="587"/>
        <v>0.99997453781333534</v>
      </c>
      <c r="FP185" s="2">
        <f t="shared" si="587"/>
        <v>0.99997377617389771</v>
      </c>
      <c r="FQ185" s="2">
        <f t="shared" si="587"/>
        <v>0.99997568135804671</v>
      </c>
      <c r="FR185" s="2">
        <f t="shared" si="587"/>
        <v>0.99997528496483157</v>
      </c>
      <c r="FS185" s="2">
        <f t="shared" si="587"/>
        <v>0.99997536480706228</v>
      </c>
      <c r="FT185" s="2">
        <f t="shared" si="587"/>
        <v>0.99997872390078768</v>
      </c>
      <c r="FU185" s="2">
        <f t="shared" si="587"/>
        <v>0.99996878403320688</v>
      </c>
      <c r="FW185" s="2">
        <f t="shared" si="536"/>
        <v>0.81734950061927125</v>
      </c>
      <c r="FX185" s="2">
        <f t="shared" si="588"/>
        <v>0.70035614663331691</v>
      </c>
      <c r="FY185" s="2">
        <f t="shared" si="589"/>
        <v>0.65963089341276215</v>
      </c>
      <c r="FZ185" s="2">
        <f t="shared" si="590"/>
        <v>0.65844437351756757</v>
      </c>
      <c r="GA185" s="2">
        <f t="shared" si="591"/>
        <v>0.64165530837830387</v>
      </c>
      <c r="GB185" s="2">
        <f t="shared" si="592"/>
        <v>0.64663265460542341</v>
      </c>
      <c r="GC185" s="2">
        <f t="shared" si="593"/>
        <v>0.65063278401245417</v>
      </c>
      <c r="GD185" s="2">
        <f t="shared" si="594"/>
        <v>0.6556964717472914</v>
      </c>
      <c r="GE185" s="2">
        <f t="shared" si="595"/>
        <v>0.70211159295671488</v>
      </c>
      <c r="GF185" s="2">
        <f t="shared" si="596"/>
        <v>0.68767241672603407</v>
      </c>
      <c r="GG185" s="2">
        <f t="shared" si="597"/>
        <v>0.68351755642580658</v>
      </c>
      <c r="GH185" s="2">
        <f t="shared" si="598"/>
        <v>0.66160225293272679</v>
      </c>
      <c r="GI185" s="2">
        <f t="shared" si="599"/>
        <v>0.62738914836775128</v>
      </c>
      <c r="GJ185" s="2">
        <f t="shared" si="600"/>
        <v>0.56177452368285252</v>
      </c>
      <c r="GK185" s="2">
        <f t="shared" si="601"/>
        <v>0.4829608271463523</v>
      </c>
      <c r="GM185" s="86">
        <f t="shared" si="537"/>
        <v>2.546395724501509E-286</v>
      </c>
      <c r="GN185" s="86">
        <f t="shared" si="602"/>
        <v>2.6184042066614893E-248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6.1505886340991356E-165</v>
      </c>
      <c r="HD185" s="86">
        <f t="shared" si="616"/>
        <v>9.2246387553859906E-141</v>
      </c>
      <c r="HE185" s="86">
        <f t="shared" si="617"/>
        <v>4.2159197318809191E-178</v>
      </c>
      <c r="HF185" s="86">
        <f t="shared" si="618"/>
        <v>4.6415651145241318E-235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0</v>
      </c>
      <c r="HP185" s="86">
        <f t="shared" si="628"/>
        <v>0</v>
      </c>
      <c r="HQ185" s="86">
        <f t="shared" si="629"/>
        <v>0</v>
      </c>
      <c r="HS185" s="86">
        <f t="shared" si="539"/>
        <v>4.2157866347150763E-30</v>
      </c>
      <c r="HT185" s="86">
        <f t="shared" si="630"/>
        <v>7.69044155769152E-31</v>
      </c>
      <c r="HU185" s="86">
        <f t="shared" si="631"/>
        <v>2.0827993015188524E-34</v>
      </c>
      <c r="HV185" s="86">
        <f t="shared" si="632"/>
        <v>1.9793139171774228E-40</v>
      </c>
      <c r="HW185" s="86">
        <f t="shared" si="633"/>
        <v>9.0375353828627187E-40</v>
      </c>
      <c r="HX185" s="86">
        <f t="shared" si="634"/>
        <v>4.97775293080464E-33</v>
      </c>
      <c r="HY185" s="86">
        <f t="shared" si="635"/>
        <v>6.4126940198427481E-33</v>
      </c>
      <c r="HZ185" s="86">
        <f t="shared" si="636"/>
        <v>2.8120098454839523E-35</v>
      </c>
      <c r="IA185" s="86">
        <f t="shared" si="637"/>
        <v>3.8060498529293264E-42</v>
      </c>
      <c r="IB185" s="86">
        <f t="shared" si="638"/>
        <v>1.0802495380735581E-40</v>
      </c>
      <c r="IC185" s="86">
        <f t="shared" si="639"/>
        <v>7.3491333308787426E-39</v>
      </c>
      <c r="ID185" s="86">
        <f t="shared" si="640"/>
        <v>2.4368795263678964E-41</v>
      </c>
      <c r="IE185" s="86">
        <f t="shared" si="641"/>
        <v>9.7140020246544298E-32</v>
      </c>
      <c r="IF185" s="86">
        <f t="shared" si="642"/>
        <v>6.6947635167879321E-31</v>
      </c>
      <c r="IG185" s="86">
        <f t="shared" si="643"/>
        <v>2.6822531789049561E-29</v>
      </c>
      <c r="II185" s="86">
        <f t="shared" si="540"/>
        <v>4.2122941014885694E-3</v>
      </c>
      <c r="IJ185" s="86">
        <f t="shared" si="541"/>
        <v>6.8988559011400982E-2</v>
      </c>
      <c r="IK185" s="86">
        <f t="shared" si="542"/>
        <v>0.13344617558897942</v>
      </c>
      <c r="IL185" s="86">
        <f t="shared" si="543"/>
        <v>0.10167811061520071</v>
      </c>
      <c r="IM185" s="86">
        <f t="shared" si="544"/>
        <v>0.14009828436813129</v>
      </c>
      <c r="IN185" s="86">
        <f t="shared" si="545"/>
        <v>0.15856769377470115</v>
      </c>
      <c r="IO185" s="86">
        <f t="shared" si="546"/>
        <v>0.15134585834750766</v>
      </c>
      <c r="IP185" s="86">
        <f t="shared" si="547"/>
        <v>0.1280604787034664</v>
      </c>
      <c r="IQ185" s="86">
        <f t="shared" si="548"/>
        <v>3.4686059151169582E-2</v>
      </c>
      <c r="IR185" s="86">
        <f t="shared" si="549"/>
        <v>5.1082570006778495E-2</v>
      </c>
      <c r="IS185" s="86">
        <f t="shared" si="550"/>
        <v>6.2840726694453689E-2</v>
      </c>
      <c r="IT185" s="86">
        <f t="shared" si="551"/>
        <v>9.1987313463826478E-2</v>
      </c>
      <c r="IU185" s="86">
        <f t="shared" si="552"/>
        <v>0.22184756379232776</v>
      </c>
      <c r="IV185" s="86">
        <f t="shared" si="553"/>
        <v>0.35048325189931334</v>
      </c>
      <c r="IW185" s="86">
        <f t="shared" si="554"/>
        <v>0.56361520696385048</v>
      </c>
      <c r="IY185" s="86">
        <f t="shared" si="555"/>
        <v>4.2122941014885694E-3</v>
      </c>
      <c r="IZ185" s="86">
        <f t="shared" si="556"/>
        <v>6.8988559011400982E-2</v>
      </c>
      <c r="JA185" s="86">
        <f t="shared" si="557"/>
        <v>0.13344617558897942</v>
      </c>
      <c r="JB185" s="86">
        <f t="shared" si="558"/>
        <v>0.10167811061520071</v>
      </c>
      <c r="JC185" s="86">
        <f t="shared" si="559"/>
        <v>0.14009828436813129</v>
      </c>
      <c r="JD185" s="86">
        <f t="shared" si="560"/>
        <v>0.15856769377470115</v>
      </c>
      <c r="JE185" s="86">
        <f t="shared" si="561"/>
        <v>0.15134585834750766</v>
      </c>
      <c r="JF185" s="86">
        <f t="shared" si="562"/>
        <v>0.1280604787034664</v>
      </c>
      <c r="JG185" s="86">
        <f t="shared" si="563"/>
        <v>3.4686059151169582E-2</v>
      </c>
      <c r="JH185" s="86">
        <f t="shared" si="564"/>
        <v>5.1082570006778495E-2</v>
      </c>
      <c r="JI185" s="86">
        <f t="shared" si="565"/>
        <v>6.2840726694453689E-2</v>
      </c>
      <c r="JJ185" s="86">
        <f t="shared" si="566"/>
        <v>9.1987313463826478E-2</v>
      </c>
      <c r="JK185" s="86">
        <f t="shared" si="567"/>
        <v>0.22184756379232776</v>
      </c>
      <c r="JL185" s="86">
        <f t="shared" si="568"/>
        <v>0.35048325189931334</v>
      </c>
      <c r="JM185" s="86">
        <f t="shared" si="569"/>
        <v>0.56361520696385048</v>
      </c>
    </row>
    <row r="186" spans="2:273" x14ac:dyDescent="0.25">
      <c r="B186" s="2">
        <v>159</v>
      </c>
      <c r="C186" s="37">
        <v>60.825000000000003</v>
      </c>
      <c r="D186" s="37">
        <v>59.81</v>
      </c>
      <c r="E186" s="37">
        <v>60.354999999999997</v>
      </c>
      <c r="F186" s="37">
        <v>59</v>
      </c>
      <c r="G186" s="37">
        <v>59.758000000000003</v>
      </c>
      <c r="H186" s="37">
        <v>59.402999999999999</v>
      </c>
      <c r="I186" s="37">
        <v>59.968000000000004</v>
      </c>
      <c r="J186" s="37">
        <v>58.418999999999997</v>
      </c>
      <c r="K186" s="37">
        <v>57.645000000000003</v>
      </c>
      <c r="L186" s="37">
        <v>56.741999999999997</v>
      </c>
      <c r="M186" s="37">
        <v>55.774000000000001</v>
      </c>
      <c r="N186" s="37">
        <v>55.984000000000002</v>
      </c>
      <c r="O186" s="37">
        <v>54.076999999999998</v>
      </c>
      <c r="P186" s="37">
        <v>63.738</v>
      </c>
      <c r="Q186" s="37">
        <v>100.8</v>
      </c>
      <c r="S186" s="4">
        <f t="shared" si="441"/>
        <v>60.20021707213013</v>
      </c>
      <c r="T186" s="4">
        <f t="shared" si="442"/>
        <v>59.776660194237152</v>
      </c>
      <c r="U186" s="4">
        <f t="shared" si="443"/>
        <v>60.800858936366929</v>
      </c>
      <c r="V186" s="4">
        <f t="shared" si="444"/>
        <v>59.364123565960817</v>
      </c>
      <c r="W186" s="4">
        <f t="shared" si="445"/>
        <v>60.433323188438877</v>
      </c>
      <c r="X186" s="4">
        <f t="shared" si="446"/>
        <v>59.816632081935623</v>
      </c>
      <c r="Y186" s="4">
        <f t="shared" si="447"/>
        <v>60.100412607682031</v>
      </c>
      <c r="Z186" s="4">
        <f t="shared" si="448"/>
        <v>60.037751732733526</v>
      </c>
      <c r="AA186" s="4">
        <f t="shared" si="449"/>
        <v>58.746023761042018</v>
      </c>
      <c r="AB186" s="4">
        <f t="shared" si="450"/>
        <v>58.135535134535814</v>
      </c>
      <c r="AC186" s="4">
        <f t="shared" si="451"/>
        <v>56.785290673872694</v>
      </c>
      <c r="AD186" s="4">
        <f t="shared" si="452"/>
        <v>55.72389650308557</v>
      </c>
      <c r="AE186" s="4">
        <f t="shared" si="453"/>
        <v>56.337646633172241</v>
      </c>
      <c r="AF186" s="4">
        <f t="shared" si="454"/>
        <v>64.066581887412298</v>
      </c>
      <c r="AG186" s="4">
        <f t="shared" si="455"/>
        <v>97.816116598192352</v>
      </c>
      <c r="AI186" s="4">
        <f t="shared" si="456"/>
        <v>0.62478292786987311</v>
      </c>
      <c r="AJ186" s="4">
        <f t="shared" si="457"/>
        <v>3.3339805762850006E-2</v>
      </c>
      <c r="AK186" s="4">
        <f t="shared" si="458"/>
        <v>-0.44585893636693186</v>
      </c>
      <c r="AL186" s="4">
        <f t="shared" si="459"/>
        <v>-0.36412356596081707</v>
      </c>
      <c r="AM186" s="4">
        <f t="shared" si="460"/>
        <v>-0.67532318843887396</v>
      </c>
      <c r="AN186" s="4">
        <f t="shared" si="461"/>
        <v>-0.41363208193562429</v>
      </c>
      <c r="AO186" s="4">
        <f t="shared" si="462"/>
        <v>-0.13241260768202778</v>
      </c>
      <c r="AP186" s="4">
        <f t="shared" si="463"/>
        <v>-1.6187517327335286</v>
      </c>
      <c r="AQ186" s="4">
        <f t="shared" si="464"/>
        <v>-1.1010237610420148</v>
      </c>
      <c r="AR186" s="4">
        <f t="shared" si="465"/>
        <v>-1.3935351345358171</v>
      </c>
      <c r="AS186" s="4">
        <f t="shared" si="466"/>
        <v>-1.0112906738726934</v>
      </c>
      <c r="AT186" s="4">
        <f t="shared" si="467"/>
        <v>0.26010349691443224</v>
      </c>
      <c r="AU186" s="4">
        <f t="shared" si="468"/>
        <v>-2.260646633172243</v>
      </c>
      <c r="AV186" s="4">
        <f t="shared" si="570"/>
        <v>-0.3285818874122981</v>
      </c>
      <c r="AW186" s="4">
        <f t="shared" si="570"/>
        <v>2.9838834018076454</v>
      </c>
      <c r="AY186" s="2">
        <f t="shared" si="520"/>
        <v>60.20021707213013</v>
      </c>
      <c r="AZ186" s="2">
        <f t="shared" si="571"/>
        <v>59.7748115559586</v>
      </c>
      <c r="BA186" s="2">
        <f t="shared" si="572"/>
        <v>60.776652909900562</v>
      </c>
      <c r="BB186" s="2">
        <f t="shared" si="573"/>
        <v>59.348579226528258</v>
      </c>
      <c r="BC186" s="2">
        <f t="shared" si="574"/>
        <v>60.385782864665074</v>
      </c>
      <c r="BD186" s="2">
        <f t="shared" si="575"/>
        <v>59.722364720229052</v>
      </c>
      <c r="BE186" s="2">
        <f t="shared" si="576"/>
        <v>60.009205017506936</v>
      </c>
      <c r="BF186" s="2">
        <f t="shared" si="577"/>
        <v>59.974481829636417</v>
      </c>
      <c r="BG186" s="2">
        <f t="shared" si="578"/>
        <v>58.744802430565954</v>
      </c>
      <c r="BH186" s="2">
        <f t="shared" si="579"/>
        <v>58.13120129814893</v>
      </c>
      <c r="BI186" s="2">
        <f t="shared" si="580"/>
        <v>56.776326781493516</v>
      </c>
      <c r="BJ186" s="2">
        <f t="shared" si="581"/>
        <v>55.691120650726546</v>
      </c>
      <c r="BK186" s="2">
        <f t="shared" si="582"/>
        <v>55.820370172713822</v>
      </c>
      <c r="BL186" s="2">
        <f t="shared" si="583"/>
        <v>56.962276936614785</v>
      </c>
      <c r="BM186" s="2">
        <f t="shared" si="584"/>
        <v>61.316675363438662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60.825000000000003</v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98.172715504978669</v>
      </c>
      <c r="DL186" s="2">
        <f t="shared" si="585"/>
        <v>96.357990056285189</v>
      </c>
      <c r="DM186" s="2">
        <f t="shared" si="585"/>
        <v>94.087256968641142</v>
      </c>
      <c r="DN186" s="2">
        <f t="shared" si="585"/>
        <v>103.62361340984594</v>
      </c>
      <c r="DO186" s="2">
        <f t="shared" si="585"/>
        <v>102.77517818653271</v>
      </c>
      <c r="DP186" s="2">
        <f t="shared" si="585"/>
        <v>99.389570220477168</v>
      </c>
      <c r="DQ186" s="2">
        <f t="shared" si="585"/>
        <v>96.946909392932639</v>
      </c>
      <c r="DR186" s="2">
        <f t="shared" si="585"/>
        <v>95.176963153125939</v>
      </c>
      <c r="DS186" s="2">
        <f t="shared" si="585"/>
        <v>98.200517970401705</v>
      </c>
      <c r="DT186" s="2">
        <f t="shared" si="585"/>
        <v>83.479147689519792</v>
      </c>
      <c r="DU186" s="2">
        <f t="shared" si="585"/>
        <v>98.474244226561837</v>
      </c>
      <c r="DV186" s="2">
        <f t="shared" si="585"/>
        <v>104.63300664451828</v>
      </c>
      <c r="DW186" s="2">
        <f t="shared" si="585"/>
        <v>93.817132890365443</v>
      </c>
      <c r="DX186" s="2">
        <f t="shared" si="585"/>
        <v>97.173853484320546</v>
      </c>
      <c r="DY186" s="2">
        <f t="shared" si="585"/>
        <v>85.056364111498269</v>
      </c>
      <c r="EA186" s="2">
        <f t="shared" si="440"/>
        <v>58.903057989526118</v>
      </c>
      <c r="EB186" s="2">
        <f t="shared" si="502"/>
        <v>59.060006832298136</v>
      </c>
      <c r="EC186" s="2">
        <f t="shared" si="503"/>
        <v>60.802506431756314</v>
      </c>
      <c r="ED186" s="2">
        <f t="shared" si="504"/>
        <v>59.151822620637034</v>
      </c>
      <c r="EE186" s="2">
        <f t="shared" si="505"/>
        <v>60.728367476168572</v>
      </c>
      <c r="EF186" s="2">
        <f t="shared" si="506"/>
        <v>58.999927283192633</v>
      </c>
      <c r="EG186" s="2">
        <f t="shared" si="507"/>
        <v>59.823265787632309</v>
      </c>
      <c r="EH186" s="2">
        <f t="shared" si="508"/>
        <v>60.003392053157512</v>
      </c>
      <c r="EI186" s="2">
        <f t="shared" si="509"/>
        <v>59.336623032854774</v>
      </c>
      <c r="EJ186" s="2">
        <f t="shared" si="510"/>
        <v>58.879751709726449</v>
      </c>
      <c r="EK186" s="2">
        <f t="shared" si="511"/>
        <v>56.682582671870918</v>
      </c>
      <c r="EL186" s="2">
        <f t="shared" si="512"/>
        <v>56.07105168849067</v>
      </c>
      <c r="EM186" s="2">
        <f t="shared" si="513"/>
        <v>56.383459107318671</v>
      </c>
      <c r="EN186" s="2">
        <f t="shared" si="514"/>
        <v>57.116464787737513</v>
      </c>
      <c r="EO186" s="2">
        <f t="shared" si="515"/>
        <v>64.000977533889326</v>
      </c>
      <c r="EQ186" s="2">
        <f t="shared" si="516"/>
        <v>60.463864732515376</v>
      </c>
      <c r="ER186" s="2">
        <f t="shared" si="586"/>
        <v>60.052786782886621</v>
      </c>
      <c r="ES186" s="2">
        <f t="shared" si="586"/>
        <v>60.763504061428733</v>
      </c>
      <c r="ET186" s="2">
        <f t="shared" si="586"/>
        <v>59.440194378081955</v>
      </c>
      <c r="EU186" s="2">
        <f t="shared" si="586"/>
        <v>60.209923981332388</v>
      </c>
      <c r="EV186" s="2">
        <f t="shared" si="586"/>
        <v>60.08105640384332</v>
      </c>
      <c r="EW186" s="2">
        <f t="shared" si="586"/>
        <v>60.098993356781527</v>
      </c>
      <c r="EX186" s="2">
        <f t="shared" si="586"/>
        <v>59.959376712026241</v>
      </c>
      <c r="EY186" s="2">
        <f t="shared" si="586"/>
        <v>58.514549642507475</v>
      </c>
      <c r="EZ186" s="2">
        <f t="shared" si="586"/>
        <v>57.820306381216348</v>
      </c>
      <c r="FA186" s="2">
        <f t="shared" si="586"/>
        <v>56.814594690982787</v>
      </c>
      <c r="FB186" s="2">
        <f t="shared" si="586"/>
        <v>55.512286240395845</v>
      </c>
      <c r="FC186" s="2">
        <f t="shared" si="586"/>
        <v>55.514076630651601</v>
      </c>
      <c r="FD186" s="2">
        <f t="shared" si="586"/>
        <v>56.851251954809527</v>
      </c>
      <c r="FE186" s="2">
        <f t="shared" si="586"/>
        <v>58.694635966320575</v>
      </c>
      <c r="FG186" s="2">
        <f t="shared" si="518"/>
        <v>0.9999847953790939</v>
      </c>
      <c r="FH186" s="2">
        <f t="shared" si="587"/>
        <v>0.99998185130880612</v>
      </c>
      <c r="FI186" s="2">
        <f t="shared" si="587"/>
        <v>0.9999799327913258</v>
      </c>
      <c r="FJ186" s="2">
        <f t="shared" si="587"/>
        <v>0.99997758955819016</v>
      </c>
      <c r="FK186" s="2">
        <f t="shared" si="587"/>
        <v>0.99997840784012926</v>
      </c>
      <c r="FL186" s="2">
        <f t="shared" si="587"/>
        <v>0.999977470628023</v>
      </c>
      <c r="FM186" s="2">
        <f t="shared" si="587"/>
        <v>0.99997704536608745</v>
      </c>
      <c r="FN186" s="2">
        <f t="shared" si="587"/>
        <v>0.99997577356519562</v>
      </c>
      <c r="FO186" s="2">
        <f t="shared" si="587"/>
        <v>0.999976778157742</v>
      </c>
      <c r="FP186" s="2">
        <f t="shared" si="587"/>
        <v>0.99997608353116019</v>
      </c>
      <c r="FQ186" s="2">
        <f t="shared" si="587"/>
        <v>0.99997782108748223</v>
      </c>
      <c r="FR186" s="2">
        <f t="shared" si="587"/>
        <v>0.99997745957101369</v>
      </c>
      <c r="FS186" s="2">
        <f t="shared" si="587"/>
        <v>0.99997753238830978</v>
      </c>
      <c r="FT186" s="2">
        <f t="shared" si="587"/>
        <v>0.99998059593057342</v>
      </c>
      <c r="FU186" s="2">
        <f t="shared" si="587"/>
        <v>0.99997153062172783</v>
      </c>
      <c r="FW186" s="2">
        <f t="shared" si="536"/>
        <v>0.83069989809577316</v>
      </c>
      <c r="FX186" s="2">
        <f t="shared" si="588"/>
        <v>0.71932134976887085</v>
      </c>
      <c r="FY186" s="2">
        <f t="shared" si="589"/>
        <v>0.67999595069960406</v>
      </c>
      <c r="FZ186" s="2">
        <f t="shared" si="590"/>
        <v>0.67884585906077144</v>
      </c>
      <c r="GA186" s="2">
        <f t="shared" si="591"/>
        <v>0.66254567061534653</v>
      </c>
      <c r="GB186" s="2">
        <f t="shared" si="592"/>
        <v>0.66738326622115729</v>
      </c>
      <c r="GC186" s="2">
        <f t="shared" si="593"/>
        <v>0.671267914185259</v>
      </c>
      <c r="GD186" s="2">
        <f t="shared" si="594"/>
        <v>0.67618137184074179</v>
      </c>
      <c r="GE186" s="2">
        <f t="shared" si="595"/>
        <v>0.72100994933819884</v>
      </c>
      <c r="GF186" s="2">
        <f t="shared" si="596"/>
        <v>0.70710467270497357</v>
      </c>
      <c r="GG186" s="2">
        <f t="shared" si="597"/>
        <v>0.7030967077198419</v>
      </c>
      <c r="GH186" s="2">
        <f t="shared" si="598"/>
        <v>0.68190623876331469</v>
      </c>
      <c r="GI186" s="2">
        <f t="shared" si="599"/>
        <v>0.64865579303307919</v>
      </c>
      <c r="GJ186" s="2">
        <f t="shared" si="600"/>
        <v>0.58430478556864085</v>
      </c>
      <c r="GK186" s="2">
        <f t="shared" si="601"/>
        <v>0.50597979229708223</v>
      </c>
      <c r="GM186" s="86">
        <f t="shared" si="537"/>
        <v>1.6334574855198767E-292</v>
      </c>
      <c r="GN186" s="86">
        <f t="shared" si="602"/>
        <v>1.2703576866965481E-253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1.333961787282096E-169</v>
      </c>
      <c r="HD186" s="86">
        <f t="shared" si="616"/>
        <v>1.1867823896334118E-144</v>
      </c>
      <c r="HE186" s="86">
        <f t="shared" si="617"/>
        <v>5.438034739205742E-183</v>
      </c>
      <c r="HF186" s="86">
        <f t="shared" si="618"/>
        <v>1.5930985163920172E-241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0</v>
      </c>
      <c r="HP186" s="86">
        <f t="shared" si="628"/>
        <v>0</v>
      </c>
      <c r="HQ186" s="86">
        <f t="shared" si="629"/>
        <v>0</v>
      </c>
      <c r="HS186" s="86">
        <f t="shared" si="539"/>
        <v>1.4770276489669373E-31</v>
      </c>
      <c r="HT186" s="86">
        <f t="shared" si="630"/>
        <v>1.7073568731729421E-32</v>
      </c>
      <c r="HU186" s="86">
        <f t="shared" si="631"/>
        <v>2.971463833858215E-36</v>
      </c>
      <c r="HV186" s="86">
        <f t="shared" si="632"/>
        <v>1.2140823487300401E-42</v>
      </c>
      <c r="HW186" s="86">
        <f t="shared" si="633"/>
        <v>5.4310721639374132E-42</v>
      </c>
      <c r="HX186" s="86">
        <f t="shared" si="634"/>
        <v>6.958158410072695E-35</v>
      </c>
      <c r="HY186" s="86">
        <f t="shared" si="635"/>
        <v>9.4342893604573909E-35</v>
      </c>
      <c r="HZ186" s="86">
        <f t="shared" si="636"/>
        <v>3.1601768349044698E-37</v>
      </c>
      <c r="IA186" s="86">
        <f t="shared" si="637"/>
        <v>2.2036821212484594E-44</v>
      </c>
      <c r="IB186" s="86">
        <f t="shared" si="638"/>
        <v>6.7451305098021631E-43</v>
      </c>
      <c r="IC186" s="86">
        <f t="shared" si="639"/>
        <v>5.7903436511682032E-41</v>
      </c>
      <c r="ID186" s="86">
        <f t="shared" si="640"/>
        <v>1.3495506037220876E-43</v>
      </c>
      <c r="IE186" s="86">
        <f t="shared" si="641"/>
        <v>1.5276214873710975E-33</v>
      </c>
      <c r="IF186" s="86">
        <f t="shared" si="642"/>
        <v>9.2602846074060557E-33</v>
      </c>
      <c r="IG186" s="86">
        <f t="shared" si="643"/>
        <v>3.153712417826493E-31</v>
      </c>
      <c r="II186" s="86">
        <f t="shared" si="540"/>
        <v>2.383876384707502E-3</v>
      </c>
      <c r="IJ186" s="86">
        <f t="shared" si="541"/>
        <v>4.3967366711247617E-2</v>
      </c>
      <c r="IK186" s="86">
        <f t="shared" si="542"/>
        <v>8.8418495213616333E-2</v>
      </c>
      <c r="IL186" s="86">
        <f t="shared" si="543"/>
        <v>6.2460195729270127E-2</v>
      </c>
      <c r="IM186" s="86">
        <f t="shared" si="544"/>
        <v>8.8792944176872141E-2</v>
      </c>
      <c r="IN186" s="86">
        <f t="shared" si="545"/>
        <v>0.10603223976604709</v>
      </c>
      <c r="IO186" s="86">
        <f t="shared" si="546"/>
        <v>0.10107157555313423</v>
      </c>
      <c r="IP186" s="86">
        <f t="shared" si="547"/>
        <v>8.2923770257018914E-2</v>
      </c>
      <c r="IQ186" s="86">
        <f t="shared" si="548"/>
        <v>1.9359887534925149E-2</v>
      </c>
      <c r="IR186" s="86">
        <f t="shared" si="549"/>
        <v>2.9433662425641525E-2</v>
      </c>
      <c r="IS186" s="86">
        <f t="shared" si="550"/>
        <v>3.7377206499366655E-2</v>
      </c>
      <c r="IT186" s="86">
        <f t="shared" si="551"/>
        <v>5.5658994460388536E-2</v>
      </c>
      <c r="IU186" s="86">
        <f t="shared" si="552"/>
        <v>0.15576120750731287</v>
      </c>
      <c r="IV186" s="86">
        <f t="shared" si="553"/>
        <v>0.27204507228872155</v>
      </c>
      <c r="IW186" s="86">
        <f t="shared" si="554"/>
        <v>0.47244612133589931</v>
      </c>
      <c r="IY186" s="86">
        <f t="shared" si="555"/>
        <v>2.383876384707502E-3</v>
      </c>
      <c r="IZ186" s="86">
        <f t="shared" si="556"/>
        <v>4.3967366711247617E-2</v>
      </c>
      <c r="JA186" s="86">
        <f t="shared" si="557"/>
        <v>8.8418495213616333E-2</v>
      </c>
      <c r="JB186" s="86">
        <f t="shared" si="558"/>
        <v>6.2460195729270127E-2</v>
      </c>
      <c r="JC186" s="86">
        <f t="shared" si="559"/>
        <v>8.8792944176872141E-2</v>
      </c>
      <c r="JD186" s="86">
        <f t="shared" si="560"/>
        <v>0.10603223976604709</v>
      </c>
      <c r="JE186" s="86">
        <f t="shared" si="561"/>
        <v>0.10107157555313423</v>
      </c>
      <c r="JF186" s="86">
        <f t="shared" si="562"/>
        <v>8.2923770257018914E-2</v>
      </c>
      <c r="JG186" s="86">
        <f t="shared" si="563"/>
        <v>1.9359887534925149E-2</v>
      </c>
      <c r="JH186" s="86">
        <f t="shared" si="564"/>
        <v>2.9433662425641525E-2</v>
      </c>
      <c r="JI186" s="86">
        <f t="shared" si="565"/>
        <v>3.7377206499366655E-2</v>
      </c>
      <c r="JJ186" s="86">
        <f t="shared" si="566"/>
        <v>5.5658994460388536E-2</v>
      </c>
      <c r="JK186" s="86">
        <f t="shared" si="567"/>
        <v>0.15576120750731287</v>
      </c>
      <c r="JL186" s="86">
        <f t="shared" si="568"/>
        <v>0.27204507228872155</v>
      </c>
      <c r="JM186" s="86">
        <f t="shared" si="569"/>
        <v>0.47244612133589931</v>
      </c>
    </row>
    <row r="187" spans="2:273" x14ac:dyDescent="0.25">
      <c r="B187" s="2">
        <v>160</v>
      </c>
      <c r="C187" s="37">
        <v>61.73</v>
      </c>
      <c r="D187" s="37">
        <v>59.587000000000003</v>
      </c>
      <c r="E187" s="37">
        <v>61.451999999999998</v>
      </c>
      <c r="F187" s="37">
        <v>60.081000000000003</v>
      </c>
      <c r="G187" s="37">
        <v>60.081000000000003</v>
      </c>
      <c r="H187" s="37">
        <v>59.258000000000003</v>
      </c>
      <c r="I187" s="37">
        <v>58.951999999999998</v>
      </c>
      <c r="J187" s="37">
        <v>58.048000000000002</v>
      </c>
      <c r="K187" s="37">
        <v>56.564999999999998</v>
      </c>
      <c r="L187" s="37">
        <v>57.081000000000003</v>
      </c>
      <c r="M187" s="37">
        <v>56.387</v>
      </c>
      <c r="N187" s="37">
        <v>54.823</v>
      </c>
      <c r="O187" s="37">
        <v>54.308</v>
      </c>
      <c r="P187" s="37">
        <v>60.2</v>
      </c>
      <c r="Q187" s="37">
        <v>87.168999999999997</v>
      </c>
      <c r="S187" s="4">
        <f t="shared" si="441"/>
        <v>60.172088996209887</v>
      </c>
      <c r="T187" s="4">
        <f t="shared" si="442"/>
        <v>59.69442606066761</v>
      </c>
      <c r="U187" s="4">
        <f t="shared" si="443"/>
        <v>60.697632164440286</v>
      </c>
      <c r="V187" s="4">
        <f t="shared" si="444"/>
        <v>59.248456844233161</v>
      </c>
      <c r="W187" s="4">
        <f t="shared" si="445"/>
        <v>60.297025220398218</v>
      </c>
      <c r="X187" s="4">
        <f t="shared" si="446"/>
        <v>59.672628605308887</v>
      </c>
      <c r="Y187" s="4">
        <f t="shared" si="447"/>
        <v>59.937574149351093</v>
      </c>
      <c r="Z187" s="4">
        <f t="shared" si="448"/>
        <v>59.879214422193378</v>
      </c>
      <c r="AA187" s="4">
        <f t="shared" si="449"/>
        <v>58.617656992892798</v>
      </c>
      <c r="AB187" s="4">
        <f t="shared" si="450"/>
        <v>58.001170091205303</v>
      </c>
      <c r="AC187" s="4">
        <f t="shared" si="451"/>
        <v>56.672628607105885</v>
      </c>
      <c r="AD187" s="4">
        <f t="shared" si="452"/>
        <v>55.559891017073483</v>
      </c>
      <c r="AE187" s="4">
        <f t="shared" si="453"/>
        <v>55.85228048837272</v>
      </c>
      <c r="AF187" s="4">
        <f t="shared" si="454"/>
        <v>60.945305547412858</v>
      </c>
      <c r="AG187" s="4">
        <f t="shared" si="455"/>
        <v>85.165266014090889</v>
      </c>
      <c r="AI187" s="4">
        <f t="shared" si="456"/>
        <v>1.5579110037901103</v>
      </c>
      <c r="AJ187" s="4">
        <f t="shared" si="457"/>
        <v>-0.10742606066760629</v>
      </c>
      <c r="AK187" s="4">
        <f t="shared" si="458"/>
        <v>0.75436783555971232</v>
      </c>
      <c r="AL187" s="4">
        <f t="shared" si="459"/>
        <v>0.83254315576684235</v>
      </c>
      <c r="AM187" s="4">
        <f t="shared" si="460"/>
        <v>-0.21602522039821537</v>
      </c>
      <c r="AN187" s="4">
        <f t="shared" si="461"/>
        <v>-0.41462860530888435</v>
      </c>
      <c r="AO187" s="4">
        <f t="shared" si="462"/>
        <v>-0.98557414935109477</v>
      </c>
      <c r="AP187" s="4">
        <f t="shared" si="463"/>
        <v>-1.8312144221933764</v>
      </c>
      <c r="AQ187" s="4">
        <f t="shared" si="464"/>
        <v>-2.0526569928927998</v>
      </c>
      <c r="AR187" s="4">
        <f t="shared" si="465"/>
        <v>-0.92017009120529991</v>
      </c>
      <c r="AS187" s="4">
        <f t="shared" si="466"/>
        <v>-0.28562860710588467</v>
      </c>
      <c r="AT187" s="4">
        <f t="shared" si="467"/>
        <v>-0.73689101707348215</v>
      </c>
      <c r="AU187" s="4">
        <f t="shared" si="468"/>
        <v>-1.5442804883727206</v>
      </c>
      <c r="AV187" s="4">
        <f t="shared" ref="AV187:AW202" si="644">IF(OR($B187 &lt; P$230, $B187 &gt; P$233), 0, P187-AF187)</f>
        <v>-0.74530554741285471</v>
      </c>
      <c r="AW187" s="4">
        <f t="shared" si="644"/>
        <v>2.0037339859091077</v>
      </c>
      <c r="AY187" s="2">
        <f t="shared" si="520"/>
        <v>60.172088996209887</v>
      </c>
      <c r="AZ187" s="2">
        <f t="shared" si="571"/>
        <v>59.693953699491146</v>
      </c>
      <c r="BA187" s="2">
        <f t="shared" si="572"/>
        <v>60.690679733964878</v>
      </c>
      <c r="BB187" s="2">
        <f t="shared" si="573"/>
        <v>59.24496236062663</v>
      </c>
      <c r="BC187" s="2">
        <f t="shared" si="574"/>
        <v>60.285290499312239</v>
      </c>
      <c r="BD187" s="2">
        <f t="shared" si="575"/>
        <v>59.644930445478224</v>
      </c>
      <c r="BE187" s="2">
        <f t="shared" si="576"/>
        <v>59.910825338234936</v>
      </c>
      <c r="BF187" s="2">
        <f t="shared" si="577"/>
        <v>59.862357739643613</v>
      </c>
      <c r="BG187" s="2">
        <f t="shared" si="578"/>
        <v>58.617455556393935</v>
      </c>
      <c r="BH187" s="2">
        <f t="shared" si="579"/>
        <v>58.000376466251808</v>
      </c>
      <c r="BI187" s="2">
        <f t="shared" si="580"/>
        <v>56.670805790710659</v>
      </c>
      <c r="BJ187" s="2">
        <f t="shared" si="581"/>
        <v>55.552871877621243</v>
      </c>
      <c r="BK187" s="2">
        <f t="shared" si="582"/>
        <v>55.67796745490385</v>
      </c>
      <c r="BL187" s="2">
        <f t="shared" si="583"/>
        <v>56.83443813130193</v>
      </c>
      <c r="BM187" s="2">
        <f t="shared" si="584"/>
        <v>61.102592143074801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61.73</v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98.345928876244685</v>
      </c>
      <c r="DL187" s="2">
        <f t="shared" ref="DL187:DY202" si="645">BP$228*$B187+BP$229</f>
        <v>96.507444465290817</v>
      </c>
      <c r="DM187" s="2">
        <f t="shared" si="645"/>
        <v>94.219317073170771</v>
      </c>
      <c r="DN187" s="2">
        <f t="shared" si="645"/>
        <v>103.83099803684684</v>
      </c>
      <c r="DO187" s="2">
        <f t="shared" si="645"/>
        <v>102.96729138643548</v>
      </c>
      <c r="DP187" s="2">
        <f t="shared" si="645"/>
        <v>99.560511325883382</v>
      </c>
      <c r="DQ187" s="2">
        <f t="shared" si="645"/>
        <v>97.101653427967378</v>
      </c>
      <c r="DR187" s="2">
        <f t="shared" si="645"/>
        <v>95.312985804892776</v>
      </c>
      <c r="DS187" s="2">
        <f t="shared" si="645"/>
        <v>98.363577167019031</v>
      </c>
      <c r="DT187" s="2">
        <f t="shared" si="645"/>
        <v>83.541599214738753</v>
      </c>
      <c r="DU187" s="2">
        <f t="shared" si="645"/>
        <v>98.656942225103279</v>
      </c>
      <c r="DV187" s="2">
        <f t="shared" si="645"/>
        <v>104.86295681063123</v>
      </c>
      <c r="DW187" s="2">
        <f t="shared" si="645"/>
        <v>93.969438538205964</v>
      </c>
      <c r="DX187" s="2">
        <f t="shared" si="645"/>
        <v>97.34060975609755</v>
      </c>
      <c r="DY187" s="2">
        <f t="shared" si="645"/>
        <v>85.165549825783984</v>
      </c>
      <c r="EA187" s="2">
        <f t="shared" si="440"/>
        <v>58.832542534167835</v>
      </c>
      <c r="EB187" s="2">
        <f t="shared" si="502"/>
        <v>58.946888198757762</v>
      </c>
      <c r="EC187" s="2">
        <f t="shared" si="503"/>
        <v>60.71806648778756</v>
      </c>
      <c r="ED187" s="2">
        <f t="shared" si="504"/>
        <v>59.038428660436132</v>
      </c>
      <c r="EE187" s="2">
        <f t="shared" si="505"/>
        <v>60.645426595907743</v>
      </c>
      <c r="EF187" s="2">
        <f t="shared" si="506"/>
        <v>58.885666550042885</v>
      </c>
      <c r="EG187" s="2">
        <f t="shared" si="507"/>
        <v>59.715624814134536</v>
      </c>
      <c r="EH187" s="2">
        <f t="shared" si="508"/>
        <v>59.892828724962811</v>
      </c>
      <c r="EI187" s="2">
        <f t="shared" si="509"/>
        <v>59.235663290309219</v>
      </c>
      <c r="EJ187" s="2">
        <f t="shared" si="510"/>
        <v>58.783473214285721</v>
      </c>
      <c r="EK187" s="2">
        <f t="shared" si="511"/>
        <v>56.572604869128853</v>
      </c>
      <c r="EL187" s="2">
        <f t="shared" si="512"/>
        <v>55.951404203997221</v>
      </c>
      <c r="EM187" s="2">
        <f t="shared" si="513"/>
        <v>56.270459510525576</v>
      </c>
      <c r="EN187" s="2">
        <f t="shared" si="514"/>
        <v>56.99736363636363</v>
      </c>
      <c r="EO187" s="2">
        <f t="shared" si="515"/>
        <v>63.956396870500669</v>
      </c>
      <c r="EQ187" s="2">
        <f t="shared" si="516"/>
        <v>60.420422887001266</v>
      </c>
      <c r="ER187" s="2">
        <f t="shared" ref="ER187:FE202" si="646">CV$228*$B187+CV$229</f>
        <v>59.958965933028267</v>
      </c>
      <c r="ES187" s="2">
        <f t="shared" si="646"/>
        <v>60.678049353893996</v>
      </c>
      <c r="ET187" s="2">
        <f t="shared" si="646"/>
        <v>59.332763263123361</v>
      </c>
      <c r="EU187" s="2">
        <f t="shared" si="646"/>
        <v>60.116781546272946</v>
      </c>
      <c r="EV187" s="2">
        <f t="shared" si="646"/>
        <v>59.988827985987591</v>
      </c>
      <c r="EW187" s="2">
        <f t="shared" si="646"/>
        <v>59.9968751726337</v>
      </c>
      <c r="EX187" s="2">
        <f t="shared" si="646"/>
        <v>59.847924953924355</v>
      </c>
      <c r="EY187" s="2">
        <f t="shared" si="646"/>
        <v>58.398171045453402</v>
      </c>
      <c r="EZ187" s="2">
        <f t="shared" si="646"/>
        <v>57.703801108668642</v>
      </c>
      <c r="FA187" s="2">
        <f t="shared" si="646"/>
        <v>56.707446168726797</v>
      </c>
      <c r="FB187" s="2">
        <f t="shared" si="646"/>
        <v>55.381890095329041</v>
      </c>
      <c r="FC187" s="2">
        <f t="shared" si="646"/>
        <v>55.384127998094584</v>
      </c>
      <c r="FD187" s="2">
        <f t="shared" si="646"/>
        <v>56.727548863769648</v>
      </c>
      <c r="FE187" s="2">
        <f t="shared" si="646"/>
        <v>58.560368959292141</v>
      </c>
      <c r="FG187" s="2">
        <f t="shared" si="518"/>
        <v>0.99998613320237373</v>
      </c>
      <c r="FH187" s="2">
        <f t="shared" ref="FH187:FU202" si="647">POWER(10,($B187-D$231)/D$229)/(1+POWER(10,($B187-D$231)/D$229))</f>
        <v>0.99998344817047957</v>
      </c>
      <c r="FI187" s="2">
        <f t="shared" si="647"/>
        <v>0.99998169845585849</v>
      </c>
      <c r="FJ187" s="2">
        <f t="shared" si="647"/>
        <v>0.99997956139385225</v>
      </c>
      <c r="FK187" s="2">
        <f t="shared" si="647"/>
        <v>0.99998030767873991</v>
      </c>
      <c r="FL187" s="2">
        <f t="shared" si="647"/>
        <v>0.99997945292782175</v>
      </c>
      <c r="FM187" s="2">
        <f t="shared" si="647"/>
        <v>0.99997906508277479</v>
      </c>
      <c r="FN187" s="2">
        <f t="shared" si="647"/>
        <v>0.99997790518176077</v>
      </c>
      <c r="FO187" s="2">
        <f t="shared" si="647"/>
        <v>0.99997882138487726</v>
      </c>
      <c r="FP187" s="2">
        <f t="shared" si="647"/>
        <v>0.99997818787527781</v>
      </c>
      <c r="FQ187" s="2">
        <f t="shared" si="647"/>
        <v>0.99997977255190473</v>
      </c>
      <c r="FR187" s="2">
        <f t="shared" si="647"/>
        <v>0.99997944284366946</v>
      </c>
      <c r="FS187" s="2">
        <f t="shared" si="647"/>
        <v>0.99997950925409573</v>
      </c>
      <c r="FT187" s="2">
        <f t="shared" si="647"/>
        <v>0.99998230324814086</v>
      </c>
      <c r="FU187" s="2">
        <f t="shared" si="647"/>
        <v>0.99997403555338527</v>
      </c>
      <c r="FW187" s="2">
        <f t="shared" si="536"/>
        <v>0.84326160690936214</v>
      </c>
      <c r="FX187" s="2">
        <f t="shared" si="588"/>
        <v>0.73753604049731647</v>
      </c>
      <c r="FY187" s="2">
        <f t="shared" si="589"/>
        <v>0.69969724752255191</v>
      </c>
      <c r="FZ187" s="2">
        <f t="shared" si="590"/>
        <v>0.69858657673751556</v>
      </c>
      <c r="GA187" s="2">
        <f t="shared" si="591"/>
        <v>0.68282018833365299</v>
      </c>
      <c r="GB187" s="2">
        <f t="shared" si="592"/>
        <v>0.68750422354493967</v>
      </c>
      <c r="GC187" s="2">
        <f t="shared" si="593"/>
        <v>0.69126258797841866</v>
      </c>
      <c r="GD187" s="2">
        <f t="shared" si="594"/>
        <v>0.69601252921752621</v>
      </c>
      <c r="GE187" s="2">
        <f t="shared" si="595"/>
        <v>0.73915479545772889</v>
      </c>
      <c r="GF187" s="2">
        <f t="shared" si="596"/>
        <v>0.72580996701608658</v>
      </c>
      <c r="GG187" s="2">
        <f t="shared" si="597"/>
        <v>0.72195731665731289</v>
      </c>
      <c r="GH187" s="2">
        <f t="shared" si="598"/>
        <v>0.70154154695765236</v>
      </c>
      <c r="GI187" s="2">
        <f t="shared" si="599"/>
        <v>0.66934835047741126</v>
      </c>
      <c r="GJ187" s="2">
        <f t="shared" si="600"/>
        <v>0.60648810257590891</v>
      </c>
      <c r="GK187" s="2">
        <f t="shared" si="601"/>
        <v>0.52897343347993164</v>
      </c>
      <c r="GM187" s="86">
        <f t="shared" si="537"/>
        <v>8.9873596052183036E-299</v>
      </c>
      <c r="GN187" s="86">
        <f t="shared" si="602"/>
        <v>5.4096148855567049E-259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2.4872206498094289E-174</v>
      </c>
      <c r="HD187" s="86">
        <f t="shared" si="616"/>
        <v>1.3494632748108335E-148</v>
      </c>
      <c r="HE187" s="86">
        <f t="shared" si="617"/>
        <v>6.0141845680982198E-188</v>
      </c>
      <c r="HF187" s="86">
        <f t="shared" si="618"/>
        <v>4.4617414085685453E-248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0</v>
      </c>
      <c r="HP187" s="86">
        <f t="shared" si="628"/>
        <v>0</v>
      </c>
      <c r="HQ187" s="86">
        <f t="shared" si="629"/>
        <v>0</v>
      </c>
      <c r="HS187" s="86">
        <f t="shared" si="539"/>
        <v>4.7651884547482948E-33</v>
      </c>
      <c r="HT187" s="86">
        <f t="shared" si="630"/>
        <v>3.4176377599874448E-34</v>
      </c>
      <c r="HU187" s="86">
        <f t="shared" si="631"/>
        <v>3.777970268294071E-38</v>
      </c>
      <c r="HV187" s="86">
        <f t="shared" si="632"/>
        <v>6.4732886931222304E-45</v>
      </c>
      <c r="HW187" s="86">
        <f t="shared" si="633"/>
        <v>2.8272419001140531E-44</v>
      </c>
      <c r="HX187" s="86">
        <f t="shared" si="634"/>
        <v>8.616423099556975E-37</v>
      </c>
      <c r="HY187" s="86">
        <f t="shared" si="635"/>
        <v>1.2325735824745313E-36</v>
      </c>
      <c r="HZ187" s="86">
        <f t="shared" si="636"/>
        <v>3.1336884401902156E-39</v>
      </c>
      <c r="IA187" s="86">
        <f t="shared" si="637"/>
        <v>1.1120736536922478E-46</v>
      </c>
      <c r="IB187" s="86">
        <f t="shared" si="638"/>
        <v>3.6678354951067617E-45</v>
      </c>
      <c r="IC187" s="86">
        <f t="shared" si="639"/>
        <v>3.9980569752207972E-43</v>
      </c>
      <c r="ID187" s="86">
        <f t="shared" si="640"/>
        <v>6.4810953053910844E-46</v>
      </c>
      <c r="IE187" s="86">
        <f t="shared" si="641"/>
        <v>2.1320354663597529E-35</v>
      </c>
      <c r="IF187" s="86">
        <f t="shared" si="642"/>
        <v>1.1245226156318103E-34</v>
      </c>
      <c r="IG187" s="86">
        <f t="shared" si="643"/>
        <v>3.1984753206020885E-33</v>
      </c>
      <c r="II187" s="86">
        <f t="shared" si="540"/>
        <v>1.3108148999446041E-3</v>
      </c>
      <c r="IJ187" s="86">
        <f t="shared" si="541"/>
        <v>2.7035214127790072E-2</v>
      </c>
      <c r="IK187" s="86">
        <f t="shared" si="542"/>
        <v>5.6184807098363598E-2</v>
      </c>
      <c r="IL187" s="86">
        <f t="shared" si="543"/>
        <v>3.6524666606358176E-2</v>
      </c>
      <c r="IM187" s="86">
        <f t="shared" si="544"/>
        <v>5.3417595204755246E-2</v>
      </c>
      <c r="IN187" s="86">
        <f t="shared" si="545"/>
        <v>6.7777255526122598E-2</v>
      </c>
      <c r="IO187" s="86">
        <f t="shared" si="546"/>
        <v>6.4601050190869438E-2</v>
      </c>
      <c r="IP187" s="86">
        <f t="shared" si="547"/>
        <v>5.1328129582366044E-2</v>
      </c>
      <c r="IQ187" s="86">
        <f t="shared" si="548"/>
        <v>1.0309607384670901E-2</v>
      </c>
      <c r="IR187" s="86">
        <f t="shared" si="549"/>
        <v>1.6175214077311258E-2</v>
      </c>
      <c r="IS187" s="86">
        <f t="shared" si="550"/>
        <v>2.1245067562841502E-2</v>
      </c>
      <c r="IT187" s="86">
        <f t="shared" si="551"/>
        <v>3.204344693331946E-2</v>
      </c>
      <c r="IU187" s="86">
        <f t="shared" si="552"/>
        <v>0.1042571261717077</v>
      </c>
      <c r="IV187" s="86">
        <f t="shared" si="553"/>
        <v>0.19763613573298397</v>
      </c>
      <c r="IW187" s="86">
        <f t="shared" si="554"/>
        <v>0.35184434653338786</v>
      </c>
      <c r="IY187" s="86">
        <f t="shared" si="555"/>
        <v>1.3108148999446041E-3</v>
      </c>
      <c r="IZ187" s="86">
        <f t="shared" si="556"/>
        <v>2.7035214127790072E-2</v>
      </c>
      <c r="JA187" s="86">
        <f t="shared" si="557"/>
        <v>5.6184807098363598E-2</v>
      </c>
      <c r="JB187" s="86">
        <f t="shared" si="558"/>
        <v>3.6524666606358176E-2</v>
      </c>
      <c r="JC187" s="86">
        <f t="shared" si="559"/>
        <v>5.3417595204755246E-2</v>
      </c>
      <c r="JD187" s="86">
        <f t="shared" si="560"/>
        <v>6.7777255526122598E-2</v>
      </c>
      <c r="JE187" s="86">
        <f t="shared" si="561"/>
        <v>6.4601050190869438E-2</v>
      </c>
      <c r="JF187" s="86">
        <f t="shared" si="562"/>
        <v>5.1328129582366044E-2</v>
      </c>
      <c r="JG187" s="86">
        <f t="shared" si="563"/>
        <v>1.0309607384670901E-2</v>
      </c>
      <c r="JH187" s="86">
        <f t="shared" si="564"/>
        <v>1.6175214077311258E-2</v>
      </c>
      <c r="JI187" s="86">
        <f t="shared" si="565"/>
        <v>2.1245067562841502E-2</v>
      </c>
      <c r="JJ187" s="86">
        <f t="shared" si="566"/>
        <v>3.204344693331946E-2</v>
      </c>
      <c r="JK187" s="86">
        <f t="shared" si="567"/>
        <v>0.1042571261717077</v>
      </c>
      <c r="JL187" s="86">
        <f t="shared" si="568"/>
        <v>0.19763613573298397</v>
      </c>
      <c r="JM187" s="86">
        <f t="shared" si="569"/>
        <v>0.35184434653338786</v>
      </c>
    </row>
    <row r="188" spans="2:273" x14ac:dyDescent="0.25">
      <c r="B188" s="2">
        <v>161</v>
      </c>
      <c r="C188" s="37">
        <v>61.968000000000004</v>
      </c>
      <c r="D188" s="37">
        <v>60.951999999999998</v>
      </c>
      <c r="E188" s="37">
        <v>60.387</v>
      </c>
      <c r="F188" s="37">
        <v>59.918999999999997</v>
      </c>
      <c r="G188" s="37">
        <v>60.128999999999998</v>
      </c>
      <c r="H188" s="37">
        <v>59.128999999999998</v>
      </c>
      <c r="I188" s="37">
        <v>58.871000000000002</v>
      </c>
      <c r="J188" s="37">
        <v>59.725999999999999</v>
      </c>
      <c r="K188" s="37">
        <v>57.128999999999998</v>
      </c>
      <c r="L188" s="37">
        <v>56.468000000000004</v>
      </c>
      <c r="M188" s="37">
        <v>55.161000000000001</v>
      </c>
      <c r="N188" s="37">
        <v>54.823</v>
      </c>
      <c r="O188" s="37">
        <v>54.845999999999997</v>
      </c>
      <c r="P188" s="37">
        <v>56.984999999999999</v>
      </c>
      <c r="Q188" s="37">
        <v>74.569000000000003</v>
      </c>
      <c r="S188" s="4">
        <f t="shared" si="441"/>
        <v>60.143402549399084</v>
      </c>
      <c r="T188" s="4">
        <f t="shared" si="442"/>
        <v>59.613106880180283</v>
      </c>
      <c r="U188" s="4">
        <f t="shared" si="443"/>
        <v>60.606455459066524</v>
      </c>
      <c r="V188" s="4">
        <f t="shared" si="444"/>
        <v>59.142045909422833</v>
      </c>
      <c r="W188" s="4">
        <f t="shared" si="445"/>
        <v>60.187218721266895</v>
      </c>
      <c r="X188" s="4">
        <f t="shared" si="446"/>
        <v>59.574728112279274</v>
      </c>
      <c r="Y188" s="4">
        <f t="shared" si="447"/>
        <v>59.819343048334417</v>
      </c>
      <c r="Z188" s="4">
        <f t="shared" si="448"/>
        <v>59.754139797375529</v>
      </c>
      <c r="AA188" s="4">
        <f t="shared" si="449"/>
        <v>58.490250201660608</v>
      </c>
      <c r="AB188" s="4">
        <f t="shared" si="450"/>
        <v>57.86976099213544</v>
      </c>
      <c r="AC188" s="4">
        <f t="shared" si="451"/>
        <v>56.565613133328327</v>
      </c>
      <c r="AD188" s="4">
        <f t="shared" si="452"/>
        <v>55.415903981895731</v>
      </c>
      <c r="AE188" s="4">
        <f t="shared" si="453"/>
        <v>55.586878219399502</v>
      </c>
      <c r="AF188" s="4">
        <f t="shared" si="454"/>
        <v>58.883889133090172</v>
      </c>
      <c r="AG188" s="4">
        <f t="shared" si="455"/>
        <v>74.705246678031628</v>
      </c>
      <c r="AI188" s="4">
        <f t="shared" si="456"/>
        <v>1.824597450600919</v>
      </c>
      <c r="AJ188" s="4">
        <f t="shared" si="457"/>
        <v>1.3388931198197156</v>
      </c>
      <c r="AK188" s="4">
        <f t="shared" si="458"/>
        <v>-0.21945545906652342</v>
      </c>
      <c r="AL188" s="4">
        <f t="shared" si="459"/>
        <v>0.77695409057716347</v>
      </c>
      <c r="AM188" s="4">
        <f t="shared" si="460"/>
        <v>-5.8218721266896978E-2</v>
      </c>
      <c r="AN188" s="4">
        <f t="shared" si="461"/>
        <v>-0.44572811227927644</v>
      </c>
      <c r="AO188" s="4">
        <f t="shared" si="462"/>
        <v>-0.94834304833441507</v>
      </c>
      <c r="AP188" s="4">
        <f t="shared" si="463"/>
        <v>-2.8139797375530406E-2</v>
      </c>
      <c r="AQ188" s="4">
        <f t="shared" si="464"/>
        <v>-1.3612502016606101</v>
      </c>
      <c r="AR188" s="4">
        <f t="shared" si="465"/>
        <v>-1.4017609921354364</v>
      </c>
      <c r="AS188" s="4">
        <f t="shared" si="466"/>
        <v>-1.4046131333283256</v>
      </c>
      <c r="AT188" s="4">
        <f t="shared" si="467"/>
        <v>-0.59290398189573068</v>
      </c>
      <c r="AU188" s="4">
        <f t="shared" si="468"/>
        <v>-0.74087821939950516</v>
      </c>
      <c r="AV188" s="4">
        <f t="shared" si="644"/>
        <v>-1.8988891330901723</v>
      </c>
      <c r="AW188" s="4">
        <f t="shared" si="644"/>
        <v>-0.13624667803162538</v>
      </c>
      <c r="AY188" s="2">
        <f t="shared" si="520"/>
        <v>60.143402549399084</v>
      </c>
      <c r="AZ188" s="2">
        <f t="shared" si="571"/>
        <v>59.612999475909177</v>
      </c>
      <c r="BA188" s="2">
        <f t="shared" si="572"/>
        <v>60.604700226842915</v>
      </c>
      <c r="BB188" s="2">
        <f t="shared" si="573"/>
        <v>59.141374665751357</v>
      </c>
      <c r="BC188" s="2">
        <f t="shared" si="574"/>
        <v>60.184752115606557</v>
      </c>
      <c r="BD188" s="2">
        <f t="shared" si="575"/>
        <v>59.567620640916005</v>
      </c>
      <c r="BE188" s="2">
        <f t="shared" si="576"/>
        <v>59.81247375980621</v>
      </c>
      <c r="BF188" s="2">
        <f t="shared" si="577"/>
        <v>59.750236235817944</v>
      </c>
      <c r="BG188" s="2">
        <f t="shared" si="578"/>
        <v>58.490221760854936</v>
      </c>
      <c r="BH188" s="2">
        <f t="shared" si="579"/>
        <v>57.869636655849767</v>
      </c>
      <c r="BI188" s="2">
        <f t="shared" si="580"/>
        <v>56.565293693829915</v>
      </c>
      <c r="BJ188" s="2">
        <f t="shared" si="581"/>
        <v>55.414623203118467</v>
      </c>
      <c r="BK188" s="2">
        <f t="shared" si="582"/>
        <v>55.535442573296351</v>
      </c>
      <c r="BL188" s="2">
        <f t="shared" si="583"/>
        <v>56.706518448981413</v>
      </c>
      <c r="BM188" s="2">
        <f t="shared" si="584"/>
        <v>60.885059368603613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61.968000000000004</v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>
        <f t="shared" si="493"/>
        <v>57.128999999999998</v>
      </c>
      <c r="DD188" s="2">
        <f t="shared" si="494"/>
        <v>56.468000000000004</v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98.519142247510686</v>
      </c>
      <c r="DL188" s="2">
        <f t="shared" si="645"/>
        <v>96.656898874296445</v>
      </c>
      <c r="DM188" s="2">
        <f t="shared" si="645"/>
        <v>94.351377177700385</v>
      </c>
      <c r="DN188" s="2">
        <f t="shared" si="645"/>
        <v>104.03838266384776</v>
      </c>
      <c r="DO188" s="2">
        <f t="shared" si="645"/>
        <v>103.15940458633824</v>
      </c>
      <c r="DP188" s="2">
        <f t="shared" si="645"/>
        <v>99.731452431289611</v>
      </c>
      <c r="DQ188" s="2">
        <f t="shared" si="645"/>
        <v>97.256397463002116</v>
      </c>
      <c r="DR188" s="2">
        <f t="shared" si="645"/>
        <v>95.449008456659612</v>
      </c>
      <c r="DS188" s="2">
        <f t="shared" si="645"/>
        <v>98.526636363636371</v>
      </c>
      <c r="DT188" s="2">
        <f t="shared" si="645"/>
        <v>83.604050739957728</v>
      </c>
      <c r="DU188" s="2">
        <f t="shared" si="645"/>
        <v>98.839640223644722</v>
      </c>
      <c r="DV188" s="2">
        <f t="shared" si="645"/>
        <v>105.09290697674419</v>
      </c>
      <c r="DW188" s="2">
        <f t="shared" si="645"/>
        <v>94.121744186046499</v>
      </c>
      <c r="DX188" s="2">
        <f t="shared" si="645"/>
        <v>97.507366027874554</v>
      </c>
      <c r="DY188" s="2">
        <f t="shared" si="645"/>
        <v>85.274735540069699</v>
      </c>
      <c r="EA188" s="2">
        <f t="shared" si="440"/>
        <v>58.762027078809552</v>
      </c>
      <c r="EB188" s="2">
        <f t="shared" si="502"/>
        <v>58.833769565217395</v>
      </c>
      <c r="EC188" s="2">
        <f t="shared" si="503"/>
        <v>60.633626543818814</v>
      </c>
      <c r="ED188" s="2">
        <f t="shared" si="504"/>
        <v>58.92503470023523</v>
      </c>
      <c r="EE188" s="2">
        <f t="shared" si="505"/>
        <v>60.562485715646915</v>
      </c>
      <c r="EF188" s="2">
        <f t="shared" si="506"/>
        <v>58.771405816893143</v>
      </c>
      <c r="EG188" s="2">
        <f t="shared" si="507"/>
        <v>59.607983840636763</v>
      </c>
      <c r="EH188" s="2">
        <f t="shared" si="508"/>
        <v>59.782265396768111</v>
      </c>
      <c r="EI188" s="2">
        <f t="shared" si="509"/>
        <v>59.134703547763664</v>
      </c>
      <c r="EJ188" s="2">
        <f t="shared" si="510"/>
        <v>58.687194718844985</v>
      </c>
      <c r="EK188" s="2">
        <f t="shared" si="511"/>
        <v>56.462627066386787</v>
      </c>
      <c r="EL188" s="2">
        <f t="shared" si="512"/>
        <v>55.831756719503773</v>
      </c>
      <c r="EM188" s="2">
        <f t="shared" si="513"/>
        <v>56.157459913732481</v>
      </c>
      <c r="EN188" s="2">
        <f t="shared" si="514"/>
        <v>56.878262484989754</v>
      </c>
      <c r="EO188" s="2">
        <f t="shared" si="515"/>
        <v>63.911816207112004</v>
      </c>
      <c r="EQ188" s="2">
        <f t="shared" si="516"/>
        <v>60.376981041487156</v>
      </c>
      <c r="ER188" s="2">
        <f t="shared" si="646"/>
        <v>59.865145083169907</v>
      </c>
      <c r="ES188" s="2">
        <f t="shared" si="646"/>
        <v>60.59259464635926</v>
      </c>
      <c r="ET188" s="2">
        <f t="shared" si="646"/>
        <v>59.225332148164767</v>
      </c>
      <c r="EU188" s="2">
        <f t="shared" si="646"/>
        <v>60.023639111213512</v>
      </c>
      <c r="EV188" s="2">
        <f t="shared" si="646"/>
        <v>59.896599568131862</v>
      </c>
      <c r="EW188" s="2">
        <f t="shared" si="646"/>
        <v>59.894756988485881</v>
      </c>
      <c r="EX188" s="2">
        <f t="shared" si="646"/>
        <v>59.73647319582247</v>
      </c>
      <c r="EY188" s="2">
        <f t="shared" si="646"/>
        <v>58.281792448399329</v>
      </c>
      <c r="EZ188" s="2">
        <f t="shared" si="646"/>
        <v>57.58729583612093</v>
      </c>
      <c r="FA188" s="2">
        <f t="shared" si="646"/>
        <v>56.6002976464708</v>
      </c>
      <c r="FB188" s="2">
        <f t="shared" si="646"/>
        <v>55.251493950262237</v>
      </c>
      <c r="FC188" s="2">
        <f t="shared" si="646"/>
        <v>55.254179365537574</v>
      </c>
      <c r="FD188" s="2">
        <f t="shared" si="646"/>
        <v>56.60384577272977</v>
      </c>
      <c r="FE188" s="2">
        <f t="shared" si="646"/>
        <v>58.426101952263707</v>
      </c>
      <c r="FG188" s="2">
        <f t="shared" si="518"/>
        <v>0.99998735331482713</v>
      </c>
      <c r="FH188" s="2">
        <f t="shared" si="647"/>
        <v>0.99998490453008149</v>
      </c>
      <c r="FI188" s="2">
        <f t="shared" si="647"/>
        <v>0.99998330876648744</v>
      </c>
      <c r="FJ188" s="2">
        <f t="shared" si="647"/>
        <v>0.99998135973612978</v>
      </c>
      <c r="FK188" s="2">
        <f t="shared" si="647"/>
        <v>0.99998204035843985</v>
      </c>
      <c r="FL188" s="2">
        <f t="shared" si="647"/>
        <v>0.99998126081357752</v>
      </c>
      <c r="FM188" s="2">
        <f t="shared" si="647"/>
        <v>0.9999809070933996</v>
      </c>
      <c r="FN188" s="2">
        <f t="shared" si="647"/>
        <v>0.99997984924709704</v>
      </c>
      <c r="FO188" s="2">
        <f t="shared" si="647"/>
        <v>0.99998068483745195</v>
      </c>
      <c r="FP188" s="2">
        <f t="shared" si="647"/>
        <v>0.99998010706764484</v>
      </c>
      <c r="FQ188" s="2">
        <f t="shared" si="647"/>
        <v>0.99998155231525154</v>
      </c>
      <c r="FR188" s="2">
        <f t="shared" si="647"/>
        <v>0.99998125161668794</v>
      </c>
      <c r="FS188" s="2">
        <f t="shared" si="647"/>
        <v>0.99998131218393538</v>
      </c>
      <c r="FT188" s="2">
        <f t="shared" si="647"/>
        <v>0.99998386034535169</v>
      </c>
      <c r="FU188" s="2">
        <f t="shared" si="647"/>
        <v>0.99997632008915061</v>
      </c>
      <c r="FW188" s="2">
        <f t="shared" si="536"/>
        <v>0.85505389428013112</v>
      </c>
      <c r="FX188" s="2">
        <f t="shared" si="588"/>
        <v>0.75497133607250189</v>
      </c>
      <c r="FY188" s="2">
        <f t="shared" si="589"/>
        <v>0.71868740299711187</v>
      </c>
      <c r="FZ188" s="2">
        <f t="shared" si="590"/>
        <v>0.71761862210890781</v>
      </c>
      <c r="GA188" s="2">
        <f t="shared" si="591"/>
        <v>0.70242369965907736</v>
      </c>
      <c r="GB188" s="2">
        <f t="shared" si="592"/>
        <v>0.70694248452569108</v>
      </c>
      <c r="GC188" s="2">
        <f t="shared" si="593"/>
        <v>0.71056548722517887</v>
      </c>
      <c r="GD188" s="2">
        <f t="shared" si="594"/>
        <v>0.71514083184814148</v>
      </c>
      <c r="GE188" s="2">
        <f t="shared" si="595"/>
        <v>0.75651805794887628</v>
      </c>
      <c r="GF188" s="2">
        <f t="shared" si="596"/>
        <v>0.7437535806023593</v>
      </c>
      <c r="GG188" s="2">
        <f t="shared" si="597"/>
        <v>0.74006276142398875</v>
      </c>
      <c r="GH188" s="2">
        <f t="shared" si="598"/>
        <v>0.72046166921783528</v>
      </c>
      <c r="GI188" s="2">
        <f t="shared" si="599"/>
        <v>0.68940575687373906</v>
      </c>
      <c r="GJ188" s="2">
        <f t="shared" si="600"/>
        <v>0.62824080315070452</v>
      </c>
      <c r="GK188" s="2">
        <f t="shared" si="601"/>
        <v>0.55184476804605176</v>
      </c>
      <c r="GM188" s="86">
        <f t="shared" si="537"/>
        <v>4.2412874074152806E-305</v>
      </c>
      <c r="GN188" s="86">
        <f t="shared" si="602"/>
        <v>2.0218859847875615E-264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3.9868248047279148E-179</v>
      </c>
      <c r="HD188" s="86">
        <f t="shared" si="616"/>
        <v>1.3561793661525239E-152</v>
      </c>
      <c r="HE188" s="86">
        <f t="shared" si="617"/>
        <v>5.7028840656780279E-193</v>
      </c>
      <c r="HF188" s="86">
        <f t="shared" si="618"/>
        <v>1.019641774500342E-254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0</v>
      </c>
      <c r="HQ188" s="86">
        <f t="shared" si="629"/>
        <v>0</v>
      </c>
      <c r="HS188" s="86">
        <f t="shared" si="539"/>
        <v>1.4156028103407419E-34</v>
      </c>
      <c r="HT188" s="86">
        <f t="shared" si="630"/>
        <v>6.1679510413738373E-36</v>
      </c>
      <c r="HU188" s="86">
        <f t="shared" si="631"/>
        <v>4.2805171535108801E-40</v>
      </c>
      <c r="HV188" s="86">
        <f t="shared" si="632"/>
        <v>3.000053295402146E-47</v>
      </c>
      <c r="HW188" s="86">
        <f t="shared" si="633"/>
        <v>1.2748673818521182E-46</v>
      </c>
      <c r="HX188" s="86">
        <f t="shared" si="634"/>
        <v>9.4517847595911508E-39</v>
      </c>
      <c r="HY188" s="86">
        <f t="shared" si="635"/>
        <v>1.4299943025399864E-38</v>
      </c>
      <c r="HZ188" s="86">
        <f t="shared" si="636"/>
        <v>2.7417846967408668E-41</v>
      </c>
      <c r="IA188" s="86">
        <f t="shared" si="637"/>
        <v>4.8911778328539554E-49</v>
      </c>
      <c r="IB188" s="86">
        <f t="shared" si="638"/>
        <v>1.7368680369837548E-47</v>
      </c>
      <c r="IC188" s="86">
        <f t="shared" si="639"/>
        <v>2.4191026778902121E-45</v>
      </c>
      <c r="ID188" s="86">
        <f t="shared" si="640"/>
        <v>2.6989552763843985E-48</v>
      </c>
      <c r="IE188" s="86">
        <f t="shared" si="641"/>
        <v>2.6406808316308675E-37</v>
      </c>
      <c r="IF188" s="86">
        <f t="shared" si="642"/>
        <v>1.1987962518243781E-36</v>
      </c>
      <c r="IG188" s="86">
        <f t="shared" si="643"/>
        <v>2.7979351470081861E-35</v>
      </c>
      <c r="II188" s="86">
        <f t="shared" si="540"/>
        <v>7.0020409380850378E-4</v>
      </c>
      <c r="IJ188" s="86">
        <f t="shared" si="541"/>
        <v>1.6044142713723654E-2</v>
      </c>
      <c r="IK188" s="86">
        <f t="shared" si="542"/>
        <v>3.4293440754519906E-2</v>
      </c>
      <c r="IL188" s="86">
        <f t="shared" si="543"/>
        <v>2.0354161728339301E-2</v>
      </c>
      <c r="IM188" s="86">
        <f t="shared" si="544"/>
        <v>3.0568069933440866E-2</v>
      </c>
      <c r="IN188" s="86">
        <f t="shared" si="545"/>
        <v>4.1505335348490859E-2</v>
      </c>
      <c r="IO188" s="86">
        <f t="shared" si="546"/>
        <v>3.9597322086669565E-2</v>
      </c>
      <c r="IP188" s="86">
        <f t="shared" si="547"/>
        <v>3.0417836768331503E-2</v>
      </c>
      <c r="IQ188" s="86">
        <f t="shared" si="548"/>
        <v>5.2370845345593546E-3</v>
      </c>
      <c r="IR188" s="86">
        <f t="shared" si="549"/>
        <v>8.4782861390089136E-3</v>
      </c>
      <c r="IS188" s="86">
        <f t="shared" si="550"/>
        <v>1.1542607031742881E-2</v>
      </c>
      <c r="IT188" s="86">
        <f t="shared" si="551"/>
        <v>1.7567990402807578E-2</v>
      </c>
      <c r="IU188" s="86">
        <f t="shared" si="552"/>
        <v>6.6759439364163037E-2</v>
      </c>
      <c r="IV188" s="86">
        <f t="shared" si="553"/>
        <v>0.13442956735265646</v>
      </c>
      <c r="IW188" s="86">
        <f t="shared" si="554"/>
        <v>0.23023582722649183</v>
      </c>
      <c r="IY188" s="86">
        <f t="shared" si="555"/>
        <v>7.0020409380850378E-4</v>
      </c>
      <c r="IZ188" s="86">
        <f t="shared" si="556"/>
        <v>1.6044142713723654E-2</v>
      </c>
      <c r="JA188" s="86">
        <f t="shared" si="557"/>
        <v>3.4293440754519906E-2</v>
      </c>
      <c r="JB188" s="86">
        <f t="shared" si="558"/>
        <v>2.0354161728339301E-2</v>
      </c>
      <c r="JC188" s="86">
        <f t="shared" si="559"/>
        <v>3.0568069933440866E-2</v>
      </c>
      <c r="JD188" s="86">
        <f t="shared" si="560"/>
        <v>4.1505335348490859E-2</v>
      </c>
      <c r="JE188" s="86">
        <f t="shared" si="561"/>
        <v>3.9597322086669565E-2</v>
      </c>
      <c r="JF188" s="86">
        <f t="shared" si="562"/>
        <v>3.0417836768331503E-2</v>
      </c>
      <c r="JG188" s="86">
        <f t="shared" si="563"/>
        <v>5.2370845345593546E-3</v>
      </c>
      <c r="JH188" s="86">
        <f t="shared" si="564"/>
        <v>8.4782861390089136E-3</v>
      </c>
      <c r="JI188" s="86">
        <f t="shared" si="565"/>
        <v>1.1542607031742881E-2</v>
      </c>
      <c r="JJ188" s="86">
        <f t="shared" si="566"/>
        <v>1.7567990402807578E-2</v>
      </c>
      <c r="JK188" s="86">
        <f t="shared" si="567"/>
        <v>6.6759439364163037E-2</v>
      </c>
      <c r="JL188" s="86">
        <f t="shared" si="568"/>
        <v>0.13442956735265646</v>
      </c>
      <c r="JM188" s="86">
        <f t="shared" si="569"/>
        <v>0.23023582722649183</v>
      </c>
    </row>
    <row r="189" spans="2:273" x14ac:dyDescent="0.25">
      <c r="B189" s="2">
        <v>162</v>
      </c>
      <c r="C189" s="37">
        <v>60.713999999999999</v>
      </c>
      <c r="D189" s="37">
        <v>60.713999999999999</v>
      </c>
      <c r="E189" s="37">
        <v>60.628999999999998</v>
      </c>
      <c r="F189" s="37">
        <v>59.918999999999997</v>
      </c>
      <c r="G189" s="37">
        <v>60.225999999999999</v>
      </c>
      <c r="H189" s="37">
        <v>59.628999999999998</v>
      </c>
      <c r="I189" s="37">
        <v>59.305999999999997</v>
      </c>
      <c r="J189" s="37">
        <v>58.113</v>
      </c>
      <c r="K189" s="37">
        <v>57.531999999999996</v>
      </c>
      <c r="L189" s="37">
        <v>57.468000000000004</v>
      </c>
      <c r="M189" s="37">
        <v>55.305999999999997</v>
      </c>
      <c r="N189" s="37">
        <v>55.113</v>
      </c>
      <c r="O189" s="37">
        <v>54.445999999999998</v>
      </c>
      <c r="P189" s="37">
        <v>56.076999999999998</v>
      </c>
      <c r="Q189" s="37">
        <v>65.554000000000002</v>
      </c>
      <c r="S189" s="4">
        <f t="shared" si="441"/>
        <v>60.114132841094388</v>
      </c>
      <c r="T189" s="4">
        <f t="shared" si="442"/>
        <v>59.531903950838441</v>
      </c>
      <c r="U189" s="4">
        <f t="shared" si="443"/>
        <v>60.519107100494544</v>
      </c>
      <c r="V189" s="4">
        <f t="shared" si="444"/>
        <v>59.037901171039586</v>
      </c>
      <c r="W189" s="4">
        <f t="shared" si="445"/>
        <v>60.084654256968228</v>
      </c>
      <c r="X189" s="4">
        <f t="shared" si="446"/>
        <v>59.491931112316159</v>
      </c>
      <c r="Y189" s="4">
        <f t="shared" si="447"/>
        <v>59.715669876662339</v>
      </c>
      <c r="Z189" s="4">
        <f t="shared" si="448"/>
        <v>59.638905858577793</v>
      </c>
      <c r="AA189" s="4">
        <f t="shared" si="449"/>
        <v>58.363156978263696</v>
      </c>
      <c r="AB189" s="4">
        <f t="shared" si="450"/>
        <v>57.739073290100293</v>
      </c>
      <c r="AC189" s="4">
        <f t="shared" si="451"/>
        <v>56.459827925670695</v>
      </c>
      <c r="AD189" s="4">
        <f t="shared" si="452"/>
        <v>55.276618190687515</v>
      </c>
      <c r="AE189" s="4">
        <f t="shared" si="453"/>
        <v>55.406156411246464</v>
      </c>
      <c r="AF189" s="4">
        <f t="shared" si="454"/>
        <v>57.632621374899806</v>
      </c>
      <c r="AG189" s="4">
        <f t="shared" si="455"/>
        <v>67.516572696847533</v>
      </c>
      <c r="AI189" s="4">
        <f t="shared" si="456"/>
        <v>0.59986715890561015</v>
      </c>
      <c r="AJ189" s="4">
        <f t="shared" si="457"/>
        <v>1.182096049161558</v>
      </c>
      <c r="AK189" s="4">
        <f t="shared" si="458"/>
        <v>0.10989289950545356</v>
      </c>
      <c r="AL189" s="4">
        <f t="shared" si="459"/>
        <v>0.88109882896041114</v>
      </c>
      <c r="AM189" s="4">
        <f t="shared" si="460"/>
        <v>0.14134574303177061</v>
      </c>
      <c r="AN189" s="4">
        <f t="shared" si="461"/>
        <v>0.13706888768383862</v>
      </c>
      <c r="AO189" s="4">
        <f t="shared" si="462"/>
        <v>-0.40966987666234189</v>
      </c>
      <c r="AP189" s="4">
        <f t="shared" si="463"/>
        <v>-1.5259058585777936</v>
      </c>
      <c r="AQ189" s="4">
        <f t="shared" si="464"/>
        <v>-0.83115697826369939</v>
      </c>
      <c r="AR189" s="4">
        <f t="shared" si="465"/>
        <v>-0.27107329010028991</v>
      </c>
      <c r="AS189" s="4">
        <f t="shared" si="466"/>
        <v>-1.1538279256706971</v>
      </c>
      <c r="AT189" s="4">
        <f t="shared" si="467"/>
        <v>-0.16361819068751515</v>
      </c>
      <c r="AU189" s="4">
        <f t="shared" si="468"/>
        <v>-0.96015641124646578</v>
      </c>
      <c r="AV189" s="4">
        <f t="shared" si="644"/>
        <v>-1.5556213748998076</v>
      </c>
      <c r="AW189" s="4">
        <f t="shared" si="644"/>
        <v>-1.9625726968475306</v>
      </c>
      <c r="AY189" s="2">
        <f t="shared" si="520"/>
        <v>60.114132841094388</v>
      </c>
      <c r="AZ189" s="2">
        <f t="shared" si="571"/>
        <v>59.531882227200299</v>
      </c>
      <c r="BA189" s="2">
        <f t="shared" si="572"/>
        <v>60.518717797934514</v>
      </c>
      <c r="BB189" s="2">
        <f t="shared" si="573"/>
        <v>59.037791069769341</v>
      </c>
      <c r="BC189" s="2">
        <f t="shared" si="574"/>
        <v>60.08421306226397</v>
      </c>
      <c r="BD189" s="2">
        <f t="shared" si="575"/>
        <v>59.490339299754588</v>
      </c>
      <c r="BE189" s="2">
        <f t="shared" si="576"/>
        <v>59.714126037152056</v>
      </c>
      <c r="BF189" s="2">
        <f t="shared" si="577"/>
        <v>59.638120603124619</v>
      </c>
      <c r="BG189" s="2">
        <f t="shared" si="578"/>
        <v>58.36315354229194</v>
      </c>
      <c r="BH189" s="2">
        <f t="shared" si="579"/>
        <v>57.739056632869648</v>
      </c>
      <c r="BI189" s="2">
        <f t="shared" si="580"/>
        <v>56.459779706811979</v>
      </c>
      <c r="BJ189" s="2">
        <f t="shared" si="581"/>
        <v>55.27641918940018</v>
      </c>
      <c r="BK189" s="2">
        <f t="shared" si="582"/>
        <v>55.392875387409553</v>
      </c>
      <c r="BL189" s="2">
        <f t="shared" si="583"/>
        <v>56.578544876688014</v>
      </c>
      <c r="BM189" s="2">
        <f t="shared" si="584"/>
        <v>60.664638890535173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60.713999999999999</v>
      </c>
      <c r="CV189" s="2">
        <f t="shared" si="486"/>
        <v>60.713999999999999</v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>
        <f t="shared" si="493"/>
        <v>57.531999999999996</v>
      </c>
      <c r="DD189" s="2">
        <f t="shared" si="494"/>
        <v>57.468000000000004</v>
      </c>
      <c r="DE189" s="2">
        <f t="shared" si="495"/>
        <v>55.305999999999997</v>
      </c>
      <c r="DF189" s="2">
        <f t="shared" si="496"/>
        <v>55.113</v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98.692355618776688</v>
      </c>
      <c r="DL189" s="2">
        <f t="shared" si="645"/>
        <v>96.806353283302087</v>
      </c>
      <c r="DM189" s="2">
        <f t="shared" si="645"/>
        <v>94.48343728223</v>
      </c>
      <c r="DN189" s="2">
        <f t="shared" si="645"/>
        <v>104.24576729084865</v>
      </c>
      <c r="DO189" s="2">
        <f t="shared" si="645"/>
        <v>103.351517786241</v>
      </c>
      <c r="DP189" s="2">
        <f t="shared" si="645"/>
        <v>99.902393536695826</v>
      </c>
      <c r="DQ189" s="2">
        <f t="shared" si="645"/>
        <v>97.411141498036841</v>
      </c>
      <c r="DR189" s="2">
        <f t="shared" si="645"/>
        <v>95.585031108426449</v>
      </c>
      <c r="DS189" s="2">
        <f t="shared" si="645"/>
        <v>98.68969556025371</v>
      </c>
      <c r="DT189" s="2">
        <f t="shared" si="645"/>
        <v>83.666502265176689</v>
      </c>
      <c r="DU189" s="2">
        <f t="shared" si="645"/>
        <v>99.022338222186178</v>
      </c>
      <c r="DV189" s="2">
        <f t="shared" si="645"/>
        <v>105.32285714285715</v>
      </c>
      <c r="DW189" s="2">
        <f t="shared" si="645"/>
        <v>94.274049833887034</v>
      </c>
      <c r="DX189" s="2">
        <f t="shared" si="645"/>
        <v>97.674122299651557</v>
      </c>
      <c r="DY189" s="2">
        <f t="shared" si="645"/>
        <v>85.383921254355414</v>
      </c>
      <c r="EA189" s="2">
        <f t="shared" si="440"/>
        <v>58.691511623451269</v>
      </c>
      <c r="EB189" s="2">
        <f t="shared" si="502"/>
        <v>58.720650931677014</v>
      </c>
      <c r="EC189" s="2">
        <f t="shared" si="503"/>
        <v>60.54918659985006</v>
      </c>
      <c r="ED189" s="2">
        <f t="shared" si="504"/>
        <v>58.811640740034328</v>
      </c>
      <c r="EE189" s="2">
        <f t="shared" si="505"/>
        <v>60.479544835386079</v>
      </c>
      <c r="EF189" s="2">
        <f t="shared" si="506"/>
        <v>58.657145083743401</v>
      </c>
      <c r="EG189" s="2">
        <f t="shared" si="507"/>
        <v>59.500342867138997</v>
      </c>
      <c r="EH189" s="2">
        <f t="shared" si="508"/>
        <v>59.671702068573417</v>
      </c>
      <c r="EI189" s="2">
        <f t="shared" si="509"/>
        <v>59.033743805218108</v>
      </c>
      <c r="EJ189" s="2">
        <f t="shared" si="510"/>
        <v>58.590916223404257</v>
      </c>
      <c r="EK189" s="2">
        <f t="shared" si="511"/>
        <v>56.352649263644722</v>
      </c>
      <c r="EL189" s="2">
        <f t="shared" si="512"/>
        <v>55.712109235010317</v>
      </c>
      <c r="EM189" s="2">
        <f t="shared" si="513"/>
        <v>56.044460316939379</v>
      </c>
      <c r="EN189" s="2">
        <f t="shared" si="514"/>
        <v>56.759161333615879</v>
      </c>
      <c r="EO189" s="2">
        <f t="shared" si="515"/>
        <v>63.867235543723346</v>
      </c>
      <c r="EQ189" s="2">
        <f t="shared" si="516"/>
        <v>60.333539195973046</v>
      </c>
      <c r="ER189" s="2">
        <f t="shared" si="646"/>
        <v>59.771324233311546</v>
      </c>
      <c r="ES189" s="2">
        <f t="shared" si="646"/>
        <v>60.507139938824523</v>
      </c>
      <c r="ET189" s="2">
        <f t="shared" si="646"/>
        <v>59.117901033206181</v>
      </c>
      <c r="EU189" s="2">
        <f t="shared" si="646"/>
        <v>59.930496676154078</v>
      </c>
      <c r="EV189" s="2">
        <f t="shared" si="646"/>
        <v>59.804371150276133</v>
      </c>
      <c r="EW189" s="2">
        <f t="shared" si="646"/>
        <v>59.792638804338054</v>
      </c>
      <c r="EX189" s="2">
        <f t="shared" si="646"/>
        <v>59.625021437720591</v>
      </c>
      <c r="EY189" s="2">
        <f t="shared" si="646"/>
        <v>58.165413851345257</v>
      </c>
      <c r="EZ189" s="2">
        <f t="shared" si="646"/>
        <v>57.470790563573225</v>
      </c>
      <c r="FA189" s="2">
        <f t="shared" si="646"/>
        <v>56.49314912421481</v>
      </c>
      <c r="FB189" s="2">
        <f t="shared" si="646"/>
        <v>55.121097805195433</v>
      </c>
      <c r="FC189" s="2">
        <f t="shared" si="646"/>
        <v>55.124230732980564</v>
      </c>
      <c r="FD189" s="2">
        <f t="shared" si="646"/>
        <v>56.480142681689898</v>
      </c>
      <c r="FE189" s="2">
        <f t="shared" si="646"/>
        <v>58.291834945235273</v>
      </c>
      <c r="FG189" s="2">
        <f t="shared" si="518"/>
        <v>0.9999884660732058</v>
      </c>
      <c r="FH189" s="2">
        <f t="shared" si="647"/>
        <v>0.99998623274952292</v>
      </c>
      <c r="FI189" s="2">
        <f t="shared" si="647"/>
        <v>0.99998477739175773</v>
      </c>
      <c r="FJ189" s="2">
        <f t="shared" si="647"/>
        <v>0.9999829998494193</v>
      </c>
      <c r="FK189" s="2">
        <f t="shared" si="647"/>
        <v>0.99998362058634249</v>
      </c>
      <c r="FL189" s="2">
        <f t="shared" si="647"/>
        <v>0.99998290963068259</v>
      </c>
      <c r="FM189" s="2">
        <f t="shared" si="647"/>
        <v>0.99998258703297238</v>
      </c>
      <c r="FN189" s="2">
        <f t="shared" si="647"/>
        <v>0.99998162226234666</v>
      </c>
      <c r="FO189" s="2">
        <f t="shared" si="647"/>
        <v>0.9999823843324539</v>
      </c>
      <c r="FP189" s="2">
        <f t="shared" si="647"/>
        <v>0.99998185739830936</v>
      </c>
      <c r="FQ189" s="2">
        <f t="shared" si="647"/>
        <v>0.99998317548423887</v>
      </c>
      <c r="FR189" s="2">
        <f t="shared" si="647"/>
        <v>0.99998290124299205</v>
      </c>
      <c r="FS189" s="2">
        <f t="shared" si="647"/>
        <v>0.99998295648116009</v>
      </c>
      <c r="FT189" s="2">
        <f t="shared" si="647"/>
        <v>0.99998528043911383</v>
      </c>
      <c r="FU189" s="2">
        <f t="shared" si="647"/>
        <v>0.99997840361963264</v>
      </c>
      <c r="FW189" s="2">
        <f t="shared" si="536"/>
        <v>0.86609986009714957</v>
      </c>
      <c r="FX189" s="2">
        <f t="shared" si="588"/>
        <v>0.7716070817238766</v>
      </c>
      <c r="FY189" s="2">
        <f t="shared" si="589"/>
        <v>0.73692818796864368</v>
      </c>
      <c r="FZ189" s="2">
        <f t="shared" si="590"/>
        <v>0.73590324233013149</v>
      </c>
      <c r="GA189" s="2">
        <f t="shared" si="591"/>
        <v>0.72131011504592446</v>
      </c>
      <c r="GB189" s="2">
        <f t="shared" si="592"/>
        <v>0.72565411802277102</v>
      </c>
      <c r="GC189" s="2">
        <f t="shared" si="593"/>
        <v>0.72913442646099791</v>
      </c>
      <c r="GD189" s="2">
        <f t="shared" si="594"/>
        <v>0.73352631621677866</v>
      </c>
      <c r="GE189" s="2">
        <f t="shared" si="595"/>
        <v>0.77308035499004313</v>
      </c>
      <c r="GF189" s="2">
        <f t="shared" si="596"/>
        <v>0.76090974206670725</v>
      </c>
      <c r="GG189" s="2">
        <f t="shared" si="597"/>
        <v>0.75738542288283783</v>
      </c>
      <c r="GH189" s="2">
        <f t="shared" si="598"/>
        <v>0.73862924761087212</v>
      </c>
      <c r="GI189" s="2">
        <f t="shared" si="599"/>
        <v>0.70877583988670012</v>
      </c>
      <c r="GJ189" s="2">
        <f t="shared" si="600"/>
        <v>0.64948599649542416</v>
      </c>
      <c r="GK189" s="2">
        <f t="shared" si="601"/>
        <v>0.57449886858096344</v>
      </c>
      <c r="GM189" s="86">
        <f t="shared" si="537"/>
        <v>0</v>
      </c>
      <c r="GN189" s="86">
        <f t="shared" si="602"/>
        <v>6.6327858696552862E-270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5.4938865317326117E-184</v>
      </c>
      <c r="HD189" s="86">
        <f t="shared" si="616"/>
        <v>1.2045843073951946E-156</v>
      </c>
      <c r="HE189" s="86">
        <f t="shared" si="617"/>
        <v>4.6365326175309451E-198</v>
      </c>
      <c r="HF189" s="86">
        <f t="shared" si="618"/>
        <v>1.9013859147656506E-261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0</v>
      </c>
      <c r="HQ189" s="86">
        <f t="shared" si="629"/>
        <v>0</v>
      </c>
      <c r="HS189" s="86">
        <f t="shared" si="539"/>
        <v>3.8722360474355544E-36</v>
      </c>
      <c r="HT189" s="86">
        <f t="shared" si="630"/>
        <v>1.0035859612099843E-37</v>
      </c>
      <c r="HU189" s="86">
        <f t="shared" si="631"/>
        <v>4.3218456112602708E-42</v>
      </c>
      <c r="HV189" s="86">
        <f t="shared" si="632"/>
        <v>1.2084957510996879E-49</v>
      </c>
      <c r="HW189" s="86">
        <f t="shared" si="633"/>
        <v>4.9793861727765378E-49</v>
      </c>
      <c r="HX189" s="86">
        <f t="shared" si="634"/>
        <v>9.1841388769929921E-41</v>
      </c>
      <c r="HY189" s="86">
        <f t="shared" si="635"/>
        <v>1.4731862036890374E-40</v>
      </c>
      <c r="HZ189" s="86">
        <f t="shared" si="636"/>
        <v>2.1165496397835829E-43</v>
      </c>
      <c r="IA189" s="86">
        <f t="shared" si="637"/>
        <v>1.8748861100897115E-51</v>
      </c>
      <c r="IB189" s="86">
        <f t="shared" si="638"/>
        <v>7.1622041286599857E-50</v>
      </c>
      <c r="IC189" s="86">
        <f t="shared" si="639"/>
        <v>1.2826427874232787E-47</v>
      </c>
      <c r="ID189" s="86">
        <f t="shared" si="640"/>
        <v>9.7457693956895089E-51</v>
      </c>
      <c r="IE189" s="86">
        <f t="shared" si="641"/>
        <v>2.9024406537529691E-39</v>
      </c>
      <c r="IF189" s="86">
        <f t="shared" si="642"/>
        <v>1.1218534680037201E-38</v>
      </c>
      <c r="IG189" s="86">
        <f t="shared" si="643"/>
        <v>2.1109723387042476E-37</v>
      </c>
      <c r="II189" s="86">
        <f t="shared" si="540"/>
        <v>3.6330550028398678E-4</v>
      </c>
      <c r="IJ189" s="86">
        <f t="shared" si="541"/>
        <v>9.1894515775022955E-3</v>
      </c>
      <c r="IK189" s="86">
        <f t="shared" si="542"/>
        <v>2.0119457016537213E-2</v>
      </c>
      <c r="IL189" s="86">
        <f t="shared" si="543"/>
        <v>1.081208881887148E-2</v>
      </c>
      <c r="IM189" s="86">
        <f t="shared" si="544"/>
        <v>1.6652577543011228E-2</v>
      </c>
      <c r="IN189" s="86">
        <f t="shared" si="545"/>
        <v>2.4375828879855892E-2</v>
      </c>
      <c r="IO189" s="86">
        <f t="shared" si="546"/>
        <v>2.3297967885035086E-2</v>
      </c>
      <c r="IP189" s="86">
        <f t="shared" si="547"/>
        <v>1.7268976444950727E-2</v>
      </c>
      <c r="IQ189" s="86">
        <f t="shared" si="548"/>
        <v>2.5368937093059713E-3</v>
      </c>
      <c r="IR189" s="86">
        <f t="shared" si="549"/>
        <v>4.2374901753177638E-3</v>
      </c>
      <c r="IS189" s="86">
        <f t="shared" si="550"/>
        <v>5.9935229836980261E-3</v>
      </c>
      <c r="IT189" s="86">
        <f t="shared" si="551"/>
        <v>9.1734720607291251E-3</v>
      </c>
      <c r="IU189" s="86">
        <f t="shared" si="552"/>
        <v>4.0981701328650325E-2</v>
      </c>
      <c r="IV189" s="86">
        <f t="shared" si="553"/>
        <v>8.5666040133977647E-2</v>
      </c>
      <c r="IW189" s="86">
        <f t="shared" si="554"/>
        <v>0.13126952873530584</v>
      </c>
      <c r="IY189" s="86">
        <f t="shared" si="555"/>
        <v>3.6330550028398678E-4</v>
      </c>
      <c r="IZ189" s="86">
        <f t="shared" si="556"/>
        <v>9.1894515775022955E-3</v>
      </c>
      <c r="JA189" s="86">
        <f t="shared" si="557"/>
        <v>2.0119457016537213E-2</v>
      </c>
      <c r="JB189" s="86">
        <f t="shared" si="558"/>
        <v>1.081208881887148E-2</v>
      </c>
      <c r="JC189" s="86">
        <f t="shared" si="559"/>
        <v>1.6652577543011228E-2</v>
      </c>
      <c r="JD189" s="86">
        <f t="shared" si="560"/>
        <v>2.4375828879855892E-2</v>
      </c>
      <c r="JE189" s="86">
        <f t="shared" si="561"/>
        <v>2.3297967885035086E-2</v>
      </c>
      <c r="JF189" s="86">
        <f t="shared" si="562"/>
        <v>1.7268976444950727E-2</v>
      </c>
      <c r="JG189" s="86">
        <f t="shared" si="563"/>
        <v>2.5368937093059713E-3</v>
      </c>
      <c r="JH189" s="86">
        <f t="shared" si="564"/>
        <v>4.2374901753177638E-3</v>
      </c>
      <c r="JI189" s="86">
        <f t="shared" si="565"/>
        <v>5.9935229836980261E-3</v>
      </c>
      <c r="JJ189" s="86">
        <f t="shared" si="566"/>
        <v>9.1734720607291251E-3</v>
      </c>
      <c r="JK189" s="86">
        <f t="shared" si="567"/>
        <v>4.0981701328650325E-2</v>
      </c>
      <c r="JL189" s="86">
        <f t="shared" si="568"/>
        <v>8.5666040133977647E-2</v>
      </c>
      <c r="JM189" s="86">
        <f t="shared" si="569"/>
        <v>0.13126952873530584</v>
      </c>
    </row>
    <row r="190" spans="2:273" x14ac:dyDescent="0.25">
      <c r="B190" s="2">
        <v>163</v>
      </c>
      <c r="C190" s="37">
        <v>60.951999999999998</v>
      </c>
      <c r="D190" s="37">
        <v>60.475999999999999</v>
      </c>
      <c r="E190" s="37">
        <v>60.918999999999997</v>
      </c>
      <c r="F190" s="37">
        <v>58.564999999999998</v>
      </c>
      <c r="G190" s="37">
        <v>58.79</v>
      </c>
      <c r="H190" s="37">
        <v>58.451999999999998</v>
      </c>
      <c r="I190" s="37">
        <v>59.5</v>
      </c>
      <c r="J190" s="37">
        <v>59.531999999999996</v>
      </c>
      <c r="K190" s="37">
        <v>58.064999999999998</v>
      </c>
      <c r="L190" s="37">
        <v>56.984000000000002</v>
      </c>
      <c r="M190" s="37">
        <v>56.645000000000003</v>
      </c>
      <c r="N190" s="37">
        <v>54.371000000000002</v>
      </c>
      <c r="O190" s="37">
        <v>55.554000000000002</v>
      </c>
      <c r="P190" s="37">
        <v>56</v>
      </c>
      <c r="Q190" s="37">
        <v>58.8</v>
      </c>
      <c r="S190" s="4">
        <f t="shared" si="441"/>
        <v>60.084262672866799</v>
      </c>
      <c r="T190" s="4">
        <f t="shared" si="442"/>
        <v>59.450546513219088</v>
      </c>
      <c r="U190" s="4">
        <f t="shared" si="443"/>
        <v>60.432811473449924</v>
      </c>
      <c r="V190" s="4">
        <f t="shared" si="444"/>
        <v>58.934203858010974</v>
      </c>
      <c r="W190" s="4">
        <f t="shared" si="445"/>
        <v>59.983782603142153</v>
      </c>
      <c r="X190" s="4">
        <f t="shared" si="446"/>
        <v>59.413308258546017</v>
      </c>
      <c r="Y190" s="4">
        <f t="shared" si="447"/>
        <v>59.616063243280095</v>
      </c>
      <c r="Z190" s="4">
        <f t="shared" si="448"/>
        <v>59.526151024967668</v>
      </c>
      <c r="AA190" s="4">
        <f t="shared" si="449"/>
        <v>58.236297732454574</v>
      </c>
      <c r="AB190" s="4">
        <f t="shared" si="450"/>
        <v>57.608705397220341</v>
      </c>
      <c r="AC190" s="4">
        <f t="shared" si="451"/>
        <v>56.354260281902498</v>
      </c>
      <c r="AD190" s="4">
        <f t="shared" si="452"/>
        <v>55.138326936576185</v>
      </c>
      <c r="AE190" s="4">
        <f t="shared" si="453"/>
        <v>55.253339781359109</v>
      </c>
      <c r="AF190" s="4">
        <f t="shared" si="454"/>
        <v>56.916352390653245</v>
      </c>
      <c r="AG190" s="4">
        <f t="shared" si="455"/>
        <v>63.35389520848144</v>
      </c>
      <c r="AI190" s="4">
        <f t="shared" si="456"/>
        <v>0.86773732713319873</v>
      </c>
      <c r="AJ190" s="4">
        <f t="shared" si="457"/>
        <v>1.0254534867809113</v>
      </c>
      <c r="AK190" s="4">
        <f t="shared" si="458"/>
        <v>0.48618852655007316</v>
      </c>
      <c r="AL190" s="4">
        <f t="shared" si="459"/>
        <v>-0.36920385801097666</v>
      </c>
      <c r="AM190" s="4">
        <f t="shared" si="460"/>
        <v>-1.1937826031421537</v>
      </c>
      <c r="AN190" s="4">
        <f t="shared" si="461"/>
        <v>-0.96130825854601909</v>
      </c>
      <c r="AO190" s="4">
        <f t="shared" si="462"/>
        <v>-0.11606324328009521</v>
      </c>
      <c r="AP190" s="4">
        <f t="shared" si="463"/>
        <v>5.8489750323289513E-3</v>
      </c>
      <c r="AQ190" s="4">
        <f t="shared" si="464"/>
        <v>-0.17129773245457613</v>
      </c>
      <c r="AR190" s="4">
        <f t="shared" si="465"/>
        <v>-0.62470539722033891</v>
      </c>
      <c r="AS190" s="4">
        <f t="shared" si="466"/>
        <v>0.29073971809750532</v>
      </c>
      <c r="AT190" s="4">
        <f t="shared" si="467"/>
        <v>-0.76732693657618256</v>
      </c>
      <c r="AU190" s="4">
        <f t="shared" si="468"/>
        <v>0.30066021864089265</v>
      </c>
      <c r="AV190" s="4">
        <f t="shared" si="644"/>
        <v>-0.9163523906532447</v>
      </c>
      <c r="AW190" s="4">
        <f t="shared" si="644"/>
        <v>-4.5538952084814426</v>
      </c>
      <c r="AY190" s="2">
        <f t="shared" si="520"/>
        <v>60.084262672866799</v>
      </c>
      <c r="AZ190" s="2">
        <f t="shared" si="571"/>
        <v>59.450542606025422</v>
      </c>
      <c r="BA190" s="2">
        <f t="shared" si="572"/>
        <v>60.432735651654887</v>
      </c>
      <c r="BB190" s="2">
        <f t="shared" si="573"/>
        <v>58.934188445079627</v>
      </c>
      <c r="BC190" s="2">
        <f t="shared" si="574"/>
        <v>59.983715491805782</v>
      </c>
      <c r="BD190" s="2">
        <f t="shared" si="575"/>
        <v>59.412997263254972</v>
      </c>
      <c r="BE190" s="2">
        <f t="shared" si="576"/>
        <v>59.615759744007789</v>
      </c>
      <c r="BF190" s="2">
        <f t="shared" si="577"/>
        <v>59.526013872886743</v>
      </c>
      <c r="BG190" s="2">
        <f t="shared" si="578"/>
        <v>58.236297377402664</v>
      </c>
      <c r="BH190" s="2">
        <f t="shared" si="579"/>
        <v>57.60870348982148</v>
      </c>
      <c r="BI190" s="2">
        <f t="shared" si="580"/>
        <v>56.354254015192637</v>
      </c>
      <c r="BJ190" s="2">
        <f t="shared" si="581"/>
        <v>55.138300621936111</v>
      </c>
      <c r="BK190" s="2">
        <f t="shared" si="582"/>
        <v>55.250340779589919</v>
      </c>
      <c r="BL190" s="2">
        <f t="shared" si="583"/>
        <v>56.450543657122978</v>
      </c>
      <c r="BM190" s="2">
        <f t="shared" si="584"/>
        <v>60.441906188403934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60.951999999999998</v>
      </c>
      <c r="CV190" s="2">
        <f t="shared" si="486"/>
        <v>60.475999999999999</v>
      </c>
      <c r="CW190" s="2" t="str">
        <f t="shared" si="487"/>
        <v/>
      </c>
      <c r="CX190" s="2">
        <f t="shared" si="488"/>
        <v>58.564999999999998</v>
      </c>
      <c r="CY190" s="2">
        <f t="shared" si="489"/>
        <v>58.79</v>
      </c>
      <c r="CZ190" s="2" t="str">
        <f t="shared" si="490"/>
        <v/>
      </c>
      <c r="DA190" s="2" t="str">
        <f t="shared" si="491"/>
        <v/>
      </c>
      <c r="DB190" s="2">
        <f t="shared" si="492"/>
        <v>59.531999999999996</v>
      </c>
      <c r="DC190" s="2">
        <f t="shared" si="493"/>
        <v>58.064999999999998</v>
      </c>
      <c r="DD190" s="2">
        <f t="shared" si="494"/>
        <v>56.984000000000002</v>
      </c>
      <c r="DE190" s="2">
        <f t="shared" si="495"/>
        <v>56.645000000000003</v>
      </c>
      <c r="DF190" s="2">
        <f t="shared" si="496"/>
        <v>54.371000000000002</v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98.865568990042689</v>
      </c>
      <c r="DL190" s="2">
        <f t="shared" si="645"/>
        <v>96.955807692307701</v>
      </c>
      <c r="DM190" s="2">
        <f t="shared" si="645"/>
        <v>94.615497386759614</v>
      </c>
      <c r="DN190" s="2">
        <f t="shared" si="645"/>
        <v>104.45315191784957</v>
      </c>
      <c r="DO190" s="2">
        <f t="shared" si="645"/>
        <v>103.54363098614377</v>
      </c>
      <c r="DP190" s="2">
        <f t="shared" si="645"/>
        <v>100.07333464210205</v>
      </c>
      <c r="DQ190" s="2">
        <f t="shared" si="645"/>
        <v>97.56588553307158</v>
      </c>
      <c r="DR190" s="2">
        <f t="shared" si="645"/>
        <v>95.7210537601933</v>
      </c>
      <c r="DS190" s="2">
        <f t="shared" si="645"/>
        <v>98.852754756871036</v>
      </c>
      <c r="DT190" s="2">
        <f t="shared" si="645"/>
        <v>83.72895379039565</v>
      </c>
      <c r="DU190" s="2">
        <f t="shared" si="645"/>
        <v>99.205036220727621</v>
      </c>
      <c r="DV190" s="2">
        <f t="shared" si="645"/>
        <v>105.5528073089701</v>
      </c>
      <c r="DW190" s="2">
        <f t="shared" si="645"/>
        <v>94.426355481727569</v>
      </c>
      <c r="DX190" s="2">
        <f t="shared" si="645"/>
        <v>97.840878571428561</v>
      </c>
      <c r="DY190" s="2">
        <f t="shared" si="645"/>
        <v>85.493106968641129</v>
      </c>
      <c r="EA190" s="2">
        <f t="shared" si="440"/>
        <v>58.620996168092987</v>
      </c>
      <c r="EB190" s="2">
        <f t="shared" si="502"/>
        <v>58.607532298136647</v>
      </c>
      <c r="EC190" s="2">
        <f t="shared" si="503"/>
        <v>60.464746655881314</v>
      </c>
      <c r="ED190" s="2">
        <f t="shared" si="504"/>
        <v>58.698246779833426</v>
      </c>
      <c r="EE190" s="2">
        <f t="shared" si="505"/>
        <v>60.396603955125251</v>
      </c>
      <c r="EF190" s="2">
        <f t="shared" si="506"/>
        <v>58.542884350593653</v>
      </c>
      <c r="EG190" s="2">
        <f t="shared" si="507"/>
        <v>59.392701893641231</v>
      </c>
      <c r="EH190" s="2">
        <f t="shared" si="508"/>
        <v>59.561138740378716</v>
      </c>
      <c r="EI190" s="2">
        <f t="shared" si="509"/>
        <v>58.932784062672553</v>
      </c>
      <c r="EJ190" s="2">
        <f t="shared" si="510"/>
        <v>58.494637727963529</v>
      </c>
      <c r="EK190" s="2">
        <f t="shared" si="511"/>
        <v>56.242671460902663</v>
      </c>
      <c r="EL190" s="2">
        <f t="shared" si="512"/>
        <v>55.592461750516861</v>
      </c>
      <c r="EM190" s="2">
        <f t="shared" si="513"/>
        <v>55.931460720146276</v>
      </c>
      <c r="EN190" s="2">
        <f t="shared" si="514"/>
        <v>56.640060182241996</v>
      </c>
      <c r="EO190" s="2">
        <f t="shared" si="515"/>
        <v>63.822654880334682</v>
      </c>
      <c r="EQ190" s="2">
        <f t="shared" si="516"/>
        <v>60.290097350458936</v>
      </c>
      <c r="ER190" s="2">
        <f t="shared" si="646"/>
        <v>59.677503383453192</v>
      </c>
      <c r="ES190" s="2">
        <f t="shared" si="646"/>
        <v>60.421685231289779</v>
      </c>
      <c r="ET190" s="2">
        <f t="shared" si="646"/>
        <v>59.01046991824758</v>
      </c>
      <c r="EU190" s="2">
        <f t="shared" si="646"/>
        <v>59.837354241094644</v>
      </c>
      <c r="EV190" s="2">
        <f t="shared" si="646"/>
        <v>59.712142732420403</v>
      </c>
      <c r="EW190" s="2">
        <f t="shared" si="646"/>
        <v>59.690520620190227</v>
      </c>
      <c r="EX190" s="2">
        <f t="shared" si="646"/>
        <v>59.513569679618698</v>
      </c>
      <c r="EY190" s="2">
        <f t="shared" si="646"/>
        <v>58.049035254291184</v>
      </c>
      <c r="EZ190" s="2">
        <f t="shared" si="646"/>
        <v>57.354285291025519</v>
      </c>
      <c r="FA190" s="2">
        <f t="shared" si="646"/>
        <v>56.386000601958813</v>
      </c>
      <c r="FB190" s="2">
        <f t="shared" si="646"/>
        <v>54.990701660128622</v>
      </c>
      <c r="FC190" s="2">
        <f t="shared" si="646"/>
        <v>54.994282100423554</v>
      </c>
      <c r="FD190" s="2">
        <f t="shared" si="646"/>
        <v>56.356439590650027</v>
      </c>
      <c r="FE190" s="2">
        <f t="shared" si="646"/>
        <v>58.157567938206839</v>
      </c>
      <c r="FG190" s="2">
        <f t="shared" si="518"/>
        <v>0.99998948092306794</v>
      </c>
      <c r="FH190" s="2">
        <f t="shared" si="647"/>
        <v>0.99998744410312701</v>
      </c>
      <c r="FI190" s="2">
        <f t="shared" si="647"/>
        <v>0.99998611679768423</v>
      </c>
      <c r="FJ190" s="2">
        <f t="shared" si="647"/>
        <v>0.99998449565520786</v>
      </c>
      <c r="FK190" s="2">
        <f t="shared" si="647"/>
        <v>0.99998506177567292</v>
      </c>
      <c r="FL190" s="2">
        <f t="shared" si="647"/>
        <v>0.99998441337449528</v>
      </c>
      <c r="FM190" s="2">
        <f t="shared" si="647"/>
        <v>0.99998411916099361</v>
      </c>
      <c r="FN190" s="2">
        <f t="shared" si="647"/>
        <v>0.99998323927695454</v>
      </c>
      <c r="FO190" s="2">
        <f t="shared" si="647"/>
        <v>0.99998393429535382</v>
      </c>
      <c r="FP190" s="2">
        <f t="shared" si="647"/>
        <v>0.9999834537241904</v>
      </c>
      <c r="FQ190" s="2">
        <f t="shared" si="647"/>
        <v>0.99998465583654383</v>
      </c>
      <c r="FR190" s="2">
        <f t="shared" si="647"/>
        <v>0.99998440572480751</v>
      </c>
      <c r="FS190" s="2">
        <f t="shared" si="647"/>
        <v>0.99998445610276687</v>
      </c>
      <c r="FT190" s="2">
        <f t="shared" si="647"/>
        <v>0.99998657558353443</v>
      </c>
      <c r="FU190" s="2">
        <f t="shared" si="647"/>
        <v>0.99998030382958647</v>
      </c>
      <c r="FW190" s="2">
        <f t="shared" si="536"/>
        <v>0.87642569813689875</v>
      </c>
      <c r="FX190" s="2">
        <f t="shared" si="588"/>
        <v>0.78743138245498367</v>
      </c>
      <c r="FY190" s="2">
        <f t="shared" si="589"/>
        <v>0.75439041592785105</v>
      </c>
      <c r="FZ190" s="2">
        <f t="shared" si="590"/>
        <v>0.75341073892152433</v>
      </c>
      <c r="GA190" s="2">
        <f t="shared" si="591"/>
        <v>0.7394424939583838</v>
      </c>
      <c r="GB190" s="2">
        <f t="shared" si="592"/>
        <v>0.74360432783658981</v>
      </c>
      <c r="GC190" s="2">
        <f t="shared" si="593"/>
        <v>0.74693633526844205</v>
      </c>
      <c r="GD190" s="2">
        <f t="shared" si="594"/>
        <v>0.75113809779060936</v>
      </c>
      <c r="GE190" s="2">
        <f t="shared" si="595"/>
        <v>0.7888305150932764</v>
      </c>
      <c r="GF190" s="2">
        <f t="shared" si="596"/>
        <v>0.77726126010258501</v>
      </c>
      <c r="GG190" s="2">
        <f t="shared" si="597"/>
        <v>0.77390635236682337</v>
      </c>
      <c r="GH190" s="2">
        <f t="shared" si="598"/>
        <v>0.75601594593052646</v>
      </c>
      <c r="GI190" s="2">
        <f t="shared" si="599"/>
        <v>0.72741555013945192</v>
      </c>
      <c r="GJ190" s="2">
        <f t="shared" si="600"/>
        <v>0.67015452226839212</v>
      </c>
      <c r="GK190" s="2">
        <f t="shared" si="601"/>
        <v>0.59684441763889717</v>
      </c>
      <c r="GM190" s="86">
        <f t="shared" si="537"/>
        <v>0</v>
      </c>
      <c r="GN190" s="86">
        <f t="shared" si="602"/>
        <v>1.9097799990325707E-275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6.5083333635758676E-189</v>
      </c>
      <c r="HD190" s="86">
        <f t="shared" si="616"/>
        <v>9.4562572208850224E-161</v>
      </c>
      <c r="HE190" s="86">
        <f t="shared" si="617"/>
        <v>3.2319983378316168E-203</v>
      </c>
      <c r="HF190" s="86">
        <f t="shared" si="618"/>
        <v>2.8931463199637214E-268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0</v>
      </c>
      <c r="HQ190" s="86">
        <f t="shared" si="629"/>
        <v>0</v>
      </c>
      <c r="HS190" s="86">
        <f t="shared" si="539"/>
        <v>9.7528421900165307E-38</v>
      </c>
      <c r="HT190" s="86">
        <f t="shared" si="630"/>
        <v>1.4721553357962354E-39</v>
      </c>
      <c r="HU190" s="86">
        <f t="shared" si="631"/>
        <v>3.8883402177960594E-44</v>
      </c>
      <c r="HV190" s="86">
        <f t="shared" si="632"/>
        <v>4.2311608645686732E-52</v>
      </c>
      <c r="HW190" s="86">
        <f t="shared" si="633"/>
        <v>1.6845373742898353E-51</v>
      </c>
      <c r="HX190" s="86">
        <f t="shared" si="634"/>
        <v>7.9047072581538575E-43</v>
      </c>
      <c r="HY190" s="86">
        <f t="shared" si="635"/>
        <v>1.3476221105806783E-42</v>
      </c>
      <c r="HZ190" s="86">
        <f t="shared" si="636"/>
        <v>1.4415401960481839E-45</v>
      </c>
      <c r="IA190" s="86">
        <f t="shared" si="637"/>
        <v>6.2633268820278491E-54</v>
      </c>
      <c r="IB190" s="86">
        <f t="shared" si="638"/>
        <v>2.5717925060604667E-52</v>
      </c>
      <c r="IC190" s="86">
        <f t="shared" si="639"/>
        <v>5.9592238972507325E-50</v>
      </c>
      <c r="ID190" s="86">
        <f t="shared" si="640"/>
        <v>3.0513774263368609E-53</v>
      </c>
      <c r="IE190" s="86">
        <f t="shared" si="641"/>
        <v>2.83087778621687E-41</v>
      </c>
      <c r="IF190" s="86">
        <f t="shared" si="642"/>
        <v>9.2155711878606036E-41</v>
      </c>
      <c r="IG190" s="86">
        <f t="shared" si="643"/>
        <v>1.3735855042546058E-39</v>
      </c>
      <c r="II190" s="86">
        <f t="shared" si="540"/>
        <v>1.8307424352085035E-4</v>
      </c>
      <c r="IJ190" s="86">
        <f t="shared" si="541"/>
        <v>5.0790053945301856E-3</v>
      </c>
      <c r="IK190" s="86">
        <f t="shared" si="542"/>
        <v>1.1347428304496678E-2</v>
      </c>
      <c r="IL190" s="86">
        <f t="shared" si="543"/>
        <v>5.4736665839839596E-3</v>
      </c>
      <c r="IM190" s="86">
        <f t="shared" si="544"/>
        <v>8.636871869265322E-3</v>
      </c>
      <c r="IN190" s="86">
        <f t="shared" si="545"/>
        <v>1.3733919738111283E-2</v>
      </c>
      <c r="IO190" s="86">
        <f t="shared" si="546"/>
        <v>1.3161830382611022E-2</v>
      </c>
      <c r="IP190" s="86">
        <f t="shared" si="547"/>
        <v>9.3928689660323431E-3</v>
      </c>
      <c r="IQ190" s="86">
        <f t="shared" si="548"/>
        <v>1.1714604127925029E-3</v>
      </c>
      <c r="IR190" s="86">
        <f t="shared" si="549"/>
        <v>2.0188375043738616E-3</v>
      </c>
      <c r="IS190" s="86">
        <f t="shared" si="550"/>
        <v>2.9734706289713505E-3</v>
      </c>
      <c r="IT190" s="86">
        <f t="shared" si="551"/>
        <v>4.5611072744260774E-3</v>
      </c>
      <c r="IU190" s="86">
        <f t="shared" si="552"/>
        <v>2.4142243484237619E-2</v>
      </c>
      <c r="IV190" s="86">
        <f t="shared" si="553"/>
        <v>5.1188991810194387E-2</v>
      </c>
      <c r="IW190" s="86">
        <f t="shared" si="554"/>
        <v>6.480663532975596E-2</v>
      </c>
      <c r="IY190" s="86">
        <f t="shared" si="555"/>
        <v>1.8307424352085035E-4</v>
      </c>
      <c r="IZ190" s="86">
        <f t="shared" si="556"/>
        <v>5.0790053945301856E-3</v>
      </c>
      <c r="JA190" s="86">
        <f t="shared" si="557"/>
        <v>1.1347428304496678E-2</v>
      </c>
      <c r="JB190" s="86">
        <f t="shared" si="558"/>
        <v>5.4736665839839596E-3</v>
      </c>
      <c r="JC190" s="86">
        <f t="shared" si="559"/>
        <v>8.636871869265322E-3</v>
      </c>
      <c r="JD190" s="86">
        <f t="shared" si="560"/>
        <v>1.3733919738111283E-2</v>
      </c>
      <c r="JE190" s="86">
        <f t="shared" si="561"/>
        <v>1.3161830382611022E-2</v>
      </c>
      <c r="JF190" s="86">
        <f t="shared" si="562"/>
        <v>9.3928689660323431E-3</v>
      </c>
      <c r="JG190" s="86">
        <f t="shared" si="563"/>
        <v>1.1714604127925029E-3</v>
      </c>
      <c r="JH190" s="86">
        <f t="shared" si="564"/>
        <v>2.0188375043738616E-3</v>
      </c>
      <c r="JI190" s="86">
        <f t="shared" si="565"/>
        <v>2.9734706289713505E-3</v>
      </c>
      <c r="JJ190" s="86">
        <f t="shared" si="566"/>
        <v>4.5611072744260774E-3</v>
      </c>
      <c r="JK190" s="86">
        <f t="shared" si="567"/>
        <v>2.4142243484237619E-2</v>
      </c>
      <c r="JL190" s="86">
        <f t="shared" si="568"/>
        <v>5.1188991810194387E-2</v>
      </c>
      <c r="JM190" s="86">
        <f t="shared" si="569"/>
        <v>6.480663532975596E-2</v>
      </c>
    </row>
    <row r="191" spans="2:273" x14ac:dyDescent="0.25">
      <c r="B191" s="2">
        <v>164</v>
      </c>
      <c r="C191" s="37">
        <v>60.762</v>
      </c>
      <c r="D191" s="37">
        <v>60.698</v>
      </c>
      <c r="E191" s="37">
        <v>60.225999999999999</v>
      </c>
      <c r="F191" s="37">
        <v>58</v>
      </c>
      <c r="G191" s="37">
        <v>59.902999999999999</v>
      </c>
      <c r="H191" s="37">
        <v>57.451999999999998</v>
      </c>
      <c r="I191" s="37">
        <v>59.177</v>
      </c>
      <c r="J191" s="37">
        <v>58.79</v>
      </c>
      <c r="K191" s="37">
        <v>57.128999999999998</v>
      </c>
      <c r="L191" s="37">
        <v>56.613</v>
      </c>
      <c r="M191" s="37">
        <v>54.823</v>
      </c>
      <c r="N191" s="37">
        <v>53.581000000000003</v>
      </c>
      <c r="O191" s="37">
        <v>54.877000000000002</v>
      </c>
      <c r="P191" s="37">
        <v>55.154000000000003</v>
      </c>
      <c r="Q191" s="37">
        <v>57.076999999999998</v>
      </c>
      <c r="S191" s="4">
        <f t="shared" si="441"/>
        <v>60.05378178294869</v>
      </c>
      <c r="T191" s="4">
        <f t="shared" si="442"/>
        <v>59.368929346005281</v>
      </c>
      <c r="U191" s="4">
        <f t="shared" si="443"/>
        <v>60.346769714729305</v>
      </c>
      <c r="V191" s="4">
        <f t="shared" si="444"/>
        <v>58.830547623226742</v>
      </c>
      <c r="W191" s="4">
        <f t="shared" si="445"/>
        <v>59.883306646180081</v>
      </c>
      <c r="X191" s="4">
        <f t="shared" si="446"/>
        <v>59.335565982621432</v>
      </c>
      <c r="Y191" s="4">
        <f t="shared" si="447"/>
        <v>59.517406620590705</v>
      </c>
      <c r="Z191" s="4">
        <f t="shared" si="448"/>
        <v>59.413939582056081</v>
      </c>
      <c r="AA191" s="4">
        <f t="shared" si="449"/>
        <v>58.109693661369555</v>
      </c>
      <c r="AB191" s="4">
        <f t="shared" si="450"/>
        <v>57.478636562552168</v>
      </c>
      <c r="AC191" s="4">
        <f t="shared" si="451"/>
        <v>56.248708523200285</v>
      </c>
      <c r="AD191" s="4">
        <f t="shared" si="452"/>
        <v>55.000307175951548</v>
      </c>
      <c r="AE191" s="4">
        <f t="shared" si="453"/>
        <v>55.108499816552921</v>
      </c>
      <c r="AF191" s="4">
        <f t="shared" si="454"/>
        <v>56.510246027556072</v>
      </c>
      <c r="AG191" s="4">
        <f t="shared" si="455"/>
        <v>61.272600921643374</v>
      </c>
      <c r="AI191" s="4">
        <f t="shared" si="456"/>
        <v>0.70821821705131072</v>
      </c>
      <c r="AJ191" s="4">
        <f t="shared" si="457"/>
        <v>1.3290706539947195</v>
      </c>
      <c r="AK191" s="4">
        <f t="shared" si="458"/>
        <v>-0.12076971472930609</v>
      </c>
      <c r="AL191" s="4">
        <f t="shared" si="459"/>
        <v>-0.83054762322674236</v>
      </c>
      <c r="AM191" s="4">
        <f t="shared" si="460"/>
        <v>1.9693353819917547E-2</v>
      </c>
      <c r="AN191" s="4">
        <f t="shared" si="461"/>
        <v>-1.8835659826214339</v>
      </c>
      <c r="AO191" s="4">
        <f t="shared" si="462"/>
        <v>-0.3404066205907057</v>
      </c>
      <c r="AP191" s="4">
        <f t="shared" si="463"/>
        <v>-0.62393958205608158</v>
      </c>
      <c r="AQ191" s="4">
        <f t="shared" si="464"/>
        <v>-0.98069366136955693</v>
      </c>
      <c r="AR191" s="4">
        <f t="shared" si="465"/>
        <v>-0.8656365625521687</v>
      </c>
      <c r="AS191" s="4">
        <f t="shared" si="466"/>
        <v>-1.4257085232002851</v>
      </c>
      <c r="AT191" s="4">
        <f t="shared" si="467"/>
        <v>-1.4193071759515448</v>
      </c>
      <c r="AU191" s="4">
        <f t="shared" si="468"/>
        <v>-0.23149981655291896</v>
      </c>
      <c r="AV191" s="4">
        <f t="shared" si="644"/>
        <v>-1.3562460275560682</v>
      </c>
      <c r="AW191" s="4">
        <f t="shared" si="644"/>
        <v>-4.1956009216433756</v>
      </c>
      <c r="AY191" s="2">
        <f t="shared" si="520"/>
        <v>60.05378178294869</v>
      </c>
      <c r="AZ191" s="2">
        <f t="shared" si="571"/>
        <v>59.368928721274379</v>
      </c>
      <c r="BA191" s="2">
        <f t="shared" si="572"/>
        <v>60.346756752503318</v>
      </c>
      <c r="BB191" s="2">
        <f t="shared" si="573"/>
        <v>58.830545782639575</v>
      </c>
      <c r="BC191" s="2">
        <f t="shared" si="574"/>
        <v>59.883297969270089</v>
      </c>
      <c r="BD191" s="2">
        <f t="shared" si="575"/>
        <v>59.335513003748453</v>
      </c>
      <c r="BE191" s="2">
        <f t="shared" si="576"/>
        <v>59.517354454512578</v>
      </c>
      <c r="BF191" s="2">
        <f t="shared" si="577"/>
        <v>59.413918792539299</v>
      </c>
      <c r="BG191" s="2">
        <f t="shared" si="578"/>
        <v>58.109693629999093</v>
      </c>
      <c r="BH191" s="2">
        <f t="shared" si="579"/>
        <v>57.478636375935679</v>
      </c>
      <c r="BI191" s="2">
        <f t="shared" si="580"/>
        <v>56.2487078222414</v>
      </c>
      <c r="BJ191" s="2">
        <f t="shared" si="581"/>
        <v>55.000304215906148</v>
      </c>
      <c r="BK191" s="2">
        <f t="shared" si="582"/>
        <v>55.107907876339347</v>
      </c>
      <c r="BL191" s="2">
        <f t="shared" si="583"/>
        <v>56.322539903404063</v>
      </c>
      <c r="BM191" s="2">
        <f t="shared" si="584"/>
        <v>60.217440528789368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60.762</v>
      </c>
      <c r="CV191" s="2">
        <f t="shared" si="486"/>
        <v>60.698</v>
      </c>
      <c r="CW191" s="2">
        <f t="shared" si="487"/>
        <v>60.225999999999999</v>
      </c>
      <c r="CX191" s="2">
        <f t="shared" si="488"/>
        <v>58</v>
      </c>
      <c r="CY191" s="2">
        <f t="shared" si="489"/>
        <v>59.902999999999999</v>
      </c>
      <c r="CZ191" s="2">
        <f t="shared" si="490"/>
        <v>57.451999999999998</v>
      </c>
      <c r="DA191" s="2">
        <f t="shared" si="491"/>
        <v>59.177</v>
      </c>
      <c r="DB191" s="2">
        <f t="shared" si="492"/>
        <v>58.79</v>
      </c>
      <c r="DC191" s="2">
        <f t="shared" si="493"/>
        <v>57.128999999999998</v>
      </c>
      <c r="DD191" s="2">
        <f t="shared" si="494"/>
        <v>56.613</v>
      </c>
      <c r="DE191" s="2">
        <f t="shared" si="495"/>
        <v>54.823</v>
      </c>
      <c r="DF191" s="2">
        <f t="shared" si="496"/>
        <v>53.581000000000003</v>
      </c>
      <c r="DG191" s="2" t="str">
        <f t="shared" si="497"/>
        <v/>
      </c>
      <c r="DH191" s="2" t="str">
        <f t="shared" si="498"/>
        <v/>
      </c>
      <c r="DI191" s="2" t="str">
        <f t="shared" si="499"/>
        <v/>
      </c>
      <c r="DK191" s="2">
        <f t="shared" si="500"/>
        <v>99.038782361308691</v>
      </c>
      <c r="DL191" s="2">
        <f t="shared" si="645"/>
        <v>97.105262101313343</v>
      </c>
      <c r="DM191" s="2">
        <f t="shared" si="645"/>
        <v>94.747557491289228</v>
      </c>
      <c r="DN191" s="2">
        <f t="shared" si="645"/>
        <v>104.66053654485047</v>
      </c>
      <c r="DO191" s="2">
        <f t="shared" si="645"/>
        <v>103.73574418604653</v>
      </c>
      <c r="DP191" s="2">
        <f t="shared" si="645"/>
        <v>100.24427574750827</v>
      </c>
      <c r="DQ191" s="2">
        <f t="shared" si="645"/>
        <v>97.720629568106318</v>
      </c>
      <c r="DR191" s="2">
        <f t="shared" si="645"/>
        <v>95.857076411960136</v>
      </c>
      <c r="DS191" s="2">
        <f t="shared" si="645"/>
        <v>99.015813953488376</v>
      </c>
      <c r="DT191" s="2">
        <f t="shared" si="645"/>
        <v>83.791405315614625</v>
      </c>
      <c r="DU191" s="2">
        <f t="shared" si="645"/>
        <v>99.387734219269078</v>
      </c>
      <c r="DV191" s="2">
        <f t="shared" si="645"/>
        <v>105.78275747508306</v>
      </c>
      <c r="DW191" s="2">
        <f t="shared" si="645"/>
        <v>94.57866112956809</v>
      </c>
      <c r="DX191" s="2">
        <f t="shared" si="645"/>
        <v>98.007634843205551</v>
      </c>
      <c r="DY191" s="2">
        <f t="shared" si="645"/>
        <v>85.602292682926844</v>
      </c>
      <c r="EA191" s="2">
        <f t="shared" si="440"/>
        <v>58.550480712734704</v>
      </c>
      <c r="EB191" s="2">
        <f t="shared" si="502"/>
        <v>58.494413664596273</v>
      </c>
      <c r="EC191" s="2">
        <f t="shared" si="503"/>
        <v>60.380306711912567</v>
      </c>
      <c r="ED191" s="2">
        <f t="shared" si="504"/>
        <v>58.584852819632523</v>
      </c>
      <c r="EE191" s="2">
        <f t="shared" si="505"/>
        <v>60.313663074864422</v>
      </c>
      <c r="EF191" s="2">
        <f t="shared" si="506"/>
        <v>58.428623617443911</v>
      </c>
      <c r="EG191" s="2">
        <f t="shared" si="507"/>
        <v>59.285060920143458</v>
      </c>
      <c r="EH191" s="2">
        <f t="shared" si="508"/>
        <v>59.450575412184016</v>
      </c>
      <c r="EI191" s="2">
        <f t="shared" si="509"/>
        <v>58.831824320126998</v>
      </c>
      <c r="EJ191" s="2">
        <f t="shared" si="510"/>
        <v>58.3983592325228</v>
      </c>
      <c r="EK191" s="2">
        <f t="shared" si="511"/>
        <v>56.132693658160605</v>
      </c>
      <c r="EL191" s="2">
        <f t="shared" si="512"/>
        <v>55.472814266023406</v>
      </c>
      <c r="EM191" s="2">
        <f t="shared" si="513"/>
        <v>55.818461123353181</v>
      </c>
      <c r="EN191" s="2">
        <f t="shared" si="514"/>
        <v>56.520959030868113</v>
      </c>
      <c r="EO191" s="2">
        <f t="shared" si="515"/>
        <v>63.778074216946024</v>
      </c>
      <c r="EQ191" s="2">
        <f t="shared" si="516"/>
        <v>60.246655504944826</v>
      </c>
      <c r="ER191" s="2">
        <f t="shared" si="646"/>
        <v>59.583682533594839</v>
      </c>
      <c r="ES191" s="2">
        <f t="shared" si="646"/>
        <v>60.336230523755042</v>
      </c>
      <c r="ET191" s="2">
        <f t="shared" si="646"/>
        <v>58.903038803288993</v>
      </c>
      <c r="EU191" s="2">
        <f t="shared" si="646"/>
        <v>59.74421180603521</v>
      </c>
      <c r="EV191" s="2">
        <f t="shared" si="646"/>
        <v>59.619914314564681</v>
      </c>
      <c r="EW191" s="2">
        <f t="shared" si="646"/>
        <v>59.588402436042401</v>
      </c>
      <c r="EX191" s="2">
        <f t="shared" si="646"/>
        <v>59.402117921516819</v>
      </c>
      <c r="EY191" s="2">
        <f t="shared" si="646"/>
        <v>57.932656657237104</v>
      </c>
      <c r="EZ191" s="2">
        <f t="shared" si="646"/>
        <v>57.237780018477807</v>
      </c>
      <c r="FA191" s="2">
        <f t="shared" si="646"/>
        <v>56.278852079702816</v>
      </c>
      <c r="FB191" s="2">
        <f t="shared" si="646"/>
        <v>54.860305515061818</v>
      </c>
      <c r="FC191" s="2">
        <f t="shared" si="646"/>
        <v>54.864333467866544</v>
      </c>
      <c r="FD191" s="2">
        <f t="shared" si="646"/>
        <v>56.232736499610155</v>
      </c>
      <c r="FE191" s="2">
        <f t="shared" si="646"/>
        <v>58.023300931178397</v>
      </c>
      <c r="FG191" s="2">
        <f t="shared" si="518"/>
        <v>0.99999040647893855</v>
      </c>
      <c r="FH191" s="2">
        <f t="shared" si="647"/>
        <v>0.99998854887330291</v>
      </c>
      <c r="FI191" s="2">
        <f t="shared" si="647"/>
        <v>0.99998733835353593</v>
      </c>
      <c r="FJ191" s="2">
        <f t="shared" si="647"/>
        <v>0.99998585985020227</v>
      </c>
      <c r="FK191" s="2">
        <f t="shared" si="647"/>
        <v>0.99998637615958585</v>
      </c>
      <c r="FL191" s="2">
        <f t="shared" si="647"/>
        <v>0.99998578480909528</v>
      </c>
      <c r="FM191" s="2">
        <f t="shared" si="647"/>
        <v>0.99998551648244971</v>
      </c>
      <c r="FN191" s="2">
        <f t="shared" si="647"/>
        <v>0.99998471401636391</v>
      </c>
      <c r="FO191" s="2">
        <f t="shared" si="647"/>
        <v>0.99998534788250848</v>
      </c>
      <c r="FP191" s="2">
        <f t="shared" si="647"/>
        <v>0.99998490959514064</v>
      </c>
      <c r="FQ191" s="2">
        <f t="shared" si="647"/>
        <v>0.99998600593771347</v>
      </c>
      <c r="FR191" s="2">
        <f t="shared" si="647"/>
        <v>0.99998577783247788</v>
      </c>
      <c r="FS191" s="2">
        <f t="shared" si="647"/>
        <v>0.99998582377784884</v>
      </c>
      <c r="FT191" s="2">
        <f t="shared" si="647"/>
        <v>0.99998775677220963</v>
      </c>
      <c r="FU191" s="2">
        <f t="shared" si="647"/>
        <v>0.99998203684795806</v>
      </c>
      <c r="FW191" s="2">
        <f t="shared" si="536"/>
        <v>0.88606000498396509</v>
      </c>
      <c r="FX191" s="2">
        <f t="shared" si="588"/>
        <v>0.80244000708875685</v>
      </c>
      <c r="FY191" s="2">
        <f t="shared" si="589"/>
        <v>0.77105364164197576</v>
      </c>
      <c r="FZ191" s="2">
        <f t="shared" si="590"/>
        <v>0.77012017663764509</v>
      </c>
      <c r="GA191" s="2">
        <f t="shared" si="591"/>
        <v>0.75679290693984202</v>
      </c>
      <c r="GB191" s="2">
        <f t="shared" si="592"/>
        <v>0.76076726781895687</v>
      </c>
      <c r="GC191" s="2">
        <f t="shared" si="593"/>
        <v>0.76394703655815144</v>
      </c>
      <c r="GD191" s="2">
        <f t="shared" si="594"/>
        <v>0.76795410391395635</v>
      </c>
      <c r="GE191" s="2">
        <f t="shared" si="595"/>
        <v>0.80376497119847168</v>
      </c>
      <c r="GF191" s="2">
        <f t="shared" si="596"/>
        <v>0.79279900656350366</v>
      </c>
      <c r="GG191" s="2">
        <f t="shared" si="597"/>
        <v>0.78961478326890289</v>
      </c>
      <c r="GH191" s="2">
        <f t="shared" si="598"/>
        <v>0.77260213150372847</v>
      </c>
      <c r="GI191" s="2">
        <f t="shared" si="599"/>
        <v>0.74529096408704654</v>
      </c>
      <c r="GJ191" s="2">
        <f t="shared" si="600"/>
        <v>0.69018566112116031</v>
      </c>
      <c r="GK191" s="2">
        <f t="shared" si="601"/>
        <v>0.61879513632936334</v>
      </c>
      <c r="GM191" s="86">
        <f t="shared" si="537"/>
        <v>0</v>
      </c>
      <c r="GN191" s="86">
        <f t="shared" si="602"/>
        <v>4.8263390630432385E-281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6.628197213621221E-194</v>
      </c>
      <c r="HD191" s="86">
        <f t="shared" si="616"/>
        <v>6.5608700784450672E-165</v>
      </c>
      <c r="HE191" s="86">
        <f t="shared" si="617"/>
        <v>1.931639567791547E-208</v>
      </c>
      <c r="HF191" s="86">
        <f t="shared" si="618"/>
        <v>3.5920809790983408E-275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0</v>
      </c>
      <c r="HQ191" s="86">
        <f t="shared" si="629"/>
        <v>0</v>
      </c>
      <c r="HS191" s="86">
        <f t="shared" si="539"/>
        <v>2.2617264273708488E-39</v>
      </c>
      <c r="HT191" s="86">
        <f t="shared" si="630"/>
        <v>1.9468193604486511E-41</v>
      </c>
      <c r="HU191" s="86">
        <f t="shared" si="631"/>
        <v>3.1172303406364664E-46</v>
      </c>
      <c r="HV191" s="86">
        <f t="shared" si="632"/>
        <v>1.2875356721508981E-54</v>
      </c>
      <c r="HW191" s="86">
        <f t="shared" si="633"/>
        <v>4.9358946351519272E-54</v>
      </c>
      <c r="HX191" s="86">
        <f t="shared" si="634"/>
        <v>6.0261769271105008E-45</v>
      </c>
      <c r="HY191" s="86">
        <f t="shared" si="635"/>
        <v>1.0945915345311554E-44</v>
      </c>
      <c r="HZ191" s="86">
        <f t="shared" si="636"/>
        <v>8.6619342019978887E-48</v>
      </c>
      <c r="IA191" s="86">
        <f t="shared" si="637"/>
        <v>1.8234426348144301E-56</v>
      </c>
      <c r="IB191" s="86">
        <f t="shared" si="638"/>
        <v>8.0412197725849345E-55</v>
      </c>
      <c r="IC191" s="86">
        <f t="shared" si="639"/>
        <v>2.4260159451998973E-52</v>
      </c>
      <c r="ID191" s="86">
        <f t="shared" si="640"/>
        <v>8.2836597270219718E-56</v>
      </c>
      <c r="IE191" s="86">
        <f t="shared" si="641"/>
        <v>2.4500489417200251E-43</v>
      </c>
      <c r="IF191" s="86">
        <f t="shared" si="642"/>
        <v>6.6448766629069823E-43</v>
      </c>
      <c r="IG191" s="86">
        <f t="shared" si="643"/>
        <v>7.7079088944479189E-42</v>
      </c>
      <c r="II191" s="86">
        <f t="shared" si="540"/>
        <v>8.9585867844997895E-5</v>
      </c>
      <c r="IJ191" s="86">
        <f t="shared" si="541"/>
        <v>2.7082413309017445E-3</v>
      </c>
      <c r="IK191" s="86">
        <f t="shared" si="542"/>
        <v>6.1517341623676565E-3</v>
      </c>
      <c r="IL191" s="86">
        <f t="shared" si="543"/>
        <v>2.6400638212264534E-3</v>
      </c>
      <c r="IM191" s="86">
        <f t="shared" si="544"/>
        <v>4.2636385475472551E-3</v>
      </c>
      <c r="IN191" s="86">
        <f t="shared" si="545"/>
        <v>7.4230317845407952E-3</v>
      </c>
      <c r="IO191" s="86">
        <f t="shared" si="546"/>
        <v>7.1387954980148436E-3</v>
      </c>
      <c r="IP191" s="86">
        <f t="shared" si="547"/>
        <v>4.8936933807264462E-3</v>
      </c>
      <c r="IQ191" s="86">
        <f t="shared" si="548"/>
        <v>5.154928505819458E-4</v>
      </c>
      <c r="IR191" s="86">
        <f t="shared" si="549"/>
        <v>9.1650289764919166E-4</v>
      </c>
      <c r="IS191" s="86">
        <f t="shared" si="550"/>
        <v>1.4089782257121694E-3</v>
      </c>
      <c r="IT191" s="86">
        <f t="shared" si="551"/>
        <v>2.1586207221496812E-3</v>
      </c>
      <c r="IU191" s="86">
        <f t="shared" si="552"/>
        <v>1.365247627786928E-2</v>
      </c>
      <c r="IV191" s="86">
        <f t="shared" si="553"/>
        <v>2.8708324225186342E-2</v>
      </c>
      <c r="IW191" s="86">
        <f t="shared" si="554"/>
        <v>2.7579059763579258E-2</v>
      </c>
      <c r="IY191" s="86">
        <f t="shared" si="555"/>
        <v>8.9585867844997895E-5</v>
      </c>
      <c r="IZ191" s="86">
        <f t="shared" si="556"/>
        <v>2.7082413309017445E-3</v>
      </c>
      <c r="JA191" s="86">
        <f t="shared" si="557"/>
        <v>6.1517341623676565E-3</v>
      </c>
      <c r="JB191" s="86">
        <f t="shared" si="558"/>
        <v>2.6400638212264534E-3</v>
      </c>
      <c r="JC191" s="86">
        <f t="shared" si="559"/>
        <v>4.2636385475472551E-3</v>
      </c>
      <c r="JD191" s="86">
        <f t="shared" si="560"/>
        <v>7.4230317845407952E-3</v>
      </c>
      <c r="JE191" s="86">
        <f t="shared" si="561"/>
        <v>7.1387954980148436E-3</v>
      </c>
      <c r="JF191" s="86">
        <f t="shared" si="562"/>
        <v>4.8936933807264462E-3</v>
      </c>
      <c r="JG191" s="86">
        <f t="shared" si="563"/>
        <v>5.154928505819458E-4</v>
      </c>
      <c r="JH191" s="86">
        <f t="shared" si="564"/>
        <v>9.1650289764919166E-4</v>
      </c>
      <c r="JI191" s="86">
        <f t="shared" si="565"/>
        <v>1.4089782257121694E-3</v>
      </c>
      <c r="JJ191" s="86">
        <f t="shared" si="566"/>
        <v>2.1586207221496812E-3</v>
      </c>
      <c r="JK191" s="86">
        <f t="shared" si="567"/>
        <v>1.365247627786928E-2</v>
      </c>
      <c r="JL191" s="86">
        <f t="shared" si="568"/>
        <v>2.8708324225186342E-2</v>
      </c>
      <c r="JM191" s="86">
        <f t="shared" si="569"/>
        <v>2.7579059763579258E-2</v>
      </c>
    </row>
    <row r="192" spans="2:273" x14ac:dyDescent="0.25">
      <c r="B192" s="2">
        <v>165</v>
      </c>
      <c r="C192" s="37">
        <v>61.332999999999998</v>
      </c>
      <c r="D192" s="37">
        <v>59.936999999999998</v>
      </c>
      <c r="E192" s="37">
        <v>60.628999999999998</v>
      </c>
      <c r="F192" s="37">
        <v>59.048000000000002</v>
      </c>
      <c r="G192" s="37">
        <v>59.015999999999998</v>
      </c>
      <c r="H192" s="37">
        <v>58.823</v>
      </c>
      <c r="I192" s="37">
        <v>58.854999999999997</v>
      </c>
      <c r="J192" s="37">
        <v>58.951999999999998</v>
      </c>
      <c r="K192" s="37">
        <v>57.823</v>
      </c>
      <c r="L192" s="37">
        <v>56.725999999999999</v>
      </c>
      <c r="M192" s="37">
        <v>56.081000000000003</v>
      </c>
      <c r="N192" s="37">
        <v>53.968000000000004</v>
      </c>
      <c r="O192" s="37">
        <v>54.692</v>
      </c>
      <c r="P192" s="37">
        <v>54.707999999999998</v>
      </c>
      <c r="Q192" s="37">
        <v>56.107999999999997</v>
      </c>
      <c r="S192" s="4">
        <f t="shared" si="441"/>
        <v>60.022686076832549</v>
      </c>
      <c r="T192" s="4">
        <f t="shared" si="442"/>
        <v>59.286996199115471</v>
      </c>
      <c r="U192" s="4">
        <f t="shared" si="443"/>
        <v>60.260785743870812</v>
      </c>
      <c r="V192" s="4">
        <f t="shared" si="444"/>
        <v>58.726844490184995</v>
      </c>
      <c r="W192" s="4">
        <f t="shared" si="445"/>
        <v>59.782996151822992</v>
      </c>
      <c r="X192" s="4">
        <f t="shared" si="446"/>
        <v>59.25782102972785</v>
      </c>
      <c r="Y192" s="4">
        <f t="shared" si="447"/>
        <v>59.418899700081937</v>
      </c>
      <c r="Z192" s="4">
        <f t="shared" si="448"/>
        <v>59.301840539138354</v>
      </c>
      <c r="AA192" s="4">
        <f t="shared" si="449"/>
        <v>57.983376601856293</v>
      </c>
      <c r="AB192" s="4">
        <f t="shared" si="450"/>
        <v>57.348906442683557</v>
      </c>
      <c r="AC192" s="4">
        <f t="shared" si="451"/>
        <v>56.143133438208018</v>
      </c>
      <c r="AD192" s="4">
        <f t="shared" si="452"/>
        <v>54.862462725537853</v>
      </c>
      <c r="AE192" s="4">
        <f t="shared" si="453"/>
        <v>54.965741550311179</v>
      </c>
      <c r="AF192" s="4">
        <f t="shared" si="454"/>
        <v>56.263469258322644</v>
      </c>
      <c r="AG192" s="4">
        <f t="shared" si="455"/>
        <v>60.316472200315758</v>
      </c>
      <c r="AI192" s="4">
        <f t="shared" si="456"/>
        <v>1.310313923167449</v>
      </c>
      <c r="AJ192" s="4">
        <f t="shared" si="457"/>
        <v>0.65000380088452658</v>
      </c>
      <c r="AK192" s="4">
        <f t="shared" si="458"/>
        <v>0.36821425612918546</v>
      </c>
      <c r="AL192" s="4">
        <f t="shared" si="459"/>
        <v>0.32115550981500718</v>
      </c>
      <c r="AM192" s="4">
        <f t="shared" si="460"/>
        <v>-0.76699615182299397</v>
      </c>
      <c r="AN192" s="4">
        <f t="shared" si="461"/>
        <v>-0.43482102972784986</v>
      </c>
      <c r="AO192" s="4">
        <f t="shared" si="462"/>
        <v>-0.56389970008194013</v>
      </c>
      <c r="AP192" s="4">
        <f t="shared" si="463"/>
        <v>-0.34984053913835567</v>
      </c>
      <c r="AQ192" s="4">
        <f t="shared" si="464"/>
        <v>-0.16037660185629221</v>
      </c>
      <c r="AR192" s="4">
        <f t="shared" si="465"/>
        <v>-0.62290644268355777</v>
      </c>
      <c r="AS192" s="4">
        <f t="shared" si="466"/>
        <v>-6.2133438208014979E-2</v>
      </c>
      <c r="AT192" s="4">
        <f t="shared" si="467"/>
        <v>-0.89446272553784922</v>
      </c>
      <c r="AU192" s="4">
        <f t="shared" si="468"/>
        <v>-0.27374155031117908</v>
      </c>
      <c r="AV192" s="4">
        <f t="shared" si="644"/>
        <v>-1.5554692583226455</v>
      </c>
      <c r="AW192" s="4">
        <f t="shared" si="644"/>
        <v>-4.2084722003157609</v>
      </c>
      <c r="AY192" s="2">
        <f t="shared" si="520"/>
        <v>60.022686076832549</v>
      </c>
      <c r="AZ192" s="2">
        <f t="shared" si="571"/>
        <v>59.286996110337469</v>
      </c>
      <c r="BA192" s="2">
        <f t="shared" si="572"/>
        <v>60.260783799450827</v>
      </c>
      <c r="BB192" s="2">
        <f t="shared" si="573"/>
        <v>58.726844302758963</v>
      </c>
      <c r="BC192" s="2">
        <f t="shared" si="574"/>
        <v>59.782995198724407</v>
      </c>
      <c r="BD192" s="2">
        <f t="shared" si="575"/>
        <v>59.257813163513944</v>
      </c>
      <c r="BE192" s="2">
        <f t="shared" si="576"/>
        <v>59.418891863483864</v>
      </c>
      <c r="BF192" s="2">
        <f t="shared" si="577"/>
        <v>59.301837805315856</v>
      </c>
      <c r="BG192" s="2">
        <f t="shared" si="578"/>
        <v>57.983376599487059</v>
      </c>
      <c r="BH192" s="2">
        <f t="shared" si="579"/>
        <v>57.348906427088565</v>
      </c>
      <c r="BI192" s="2">
        <f t="shared" si="580"/>
        <v>56.143133370750192</v>
      </c>
      <c r="BJ192" s="2">
        <f t="shared" si="581"/>
        <v>54.862462442408578</v>
      </c>
      <c r="BK192" s="2">
        <f t="shared" si="582"/>
        <v>54.965639470090366</v>
      </c>
      <c r="BL192" s="2">
        <f t="shared" si="583"/>
        <v>56.194557266528875</v>
      </c>
      <c r="BM192" s="2">
        <f t="shared" si="584"/>
        <v>59.991815359481052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61.332999999999998</v>
      </c>
      <c r="CV192" s="2">
        <f t="shared" si="486"/>
        <v>59.936999999999998</v>
      </c>
      <c r="CW192" s="2">
        <f t="shared" si="487"/>
        <v>60.628999999999998</v>
      </c>
      <c r="CX192" s="2">
        <f t="shared" si="488"/>
        <v>59.048000000000002</v>
      </c>
      <c r="CY192" s="2">
        <f t="shared" si="489"/>
        <v>59.015999999999998</v>
      </c>
      <c r="CZ192" s="2">
        <f t="shared" si="490"/>
        <v>58.823</v>
      </c>
      <c r="DA192" s="2">
        <f t="shared" si="491"/>
        <v>58.854999999999997</v>
      </c>
      <c r="DB192" s="2">
        <f t="shared" si="492"/>
        <v>58.951999999999998</v>
      </c>
      <c r="DC192" s="2">
        <f t="shared" si="493"/>
        <v>57.823</v>
      </c>
      <c r="DD192" s="2">
        <f t="shared" si="494"/>
        <v>56.725999999999999</v>
      </c>
      <c r="DE192" s="2">
        <f t="shared" si="495"/>
        <v>56.081000000000003</v>
      </c>
      <c r="DF192" s="2">
        <f t="shared" si="496"/>
        <v>53.968000000000004</v>
      </c>
      <c r="DG192" s="2">
        <f t="shared" si="497"/>
        <v>54.692</v>
      </c>
      <c r="DH192" s="2" t="str">
        <f t="shared" si="498"/>
        <v/>
      </c>
      <c r="DI192" s="2" t="str">
        <f t="shared" si="499"/>
        <v/>
      </c>
      <c r="DK192" s="2">
        <f t="shared" si="500"/>
        <v>99.211995732574692</v>
      </c>
      <c r="DL192" s="2">
        <f t="shared" si="645"/>
        <v>97.254716510318957</v>
      </c>
      <c r="DM192" s="2">
        <f t="shared" si="645"/>
        <v>94.879617595818843</v>
      </c>
      <c r="DN192" s="2">
        <f t="shared" si="645"/>
        <v>104.86792117185138</v>
      </c>
      <c r="DO192" s="2">
        <f t="shared" si="645"/>
        <v>103.9278573859493</v>
      </c>
      <c r="DP192" s="2">
        <f t="shared" si="645"/>
        <v>100.4152168529145</v>
      </c>
      <c r="DQ192" s="2">
        <f t="shared" si="645"/>
        <v>97.875373603141043</v>
      </c>
      <c r="DR192" s="2">
        <f t="shared" si="645"/>
        <v>95.993099063726973</v>
      </c>
      <c r="DS192" s="2">
        <f t="shared" si="645"/>
        <v>99.178873150105716</v>
      </c>
      <c r="DT192" s="2">
        <f t="shared" si="645"/>
        <v>83.853856840833586</v>
      </c>
      <c r="DU192" s="2">
        <f t="shared" si="645"/>
        <v>99.57043221781052</v>
      </c>
      <c r="DV192" s="2">
        <f t="shared" si="645"/>
        <v>106.01270764119602</v>
      </c>
      <c r="DW192" s="2">
        <f t="shared" si="645"/>
        <v>94.730966777408625</v>
      </c>
      <c r="DX192" s="2">
        <f t="shared" si="645"/>
        <v>98.174391114982569</v>
      </c>
      <c r="DY192" s="2">
        <f t="shared" si="645"/>
        <v>85.711478397212559</v>
      </c>
      <c r="EA192" s="2">
        <f t="shared" si="440"/>
        <v>58.479965257376421</v>
      </c>
      <c r="EB192" s="2">
        <f t="shared" si="502"/>
        <v>58.381295031055899</v>
      </c>
      <c r="EC192" s="2">
        <f t="shared" si="503"/>
        <v>60.295866767943821</v>
      </c>
      <c r="ED192" s="2">
        <f t="shared" si="504"/>
        <v>58.471458859431621</v>
      </c>
      <c r="EE192" s="2">
        <f t="shared" si="505"/>
        <v>60.230722194603587</v>
      </c>
      <c r="EF192" s="2">
        <f t="shared" si="506"/>
        <v>58.314362884294169</v>
      </c>
      <c r="EG192" s="2">
        <f t="shared" si="507"/>
        <v>59.177419946645685</v>
      </c>
      <c r="EH192" s="2">
        <f t="shared" si="508"/>
        <v>59.340012083989322</v>
      </c>
      <c r="EI192" s="2">
        <f t="shared" si="509"/>
        <v>58.730864577581443</v>
      </c>
      <c r="EJ192" s="2">
        <f t="shared" si="510"/>
        <v>58.302080737082065</v>
      </c>
      <c r="EK192" s="2">
        <f t="shared" si="511"/>
        <v>56.022715855418539</v>
      </c>
      <c r="EL192" s="2">
        <f t="shared" si="512"/>
        <v>55.353166781529957</v>
      </c>
      <c r="EM192" s="2">
        <f t="shared" si="513"/>
        <v>55.705461526560086</v>
      </c>
      <c r="EN192" s="2">
        <f t="shared" si="514"/>
        <v>56.401857879494244</v>
      </c>
      <c r="EO192" s="2">
        <f t="shared" si="515"/>
        <v>63.733493553557359</v>
      </c>
      <c r="EQ192" s="2">
        <f t="shared" si="516"/>
        <v>60.203213659430716</v>
      </c>
      <c r="ER192" s="2">
        <f t="shared" si="646"/>
        <v>59.489861683736478</v>
      </c>
      <c r="ES192" s="2">
        <f t="shared" si="646"/>
        <v>60.250775816220305</v>
      </c>
      <c r="ET192" s="2">
        <f t="shared" si="646"/>
        <v>58.795607688330399</v>
      </c>
      <c r="EU192" s="2">
        <f t="shared" si="646"/>
        <v>59.651069370975769</v>
      </c>
      <c r="EV192" s="2">
        <f t="shared" si="646"/>
        <v>59.527685896708945</v>
      </c>
      <c r="EW192" s="2">
        <f t="shared" si="646"/>
        <v>59.486284251894574</v>
      </c>
      <c r="EX192" s="2">
        <f t="shared" si="646"/>
        <v>59.290666163414933</v>
      </c>
      <c r="EY192" s="2">
        <f t="shared" si="646"/>
        <v>57.816278060183038</v>
      </c>
      <c r="EZ192" s="2">
        <f t="shared" si="646"/>
        <v>57.121274745930101</v>
      </c>
      <c r="FA192" s="2">
        <f t="shared" si="646"/>
        <v>56.171703557446818</v>
      </c>
      <c r="FB192" s="2">
        <f t="shared" si="646"/>
        <v>54.729909369995013</v>
      </c>
      <c r="FC192" s="2">
        <f t="shared" si="646"/>
        <v>54.734384835309534</v>
      </c>
      <c r="FD192" s="2">
        <f t="shared" si="646"/>
        <v>56.109033408570276</v>
      </c>
      <c r="FE192" s="2">
        <f t="shared" si="646"/>
        <v>57.88903392414997</v>
      </c>
      <c r="FG192" s="2">
        <f t="shared" si="518"/>
        <v>0.99999125059741878</v>
      </c>
      <c r="FH192" s="2">
        <f t="shared" si="647"/>
        <v>0.99998955643780674</v>
      </c>
      <c r="FI192" s="2">
        <f t="shared" si="647"/>
        <v>0.99998845242831569</v>
      </c>
      <c r="FJ192" s="2">
        <f t="shared" si="647"/>
        <v>0.99998710401406943</v>
      </c>
      <c r="FK192" s="2">
        <f t="shared" si="647"/>
        <v>0.99998757489497403</v>
      </c>
      <c r="FL192" s="2">
        <f t="shared" si="647"/>
        <v>0.99998703557559565</v>
      </c>
      <c r="FM192" s="2">
        <f t="shared" si="647"/>
        <v>0.99998679085816844</v>
      </c>
      <c r="FN192" s="2">
        <f t="shared" si="647"/>
        <v>0.99998605899848303</v>
      </c>
      <c r="FO192" s="2">
        <f t="shared" si="647"/>
        <v>0.99998663709280045</v>
      </c>
      <c r="FP192" s="2">
        <f t="shared" si="647"/>
        <v>0.99998623736892411</v>
      </c>
      <c r="FQ192" s="2">
        <f t="shared" si="647"/>
        <v>0.99998723724779293</v>
      </c>
      <c r="FR192" s="2">
        <f t="shared" si="647"/>
        <v>0.99998702921282911</v>
      </c>
      <c r="FS192" s="2">
        <f t="shared" si="647"/>
        <v>0.99998707111561014</v>
      </c>
      <c r="FT192" s="2">
        <f t="shared" si="647"/>
        <v>0.99998883403151773</v>
      </c>
      <c r="FU192" s="2">
        <f t="shared" si="647"/>
        <v>0.99998361738473496</v>
      </c>
      <c r="FW192" s="2">
        <f t="shared" si="536"/>
        <v>0.89503314593815619</v>
      </c>
      <c r="FX192" s="2">
        <f t="shared" si="588"/>
        <v>0.81663569808602265</v>
      </c>
      <c r="FY192" s="2">
        <f t="shared" si="589"/>
        <v>0.78690569789594467</v>
      </c>
      <c r="FZ192" s="2">
        <f t="shared" si="590"/>
        <v>0.78601892861286271</v>
      </c>
      <c r="GA192" s="2">
        <f t="shared" si="591"/>
        <v>0.77334210945048021</v>
      </c>
      <c r="GB192" s="2">
        <f t="shared" si="592"/>
        <v>0.77712567571314362</v>
      </c>
      <c r="GC192" s="2">
        <f t="shared" si="593"/>
        <v>0.78015084936917678</v>
      </c>
      <c r="GD192" s="2">
        <f t="shared" si="594"/>
        <v>0.78396063877927535</v>
      </c>
      <c r="GE192" s="2">
        <f t="shared" si="595"/>
        <v>0.8178870635521196</v>
      </c>
      <c r="GF192" s="2">
        <f t="shared" si="596"/>
        <v>0.80752128360317721</v>
      </c>
      <c r="GG192" s="2">
        <f t="shared" si="597"/>
        <v>0.80450751965949141</v>
      </c>
      <c r="GH192" s="2">
        <f t="shared" si="598"/>
        <v>0.78837639817861338</v>
      </c>
      <c r="GI192" s="2">
        <f t="shared" si="599"/>
        <v>0.76237708039513197</v>
      </c>
      <c r="GJ192" s="2">
        <f t="shared" si="600"/>
        <v>0.70952759890358685</v>
      </c>
      <c r="GK192" s="2">
        <f t="shared" si="601"/>
        <v>0.64027104099027499</v>
      </c>
      <c r="GM192" s="86">
        <f t="shared" si="537"/>
        <v>0</v>
      </c>
      <c r="GN192" s="86">
        <f t="shared" si="602"/>
        <v>1.0705292678247153E-286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5.8030273499706659E-199</v>
      </c>
      <c r="HD192" s="86">
        <f t="shared" si="616"/>
        <v>4.0231093209282686E-169</v>
      </c>
      <c r="HE192" s="86">
        <f t="shared" si="617"/>
        <v>9.898204094620979E-214</v>
      </c>
      <c r="HF192" s="86">
        <f t="shared" si="618"/>
        <v>3.639113694927691E-282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4.8292487532390272E-41</v>
      </c>
      <c r="HT192" s="86">
        <f t="shared" si="630"/>
        <v>2.3209139583757873E-43</v>
      </c>
      <c r="HU192" s="86">
        <f t="shared" si="631"/>
        <v>2.2267508638331368E-48</v>
      </c>
      <c r="HV192" s="86">
        <f t="shared" si="632"/>
        <v>3.4051190085081601E-57</v>
      </c>
      <c r="HW192" s="86">
        <f t="shared" si="633"/>
        <v>1.2526184486304804E-56</v>
      </c>
      <c r="HX192" s="86">
        <f t="shared" si="634"/>
        <v>4.0690563400122552E-47</v>
      </c>
      <c r="HY192" s="86">
        <f t="shared" si="635"/>
        <v>7.8939941175215809E-47</v>
      </c>
      <c r="HZ192" s="86">
        <f t="shared" si="636"/>
        <v>4.591772888503536E-50</v>
      </c>
      <c r="IA192" s="86">
        <f t="shared" si="637"/>
        <v>4.6262049479173684E-59</v>
      </c>
      <c r="IB192" s="86">
        <f t="shared" si="638"/>
        <v>2.1892380504722549E-57</v>
      </c>
      <c r="IC192" s="86">
        <f t="shared" si="639"/>
        <v>8.6537798312871154E-55</v>
      </c>
      <c r="ID192" s="86">
        <f t="shared" si="640"/>
        <v>1.9497689540863756E-58</v>
      </c>
      <c r="IE192" s="86">
        <f t="shared" si="641"/>
        <v>1.8815286294070818E-45</v>
      </c>
      <c r="IF192" s="86">
        <f t="shared" si="642"/>
        <v>4.2054702621316296E-45</v>
      </c>
      <c r="IG192" s="86">
        <f t="shared" si="643"/>
        <v>3.7299760310294883E-44</v>
      </c>
      <c r="II192" s="86">
        <f t="shared" si="540"/>
        <v>4.2565960013008911E-5</v>
      </c>
      <c r="IJ192" s="86">
        <f t="shared" si="541"/>
        <v>1.3928847972451833E-3</v>
      </c>
      <c r="IK192" s="86">
        <f t="shared" si="542"/>
        <v>3.2048712446861873E-3</v>
      </c>
      <c r="IL192" s="86">
        <f t="shared" si="543"/>
        <v>1.2127202255952469E-3</v>
      </c>
      <c r="IM192" s="86">
        <f t="shared" si="544"/>
        <v>2.0026003464814384E-3</v>
      </c>
      <c r="IN192" s="86">
        <f t="shared" si="545"/>
        <v>3.8478357587289776E-3</v>
      </c>
      <c r="IO192" s="86">
        <f t="shared" si="546"/>
        <v>3.716558998476087E-3</v>
      </c>
      <c r="IP192" s="86">
        <f t="shared" si="547"/>
        <v>2.4414886264139922E-3</v>
      </c>
      <c r="IQ192" s="86">
        <f t="shared" si="548"/>
        <v>2.1610218172657305E-4</v>
      </c>
      <c r="IR192" s="86">
        <f t="shared" si="549"/>
        <v>3.9633842147647317E-4</v>
      </c>
      <c r="IS192" s="86">
        <f t="shared" si="550"/>
        <v>6.3748013356073989E-4</v>
      </c>
      <c r="IT192" s="86">
        <f t="shared" si="551"/>
        <v>9.7205749766527175E-4</v>
      </c>
      <c r="IU192" s="86">
        <f t="shared" si="552"/>
        <v>7.4107533783747499E-3</v>
      </c>
      <c r="IV192" s="86">
        <f t="shared" si="553"/>
        <v>1.5125548644460328E-2</v>
      </c>
      <c r="IW192" s="86">
        <f t="shared" si="554"/>
        <v>1.0084353003105596E-2</v>
      </c>
      <c r="IY192" s="86">
        <f t="shared" si="555"/>
        <v>4.2565960013008911E-5</v>
      </c>
      <c r="IZ192" s="86">
        <f t="shared" si="556"/>
        <v>1.3928847972451833E-3</v>
      </c>
      <c r="JA192" s="86">
        <f t="shared" si="557"/>
        <v>3.2048712446861873E-3</v>
      </c>
      <c r="JB192" s="86">
        <f t="shared" si="558"/>
        <v>1.2127202255952469E-3</v>
      </c>
      <c r="JC192" s="86">
        <f t="shared" si="559"/>
        <v>2.0026003464814384E-3</v>
      </c>
      <c r="JD192" s="86">
        <f t="shared" si="560"/>
        <v>3.8478357587289776E-3</v>
      </c>
      <c r="JE192" s="86">
        <f t="shared" si="561"/>
        <v>3.716558998476087E-3</v>
      </c>
      <c r="JF192" s="86">
        <f t="shared" si="562"/>
        <v>2.4414886264139922E-3</v>
      </c>
      <c r="JG192" s="86">
        <f t="shared" si="563"/>
        <v>2.1610218172657305E-4</v>
      </c>
      <c r="JH192" s="86">
        <f t="shared" si="564"/>
        <v>3.9633842147647317E-4</v>
      </c>
      <c r="JI192" s="86">
        <f t="shared" si="565"/>
        <v>6.3748013356073989E-4</v>
      </c>
      <c r="JJ192" s="86">
        <f t="shared" si="566"/>
        <v>9.7205749766527175E-4</v>
      </c>
      <c r="JK192" s="86">
        <f t="shared" si="567"/>
        <v>7.4107533783747499E-3</v>
      </c>
      <c r="JL192" s="86">
        <f t="shared" si="568"/>
        <v>1.5125548644460328E-2</v>
      </c>
      <c r="JM192" s="86">
        <f t="shared" si="569"/>
        <v>1.0084353003105596E-2</v>
      </c>
    </row>
    <row r="193" spans="2:273" x14ac:dyDescent="0.25">
      <c r="B193" s="2">
        <v>166</v>
      </c>
      <c r="C193" s="37">
        <v>58.905000000000001</v>
      </c>
      <c r="D193" s="37">
        <v>60.031999999999996</v>
      </c>
      <c r="E193" s="37">
        <v>60.597000000000001</v>
      </c>
      <c r="F193" s="37">
        <v>58.418999999999997</v>
      </c>
      <c r="G193" s="37">
        <v>59.71</v>
      </c>
      <c r="H193" s="37">
        <v>59.5</v>
      </c>
      <c r="I193" s="37">
        <v>59.081000000000003</v>
      </c>
      <c r="J193" s="37">
        <v>58.258000000000003</v>
      </c>
      <c r="K193" s="37">
        <v>57.694000000000003</v>
      </c>
      <c r="L193" s="37">
        <v>56.048000000000002</v>
      </c>
      <c r="M193" s="37">
        <v>55.418999999999997</v>
      </c>
      <c r="N193" s="37">
        <v>53.871000000000002</v>
      </c>
      <c r="O193" s="37">
        <v>54.353999999999999</v>
      </c>
      <c r="P193" s="37">
        <v>56.137999999999998</v>
      </c>
      <c r="Q193" s="37">
        <v>56.185000000000002</v>
      </c>
      <c r="S193" s="4">
        <f t="shared" si="441"/>
        <v>59.990976864817824</v>
      </c>
      <c r="T193" s="4">
        <f t="shared" si="442"/>
        <v>59.204707572968744</v>
      </c>
      <c r="U193" s="4">
        <f t="shared" si="443"/>
        <v>60.174819465114325</v>
      </c>
      <c r="V193" s="4">
        <f t="shared" si="444"/>
        <v>58.623067522938875</v>
      </c>
      <c r="W193" s="4">
        <f t="shared" si="445"/>
        <v>59.6828379516868</v>
      </c>
      <c r="X193" s="4">
        <f t="shared" si="446"/>
        <v>59.179833878244089</v>
      </c>
      <c r="Y193" s="4">
        <f t="shared" si="447"/>
        <v>59.320356877229237</v>
      </c>
      <c r="Z193" s="4">
        <f t="shared" si="448"/>
        <v>59.189773351024613</v>
      </c>
      <c r="AA193" s="4">
        <f t="shared" si="449"/>
        <v>57.857374689197947</v>
      </c>
      <c r="AB193" s="4">
        <f t="shared" si="450"/>
        <v>57.219556873075604</v>
      </c>
      <c r="AC193" s="4">
        <f t="shared" si="451"/>
        <v>56.037523946659448</v>
      </c>
      <c r="AD193" s="4">
        <f t="shared" si="452"/>
        <v>54.724803488398337</v>
      </c>
      <c r="AE193" s="4">
        <f t="shared" si="453"/>
        <v>54.823607012548337</v>
      </c>
      <c r="AF193" s="4">
        <f t="shared" si="454"/>
        <v>56.08964934744683</v>
      </c>
      <c r="AG193" s="4">
        <f t="shared" si="455"/>
        <v>59.850145243229143</v>
      </c>
      <c r="AI193" s="4">
        <f t="shared" si="456"/>
        <v>-1.0859768648178232</v>
      </c>
      <c r="AJ193" s="4">
        <f t="shared" si="457"/>
        <v>0.82729242703125294</v>
      </c>
      <c r="AK193" s="4">
        <f t="shared" si="458"/>
        <v>0.4221805348856762</v>
      </c>
      <c r="AL193" s="4">
        <f t="shared" si="459"/>
        <v>-0.2040675229388782</v>
      </c>
      <c r="AM193" s="4">
        <f t="shared" si="460"/>
        <v>2.7162048313201126E-2</v>
      </c>
      <c r="AN193" s="4">
        <f t="shared" si="461"/>
        <v>0.32016612175591064</v>
      </c>
      <c r="AO193" s="4">
        <f t="shared" si="462"/>
        <v>-0.23935687722923404</v>
      </c>
      <c r="AP193" s="4">
        <f t="shared" si="463"/>
        <v>-0.93177335102461001</v>
      </c>
      <c r="AQ193" s="4">
        <f t="shared" si="464"/>
        <v>-0.16337468919794418</v>
      </c>
      <c r="AR193" s="4">
        <f t="shared" si="465"/>
        <v>-1.1715568730756019</v>
      </c>
      <c r="AS193" s="4">
        <f t="shared" si="466"/>
        <v>-0.61852394665945098</v>
      </c>
      <c r="AT193" s="4">
        <f t="shared" si="467"/>
        <v>-0.85380348839833431</v>
      </c>
      <c r="AU193" s="4">
        <f t="shared" si="468"/>
        <v>-0.46960701254833737</v>
      </c>
      <c r="AV193" s="4">
        <f t="shared" si="644"/>
        <v>4.8350652553168061E-2</v>
      </c>
      <c r="AW193" s="4">
        <f t="shared" si="644"/>
        <v>-3.6651452432291407</v>
      </c>
      <c r="AY193" s="2">
        <f t="shared" si="520"/>
        <v>59.990976864817824</v>
      </c>
      <c r="AZ193" s="2">
        <f t="shared" si="571"/>
        <v>59.204707561758809</v>
      </c>
      <c r="BA193" s="2">
        <f t="shared" si="572"/>
        <v>60.174819209261429</v>
      </c>
      <c r="BB193" s="2">
        <f t="shared" si="573"/>
        <v>58.623067506670182</v>
      </c>
      <c r="BC193" s="2">
        <f t="shared" si="574"/>
        <v>59.682837862778875</v>
      </c>
      <c r="BD193" s="2">
        <f t="shared" si="575"/>
        <v>59.179832860610176</v>
      </c>
      <c r="BE193" s="2">
        <f t="shared" si="576"/>
        <v>59.320355848668115</v>
      </c>
      <c r="BF193" s="2">
        <f t="shared" si="577"/>
        <v>59.189773039254632</v>
      </c>
      <c r="BG193" s="2">
        <f t="shared" si="578"/>
        <v>57.857374689045038</v>
      </c>
      <c r="BH193" s="2">
        <f t="shared" si="579"/>
        <v>57.219556871962794</v>
      </c>
      <c r="BI193" s="2">
        <f t="shared" si="580"/>
        <v>56.037523941075605</v>
      </c>
      <c r="BJ193" s="2">
        <f t="shared" si="581"/>
        <v>54.724803465378344</v>
      </c>
      <c r="BK193" s="2">
        <f t="shared" si="582"/>
        <v>54.823591638116788</v>
      </c>
      <c r="BL193" s="2">
        <f t="shared" si="583"/>
        <v>56.066617662215478</v>
      </c>
      <c r="BM193" s="2">
        <f t="shared" si="584"/>
        <v>59.765589260672314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58.905000000000001</v>
      </c>
      <c r="CV193" s="2">
        <f t="shared" si="486"/>
        <v>60.031999999999996</v>
      </c>
      <c r="CW193" s="2">
        <f t="shared" si="487"/>
        <v>60.597000000000001</v>
      </c>
      <c r="CX193" s="2">
        <f t="shared" si="488"/>
        <v>58.418999999999997</v>
      </c>
      <c r="CY193" s="2">
        <f t="shared" si="489"/>
        <v>59.71</v>
      </c>
      <c r="CZ193" s="2">
        <f t="shared" si="490"/>
        <v>59.5</v>
      </c>
      <c r="DA193" s="2">
        <f t="shared" si="491"/>
        <v>59.081000000000003</v>
      </c>
      <c r="DB193" s="2">
        <f t="shared" si="492"/>
        <v>58.258000000000003</v>
      </c>
      <c r="DC193" s="2">
        <f t="shared" si="493"/>
        <v>57.694000000000003</v>
      </c>
      <c r="DD193" s="2">
        <f t="shared" si="494"/>
        <v>56.048000000000002</v>
      </c>
      <c r="DE193" s="2">
        <f t="shared" si="495"/>
        <v>55.418999999999997</v>
      </c>
      <c r="DF193" s="2">
        <f t="shared" si="496"/>
        <v>53.871000000000002</v>
      </c>
      <c r="DG193" s="2">
        <f t="shared" si="497"/>
        <v>54.353999999999999</v>
      </c>
      <c r="DH193" s="2">
        <f t="shared" si="498"/>
        <v>56.137999999999998</v>
      </c>
      <c r="DI193" s="2">
        <f t="shared" si="499"/>
        <v>56.185000000000002</v>
      </c>
      <c r="DK193" s="2">
        <f t="shared" si="500"/>
        <v>99.385209103840694</v>
      </c>
      <c r="DL193" s="2">
        <f t="shared" si="645"/>
        <v>97.404170919324599</v>
      </c>
      <c r="DM193" s="2">
        <f t="shared" si="645"/>
        <v>95.011677700348457</v>
      </c>
      <c r="DN193" s="2">
        <f t="shared" si="645"/>
        <v>105.07530579885228</v>
      </c>
      <c r="DO193" s="2">
        <f t="shared" si="645"/>
        <v>104.11997058585206</v>
      </c>
      <c r="DP193" s="2">
        <f t="shared" si="645"/>
        <v>100.58615795832071</v>
      </c>
      <c r="DQ193" s="2">
        <f t="shared" si="645"/>
        <v>98.030117638175767</v>
      </c>
      <c r="DR193" s="2">
        <f t="shared" si="645"/>
        <v>96.12912171549381</v>
      </c>
      <c r="DS193" s="2">
        <f t="shared" si="645"/>
        <v>99.341932346723056</v>
      </c>
      <c r="DT193" s="2">
        <f t="shared" si="645"/>
        <v>83.916308366052561</v>
      </c>
      <c r="DU193" s="2">
        <f t="shared" si="645"/>
        <v>99.753130216351963</v>
      </c>
      <c r="DV193" s="2">
        <f t="shared" si="645"/>
        <v>106.24265780730897</v>
      </c>
      <c r="DW193" s="2">
        <f t="shared" si="645"/>
        <v>94.88327242524916</v>
      </c>
      <c r="DX193" s="2">
        <f t="shared" si="645"/>
        <v>98.341147386759559</v>
      </c>
      <c r="DY193" s="2">
        <f t="shared" si="645"/>
        <v>85.820664111498274</v>
      </c>
      <c r="EA193" s="2">
        <f t="shared" si="440"/>
        <v>58.409449802018138</v>
      </c>
      <c r="EB193" s="2">
        <f t="shared" si="502"/>
        <v>58.268176397515532</v>
      </c>
      <c r="EC193" s="2">
        <f t="shared" si="503"/>
        <v>60.211426823975067</v>
      </c>
      <c r="ED193" s="2">
        <f t="shared" si="504"/>
        <v>58.358064899230712</v>
      </c>
      <c r="EE193" s="2">
        <f t="shared" si="505"/>
        <v>60.147781314342758</v>
      </c>
      <c r="EF193" s="2">
        <f t="shared" si="506"/>
        <v>58.200102151144421</v>
      </c>
      <c r="EG193" s="2">
        <f t="shared" si="507"/>
        <v>59.069778973147919</v>
      </c>
      <c r="EH193" s="2">
        <f t="shared" si="508"/>
        <v>59.229448755794621</v>
      </c>
      <c r="EI193" s="2">
        <f t="shared" si="509"/>
        <v>58.629904835035887</v>
      </c>
      <c r="EJ193" s="2">
        <f t="shared" si="510"/>
        <v>58.205802241641337</v>
      </c>
      <c r="EK193" s="2">
        <f t="shared" si="511"/>
        <v>55.912738052676474</v>
      </c>
      <c r="EL193" s="2">
        <f t="shared" si="512"/>
        <v>55.233519297036509</v>
      </c>
      <c r="EM193" s="2">
        <f t="shared" si="513"/>
        <v>55.592461929766984</v>
      </c>
      <c r="EN193" s="2">
        <f t="shared" si="514"/>
        <v>56.282756728120361</v>
      </c>
      <c r="EO193" s="2">
        <f t="shared" si="515"/>
        <v>63.688912890168702</v>
      </c>
      <c r="EQ193" s="2">
        <f t="shared" si="516"/>
        <v>60.159771813916606</v>
      </c>
      <c r="ER193" s="2">
        <f t="shared" si="646"/>
        <v>59.396040833878118</v>
      </c>
      <c r="ES193" s="2">
        <f t="shared" si="646"/>
        <v>60.165321108685561</v>
      </c>
      <c r="ET193" s="2">
        <f t="shared" si="646"/>
        <v>58.688176573371805</v>
      </c>
      <c r="EU193" s="2">
        <f t="shared" si="646"/>
        <v>59.557926935916335</v>
      </c>
      <c r="EV193" s="2">
        <f t="shared" si="646"/>
        <v>59.435457478853223</v>
      </c>
      <c r="EW193" s="2">
        <f t="shared" si="646"/>
        <v>59.384166067746747</v>
      </c>
      <c r="EX193" s="2">
        <f t="shared" si="646"/>
        <v>59.179214405313047</v>
      </c>
      <c r="EY193" s="2">
        <f t="shared" si="646"/>
        <v>57.699899463128958</v>
      </c>
      <c r="EZ193" s="2">
        <f t="shared" si="646"/>
        <v>57.004769473382396</v>
      </c>
      <c r="FA193" s="2">
        <f t="shared" si="646"/>
        <v>56.064555035190828</v>
      </c>
      <c r="FB193" s="2">
        <f t="shared" si="646"/>
        <v>54.599513224928209</v>
      </c>
      <c r="FC193" s="2">
        <f t="shared" si="646"/>
        <v>54.604436202752524</v>
      </c>
      <c r="FD193" s="2">
        <f t="shared" si="646"/>
        <v>55.985330317530398</v>
      </c>
      <c r="FE193" s="2">
        <f t="shared" si="646"/>
        <v>57.754766917121529</v>
      </c>
      <c r="FG193" s="2">
        <f t="shared" si="518"/>
        <v>0.99999202044386493</v>
      </c>
      <c r="FH193" s="2">
        <f t="shared" si="647"/>
        <v>0.99999047534932595</v>
      </c>
      <c r="FI193" s="2">
        <f t="shared" si="647"/>
        <v>0.99998946847875503</v>
      </c>
      <c r="FJ193" s="2">
        <f t="shared" si="647"/>
        <v>0.99998823870770148</v>
      </c>
      <c r="FK193" s="2">
        <f t="shared" si="647"/>
        <v>0.99998866815714738</v>
      </c>
      <c r="FL193" s="2">
        <f t="shared" si="647"/>
        <v>0.99998817629092962</v>
      </c>
      <c r="FM193" s="2">
        <f t="shared" si="647"/>
        <v>0.9999879531054694</v>
      </c>
      <c r="FN193" s="2">
        <f t="shared" si="647"/>
        <v>0.99998728563990891</v>
      </c>
      <c r="FO193" s="2">
        <f t="shared" si="647"/>
        <v>0.99998781286945915</v>
      </c>
      <c r="FP193" s="2">
        <f t="shared" si="647"/>
        <v>0.99998744831608111</v>
      </c>
      <c r="FQ193" s="2">
        <f t="shared" si="647"/>
        <v>0.99998836021857584</v>
      </c>
      <c r="FR193" s="2">
        <f t="shared" si="647"/>
        <v>0.99998817048800437</v>
      </c>
      <c r="FS193" s="2">
        <f t="shared" si="647"/>
        <v>0.99998820870388183</v>
      </c>
      <c r="FT193" s="2">
        <f t="shared" si="647"/>
        <v>0.99998981650570717</v>
      </c>
      <c r="FU193" s="2">
        <f t="shared" si="647"/>
        <v>0.99998505885576383</v>
      </c>
      <c r="FW193" s="2">
        <f t="shared" si="536"/>
        <v>0.90337668364984358</v>
      </c>
      <c r="FX193" s="2">
        <f t="shared" si="588"/>
        <v>0.83002741941737512</v>
      </c>
      <c r="FY193" s="2">
        <f t="shared" si="589"/>
        <v>0.80194210333584082</v>
      </c>
      <c r="FZ193" s="2">
        <f t="shared" si="590"/>
        <v>0.80110209068471916</v>
      </c>
      <c r="GA193" s="2">
        <f t="shared" si="591"/>
        <v>0.78907905836737102</v>
      </c>
      <c r="GB193" s="2">
        <f t="shared" si="592"/>
        <v>0.79267035735330449</v>
      </c>
      <c r="GC193" s="2">
        <f t="shared" si="593"/>
        <v>0.79554004832346414</v>
      </c>
      <c r="GD193" s="2">
        <f t="shared" si="594"/>
        <v>0.79915181313963457</v>
      </c>
      <c r="GE193" s="2">
        <f t="shared" si="595"/>
        <v>0.8312062834644327</v>
      </c>
      <c r="GF193" s="2">
        <f t="shared" si="596"/>
        <v>0.82143310815322312</v>
      </c>
      <c r="GG193" s="2">
        <f t="shared" si="597"/>
        <v>0.81858823537774628</v>
      </c>
      <c r="GH193" s="2">
        <f t="shared" si="598"/>
        <v>0.80333496362327972</v>
      </c>
      <c r="GI193" s="2">
        <f t="shared" si="599"/>
        <v>0.77865743795577147</v>
      </c>
      <c r="GJ193" s="2">
        <f t="shared" si="600"/>
        <v>0.72813764876006914</v>
      </c>
      <c r="GK193" s="2">
        <f t="shared" si="601"/>
        <v>0.66119949205914064</v>
      </c>
      <c r="GM193" s="86">
        <f t="shared" si="537"/>
        <v>0</v>
      </c>
      <c r="GN193" s="86">
        <f t="shared" si="602"/>
        <v>2.0841291091932387E-292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4.3676264533698054E-204</v>
      </c>
      <c r="HD193" s="86">
        <f t="shared" si="616"/>
        <v>2.1803122024039805E-173</v>
      </c>
      <c r="HE193" s="86">
        <f t="shared" si="617"/>
        <v>4.3487087584598474E-219</v>
      </c>
      <c r="HF193" s="86">
        <f t="shared" si="618"/>
        <v>3.0082724988610521E-289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9.4938283699772789E-43</v>
      </c>
      <c r="HT193" s="86">
        <f t="shared" si="630"/>
        <v>2.4942671505145105E-45</v>
      </c>
      <c r="HU193" s="86">
        <f t="shared" si="631"/>
        <v>1.4172997120755997E-50</v>
      </c>
      <c r="HV193" s="86">
        <f t="shared" si="632"/>
        <v>7.8264964663133904E-60</v>
      </c>
      <c r="HW193" s="86">
        <f t="shared" si="633"/>
        <v>2.7531355962156652E-59</v>
      </c>
      <c r="HX193" s="86">
        <f t="shared" si="634"/>
        <v>2.4334877460015545E-49</v>
      </c>
      <c r="HY193" s="86">
        <f t="shared" si="635"/>
        <v>5.0546422766693709E-49</v>
      </c>
      <c r="HZ193" s="86">
        <f t="shared" si="636"/>
        <v>2.1473939875535951E-52</v>
      </c>
      <c r="IA193" s="86">
        <f t="shared" si="637"/>
        <v>1.022805367934948E-61</v>
      </c>
      <c r="IB193" s="86">
        <f t="shared" si="638"/>
        <v>5.1896510723052034E-60</v>
      </c>
      <c r="IC193" s="86">
        <f t="shared" si="639"/>
        <v>2.7046765524669294E-57</v>
      </c>
      <c r="ID193" s="86">
        <f t="shared" si="640"/>
        <v>3.9789409254289405E-61</v>
      </c>
      <c r="IE193" s="86">
        <f t="shared" si="641"/>
        <v>1.2820850529370751E-47</v>
      </c>
      <c r="IF193" s="86">
        <f t="shared" si="642"/>
        <v>2.3360963702876686E-47</v>
      </c>
      <c r="IG193" s="86">
        <f t="shared" si="643"/>
        <v>1.5564899800132724E-46</v>
      </c>
      <c r="II193" s="86">
        <f t="shared" si="540"/>
        <v>1.963603918108736E-5</v>
      </c>
      <c r="IJ193" s="86">
        <f t="shared" si="541"/>
        <v>6.9082331821456605E-4</v>
      </c>
      <c r="IK193" s="86">
        <f t="shared" si="542"/>
        <v>1.6040530198136696E-3</v>
      </c>
      <c r="IL193" s="86">
        <f t="shared" si="543"/>
        <v>5.3035788972901926E-4</v>
      </c>
      <c r="IM193" s="86">
        <f t="shared" si="544"/>
        <v>8.9461703395384755E-4</v>
      </c>
      <c r="IN193" s="86">
        <f t="shared" si="545"/>
        <v>1.9123802994640265E-3</v>
      </c>
      <c r="IO193" s="86">
        <f t="shared" si="546"/>
        <v>1.8567014871475182E-3</v>
      </c>
      <c r="IP193" s="86">
        <f t="shared" si="547"/>
        <v>1.1660561539610327E-3</v>
      </c>
      <c r="IQ193" s="86">
        <f t="shared" si="548"/>
        <v>8.6282683624523308E-5</v>
      </c>
      <c r="IR193" s="86">
        <f t="shared" si="549"/>
        <v>1.6322010130217449E-4</v>
      </c>
      <c r="IS193" s="86">
        <f t="shared" si="550"/>
        <v>2.7531289533588464E-4</v>
      </c>
      <c r="IT193" s="86">
        <f t="shared" si="551"/>
        <v>4.1636042884014173E-4</v>
      </c>
      <c r="IU193" s="86">
        <f t="shared" si="552"/>
        <v>3.8603708377383853E-3</v>
      </c>
      <c r="IV193" s="86">
        <f t="shared" si="553"/>
        <v>7.4930719821256452E-3</v>
      </c>
      <c r="IW193" s="86">
        <f t="shared" si="554"/>
        <v>3.1611857698397978E-3</v>
      </c>
      <c r="IY193" s="86">
        <f t="shared" si="555"/>
        <v>1.963603918108736E-5</v>
      </c>
      <c r="IZ193" s="86">
        <f t="shared" si="556"/>
        <v>6.9082331821456605E-4</v>
      </c>
      <c r="JA193" s="86">
        <f t="shared" si="557"/>
        <v>1.6040530198136696E-3</v>
      </c>
      <c r="JB193" s="86">
        <f t="shared" si="558"/>
        <v>5.3035788972901926E-4</v>
      </c>
      <c r="JC193" s="86">
        <f t="shared" si="559"/>
        <v>8.9461703395384755E-4</v>
      </c>
      <c r="JD193" s="86">
        <f t="shared" si="560"/>
        <v>1.9123802994640265E-3</v>
      </c>
      <c r="JE193" s="86">
        <f t="shared" si="561"/>
        <v>1.8567014871475182E-3</v>
      </c>
      <c r="JF193" s="86">
        <f t="shared" si="562"/>
        <v>1.1660561539610327E-3</v>
      </c>
      <c r="JG193" s="86">
        <f t="shared" si="563"/>
        <v>8.6282683624523308E-5</v>
      </c>
      <c r="JH193" s="86">
        <f t="shared" si="564"/>
        <v>1.6322010130217449E-4</v>
      </c>
      <c r="JI193" s="86">
        <f t="shared" si="565"/>
        <v>2.7531289533588464E-4</v>
      </c>
      <c r="JJ193" s="86">
        <f t="shared" si="566"/>
        <v>4.1636042884014173E-4</v>
      </c>
      <c r="JK193" s="86">
        <f t="shared" si="567"/>
        <v>3.8603708377383853E-3</v>
      </c>
      <c r="JL193" s="86">
        <f t="shared" si="568"/>
        <v>7.4930719821256452E-3</v>
      </c>
      <c r="JM193" s="86">
        <f t="shared" si="569"/>
        <v>3.1611857698397978E-3</v>
      </c>
    </row>
    <row r="194" spans="2:273" x14ac:dyDescent="0.25">
      <c r="B194" s="2">
        <v>167</v>
      </c>
      <c r="C194" s="37">
        <v>61.381</v>
      </c>
      <c r="D194" s="37">
        <v>59.158999999999999</v>
      </c>
      <c r="E194" s="37">
        <v>60.838999999999999</v>
      </c>
      <c r="F194" s="37">
        <v>58.128999999999998</v>
      </c>
      <c r="G194" s="37">
        <v>58.435000000000002</v>
      </c>
      <c r="H194" s="37">
        <v>57.451999999999998</v>
      </c>
      <c r="I194" s="37">
        <v>58.774000000000001</v>
      </c>
      <c r="J194" s="37">
        <v>59.581000000000003</v>
      </c>
      <c r="K194" s="37">
        <v>57.031999999999996</v>
      </c>
      <c r="L194" s="37">
        <v>57.177</v>
      </c>
      <c r="M194" s="37">
        <v>54.581000000000003</v>
      </c>
      <c r="N194" s="37">
        <v>55.064999999999998</v>
      </c>
      <c r="O194" s="37">
        <v>54.076999999999998</v>
      </c>
      <c r="P194" s="37">
        <v>55.107999999999997</v>
      </c>
      <c r="Q194" s="37">
        <v>55.969000000000001</v>
      </c>
      <c r="S194" s="4">
        <f t="shared" si="441"/>
        <v>59.958660123189333</v>
      </c>
      <c r="T194" s="4">
        <f t="shared" si="442"/>
        <v>59.122032815202012</v>
      </c>
      <c r="U194" s="4">
        <f t="shared" si="443"/>
        <v>60.088865137591746</v>
      </c>
      <c r="V194" s="4">
        <f t="shared" si="444"/>
        <v>58.519201175877768</v>
      </c>
      <c r="W194" s="4">
        <f t="shared" si="445"/>
        <v>59.582852573443731</v>
      </c>
      <c r="X194" s="4">
        <f t="shared" si="446"/>
        <v>59.101515895265401</v>
      </c>
      <c r="Y194" s="4">
        <f t="shared" si="447"/>
        <v>59.221732598054295</v>
      </c>
      <c r="Z194" s="4">
        <f t="shared" si="448"/>
        <v>59.077726335457676</v>
      </c>
      <c r="AA194" s="4">
        <f t="shared" si="449"/>
        <v>57.731710672082436</v>
      </c>
      <c r="AB194" s="4">
        <f t="shared" si="450"/>
        <v>57.090623287731859</v>
      </c>
      <c r="AC194" s="4">
        <f t="shared" si="451"/>
        <v>55.931873828988273</v>
      </c>
      <c r="AD194" s="4">
        <f t="shared" si="452"/>
        <v>54.587351178646273</v>
      </c>
      <c r="AE194" s="4">
        <f t="shared" si="453"/>
        <v>54.681815569305193</v>
      </c>
      <c r="AF194" s="4">
        <f t="shared" si="454"/>
        <v>55.945744140510243</v>
      </c>
      <c r="AG194" s="4">
        <f t="shared" si="455"/>
        <v>59.557893770682931</v>
      </c>
      <c r="AI194" s="4">
        <f t="shared" si="456"/>
        <v>1.4223398768106676</v>
      </c>
      <c r="AJ194" s="4">
        <f t="shared" si="457"/>
        <v>3.6967184797987329E-2</v>
      </c>
      <c r="AK194" s="4">
        <f t="shared" si="458"/>
        <v>0.75013486240825245</v>
      </c>
      <c r="AL194" s="4">
        <f t="shared" si="459"/>
        <v>-0.39020117587777037</v>
      </c>
      <c r="AM194" s="4">
        <f t="shared" si="460"/>
        <v>-1.1478525734437284</v>
      </c>
      <c r="AN194" s="4">
        <f t="shared" si="461"/>
        <v>-1.6495158952654023</v>
      </c>
      <c r="AO194" s="4">
        <f t="shared" si="462"/>
        <v>-0.44773259805429433</v>
      </c>
      <c r="AP194" s="4">
        <f t="shared" si="463"/>
        <v>0.50327366454232703</v>
      </c>
      <c r="AQ194" s="4">
        <f t="shared" si="464"/>
        <v>-0.69971067208243909</v>
      </c>
      <c r="AR194" s="4">
        <f t="shared" si="465"/>
        <v>8.6376712268140921E-2</v>
      </c>
      <c r="AS194" s="4">
        <f t="shared" si="466"/>
        <v>-1.35087382898827</v>
      </c>
      <c r="AT194" s="4">
        <f t="shared" si="467"/>
        <v>0.47764882135372488</v>
      </c>
      <c r="AU194" s="4">
        <f t="shared" si="468"/>
        <v>-0.60481556930519531</v>
      </c>
      <c r="AV194" s="4">
        <f t="shared" si="644"/>
        <v>-0.83774414051024593</v>
      </c>
      <c r="AW194" s="4">
        <f t="shared" si="644"/>
        <v>-3.5888937706829296</v>
      </c>
      <c r="AY194" s="2">
        <f t="shared" si="520"/>
        <v>59.958660123189333</v>
      </c>
      <c r="AZ194" s="2">
        <f t="shared" si="571"/>
        <v>59.122032813944543</v>
      </c>
      <c r="BA194" s="2">
        <f t="shared" si="572"/>
        <v>60.088865108068696</v>
      </c>
      <c r="BB194" s="2">
        <f t="shared" si="573"/>
        <v>58.519201174674421</v>
      </c>
      <c r="BC194" s="2">
        <f t="shared" si="574"/>
        <v>59.582852566402934</v>
      </c>
      <c r="BD194" s="2">
        <f t="shared" si="575"/>
        <v>59.101515780596074</v>
      </c>
      <c r="BE194" s="2">
        <f t="shared" si="576"/>
        <v>59.221732480139679</v>
      </c>
      <c r="BF194" s="2">
        <f t="shared" si="577"/>
        <v>59.077726304632307</v>
      </c>
      <c r="BG194" s="2">
        <f t="shared" si="578"/>
        <v>57.731710672074001</v>
      </c>
      <c r="BH194" s="2">
        <f t="shared" si="579"/>
        <v>57.090623287664073</v>
      </c>
      <c r="BI194" s="2">
        <f t="shared" si="580"/>
        <v>55.931873828590824</v>
      </c>
      <c r="BJ194" s="2">
        <f t="shared" si="581"/>
        <v>54.587351177055794</v>
      </c>
      <c r="BK194" s="2">
        <f t="shared" si="582"/>
        <v>54.681813547672689</v>
      </c>
      <c r="BL194" s="2">
        <f t="shared" si="583"/>
        <v>55.938741060602013</v>
      </c>
      <c r="BM194" s="2">
        <f t="shared" si="584"/>
        <v>59.539297730952953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61.381</v>
      </c>
      <c r="CV194" s="2">
        <f t="shared" si="486"/>
        <v>59.158999999999999</v>
      </c>
      <c r="CW194" s="2">
        <f t="shared" si="487"/>
        <v>60.838999999999999</v>
      </c>
      <c r="CX194" s="2">
        <f t="shared" si="488"/>
        <v>58.128999999999998</v>
      </c>
      <c r="CY194" s="2">
        <f t="shared" si="489"/>
        <v>58.435000000000002</v>
      </c>
      <c r="CZ194" s="2">
        <f t="shared" si="490"/>
        <v>57.451999999999998</v>
      </c>
      <c r="DA194" s="2">
        <f t="shared" si="491"/>
        <v>58.774000000000001</v>
      </c>
      <c r="DB194" s="2">
        <f t="shared" si="492"/>
        <v>59.581000000000003</v>
      </c>
      <c r="DC194" s="2">
        <f t="shared" si="493"/>
        <v>57.031999999999996</v>
      </c>
      <c r="DD194" s="2">
        <f t="shared" si="494"/>
        <v>57.177</v>
      </c>
      <c r="DE194" s="2">
        <f t="shared" si="495"/>
        <v>54.581000000000003</v>
      </c>
      <c r="DF194" s="2">
        <f t="shared" si="496"/>
        <v>55.064999999999998</v>
      </c>
      <c r="DG194" s="2">
        <f t="shared" si="497"/>
        <v>54.076999999999998</v>
      </c>
      <c r="DH194" s="2">
        <f t="shared" si="498"/>
        <v>55.107999999999997</v>
      </c>
      <c r="DI194" s="2">
        <f t="shared" si="499"/>
        <v>55.969000000000001</v>
      </c>
      <c r="DK194" s="2">
        <f t="shared" si="500"/>
        <v>99.558422475106696</v>
      </c>
      <c r="DL194" s="2">
        <f t="shared" si="645"/>
        <v>97.553625328330213</v>
      </c>
      <c r="DM194" s="2">
        <f t="shared" si="645"/>
        <v>95.143737804878086</v>
      </c>
      <c r="DN194" s="2">
        <f t="shared" si="645"/>
        <v>105.28269042585319</v>
      </c>
      <c r="DO194" s="2">
        <f t="shared" si="645"/>
        <v>104.31208378575482</v>
      </c>
      <c r="DP194" s="2">
        <f t="shared" si="645"/>
        <v>100.75709906372694</v>
      </c>
      <c r="DQ194" s="2">
        <f t="shared" si="645"/>
        <v>98.184861673210506</v>
      </c>
      <c r="DR194" s="2">
        <f t="shared" si="645"/>
        <v>96.265144367260646</v>
      </c>
      <c r="DS194" s="2">
        <f t="shared" si="645"/>
        <v>99.504991543340395</v>
      </c>
      <c r="DT194" s="2">
        <f t="shared" si="645"/>
        <v>83.978759891271523</v>
      </c>
      <c r="DU194" s="2">
        <f t="shared" si="645"/>
        <v>99.935828214893405</v>
      </c>
      <c r="DV194" s="2">
        <f t="shared" si="645"/>
        <v>106.47260797342193</v>
      </c>
      <c r="DW194" s="2">
        <f t="shared" si="645"/>
        <v>95.035578073089681</v>
      </c>
      <c r="DX194" s="2">
        <f t="shared" si="645"/>
        <v>98.507903658536577</v>
      </c>
      <c r="DY194" s="2">
        <f t="shared" si="645"/>
        <v>85.929849825783975</v>
      </c>
      <c r="EA194" s="2">
        <f t="shared" si="440"/>
        <v>58.338934346659855</v>
      </c>
      <c r="EB194" s="2">
        <f t="shared" si="502"/>
        <v>58.155057763975151</v>
      </c>
      <c r="EC194" s="2">
        <f t="shared" si="503"/>
        <v>60.126986880006321</v>
      </c>
      <c r="ED194" s="2">
        <f t="shared" si="504"/>
        <v>58.244670939029817</v>
      </c>
      <c r="EE194" s="2">
        <f t="shared" si="505"/>
        <v>60.06484043408193</v>
      </c>
      <c r="EF194" s="2">
        <f t="shared" si="506"/>
        <v>58.085841417994672</v>
      </c>
      <c r="EG194" s="2">
        <f t="shared" si="507"/>
        <v>58.962137999650153</v>
      </c>
      <c r="EH194" s="2">
        <f t="shared" si="508"/>
        <v>59.11888542759992</v>
      </c>
      <c r="EI194" s="2">
        <f t="shared" si="509"/>
        <v>58.528945092490332</v>
      </c>
      <c r="EJ194" s="2">
        <f t="shared" si="510"/>
        <v>58.109523746200608</v>
      </c>
      <c r="EK194" s="2">
        <f t="shared" si="511"/>
        <v>55.802760249934416</v>
      </c>
      <c r="EL194" s="2">
        <f t="shared" si="512"/>
        <v>55.113871812543053</v>
      </c>
      <c r="EM194" s="2">
        <f t="shared" si="513"/>
        <v>55.479462332973888</v>
      </c>
      <c r="EN194" s="2">
        <f t="shared" si="514"/>
        <v>56.163655576746478</v>
      </c>
      <c r="EO194" s="2">
        <f t="shared" si="515"/>
        <v>63.644332226780037</v>
      </c>
      <c r="EQ194" s="2">
        <f t="shared" si="516"/>
        <v>60.116329968402496</v>
      </c>
      <c r="ER194" s="2">
        <f t="shared" si="646"/>
        <v>59.302219984019764</v>
      </c>
      <c r="ES194" s="2">
        <f t="shared" si="646"/>
        <v>60.079866401150824</v>
      </c>
      <c r="ET194" s="2">
        <f t="shared" si="646"/>
        <v>58.580745458413219</v>
      </c>
      <c r="EU194" s="2">
        <f t="shared" si="646"/>
        <v>59.464784500856901</v>
      </c>
      <c r="EV194" s="2">
        <f t="shared" si="646"/>
        <v>59.343229060997494</v>
      </c>
      <c r="EW194" s="2">
        <f t="shared" si="646"/>
        <v>59.282047883598921</v>
      </c>
      <c r="EX194" s="2">
        <f t="shared" si="646"/>
        <v>59.067762647211168</v>
      </c>
      <c r="EY194" s="2">
        <f t="shared" si="646"/>
        <v>57.583520866074892</v>
      </c>
      <c r="EZ194" s="2">
        <f t="shared" si="646"/>
        <v>56.888264200834683</v>
      </c>
      <c r="FA194" s="2">
        <f t="shared" si="646"/>
        <v>55.957406512934838</v>
      </c>
      <c r="FB194" s="2">
        <f t="shared" si="646"/>
        <v>54.469117079861405</v>
      </c>
      <c r="FC194" s="2">
        <f t="shared" si="646"/>
        <v>54.474487570195514</v>
      </c>
      <c r="FD194" s="2">
        <f t="shared" si="646"/>
        <v>55.861627226490526</v>
      </c>
      <c r="FE194" s="2">
        <f t="shared" si="646"/>
        <v>57.620499910093102</v>
      </c>
      <c r="FG194" s="2">
        <f t="shared" si="518"/>
        <v>0.99999272255320193</v>
      </c>
      <c r="FH194" s="2">
        <f t="shared" si="647"/>
        <v>0.99999131340806424</v>
      </c>
      <c r="FI194" s="2">
        <f t="shared" si="647"/>
        <v>0.99999039512956922</v>
      </c>
      <c r="FJ194" s="2">
        <f t="shared" si="647"/>
        <v>0.99998927356283851</v>
      </c>
      <c r="FK194" s="2">
        <f t="shared" si="647"/>
        <v>0.99998966522618393</v>
      </c>
      <c r="FL194" s="2">
        <f t="shared" si="647"/>
        <v>0.99998921663794782</v>
      </c>
      <c r="FM194" s="2">
        <f t="shared" si="647"/>
        <v>0.99998901308996146</v>
      </c>
      <c r="FN194" s="2">
        <f t="shared" si="647"/>
        <v>0.99998840435280911</v>
      </c>
      <c r="FO194" s="2">
        <f t="shared" si="647"/>
        <v>0.99998888519292728</v>
      </c>
      <c r="FP194" s="2">
        <f t="shared" si="647"/>
        <v>0.9999885527155713</v>
      </c>
      <c r="FQ194" s="2">
        <f t="shared" si="647"/>
        <v>0.99998938438230123</v>
      </c>
      <c r="FR194" s="2">
        <f t="shared" si="647"/>
        <v>0.99998921134560603</v>
      </c>
      <c r="FS194" s="2">
        <f t="shared" si="647"/>
        <v>0.99998924619897311</v>
      </c>
      <c r="FT194" s="2">
        <f t="shared" si="647"/>
        <v>0.99999071253450045</v>
      </c>
      <c r="FU194" s="2">
        <f t="shared" si="647"/>
        <v>0.99998637349659003</v>
      </c>
      <c r="FW194" s="2">
        <f t="shared" si="536"/>
        <v>0.91112287218858601</v>
      </c>
      <c r="FX194" s="2">
        <f t="shared" si="588"/>
        <v>0.8426295721737701</v>
      </c>
      <c r="FY194" s="2">
        <f t="shared" si="589"/>
        <v>0.81616537495511166</v>
      </c>
      <c r="FZ194" s="2">
        <f t="shared" si="590"/>
        <v>0.81537179845448493</v>
      </c>
      <c r="GA194" s="2">
        <f t="shared" si="591"/>
        <v>0.80400030433513159</v>
      </c>
      <c r="GB194" s="2">
        <f t="shared" si="592"/>
        <v>0.80739955464848567</v>
      </c>
      <c r="GC194" s="2">
        <f t="shared" si="593"/>
        <v>0.8101142132718806</v>
      </c>
      <c r="GD194" s="2">
        <f t="shared" si="594"/>
        <v>0.81352887234366844</v>
      </c>
      <c r="GE194" s="2">
        <f t="shared" si="595"/>
        <v>0.84373748734117271</v>
      </c>
      <c r="GF194" s="2">
        <f t="shared" si="596"/>
        <v>0.83454544523970553</v>
      </c>
      <c r="GG194" s="2">
        <f t="shared" si="597"/>
        <v>0.83186671558087055</v>
      </c>
      <c r="GH194" s="2">
        <f t="shared" si="598"/>
        <v>0.81748097443133261</v>
      </c>
      <c r="GI194" s="2">
        <f t="shared" si="599"/>
        <v>0.79412358743506928</v>
      </c>
      <c r="GJ194" s="2">
        <f t="shared" si="600"/>
        <v>0.74598224536435598</v>
      </c>
      <c r="GK194" s="2">
        <f t="shared" si="601"/>
        <v>0.68151601068579404</v>
      </c>
      <c r="GM194" s="86">
        <f t="shared" si="537"/>
        <v>0</v>
      </c>
      <c r="GN194" s="86">
        <f t="shared" si="602"/>
        <v>3.5611905088387664E-298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2.8259613318849844E-209</v>
      </c>
      <c r="HD194" s="86">
        <f t="shared" si="616"/>
        <v>1.0443120224012823E-177</v>
      </c>
      <c r="HE194" s="86">
        <f t="shared" si="617"/>
        <v>1.6380840159715733E-224</v>
      </c>
      <c r="HF194" s="86">
        <f t="shared" si="618"/>
        <v>2.0291263426526033E-296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1.7183737889426303E-44</v>
      </c>
      <c r="HT194" s="86">
        <f t="shared" si="630"/>
        <v>2.416391614766047E-47</v>
      </c>
      <c r="HU194" s="86">
        <f t="shared" si="631"/>
        <v>8.0376490972494015E-53</v>
      </c>
      <c r="HV194" s="86">
        <f t="shared" si="632"/>
        <v>1.5633423442157777E-62</v>
      </c>
      <c r="HW194" s="86">
        <f t="shared" si="633"/>
        <v>5.2406028758271652E-62</v>
      </c>
      <c r="HX194" s="86">
        <f t="shared" si="634"/>
        <v>1.2889526899435119E-51</v>
      </c>
      <c r="HY194" s="86">
        <f t="shared" si="635"/>
        <v>2.8735709153381199E-51</v>
      </c>
      <c r="HZ194" s="86">
        <f t="shared" si="636"/>
        <v>8.8592727556769267E-55</v>
      </c>
      <c r="IA194" s="86">
        <f t="shared" si="637"/>
        <v>1.9705469853908773E-64</v>
      </c>
      <c r="IB194" s="86">
        <f t="shared" si="638"/>
        <v>1.0711424431092555E-62</v>
      </c>
      <c r="IC194" s="86">
        <f t="shared" si="639"/>
        <v>7.4064810069294883E-60</v>
      </c>
      <c r="ID194" s="86">
        <f t="shared" si="640"/>
        <v>7.039873747397414E-64</v>
      </c>
      <c r="IE194" s="86">
        <f t="shared" si="641"/>
        <v>7.7514176079251077E-50</v>
      </c>
      <c r="IF194" s="86">
        <f t="shared" si="642"/>
        <v>1.138943263736786E-49</v>
      </c>
      <c r="IG194" s="86">
        <f t="shared" si="643"/>
        <v>5.6006821660024706E-49</v>
      </c>
      <c r="II194" s="86">
        <f t="shared" si="540"/>
        <v>8.7937772416750924E-6</v>
      </c>
      <c r="IJ194" s="86">
        <f t="shared" si="541"/>
        <v>3.3033593062023773E-4</v>
      </c>
      <c r="IK194" s="86">
        <f t="shared" si="542"/>
        <v>7.7109603466947235E-4</v>
      </c>
      <c r="IL194" s="86">
        <f t="shared" si="543"/>
        <v>2.2075321358695654E-4</v>
      </c>
      <c r="IM194" s="86">
        <f t="shared" si="544"/>
        <v>3.7998039251034799E-4</v>
      </c>
      <c r="IN194" s="86">
        <f t="shared" si="545"/>
        <v>9.110243810660088E-4</v>
      </c>
      <c r="IO194" s="86">
        <f t="shared" si="546"/>
        <v>8.8983122966564436E-4</v>
      </c>
      <c r="IP194" s="86">
        <f t="shared" si="547"/>
        <v>5.3297510812640235E-4</v>
      </c>
      <c r="IQ194" s="86">
        <f t="shared" si="548"/>
        <v>3.2803171347346838E-5</v>
      </c>
      <c r="IR194" s="86">
        <f t="shared" si="549"/>
        <v>6.3994996506166671E-5</v>
      </c>
      <c r="IS194" s="86">
        <f t="shared" si="550"/>
        <v>1.1346804669569507E-4</v>
      </c>
      <c r="IT194" s="86">
        <f t="shared" si="551"/>
        <v>1.695810331961067E-4</v>
      </c>
      <c r="IU194" s="86">
        <f t="shared" si="552"/>
        <v>1.9292490948172691E-3</v>
      </c>
      <c r="IV194" s="86">
        <f t="shared" si="553"/>
        <v>3.4927529044425721E-3</v>
      </c>
      <c r="IW194" s="86">
        <f t="shared" si="554"/>
        <v>8.4824309722221763E-4</v>
      </c>
      <c r="IY194" s="86">
        <f t="shared" si="555"/>
        <v>8.7937772416750924E-6</v>
      </c>
      <c r="IZ194" s="86">
        <f t="shared" si="556"/>
        <v>3.3033593062023773E-4</v>
      </c>
      <c r="JA194" s="86">
        <f t="shared" si="557"/>
        <v>7.7109603466947235E-4</v>
      </c>
      <c r="JB194" s="86">
        <f t="shared" si="558"/>
        <v>2.2075321358695654E-4</v>
      </c>
      <c r="JC194" s="86">
        <f t="shared" si="559"/>
        <v>3.7998039251034799E-4</v>
      </c>
      <c r="JD194" s="86">
        <f t="shared" si="560"/>
        <v>9.110243810660088E-4</v>
      </c>
      <c r="JE194" s="86">
        <f t="shared" si="561"/>
        <v>8.8983122966564436E-4</v>
      </c>
      <c r="JF194" s="86">
        <f t="shared" si="562"/>
        <v>5.3297510812640235E-4</v>
      </c>
      <c r="JG194" s="86">
        <f t="shared" si="563"/>
        <v>3.2803171347346838E-5</v>
      </c>
      <c r="JH194" s="86">
        <f t="shared" si="564"/>
        <v>6.3994996506166671E-5</v>
      </c>
      <c r="JI194" s="86">
        <f t="shared" si="565"/>
        <v>1.1346804669569507E-4</v>
      </c>
      <c r="JJ194" s="86">
        <f t="shared" si="566"/>
        <v>1.695810331961067E-4</v>
      </c>
      <c r="JK194" s="86">
        <f t="shared" si="567"/>
        <v>1.9292490948172691E-3</v>
      </c>
      <c r="JL194" s="86">
        <f t="shared" si="568"/>
        <v>3.4927529044425721E-3</v>
      </c>
      <c r="JM194" s="86">
        <f t="shared" si="569"/>
        <v>8.4824309722221763E-4</v>
      </c>
    </row>
    <row r="195" spans="2:273" x14ac:dyDescent="0.25">
      <c r="B195" s="2">
        <v>168</v>
      </c>
      <c r="C195" s="37">
        <v>60.332999999999998</v>
      </c>
      <c r="D195" s="37">
        <v>59.603000000000002</v>
      </c>
      <c r="E195" s="37">
        <v>61.323</v>
      </c>
      <c r="F195" s="37">
        <v>57.984000000000002</v>
      </c>
      <c r="G195" s="37">
        <v>58.79</v>
      </c>
      <c r="H195" s="37">
        <v>57.918999999999997</v>
      </c>
      <c r="I195" s="37">
        <v>59.338999999999999</v>
      </c>
      <c r="J195" s="37">
        <v>59.805999999999997</v>
      </c>
      <c r="K195" s="37">
        <v>57.823</v>
      </c>
      <c r="L195" s="37">
        <v>56.128999999999998</v>
      </c>
      <c r="M195" s="37">
        <v>55.758000000000003</v>
      </c>
      <c r="N195" s="37">
        <v>52.645000000000003</v>
      </c>
      <c r="O195" s="37">
        <v>53.4</v>
      </c>
      <c r="P195" s="37">
        <v>55.369</v>
      </c>
      <c r="Q195" s="37">
        <v>55.6</v>
      </c>
      <c r="S195" s="4">
        <f t="shared" si="441"/>
        <v>59.925745791787215</v>
      </c>
      <c r="T195" s="4">
        <f t="shared" si="442"/>
        <v>59.038948156178598</v>
      </c>
      <c r="U195" s="4">
        <f t="shared" si="443"/>
        <v>60.002923333302519</v>
      </c>
      <c r="V195" s="4">
        <f t="shared" si="444"/>
        <v>58.415233317964642</v>
      </c>
      <c r="W195" s="4">
        <f t="shared" si="445"/>
        <v>59.483061873942958</v>
      </c>
      <c r="X195" s="4">
        <f t="shared" si="446"/>
        <v>59.022814090025598</v>
      </c>
      <c r="Y195" s="4">
        <f t="shared" si="447"/>
        <v>59.123009995148614</v>
      </c>
      <c r="Z195" s="4">
        <f t="shared" si="448"/>
        <v>58.965699101384935</v>
      </c>
      <c r="AA195" s="4">
        <f t="shared" si="449"/>
        <v>57.606402035331804</v>
      </c>
      <c r="AB195" s="4">
        <f t="shared" si="450"/>
        <v>56.962133976612662</v>
      </c>
      <c r="AC195" s="4">
        <f t="shared" si="451"/>
        <v>55.826178304019088</v>
      </c>
      <c r="AD195" s="4">
        <f t="shared" si="452"/>
        <v>54.45012531793963</v>
      </c>
      <c r="AE195" s="4">
        <f t="shared" si="453"/>
        <v>54.5403476625157</v>
      </c>
      <c r="AF195" s="4">
        <f t="shared" si="454"/>
        <v>55.812881509330587</v>
      </c>
      <c r="AG195" s="4">
        <f t="shared" si="455"/>
        <v>59.316892895200048</v>
      </c>
      <c r="AI195" s="4">
        <f t="shared" si="456"/>
        <v>0.40725420821278391</v>
      </c>
      <c r="AJ195" s="4">
        <f t="shared" si="457"/>
        <v>0.56405184382140305</v>
      </c>
      <c r="AK195" s="4">
        <f t="shared" si="458"/>
        <v>1.3200766666974815</v>
      </c>
      <c r="AL195" s="4">
        <f t="shared" si="459"/>
        <v>-0.43123331796464015</v>
      </c>
      <c r="AM195" s="4">
        <f t="shared" si="460"/>
        <v>-0.69306187394295904</v>
      </c>
      <c r="AN195" s="4">
        <f t="shared" si="461"/>
        <v>-1.103814090025601</v>
      </c>
      <c r="AO195" s="4">
        <f t="shared" si="462"/>
        <v>0.21599000485138475</v>
      </c>
      <c r="AP195" s="4">
        <f t="shared" si="463"/>
        <v>0.84030089861506241</v>
      </c>
      <c r="AQ195" s="4">
        <f t="shared" si="464"/>
        <v>0.21659796466819614</v>
      </c>
      <c r="AR195" s="4">
        <f t="shared" si="465"/>
        <v>-0.83313397661266464</v>
      </c>
      <c r="AS195" s="4">
        <f t="shared" si="466"/>
        <v>-6.817830401908509E-2</v>
      </c>
      <c r="AT195" s="4">
        <f t="shared" si="467"/>
        <v>-1.8051253179396269</v>
      </c>
      <c r="AU195" s="4">
        <f t="shared" si="468"/>
        <v>-1.1403476625157012</v>
      </c>
      <c r="AV195" s="4">
        <f t="shared" si="644"/>
        <v>-0.44388150933058768</v>
      </c>
      <c r="AW195" s="4">
        <f t="shared" si="644"/>
        <v>-3.7168928952000471</v>
      </c>
      <c r="AY195" s="2">
        <f t="shared" si="520"/>
        <v>59.925745791787215</v>
      </c>
      <c r="AZ195" s="2">
        <f t="shared" si="571"/>
        <v>59.038948156053308</v>
      </c>
      <c r="BA195" s="2">
        <f t="shared" si="572"/>
        <v>60.002923330315781</v>
      </c>
      <c r="BB195" s="2">
        <f t="shared" si="573"/>
        <v>58.415233317888813</v>
      </c>
      <c r="BC195" s="2">
        <f t="shared" si="574"/>
        <v>59.483061873469751</v>
      </c>
      <c r="BD195" s="2">
        <f t="shared" si="575"/>
        <v>59.022814078773962</v>
      </c>
      <c r="BE195" s="2">
        <f t="shared" si="576"/>
        <v>59.123009983344673</v>
      </c>
      <c r="BF195" s="2">
        <f t="shared" si="577"/>
        <v>58.965699098743258</v>
      </c>
      <c r="BG195" s="2">
        <f t="shared" si="578"/>
        <v>57.606402035331406</v>
      </c>
      <c r="BH195" s="2">
        <f t="shared" si="579"/>
        <v>56.962133976609138</v>
      </c>
      <c r="BI195" s="2">
        <f t="shared" si="580"/>
        <v>55.826178303994766</v>
      </c>
      <c r="BJ195" s="2">
        <f t="shared" si="581"/>
        <v>54.450125317846279</v>
      </c>
      <c r="BK195" s="2">
        <f t="shared" si="582"/>
        <v>54.540347430498109</v>
      </c>
      <c r="BL195" s="2">
        <f t="shared" si="583"/>
        <v>55.810945339270262</v>
      </c>
      <c r="BM195" s="2">
        <f t="shared" si="584"/>
        <v>59.313446029707876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60.332999999999998</v>
      </c>
      <c r="CV195" s="2">
        <f t="shared" si="486"/>
        <v>59.603000000000002</v>
      </c>
      <c r="CW195" s="2">
        <f t="shared" si="487"/>
        <v>61.323</v>
      </c>
      <c r="CX195" s="2">
        <f t="shared" si="488"/>
        <v>57.984000000000002</v>
      </c>
      <c r="CY195" s="2">
        <f t="shared" si="489"/>
        <v>58.79</v>
      </c>
      <c r="CZ195" s="2">
        <f t="shared" si="490"/>
        <v>57.918999999999997</v>
      </c>
      <c r="DA195" s="2">
        <f t="shared" si="491"/>
        <v>59.338999999999999</v>
      </c>
      <c r="DB195" s="2">
        <f t="shared" si="492"/>
        <v>59.805999999999997</v>
      </c>
      <c r="DC195" s="2">
        <f t="shared" si="493"/>
        <v>57.823</v>
      </c>
      <c r="DD195" s="2">
        <f t="shared" si="494"/>
        <v>56.128999999999998</v>
      </c>
      <c r="DE195" s="2">
        <f t="shared" si="495"/>
        <v>55.758000000000003</v>
      </c>
      <c r="DF195" s="2">
        <f t="shared" si="496"/>
        <v>52.645000000000003</v>
      </c>
      <c r="DG195" s="2">
        <f t="shared" si="497"/>
        <v>53.4</v>
      </c>
      <c r="DH195" s="2">
        <f t="shared" si="498"/>
        <v>55.369</v>
      </c>
      <c r="DI195" s="2">
        <f t="shared" si="499"/>
        <v>55.6</v>
      </c>
      <c r="DK195" s="2">
        <f t="shared" si="500"/>
        <v>99.731635846372711</v>
      </c>
      <c r="DL195" s="2">
        <f t="shared" si="645"/>
        <v>97.703079737335855</v>
      </c>
      <c r="DM195" s="2">
        <f t="shared" si="645"/>
        <v>95.2757979094077</v>
      </c>
      <c r="DN195" s="2">
        <f t="shared" si="645"/>
        <v>105.4900750528541</v>
      </c>
      <c r="DO195" s="2">
        <f t="shared" si="645"/>
        <v>104.50419698565759</v>
      </c>
      <c r="DP195" s="2">
        <f t="shared" si="645"/>
        <v>100.92804016913315</v>
      </c>
      <c r="DQ195" s="2">
        <f t="shared" si="645"/>
        <v>98.339605708245244</v>
      </c>
      <c r="DR195" s="2">
        <f t="shared" si="645"/>
        <v>96.401167019027483</v>
      </c>
      <c r="DS195" s="2">
        <f t="shared" si="645"/>
        <v>99.668050739957721</v>
      </c>
      <c r="DT195" s="2">
        <f t="shared" si="645"/>
        <v>84.041211416490484</v>
      </c>
      <c r="DU195" s="2">
        <f t="shared" si="645"/>
        <v>100.11852621343486</v>
      </c>
      <c r="DV195" s="2">
        <f t="shared" si="645"/>
        <v>106.70255813953489</v>
      </c>
      <c r="DW195" s="2">
        <f t="shared" si="645"/>
        <v>95.187883720930216</v>
      </c>
      <c r="DX195" s="2">
        <f t="shared" si="645"/>
        <v>98.674659930313567</v>
      </c>
      <c r="DY195" s="2">
        <f t="shared" si="645"/>
        <v>86.039035540069705</v>
      </c>
      <c r="EA195" s="2">
        <f t="shared" si="440"/>
        <v>58.268418891301572</v>
      </c>
      <c r="EB195" s="2">
        <f t="shared" si="502"/>
        <v>58.041939130434784</v>
      </c>
      <c r="EC195" s="2">
        <f t="shared" si="503"/>
        <v>60.042546936037567</v>
      </c>
      <c r="ED195" s="2">
        <f t="shared" si="504"/>
        <v>58.131276978828907</v>
      </c>
      <c r="EE195" s="2">
        <f t="shared" si="505"/>
        <v>59.981899553821101</v>
      </c>
      <c r="EF195" s="2">
        <f t="shared" si="506"/>
        <v>57.97158068484493</v>
      </c>
      <c r="EG195" s="2">
        <f t="shared" si="507"/>
        <v>58.85449702615238</v>
      </c>
      <c r="EH195" s="2">
        <f t="shared" si="508"/>
        <v>59.00832209940522</v>
      </c>
      <c r="EI195" s="2">
        <f t="shared" si="509"/>
        <v>58.427985349944777</v>
      </c>
      <c r="EJ195" s="2">
        <f t="shared" si="510"/>
        <v>58.01324525075988</v>
      </c>
      <c r="EK195" s="2">
        <f t="shared" si="511"/>
        <v>55.69278244719235</v>
      </c>
      <c r="EL195" s="2">
        <f t="shared" si="512"/>
        <v>54.994224328049597</v>
      </c>
      <c r="EM195" s="2">
        <f t="shared" si="513"/>
        <v>55.366462736180793</v>
      </c>
      <c r="EN195" s="2">
        <f t="shared" si="514"/>
        <v>56.044554425372603</v>
      </c>
      <c r="EO195" s="2">
        <f t="shared" si="515"/>
        <v>63.599751563391379</v>
      </c>
      <c r="EQ195" s="2">
        <f t="shared" si="516"/>
        <v>60.072888122888386</v>
      </c>
      <c r="ER195" s="2">
        <f t="shared" si="646"/>
        <v>59.208399134161411</v>
      </c>
      <c r="ES195" s="2">
        <f t="shared" si="646"/>
        <v>59.994411693616087</v>
      </c>
      <c r="ET195" s="2">
        <f t="shared" si="646"/>
        <v>58.473314343454625</v>
      </c>
      <c r="EU195" s="2">
        <f t="shared" si="646"/>
        <v>59.37164206579746</v>
      </c>
      <c r="EV195" s="2">
        <f t="shared" si="646"/>
        <v>59.251000643141765</v>
      </c>
      <c r="EW195" s="2">
        <f t="shared" si="646"/>
        <v>59.179929699451101</v>
      </c>
      <c r="EX195" s="2">
        <f t="shared" si="646"/>
        <v>58.956310889109282</v>
      </c>
      <c r="EY195" s="2">
        <f t="shared" si="646"/>
        <v>57.467142269020812</v>
      </c>
      <c r="EZ195" s="2">
        <f t="shared" si="646"/>
        <v>56.771758928286978</v>
      </c>
      <c r="FA195" s="2">
        <f t="shared" si="646"/>
        <v>55.850257990678841</v>
      </c>
      <c r="FB195" s="2">
        <f t="shared" si="646"/>
        <v>54.338720934794594</v>
      </c>
      <c r="FC195" s="2">
        <f t="shared" si="646"/>
        <v>54.344538937638504</v>
      </c>
      <c r="FD195" s="2">
        <f t="shared" si="646"/>
        <v>55.737924135450655</v>
      </c>
      <c r="FE195" s="2">
        <f t="shared" si="646"/>
        <v>57.486232903064661</v>
      </c>
      <c r="FG195" s="2">
        <f t="shared" si="518"/>
        <v>0.99999336288538732</v>
      </c>
      <c r="FH195" s="2">
        <f t="shared" si="647"/>
        <v>0.9999920777279423</v>
      </c>
      <c r="FI195" s="2">
        <f t="shared" si="647"/>
        <v>0.99999124024665342</v>
      </c>
      <c r="FJ195" s="2">
        <f t="shared" si="647"/>
        <v>0.99999021736380811</v>
      </c>
      <c r="FK195" s="2">
        <f t="shared" si="647"/>
        <v>0.99999057456568641</v>
      </c>
      <c r="FL195" s="2">
        <f t="shared" si="647"/>
        <v>0.99999016544759256</v>
      </c>
      <c r="FM195" s="2">
        <f t="shared" si="647"/>
        <v>0.99998997980926696</v>
      </c>
      <c r="FN195" s="2">
        <f t="shared" si="647"/>
        <v>0.99998942463328255</v>
      </c>
      <c r="FO195" s="2">
        <f t="shared" si="647"/>
        <v>0.99998986316555871</v>
      </c>
      <c r="FP195" s="2">
        <f t="shared" si="647"/>
        <v>0.99998955994200422</v>
      </c>
      <c r="FQ195" s="2">
        <f t="shared" si="647"/>
        <v>0.99999031843254904</v>
      </c>
      <c r="FR195" s="2">
        <f t="shared" si="647"/>
        <v>0.99999016062091028</v>
      </c>
      <c r="FS195" s="2">
        <f t="shared" si="647"/>
        <v>0.99999019240761911</v>
      </c>
      <c r="FT195" s="2">
        <f t="shared" si="647"/>
        <v>0.9999915297238724</v>
      </c>
      <c r="FU195" s="2">
        <f t="shared" si="647"/>
        <v>0.99998757246628711</v>
      </c>
      <c r="FW195" s="2">
        <f t="shared" si="536"/>
        <v>0.91830421675038498</v>
      </c>
      <c r="FX195" s="2">
        <f t="shared" si="588"/>
        <v>0.85446120406037218</v>
      </c>
      <c r="FY195" s="2">
        <f t="shared" si="589"/>
        <v>0.82958427757059772</v>
      </c>
      <c r="FZ195" s="2">
        <f t="shared" si="590"/>
        <v>0.82883647954100914</v>
      </c>
      <c r="GA195" s="2">
        <f t="shared" si="591"/>
        <v>0.81810929343638428</v>
      </c>
      <c r="GB195" s="2">
        <f t="shared" si="592"/>
        <v>0.82131823062682197</v>
      </c>
      <c r="GC195" s="2">
        <f t="shared" si="593"/>
        <v>0.8238795021853067</v>
      </c>
      <c r="GD195" s="2">
        <f t="shared" si="594"/>
        <v>0.82709945538336005</v>
      </c>
      <c r="GE195" s="2">
        <f t="shared" si="595"/>
        <v>0.85550010677927257</v>
      </c>
      <c r="GF195" s="2">
        <f t="shared" si="596"/>
        <v>0.84687441866680224</v>
      </c>
      <c r="GG195" s="2">
        <f t="shared" si="597"/>
        <v>0.84435806998181095</v>
      </c>
      <c r="GH195" s="2">
        <f t="shared" si="598"/>
        <v>0.8308237511898392</v>
      </c>
      <c r="GI195" s="2">
        <f t="shared" si="599"/>
        <v>0.80877444984321789</v>
      </c>
      <c r="GJ195" s="2">
        <f t="shared" si="600"/>
        <v>0.76303673367323421</v>
      </c>
      <c r="GK195" s="2">
        <f t="shared" si="601"/>
        <v>0.70116485068723511</v>
      </c>
      <c r="GM195" s="86">
        <f t="shared" si="537"/>
        <v>0</v>
      </c>
      <c r="GN195" s="86">
        <f t="shared" si="602"/>
        <v>5.3408390284850685E-304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1.57186429636722E-214</v>
      </c>
      <c r="HD195" s="86">
        <f t="shared" si="616"/>
        <v>4.4207398583562627E-182</v>
      </c>
      <c r="HE195" s="86">
        <f t="shared" si="617"/>
        <v>5.2903248140972041E-230</v>
      </c>
      <c r="HF195" s="86">
        <f t="shared" si="618"/>
        <v>1.1167854687891926E-303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2.8635251001257087E-46</v>
      </c>
      <c r="HT195" s="86">
        <f t="shared" si="630"/>
        <v>2.1101951907492253E-49</v>
      </c>
      <c r="HU195" s="86">
        <f t="shared" si="631"/>
        <v>4.0612922367322813E-55</v>
      </c>
      <c r="HV195" s="86">
        <f t="shared" si="632"/>
        <v>2.7138297138617903E-65</v>
      </c>
      <c r="HW195" s="86">
        <f t="shared" si="633"/>
        <v>8.6391189746060573E-65</v>
      </c>
      <c r="HX195" s="86">
        <f t="shared" si="634"/>
        <v>6.0465355170876116E-54</v>
      </c>
      <c r="HY195" s="86">
        <f t="shared" si="635"/>
        <v>1.4503771864857966E-53</v>
      </c>
      <c r="HZ195" s="86">
        <f t="shared" si="636"/>
        <v>3.2242545292301738E-57</v>
      </c>
      <c r="IA195" s="86">
        <f t="shared" si="637"/>
        <v>3.3082412364574972E-67</v>
      </c>
      <c r="IB195" s="86">
        <f t="shared" si="638"/>
        <v>1.9249109210690543E-65</v>
      </c>
      <c r="IC195" s="86">
        <f t="shared" si="639"/>
        <v>1.7769942031293064E-62</v>
      </c>
      <c r="ID195" s="86">
        <f t="shared" si="640"/>
        <v>1.0798552916101281E-66</v>
      </c>
      <c r="IE195" s="86">
        <f t="shared" si="641"/>
        <v>4.1580801918833739E-52</v>
      </c>
      <c r="IF195" s="86">
        <f t="shared" si="642"/>
        <v>4.8734454654590221E-52</v>
      </c>
      <c r="IG195" s="86">
        <f t="shared" si="643"/>
        <v>1.7376987976855054E-51</v>
      </c>
      <c r="II195" s="86">
        <f t="shared" si="540"/>
        <v>3.822892208209118E-6</v>
      </c>
      <c r="IJ195" s="86">
        <f t="shared" si="541"/>
        <v>1.5226614935076206E-4</v>
      </c>
      <c r="IK195" s="86">
        <f t="shared" si="542"/>
        <v>3.5593944294878409E-4</v>
      </c>
      <c r="IL195" s="86">
        <f t="shared" si="543"/>
        <v>8.7429366956615911E-5</v>
      </c>
      <c r="IM195" s="86">
        <f t="shared" si="544"/>
        <v>1.5340339450495215E-4</v>
      </c>
      <c r="IN195" s="86">
        <f t="shared" si="545"/>
        <v>4.1588105684650043E-4</v>
      </c>
      <c r="IO195" s="86">
        <f t="shared" si="546"/>
        <v>4.0900343270182588E-4</v>
      </c>
      <c r="IP195" s="86">
        <f t="shared" si="547"/>
        <v>2.3308016226667147E-4</v>
      </c>
      <c r="IQ195" s="86">
        <f t="shared" si="548"/>
        <v>1.1872629145715498E-5</v>
      </c>
      <c r="IR195" s="86">
        <f t="shared" si="549"/>
        <v>2.3882835675906244E-5</v>
      </c>
      <c r="IS195" s="86">
        <f t="shared" si="550"/>
        <v>4.4617983766824232E-5</v>
      </c>
      <c r="IT195" s="86">
        <f t="shared" si="551"/>
        <v>6.5659773721204716E-5</v>
      </c>
      <c r="IU195" s="86">
        <f t="shared" si="552"/>
        <v>9.247372289450731E-4</v>
      </c>
      <c r="IV195" s="86">
        <f t="shared" si="553"/>
        <v>1.5327655483366469E-3</v>
      </c>
      <c r="IW195" s="86">
        <f t="shared" si="554"/>
        <v>1.9463469489225746E-4</v>
      </c>
      <c r="IY195" s="86">
        <f t="shared" si="555"/>
        <v>3.822892208209118E-6</v>
      </c>
      <c r="IZ195" s="86">
        <f t="shared" si="556"/>
        <v>1.5226614935076206E-4</v>
      </c>
      <c r="JA195" s="86">
        <f t="shared" si="557"/>
        <v>3.5593944294878409E-4</v>
      </c>
      <c r="JB195" s="86">
        <f t="shared" si="558"/>
        <v>8.7429366956615911E-5</v>
      </c>
      <c r="JC195" s="86">
        <f t="shared" si="559"/>
        <v>1.5340339450495215E-4</v>
      </c>
      <c r="JD195" s="86">
        <f t="shared" si="560"/>
        <v>4.1588105684650043E-4</v>
      </c>
      <c r="JE195" s="86">
        <f t="shared" si="561"/>
        <v>4.0900343270182588E-4</v>
      </c>
      <c r="JF195" s="86">
        <f t="shared" si="562"/>
        <v>2.3308016226667147E-4</v>
      </c>
      <c r="JG195" s="86">
        <f t="shared" si="563"/>
        <v>1.1872629145715498E-5</v>
      </c>
      <c r="JH195" s="86">
        <f t="shared" si="564"/>
        <v>2.3882835675906244E-5</v>
      </c>
      <c r="JI195" s="86">
        <f t="shared" si="565"/>
        <v>4.4617983766824232E-5</v>
      </c>
      <c r="JJ195" s="86">
        <f t="shared" si="566"/>
        <v>6.5659773721204716E-5</v>
      </c>
      <c r="JK195" s="86">
        <f t="shared" si="567"/>
        <v>9.247372289450731E-4</v>
      </c>
      <c r="JL195" s="86">
        <f t="shared" si="568"/>
        <v>1.5327655483366469E-3</v>
      </c>
      <c r="JM195" s="86">
        <f t="shared" si="569"/>
        <v>1.9463469489225746E-4</v>
      </c>
    </row>
    <row r="196" spans="2:273" x14ac:dyDescent="0.25">
      <c r="B196" s="2">
        <v>169</v>
      </c>
      <c r="C196" s="37">
        <v>59.713999999999999</v>
      </c>
      <c r="D196" s="37">
        <v>58.110999999999997</v>
      </c>
      <c r="E196" s="37">
        <v>60.387</v>
      </c>
      <c r="F196" s="37">
        <v>59.338999999999999</v>
      </c>
      <c r="G196" s="37">
        <v>59.177</v>
      </c>
      <c r="H196" s="37">
        <v>59.29</v>
      </c>
      <c r="I196" s="37">
        <v>58.984000000000002</v>
      </c>
      <c r="J196" s="37">
        <v>59.097000000000001</v>
      </c>
      <c r="K196" s="37">
        <v>57</v>
      </c>
      <c r="L196" s="37">
        <v>56.871000000000002</v>
      </c>
      <c r="M196" s="37">
        <v>56.225999999999999</v>
      </c>
      <c r="N196" s="37">
        <v>54.531999999999996</v>
      </c>
      <c r="O196" s="37">
        <v>53.076999999999998</v>
      </c>
      <c r="P196" s="37">
        <v>55.984999999999999</v>
      </c>
      <c r="Q196" s="37">
        <v>56.137999999999998</v>
      </c>
      <c r="S196" s="4">
        <f t="shared" si="441"/>
        <v>59.892247117165084</v>
      </c>
      <c r="T196" s="4">
        <f t="shared" si="442"/>
        <v>58.955435956381109</v>
      </c>
      <c r="U196" s="4">
        <f t="shared" si="443"/>
        <v>59.916995424295799</v>
      </c>
      <c r="V196" s="4">
        <f t="shared" si="444"/>
        <v>58.311154091307088</v>
      </c>
      <c r="W196" s="4">
        <f t="shared" si="445"/>
        <v>59.383484422624065</v>
      </c>
      <c r="X196" s="4">
        <f t="shared" si="446"/>
        <v>58.943688122135065</v>
      </c>
      <c r="Y196" s="4">
        <f t="shared" si="447"/>
        <v>59.024178664113151</v>
      </c>
      <c r="Z196" s="4">
        <f t="shared" si="448"/>
        <v>58.853692617029616</v>
      </c>
      <c r="AA196" s="4">
        <f t="shared" si="449"/>
        <v>57.481461378018729</v>
      </c>
      <c r="AB196" s="4">
        <f t="shared" si="450"/>
        <v>56.834110436654569</v>
      </c>
      <c r="AC196" s="4">
        <f t="shared" si="451"/>
        <v>55.720433560006136</v>
      </c>
      <c r="AD196" s="4">
        <f t="shared" si="452"/>
        <v>54.313141665427118</v>
      </c>
      <c r="AE196" s="4">
        <f t="shared" si="453"/>
        <v>54.399228728857231</v>
      </c>
      <c r="AF196" s="4">
        <f t="shared" si="454"/>
        <v>55.68373269591158</v>
      </c>
      <c r="AG196" s="4">
        <f t="shared" si="455"/>
        <v>59.08904088304655</v>
      </c>
      <c r="AI196" s="4">
        <f t="shared" si="456"/>
        <v>-0.17824711716508546</v>
      </c>
      <c r="AJ196" s="4">
        <f t="shared" si="457"/>
        <v>-0.84443595638111191</v>
      </c>
      <c r="AK196" s="4">
        <f t="shared" si="458"/>
        <v>0.47000457570420195</v>
      </c>
      <c r="AL196" s="4">
        <f t="shared" si="459"/>
        <v>1.0278459086929104</v>
      </c>
      <c r="AM196" s="4">
        <f t="shared" si="460"/>
        <v>-0.20648442262406519</v>
      </c>
      <c r="AN196" s="4">
        <f t="shared" si="461"/>
        <v>0.34631187786493456</v>
      </c>
      <c r="AO196" s="4">
        <f t="shared" si="462"/>
        <v>-4.0178664113149409E-2</v>
      </c>
      <c r="AP196" s="4">
        <f t="shared" si="463"/>
        <v>0.24330738297038579</v>
      </c>
      <c r="AQ196" s="4">
        <f t="shared" si="464"/>
        <v>-0.48146137801872868</v>
      </c>
      <c r="AR196" s="4">
        <f t="shared" si="465"/>
        <v>3.6889563345432919E-2</v>
      </c>
      <c r="AS196" s="4">
        <f t="shared" si="466"/>
        <v>0.50556643999386353</v>
      </c>
      <c r="AT196" s="4">
        <f t="shared" si="467"/>
        <v>0.21885833457287873</v>
      </c>
      <c r="AU196" s="4">
        <f t="shared" si="468"/>
        <v>-1.3222287288572332</v>
      </c>
      <c r="AV196" s="4">
        <f t="shared" si="644"/>
        <v>0.30126730408841951</v>
      </c>
      <c r="AW196" s="4">
        <f t="shared" si="644"/>
        <v>-2.9510408830465522</v>
      </c>
      <c r="AY196" s="2">
        <f t="shared" si="520"/>
        <v>59.892247117165084</v>
      </c>
      <c r="AZ196" s="2">
        <f t="shared" si="571"/>
        <v>58.955435956370025</v>
      </c>
      <c r="BA196" s="2">
        <f t="shared" si="572"/>
        <v>59.916995424030944</v>
      </c>
      <c r="BB196" s="2">
        <f t="shared" si="573"/>
        <v>58.311154091303017</v>
      </c>
      <c r="BC196" s="2">
        <f t="shared" si="574"/>
        <v>59.383484422597078</v>
      </c>
      <c r="BD196" s="2">
        <f t="shared" si="575"/>
        <v>58.943688121173906</v>
      </c>
      <c r="BE196" s="2">
        <f t="shared" si="576"/>
        <v>59.024178663081557</v>
      </c>
      <c r="BF196" s="2">
        <f t="shared" si="577"/>
        <v>58.853692616833442</v>
      </c>
      <c r="BG196" s="2">
        <f t="shared" si="578"/>
        <v>57.481461378018714</v>
      </c>
      <c r="BH196" s="2">
        <f t="shared" si="579"/>
        <v>56.834110436654413</v>
      </c>
      <c r="BI196" s="2">
        <f t="shared" si="580"/>
        <v>55.720433560004857</v>
      </c>
      <c r="BJ196" s="2">
        <f t="shared" si="581"/>
        <v>54.313141665422464</v>
      </c>
      <c r="BK196" s="2">
        <f t="shared" si="582"/>
        <v>54.399228705622349</v>
      </c>
      <c r="BL196" s="2">
        <f t="shared" si="583"/>
        <v>55.68324619738484</v>
      </c>
      <c r="BM196" s="2">
        <f t="shared" si="584"/>
        <v>59.088503233383094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59.713999999999999</v>
      </c>
      <c r="CV196" s="2">
        <f t="shared" si="486"/>
        <v>58.110999999999997</v>
      </c>
      <c r="CW196" s="2">
        <f t="shared" si="487"/>
        <v>60.387</v>
      </c>
      <c r="CX196" s="2">
        <f t="shared" si="488"/>
        <v>59.338999999999999</v>
      </c>
      <c r="CY196" s="2">
        <f t="shared" si="489"/>
        <v>59.177</v>
      </c>
      <c r="CZ196" s="2">
        <f t="shared" si="490"/>
        <v>59.29</v>
      </c>
      <c r="DA196" s="2">
        <f t="shared" si="491"/>
        <v>58.984000000000002</v>
      </c>
      <c r="DB196" s="2">
        <f t="shared" si="492"/>
        <v>59.097000000000001</v>
      </c>
      <c r="DC196" s="2">
        <f t="shared" si="493"/>
        <v>57</v>
      </c>
      <c r="DD196" s="2">
        <f t="shared" si="494"/>
        <v>56.871000000000002</v>
      </c>
      <c r="DE196" s="2">
        <f t="shared" si="495"/>
        <v>56.225999999999999</v>
      </c>
      <c r="DF196" s="2">
        <f t="shared" si="496"/>
        <v>54.531999999999996</v>
      </c>
      <c r="DG196" s="2">
        <f t="shared" si="497"/>
        <v>53.076999999999998</v>
      </c>
      <c r="DH196" s="2">
        <f t="shared" si="498"/>
        <v>55.984999999999999</v>
      </c>
      <c r="DI196" s="2">
        <f t="shared" si="499"/>
        <v>56.137999999999998</v>
      </c>
      <c r="DK196" s="2">
        <f t="shared" si="500"/>
        <v>99.904849217638713</v>
      </c>
      <c r="DL196" s="2">
        <f t="shared" si="645"/>
        <v>97.852534146341469</v>
      </c>
      <c r="DM196" s="2">
        <f t="shared" si="645"/>
        <v>95.407858013937314</v>
      </c>
      <c r="DN196" s="2">
        <f t="shared" si="645"/>
        <v>105.697459679855</v>
      </c>
      <c r="DO196" s="2">
        <f t="shared" si="645"/>
        <v>104.69631018556035</v>
      </c>
      <c r="DP196" s="2">
        <f t="shared" si="645"/>
        <v>101.09898127453938</v>
      </c>
      <c r="DQ196" s="2">
        <f t="shared" si="645"/>
        <v>98.494349743279969</v>
      </c>
      <c r="DR196" s="2">
        <f t="shared" si="645"/>
        <v>96.537189670794319</v>
      </c>
      <c r="DS196" s="2">
        <f t="shared" si="645"/>
        <v>99.831109936575061</v>
      </c>
      <c r="DT196" s="2">
        <f t="shared" si="645"/>
        <v>84.103662941709459</v>
      </c>
      <c r="DU196" s="2">
        <f t="shared" si="645"/>
        <v>100.3012242119763</v>
      </c>
      <c r="DV196" s="2">
        <f t="shared" si="645"/>
        <v>106.93250830564784</v>
      </c>
      <c r="DW196" s="2">
        <f t="shared" si="645"/>
        <v>95.340189368770751</v>
      </c>
      <c r="DX196" s="2">
        <f t="shared" si="645"/>
        <v>98.841416202090585</v>
      </c>
      <c r="DY196" s="2">
        <f t="shared" si="645"/>
        <v>86.148221254355406</v>
      </c>
      <c r="EA196" s="2">
        <f t="shared" si="440"/>
        <v>58.197903435943289</v>
      </c>
      <c r="EB196" s="2">
        <f t="shared" si="502"/>
        <v>57.92882049689441</v>
      </c>
      <c r="EC196" s="2">
        <f t="shared" si="503"/>
        <v>59.958106992068821</v>
      </c>
      <c r="ED196" s="2">
        <f t="shared" si="504"/>
        <v>58.017883018628012</v>
      </c>
      <c r="EE196" s="2">
        <f t="shared" si="505"/>
        <v>59.898958673560273</v>
      </c>
      <c r="EF196" s="2">
        <f t="shared" si="506"/>
        <v>57.857319951695189</v>
      </c>
      <c r="EG196" s="2">
        <f t="shared" si="507"/>
        <v>58.746856052654607</v>
      </c>
      <c r="EH196" s="2">
        <f t="shared" si="508"/>
        <v>58.897758771210519</v>
      </c>
      <c r="EI196" s="2">
        <f t="shared" si="509"/>
        <v>58.327025607399221</v>
      </c>
      <c r="EJ196" s="2">
        <f t="shared" si="510"/>
        <v>57.916966755319152</v>
      </c>
      <c r="EK196" s="2">
        <f t="shared" si="511"/>
        <v>55.582804644450292</v>
      </c>
      <c r="EL196" s="2">
        <f t="shared" si="512"/>
        <v>54.874576843556142</v>
      </c>
      <c r="EM196" s="2">
        <f t="shared" si="513"/>
        <v>55.253463139387691</v>
      </c>
      <c r="EN196" s="2">
        <f t="shared" si="514"/>
        <v>55.925453273998727</v>
      </c>
      <c r="EO196" s="2">
        <f t="shared" si="515"/>
        <v>63.555170900002722</v>
      </c>
      <c r="EQ196" s="2">
        <f t="shared" si="516"/>
        <v>60.029446277374277</v>
      </c>
      <c r="ER196" s="2">
        <f t="shared" si="646"/>
        <v>59.11457828430305</v>
      </c>
      <c r="ES196" s="2">
        <f t="shared" si="646"/>
        <v>59.90895698608135</v>
      </c>
      <c r="ET196" s="2">
        <f t="shared" si="646"/>
        <v>58.365883228496031</v>
      </c>
      <c r="EU196" s="2">
        <f t="shared" si="646"/>
        <v>59.278499630738025</v>
      </c>
      <c r="EV196" s="2">
        <f t="shared" si="646"/>
        <v>59.158772225286036</v>
      </c>
      <c r="EW196" s="2">
        <f t="shared" si="646"/>
        <v>59.077811515303274</v>
      </c>
      <c r="EX196" s="2">
        <f t="shared" si="646"/>
        <v>58.844859131007397</v>
      </c>
      <c r="EY196" s="2">
        <f t="shared" si="646"/>
        <v>57.350763671966739</v>
      </c>
      <c r="EZ196" s="2">
        <f t="shared" si="646"/>
        <v>56.655253655739273</v>
      </c>
      <c r="FA196" s="2">
        <f t="shared" si="646"/>
        <v>55.743109468422844</v>
      </c>
      <c r="FB196" s="2">
        <f t="shared" si="646"/>
        <v>54.208324789727797</v>
      </c>
      <c r="FC196" s="2">
        <f t="shared" si="646"/>
        <v>54.214590305081494</v>
      </c>
      <c r="FD196" s="2">
        <f t="shared" si="646"/>
        <v>55.614221044410783</v>
      </c>
      <c r="FE196" s="2">
        <f t="shared" si="646"/>
        <v>57.351965896036226</v>
      </c>
      <c r="FG196" s="2">
        <f t="shared" si="518"/>
        <v>0.99999394687599619</v>
      </c>
      <c r="FH196" s="2">
        <f t="shared" si="647"/>
        <v>0.99999277479697457</v>
      </c>
      <c r="FI196" s="2">
        <f t="shared" si="647"/>
        <v>0.99999201100384028</v>
      </c>
      <c r="FJ196" s="2">
        <f t="shared" si="647"/>
        <v>0.99999107812207588</v>
      </c>
      <c r="FK196" s="2">
        <f t="shared" si="647"/>
        <v>0.99999140389461127</v>
      </c>
      <c r="FL196" s="2">
        <f t="shared" si="647"/>
        <v>0.99999103077384277</v>
      </c>
      <c r="FM196" s="2">
        <f t="shared" si="647"/>
        <v>0.99999086146938199</v>
      </c>
      <c r="FN196" s="2">
        <f t="shared" si="647"/>
        <v>0.99999035514194889</v>
      </c>
      <c r="FO196" s="2">
        <f t="shared" si="647"/>
        <v>0.99999075508886692</v>
      </c>
      <c r="FP196" s="2">
        <f t="shared" si="647"/>
        <v>0.99999047854519774</v>
      </c>
      <c r="FQ196" s="2">
        <f t="shared" si="647"/>
        <v>0.99999117029802098</v>
      </c>
      <c r="FR196" s="2">
        <f t="shared" si="647"/>
        <v>0.99999102637184867</v>
      </c>
      <c r="FS196" s="2">
        <f t="shared" si="647"/>
        <v>0.99999105536172173</v>
      </c>
      <c r="FT196" s="2">
        <f t="shared" si="647"/>
        <v>0.99999227501060195</v>
      </c>
      <c r="FU196" s="2">
        <f t="shared" si="647"/>
        <v>0.99998866594215374</v>
      </c>
      <c r="FW196" s="2">
        <f t="shared" si="536"/>
        <v>0.92495309723880426</v>
      </c>
      <c r="FX196" s="2">
        <f t="shared" si="588"/>
        <v>0.86554523481722911</v>
      </c>
      <c r="FY196" s="2">
        <f t="shared" si="589"/>
        <v>0.84221304007996922</v>
      </c>
      <c r="FZ196" s="2">
        <f t="shared" si="590"/>
        <v>0.84151007099571695</v>
      </c>
      <c r="GA196" s="2">
        <f t="shared" si="591"/>
        <v>0.83141561024151767</v>
      </c>
      <c r="GB196" s="2">
        <f t="shared" si="592"/>
        <v>0.83443730306188435</v>
      </c>
      <c r="GC196" s="2">
        <f t="shared" si="593"/>
        <v>0.83684787832881968</v>
      </c>
      <c r="GD196" s="2">
        <f t="shared" si="594"/>
        <v>0.8398768153171422</v>
      </c>
      <c r="GE196" s="2">
        <f t="shared" si="595"/>
        <v>0.86651737638120219</v>
      </c>
      <c r="GF196" s="2">
        <f t="shared" si="596"/>
        <v>0.85844052381603209</v>
      </c>
      <c r="GG196" s="2">
        <f t="shared" si="597"/>
        <v>0.85608194336252785</v>
      </c>
      <c r="GH196" s="2">
        <f t="shared" si="598"/>
        <v>0.84337800300081445</v>
      </c>
      <c r="GI196" s="2">
        <f t="shared" si="599"/>
        <v>0.82261559529753026</v>
      </c>
      <c r="GJ196" s="2">
        <f t="shared" si="600"/>
        <v>0.77928498052282003</v>
      </c>
      <c r="GK196" s="2">
        <f t="shared" si="601"/>
        <v>0.72009932522026809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7.5160611587428289E-220</v>
      </c>
      <c r="HD196" s="86">
        <f t="shared" si="616"/>
        <v>1.653907200168767E-186</v>
      </c>
      <c r="HE196" s="86">
        <f t="shared" si="617"/>
        <v>1.4648638463465895E-235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4.3932355932430354E-48</v>
      </c>
      <c r="HT196" s="86">
        <f t="shared" si="630"/>
        <v>1.6611162103816921E-51</v>
      </c>
      <c r="HU196" s="86">
        <f t="shared" si="631"/>
        <v>1.8283463405074067E-57</v>
      </c>
      <c r="HV196" s="86">
        <f t="shared" si="632"/>
        <v>4.0939612439135199E-68</v>
      </c>
      <c r="HW196" s="86">
        <f t="shared" si="633"/>
        <v>1.2333393335638251E-67</v>
      </c>
      <c r="HX196" s="86">
        <f t="shared" si="634"/>
        <v>2.5120495675456284E-56</v>
      </c>
      <c r="HY196" s="86">
        <f t="shared" si="635"/>
        <v>6.4991699257939835E-56</v>
      </c>
      <c r="HZ196" s="86">
        <f t="shared" si="636"/>
        <v>1.0351326715492002E-59</v>
      </c>
      <c r="IA196" s="86">
        <f t="shared" si="637"/>
        <v>4.8396683891127032E-70</v>
      </c>
      <c r="IB196" s="86">
        <f t="shared" si="638"/>
        <v>3.0117535245351382E-68</v>
      </c>
      <c r="IC196" s="86">
        <f t="shared" si="639"/>
        <v>3.7353273556438126E-65</v>
      </c>
      <c r="ID196" s="86">
        <f t="shared" si="640"/>
        <v>1.4360198751654755E-69</v>
      </c>
      <c r="IE196" s="86">
        <f t="shared" si="641"/>
        <v>1.9789820751799461E-54</v>
      </c>
      <c r="IF196" s="86">
        <f t="shared" si="642"/>
        <v>1.8301269004446858E-54</v>
      </c>
      <c r="IG196" s="86">
        <f t="shared" si="643"/>
        <v>4.6487136671633222E-54</v>
      </c>
      <c r="II196" s="86">
        <f t="shared" si="540"/>
        <v>1.6131381144079328E-6</v>
      </c>
      <c r="IJ196" s="86">
        <f t="shared" si="541"/>
        <v>6.7645562921708237E-5</v>
      </c>
      <c r="IK196" s="86">
        <f t="shared" si="542"/>
        <v>1.5773519253256272E-4</v>
      </c>
      <c r="IL196" s="86">
        <f t="shared" si="543"/>
        <v>3.2939454861052155E-5</v>
      </c>
      <c r="IM196" s="86">
        <f t="shared" si="544"/>
        <v>5.8849486030915423E-5</v>
      </c>
      <c r="IN196" s="86">
        <f t="shared" si="545"/>
        <v>1.818816421508176E-4</v>
      </c>
      <c r="IO196" s="86">
        <f t="shared" si="546"/>
        <v>1.8026050842307172E-4</v>
      </c>
      <c r="IP196" s="86">
        <f t="shared" si="547"/>
        <v>9.7502359451234879E-5</v>
      </c>
      <c r="IQ196" s="86">
        <f t="shared" si="548"/>
        <v>4.0901380302351212E-6</v>
      </c>
      <c r="IR196" s="86">
        <f t="shared" si="549"/>
        <v>8.4821694409671396E-6</v>
      </c>
      <c r="IS196" s="86">
        <f t="shared" si="550"/>
        <v>1.6735893441920014E-5</v>
      </c>
      <c r="IT196" s="86">
        <f t="shared" si="551"/>
        <v>2.4162028283216942E-5</v>
      </c>
      <c r="IU196" s="86">
        <f t="shared" si="552"/>
        <v>4.2501756392446867E-4</v>
      </c>
      <c r="IV196" s="86">
        <f t="shared" si="553"/>
        <v>6.3350311347083786E-4</v>
      </c>
      <c r="IW196" s="86">
        <f t="shared" si="554"/>
        <v>3.8165752125129001E-5</v>
      </c>
      <c r="IY196" s="86">
        <f t="shared" si="555"/>
        <v>1.6131381144079328E-6</v>
      </c>
      <c r="IZ196" s="86">
        <f t="shared" si="556"/>
        <v>6.7645562921708237E-5</v>
      </c>
      <c r="JA196" s="86">
        <f t="shared" si="557"/>
        <v>1.5773519253256272E-4</v>
      </c>
      <c r="JB196" s="86">
        <f t="shared" si="558"/>
        <v>3.2939454861052155E-5</v>
      </c>
      <c r="JC196" s="86">
        <f t="shared" si="559"/>
        <v>5.8849486030915423E-5</v>
      </c>
      <c r="JD196" s="86">
        <f t="shared" si="560"/>
        <v>1.818816421508176E-4</v>
      </c>
      <c r="JE196" s="86">
        <f t="shared" si="561"/>
        <v>1.8026050842307172E-4</v>
      </c>
      <c r="JF196" s="86">
        <f t="shared" si="562"/>
        <v>9.7502359451234879E-5</v>
      </c>
      <c r="JG196" s="86">
        <f t="shared" si="563"/>
        <v>4.0901380302351212E-6</v>
      </c>
      <c r="JH196" s="86">
        <f t="shared" si="564"/>
        <v>8.4821694409671396E-6</v>
      </c>
      <c r="JI196" s="86">
        <f t="shared" si="565"/>
        <v>1.6735893441920014E-5</v>
      </c>
      <c r="JJ196" s="86">
        <f t="shared" si="566"/>
        <v>2.4162028283216942E-5</v>
      </c>
      <c r="JK196" s="86">
        <f t="shared" si="567"/>
        <v>4.2501756392446867E-4</v>
      </c>
      <c r="JL196" s="86">
        <f t="shared" si="568"/>
        <v>6.3350311347083786E-4</v>
      </c>
      <c r="JM196" s="86">
        <f t="shared" si="569"/>
        <v>3.8165752125129001E-5</v>
      </c>
    </row>
    <row r="197" spans="2:273" x14ac:dyDescent="0.25">
      <c r="B197" s="2">
        <v>170</v>
      </c>
      <c r="C197" s="37">
        <v>59.063000000000002</v>
      </c>
      <c r="D197" s="37">
        <v>59.73</v>
      </c>
      <c r="E197" s="37">
        <v>59.887</v>
      </c>
      <c r="F197" s="37">
        <v>57.984000000000002</v>
      </c>
      <c r="G197" s="37">
        <v>58.741999999999997</v>
      </c>
      <c r="H197" s="37">
        <v>59.371000000000002</v>
      </c>
      <c r="I197" s="37">
        <v>59.484000000000002</v>
      </c>
      <c r="J197" s="37">
        <v>59.774000000000001</v>
      </c>
      <c r="K197" s="37">
        <v>56.887</v>
      </c>
      <c r="L197" s="37">
        <v>56.21</v>
      </c>
      <c r="M197" s="37">
        <v>56.387</v>
      </c>
      <c r="N197" s="37">
        <v>54.194000000000003</v>
      </c>
      <c r="O197" s="37">
        <v>53.384999999999998</v>
      </c>
      <c r="P197" s="37">
        <v>54.862000000000002</v>
      </c>
      <c r="Q197" s="37">
        <v>55.308</v>
      </c>
      <c r="S197" s="4">
        <f t="shared" si="441"/>
        <v>59.858180047408865</v>
      </c>
      <c r="T197" s="4">
        <f t="shared" si="442"/>
        <v>58.871484141663863</v>
      </c>
      <c r="U197" s="4">
        <f t="shared" si="443"/>
        <v>59.831082661366501</v>
      </c>
      <c r="V197" s="4">
        <f t="shared" si="444"/>
        <v>58.206955676055813</v>
      </c>
      <c r="W197" s="4">
        <f t="shared" si="445"/>
        <v>59.28413510795157</v>
      </c>
      <c r="X197" s="4">
        <f t="shared" si="446"/>
        <v>58.864106094203059</v>
      </c>
      <c r="Y197" s="4">
        <f t="shared" si="447"/>
        <v>58.925230796101182</v>
      </c>
      <c r="Z197" s="4">
        <f t="shared" si="448"/>
        <v>58.741707767977331</v>
      </c>
      <c r="AA197" s="4">
        <f t="shared" si="449"/>
        <v>57.356896847710125</v>
      </c>
      <c r="AB197" s="4">
        <f t="shared" si="450"/>
        <v>56.706567897832258</v>
      </c>
      <c r="AC197" s="4">
        <f t="shared" si="451"/>
        <v>55.614636647862604</v>
      </c>
      <c r="AD197" s="4">
        <f t="shared" si="452"/>
        <v>54.176412277814435</v>
      </c>
      <c r="AE197" s="4">
        <f t="shared" si="453"/>
        <v>54.258486228921818</v>
      </c>
      <c r="AF197" s="4">
        <f t="shared" si="454"/>
        <v>55.555768177962612</v>
      </c>
      <c r="AG197" s="4">
        <f t="shared" si="455"/>
        <v>58.864968084901804</v>
      </c>
      <c r="AI197" s="4">
        <f t="shared" si="456"/>
        <v>-0.79518004740886283</v>
      </c>
      <c r="AJ197" s="4">
        <f t="shared" si="457"/>
        <v>0.85851585833613342</v>
      </c>
      <c r="AK197" s="4">
        <f t="shared" si="458"/>
        <v>5.5917338633499014E-2</v>
      </c>
      <c r="AL197" s="4">
        <f t="shared" si="459"/>
        <v>-0.22295567605581113</v>
      </c>
      <c r="AM197" s="4">
        <f t="shared" si="460"/>
        <v>-0.54213510795157305</v>
      </c>
      <c r="AN197" s="4">
        <f t="shared" si="461"/>
        <v>0.50689390579694305</v>
      </c>
      <c r="AO197" s="4">
        <f t="shared" si="462"/>
        <v>0.55876920389881946</v>
      </c>
      <c r="AP197" s="4">
        <f t="shared" si="463"/>
        <v>1.0322922320226695</v>
      </c>
      <c r="AQ197" s="4">
        <f t="shared" si="464"/>
        <v>-0.46989684771012463</v>
      </c>
      <c r="AR197" s="4">
        <f t="shared" si="465"/>
        <v>-0.49656789783225719</v>
      </c>
      <c r="AS197" s="4">
        <f t="shared" si="466"/>
        <v>0.77236335213739693</v>
      </c>
      <c r="AT197" s="4">
        <f t="shared" si="467"/>
        <v>1.7587722185567145E-2</v>
      </c>
      <c r="AU197" s="4">
        <f t="shared" si="468"/>
        <v>-0.87348622892181993</v>
      </c>
      <c r="AV197" s="4">
        <f t="shared" si="644"/>
        <v>-0.69376817796261037</v>
      </c>
      <c r="AW197" s="4">
        <f t="shared" si="644"/>
        <v>-3.5569680849018042</v>
      </c>
      <c r="AY197" s="2">
        <f t="shared" si="520"/>
        <v>59.858180047408865</v>
      </c>
      <c r="AZ197" s="2">
        <f t="shared" si="571"/>
        <v>58.871484141662989</v>
      </c>
      <c r="BA197" s="2">
        <f t="shared" si="572"/>
        <v>59.831082661345917</v>
      </c>
      <c r="BB197" s="2">
        <f t="shared" si="573"/>
        <v>58.206955676055628</v>
      </c>
      <c r="BC197" s="2">
        <f t="shared" si="574"/>
        <v>59.284135107950263</v>
      </c>
      <c r="BD197" s="2">
        <f t="shared" si="575"/>
        <v>58.864106094131593</v>
      </c>
      <c r="BE197" s="2">
        <f t="shared" si="576"/>
        <v>58.92523079602249</v>
      </c>
      <c r="BF197" s="2">
        <f t="shared" si="577"/>
        <v>58.741707767964712</v>
      </c>
      <c r="BG197" s="2">
        <f t="shared" si="578"/>
        <v>57.356896847710125</v>
      </c>
      <c r="BH197" s="2">
        <f t="shared" si="579"/>
        <v>56.706567897832251</v>
      </c>
      <c r="BI197" s="2">
        <f t="shared" si="580"/>
        <v>55.614636647862547</v>
      </c>
      <c r="BJ197" s="2">
        <f t="shared" si="581"/>
        <v>54.176412277814237</v>
      </c>
      <c r="BK197" s="2">
        <f t="shared" si="582"/>
        <v>54.258486226891989</v>
      </c>
      <c r="BL197" s="2">
        <f t="shared" si="583"/>
        <v>55.555657126537909</v>
      </c>
      <c r="BM197" s="2">
        <f t="shared" si="584"/>
        <v>58.864897596199441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59.063000000000002</v>
      </c>
      <c r="CV197" s="2">
        <f t="shared" si="486"/>
        <v>59.73</v>
      </c>
      <c r="CW197" s="2">
        <f t="shared" si="487"/>
        <v>59.887</v>
      </c>
      <c r="CX197" s="2">
        <f t="shared" si="488"/>
        <v>57.984000000000002</v>
      </c>
      <c r="CY197" s="2">
        <f t="shared" si="489"/>
        <v>58.741999999999997</v>
      </c>
      <c r="CZ197" s="2">
        <f t="shared" si="490"/>
        <v>59.371000000000002</v>
      </c>
      <c r="DA197" s="2">
        <f t="shared" si="491"/>
        <v>59.484000000000002</v>
      </c>
      <c r="DB197" s="2">
        <f t="shared" si="492"/>
        <v>59.774000000000001</v>
      </c>
      <c r="DC197" s="2">
        <f t="shared" si="493"/>
        <v>56.887</v>
      </c>
      <c r="DD197" s="2">
        <f t="shared" si="494"/>
        <v>56.21</v>
      </c>
      <c r="DE197" s="2">
        <f t="shared" si="495"/>
        <v>56.387</v>
      </c>
      <c r="DF197" s="2">
        <f t="shared" si="496"/>
        <v>54.194000000000003</v>
      </c>
      <c r="DG197" s="2">
        <f t="shared" si="497"/>
        <v>53.384999999999998</v>
      </c>
      <c r="DH197" s="2">
        <f t="shared" si="498"/>
        <v>54.862000000000002</v>
      </c>
      <c r="DI197" s="2">
        <f t="shared" si="499"/>
        <v>55.308</v>
      </c>
      <c r="DK197" s="2">
        <f t="shared" si="500"/>
        <v>100.07806258890471</v>
      </c>
      <c r="DL197" s="2">
        <f t="shared" si="645"/>
        <v>98.001988555347111</v>
      </c>
      <c r="DM197" s="2">
        <f t="shared" si="645"/>
        <v>95.539918118466929</v>
      </c>
      <c r="DN197" s="2">
        <f t="shared" si="645"/>
        <v>105.90484430685591</v>
      </c>
      <c r="DO197" s="2">
        <f t="shared" si="645"/>
        <v>104.88842338546311</v>
      </c>
      <c r="DP197" s="2">
        <f t="shared" si="645"/>
        <v>101.2699223799456</v>
      </c>
      <c r="DQ197" s="2">
        <f t="shared" si="645"/>
        <v>98.649093778314707</v>
      </c>
      <c r="DR197" s="2">
        <f t="shared" si="645"/>
        <v>96.673212322561156</v>
      </c>
      <c r="DS197" s="2">
        <f t="shared" si="645"/>
        <v>99.994169133192401</v>
      </c>
      <c r="DT197" s="2">
        <f t="shared" si="645"/>
        <v>84.16611446692842</v>
      </c>
      <c r="DU197" s="2">
        <f t="shared" si="645"/>
        <v>100.48392221051776</v>
      </c>
      <c r="DV197" s="2">
        <f t="shared" si="645"/>
        <v>107.1624584717608</v>
      </c>
      <c r="DW197" s="2">
        <f t="shared" si="645"/>
        <v>95.492495016611286</v>
      </c>
      <c r="DX197" s="2">
        <f t="shared" si="645"/>
        <v>99.008172473867575</v>
      </c>
      <c r="DY197" s="2">
        <f t="shared" si="645"/>
        <v>86.257406968641121</v>
      </c>
      <c r="EA197" s="2">
        <f t="shared" si="440"/>
        <v>58.127387980585006</v>
      </c>
      <c r="EB197" s="2">
        <f t="shared" si="502"/>
        <v>57.815701863354036</v>
      </c>
      <c r="EC197" s="2">
        <f t="shared" si="503"/>
        <v>59.873667048100074</v>
      </c>
      <c r="ED197" s="2">
        <f t="shared" si="504"/>
        <v>57.904489058427103</v>
      </c>
      <c r="EE197" s="2">
        <f t="shared" si="505"/>
        <v>59.816017793299437</v>
      </c>
      <c r="EF197" s="2">
        <f t="shared" si="506"/>
        <v>57.74305921854544</v>
      </c>
      <c r="EG197" s="2">
        <f t="shared" si="507"/>
        <v>58.639215079156841</v>
      </c>
      <c r="EH197" s="2">
        <f t="shared" si="508"/>
        <v>58.787195443015818</v>
      </c>
      <c r="EI197" s="2">
        <f t="shared" si="509"/>
        <v>58.226065864853666</v>
      </c>
      <c r="EJ197" s="2">
        <f t="shared" si="510"/>
        <v>57.820688259878423</v>
      </c>
      <c r="EK197" s="2">
        <f t="shared" si="511"/>
        <v>55.472826841708226</v>
      </c>
      <c r="EL197" s="2">
        <f t="shared" si="512"/>
        <v>54.754929359062693</v>
      </c>
      <c r="EM197" s="2">
        <f t="shared" si="513"/>
        <v>55.140463542594588</v>
      </c>
      <c r="EN197" s="2">
        <f t="shared" si="514"/>
        <v>55.806352122624844</v>
      </c>
      <c r="EO197" s="2">
        <f t="shared" si="515"/>
        <v>63.510590236614057</v>
      </c>
      <c r="EQ197" s="2">
        <f t="shared" si="516"/>
        <v>59.986004431860174</v>
      </c>
      <c r="ER197" s="2">
        <f t="shared" si="646"/>
        <v>59.020757434444697</v>
      </c>
      <c r="ES197" s="2">
        <f t="shared" si="646"/>
        <v>59.823502278546613</v>
      </c>
      <c r="ET197" s="2">
        <f t="shared" si="646"/>
        <v>58.258452113537444</v>
      </c>
      <c r="EU197" s="2">
        <f t="shared" si="646"/>
        <v>59.185357195678591</v>
      </c>
      <c r="EV197" s="2">
        <f t="shared" si="646"/>
        <v>59.066543807430307</v>
      </c>
      <c r="EW197" s="2">
        <f t="shared" si="646"/>
        <v>58.975693331155448</v>
      </c>
      <c r="EX197" s="2">
        <f t="shared" si="646"/>
        <v>58.733407372905511</v>
      </c>
      <c r="EY197" s="2">
        <f t="shared" si="646"/>
        <v>57.234385074912666</v>
      </c>
      <c r="EZ197" s="2">
        <f t="shared" si="646"/>
        <v>56.53874838319156</v>
      </c>
      <c r="FA197" s="2">
        <f t="shared" si="646"/>
        <v>55.635960946166847</v>
      </c>
      <c r="FB197" s="2">
        <f t="shared" si="646"/>
        <v>54.077928644660986</v>
      </c>
      <c r="FC197" s="2">
        <f t="shared" si="646"/>
        <v>54.084641672524484</v>
      </c>
      <c r="FD197" s="2">
        <f t="shared" si="646"/>
        <v>55.490517953370905</v>
      </c>
      <c r="FE197" s="2">
        <f t="shared" si="646"/>
        <v>57.217698889007792</v>
      </c>
      <c r="FG197" s="2">
        <f t="shared" si="518"/>
        <v>0.99999447948235631</v>
      </c>
      <c r="FH197" s="2">
        <f t="shared" si="647"/>
        <v>0.99999341053233504</v>
      </c>
      <c r="FI197" s="2">
        <f t="shared" si="647"/>
        <v>0.99999271394378497</v>
      </c>
      <c r="FJ197" s="2">
        <f t="shared" si="647"/>
        <v>0.99999186314423805</v>
      </c>
      <c r="FK197" s="2">
        <f t="shared" si="647"/>
        <v>0.99999216025277959</v>
      </c>
      <c r="FL197" s="2">
        <f t="shared" si="647"/>
        <v>0.99999181996206832</v>
      </c>
      <c r="FM197" s="2">
        <f t="shared" si="647"/>
        <v>0.99999166555431884</v>
      </c>
      <c r="FN197" s="2">
        <f t="shared" si="647"/>
        <v>0.99999120377744843</v>
      </c>
      <c r="FO197" s="2">
        <f t="shared" si="647"/>
        <v>0.99999156853397919</v>
      </c>
      <c r="FP197" s="2">
        <f t="shared" si="647"/>
        <v>0.99999131632273885</v>
      </c>
      <c r="FQ197" s="2">
        <f t="shared" si="647"/>
        <v>0.99999194720983053</v>
      </c>
      <c r="FR197" s="2">
        <f t="shared" si="647"/>
        <v>0.99999181594739561</v>
      </c>
      <c r="FS197" s="2">
        <f t="shared" si="647"/>
        <v>0.99999184238651573</v>
      </c>
      <c r="FT197" s="2">
        <f t="shared" si="647"/>
        <v>0.99999295472114624</v>
      </c>
      <c r="FU197" s="2">
        <f t="shared" si="647"/>
        <v>0.99998966320608174</v>
      </c>
      <c r="FW197" s="2">
        <f t="shared" si="536"/>
        <v>0.93110145247945686</v>
      </c>
      <c r="FX197" s="2">
        <f t="shared" si="588"/>
        <v>0.87590771529059352</v>
      </c>
      <c r="FY197" s="2">
        <f t="shared" si="589"/>
        <v>0.85407056477703658</v>
      </c>
      <c r="FZ197" s="2">
        <f t="shared" si="590"/>
        <v>0.85341122837574557</v>
      </c>
      <c r="GA197" s="2">
        <f t="shared" si="591"/>
        <v>0.84393419158178207</v>
      </c>
      <c r="GB197" s="2">
        <f t="shared" si="592"/>
        <v>0.84677285523869084</v>
      </c>
      <c r="GC197" s="2">
        <f t="shared" si="593"/>
        <v>0.84903631960767623</v>
      </c>
      <c r="GD197" s="2">
        <f t="shared" si="594"/>
        <v>0.85187902806708082</v>
      </c>
      <c r="GE197" s="2">
        <f t="shared" si="595"/>
        <v>0.87681559661827169</v>
      </c>
      <c r="GF197" s="2">
        <f t="shared" si="596"/>
        <v>0.86926786309562587</v>
      </c>
      <c r="GG197" s="2">
        <f t="shared" si="597"/>
        <v>0.86706174479843712</v>
      </c>
      <c r="GH197" s="2">
        <f t="shared" si="598"/>
        <v>0.85516303736137322</v>
      </c>
      <c r="GI197" s="2">
        <f t="shared" si="599"/>
        <v>0.83565847326129616</v>
      </c>
      <c r="GJ197" s="2">
        <f t="shared" si="600"/>
        <v>0.79471884106523416</v>
      </c>
      <c r="GK197" s="2">
        <f t="shared" si="601"/>
        <v>0.73828189824677648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3.0895153586909262E-225</v>
      </c>
      <c r="HD197" s="86">
        <f t="shared" si="616"/>
        <v>5.468614103792932E-191</v>
      </c>
      <c r="HE197" s="86">
        <f t="shared" si="617"/>
        <v>3.4775984945477402E-241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6.2052828776253679E-50</v>
      </c>
      <c r="HT197" s="86">
        <f t="shared" si="630"/>
        <v>1.178667068565842E-53</v>
      </c>
      <c r="HU197" s="86">
        <f t="shared" si="631"/>
        <v>7.3333672180682471E-60</v>
      </c>
      <c r="HV197" s="86">
        <f t="shared" si="632"/>
        <v>5.3669665793860201E-71</v>
      </c>
      <c r="HW197" s="86">
        <f t="shared" si="633"/>
        <v>1.5247955282729631E-70</v>
      </c>
      <c r="HX197" s="86">
        <f t="shared" si="634"/>
        <v>9.2425655615737499E-59</v>
      </c>
      <c r="HY197" s="86">
        <f t="shared" si="635"/>
        <v>2.5854948062203911E-58</v>
      </c>
      <c r="HZ197" s="86">
        <f t="shared" si="636"/>
        <v>2.9314959948804406E-62</v>
      </c>
      <c r="IA197" s="86">
        <f t="shared" si="637"/>
        <v>6.1692744936723695E-73</v>
      </c>
      <c r="IB197" s="86">
        <f t="shared" si="638"/>
        <v>4.102656883433543E-71</v>
      </c>
      <c r="IC197" s="86">
        <f t="shared" si="639"/>
        <v>6.8790977145442976E-68</v>
      </c>
      <c r="ID197" s="86">
        <f t="shared" si="640"/>
        <v>1.6555450213509286E-72</v>
      </c>
      <c r="IE197" s="86">
        <f t="shared" si="641"/>
        <v>8.3563886765744769E-57</v>
      </c>
      <c r="IF197" s="86">
        <f t="shared" si="642"/>
        <v>6.0315167479443393E-57</v>
      </c>
      <c r="IG197" s="86">
        <f t="shared" si="643"/>
        <v>1.0722660636923743E-56</v>
      </c>
      <c r="II197" s="86">
        <f t="shared" si="540"/>
        <v>6.6066988634696387E-7</v>
      </c>
      <c r="IJ197" s="86">
        <f t="shared" si="541"/>
        <v>2.896012771665511E-5</v>
      </c>
      <c r="IK197" s="86">
        <f t="shared" si="542"/>
        <v>6.7093867359656404E-5</v>
      </c>
      <c r="IL197" s="86">
        <f t="shared" si="543"/>
        <v>1.1803007764483628E-5</v>
      </c>
      <c r="IM197" s="86">
        <f t="shared" si="544"/>
        <v>2.1447770503745699E-5</v>
      </c>
      <c r="IN197" s="86">
        <f t="shared" si="545"/>
        <v>7.6189935728041884E-5</v>
      </c>
      <c r="IO197" s="86">
        <f t="shared" si="546"/>
        <v>7.6162274690063712E-5</v>
      </c>
      <c r="IP197" s="86">
        <f t="shared" si="547"/>
        <v>3.9007485437065851E-5</v>
      </c>
      <c r="IQ197" s="86">
        <f t="shared" si="548"/>
        <v>1.3409689320167385E-6</v>
      </c>
      <c r="IR197" s="86">
        <f t="shared" si="549"/>
        <v>2.8663713925987923E-6</v>
      </c>
      <c r="IS197" s="86">
        <f t="shared" si="550"/>
        <v>5.9870558412429028E-6</v>
      </c>
      <c r="IT197" s="86">
        <f t="shared" si="551"/>
        <v>8.4486781535814059E-6</v>
      </c>
      <c r="IU197" s="86">
        <f t="shared" si="552"/>
        <v>1.8726348414412126E-4</v>
      </c>
      <c r="IV197" s="86">
        <f t="shared" si="553"/>
        <v>2.4665100679900078E-4</v>
      </c>
      <c r="IW197" s="86">
        <f t="shared" si="554"/>
        <v>6.3932162866837488E-6</v>
      </c>
      <c r="IY197" s="86">
        <f t="shared" si="555"/>
        <v>6.6066988634696387E-7</v>
      </c>
      <c r="IZ197" s="86">
        <f t="shared" si="556"/>
        <v>2.896012771665511E-5</v>
      </c>
      <c r="JA197" s="86">
        <f t="shared" si="557"/>
        <v>6.7093867359656404E-5</v>
      </c>
      <c r="JB197" s="86">
        <f t="shared" si="558"/>
        <v>1.1803007764483628E-5</v>
      </c>
      <c r="JC197" s="86">
        <f t="shared" si="559"/>
        <v>2.1447770503745699E-5</v>
      </c>
      <c r="JD197" s="86">
        <f t="shared" si="560"/>
        <v>7.6189935728041884E-5</v>
      </c>
      <c r="JE197" s="86">
        <f t="shared" si="561"/>
        <v>7.6162274690063712E-5</v>
      </c>
      <c r="JF197" s="86">
        <f t="shared" si="562"/>
        <v>3.9007485437065851E-5</v>
      </c>
      <c r="JG197" s="86">
        <f t="shared" si="563"/>
        <v>1.3409689320167385E-6</v>
      </c>
      <c r="JH197" s="86">
        <f t="shared" si="564"/>
        <v>2.8663713925987923E-6</v>
      </c>
      <c r="JI197" s="86">
        <f t="shared" si="565"/>
        <v>5.9870558412429028E-6</v>
      </c>
      <c r="JJ197" s="86">
        <f t="shared" si="566"/>
        <v>8.4486781535814059E-6</v>
      </c>
      <c r="JK197" s="86">
        <f t="shared" si="567"/>
        <v>1.8726348414412126E-4</v>
      </c>
      <c r="JL197" s="86">
        <f t="shared" si="568"/>
        <v>2.4665100679900078E-4</v>
      </c>
      <c r="JM197" s="86">
        <f t="shared" si="569"/>
        <v>6.3932162866837488E-6</v>
      </c>
    </row>
    <row r="198" spans="2:273" x14ac:dyDescent="0.25">
      <c r="B198" s="2">
        <v>171</v>
      </c>
      <c r="C198" s="37">
        <v>58.603000000000002</v>
      </c>
      <c r="D198" s="37">
        <v>58.412999999999997</v>
      </c>
      <c r="E198" s="37">
        <v>59.741999999999997</v>
      </c>
      <c r="F198" s="37">
        <v>58.823</v>
      </c>
      <c r="G198" s="37">
        <v>59.015999999999998</v>
      </c>
      <c r="H198" s="37">
        <v>59.031999999999996</v>
      </c>
      <c r="I198" s="37">
        <v>58.902999999999999</v>
      </c>
      <c r="J198" s="37">
        <v>58.984000000000002</v>
      </c>
      <c r="K198" s="37">
        <v>57.613</v>
      </c>
      <c r="L198" s="37">
        <v>56.305999999999997</v>
      </c>
      <c r="M198" s="37">
        <v>56.435000000000002</v>
      </c>
      <c r="N198" s="37">
        <v>52.402999999999999</v>
      </c>
      <c r="O198" s="37">
        <v>53.430999999999997</v>
      </c>
      <c r="P198" s="37">
        <v>55.569000000000003</v>
      </c>
      <c r="Q198" s="37">
        <v>55.6</v>
      </c>
      <c r="S198" s="4">
        <f t="shared" si="441"/>
        <v>59.823562682037434</v>
      </c>
      <c r="T198" s="4">
        <f t="shared" si="442"/>
        <v>58.787085648547126</v>
      </c>
      <c r="U198" s="4">
        <f t="shared" si="443"/>
        <v>59.745186053162591</v>
      </c>
      <c r="V198" s="4">
        <f t="shared" si="444"/>
        <v>58.102632138643273</v>
      </c>
      <c r="W198" s="4">
        <f t="shared" si="445"/>
        <v>59.185025310599009</v>
      </c>
      <c r="X198" s="4">
        <f t="shared" si="446"/>
        <v>58.784043512272184</v>
      </c>
      <c r="Y198" s="4">
        <f t="shared" si="447"/>
        <v>58.826160499289124</v>
      </c>
      <c r="Z198" s="4">
        <f t="shared" si="448"/>
        <v>58.629745194613463</v>
      </c>
      <c r="AA198" s="4">
        <f t="shared" si="449"/>
        <v>57.232712596145568</v>
      </c>
      <c r="AB198" s="4">
        <f t="shared" si="450"/>
        <v>56.579515901374108</v>
      </c>
      <c r="AC198" s="4">
        <f t="shared" si="451"/>
        <v>55.508785406849434</v>
      </c>
      <c r="AD198" s="4">
        <f t="shared" si="452"/>
        <v>54.039945775840749</v>
      </c>
      <c r="AE198" s="4">
        <f t="shared" si="453"/>
        <v>54.118142630847245</v>
      </c>
      <c r="AF198" s="4">
        <f t="shared" si="454"/>
        <v>55.42821245279918</v>
      </c>
      <c r="AG198" s="4">
        <f t="shared" si="455"/>
        <v>58.643021001111002</v>
      </c>
      <c r="AI198" s="4">
        <f t="shared" si="456"/>
        <v>-1.220562682037432</v>
      </c>
      <c r="AJ198" s="4">
        <f t="shared" si="457"/>
        <v>-0.37408564854712978</v>
      </c>
      <c r="AK198" s="4">
        <f t="shared" si="458"/>
        <v>-3.1860531625937938E-3</v>
      </c>
      <c r="AL198" s="4">
        <f t="shared" si="459"/>
        <v>0.7203678613567277</v>
      </c>
      <c r="AM198" s="4">
        <f t="shared" si="460"/>
        <v>-0.16902531059901094</v>
      </c>
      <c r="AN198" s="4">
        <f t="shared" si="461"/>
        <v>0.2479564877278122</v>
      </c>
      <c r="AO198" s="4">
        <f t="shared" si="462"/>
        <v>7.6839500710875086E-2</v>
      </c>
      <c r="AP198" s="4">
        <f t="shared" si="463"/>
        <v>0.35425480538653886</v>
      </c>
      <c r="AQ198" s="4">
        <f t="shared" si="464"/>
        <v>0.38028740385443172</v>
      </c>
      <c r="AR198" s="4">
        <f t="shared" si="465"/>
        <v>-0.27351590137411108</v>
      </c>
      <c r="AS198" s="4">
        <f t="shared" si="466"/>
        <v>0.92621459315056853</v>
      </c>
      <c r="AT198" s="4">
        <f t="shared" si="467"/>
        <v>-1.6369457758407506</v>
      </c>
      <c r="AU198" s="4">
        <f t="shared" si="468"/>
        <v>-0.68714263084724791</v>
      </c>
      <c r="AV198" s="4">
        <f t="shared" si="644"/>
        <v>0.14078754720082287</v>
      </c>
      <c r="AW198" s="4">
        <f t="shared" si="644"/>
        <v>-3.0430210011110006</v>
      </c>
      <c r="AY198" s="2">
        <f t="shared" si="520"/>
        <v>59.823562682037434</v>
      </c>
      <c r="AZ198" s="2">
        <f t="shared" si="571"/>
        <v>58.787085648547063</v>
      </c>
      <c r="BA198" s="2">
        <f t="shared" si="572"/>
        <v>59.745186053161191</v>
      </c>
      <c r="BB198" s="2">
        <f t="shared" si="573"/>
        <v>58.102632138643266</v>
      </c>
      <c r="BC198" s="2">
        <f t="shared" si="574"/>
        <v>59.185025310598952</v>
      </c>
      <c r="BD198" s="2">
        <f t="shared" si="575"/>
        <v>58.784043512267559</v>
      </c>
      <c r="BE198" s="2">
        <f t="shared" si="576"/>
        <v>58.826160499283887</v>
      </c>
      <c r="BF198" s="2">
        <f t="shared" si="577"/>
        <v>58.629745194612759</v>
      </c>
      <c r="BG198" s="2">
        <f t="shared" si="578"/>
        <v>57.232712596145568</v>
      </c>
      <c r="BH198" s="2">
        <f t="shared" si="579"/>
        <v>56.579515901374108</v>
      </c>
      <c r="BI198" s="2">
        <f t="shared" si="580"/>
        <v>55.508785406849434</v>
      </c>
      <c r="BJ198" s="2">
        <f t="shared" si="581"/>
        <v>54.039945775840742</v>
      </c>
      <c r="BK198" s="2">
        <f t="shared" si="582"/>
        <v>54.118142630692581</v>
      </c>
      <c r="BL198" s="2">
        <f t="shared" si="583"/>
        <v>55.428189432226482</v>
      </c>
      <c r="BM198" s="2">
        <f t="shared" si="584"/>
        <v>58.643013241165754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58.603000000000002</v>
      </c>
      <c r="CV198" s="2">
        <f t="shared" si="486"/>
        <v>58.412999999999997</v>
      </c>
      <c r="CW198" s="2">
        <f t="shared" si="487"/>
        <v>59.741999999999997</v>
      </c>
      <c r="CX198" s="2">
        <f t="shared" si="488"/>
        <v>58.823</v>
      </c>
      <c r="CY198" s="2">
        <f t="shared" si="489"/>
        <v>59.015999999999998</v>
      </c>
      <c r="CZ198" s="2">
        <f t="shared" si="490"/>
        <v>59.031999999999996</v>
      </c>
      <c r="DA198" s="2">
        <f t="shared" si="491"/>
        <v>58.902999999999999</v>
      </c>
      <c r="DB198" s="2">
        <f t="shared" si="492"/>
        <v>58.984000000000002</v>
      </c>
      <c r="DC198" s="2">
        <f t="shared" si="493"/>
        <v>57.613</v>
      </c>
      <c r="DD198" s="2">
        <f t="shared" si="494"/>
        <v>56.305999999999997</v>
      </c>
      <c r="DE198" s="2">
        <f t="shared" si="495"/>
        <v>56.435000000000002</v>
      </c>
      <c r="DF198" s="2">
        <f t="shared" si="496"/>
        <v>52.402999999999999</v>
      </c>
      <c r="DG198" s="2">
        <f t="shared" si="497"/>
        <v>53.430999999999997</v>
      </c>
      <c r="DH198" s="2">
        <f t="shared" si="498"/>
        <v>55.569000000000003</v>
      </c>
      <c r="DI198" s="2">
        <f t="shared" si="499"/>
        <v>55.6</v>
      </c>
      <c r="DK198" s="2">
        <f t="shared" si="500"/>
        <v>100.25127596017072</v>
      </c>
      <c r="DL198" s="2">
        <f t="shared" si="645"/>
        <v>98.151442964352739</v>
      </c>
      <c r="DM198" s="2">
        <f t="shared" si="645"/>
        <v>95.671978222996557</v>
      </c>
      <c r="DN198" s="2">
        <f t="shared" si="645"/>
        <v>106.11222893385681</v>
      </c>
      <c r="DO198" s="2">
        <f t="shared" si="645"/>
        <v>105.08053658536588</v>
      </c>
      <c r="DP198" s="2">
        <f t="shared" si="645"/>
        <v>101.44086348535183</v>
      </c>
      <c r="DQ198" s="2">
        <f t="shared" si="645"/>
        <v>98.803837813349446</v>
      </c>
      <c r="DR198" s="2">
        <f t="shared" si="645"/>
        <v>96.809234974327993</v>
      </c>
      <c r="DS198" s="2">
        <f t="shared" si="645"/>
        <v>100.15722832980973</v>
      </c>
      <c r="DT198" s="2">
        <f t="shared" si="645"/>
        <v>84.228565992147395</v>
      </c>
      <c r="DU198" s="2">
        <f t="shared" si="645"/>
        <v>100.6666202090592</v>
      </c>
      <c r="DV198" s="2">
        <f t="shared" si="645"/>
        <v>107.39240863787376</v>
      </c>
      <c r="DW198" s="2">
        <f t="shared" si="645"/>
        <v>95.644800664451822</v>
      </c>
      <c r="DX198" s="2">
        <f t="shared" si="645"/>
        <v>99.174928745644578</v>
      </c>
      <c r="DY198" s="2">
        <f t="shared" si="645"/>
        <v>86.366592682926836</v>
      </c>
      <c r="EA198" s="2">
        <f t="shared" si="440"/>
        <v>58.056872525226723</v>
      </c>
      <c r="EB198" s="2">
        <f t="shared" si="502"/>
        <v>57.702583229813669</v>
      </c>
      <c r="EC198" s="2">
        <f t="shared" si="503"/>
        <v>59.789227104131328</v>
      </c>
      <c r="ED198" s="2">
        <f t="shared" si="504"/>
        <v>57.791095098226208</v>
      </c>
      <c r="EE198" s="2">
        <f t="shared" si="505"/>
        <v>59.733076913038609</v>
      </c>
      <c r="EF198" s="2">
        <f t="shared" si="506"/>
        <v>57.628798485395691</v>
      </c>
      <c r="EG198" s="2">
        <f t="shared" si="507"/>
        <v>58.531574105659075</v>
      </c>
      <c r="EH198" s="2">
        <f t="shared" si="508"/>
        <v>58.676632114821118</v>
      </c>
      <c r="EI198" s="2">
        <f t="shared" si="509"/>
        <v>58.125106122308111</v>
      </c>
      <c r="EJ198" s="2">
        <f t="shared" si="510"/>
        <v>57.724409764437695</v>
      </c>
      <c r="EK198" s="2">
        <f t="shared" si="511"/>
        <v>55.362849038966161</v>
      </c>
      <c r="EL198" s="2">
        <f t="shared" si="512"/>
        <v>54.635281874569245</v>
      </c>
      <c r="EM198" s="2">
        <f t="shared" si="513"/>
        <v>55.027463945801493</v>
      </c>
      <c r="EN198" s="2">
        <f t="shared" si="514"/>
        <v>55.687250971250968</v>
      </c>
      <c r="EO198" s="2">
        <f t="shared" si="515"/>
        <v>63.466009573225392</v>
      </c>
      <c r="EQ198" s="2">
        <f t="shared" si="516"/>
        <v>59.942562586346064</v>
      </c>
      <c r="ER198" s="2">
        <f t="shared" si="646"/>
        <v>58.926936584586336</v>
      </c>
      <c r="ES198" s="2">
        <f t="shared" si="646"/>
        <v>59.738047571011869</v>
      </c>
      <c r="ET198" s="2">
        <f t="shared" si="646"/>
        <v>58.151020998578851</v>
      </c>
      <c r="EU198" s="2">
        <f t="shared" si="646"/>
        <v>59.092214760619157</v>
      </c>
      <c r="EV198" s="2">
        <f t="shared" si="646"/>
        <v>58.974315389574585</v>
      </c>
      <c r="EW198" s="2">
        <f t="shared" si="646"/>
        <v>58.873575147007628</v>
      </c>
      <c r="EX198" s="2">
        <f t="shared" si="646"/>
        <v>58.621955614803625</v>
      </c>
      <c r="EY198" s="2">
        <f t="shared" si="646"/>
        <v>57.118006477858593</v>
      </c>
      <c r="EZ198" s="2">
        <f t="shared" si="646"/>
        <v>56.422243110643855</v>
      </c>
      <c r="FA198" s="2">
        <f t="shared" si="646"/>
        <v>55.528812423910857</v>
      </c>
      <c r="FB198" s="2">
        <f t="shared" si="646"/>
        <v>53.947532499594182</v>
      </c>
      <c r="FC198" s="2">
        <f t="shared" si="646"/>
        <v>53.954693039967474</v>
      </c>
      <c r="FD198" s="2">
        <f t="shared" si="646"/>
        <v>55.366814862331033</v>
      </c>
      <c r="FE198" s="2">
        <f t="shared" si="646"/>
        <v>57.083431881979358</v>
      </c>
      <c r="FG198" s="2">
        <f t="shared" si="518"/>
        <v>0.99999496522562448</v>
      </c>
      <c r="FH198" s="2">
        <f t="shared" si="647"/>
        <v>0.99999399033057956</v>
      </c>
      <c r="FI198" s="2">
        <f t="shared" si="647"/>
        <v>0.99999335503349573</v>
      </c>
      <c r="FJ198" s="2">
        <f t="shared" si="647"/>
        <v>0.99999257909403383</v>
      </c>
      <c r="FK198" s="2">
        <f t="shared" si="647"/>
        <v>0.99999285006062499</v>
      </c>
      <c r="FL198" s="2">
        <f t="shared" si="647"/>
        <v>0.99999253971137037</v>
      </c>
      <c r="FM198" s="2">
        <f t="shared" si="647"/>
        <v>0.99999239888962466</v>
      </c>
      <c r="FN198" s="2">
        <f t="shared" si="647"/>
        <v>0.99999197774347859</v>
      </c>
      <c r="FO198" s="2">
        <f t="shared" si="647"/>
        <v>0.99999231040589265</v>
      </c>
      <c r="FP198" s="2">
        <f t="shared" si="647"/>
        <v>0.99999208038616128</v>
      </c>
      <c r="FQ198" s="2">
        <f t="shared" si="647"/>
        <v>0.99999265576287455</v>
      </c>
      <c r="FR198" s="2">
        <f t="shared" si="647"/>
        <v>0.9999925360499401</v>
      </c>
      <c r="FS198" s="2">
        <f t="shared" si="647"/>
        <v>0.99999256016273896</v>
      </c>
      <c r="FT198" s="2">
        <f t="shared" si="647"/>
        <v>0.999993574625336</v>
      </c>
      <c r="FU198" s="2">
        <f t="shared" si="647"/>
        <v>0.99999057272332792</v>
      </c>
      <c r="FW198" s="2">
        <f t="shared" si="536"/>
        <v>0.93678052079296881</v>
      </c>
      <c r="FX198" s="2">
        <f t="shared" si="588"/>
        <v>0.8855771336202799</v>
      </c>
      <c r="FY198" s="2">
        <f t="shared" si="589"/>
        <v>0.86517965191360047</v>
      </c>
      <c r="FZ198" s="2">
        <f t="shared" si="590"/>
        <v>0.86456254890744555</v>
      </c>
      <c r="GA198" s="2">
        <f t="shared" si="591"/>
        <v>0.85568453677103118</v>
      </c>
      <c r="GB198" s="2">
        <f t="shared" si="592"/>
        <v>0.8583453486422763</v>
      </c>
      <c r="GC198" s="2">
        <f t="shared" si="593"/>
        <v>0.86046603408844402</v>
      </c>
      <c r="GD198" s="2">
        <f t="shared" si="594"/>
        <v>0.86312821258175043</v>
      </c>
      <c r="GE198" s="2">
        <f t="shared" si="595"/>
        <v>0.8864234448317696</v>
      </c>
      <c r="GF198" s="2">
        <f t="shared" si="596"/>
        <v>0.87938342024793159</v>
      </c>
      <c r="GG198" s="2">
        <f t="shared" si="597"/>
        <v>0.87732391270304966</v>
      </c>
      <c r="GH198" s="2">
        <f t="shared" si="598"/>
        <v>0.86620198718402075</v>
      </c>
      <c r="GI198" s="2">
        <f t="shared" si="599"/>
        <v>0.84791962248164543</v>
      </c>
      <c r="GJ198" s="2">
        <f t="shared" si="600"/>
        <v>0.80933751355797856</v>
      </c>
      <c r="GK198" s="2">
        <f t="shared" si="601"/>
        <v>0.75568405987565201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1.0917259742889323E-230</v>
      </c>
      <c r="HD198" s="86">
        <f t="shared" si="616"/>
        <v>1.5980556504277965E-195</v>
      </c>
      <c r="HE198" s="86">
        <f t="shared" si="617"/>
        <v>7.0782748766269325E-247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8.0691182158270057E-52</v>
      </c>
      <c r="HT198" s="86">
        <f t="shared" si="630"/>
        <v>7.5385565565965368E-56</v>
      </c>
      <c r="HU198" s="86">
        <f t="shared" si="631"/>
        <v>2.6205433627987273E-62</v>
      </c>
      <c r="HV198" s="86">
        <f t="shared" si="632"/>
        <v>6.1140643893840701E-74</v>
      </c>
      <c r="HW198" s="86">
        <f t="shared" si="633"/>
        <v>1.6324807673384788E-73</v>
      </c>
      <c r="HX198" s="86">
        <f t="shared" si="634"/>
        <v>3.011556129616164E-61</v>
      </c>
      <c r="HY198" s="86">
        <f t="shared" si="635"/>
        <v>9.1312410222212564E-61</v>
      </c>
      <c r="HZ198" s="86">
        <f t="shared" si="636"/>
        <v>7.3231995662526006E-65</v>
      </c>
      <c r="IA198" s="86">
        <f t="shared" si="637"/>
        <v>6.8524379448700124E-76</v>
      </c>
      <c r="IB198" s="86">
        <f t="shared" si="638"/>
        <v>4.8656408859202673E-74</v>
      </c>
      <c r="IC198" s="86">
        <f t="shared" si="639"/>
        <v>1.1099068791052764E-70</v>
      </c>
      <c r="ID198" s="86">
        <f t="shared" si="640"/>
        <v>1.6546234332001267E-75</v>
      </c>
      <c r="IE198" s="86">
        <f t="shared" si="641"/>
        <v>3.1305040431885986E-59</v>
      </c>
      <c r="IF198" s="86">
        <f t="shared" si="642"/>
        <v>1.7444638983587677E-59</v>
      </c>
      <c r="IG198" s="86">
        <f t="shared" si="643"/>
        <v>2.1324136302624408E-59</v>
      </c>
      <c r="II198" s="86">
        <f t="shared" si="540"/>
        <v>2.6260553592920043E-7</v>
      </c>
      <c r="IJ198" s="86">
        <f t="shared" si="541"/>
        <v>1.1946204432881031E-5</v>
      </c>
      <c r="IK198" s="86">
        <f t="shared" si="542"/>
        <v>2.7388267625693626E-5</v>
      </c>
      <c r="IL198" s="86">
        <f t="shared" si="543"/>
        <v>4.0216563227987442E-6</v>
      </c>
      <c r="IM198" s="86">
        <f t="shared" si="544"/>
        <v>7.4244295309937414E-6</v>
      </c>
      <c r="IN198" s="86">
        <f t="shared" si="545"/>
        <v>3.056425482113718E-5</v>
      </c>
      <c r="IO198" s="86">
        <f t="shared" si="546"/>
        <v>3.0843656453509494E-5</v>
      </c>
      <c r="IP198" s="86">
        <f t="shared" si="547"/>
        <v>1.4921933605397535E-5</v>
      </c>
      <c r="IQ198" s="86">
        <f t="shared" si="548"/>
        <v>4.1833702703692491E-7</v>
      </c>
      <c r="IR198" s="86">
        <f t="shared" si="549"/>
        <v>9.2149721451006105E-7</v>
      </c>
      <c r="IS198" s="86">
        <f t="shared" si="550"/>
        <v>2.042369529082864E-6</v>
      </c>
      <c r="IT198" s="86">
        <f t="shared" si="551"/>
        <v>2.8066302042377645E-6</v>
      </c>
      <c r="IU198" s="86">
        <f t="shared" si="552"/>
        <v>7.9080085625546253E-5</v>
      </c>
      <c r="IV198" s="86">
        <f t="shared" si="553"/>
        <v>9.0472497492288085E-5</v>
      </c>
      <c r="IW198" s="86">
        <f t="shared" si="554"/>
        <v>9.1468727836997607E-7</v>
      </c>
      <c r="IY198" s="86">
        <f t="shared" si="555"/>
        <v>2.6260553592920043E-7</v>
      </c>
      <c r="IZ198" s="86">
        <f t="shared" si="556"/>
        <v>1.1946204432881031E-5</v>
      </c>
      <c r="JA198" s="86">
        <f t="shared" si="557"/>
        <v>2.7388267625693626E-5</v>
      </c>
      <c r="JB198" s="86">
        <f t="shared" si="558"/>
        <v>4.0216563227987442E-6</v>
      </c>
      <c r="JC198" s="86">
        <f t="shared" si="559"/>
        <v>7.4244295309937414E-6</v>
      </c>
      <c r="JD198" s="86">
        <f t="shared" si="560"/>
        <v>3.056425482113718E-5</v>
      </c>
      <c r="JE198" s="86">
        <f t="shared" si="561"/>
        <v>3.0843656453509494E-5</v>
      </c>
      <c r="JF198" s="86">
        <f t="shared" si="562"/>
        <v>1.4921933605397535E-5</v>
      </c>
      <c r="JG198" s="86">
        <f t="shared" si="563"/>
        <v>4.1833702703692491E-7</v>
      </c>
      <c r="JH198" s="86">
        <f t="shared" si="564"/>
        <v>9.2149721451006105E-7</v>
      </c>
      <c r="JI198" s="86">
        <f t="shared" si="565"/>
        <v>2.042369529082864E-6</v>
      </c>
      <c r="JJ198" s="86">
        <f t="shared" si="566"/>
        <v>2.8066302042377645E-6</v>
      </c>
      <c r="JK198" s="86">
        <f t="shared" si="567"/>
        <v>7.9080085625546253E-5</v>
      </c>
      <c r="JL198" s="86">
        <f t="shared" si="568"/>
        <v>9.0472497492288085E-5</v>
      </c>
      <c r="JM198" s="86">
        <f t="shared" si="569"/>
        <v>9.1468727836997607E-7</v>
      </c>
    </row>
    <row r="199" spans="2:273" x14ac:dyDescent="0.25">
      <c r="B199" s="2">
        <v>172</v>
      </c>
      <c r="C199" s="37">
        <v>58.46</v>
      </c>
      <c r="D199" s="37">
        <v>59.793999999999997</v>
      </c>
      <c r="E199" s="37">
        <v>59.225999999999999</v>
      </c>
      <c r="F199" s="37">
        <v>58.177</v>
      </c>
      <c r="G199" s="37">
        <v>61.194000000000003</v>
      </c>
      <c r="H199" s="37">
        <v>59.484000000000002</v>
      </c>
      <c r="I199" s="37">
        <v>59.387</v>
      </c>
      <c r="J199" s="37">
        <v>59.113</v>
      </c>
      <c r="K199" s="37">
        <v>56.805999999999997</v>
      </c>
      <c r="L199" s="37">
        <v>56.031999999999996</v>
      </c>
      <c r="M199" s="37">
        <v>56.177</v>
      </c>
      <c r="N199" s="37">
        <v>54.031999999999996</v>
      </c>
      <c r="O199" s="37">
        <v>53.677</v>
      </c>
      <c r="P199" s="37">
        <v>54.585000000000001</v>
      </c>
      <c r="Q199" s="37">
        <v>54.984999999999999</v>
      </c>
      <c r="S199" s="4">
        <f t="shared" si="441"/>
        <v>59.788414778226645</v>
      </c>
      <c r="T199" s="4">
        <f t="shared" si="442"/>
        <v>58.702237864999496</v>
      </c>
      <c r="U199" s="4">
        <f t="shared" si="443"/>
        <v>59.65930636690841</v>
      </c>
      <c r="V199" s="4">
        <f t="shared" si="444"/>
        <v>57.99817927426809</v>
      </c>
      <c r="W199" s="4">
        <f t="shared" si="445"/>
        <v>59.08616316661525</v>
      </c>
      <c r="X199" s="4">
        <f t="shared" si="446"/>
        <v>58.70348265328554</v>
      </c>
      <c r="Y199" s="4">
        <f t="shared" si="447"/>
        <v>58.726963582137316</v>
      </c>
      <c r="Z199" s="4">
        <f t="shared" si="448"/>
        <v>58.517805294879253</v>
      </c>
      <c r="AA199" s="4">
        <f t="shared" si="449"/>
        <v>57.108909240337866</v>
      </c>
      <c r="AB199" s="4">
        <f t="shared" si="450"/>
        <v>56.452958899609008</v>
      </c>
      <c r="AC199" s="4">
        <f t="shared" si="451"/>
        <v>55.402878389685085</v>
      </c>
      <c r="AD199" s="4">
        <f t="shared" si="452"/>
        <v>53.903747651387242</v>
      </c>
      <c r="AE199" s="4">
        <f t="shared" si="453"/>
        <v>53.978214759693081</v>
      </c>
      <c r="AF199" s="4">
        <f t="shared" si="454"/>
        <v>55.30085663112154</v>
      </c>
      <c r="AG199" s="4">
        <f t="shared" si="455"/>
        <v>58.423188865498254</v>
      </c>
      <c r="AI199" s="4">
        <f t="shared" si="456"/>
        <v>-1.3284147782266444</v>
      </c>
      <c r="AJ199" s="4">
        <f t="shared" si="457"/>
        <v>1.0917621350005007</v>
      </c>
      <c r="AK199" s="4">
        <f t="shared" si="458"/>
        <v>-0.43330636690841118</v>
      </c>
      <c r="AL199" s="4">
        <f t="shared" si="459"/>
        <v>0.1788207257319101</v>
      </c>
      <c r="AM199" s="4">
        <f t="shared" si="460"/>
        <v>2.1078368333847521</v>
      </c>
      <c r="AN199" s="4">
        <f t="shared" si="461"/>
        <v>0.78051734671446127</v>
      </c>
      <c r="AO199" s="4">
        <f t="shared" si="462"/>
        <v>0.66003641786268474</v>
      </c>
      <c r="AP199" s="4">
        <f t="shared" si="463"/>
        <v>0.5951947051207469</v>
      </c>
      <c r="AQ199" s="4">
        <f t="shared" si="464"/>
        <v>-0.30290924033786837</v>
      </c>
      <c r="AR199" s="4">
        <f t="shared" si="465"/>
        <v>-0.42095889960901189</v>
      </c>
      <c r="AS199" s="4">
        <f t="shared" si="466"/>
        <v>0.77412161031491422</v>
      </c>
      <c r="AT199" s="4">
        <f t="shared" si="467"/>
        <v>0.12825234861275447</v>
      </c>
      <c r="AU199" s="4">
        <f t="shared" si="468"/>
        <v>-0.30121475969308165</v>
      </c>
      <c r="AV199" s="4">
        <f t="shared" si="644"/>
        <v>-0.71585663112153952</v>
      </c>
      <c r="AW199" s="4">
        <f t="shared" si="644"/>
        <v>-3.4381888654982546</v>
      </c>
      <c r="AY199" s="2">
        <f t="shared" si="520"/>
        <v>59.788414778226645</v>
      </c>
      <c r="AZ199" s="2">
        <f t="shared" si="571"/>
        <v>58.702237864999489</v>
      </c>
      <c r="BA199" s="2">
        <f t="shared" si="572"/>
        <v>59.659306366908325</v>
      </c>
      <c r="BB199" s="2">
        <f t="shared" si="573"/>
        <v>57.99817927426809</v>
      </c>
      <c r="BC199" s="2">
        <f t="shared" si="574"/>
        <v>59.08616316661525</v>
      </c>
      <c r="BD199" s="2">
        <f t="shared" si="575"/>
        <v>58.703482653285278</v>
      </c>
      <c r="BE199" s="2">
        <f t="shared" si="576"/>
        <v>58.72696358213701</v>
      </c>
      <c r="BF199" s="2">
        <f t="shared" si="577"/>
        <v>58.517805294879217</v>
      </c>
      <c r="BG199" s="2">
        <f t="shared" si="578"/>
        <v>57.108909240337866</v>
      </c>
      <c r="BH199" s="2">
        <f t="shared" si="579"/>
        <v>56.452958899609008</v>
      </c>
      <c r="BI199" s="2">
        <f t="shared" si="580"/>
        <v>55.402878389685085</v>
      </c>
      <c r="BJ199" s="2">
        <f t="shared" si="581"/>
        <v>53.903747651387242</v>
      </c>
      <c r="BK199" s="2">
        <f t="shared" si="582"/>
        <v>53.978214759682807</v>
      </c>
      <c r="BL199" s="2">
        <f t="shared" si="583"/>
        <v>55.300852298782956</v>
      </c>
      <c r="BM199" s="2">
        <f t="shared" si="584"/>
        <v>58.42318814874757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58.46</v>
      </c>
      <c r="CV199" s="2">
        <f t="shared" si="486"/>
        <v>59.793999999999997</v>
      </c>
      <c r="CW199" s="2">
        <f t="shared" si="487"/>
        <v>59.225999999999999</v>
      </c>
      <c r="CX199" s="2">
        <f t="shared" si="488"/>
        <v>58.177</v>
      </c>
      <c r="CY199" s="2">
        <f t="shared" si="489"/>
        <v>61.194000000000003</v>
      </c>
      <c r="CZ199" s="2">
        <f t="shared" si="490"/>
        <v>59.484000000000002</v>
      </c>
      <c r="DA199" s="2">
        <f t="shared" si="491"/>
        <v>59.387</v>
      </c>
      <c r="DB199" s="2">
        <f t="shared" si="492"/>
        <v>59.113</v>
      </c>
      <c r="DC199" s="2">
        <f t="shared" si="493"/>
        <v>56.805999999999997</v>
      </c>
      <c r="DD199" s="2">
        <f t="shared" si="494"/>
        <v>56.031999999999996</v>
      </c>
      <c r="DE199" s="2">
        <f t="shared" si="495"/>
        <v>56.177</v>
      </c>
      <c r="DF199" s="2">
        <f t="shared" si="496"/>
        <v>54.031999999999996</v>
      </c>
      <c r="DG199" s="2">
        <f t="shared" si="497"/>
        <v>53.677</v>
      </c>
      <c r="DH199" s="2">
        <f t="shared" si="498"/>
        <v>54.585000000000001</v>
      </c>
      <c r="DI199" s="2">
        <f t="shared" si="499"/>
        <v>54.984999999999999</v>
      </c>
      <c r="DK199" s="2">
        <f t="shared" si="500"/>
        <v>100.42448933143672</v>
      </c>
      <c r="DL199" s="2">
        <f t="shared" si="645"/>
        <v>98.300897373358367</v>
      </c>
      <c r="DM199" s="2">
        <f t="shared" si="645"/>
        <v>95.804038327526172</v>
      </c>
      <c r="DN199" s="2">
        <f t="shared" si="645"/>
        <v>106.31961356085772</v>
      </c>
      <c r="DO199" s="2">
        <f t="shared" si="645"/>
        <v>105.27264978526864</v>
      </c>
      <c r="DP199" s="2">
        <f t="shared" si="645"/>
        <v>101.61180459075804</v>
      </c>
      <c r="DQ199" s="2">
        <f t="shared" si="645"/>
        <v>98.958581848384171</v>
      </c>
      <c r="DR199" s="2">
        <f t="shared" si="645"/>
        <v>96.945257626094843</v>
      </c>
      <c r="DS199" s="2">
        <f t="shared" si="645"/>
        <v>100.32028752642707</v>
      </c>
      <c r="DT199" s="2">
        <f t="shared" si="645"/>
        <v>84.291017517366356</v>
      </c>
      <c r="DU199" s="2">
        <f t="shared" si="645"/>
        <v>100.84931820760065</v>
      </c>
      <c r="DV199" s="2">
        <f t="shared" si="645"/>
        <v>107.62235880398671</v>
      </c>
      <c r="DW199" s="2">
        <f t="shared" si="645"/>
        <v>95.797106312292343</v>
      </c>
      <c r="DX199" s="2">
        <f t="shared" si="645"/>
        <v>99.341685017421582</v>
      </c>
      <c r="DY199" s="2">
        <f t="shared" si="645"/>
        <v>86.475778397212551</v>
      </c>
      <c r="EA199" s="2">
        <f t="shared" si="440"/>
        <v>57.986357069868433</v>
      </c>
      <c r="EB199" s="2">
        <f t="shared" si="502"/>
        <v>57.589464596273288</v>
      </c>
      <c r="EC199" s="2">
        <f t="shared" si="503"/>
        <v>59.704787160162574</v>
      </c>
      <c r="ED199" s="2">
        <f t="shared" si="504"/>
        <v>57.677701138025299</v>
      </c>
      <c r="EE199" s="2">
        <f t="shared" si="505"/>
        <v>59.65013603277778</v>
      </c>
      <c r="EF199" s="2">
        <f t="shared" si="506"/>
        <v>57.51453775224595</v>
      </c>
      <c r="EG199" s="2">
        <f t="shared" si="507"/>
        <v>58.423933132161302</v>
      </c>
      <c r="EH199" s="2">
        <f t="shared" si="508"/>
        <v>58.566068786626417</v>
      </c>
      <c r="EI199" s="2">
        <f t="shared" si="509"/>
        <v>58.024146379762556</v>
      </c>
      <c r="EJ199" s="2">
        <f t="shared" si="510"/>
        <v>57.628131268996967</v>
      </c>
      <c r="EK199" s="2">
        <f t="shared" si="511"/>
        <v>55.252871236224102</v>
      </c>
      <c r="EL199" s="2">
        <f t="shared" si="512"/>
        <v>54.515634390075789</v>
      </c>
      <c r="EM199" s="2">
        <f t="shared" si="513"/>
        <v>54.914464349008398</v>
      </c>
      <c r="EN199" s="2">
        <f t="shared" si="514"/>
        <v>55.568149819877092</v>
      </c>
      <c r="EO199" s="2">
        <f t="shared" si="515"/>
        <v>63.421428909836735</v>
      </c>
      <c r="EQ199" s="2">
        <f t="shared" si="516"/>
        <v>59.899120740831954</v>
      </c>
      <c r="ER199" s="2">
        <f t="shared" si="646"/>
        <v>58.833115734727983</v>
      </c>
      <c r="ES199" s="2">
        <f t="shared" si="646"/>
        <v>59.652592863477132</v>
      </c>
      <c r="ET199" s="2">
        <f t="shared" si="646"/>
        <v>58.043589883620257</v>
      </c>
      <c r="EU199" s="2">
        <f t="shared" si="646"/>
        <v>58.999072325559723</v>
      </c>
      <c r="EV199" s="2">
        <f t="shared" si="646"/>
        <v>58.882086971718849</v>
      </c>
      <c r="EW199" s="2">
        <f t="shared" si="646"/>
        <v>58.771456962859801</v>
      </c>
      <c r="EX199" s="2">
        <f t="shared" si="646"/>
        <v>58.510503856701746</v>
      </c>
      <c r="EY199" s="2">
        <f t="shared" si="646"/>
        <v>57.00162788080452</v>
      </c>
      <c r="EZ199" s="2">
        <f t="shared" si="646"/>
        <v>56.30573783809615</v>
      </c>
      <c r="FA199" s="2">
        <f t="shared" si="646"/>
        <v>55.42166390165486</v>
      </c>
      <c r="FB199" s="2">
        <f t="shared" si="646"/>
        <v>53.817136354527378</v>
      </c>
      <c r="FC199" s="2">
        <f t="shared" si="646"/>
        <v>53.824744407410464</v>
      </c>
      <c r="FD199" s="2">
        <f t="shared" si="646"/>
        <v>55.243111771291154</v>
      </c>
      <c r="FE199" s="2">
        <f t="shared" si="646"/>
        <v>56.949164874950924</v>
      </c>
      <c r="FG199" s="2">
        <f t="shared" si="518"/>
        <v>0.99999540822916166</v>
      </c>
      <c r="FH199" s="2">
        <f t="shared" si="647"/>
        <v>0.99999451911344939</v>
      </c>
      <c r="FI199" s="2">
        <f t="shared" si="647"/>
        <v>0.99999393971497763</v>
      </c>
      <c r="FJ199" s="2">
        <f t="shared" si="647"/>
        <v>0.99999323204890178</v>
      </c>
      <c r="FK199" s="2">
        <f t="shared" si="647"/>
        <v>0.99999347917368697</v>
      </c>
      <c r="FL199" s="2">
        <f t="shared" si="647"/>
        <v>0.99999319613143889</v>
      </c>
      <c r="FM199" s="2">
        <f t="shared" si="647"/>
        <v>0.99999306770031005</v>
      </c>
      <c r="FN199" s="2">
        <f t="shared" si="647"/>
        <v>0.99999268360993199</v>
      </c>
      <c r="FO199" s="2">
        <f t="shared" si="647"/>
        <v>0.99999298700207884</v>
      </c>
      <c r="FP199" s="2">
        <f t="shared" si="647"/>
        <v>0.99999277722130242</v>
      </c>
      <c r="FQ199" s="2">
        <f t="shared" si="647"/>
        <v>0.99999330197180647</v>
      </c>
      <c r="FR199" s="2">
        <f t="shared" si="647"/>
        <v>0.99999319279217036</v>
      </c>
      <c r="FS199" s="2">
        <f t="shared" si="647"/>
        <v>0.99999321478333314</v>
      </c>
      <c r="FT199" s="2">
        <f t="shared" si="647"/>
        <v>0.99999413998534648</v>
      </c>
      <c r="FU199" s="2">
        <f t="shared" si="647"/>
        <v>0.99999140221435767</v>
      </c>
      <c r="FW199" s="2">
        <f t="shared" si="536"/>
        <v>0.94202063199600605</v>
      </c>
      <c r="FX199" s="2">
        <f t="shared" si="588"/>
        <v>0.89458377802334721</v>
      </c>
      <c r="FY199" s="2">
        <f t="shared" si="589"/>
        <v>0.87556625737921789</v>
      </c>
      <c r="FZ199" s="2">
        <f t="shared" si="590"/>
        <v>0.87498982686008886</v>
      </c>
      <c r="GA199" s="2">
        <f t="shared" si="591"/>
        <v>0.8666899358616571</v>
      </c>
      <c r="GB199" s="2">
        <f t="shared" si="592"/>
        <v>0.86917885814011209</v>
      </c>
      <c r="GC199" s="2">
        <f t="shared" si="593"/>
        <v>0.87116170144210014</v>
      </c>
      <c r="GD199" s="2">
        <f t="shared" si="594"/>
        <v>0.8736497810589493</v>
      </c>
      <c r="GE199" s="2">
        <f t="shared" si="595"/>
        <v>0.89537134350876202</v>
      </c>
      <c r="GF199" s="2">
        <f t="shared" si="596"/>
        <v>0.88881638553974684</v>
      </c>
      <c r="GG199" s="2">
        <f t="shared" si="597"/>
        <v>0.88689722857093234</v>
      </c>
      <c r="GH199" s="2">
        <f t="shared" si="598"/>
        <v>0.87652107241516986</v>
      </c>
      <c r="GI199" s="2">
        <f t="shared" si="599"/>
        <v>0.85941988501736599</v>
      </c>
      <c r="GJ199" s="2">
        <f t="shared" si="600"/>
        <v>0.82314681562914715</v>
      </c>
      <c r="GK199" s="2">
        <f t="shared" si="601"/>
        <v>0.77228601158765375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3.3163369431308727E-236</v>
      </c>
      <c r="HD199" s="86">
        <f t="shared" si="616"/>
        <v>4.1271815255603606E-200</v>
      </c>
      <c r="HE199" s="86">
        <f t="shared" si="617"/>
        <v>1.2352072026622209E-252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9.6598887505791152E-54</v>
      </c>
      <c r="HT199" s="86">
        <f t="shared" si="630"/>
        <v>4.3459406418004604E-58</v>
      </c>
      <c r="HU199" s="86">
        <f t="shared" si="631"/>
        <v>8.3428587554372252E-65</v>
      </c>
      <c r="HV199" s="86">
        <f t="shared" si="632"/>
        <v>6.0525653212778947E-77</v>
      </c>
      <c r="HW199" s="86">
        <f t="shared" si="633"/>
        <v>1.5135055704834354E-76</v>
      </c>
      <c r="HX199" s="86">
        <f t="shared" si="634"/>
        <v>8.6899113638149039E-64</v>
      </c>
      <c r="HY199" s="86">
        <f t="shared" si="635"/>
        <v>2.8629141818751315E-63</v>
      </c>
      <c r="HZ199" s="86">
        <f t="shared" si="636"/>
        <v>1.6137003544953006E-67</v>
      </c>
      <c r="IA199" s="86">
        <f t="shared" si="637"/>
        <v>6.6319550045138517E-79</v>
      </c>
      <c r="IB199" s="86">
        <f t="shared" si="638"/>
        <v>5.0238488755326481E-77</v>
      </c>
      <c r="IC199" s="86">
        <f t="shared" si="639"/>
        <v>1.5688681026234033E-73</v>
      </c>
      <c r="ID199" s="86">
        <f t="shared" si="640"/>
        <v>1.4335981458476521E-78</v>
      </c>
      <c r="IE199" s="86">
        <f t="shared" si="641"/>
        <v>1.0404480829384035E-61</v>
      </c>
      <c r="IF199" s="86">
        <f t="shared" si="642"/>
        <v>4.4276988360563972E-62</v>
      </c>
      <c r="IG199" s="86">
        <f t="shared" si="643"/>
        <v>3.6561832586665277E-62</v>
      </c>
      <c r="II199" s="86">
        <f t="shared" si="540"/>
        <v>1.0129890466353383E-7</v>
      </c>
      <c r="IJ199" s="86">
        <f t="shared" si="541"/>
        <v>4.7476246426932714E-6</v>
      </c>
      <c r="IK199" s="86">
        <f t="shared" si="542"/>
        <v>1.072771820904426E-5</v>
      </c>
      <c r="IL199" s="86">
        <f t="shared" si="543"/>
        <v>1.3028093900129196E-6</v>
      </c>
      <c r="IM199" s="86">
        <f t="shared" si="544"/>
        <v>2.4406491490906239E-6</v>
      </c>
      <c r="IN199" s="86">
        <f t="shared" si="545"/>
        <v>1.1739908400277414E-5</v>
      </c>
      <c r="IO199" s="86">
        <f t="shared" si="546"/>
        <v>1.1970377019550645E-5</v>
      </c>
      <c r="IP199" s="86">
        <f t="shared" si="547"/>
        <v>5.4572811307574484E-6</v>
      </c>
      <c r="IQ199" s="86">
        <f t="shared" si="548"/>
        <v>1.2416647949517495E-7</v>
      </c>
      <c r="IR199" s="86">
        <f t="shared" si="549"/>
        <v>2.817931529530264E-7</v>
      </c>
      <c r="IS199" s="86">
        <f t="shared" si="550"/>
        <v>6.6427870485341754E-7</v>
      </c>
      <c r="IT199" s="86">
        <f t="shared" si="551"/>
        <v>8.8562765711971349E-7</v>
      </c>
      <c r="IU199" s="86">
        <f t="shared" si="552"/>
        <v>3.2001392159682278E-5</v>
      </c>
      <c r="IV199" s="86">
        <f t="shared" si="553"/>
        <v>3.1264019487653533E-5</v>
      </c>
      <c r="IW199" s="86">
        <f t="shared" si="554"/>
        <v>1.117630675786414E-7</v>
      </c>
      <c r="IY199" s="86">
        <f t="shared" si="555"/>
        <v>1.0129890466353383E-7</v>
      </c>
      <c r="IZ199" s="86">
        <f t="shared" si="556"/>
        <v>4.7476246426932714E-6</v>
      </c>
      <c r="JA199" s="86">
        <f t="shared" si="557"/>
        <v>1.072771820904426E-5</v>
      </c>
      <c r="JB199" s="86">
        <f t="shared" si="558"/>
        <v>1.3028093900129196E-6</v>
      </c>
      <c r="JC199" s="86">
        <f t="shared" si="559"/>
        <v>2.4406491490906239E-6</v>
      </c>
      <c r="JD199" s="86">
        <f t="shared" si="560"/>
        <v>1.1739908400277414E-5</v>
      </c>
      <c r="JE199" s="86">
        <f t="shared" si="561"/>
        <v>1.1970377019550645E-5</v>
      </c>
      <c r="JF199" s="86">
        <f t="shared" si="562"/>
        <v>5.4572811307574484E-6</v>
      </c>
      <c r="JG199" s="86">
        <f t="shared" si="563"/>
        <v>1.2416647949517495E-7</v>
      </c>
      <c r="JH199" s="86">
        <f t="shared" si="564"/>
        <v>2.817931529530264E-7</v>
      </c>
      <c r="JI199" s="86">
        <f t="shared" si="565"/>
        <v>6.6427870485341754E-7</v>
      </c>
      <c r="JJ199" s="86">
        <f t="shared" si="566"/>
        <v>8.8562765711971349E-7</v>
      </c>
      <c r="JK199" s="86">
        <f t="shared" si="567"/>
        <v>3.2001392159682278E-5</v>
      </c>
      <c r="JL199" s="86">
        <f t="shared" si="568"/>
        <v>3.1264019487653533E-5</v>
      </c>
      <c r="JM199" s="86">
        <f t="shared" si="569"/>
        <v>1.117630675786414E-7</v>
      </c>
    </row>
    <row r="200" spans="2:273" x14ac:dyDescent="0.25">
      <c r="B200" s="2">
        <v>173</v>
      </c>
      <c r="C200" s="37">
        <v>58.286000000000001</v>
      </c>
      <c r="D200" s="37">
        <v>58.063000000000002</v>
      </c>
      <c r="E200" s="37">
        <v>58.354999999999997</v>
      </c>
      <c r="F200" s="37">
        <v>58.564999999999998</v>
      </c>
      <c r="G200" s="37">
        <v>57.741999999999997</v>
      </c>
      <c r="H200" s="37">
        <v>58.597000000000001</v>
      </c>
      <c r="I200" s="37">
        <v>58.758000000000003</v>
      </c>
      <c r="J200" s="37">
        <v>58.21</v>
      </c>
      <c r="K200" s="37">
        <v>56.935000000000002</v>
      </c>
      <c r="L200" s="37">
        <v>56.387</v>
      </c>
      <c r="M200" s="37">
        <v>56.031999999999996</v>
      </c>
      <c r="N200" s="37">
        <v>55.71</v>
      </c>
      <c r="O200" s="37">
        <v>53.308</v>
      </c>
      <c r="P200" s="37">
        <v>54.137999999999998</v>
      </c>
      <c r="Q200" s="37">
        <v>54.646000000000001</v>
      </c>
      <c r="S200" s="4">
        <f t="shared" si="441"/>
        <v>59.752757312868127</v>
      </c>
      <c r="T200" s="4">
        <f t="shared" si="442"/>
        <v>58.616942077134098</v>
      </c>
      <c r="U200" s="4">
        <f t="shared" si="443"/>
        <v>59.573444146441609</v>
      </c>
      <c r="V200" s="4">
        <f t="shared" si="444"/>
        <v>57.893594440805458</v>
      </c>
      <c r="W200" s="4">
        <f t="shared" si="445"/>
        <v>58.9875538592011</v>
      </c>
      <c r="X200" s="4">
        <f t="shared" si="446"/>
        <v>58.622411945619696</v>
      </c>
      <c r="Y200" s="4">
        <f t="shared" si="447"/>
        <v>58.627637387297952</v>
      </c>
      <c r="Z200" s="4">
        <f t="shared" si="448"/>
        <v>58.405888246307555</v>
      </c>
      <c r="AA200" s="4" t="e">
        <f t="shared" si="449"/>
        <v>#N/A</v>
      </c>
      <c r="AB200" s="4">
        <f t="shared" si="450"/>
        <v>56.326896858551976</v>
      </c>
      <c r="AC200" s="4">
        <f t="shared" si="451"/>
        <v>55.296914786295922</v>
      </c>
      <c r="AD200" s="4">
        <f t="shared" si="452"/>
        <v>53.767820589541166</v>
      </c>
      <c r="AE200" s="4">
        <f t="shared" si="453"/>
        <v>53.838714139741597</v>
      </c>
      <c r="AF200" s="4">
        <f t="shared" si="454"/>
        <v>55.173653629989495</v>
      </c>
      <c r="AG200" s="4">
        <f t="shared" si="455"/>
        <v>58.205713416803974</v>
      </c>
      <c r="AI200" s="4">
        <f t="shared" si="456"/>
        <v>-1.4667573128681255</v>
      </c>
      <c r="AJ200" s="4">
        <f t="shared" si="457"/>
        <v>-0.55394207713409571</v>
      </c>
      <c r="AK200" s="4">
        <f t="shared" si="458"/>
        <v>-1.2184441464416125</v>
      </c>
      <c r="AL200" s="4">
        <f t="shared" si="459"/>
        <v>0.67140555919453959</v>
      </c>
      <c r="AM200" s="4">
        <f t="shared" si="460"/>
        <v>-1.2455538592011024</v>
      </c>
      <c r="AN200" s="4">
        <f t="shared" si="461"/>
        <v>-2.541194561969462E-2</v>
      </c>
      <c r="AO200" s="4">
        <f t="shared" si="462"/>
        <v>0.13036261270205074</v>
      </c>
      <c r="AP200" s="4">
        <f t="shared" si="463"/>
        <v>-0.19588824630755397</v>
      </c>
      <c r="AQ200" s="4">
        <f t="shared" si="464"/>
        <v>0</v>
      </c>
      <c r="AR200" s="4">
        <f t="shared" si="465"/>
        <v>6.0103141448024644E-2</v>
      </c>
      <c r="AS200" s="4">
        <f t="shared" si="466"/>
        <v>0.73508521370407465</v>
      </c>
      <c r="AT200" s="4">
        <f t="shared" si="467"/>
        <v>1.9421794104588344</v>
      </c>
      <c r="AU200" s="4">
        <f t="shared" si="468"/>
        <v>-0.53071413974159753</v>
      </c>
      <c r="AV200" s="4">
        <f t="shared" si="644"/>
        <v>-1.0356536299894969</v>
      </c>
      <c r="AW200" s="4">
        <f t="shared" si="644"/>
        <v>-3.559713416803973</v>
      </c>
      <c r="AY200" s="2">
        <f t="shared" si="520"/>
        <v>59.752757312868127</v>
      </c>
      <c r="AZ200" s="2">
        <f t="shared" si="571"/>
        <v>58.616942077134098</v>
      </c>
      <c r="BA200" s="2">
        <f t="shared" si="572"/>
        <v>59.573444146441602</v>
      </c>
      <c r="BB200" s="2">
        <f t="shared" si="573"/>
        <v>57.893594440805458</v>
      </c>
      <c r="BC200" s="2">
        <f t="shared" si="574"/>
        <v>58.9875538592011</v>
      </c>
      <c r="BD200" s="2">
        <f t="shared" si="575"/>
        <v>58.622411945619682</v>
      </c>
      <c r="BE200" s="2">
        <f t="shared" si="576"/>
        <v>58.627637387297938</v>
      </c>
      <c r="BF200" s="2">
        <f t="shared" si="577"/>
        <v>58.405888246307555</v>
      </c>
      <c r="BG200" s="2" t="e">
        <f t="shared" si="578"/>
        <v>#N/A</v>
      </c>
      <c r="BH200" s="2">
        <f t="shared" si="579"/>
        <v>56.326896858551976</v>
      </c>
      <c r="BI200" s="2">
        <f t="shared" si="580"/>
        <v>55.296914786295922</v>
      </c>
      <c r="BJ200" s="2">
        <f t="shared" si="581"/>
        <v>53.767820589541166</v>
      </c>
      <c r="BK200" s="2">
        <f t="shared" si="582"/>
        <v>53.838714139741001</v>
      </c>
      <c r="BL200" s="2">
        <f t="shared" si="583"/>
        <v>55.173652890001257</v>
      </c>
      <c r="BM200" s="2">
        <f t="shared" si="584"/>
        <v>58.205713361295437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>
        <f t="shared" si="485"/>
        <v>58.286000000000001</v>
      </c>
      <c r="CV200" s="2">
        <f t="shared" si="486"/>
        <v>58.063000000000002</v>
      </c>
      <c r="CW200" s="2">
        <f t="shared" si="487"/>
        <v>58.354999999999997</v>
      </c>
      <c r="CX200" s="2">
        <f t="shared" si="488"/>
        <v>58.564999999999998</v>
      </c>
      <c r="CY200" s="2">
        <f t="shared" si="489"/>
        <v>57.741999999999997</v>
      </c>
      <c r="CZ200" s="2">
        <f t="shared" si="490"/>
        <v>58.597000000000001</v>
      </c>
      <c r="DA200" s="2">
        <f t="shared" si="491"/>
        <v>58.758000000000003</v>
      </c>
      <c r="DB200" s="2">
        <f t="shared" si="492"/>
        <v>58.21</v>
      </c>
      <c r="DC200" s="2" t="str">
        <f t="shared" si="493"/>
        <v/>
      </c>
      <c r="DD200" s="2">
        <f t="shared" si="494"/>
        <v>56.387</v>
      </c>
      <c r="DE200" s="2">
        <f t="shared" si="495"/>
        <v>56.031999999999996</v>
      </c>
      <c r="DF200" s="2">
        <f t="shared" si="496"/>
        <v>55.71</v>
      </c>
      <c r="DG200" s="2">
        <f t="shared" si="497"/>
        <v>53.308</v>
      </c>
      <c r="DH200" s="2">
        <f t="shared" si="498"/>
        <v>54.137999999999998</v>
      </c>
      <c r="DI200" s="2">
        <f t="shared" si="499"/>
        <v>54.646000000000001</v>
      </c>
      <c r="DK200" s="2">
        <f t="shared" si="500"/>
        <v>100.59770270270272</v>
      </c>
      <c r="DL200" s="2">
        <f t="shared" si="645"/>
        <v>98.450351782363995</v>
      </c>
      <c r="DM200" s="2">
        <f t="shared" si="645"/>
        <v>95.936098432055786</v>
      </c>
      <c r="DN200" s="2">
        <f t="shared" si="645"/>
        <v>106.52699818785862</v>
      </c>
      <c r="DO200" s="2">
        <f t="shared" si="645"/>
        <v>105.4647629851714</v>
      </c>
      <c r="DP200" s="2">
        <f t="shared" si="645"/>
        <v>101.78274569616427</v>
      </c>
      <c r="DQ200" s="2">
        <f t="shared" si="645"/>
        <v>99.113325883418909</v>
      </c>
      <c r="DR200" s="2">
        <f t="shared" si="645"/>
        <v>97.08128027786168</v>
      </c>
      <c r="DS200" s="2">
        <f t="shared" si="645"/>
        <v>100.48334672304441</v>
      </c>
      <c r="DT200" s="2">
        <f t="shared" si="645"/>
        <v>84.353469042585331</v>
      </c>
      <c r="DU200" s="2">
        <f t="shared" si="645"/>
        <v>101.03201620614209</v>
      </c>
      <c r="DV200" s="2">
        <f t="shared" si="645"/>
        <v>107.85230897009967</v>
      </c>
      <c r="DW200" s="2">
        <f t="shared" si="645"/>
        <v>95.949411960132878</v>
      </c>
      <c r="DX200" s="2">
        <f t="shared" si="645"/>
        <v>99.508441289198586</v>
      </c>
      <c r="DY200" s="2">
        <f t="shared" si="645"/>
        <v>86.584964111498266</v>
      </c>
      <c r="EA200" s="2">
        <f t="shared" si="440"/>
        <v>57.915841614510157</v>
      </c>
      <c r="EB200" s="2">
        <f t="shared" si="502"/>
        <v>57.476345962732921</v>
      </c>
      <c r="EC200" s="2">
        <f t="shared" si="503"/>
        <v>59.620347216193828</v>
      </c>
      <c r="ED200" s="2">
        <f t="shared" si="504"/>
        <v>57.564307177824396</v>
      </c>
      <c r="EE200" s="2">
        <f t="shared" si="505"/>
        <v>59.567195152516945</v>
      </c>
      <c r="EF200" s="2">
        <f t="shared" si="506"/>
        <v>57.400277019096208</v>
      </c>
      <c r="EG200" s="2">
        <f t="shared" si="507"/>
        <v>58.316292158663529</v>
      </c>
      <c r="EH200" s="2">
        <f t="shared" si="508"/>
        <v>58.455505458431716</v>
      </c>
      <c r="EI200" s="2">
        <f t="shared" si="509"/>
        <v>57.923186637217007</v>
      </c>
      <c r="EJ200" s="2">
        <f t="shared" si="510"/>
        <v>57.531852773556238</v>
      </c>
      <c r="EK200" s="2">
        <f t="shared" si="511"/>
        <v>55.142893433482044</v>
      </c>
      <c r="EL200" s="2">
        <f t="shared" si="512"/>
        <v>54.395986905582333</v>
      </c>
      <c r="EM200" s="2">
        <f t="shared" si="513"/>
        <v>54.801464752215296</v>
      </c>
      <c r="EN200" s="2">
        <f t="shared" si="514"/>
        <v>55.44904866850321</v>
      </c>
      <c r="EO200" s="2">
        <f t="shared" si="515"/>
        <v>63.376848246448077</v>
      </c>
      <c r="EQ200" s="2">
        <f t="shared" si="516"/>
        <v>59.855678895317844</v>
      </c>
      <c r="ER200" s="2">
        <f t="shared" si="646"/>
        <v>58.739294884869622</v>
      </c>
      <c r="ES200" s="2">
        <f t="shared" si="646"/>
        <v>59.567138155942395</v>
      </c>
      <c r="ET200" s="2">
        <f t="shared" si="646"/>
        <v>57.93615876866167</v>
      </c>
      <c r="EU200" s="2">
        <f t="shared" si="646"/>
        <v>58.905929890500289</v>
      </c>
      <c r="EV200" s="2">
        <f t="shared" si="646"/>
        <v>58.789858553863127</v>
      </c>
      <c r="EW200" s="2">
        <f t="shared" si="646"/>
        <v>58.669338778711975</v>
      </c>
      <c r="EX200" s="2">
        <f t="shared" si="646"/>
        <v>58.39905209859986</v>
      </c>
      <c r="EY200" s="2">
        <f t="shared" si="646"/>
        <v>56.885249283750447</v>
      </c>
      <c r="EZ200" s="2">
        <f t="shared" si="646"/>
        <v>56.189232565548437</v>
      </c>
      <c r="FA200" s="2">
        <f t="shared" si="646"/>
        <v>55.31451537939887</v>
      </c>
      <c r="FB200" s="2">
        <f t="shared" si="646"/>
        <v>53.686740209460567</v>
      </c>
      <c r="FC200" s="2">
        <f t="shared" si="646"/>
        <v>53.694795774853453</v>
      </c>
      <c r="FD200" s="2">
        <f t="shared" si="646"/>
        <v>55.119408680251283</v>
      </c>
      <c r="FE200" s="2">
        <f t="shared" si="646"/>
        <v>56.81489786792249</v>
      </c>
      <c r="FG200" s="2">
        <f t="shared" si="518"/>
        <v>0.99999581225353162</v>
      </c>
      <c r="FH200" s="2">
        <f t="shared" si="647"/>
        <v>0.99999500136964592</v>
      </c>
      <c r="FI200" s="2">
        <f t="shared" si="647"/>
        <v>0.99999447295142274</v>
      </c>
      <c r="FJ200" s="2">
        <f t="shared" si="647"/>
        <v>0.99999382755156252</v>
      </c>
      <c r="FK200" s="2">
        <f t="shared" si="647"/>
        <v>0.9999940529323087</v>
      </c>
      <c r="FL200" s="2">
        <f t="shared" si="647"/>
        <v>0.99999379479440786</v>
      </c>
      <c r="FM200" s="2">
        <f t="shared" si="647"/>
        <v>0.99999367766368474</v>
      </c>
      <c r="FN200" s="2">
        <f t="shared" si="647"/>
        <v>0.99999332736865743</v>
      </c>
      <c r="FO200" s="2">
        <f t="shared" si="647"/>
        <v>0.99999360406593274</v>
      </c>
      <c r="FP200" s="2">
        <f t="shared" si="647"/>
        <v>0.99999341274335118</v>
      </c>
      <c r="FQ200" s="2">
        <f t="shared" si="647"/>
        <v>0.99999389132208505</v>
      </c>
      <c r="FR200" s="2">
        <f t="shared" si="647"/>
        <v>0.99999379174895509</v>
      </c>
      <c r="FS200" s="2">
        <f t="shared" si="647"/>
        <v>0.9999938118051579</v>
      </c>
      <c r="FT200" s="2">
        <f t="shared" si="647"/>
        <v>0.99999465560036149</v>
      </c>
      <c r="FU200" s="2">
        <f t="shared" si="647"/>
        <v>0.99999215872036773</v>
      </c>
      <c r="FW200" s="2">
        <f t="shared" si="536"/>
        <v>0.94685104555789223</v>
      </c>
      <c r="FX200" s="2">
        <f t="shared" si="588"/>
        <v>0.90295916208757465</v>
      </c>
      <c r="FY200" s="2">
        <f t="shared" si="589"/>
        <v>0.88525879710586364</v>
      </c>
      <c r="FZ200" s="2">
        <f t="shared" si="590"/>
        <v>0.88472135497574067</v>
      </c>
      <c r="GA200" s="2">
        <f t="shared" si="591"/>
        <v>0.87697673319486324</v>
      </c>
      <c r="GB200" s="2">
        <f t="shared" si="592"/>
        <v>0.87930034590276007</v>
      </c>
      <c r="GC200" s="2">
        <f t="shared" si="593"/>
        <v>0.88115075573829482</v>
      </c>
      <c r="GD200" s="2">
        <f t="shared" si="594"/>
        <v>0.88347173362938858</v>
      </c>
      <c r="GE200" s="2">
        <f t="shared" si="595"/>
        <v>0.90369089144564252</v>
      </c>
      <c r="GF200" s="2">
        <f t="shared" si="596"/>
        <v>0.89759754000913961</v>
      </c>
      <c r="GG200" s="2">
        <f t="shared" si="597"/>
        <v>0.89581218836413756</v>
      </c>
      <c r="GH200" s="2">
        <f t="shared" si="598"/>
        <v>0.88614890946291769</v>
      </c>
      <c r="GI200" s="2">
        <f t="shared" si="599"/>
        <v>0.87018364451188679</v>
      </c>
      <c r="GJ200" s="2">
        <f t="shared" si="600"/>
        <v>0.83615841319983231</v>
      </c>
      <c r="GK200" s="2">
        <f t="shared" si="601"/>
        <v>0.78807619201180634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8.6601201702370496E-242</v>
      </c>
      <c r="HD200" s="86">
        <f t="shared" si="616"/>
        <v>9.4202171333640032E-205</v>
      </c>
      <c r="HE200" s="86">
        <f t="shared" si="617"/>
        <v>1.8480565744556585E-258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1.0646189410807442E-55</v>
      </c>
      <c r="HT200" s="86">
        <f t="shared" si="630"/>
        <v>2.2582446293572769E-60</v>
      </c>
      <c r="HU200" s="86">
        <f t="shared" si="631"/>
        <v>2.3662855414155522E-67</v>
      </c>
      <c r="HV200" s="86">
        <f t="shared" si="632"/>
        <v>5.2065515685083258E-80</v>
      </c>
      <c r="HW200" s="86">
        <f t="shared" si="633"/>
        <v>1.2150998970107595E-79</v>
      </c>
      <c r="HX200" s="86">
        <f t="shared" si="634"/>
        <v>2.2205372141709685E-66</v>
      </c>
      <c r="HY200" s="86">
        <f t="shared" si="635"/>
        <v>7.9684112991606335E-66</v>
      </c>
      <c r="HZ200" s="86">
        <f t="shared" si="636"/>
        <v>3.1365197604150497E-70</v>
      </c>
      <c r="IA200" s="86">
        <f t="shared" si="637"/>
        <v>5.5926390938843244E-82</v>
      </c>
      <c r="IB200" s="86">
        <f t="shared" si="638"/>
        <v>4.515935685128116E-80</v>
      </c>
      <c r="IC200" s="86">
        <f t="shared" si="639"/>
        <v>1.9427823640545709E-76</v>
      </c>
      <c r="ID200" s="86">
        <f t="shared" si="640"/>
        <v>1.0767594011790048E-81</v>
      </c>
      <c r="IE200" s="86">
        <f t="shared" si="641"/>
        <v>3.0678153390116989E-64</v>
      </c>
      <c r="IF200" s="86">
        <f t="shared" si="642"/>
        <v>9.8620209145758197E-65</v>
      </c>
      <c r="IG200" s="86">
        <f t="shared" si="643"/>
        <v>5.4045723651962886E-65</v>
      </c>
      <c r="II200" s="86">
        <f t="shared" si="540"/>
        <v>3.7919637091503161E-8</v>
      </c>
      <c r="IJ200" s="86">
        <f t="shared" si="541"/>
        <v>1.817579076955484E-6</v>
      </c>
      <c r="IK200" s="86">
        <f t="shared" si="542"/>
        <v>4.0313597622210794E-6</v>
      </c>
      <c r="IL200" s="86">
        <f t="shared" si="543"/>
        <v>4.0119534857818398E-7</v>
      </c>
      <c r="IM200" s="86">
        <f t="shared" si="544"/>
        <v>7.6179411861585225E-7</v>
      </c>
      <c r="IN200" s="86">
        <f t="shared" si="545"/>
        <v>4.3170311019295157E-6</v>
      </c>
      <c r="IO200" s="86">
        <f t="shared" si="546"/>
        <v>4.4514609091000931E-6</v>
      </c>
      <c r="IP200" s="86">
        <f t="shared" si="547"/>
        <v>1.9078259144042333E-6</v>
      </c>
      <c r="IQ200" s="86">
        <f t="shared" si="548"/>
        <v>3.5059216087744533E-8</v>
      </c>
      <c r="IR200" s="86">
        <f t="shared" si="549"/>
        <v>8.1957134199383172E-8</v>
      </c>
      <c r="IS200" s="86">
        <f t="shared" si="550"/>
        <v>2.0597097292791047E-7</v>
      </c>
      <c r="IT200" s="86">
        <f t="shared" si="551"/>
        <v>2.6541339105114905E-7</v>
      </c>
      <c r="IU200" s="86">
        <f t="shared" si="552"/>
        <v>1.2407571607539879E-5</v>
      </c>
      <c r="IV200" s="86">
        <f t="shared" si="553"/>
        <v>1.0177308497232911E-5</v>
      </c>
      <c r="IW200" s="86">
        <f t="shared" si="554"/>
        <v>1.1662432073457676E-8</v>
      </c>
      <c r="IY200" s="86">
        <f t="shared" si="555"/>
        <v>3.7919637091503161E-8</v>
      </c>
      <c r="IZ200" s="86">
        <f t="shared" si="556"/>
        <v>1.817579076955484E-6</v>
      </c>
      <c r="JA200" s="86">
        <f t="shared" si="557"/>
        <v>4.0313597622210794E-6</v>
      </c>
      <c r="JB200" s="86">
        <f t="shared" si="558"/>
        <v>4.0119534857818398E-7</v>
      </c>
      <c r="JC200" s="86">
        <f t="shared" si="559"/>
        <v>7.6179411861585225E-7</v>
      </c>
      <c r="JD200" s="86">
        <f t="shared" si="560"/>
        <v>4.3170311019295157E-6</v>
      </c>
      <c r="JE200" s="86">
        <f t="shared" si="561"/>
        <v>4.4514609091000931E-6</v>
      </c>
      <c r="JF200" s="86">
        <f t="shared" si="562"/>
        <v>1.9078259144042333E-6</v>
      </c>
      <c r="JG200" s="86">
        <f t="shared" si="563"/>
        <v>3.5059216087744533E-8</v>
      </c>
      <c r="JH200" s="86">
        <f t="shared" si="564"/>
        <v>8.1957134199383172E-8</v>
      </c>
      <c r="JI200" s="86">
        <f t="shared" si="565"/>
        <v>2.0597097292791047E-7</v>
      </c>
      <c r="JJ200" s="86">
        <f t="shared" si="566"/>
        <v>2.6541339105114905E-7</v>
      </c>
      <c r="JK200" s="86">
        <f t="shared" si="567"/>
        <v>1.2407571607539879E-5</v>
      </c>
      <c r="JL200" s="86">
        <f t="shared" si="568"/>
        <v>1.0177308497232911E-5</v>
      </c>
      <c r="JM200" s="86">
        <f t="shared" si="569"/>
        <v>1.1662432073457676E-8</v>
      </c>
    </row>
    <row r="201" spans="2:273" x14ac:dyDescent="0.25">
      <c r="B201" s="2">
        <v>174</v>
      </c>
      <c r="C201" s="37">
        <v>58.46</v>
      </c>
      <c r="D201" s="37">
        <v>58.54</v>
      </c>
      <c r="E201" s="37">
        <v>58.531999999999996</v>
      </c>
      <c r="F201" s="37">
        <v>58.951999999999998</v>
      </c>
      <c r="G201" s="37">
        <v>58.515999999999998</v>
      </c>
      <c r="H201" s="37">
        <v>59.935000000000002</v>
      </c>
      <c r="I201" s="37">
        <v>58.387</v>
      </c>
      <c r="J201" s="37">
        <v>58.694000000000003</v>
      </c>
      <c r="K201" s="37">
        <v>56.838999999999999</v>
      </c>
      <c r="L201" s="37">
        <v>55.694000000000003</v>
      </c>
      <c r="M201" s="37">
        <v>56.177</v>
      </c>
      <c r="N201" s="37">
        <v>54.064999999999998</v>
      </c>
      <c r="O201" s="37">
        <v>53.908000000000001</v>
      </c>
      <c r="P201" s="37">
        <v>54.384999999999998</v>
      </c>
      <c r="Q201" s="37">
        <v>55.615000000000002</v>
      </c>
      <c r="S201" s="4" t="e">
        <f t="shared" si="441"/>
        <v>#N/A</v>
      </c>
      <c r="T201" s="4">
        <f t="shared" si="442"/>
        <v>58.531202933324451</v>
      </c>
      <c r="U201" s="4">
        <f t="shared" si="443"/>
        <v>59.487599733198763</v>
      </c>
      <c r="V201" s="4">
        <f t="shared" si="444"/>
        <v>57.788876389017403</v>
      </c>
      <c r="W201" s="4">
        <f t="shared" si="445"/>
        <v>58.889199923570075</v>
      </c>
      <c r="X201" s="4">
        <f t="shared" si="446"/>
        <v>58.540825331923756</v>
      </c>
      <c r="Y201" s="4">
        <f t="shared" si="447"/>
        <v>58.528180627436598</v>
      </c>
      <c r="Z201" s="4">
        <f t="shared" si="448"/>
        <v>58.293994030424692</v>
      </c>
      <c r="AA201" s="4" t="e">
        <f t="shared" si="449"/>
        <v>#N/A</v>
      </c>
      <c r="AB201" s="4" t="e">
        <f t="shared" si="450"/>
        <v>#N/A</v>
      </c>
      <c r="AC201" s="4">
        <f t="shared" si="451"/>
        <v>55.190894348036629</v>
      </c>
      <c r="AD201" s="4">
        <f t="shared" si="452"/>
        <v>53.632164794320289</v>
      </c>
      <c r="AE201" s="4">
        <f t="shared" si="453"/>
        <v>53.699647489449831</v>
      </c>
      <c r="AF201" s="4">
        <f t="shared" si="454"/>
        <v>55.046596592276799</v>
      </c>
      <c r="AG201" s="4">
        <f t="shared" si="455"/>
        <v>57.990833286744476</v>
      </c>
      <c r="AI201" s="4">
        <f t="shared" si="456"/>
        <v>0</v>
      </c>
      <c r="AJ201" s="4">
        <f t="shared" si="457"/>
        <v>8.7970666755481375E-3</v>
      </c>
      <c r="AK201" s="4">
        <f t="shared" si="458"/>
        <v>-0.9555997331987669</v>
      </c>
      <c r="AL201" s="4">
        <f t="shared" si="459"/>
        <v>1.1631236109825949</v>
      </c>
      <c r="AM201" s="4">
        <f t="shared" si="460"/>
        <v>-0.37319992357007692</v>
      </c>
      <c r="AN201" s="4">
        <f t="shared" si="461"/>
        <v>1.3941746680762463</v>
      </c>
      <c r="AO201" s="4">
        <f t="shared" si="462"/>
        <v>-0.14118062743659721</v>
      </c>
      <c r="AP201" s="4">
        <f t="shared" si="463"/>
        <v>0.40000596957531087</v>
      </c>
      <c r="AQ201" s="4">
        <f t="shared" si="464"/>
        <v>0</v>
      </c>
      <c r="AR201" s="4">
        <f t="shared" si="465"/>
        <v>0</v>
      </c>
      <c r="AS201" s="4">
        <f t="shared" si="466"/>
        <v>0.98610565196337063</v>
      </c>
      <c r="AT201" s="4">
        <f t="shared" si="467"/>
        <v>0.43283520567970868</v>
      </c>
      <c r="AU201" s="4">
        <f t="shared" si="468"/>
        <v>0.20835251055017068</v>
      </c>
      <c r="AV201" s="4">
        <f t="shared" si="644"/>
        <v>-0.66159659227680123</v>
      </c>
      <c r="AW201" s="4">
        <f t="shared" si="644"/>
        <v>-2.3758332867444736</v>
      </c>
      <c r="AY201" s="2" t="e">
        <f t="shared" si="520"/>
        <v>#N/A</v>
      </c>
      <c r="AZ201" s="2">
        <f t="shared" si="571"/>
        <v>58.531202933324451</v>
      </c>
      <c r="BA201" s="2">
        <f t="shared" si="572"/>
        <v>59.487599733198763</v>
      </c>
      <c r="BB201" s="2">
        <f t="shared" si="573"/>
        <v>57.788876389017403</v>
      </c>
      <c r="BC201" s="2">
        <f t="shared" si="574"/>
        <v>58.889199923570075</v>
      </c>
      <c r="BD201" s="2">
        <f t="shared" si="575"/>
        <v>58.540825331923756</v>
      </c>
      <c r="BE201" s="2">
        <f t="shared" si="576"/>
        <v>58.528180627436598</v>
      </c>
      <c r="BF201" s="2">
        <f t="shared" si="577"/>
        <v>58.293994030424692</v>
      </c>
      <c r="BG201" s="2" t="e">
        <f t="shared" si="578"/>
        <v>#N/A</v>
      </c>
      <c r="BH201" s="2" t="e">
        <f t="shared" si="579"/>
        <v>#N/A</v>
      </c>
      <c r="BI201" s="2">
        <f t="shared" si="580"/>
        <v>55.190894348036629</v>
      </c>
      <c r="BJ201" s="2">
        <f t="shared" si="581"/>
        <v>53.632164794320289</v>
      </c>
      <c r="BK201" s="2">
        <f t="shared" si="582"/>
        <v>53.699647489449802</v>
      </c>
      <c r="BL201" s="2">
        <f t="shared" si="583"/>
        <v>55.046596477588345</v>
      </c>
      <c r="BM201" s="2">
        <f t="shared" si="584"/>
        <v>57.990833283142067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58.54</v>
      </c>
      <c r="CW201" s="2">
        <f t="shared" si="487"/>
        <v>58.531999999999996</v>
      </c>
      <c r="CX201" s="2">
        <f t="shared" si="488"/>
        <v>58.951999999999998</v>
      </c>
      <c r="CY201" s="2">
        <f t="shared" si="489"/>
        <v>58.515999999999998</v>
      </c>
      <c r="CZ201" s="2">
        <f t="shared" si="490"/>
        <v>59.935000000000002</v>
      </c>
      <c r="DA201" s="2">
        <f t="shared" si="491"/>
        <v>58.387</v>
      </c>
      <c r="DB201" s="2">
        <f t="shared" si="492"/>
        <v>58.694000000000003</v>
      </c>
      <c r="DC201" s="2" t="str">
        <f t="shared" si="493"/>
        <v/>
      </c>
      <c r="DD201" s="2" t="str">
        <f t="shared" si="494"/>
        <v/>
      </c>
      <c r="DE201" s="2">
        <f t="shared" si="495"/>
        <v>56.177</v>
      </c>
      <c r="DF201" s="2">
        <f t="shared" si="496"/>
        <v>54.064999999999998</v>
      </c>
      <c r="DG201" s="2">
        <f t="shared" si="497"/>
        <v>53.908000000000001</v>
      </c>
      <c r="DH201" s="2">
        <f t="shared" si="498"/>
        <v>54.384999999999998</v>
      </c>
      <c r="DI201" s="2">
        <f t="shared" si="499"/>
        <v>55.615000000000002</v>
      </c>
      <c r="DK201" s="2">
        <f t="shared" si="500"/>
        <v>100.77091607396872</v>
      </c>
      <c r="DL201" s="2">
        <f t="shared" si="645"/>
        <v>98.599806191369623</v>
      </c>
      <c r="DM201" s="2">
        <f t="shared" si="645"/>
        <v>96.0681585365854</v>
      </c>
      <c r="DN201" s="2">
        <f t="shared" si="645"/>
        <v>106.73438281485953</v>
      </c>
      <c r="DO201" s="2">
        <f t="shared" si="645"/>
        <v>105.65687618507415</v>
      </c>
      <c r="DP201" s="2">
        <f t="shared" si="645"/>
        <v>101.95368680157048</v>
      </c>
      <c r="DQ201" s="2">
        <f t="shared" si="645"/>
        <v>99.268069918453634</v>
      </c>
      <c r="DR201" s="2">
        <f t="shared" si="645"/>
        <v>97.217302929628516</v>
      </c>
      <c r="DS201" s="2">
        <f t="shared" si="645"/>
        <v>100.64640591966175</v>
      </c>
      <c r="DT201" s="2">
        <f t="shared" si="645"/>
        <v>84.415920567804292</v>
      </c>
      <c r="DU201" s="2">
        <f t="shared" si="645"/>
        <v>101.21471420468355</v>
      </c>
      <c r="DV201" s="2">
        <f t="shared" si="645"/>
        <v>108.08225913621263</v>
      </c>
      <c r="DW201" s="2">
        <f t="shared" si="645"/>
        <v>96.101717607973413</v>
      </c>
      <c r="DX201" s="2">
        <f t="shared" si="645"/>
        <v>99.67519756097559</v>
      </c>
      <c r="DY201" s="2">
        <f t="shared" si="645"/>
        <v>86.694149825783981</v>
      </c>
      <c r="EA201" s="2">
        <f t="shared" si="440"/>
        <v>57.845326159151867</v>
      </c>
      <c r="EB201" s="2">
        <f t="shared" si="502"/>
        <v>57.363227329192547</v>
      </c>
      <c r="EC201" s="2">
        <f t="shared" si="503"/>
        <v>59.535907272225074</v>
      </c>
      <c r="ED201" s="2">
        <f t="shared" si="504"/>
        <v>57.450913217623494</v>
      </c>
      <c r="EE201" s="2">
        <f t="shared" si="505"/>
        <v>59.484254272256116</v>
      </c>
      <c r="EF201" s="2">
        <f t="shared" si="506"/>
        <v>57.286016285946459</v>
      </c>
      <c r="EG201" s="2">
        <f t="shared" si="507"/>
        <v>58.208651185165763</v>
      </c>
      <c r="EH201" s="2">
        <f t="shared" si="508"/>
        <v>58.344942130237023</v>
      </c>
      <c r="EI201" s="2">
        <f t="shared" si="509"/>
        <v>57.822226894671452</v>
      </c>
      <c r="EJ201" s="2">
        <f t="shared" si="510"/>
        <v>57.435574278115503</v>
      </c>
      <c r="EK201" s="2">
        <f t="shared" si="511"/>
        <v>55.032915630739978</v>
      </c>
      <c r="EL201" s="2">
        <f t="shared" si="512"/>
        <v>54.276339421088878</v>
      </c>
      <c r="EM201" s="2">
        <f t="shared" si="513"/>
        <v>54.688465155422193</v>
      </c>
      <c r="EN201" s="2">
        <f t="shared" si="514"/>
        <v>55.329947517129327</v>
      </c>
      <c r="EO201" s="2">
        <f t="shared" si="515"/>
        <v>63.332267583059412</v>
      </c>
      <c r="EQ201" s="2">
        <f t="shared" si="516"/>
        <v>59.812237049803734</v>
      </c>
      <c r="ER201" s="2">
        <f t="shared" si="646"/>
        <v>58.645474035011262</v>
      </c>
      <c r="ES201" s="2">
        <f t="shared" si="646"/>
        <v>59.481683448407651</v>
      </c>
      <c r="ET201" s="2">
        <f t="shared" si="646"/>
        <v>57.828727653703069</v>
      </c>
      <c r="EU201" s="2">
        <f t="shared" si="646"/>
        <v>58.812787455440848</v>
      </c>
      <c r="EV201" s="2">
        <f t="shared" si="646"/>
        <v>58.697630136007398</v>
      </c>
      <c r="EW201" s="2">
        <f t="shared" si="646"/>
        <v>58.567220594564148</v>
      </c>
      <c r="EX201" s="2">
        <f t="shared" si="646"/>
        <v>58.287600340497974</v>
      </c>
      <c r="EY201" s="2">
        <f t="shared" si="646"/>
        <v>56.768870686696374</v>
      </c>
      <c r="EZ201" s="2">
        <f t="shared" si="646"/>
        <v>56.072727293000732</v>
      </c>
      <c r="FA201" s="2">
        <f t="shared" si="646"/>
        <v>55.207366857142873</v>
      </c>
      <c r="FB201" s="2">
        <f t="shared" si="646"/>
        <v>53.55634406439377</v>
      </c>
      <c r="FC201" s="2">
        <f t="shared" si="646"/>
        <v>53.564847142296443</v>
      </c>
      <c r="FD201" s="2">
        <f t="shared" si="646"/>
        <v>54.995705589211411</v>
      </c>
      <c r="FE201" s="2">
        <f t="shared" si="646"/>
        <v>56.680630860894055</v>
      </c>
      <c r="FG201" s="2">
        <f t="shared" si="518"/>
        <v>0.999996180728421</v>
      </c>
      <c r="FH201" s="2">
        <f t="shared" si="647"/>
        <v>0.99999544119293005</v>
      </c>
      <c r="FI201" s="2">
        <f t="shared" si="647"/>
        <v>0.99999495926933646</v>
      </c>
      <c r="FJ201" s="2">
        <f t="shared" si="647"/>
        <v>0.99999437065706231</v>
      </c>
      <c r="FK201" s="2">
        <f t="shared" si="647"/>
        <v>0.99999457620696508</v>
      </c>
      <c r="FL201" s="2">
        <f t="shared" si="647"/>
        <v>0.99999434078214966</v>
      </c>
      <c r="FM201" s="2">
        <f t="shared" si="647"/>
        <v>0.99999423395754272</v>
      </c>
      <c r="FN201" s="2">
        <f t="shared" si="647"/>
        <v>0.99999391448431563</v>
      </c>
      <c r="FO201" s="2">
        <f t="shared" si="647"/>
        <v>0.99999416683552012</v>
      </c>
      <c r="FP201" s="2">
        <f t="shared" si="647"/>
        <v>0.99999399234705255</v>
      </c>
      <c r="FQ201" s="2">
        <f t="shared" si="647"/>
        <v>0.99999442881653289</v>
      </c>
      <c r="FR201" s="2">
        <f t="shared" si="647"/>
        <v>0.99999433800466075</v>
      </c>
      <c r="FS201" s="2">
        <f t="shared" si="647"/>
        <v>0.99999435629615496</v>
      </c>
      <c r="FT201" s="2">
        <f t="shared" si="647"/>
        <v>0.99999512584730776</v>
      </c>
      <c r="FU201" s="2">
        <f t="shared" si="647"/>
        <v>0.99999284866304683</v>
      </c>
      <c r="FW201" s="2">
        <f t="shared" si="536"/>
        <v>0.95129982954817494</v>
      </c>
      <c r="FX201" s="2">
        <f t="shared" si="588"/>
        <v>0.91073551542408704</v>
      </c>
      <c r="FY201" s="2">
        <f t="shared" si="589"/>
        <v>0.89428750780729926</v>
      </c>
      <c r="FZ201" s="2">
        <f t="shared" si="590"/>
        <v>0.8937872817841751</v>
      </c>
      <c r="GA201" s="2">
        <f t="shared" si="591"/>
        <v>0.88657363926735111</v>
      </c>
      <c r="GB201" s="2">
        <f t="shared" si="592"/>
        <v>0.88873898612203406</v>
      </c>
      <c r="GC201" s="2">
        <f t="shared" si="593"/>
        <v>0.8904627208853545</v>
      </c>
      <c r="GD201" s="2">
        <f t="shared" si="594"/>
        <v>0.89262400784132212</v>
      </c>
      <c r="GE201" s="2">
        <f t="shared" si="595"/>
        <v>0.91141436039649104</v>
      </c>
      <c r="GF201" s="2">
        <f t="shared" si="596"/>
        <v>0.90575870354537769</v>
      </c>
      <c r="GG201" s="2">
        <f t="shared" si="597"/>
        <v>0.90410043698803677</v>
      </c>
      <c r="GH201" s="2">
        <f t="shared" si="598"/>
        <v>0.89511587768217993</v>
      </c>
      <c r="GI201" s="2">
        <f t="shared" si="599"/>
        <v>0.88023810454327978</v>
      </c>
      <c r="GJ201" s="2">
        <f t="shared" si="600"/>
        <v>0.8483890301473741</v>
      </c>
      <c r="GK201" s="2">
        <f t="shared" si="601"/>
        <v>0.8030506763559746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1.9440527511266526E-247</v>
      </c>
      <c r="HD201" s="86">
        <f t="shared" si="616"/>
        <v>1.9002581026466936E-209</v>
      </c>
      <c r="HE201" s="86">
        <f t="shared" si="617"/>
        <v>2.3705682220912373E-264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1.0801573518956822E-57</v>
      </c>
      <c r="HT201" s="86">
        <f t="shared" si="630"/>
        <v>1.0576530764284831E-62</v>
      </c>
      <c r="HU201" s="86">
        <f t="shared" si="631"/>
        <v>5.979179832107173E-70</v>
      </c>
      <c r="HV201" s="86">
        <f t="shared" si="632"/>
        <v>3.8918432407386618E-83</v>
      </c>
      <c r="HW201" s="86">
        <f t="shared" si="633"/>
        <v>8.4474360903802017E-83</v>
      </c>
      <c r="HX201" s="86">
        <f t="shared" si="634"/>
        <v>5.0247203932757886E-69</v>
      </c>
      <c r="HY201" s="86">
        <f t="shared" si="635"/>
        <v>1.9688516050203607E-68</v>
      </c>
      <c r="HZ201" s="86">
        <f t="shared" si="636"/>
        <v>5.3773628732850754E-73</v>
      </c>
      <c r="IA201" s="86">
        <f t="shared" si="637"/>
        <v>4.1092681141927612E-85</v>
      </c>
      <c r="IB201" s="86">
        <f t="shared" si="638"/>
        <v>3.5340037311583435E-83</v>
      </c>
      <c r="IC201" s="86">
        <f t="shared" si="639"/>
        <v>2.1076238488462074E-79</v>
      </c>
      <c r="ID201" s="86">
        <f t="shared" si="640"/>
        <v>7.0107777652182491E-85</v>
      </c>
      <c r="IE201" s="86">
        <f t="shared" si="641"/>
        <v>8.0247827044994498E-67</v>
      </c>
      <c r="IF201" s="86">
        <f t="shared" si="642"/>
        <v>1.9276012106614165E-67</v>
      </c>
      <c r="IG201" s="86">
        <f t="shared" si="643"/>
        <v>6.8874990096558161E-68</v>
      </c>
      <c r="II201" s="86">
        <f t="shared" si="540"/>
        <v>1.3774027437736671E-8</v>
      </c>
      <c r="IJ201" s="86">
        <f t="shared" si="541"/>
        <v>6.7025278480536231E-7</v>
      </c>
      <c r="IK201" s="86">
        <f t="shared" si="542"/>
        <v>1.4532605020132707E-6</v>
      </c>
      <c r="IL201" s="86">
        <f t="shared" si="543"/>
        <v>1.1742812421603676E-7</v>
      </c>
      <c r="IM201" s="86">
        <f t="shared" si="544"/>
        <v>2.2573358154583705E-7</v>
      </c>
      <c r="IN201" s="86">
        <f t="shared" si="545"/>
        <v>1.5195562473602988E-6</v>
      </c>
      <c r="IO201" s="86">
        <f t="shared" si="546"/>
        <v>1.5859636648943478E-6</v>
      </c>
      <c r="IP201" s="86">
        <f t="shared" si="547"/>
        <v>6.3746433866844765E-7</v>
      </c>
      <c r="IQ201" s="86">
        <f t="shared" si="548"/>
        <v>9.4161651862323706E-9</v>
      </c>
      <c r="IR201" s="86">
        <f t="shared" si="549"/>
        <v>2.2668019228405023E-8</v>
      </c>
      <c r="IS201" s="86">
        <f t="shared" si="550"/>
        <v>6.0876768671750572E-8</v>
      </c>
      <c r="IT201" s="86">
        <f t="shared" si="551"/>
        <v>7.5534081610729002E-8</v>
      </c>
      <c r="IU201" s="86">
        <f t="shared" si="552"/>
        <v>4.6084707219057103E-6</v>
      </c>
      <c r="IV201" s="86">
        <f t="shared" si="553"/>
        <v>3.1205303638791492E-6</v>
      </c>
      <c r="IW201" s="86">
        <f t="shared" si="554"/>
        <v>1.0393225758219169E-9</v>
      </c>
      <c r="IY201" s="86">
        <f t="shared" si="555"/>
        <v>1.3774027437736671E-8</v>
      </c>
      <c r="IZ201" s="86">
        <f t="shared" si="556"/>
        <v>6.7025278480536231E-7</v>
      </c>
      <c r="JA201" s="86">
        <f t="shared" si="557"/>
        <v>1.4532605020132707E-6</v>
      </c>
      <c r="JB201" s="86">
        <f t="shared" si="558"/>
        <v>1.1742812421603676E-7</v>
      </c>
      <c r="JC201" s="86">
        <f t="shared" si="559"/>
        <v>2.2573358154583705E-7</v>
      </c>
      <c r="JD201" s="86">
        <f t="shared" si="560"/>
        <v>1.5195562473602988E-6</v>
      </c>
      <c r="JE201" s="86">
        <f t="shared" si="561"/>
        <v>1.5859636648943478E-6</v>
      </c>
      <c r="JF201" s="86">
        <f t="shared" si="562"/>
        <v>6.3746433866844765E-7</v>
      </c>
      <c r="JG201" s="86">
        <f t="shared" si="563"/>
        <v>9.4161651862323706E-9</v>
      </c>
      <c r="JH201" s="86">
        <f t="shared" si="564"/>
        <v>2.2668019228405023E-8</v>
      </c>
      <c r="JI201" s="86">
        <f t="shared" si="565"/>
        <v>6.0876768671750572E-8</v>
      </c>
      <c r="JJ201" s="86">
        <f t="shared" si="566"/>
        <v>7.5534081610729002E-8</v>
      </c>
      <c r="JK201" s="86">
        <f t="shared" si="567"/>
        <v>4.6084707219057103E-6</v>
      </c>
      <c r="JL201" s="86">
        <f t="shared" si="568"/>
        <v>3.1205303638791492E-6</v>
      </c>
      <c r="JM201" s="86">
        <f t="shared" si="569"/>
        <v>1.0393225758219169E-9</v>
      </c>
    </row>
    <row r="202" spans="2:273" x14ac:dyDescent="0.25">
      <c r="B202" s="2">
        <v>175</v>
      </c>
      <c r="C202" s="37">
        <v>58.856999999999999</v>
      </c>
      <c r="D202" s="37">
        <v>58.762</v>
      </c>
      <c r="E202" s="37">
        <v>58.29</v>
      </c>
      <c r="F202" s="37">
        <v>57.823</v>
      </c>
      <c r="G202" s="37">
        <v>58.902999999999999</v>
      </c>
      <c r="H202" s="37">
        <v>62.225999999999999</v>
      </c>
      <c r="I202" s="37">
        <v>59.468000000000004</v>
      </c>
      <c r="J202" s="37">
        <v>57.161000000000001</v>
      </c>
      <c r="K202" s="37">
        <v>57.387</v>
      </c>
      <c r="L202" s="37">
        <v>55.951999999999998</v>
      </c>
      <c r="M202" s="37">
        <v>56.581000000000003</v>
      </c>
      <c r="N202" s="37">
        <v>52.628999999999998</v>
      </c>
      <c r="O202" s="37">
        <v>54.030999999999999</v>
      </c>
      <c r="P202" s="37">
        <v>54.923000000000002</v>
      </c>
      <c r="Q202" s="37">
        <v>54.414999999999999</v>
      </c>
      <c r="S202" s="4" t="e">
        <f t="shared" si="441"/>
        <v>#N/A</v>
      </c>
      <c r="T202" s="4">
        <f t="shared" si="442"/>
        <v>58.445027934916915</v>
      </c>
      <c r="U202" s="4">
        <f t="shared" si="443"/>
        <v>59.401773287890641</v>
      </c>
      <c r="V202" s="4" t="e">
        <f t="shared" si="444"/>
        <v>#N/A</v>
      </c>
      <c r="W202" s="4">
        <f t="shared" si="445"/>
        <v>58.791101554937349</v>
      </c>
      <c r="X202" s="4">
        <f t="shared" si="446"/>
        <v>58.458721627981376</v>
      </c>
      <c r="Y202" s="4">
        <f t="shared" si="447"/>
        <v>58.428593221668962</v>
      </c>
      <c r="Z202" s="4">
        <f t="shared" si="448"/>
        <v>58.182122457270424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>
        <f t="shared" si="453"/>
        <v>53.561017244043654</v>
      </c>
      <c r="AF202" s="4">
        <f t="shared" si="454"/>
        <v>54.919686605970092</v>
      </c>
      <c r="AG202" s="4">
        <f t="shared" si="455"/>
        <v>57.778746930001525</v>
      </c>
      <c r="AI202" s="4">
        <f t="shared" si="456"/>
        <v>0</v>
      </c>
      <c r="AJ202" s="4">
        <f t="shared" si="457"/>
        <v>0.3169720650830854</v>
      </c>
      <c r="AK202" s="4">
        <f t="shared" si="458"/>
        <v>-1.1117732878906423</v>
      </c>
      <c r="AL202" s="4">
        <f t="shared" si="459"/>
        <v>0</v>
      </c>
      <c r="AM202" s="4">
        <f t="shared" si="460"/>
        <v>0.1118984450626499</v>
      </c>
      <c r="AN202" s="4">
        <f t="shared" si="461"/>
        <v>3.7672783720186231</v>
      </c>
      <c r="AO202" s="4">
        <f t="shared" si="462"/>
        <v>1.0394067783310419</v>
      </c>
      <c r="AP202" s="4">
        <f t="shared" si="463"/>
        <v>-1.0211224572704225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0.46998275595634453</v>
      </c>
      <c r="AV202" s="4">
        <f t="shared" si="644"/>
        <v>3.3133940299094888E-3</v>
      </c>
      <c r="AW202" s="4">
        <f t="shared" si="644"/>
        <v>-3.3637469300015255</v>
      </c>
      <c r="AY202" s="2" t="e">
        <f t="shared" si="520"/>
        <v>#N/A</v>
      </c>
      <c r="AZ202" s="2">
        <f t="shared" si="571"/>
        <v>58.445027934916915</v>
      </c>
      <c r="BA202" s="2">
        <f t="shared" si="572"/>
        <v>59.401773287890641</v>
      </c>
      <c r="BB202" s="2" t="e">
        <f t="shared" si="573"/>
        <v>#N/A</v>
      </c>
      <c r="BC202" s="2">
        <f t="shared" si="574"/>
        <v>58.791101554937349</v>
      </c>
      <c r="BD202" s="2">
        <f t="shared" si="575"/>
        <v>58.458721627981376</v>
      </c>
      <c r="BE202" s="2">
        <f t="shared" si="576"/>
        <v>58.428593221668962</v>
      </c>
      <c r="BF202" s="2">
        <f t="shared" si="577"/>
        <v>58.182122457270424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>
        <f t="shared" si="582"/>
        <v>53.561017244043654</v>
      </c>
      <c r="BL202" s="2">
        <f t="shared" si="583"/>
        <v>54.919686589844503</v>
      </c>
      <c r="BM202" s="2">
        <f t="shared" si="584"/>
        <v>57.778746929805699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58.762</v>
      </c>
      <c r="CW202" s="2">
        <f t="shared" si="487"/>
        <v>58.29</v>
      </c>
      <c r="CX202" s="2" t="str">
        <f t="shared" si="488"/>
        <v/>
      </c>
      <c r="CY202" s="2">
        <f t="shared" si="489"/>
        <v>58.902999999999999</v>
      </c>
      <c r="CZ202" s="2">
        <f t="shared" si="490"/>
        <v>62.225999999999999</v>
      </c>
      <c r="DA202" s="2">
        <f t="shared" si="491"/>
        <v>59.468000000000004</v>
      </c>
      <c r="DB202" s="2">
        <f t="shared" si="492"/>
        <v>57.161000000000001</v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>
        <f t="shared" si="497"/>
        <v>54.030999999999999</v>
      </c>
      <c r="DH202" s="2">
        <f t="shared" si="498"/>
        <v>54.923000000000002</v>
      </c>
      <c r="DI202" s="2">
        <f t="shared" si="499"/>
        <v>54.414999999999999</v>
      </c>
      <c r="DK202" s="2">
        <f t="shared" si="500"/>
        <v>100.94412944523472</v>
      </c>
      <c r="DL202" s="2">
        <f t="shared" si="645"/>
        <v>98.749260600375251</v>
      </c>
      <c r="DM202" s="2">
        <f t="shared" si="645"/>
        <v>96.200218641115015</v>
      </c>
      <c r="DN202" s="2">
        <f t="shared" si="645"/>
        <v>106.94176744186043</v>
      </c>
      <c r="DO202" s="2">
        <f t="shared" si="645"/>
        <v>105.84898938497692</v>
      </c>
      <c r="DP202" s="2">
        <f t="shared" si="645"/>
        <v>102.12462790697671</v>
      </c>
      <c r="DQ202" s="2">
        <f t="shared" si="645"/>
        <v>99.422813953488372</v>
      </c>
      <c r="DR202" s="2">
        <f t="shared" si="645"/>
        <v>97.353325581395353</v>
      </c>
      <c r="DS202" s="2">
        <f t="shared" si="645"/>
        <v>100.80946511627909</v>
      </c>
      <c r="DT202" s="2">
        <f t="shared" si="645"/>
        <v>84.478372093023253</v>
      </c>
      <c r="DU202" s="2">
        <f t="shared" si="645"/>
        <v>101.39741220322499</v>
      </c>
      <c r="DV202" s="2">
        <f t="shared" si="645"/>
        <v>108.31220930232558</v>
      </c>
      <c r="DW202" s="2">
        <f t="shared" si="645"/>
        <v>96.254023255813934</v>
      </c>
      <c r="DX202" s="2">
        <f t="shared" si="645"/>
        <v>99.841953832752594</v>
      </c>
      <c r="DY202" s="2">
        <f t="shared" si="645"/>
        <v>86.803335540069696</v>
      </c>
      <c r="EA202" s="2">
        <f t="shared" si="440"/>
        <v>57.774810703793591</v>
      </c>
      <c r="EB202" s="2">
        <f t="shared" si="502"/>
        <v>57.250108695652173</v>
      </c>
      <c r="EC202" s="2">
        <f t="shared" si="503"/>
        <v>59.451467328256328</v>
      </c>
      <c r="ED202" s="2">
        <f t="shared" si="504"/>
        <v>57.337519257422592</v>
      </c>
      <c r="EE202" s="2">
        <f t="shared" si="505"/>
        <v>59.401313391995288</v>
      </c>
      <c r="EF202" s="2">
        <f t="shared" si="506"/>
        <v>57.171755552796711</v>
      </c>
      <c r="EG202" s="2">
        <f t="shared" si="507"/>
        <v>58.101010211667997</v>
      </c>
      <c r="EH202" s="2">
        <f t="shared" si="508"/>
        <v>58.234378802042322</v>
      </c>
      <c r="EI202" s="2">
        <f t="shared" si="509"/>
        <v>57.721267152125897</v>
      </c>
      <c r="EJ202" s="2">
        <f t="shared" si="510"/>
        <v>57.339295782674775</v>
      </c>
      <c r="EK202" s="2">
        <f t="shared" si="511"/>
        <v>54.922937827997913</v>
      </c>
      <c r="EL202" s="2">
        <f t="shared" si="512"/>
        <v>54.156691936595429</v>
      </c>
      <c r="EM202" s="2">
        <f t="shared" si="513"/>
        <v>54.575465558629098</v>
      </c>
      <c r="EN202" s="2">
        <f t="shared" si="514"/>
        <v>55.210846365755451</v>
      </c>
      <c r="EO202" s="2">
        <f t="shared" si="515"/>
        <v>63.287686919670755</v>
      </c>
      <c r="EQ202" s="2">
        <f t="shared" si="516"/>
        <v>59.768795204289624</v>
      </c>
      <c r="ER202" s="2">
        <f t="shared" si="646"/>
        <v>58.551653185152908</v>
      </c>
      <c r="ES202" s="2">
        <f t="shared" si="646"/>
        <v>59.396228740872914</v>
      </c>
      <c r="ET202" s="2">
        <f t="shared" si="646"/>
        <v>57.721296538744483</v>
      </c>
      <c r="EU202" s="2">
        <f t="shared" si="646"/>
        <v>58.719645020381414</v>
      </c>
      <c r="EV202" s="2">
        <f t="shared" si="646"/>
        <v>58.605401718151668</v>
      </c>
      <c r="EW202" s="2">
        <f t="shared" si="646"/>
        <v>58.465102410416321</v>
      </c>
      <c r="EX202" s="2">
        <f t="shared" si="646"/>
        <v>58.176148582396095</v>
      </c>
      <c r="EY202" s="2">
        <f t="shared" si="646"/>
        <v>56.652492089642294</v>
      </c>
      <c r="EZ202" s="2">
        <f t="shared" si="646"/>
        <v>55.956222020453026</v>
      </c>
      <c r="FA202" s="2">
        <f t="shared" si="646"/>
        <v>55.100218334886875</v>
      </c>
      <c r="FB202" s="2">
        <f t="shared" si="646"/>
        <v>53.425947919326958</v>
      </c>
      <c r="FC202" s="2">
        <f t="shared" si="646"/>
        <v>53.434898509739433</v>
      </c>
      <c r="FD202" s="2">
        <f t="shared" si="646"/>
        <v>54.87200249817154</v>
      </c>
      <c r="FE202" s="2">
        <f t="shared" si="646"/>
        <v>56.546363853865614</v>
      </c>
      <c r="FG202" s="2">
        <f t="shared" si="518"/>
        <v>0.99999651678175105</v>
      </c>
      <c r="FH202" s="2">
        <f t="shared" si="647"/>
        <v>0.99999584231687</v>
      </c>
      <c r="FI202" s="2">
        <f t="shared" si="647"/>
        <v>0.99999540279695764</v>
      </c>
      <c r="FJ202" s="2">
        <f t="shared" si="647"/>
        <v>0.99999486597567933</v>
      </c>
      <c r="FK202" s="2">
        <f t="shared" si="647"/>
        <v>0.99999505343960104</v>
      </c>
      <c r="FL202" s="2">
        <f t="shared" si="647"/>
        <v>0.99999483872940809</v>
      </c>
      <c r="FM202" s="2">
        <f t="shared" si="647"/>
        <v>0.99999474130411081</v>
      </c>
      <c r="FN202" s="2">
        <f t="shared" si="647"/>
        <v>0.99999444994076092</v>
      </c>
      <c r="FO202" s="2">
        <f t="shared" si="647"/>
        <v>0.99999468008803616</v>
      </c>
      <c r="FP202" s="2">
        <f t="shared" si="647"/>
        <v>0.99999452095249663</v>
      </c>
      <c r="FQ202" s="2">
        <f t="shared" si="647"/>
        <v>0.99999491901779924</v>
      </c>
      <c r="FR202" s="2">
        <f t="shared" si="647"/>
        <v>0.99999483619630558</v>
      </c>
      <c r="FS202" s="2">
        <f t="shared" si="647"/>
        <v>0.99999485287836321</v>
      </c>
      <c r="FT202" s="2">
        <f t="shared" si="647"/>
        <v>0.9999955547180055</v>
      </c>
      <c r="FU202" s="2">
        <f t="shared" si="647"/>
        <v>0.99999347789907889</v>
      </c>
      <c r="FW202" s="2">
        <f t="shared" si="536"/>
        <v>0.95539377510964851</v>
      </c>
      <c r="FX202" s="2">
        <f t="shared" si="588"/>
        <v>0.91794534000083161</v>
      </c>
      <c r="FY202" s="2">
        <f t="shared" si="589"/>
        <v>0.90268387008019113</v>
      </c>
      <c r="FZ202" s="2">
        <f t="shared" si="590"/>
        <v>0.90221903102230694</v>
      </c>
      <c r="GA202" s="2">
        <f t="shared" si="591"/>
        <v>0.89551109999043843</v>
      </c>
      <c r="GB202" s="2">
        <f t="shared" si="592"/>
        <v>0.89752554873118362</v>
      </c>
      <c r="GC202" s="2">
        <f t="shared" si="593"/>
        <v>0.89912860623466961</v>
      </c>
      <c r="GD202" s="2">
        <f t="shared" si="594"/>
        <v>0.90113788961631303</v>
      </c>
      <c r="GE202" s="2">
        <f t="shared" si="595"/>
        <v>0.91857425732467257</v>
      </c>
      <c r="GF202" s="2">
        <f t="shared" si="596"/>
        <v>0.91333224870143459</v>
      </c>
      <c r="GG202" s="2">
        <f t="shared" si="597"/>
        <v>0.91179426831362509</v>
      </c>
      <c r="GH202" s="2">
        <f t="shared" si="598"/>
        <v>0.90345354862746285</v>
      </c>
      <c r="GI202" s="2">
        <f t="shared" si="599"/>
        <v>0.8896126187227047</v>
      </c>
      <c r="GJ202" s="2">
        <f t="shared" si="600"/>
        <v>0.85985966293817218</v>
      </c>
      <c r="GK202" s="2">
        <f t="shared" si="601"/>
        <v>0.81721248299804095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3.7515407702485425E-253</v>
      </c>
      <c r="HD202" s="86">
        <f t="shared" si="616"/>
        <v>3.3877185463185331E-214</v>
      </c>
      <c r="HE202" s="86">
        <f t="shared" si="617"/>
        <v>2.6070546913414747E-270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1.0088942932735304E-59</v>
      </c>
      <c r="HT202" s="86">
        <f t="shared" si="630"/>
        <v>4.4647213689949023E-65</v>
      </c>
      <c r="HU202" s="86">
        <f t="shared" si="631"/>
        <v>1.3459599553644643E-72</v>
      </c>
      <c r="HV202" s="86">
        <f t="shared" si="632"/>
        <v>2.5278344260526626E-86</v>
      </c>
      <c r="HW202" s="86">
        <f t="shared" si="633"/>
        <v>5.0852953302211151E-86</v>
      </c>
      <c r="HX202" s="86">
        <f t="shared" si="634"/>
        <v>1.0068623535294598E-71</v>
      </c>
      <c r="HY202" s="86">
        <f t="shared" si="635"/>
        <v>4.3184251634442696E-71</v>
      </c>
      <c r="HZ202" s="86">
        <f t="shared" si="636"/>
        <v>8.1316806071466842E-76</v>
      </c>
      <c r="IA202" s="86">
        <f t="shared" si="637"/>
        <v>2.630744490106637E-88</v>
      </c>
      <c r="IB202" s="86">
        <f t="shared" si="638"/>
        <v>2.4076209325760275E-86</v>
      </c>
      <c r="IC202" s="86">
        <f t="shared" si="639"/>
        <v>2.0030281936501846E-82</v>
      </c>
      <c r="ID202" s="86">
        <f t="shared" si="640"/>
        <v>3.9569785721260664E-88</v>
      </c>
      <c r="IE202" s="86">
        <f t="shared" si="641"/>
        <v>1.8621971407256945E-69</v>
      </c>
      <c r="IF202" s="86">
        <f t="shared" si="642"/>
        <v>3.3061614401378921E-70</v>
      </c>
      <c r="IG202" s="86">
        <f t="shared" si="643"/>
        <v>7.5669209201049598E-71</v>
      </c>
      <c r="II202" s="86">
        <f t="shared" si="540"/>
        <v>4.8548459017974072E-9</v>
      </c>
      <c r="IJ202" s="86">
        <f t="shared" si="541"/>
        <v>2.380531925337743E-7</v>
      </c>
      <c r="IK202" s="86">
        <f t="shared" si="542"/>
        <v>5.024983499468958E-7</v>
      </c>
      <c r="IL202" s="86">
        <f t="shared" si="543"/>
        <v>3.2664618357627315E-8</v>
      </c>
      <c r="IM202" s="86">
        <f t="shared" si="544"/>
        <v>6.3492721696732541E-8</v>
      </c>
      <c r="IN202" s="86">
        <f t="shared" si="545"/>
        <v>5.1192568997245093E-7</v>
      </c>
      <c r="IO202" s="86">
        <f t="shared" si="546"/>
        <v>5.4128830437158397E-7</v>
      </c>
      <c r="IP202" s="86">
        <f t="shared" si="547"/>
        <v>2.0355273494095658E-7</v>
      </c>
      <c r="IQ202" s="86">
        <f t="shared" si="548"/>
        <v>2.4053517508547281E-9</v>
      </c>
      <c r="IR202" s="86">
        <f t="shared" si="549"/>
        <v>5.9616467105100392E-9</v>
      </c>
      <c r="IS202" s="86">
        <f t="shared" si="550"/>
        <v>1.7149129484304003E-8</v>
      </c>
      <c r="IT202" s="86">
        <f t="shared" si="551"/>
        <v>2.0410803820093693E-8</v>
      </c>
      <c r="IU202" s="86">
        <f t="shared" si="552"/>
        <v>1.6395379735018824E-6</v>
      </c>
      <c r="IV202" s="86">
        <f t="shared" si="553"/>
        <v>9.0109338052881861E-7</v>
      </c>
      <c r="IW202" s="86">
        <f t="shared" si="554"/>
        <v>7.9102333728773804E-11</v>
      </c>
      <c r="IY202" s="86">
        <f t="shared" si="555"/>
        <v>4.8548459017974072E-9</v>
      </c>
      <c r="IZ202" s="86">
        <f t="shared" si="556"/>
        <v>2.380531925337743E-7</v>
      </c>
      <c r="JA202" s="86">
        <f t="shared" si="557"/>
        <v>5.024983499468958E-7</v>
      </c>
      <c r="JB202" s="86">
        <f t="shared" si="558"/>
        <v>3.2664618357627315E-8</v>
      </c>
      <c r="JC202" s="86">
        <f t="shared" si="559"/>
        <v>6.3492721696732541E-8</v>
      </c>
      <c r="JD202" s="86">
        <f t="shared" si="560"/>
        <v>5.1192568997245093E-7</v>
      </c>
      <c r="JE202" s="86">
        <f t="shared" si="561"/>
        <v>5.4128830437158397E-7</v>
      </c>
      <c r="JF202" s="86">
        <f t="shared" si="562"/>
        <v>2.0355273494095658E-7</v>
      </c>
      <c r="JG202" s="86">
        <f t="shared" si="563"/>
        <v>2.4053517508547281E-9</v>
      </c>
      <c r="JH202" s="86">
        <f t="shared" si="564"/>
        <v>5.9616467105100392E-9</v>
      </c>
      <c r="JI202" s="86">
        <f t="shared" si="565"/>
        <v>1.7149129484304003E-8</v>
      </c>
      <c r="JJ202" s="86">
        <f t="shared" si="566"/>
        <v>2.0410803820093693E-8</v>
      </c>
      <c r="JK202" s="86">
        <f t="shared" si="567"/>
        <v>1.6395379735018824E-6</v>
      </c>
      <c r="JL202" s="86">
        <f t="shared" si="568"/>
        <v>9.0109338052881861E-7</v>
      </c>
      <c r="JM202" s="86">
        <f t="shared" si="569"/>
        <v>7.9102333728773804E-11</v>
      </c>
    </row>
    <row r="203" spans="2:273" x14ac:dyDescent="0.25">
      <c r="B203" s="2">
        <v>176</v>
      </c>
      <c r="C203" s="37">
        <v>58.713999999999999</v>
      </c>
      <c r="D203" s="37">
        <v>57.555999999999997</v>
      </c>
      <c r="E203" s="37">
        <v>59.225999999999999</v>
      </c>
      <c r="F203" s="37">
        <v>58.371000000000002</v>
      </c>
      <c r="G203" s="37">
        <v>58.613</v>
      </c>
      <c r="H203" s="37">
        <v>60.871000000000002</v>
      </c>
      <c r="I203" s="37">
        <v>57.918999999999997</v>
      </c>
      <c r="J203" s="37">
        <v>56.984000000000002</v>
      </c>
      <c r="K203" s="37">
        <v>57.225999999999999</v>
      </c>
      <c r="L203" s="37">
        <v>55.194000000000003</v>
      </c>
      <c r="M203" s="37">
        <v>55.774000000000001</v>
      </c>
      <c r="N203" s="37">
        <v>54.064999999999998</v>
      </c>
      <c r="O203" s="37">
        <v>52.831000000000003</v>
      </c>
      <c r="P203" s="37">
        <v>54.430999999999997</v>
      </c>
      <c r="Q203" s="37">
        <v>54.585000000000001</v>
      </c>
      <c r="S203" s="4" t="e">
        <f t="shared" si="441"/>
        <v>#N/A</v>
      </c>
      <c r="T203" s="4">
        <f t="shared" si="442"/>
        <v>58.358426960187444</v>
      </c>
      <c r="U203" s="4">
        <f t="shared" si="443"/>
        <v>59.315964812104482</v>
      </c>
      <c r="V203" s="4" t="e">
        <f t="shared" si="444"/>
        <v>#N/A</v>
      </c>
      <c r="W203" s="4" t="e">
        <f t="shared" si="445"/>
        <v>#N/A</v>
      </c>
      <c r="X203" s="4">
        <f t="shared" si="446"/>
        <v>58.376103893129489</v>
      </c>
      <c r="Y203" s="4">
        <f t="shared" si="447"/>
        <v>58.328876135908224</v>
      </c>
      <c r="Z203" s="4">
        <f t="shared" si="448"/>
        <v>58.070273189318428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>
        <f t="shared" si="453"/>
        <v>53.422822078578655</v>
      </c>
      <c r="AF203" s="4">
        <f t="shared" si="454"/>
        <v>54.792925175598263</v>
      </c>
      <c r="AG203" s="4">
        <f t="shared" si="455"/>
        <v>57.569609964658596</v>
      </c>
      <c r="AI203" s="4">
        <f t="shared" si="456"/>
        <v>0</v>
      </c>
      <c r="AJ203" s="4">
        <f t="shared" si="457"/>
        <v>-0.80242696018744653</v>
      </c>
      <c r="AK203" s="4">
        <f t="shared" si="458"/>
        <v>-8.9964812104483372E-2</v>
      </c>
      <c r="AL203" s="4">
        <f t="shared" si="459"/>
        <v>0</v>
      </c>
      <c r="AM203" s="4">
        <f t="shared" si="460"/>
        <v>0</v>
      </c>
      <c r="AN203" s="4">
        <f t="shared" si="461"/>
        <v>2.4948961068705131</v>
      </c>
      <c r="AO203" s="4">
        <f t="shared" si="462"/>
        <v>-0.40987613590822747</v>
      </c>
      <c r="AP203" s="4">
        <f t="shared" si="463"/>
        <v>-1.0862731893184261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-0.59182207857865166</v>
      </c>
      <c r="AV203" s="4">
        <f t="shared" ref="AV203:AW218" si="648">IF(OR($B203 &lt; P$230, $B203 &gt; P$233), 0, P203-AF203)</f>
        <v>-0.36192517559826598</v>
      </c>
      <c r="AW203" s="4">
        <f t="shared" si="648"/>
        <v>-2.9846099646585955</v>
      </c>
      <c r="AY203" s="2" t="e">
        <f t="shared" si="520"/>
        <v>#N/A</v>
      </c>
      <c r="AZ203" s="2">
        <f t="shared" si="571"/>
        <v>58.358426960187444</v>
      </c>
      <c r="BA203" s="2">
        <f t="shared" si="572"/>
        <v>59.315964812104482</v>
      </c>
      <c r="BB203" s="2" t="e">
        <f t="shared" si="573"/>
        <v>#N/A</v>
      </c>
      <c r="BC203" s="2" t="e">
        <f t="shared" si="574"/>
        <v>#N/A</v>
      </c>
      <c r="BD203" s="2">
        <f t="shared" si="575"/>
        <v>58.376103893129489</v>
      </c>
      <c r="BE203" s="2">
        <f t="shared" si="576"/>
        <v>58.328876135908224</v>
      </c>
      <c r="BF203" s="2">
        <f t="shared" si="577"/>
        <v>58.070273189318428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>
        <f t="shared" si="582"/>
        <v>53.422822078578655</v>
      </c>
      <c r="BL203" s="2">
        <f t="shared" si="583"/>
        <v>54.792925173541747</v>
      </c>
      <c r="BM203" s="2">
        <f t="shared" si="584"/>
        <v>57.569609964649686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57.555999999999997</v>
      </c>
      <c r="CW203" s="2">
        <f t="shared" si="487"/>
        <v>59.225999999999999</v>
      </c>
      <c r="CX203" s="2" t="str">
        <f t="shared" si="488"/>
        <v/>
      </c>
      <c r="CY203" s="2" t="str">
        <f t="shared" si="489"/>
        <v/>
      </c>
      <c r="CZ203" s="2">
        <f t="shared" si="490"/>
        <v>60.871000000000002</v>
      </c>
      <c r="DA203" s="2">
        <f t="shared" si="491"/>
        <v>57.918999999999997</v>
      </c>
      <c r="DB203" s="2">
        <f t="shared" si="492"/>
        <v>56.984000000000002</v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>
        <f t="shared" si="497"/>
        <v>52.831000000000003</v>
      </c>
      <c r="DH203" s="2">
        <f t="shared" si="498"/>
        <v>54.430999999999997</v>
      </c>
      <c r="DI203" s="2">
        <f t="shared" si="499"/>
        <v>54.585000000000001</v>
      </c>
      <c r="DK203" s="2">
        <f t="shared" si="500"/>
        <v>101.11734281650072</v>
      </c>
      <c r="DL203" s="2">
        <f t="shared" ref="DL203:DY218" si="649">BP$228*$B203+BP$229</f>
        <v>98.898715009380879</v>
      </c>
      <c r="DM203" s="2">
        <f t="shared" si="649"/>
        <v>96.332278745644629</v>
      </c>
      <c r="DN203" s="2">
        <f t="shared" si="649"/>
        <v>107.14915206886134</v>
      </c>
      <c r="DO203" s="2">
        <f t="shared" si="649"/>
        <v>106.04110258487968</v>
      </c>
      <c r="DP203" s="2">
        <f t="shared" si="649"/>
        <v>102.29556901238294</v>
      </c>
      <c r="DQ203" s="2">
        <f t="shared" si="649"/>
        <v>99.577557988523097</v>
      </c>
      <c r="DR203" s="2">
        <f t="shared" si="649"/>
        <v>97.48934823316219</v>
      </c>
      <c r="DS203" s="2">
        <f t="shared" si="649"/>
        <v>100.97252431289641</v>
      </c>
      <c r="DT203" s="2">
        <f t="shared" si="649"/>
        <v>84.540823618242229</v>
      </c>
      <c r="DU203" s="2">
        <f t="shared" si="649"/>
        <v>101.58011020176644</v>
      </c>
      <c r="DV203" s="2">
        <f t="shared" si="649"/>
        <v>108.54215946843854</v>
      </c>
      <c r="DW203" s="2">
        <f t="shared" si="649"/>
        <v>96.406328903654469</v>
      </c>
      <c r="DX203" s="2">
        <f t="shared" si="649"/>
        <v>100.0087101045296</v>
      </c>
      <c r="DY203" s="2">
        <f t="shared" si="649"/>
        <v>86.912521254355411</v>
      </c>
      <c r="EA203" s="2">
        <f t="shared" si="440"/>
        <v>57.704295248435301</v>
      </c>
      <c r="EB203" s="2">
        <f t="shared" si="502"/>
        <v>57.136990062111806</v>
      </c>
      <c r="EC203" s="2">
        <f t="shared" si="503"/>
        <v>59.367027384287582</v>
      </c>
      <c r="ED203" s="2">
        <f t="shared" si="504"/>
        <v>57.22412529722169</v>
      </c>
      <c r="EE203" s="2">
        <f t="shared" si="505"/>
        <v>59.318372511734452</v>
      </c>
      <c r="EF203" s="2">
        <f t="shared" si="506"/>
        <v>57.057494819646969</v>
      </c>
      <c r="EG203" s="2">
        <f t="shared" si="507"/>
        <v>57.993369238170224</v>
      </c>
      <c r="EH203" s="2">
        <f t="shared" si="508"/>
        <v>58.123815473847621</v>
      </c>
      <c r="EI203" s="2">
        <f t="shared" si="509"/>
        <v>57.620307409580342</v>
      </c>
      <c r="EJ203" s="2">
        <f t="shared" si="510"/>
        <v>57.243017287234046</v>
      </c>
      <c r="EK203" s="2">
        <f t="shared" si="511"/>
        <v>54.812960025255848</v>
      </c>
      <c r="EL203" s="2">
        <f t="shared" si="512"/>
        <v>54.037044452101981</v>
      </c>
      <c r="EM203" s="2">
        <f t="shared" si="513"/>
        <v>54.462465961836003</v>
      </c>
      <c r="EN203" s="2">
        <f t="shared" si="514"/>
        <v>55.091745214381575</v>
      </c>
      <c r="EO203" s="2">
        <f t="shared" si="515"/>
        <v>63.24310625628209</v>
      </c>
      <c r="EQ203" s="2">
        <f t="shared" si="516"/>
        <v>59.725353358775514</v>
      </c>
      <c r="ER203" s="2">
        <f t="shared" ref="ER203:FE218" si="650">CV$228*$B203+CV$229</f>
        <v>58.457832335294555</v>
      </c>
      <c r="ES203" s="2">
        <f t="shared" si="650"/>
        <v>59.310774033338177</v>
      </c>
      <c r="ET203" s="2">
        <f t="shared" si="650"/>
        <v>57.613865423785889</v>
      </c>
      <c r="EU203" s="2">
        <f t="shared" si="650"/>
        <v>58.62650258532198</v>
      </c>
      <c r="EV203" s="2">
        <f t="shared" si="650"/>
        <v>58.513173300295939</v>
      </c>
      <c r="EW203" s="2">
        <f t="shared" si="650"/>
        <v>58.362984226268495</v>
      </c>
      <c r="EX203" s="2">
        <f t="shared" si="650"/>
        <v>58.064696824294202</v>
      </c>
      <c r="EY203" s="2">
        <f t="shared" si="650"/>
        <v>56.536113492588228</v>
      </c>
      <c r="EZ203" s="2">
        <f t="shared" si="650"/>
        <v>55.839716747905314</v>
      </c>
      <c r="FA203" s="2">
        <f t="shared" si="650"/>
        <v>54.993069812630878</v>
      </c>
      <c r="FB203" s="2">
        <f t="shared" si="650"/>
        <v>53.295551774260154</v>
      </c>
      <c r="FC203" s="2">
        <f t="shared" si="650"/>
        <v>53.304949877182423</v>
      </c>
      <c r="FD203" s="2">
        <f t="shared" si="650"/>
        <v>54.748299407131661</v>
      </c>
      <c r="FE203" s="2">
        <f t="shared" si="650"/>
        <v>56.412096846837187</v>
      </c>
      <c r="FG203" s="2">
        <f t="shared" si="518"/>
        <v>0.99999682326622741</v>
      </c>
      <c r="FH203" s="2">
        <f t="shared" ref="FH203:FU218" si="651">POWER(10,($B203-D$231)/D$229)/(1+POWER(10,($B203-D$231)/D$229))</f>
        <v>0.99999620814653167</v>
      </c>
      <c r="FI203" s="2">
        <f t="shared" si="651"/>
        <v>0.9999958072992986</v>
      </c>
      <c r="FJ203" s="2">
        <f t="shared" si="651"/>
        <v>0.99999531771205485</v>
      </c>
      <c r="FK203" s="2">
        <f t="shared" si="651"/>
        <v>0.99999548868133503</v>
      </c>
      <c r="FL203" s="2">
        <f t="shared" si="651"/>
        <v>0.99999529286313771</v>
      </c>
      <c r="FM203" s="2">
        <f t="shared" si="651"/>
        <v>0.99999520401012909</v>
      </c>
      <c r="FN203" s="2">
        <f t="shared" si="651"/>
        <v>0.99999493828334307</v>
      </c>
      <c r="FO203" s="2">
        <f t="shared" si="651"/>
        <v>0.9999951481803534</v>
      </c>
      <c r="FP203" s="2">
        <f t="shared" si="651"/>
        <v>0.99999500304687849</v>
      </c>
      <c r="FQ203" s="2">
        <f t="shared" si="651"/>
        <v>0.99999536608708661</v>
      </c>
      <c r="FR203" s="2">
        <f t="shared" si="651"/>
        <v>0.99999529055291869</v>
      </c>
      <c r="FS203" s="2">
        <f t="shared" si="651"/>
        <v>0.99999530576714979</v>
      </c>
      <c r="FT203" s="2">
        <f t="shared" si="651"/>
        <v>0.99999594585305129</v>
      </c>
      <c r="FU203" s="2">
        <f t="shared" si="651"/>
        <v>0.99999405176985101</v>
      </c>
      <c r="FW203" s="2">
        <f t="shared" si="536"/>
        <v>0.95915834143008449</v>
      </c>
      <c r="FX203" s="2">
        <f t="shared" si="588"/>
        <v>0.92462103048172029</v>
      </c>
      <c r="FY203" s="2">
        <f t="shared" si="589"/>
        <v>0.91048009681195718</v>
      </c>
      <c r="FZ203" s="2">
        <f t="shared" si="590"/>
        <v>0.91004878626546537</v>
      </c>
      <c r="GA203" s="2">
        <f t="shared" si="591"/>
        <v>0.90382072890162357</v>
      </c>
      <c r="GB203" s="2">
        <f t="shared" si="592"/>
        <v>0.90569184693047045</v>
      </c>
      <c r="GC203" s="2">
        <f t="shared" si="593"/>
        <v>0.90718036656245882</v>
      </c>
      <c r="GD203" s="2">
        <f t="shared" si="594"/>
        <v>0.90904548916515204</v>
      </c>
      <c r="GE203" s="2">
        <f t="shared" si="595"/>
        <v>0.92520295042615741</v>
      </c>
      <c r="GF203" s="2">
        <f t="shared" si="596"/>
        <v>0.92035067979974683</v>
      </c>
      <c r="GG203" s="2">
        <f t="shared" si="597"/>
        <v>0.91892619075228832</v>
      </c>
      <c r="GH203" s="2">
        <f t="shared" si="598"/>
        <v>0.91119418075185921</v>
      </c>
      <c r="GI203" s="2">
        <f t="shared" si="599"/>
        <v>0.89833808039724783</v>
      </c>
      <c r="GJ203" s="2">
        <f t="shared" si="600"/>
        <v>0.87059482021397783</v>
      </c>
      <c r="GK203" s="2">
        <f t="shared" si="601"/>
        <v>0.83057081943345645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6.2233966567016341E-259</v>
      </c>
      <c r="HD203" s="86">
        <f t="shared" si="616"/>
        <v>5.3375733207853164E-219</v>
      </c>
      <c r="HE203" s="86">
        <f t="shared" si="617"/>
        <v>2.4581427114766517E-276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8.6749182309961919E-62</v>
      </c>
      <c r="HT203" s="86">
        <f t="shared" si="630"/>
        <v>1.698707150050683E-67</v>
      </c>
      <c r="HU203" s="86">
        <f t="shared" si="631"/>
        <v>2.6991865978037413E-75</v>
      </c>
      <c r="HV203" s="86">
        <f t="shared" si="632"/>
        <v>1.4266716351707421E-89</v>
      </c>
      <c r="HW203" s="86">
        <f t="shared" si="633"/>
        <v>2.6508155920130223E-89</v>
      </c>
      <c r="HX203" s="86">
        <f t="shared" si="634"/>
        <v>1.7865956507857253E-74</v>
      </c>
      <c r="HY203" s="86">
        <f t="shared" si="635"/>
        <v>8.4081935854550105E-74</v>
      </c>
      <c r="HZ203" s="86">
        <f t="shared" si="636"/>
        <v>1.0846129001127079E-78</v>
      </c>
      <c r="IA203" s="86">
        <f t="shared" si="637"/>
        <v>1.4674176477342179E-91</v>
      </c>
      <c r="IB203" s="86">
        <f t="shared" si="638"/>
        <v>1.427924315540069E-89</v>
      </c>
      <c r="IC203" s="86">
        <f t="shared" si="639"/>
        <v>1.6676317055520198E-85</v>
      </c>
      <c r="ID203" s="86">
        <f t="shared" si="640"/>
        <v>1.9359993121080443E-91</v>
      </c>
      <c r="IE203" s="86">
        <f t="shared" si="641"/>
        <v>3.8335380152848329E-72</v>
      </c>
      <c r="IF203" s="86">
        <f t="shared" si="642"/>
        <v>4.9759860062732462E-73</v>
      </c>
      <c r="IG203" s="86">
        <f t="shared" si="643"/>
        <v>7.1668029426578921E-74</v>
      </c>
      <c r="II203" s="86">
        <f t="shared" si="540"/>
        <v>1.6603112648945036E-9</v>
      </c>
      <c r="IJ203" s="86">
        <f t="shared" si="541"/>
        <v>8.1426274327723617E-8</v>
      </c>
      <c r="IK203" s="86">
        <f t="shared" si="542"/>
        <v>1.6664075281437039E-7</v>
      </c>
      <c r="IL203" s="86">
        <f t="shared" si="543"/>
        <v>8.6342659299588822E-9</v>
      </c>
      <c r="IM203" s="86">
        <f t="shared" si="544"/>
        <v>1.6949997192526842E-8</v>
      </c>
      <c r="IN203" s="86">
        <f t="shared" si="545"/>
        <v>1.6504719478886923E-7</v>
      </c>
      <c r="IO203" s="86">
        <f t="shared" si="546"/>
        <v>1.7695488319692678E-7</v>
      </c>
      <c r="IP203" s="86">
        <f t="shared" si="547"/>
        <v>6.2109207062879121E-8</v>
      </c>
      <c r="IQ203" s="86">
        <f t="shared" si="548"/>
        <v>5.8435700181510952E-10</v>
      </c>
      <c r="IR203" s="86">
        <f t="shared" si="549"/>
        <v>1.490748433151924E-9</v>
      </c>
      <c r="IS203" s="86">
        <f t="shared" si="550"/>
        <v>4.6040154484756287E-9</v>
      </c>
      <c r="IT203" s="86">
        <f t="shared" si="551"/>
        <v>5.2363411965682916E-9</v>
      </c>
      <c r="IU203" s="86">
        <f t="shared" si="552"/>
        <v>5.5863602068508252E-7</v>
      </c>
      <c r="IV203" s="86">
        <f t="shared" si="553"/>
        <v>2.4501519447527261E-7</v>
      </c>
      <c r="IW203" s="86">
        <f t="shared" si="554"/>
        <v>5.1417218621671013E-12</v>
      </c>
      <c r="IY203" s="86">
        <f t="shared" si="555"/>
        <v>1.6603112648945036E-9</v>
      </c>
      <c r="IZ203" s="86">
        <f t="shared" si="556"/>
        <v>8.1426274327723617E-8</v>
      </c>
      <c r="JA203" s="86">
        <f t="shared" si="557"/>
        <v>1.6664075281437039E-7</v>
      </c>
      <c r="JB203" s="86">
        <f t="shared" si="558"/>
        <v>8.6342659299588822E-9</v>
      </c>
      <c r="JC203" s="86">
        <f t="shared" si="559"/>
        <v>1.6949997192526842E-8</v>
      </c>
      <c r="JD203" s="86">
        <f t="shared" si="560"/>
        <v>1.6504719478886923E-7</v>
      </c>
      <c r="JE203" s="86">
        <f t="shared" si="561"/>
        <v>1.7695488319692678E-7</v>
      </c>
      <c r="JF203" s="86">
        <f t="shared" si="562"/>
        <v>6.2109207062879121E-8</v>
      </c>
      <c r="JG203" s="86">
        <f t="shared" si="563"/>
        <v>5.8435700181510952E-10</v>
      </c>
      <c r="JH203" s="86">
        <f t="shared" si="564"/>
        <v>1.490748433151924E-9</v>
      </c>
      <c r="JI203" s="86">
        <f t="shared" si="565"/>
        <v>4.6040154484756287E-9</v>
      </c>
      <c r="JJ203" s="86">
        <f t="shared" si="566"/>
        <v>5.2363411965682916E-9</v>
      </c>
      <c r="JK203" s="86">
        <f t="shared" si="567"/>
        <v>5.5863602068508252E-7</v>
      </c>
      <c r="JL203" s="86">
        <f t="shared" si="568"/>
        <v>2.4501519447527261E-7</v>
      </c>
      <c r="JM203" s="86">
        <f t="shared" si="569"/>
        <v>5.1417218621671013E-12</v>
      </c>
    </row>
    <row r="204" spans="2:273" x14ac:dyDescent="0.25">
      <c r="B204" s="2">
        <v>177</v>
      </c>
      <c r="C204" s="37">
        <v>58.015999999999998</v>
      </c>
      <c r="D204" s="37">
        <v>58.524000000000001</v>
      </c>
      <c r="E204" s="37">
        <v>59.823</v>
      </c>
      <c r="F204" s="37">
        <v>58.661000000000001</v>
      </c>
      <c r="G204" s="37">
        <v>57.484000000000002</v>
      </c>
      <c r="H204" s="37">
        <v>59.468000000000004</v>
      </c>
      <c r="I204" s="37">
        <v>59.194000000000003</v>
      </c>
      <c r="J204" s="37">
        <v>58.177</v>
      </c>
      <c r="K204" s="37">
        <v>57.225999999999999</v>
      </c>
      <c r="L204" s="37">
        <v>55.628999999999998</v>
      </c>
      <c r="M204" s="37">
        <v>54.951999999999998</v>
      </c>
      <c r="N204" s="37">
        <v>53.725999999999999</v>
      </c>
      <c r="O204" s="37">
        <v>53.738</v>
      </c>
      <c r="P204" s="37">
        <v>55.445999999999998</v>
      </c>
      <c r="Q204" s="37">
        <v>55.585000000000001</v>
      </c>
      <c r="S204" s="4" t="e">
        <f t="shared" si="441"/>
        <v>#N/A</v>
      </c>
      <c r="T204" s="4" t="e">
        <f t="shared" si="442"/>
        <v>#N/A</v>
      </c>
      <c r="U204" s="4">
        <f t="shared" si="443"/>
        <v>59.230174169328471</v>
      </c>
      <c r="V204" s="4" t="e">
        <f t="shared" si="444"/>
        <v>#N/A</v>
      </c>
      <c r="W204" s="4" t="e">
        <f t="shared" si="445"/>
        <v>#N/A</v>
      </c>
      <c r="X204" s="4">
        <f t="shared" si="446"/>
        <v>58.292978824862416</v>
      </c>
      <c r="Y204" s="4">
        <f t="shared" si="447"/>
        <v>58.229031230093952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>
        <f t="shared" si="453"/>
        <v>53.285057417957702</v>
      </c>
      <c r="AF204" s="4">
        <f t="shared" si="454"/>
        <v>54.666312762976695</v>
      </c>
      <c r="AG204" s="4">
        <f t="shared" si="455"/>
        <v>57.363537356536696</v>
      </c>
      <c r="AI204" s="4">
        <f t="shared" si="456"/>
        <v>0</v>
      </c>
      <c r="AJ204" s="4">
        <f t="shared" si="457"/>
        <v>0</v>
      </c>
      <c r="AK204" s="4">
        <f t="shared" si="458"/>
        <v>0.59282583067152927</v>
      </c>
      <c r="AL204" s="4">
        <f t="shared" si="459"/>
        <v>0</v>
      </c>
      <c r="AM204" s="4">
        <f t="shared" si="460"/>
        <v>0</v>
      </c>
      <c r="AN204" s="4">
        <f t="shared" si="461"/>
        <v>1.1750211751375872</v>
      </c>
      <c r="AO204" s="4">
        <f t="shared" si="462"/>
        <v>0.96496876990605074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0.4529425820422972</v>
      </c>
      <c r="AV204" s="4">
        <f t="shared" si="648"/>
        <v>0.77968723702330323</v>
      </c>
      <c r="AW204" s="4">
        <f t="shared" si="648"/>
        <v>-1.7785373565366953</v>
      </c>
      <c r="AY204" s="2" t="e">
        <f t="shared" si="520"/>
        <v>#N/A</v>
      </c>
      <c r="AZ204" s="2" t="e">
        <f t="shared" si="571"/>
        <v>#N/A</v>
      </c>
      <c r="BA204" s="2">
        <f t="shared" si="572"/>
        <v>59.230174169328471</v>
      </c>
      <c r="BB204" s="2" t="e">
        <f t="shared" si="573"/>
        <v>#N/A</v>
      </c>
      <c r="BC204" s="2" t="e">
        <f t="shared" si="574"/>
        <v>#N/A</v>
      </c>
      <c r="BD204" s="2">
        <f t="shared" si="575"/>
        <v>58.292978824862416</v>
      </c>
      <c r="BE204" s="2">
        <f t="shared" si="576"/>
        <v>58.229031230093952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>
        <f t="shared" si="582"/>
        <v>53.285057417957702</v>
      </c>
      <c r="BL204" s="2">
        <f t="shared" si="583"/>
        <v>54.666312762738848</v>
      </c>
      <c r="BM204" s="2">
        <f t="shared" si="584"/>
        <v>57.363537356536355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>
        <f t="shared" si="487"/>
        <v>59.823</v>
      </c>
      <c r="CX204" s="2" t="str">
        <f t="shared" si="488"/>
        <v/>
      </c>
      <c r="CY204" s="2" t="str">
        <f t="shared" si="489"/>
        <v/>
      </c>
      <c r="CZ204" s="2">
        <f t="shared" si="490"/>
        <v>59.468000000000004</v>
      </c>
      <c r="DA204" s="2">
        <f t="shared" si="491"/>
        <v>59.194000000000003</v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>
        <f t="shared" si="497"/>
        <v>53.738</v>
      </c>
      <c r="DH204" s="2">
        <f t="shared" si="498"/>
        <v>55.445999999999998</v>
      </c>
      <c r="DI204" s="2">
        <f t="shared" si="499"/>
        <v>55.585000000000001</v>
      </c>
      <c r="DK204" s="2">
        <f t="shared" si="500"/>
        <v>101.29055618776673</v>
      </c>
      <c r="DL204" s="2">
        <f t="shared" si="649"/>
        <v>99.048169418386507</v>
      </c>
      <c r="DM204" s="2">
        <f t="shared" si="649"/>
        <v>96.464338850174244</v>
      </c>
      <c r="DN204" s="2">
        <f t="shared" si="649"/>
        <v>107.35653669586225</v>
      </c>
      <c r="DO204" s="2">
        <f t="shared" si="649"/>
        <v>106.23321578478244</v>
      </c>
      <c r="DP204" s="2">
        <f t="shared" si="649"/>
        <v>102.46651011778916</v>
      </c>
      <c r="DQ204" s="2">
        <f t="shared" si="649"/>
        <v>99.732302023557835</v>
      </c>
      <c r="DR204" s="2">
        <f t="shared" si="649"/>
        <v>97.625370884929026</v>
      </c>
      <c r="DS204" s="2">
        <f t="shared" si="649"/>
        <v>101.13558350951375</v>
      </c>
      <c r="DT204" s="2">
        <f t="shared" si="649"/>
        <v>84.60327514346119</v>
      </c>
      <c r="DU204" s="2">
        <f t="shared" si="649"/>
        <v>101.76280820030789</v>
      </c>
      <c r="DV204" s="2">
        <f t="shared" si="649"/>
        <v>108.7721096345515</v>
      </c>
      <c r="DW204" s="2">
        <f t="shared" si="649"/>
        <v>96.558634551495004</v>
      </c>
      <c r="DX204" s="2">
        <f t="shared" si="649"/>
        <v>100.1754663763066</v>
      </c>
      <c r="DY204" s="2">
        <f t="shared" si="649"/>
        <v>87.021706968641126</v>
      </c>
      <c r="EA204" s="2">
        <f t="shared" si="440"/>
        <v>57.633779793077025</v>
      </c>
      <c r="EB204" s="2">
        <f t="shared" si="502"/>
        <v>57.023871428571425</v>
      </c>
      <c r="EC204" s="2">
        <f t="shared" si="503"/>
        <v>59.282587440318835</v>
      </c>
      <c r="ED204" s="2">
        <f t="shared" si="504"/>
        <v>57.110731337020788</v>
      </c>
      <c r="EE204" s="2">
        <f t="shared" si="505"/>
        <v>59.235431631473624</v>
      </c>
      <c r="EF204" s="2">
        <f t="shared" si="506"/>
        <v>56.943234086497228</v>
      </c>
      <c r="EG204" s="2">
        <f t="shared" si="507"/>
        <v>57.885728264672451</v>
      </c>
      <c r="EH204" s="2">
        <f t="shared" si="508"/>
        <v>58.013252145652928</v>
      </c>
      <c r="EI204" s="2">
        <f t="shared" si="509"/>
        <v>57.519347667034786</v>
      </c>
      <c r="EJ204" s="2">
        <f t="shared" si="510"/>
        <v>57.146738791793311</v>
      </c>
      <c r="EK204" s="2">
        <f t="shared" si="511"/>
        <v>54.702982222513789</v>
      </c>
      <c r="EL204" s="2">
        <f t="shared" si="512"/>
        <v>53.917396967608525</v>
      </c>
      <c r="EM204" s="2">
        <f t="shared" si="513"/>
        <v>54.3494663650429</v>
      </c>
      <c r="EN204" s="2">
        <f t="shared" si="514"/>
        <v>54.972644063007692</v>
      </c>
      <c r="EO204" s="2">
        <f t="shared" si="515"/>
        <v>63.198525592893432</v>
      </c>
      <c r="EQ204" s="2">
        <f t="shared" si="516"/>
        <v>59.681911513261404</v>
      </c>
      <c r="ER204" s="2">
        <f t="shared" si="650"/>
        <v>58.364011485436194</v>
      </c>
      <c r="ES204" s="2">
        <f t="shared" si="650"/>
        <v>59.22531932580344</v>
      </c>
      <c r="ET204" s="2">
        <f t="shared" si="650"/>
        <v>57.506434308827295</v>
      </c>
      <c r="EU204" s="2">
        <f t="shared" si="650"/>
        <v>58.533360150262538</v>
      </c>
      <c r="EV204" s="2">
        <f t="shared" si="650"/>
        <v>58.42094488244021</v>
      </c>
      <c r="EW204" s="2">
        <f t="shared" si="650"/>
        <v>58.260866042120668</v>
      </c>
      <c r="EX204" s="2">
        <f t="shared" si="650"/>
        <v>57.953245066192324</v>
      </c>
      <c r="EY204" s="2">
        <f t="shared" si="650"/>
        <v>56.419734895534148</v>
      </c>
      <c r="EZ204" s="2">
        <f t="shared" si="650"/>
        <v>55.723211475357608</v>
      </c>
      <c r="FA204" s="2">
        <f t="shared" si="650"/>
        <v>54.885921290374888</v>
      </c>
      <c r="FB204" s="2">
        <f t="shared" si="650"/>
        <v>53.16515562919335</v>
      </c>
      <c r="FC204" s="2">
        <f t="shared" si="650"/>
        <v>53.175001244625413</v>
      </c>
      <c r="FD204" s="2">
        <f t="shared" si="650"/>
        <v>54.624596316091782</v>
      </c>
      <c r="FE204" s="2">
        <f t="shared" si="650"/>
        <v>56.277829839808746</v>
      </c>
      <c r="FG204" s="2">
        <f t="shared" si="518"/>
        <v>0.99999710278355591</v>
      </c>
      <c r="FH204" s="2">
        <f t="shared" si="651"/>
        <v>0.99999654178738173</v>
      </c>
      <c r="FI204" s="2">
        <f t="shared" si="651"/>
        <v>0.9999961762101035</v>
      </c>
      <c r="FJ204" s="2">
        <f t="shared" si="651"/>
        <v>0.9999957297008818</v>
      </c>
      <c r="FK204" s="2">
        <f t="shared" si="651"/>
        <v>0.99999588562684461</v>
      </c>
      <c r="FL204" s="2">
        <f t="shared" si="651"/>
        <v>0.99999570703838114</v>
      </c>
      <c r="FM204" s="2">
        <f t="shared" si="651"/>
        <v>0.99999562600340641</v>
      </c>
      <c r="FN204" s="2">
        <f t="shared" si="651"/>
        <v>0.99999538365748708</v>
      </c>
      <c r="FO204" s="2">
        <f t="shared" si="651"/>
        <v>0.99999557508600267</v>
      </c>
      <c r="FP204" s="2">
        <f t="shared" si="651"/>
        <v>0.99999544272258578</v>
      </c>
      <c r="FQ204" s="2">
        <f t="shared" si="651"/>
        <v>0.99999577381947125</v>
      </c>
      <c r="FR204" s="2">
        <f t="shared" si="651"/>
        <v>0.99999570493143464</v>
      </c>
      <c r="FS204" s="2">
        <f t="shared" si="651"/>
        <v>0.9999957188069899</v>
      </c>
      <c r="FT204" s="2">
        <f t="shared" si="651"/>
        <v>0.99999630257271954</v>
      </c>
      <c r="FU204" s="2">
        <f t="shared" si="651"/>
        <v>0.99999457514678991</v>
      </c>
      <c r="FW204" s="2">
        <f t="shared" si="536"/>
        <v>0.96261762652022964</v>
      </c>
      <c r="FX204" s="2">
        <f t="shared" si="588"/>
        <v>0.93079455539607647</v>
      </c>
      <c r="FY204" s="2">
        <f t="shared" si="589"/>
        <v>0.9177086872943051</v>
      </c>
      <c r="FZ204" s="2">
        <f t="shared" si="590"/>
        <v>0.91730904130087454</v>
      </c>
      <c r="GA204" s="2">
        <f t="shared" si="591"/>
        <v>0.91153480488118377</v>
      </c>
      <c r="GB204" s="2">
        <f t="shared" si="592"/>
        <v>0.91327025043978616</v>
      </c>
      <c r="GC204" s="2">
        <f t="shared" si="593"/>
        <v>0.91465042786256856</v>
      </c>
      <c r="GD204" s="2">
        <f t="shared" si="594"/>
        <v>0.91637928270451241</v>
      </c>
      <c r="GE204" s="2">
        <f t="shared" si="595"/>
        <v>0.93133235563566519</v>
      </c>
      <c r="GF204" s="2">
        <f t="shared" si="596"/>
        <v>0.92684627507459516</v>
      </c>
      <c r="GG204" s="2">
        <f t="shared" si="597"/>
        <v>0.92552855646535248</v>
      </c>
      <c r="GH204" s="2">
        <f t="shared" si="598"/>
        <v>0.91837027973630458</v>
      </c>
      <c r="GI204" s="2">
        <f t="shared" si="599"/>
        <v>0.90644637645992188</v>
      </c>
      <c r="GJ204" s="2">
        <f t="shared" si="600"/>
        <v>0.88062180299436799</v>
      </c>
      <c r="GK204" s="2">
        <f t="shared" si="601"/>
        <v>0.8431402971324401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8.8748334541416635E-265</v>
      </c>
      <c r="HD204" s="86">
        <f t="shared" si="616"/>
        <v>7.4322615577178881E-224</v>
      </c>
      <c r="HE204" s="86">
        <f t="shared" si="617"/>
        <v>1.9871110160800052E-282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6.8665995163229632E-64</v>
      </c>
      <c r="HT204" s="86">
        <f t="shared" si="630"/>
        <v>5.825191003998188E-70</v>
      </c>
      <c r="HU204" s="86">
        <f t="shared" si="631"/>
        <v>4.8221245820002315E-78</v>
      </c>
      <c r="HV204" s="86">
        <f t="shared" si="632"/>
        <v>6.9964199820783678E-93</v>
      </c>
      <c r="HW204" s="86">
        <f t="shared" si="633"/>
        <v>1.1964898206356577E-92</v>
      </c>
      <c r="HX204" s="86">
        <f t="shared" si="634"/>
        <v>2.8072065639082287E-77</v>
      </c>
      <c r="HY204" s="86">
        <f t="shared" si="635"/>
        <v>1.453245415043533E-76</v>
      </c>
      <c r="HZ204" s="86">
        <f t="shared" si="636"/>
        <v>1.2759888418630062E-81</v>
      </c>
      <c r="IA204" s="86">
        <f t="shared" si="637"/>
        <v>7.1315569352210488E-95</v>
      </c>
      <c r="IB204" s="86">
        <f t="shared" si="638"/>
        <v>7.3724642960675567E-93</v>
      </c>
      <c r="IC204" s="86">
        <f t="shared" si="639"/>
        <v>1.2162610059655235E-88</v>
      </c>
      <c r="ID204" s="86">
        <f t="shared" si="640"/>
        <v>8.2107921556686341E-95</v>
      </c>
      <c r="IE204" s="86">
        <f t="shared" si="641"/>
        <v>7.0008285596867663E-75</v>
      </c>
      <c r="IF204" s="86">
        <f t="shared" si="642"/>
        <v>6.571666766810694E-76</v>
      </c>
      <c r="IG204" s="86">
        <f t="shared" si="643"/>
        <v>5.851565687277934E-77</v>
      </c>
      <c r="II204" s="86">
        <f t="shared" si="540"/>
        <v>5.5091712370055345E-10</v>
      </c>
      <c r="IJ204" s="86">
        <f t="shared" si="541"/>
        <v>2.682121319892465E-8</v>
      </c>
      <c r="IK204" s="86">
        <f t="shared" si="542"/>
        <v>5.2996041292488653E-8</v>
      </c>
      <c r="IL204" s="86">
        <f t="shared" si="543"/>
        <v>2.1685690845512744E-9</v>
      </c>
      <c r="IM204" s="86">
        <f t="shared" si="544"/>
        <v>4.2942466836959594E-9</v>
      </c>
      <c r="IN204" s="86">
        <f t="shared" si="545"/>
        <v>5.0918722994779797E-8</v>
      </c>
      <c r="IO204" s="86">
        <f t="shared" si="546"/>
        <v>5.5405525551938074E-8</v>
      </c>
      <c r="IP204" s="86">
        <f t="shared" si="547"/>
        <v>1.8107206972342953E-8</v>
      </c>
      <c r="IQ204" s="86">
        <f t="shared" si="548"/>
        <v>1.3500159900164376E-10</v>
      </c>
      <c r="IR204" s="86">
        <f t="shared" si="549"/>
        <v>3.5439802209278872E-10</v>
      </c>
      <c r="IS204" s="86">
        <f t="shared" si="550"/>
        <v>1.177873676201578E-9</v>
      </c>
      <c r="IT204" s="86">
        <f t="shared" si="551"/>
        <v>1.2752770106939569E-9</v>
      </c>
      <c r="IU204" s="86">
        <f t="shared" si="552"/>
        <v>1.8227723399858984E-7</v>
      </c>
      <c r="IV204" s="86">
        <f t="shared" si="553"/>
        <v>6.2724216970880601E-8</v>
      </c>
      <c r="IW204" s="86">
        <f t="shared" si="554"/>
        <v>2.8543203264969758E-13</v>
      </c>
      <c r="IY204" s="86">
        <f t="shared" si="555"/>
        <v>5.5091712370055345E-10</v>
      </c>
      <c r="IZ204" s="86">
        <f t="shared" si="556"/>
        <v>2.682121319892465E-8</v>
      </c>
      <c r="JA204" s="86">
        <f t="shared" si="557"/>
        <v>5.2996041292488653E-8</v>
      </c>
      <c r="JB204" s="86">
        <f t="shared" si="558"/>
        <v>2.1685690845512744E-9</v>
      </c>
      <c r="JC204" s="86">
        <f t="shared" si="559"/>
        <v>4.2942466836959594E-9</v>
      </c>
      <c r="JD204" s="86">
        <f t="shared" si="560"/>
        <v>5.0918722994779797E-8</v>
      </c>
      <c r="JE204" s="86">
        <f t="shared" si="561"/>
        <v>5.5405525551938074E-8</v>
      </c>
      <c r="JF204" s="86">
        <f t="shared" si="562"/>
        <v>1.8107206972342953E-8</v>
      </c>
      <c r="JG204" s="86">
        <f t="shared" si="563"/>
        <v>1.3500159900164376E-10</v>
      </c>
      <c r="JH204" s="86">
        <f t="shared" si="564"/>
        <v>3.5439802209278872E-10</v>
      </c>
      <c r="JI204" s="86">
        <f t="shared" si="565"/>
        <v>1.177873676201578E-9</v>
      </c>
      <c r="JJ204" s="86">
        <f t="shared" si="566"/>
        <v>1.2752770106939569E-9</v>
      </c>
      <c r="JK204" s="86">
        <f t="shared" si="567"/>
        <v>1.8227723399858984E-7</v>
      </c>
      <c r="JL204" s="86">
        <f t="shared" si="568"/>
        <v>6.2724216970880601E-8</v>
      </c>
      <c r="JM204" s="86">
        <f t="shared" si="569"/>
        <v>2.8543203264969758E-13</v>
      </c>
    </row>
    <row r="205" spans="2:273" x14ac:dyDescent="0.25">
      <c r="B205" s="2">
        <v>178</v>
      </c>
      <c r="C205" s="37">
        <v>58.984000000000002</v>
      </c>
      <c r="D205" s="37">
        <v>57.841000000000001</v>
      </c>
      <c r="E205" s="37">
        <v>59.048000000000002</v>
      </c>
      <c r="F205" s="37">
        <v>58.225999999999999</v>
      </c>
      <c r="G205" s="37">
        <v>59.097000000000001</v>
      </c>
      <c r="H205" s="37">
        <v>59.887</v>
      </c>
      <c r="I205" s="37">
        <v>59.305999999999997</v>
      </c>
      <c r="J205" s="37">
        <v>57.871000000000002</v>
      </c>
      <c r="K205" s="37">
        <v>56.887</v>
      </c>
      <c r="L205" s="37">
        <v>56.725999999999999</v>
      </c>
      <c r="M205" s="37">
        <v>55.515999999999998</v>
      </c>
      <c r="N205" s="37">
        <v>53.79</v>
      </c>
      <c r="O205" s="37">
        <v>52.615000000000002</v>
      </c>
      <c r="P205" s="37">
        <v>54.491999999999997</v>
      </c>
      <c r="Q205" s="37">
        <v>54.631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>
        <f t="shared" si="453"/>
        <v>53.14771592420567</v>
      </c>
      <c r="AF205" s="4">
        <f t="shared" si="454"/>
        <v>54.539848649183369</v>
      </c>
      <c r="AG205" s="4">
        <f t="shared" si="455"/>
        <v>57.16060649584945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-0.53271592420566805</v>
      </c>
      <c r="AV205" s="4">
        <f t="shared" si="648"/>
        <v>-4.7848649183372061E-2</v>
      </c>
      <c r="AW205" s="4">
        <f t="shared" si="648"/>
        <v>-2.5296064958494497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>
        <f t="shared" si="582"/>
        <v>53.14771592420567</v>
      </c>
      <c r="BL205" s="2">
        <f t="shared" si="583"/>
        <v>54.539848649158429</v>
      </c>
      <c r="BM205" s="2">
        <f t="shared" si="584"/>
        <v>57.160606495849436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>
        <f t="shared" si="497"/>
        <v>52.615000000000002</v>
      </c>
      <c r="DH205" s="2">
        <f t="shared" si="498"/>
        <v>54.491999999999997</v>
      </c>
      <c r="DI205" s="2">
        <f t="shared" si="499"/>
        <v>54.631</v>
      </c>
      <c r="DK205" s="2">
        <f t="shared" si="500"/>
        <v>101.46376955903273</v>
      </c>
      <c r="DL205" s="2">
        <f t="shared" si="649"/>
        <v>99.197623827392135</v>
      </c>
      <c r="DM205" s="2">
        <f t="shared" si="649"/>
        <v>96.596398954703858</v>
      </c>
      <c r="DN205" s="2">
        <f t="shared" si="649"/>
        <v>107.56392132286315</v>
      </c>
      <c r="DO205" s="2">
        <f t="shared" si="649"/>
        <v>106.42532898468521</v>
      </c>
      <c r="DP205" s="2">
        <f t="shared" si="649"/>
        <v>102.63745122319537</v>
      </c>
      <c r="DQ205" s="2">
        <f t="shared" si="649"/>
        <v>99.887046058592574</v>
      </c>
      <c r="DR205" s="2">
        <f t="shared" si="649"/>
        <v>97.761393536695863</v>
      </c>
      <c r="DS205" s="2">
        <f t="shared" si="649"/>
        <v>101.29864270613109</v>
      </c>
      <c r="DT205" s="2">
        <f t="shared" si="649"/>
        <v>84.665726668680165</v>
      </c>
      <c r="DU205" s="2">
        <f t="shared" si="649"/>
        <v>101.94550619884933</v>
      </c>
      <c r="DV205" s="2">
        <f t="shared" si="649"/>
        <v>109.00205980066445</v>
      </c>
      <c r="DW205" s="2">
        <f t="shared" si="649"/>
        <v>96.710940199335539</v>
      </c>
      <c r="DX205" s="2">
        <f t="shared" si="649"/>
        <v>100.34222264808361</v>
      </c>
      <c r="DY205" s="2">
        <f t="shared" si="649"/>
        <v>87.130892682926842</v>
      </c>
      <c r="EA205" s="2">
        <f t="shared" si="440"/>
        <v>57.563264337718735</v>
      </c>
      <c r="EB205" s="2">
        <f t="shared" si="502"/>
        <v>56.910752795031058</v>
      </c>
      <c r="EC205" s="2">
        <f t="shared" si="503"/>
        <v>59.198147496350082</v>
      </c>
      <c r="ED205" s="2">
        <f t="shared" si="504"/>
        <v>56.997337376819885</v>
      </c>
      <c r="EE205" s="2">
        <f t="shared" si="505"/>
        <v>59.152490751212795</v>
      </c>
      <c r="EF205" s="2">
        <f t="shared" si="506"/>
        <v>56.828973353347479</v>
      </c>
      <c r="EG205" s="2">
        <f t="shared" si="507"/>
        <v>57.778087291174685</v>
      </c>
      <c r="EH205" s="2">
        <f t="shared" si="508"/>
        <v>57.902688817458227</v>
      </c>
      <c r="EI205" s="2">
        <f t="shared" si="509"/>
        <v>57.418387924489231</v>
      </c>
      <c r="EJ205" s="2">
        <f t="shared" si="510"/>
        <v>57.050460296352583</v>
      </c>
      <c r="EK205" s="2">
        <f t="shared" si="511"/>
        <v>54.593004419771731</v>
      </c>
      <c r="EL205" s="2">
        <f t="shared" si="512"/>
        <v>53.797749483115069</v>
      </c>
      <c r="EM205" s="2">
        <f t="shared" si="513"/>
        <v>54.236466768249798</v>
      </c>
      <c r="EN205" s="2">
        <f t="shared" si="514"/>
        <v>54.853542911633816</v>
      </c>
      <c r="EO205" s="2">
        <f t="shared" si="515"/>
        <v>63.153944929504767</v>
      </c>
      <c r="EQ205" s="2">
        <f t="shared" si="516"/>
        <v>59.638469667747295</v>
      </c>
      <c r="ER205" s="2">
        <f t="shared" si="650"/>
        <v>58.270190635577833</v>
      </c>
      <c r="ES205" s="2">
        <f t="shared" si="650"/>
        <v>59.139864618268703</v>
      </c>
      <c r="ET205" s="2">
        <f t="shared" si="650"/>
        <v>57.399003193868708</v>
      </c>
      <c r="EU205" s="2">
        <f t="shared" si="650"/>
        <v>58.440217715203104</v>
      </c>
      <c r="EV205" s="2">
        <f t="shared" si="650"/>
        <v>58.328716464584488</v>
      </c>
      <c r="EW205" s="2">
        <f t="shared" si="650"/>
        <v>58.158747857972848</v>
      </c>
      <c r="EX205" s="2">
        <f t="shared" si="650"/>
        <v>57.841793308090438</v>
      </c>
      <c r="EY205" s="2">
        <f t="shared" si="650"/>
        <v>56.303356298480075</v>
      </c>
      <c r="EZ205" s="2">
        <f t="shared" si="650"/>
        <v>55.606706202809903</v>
      </c>
      <c r="FA205" s="2">
        <f t="shared" si="650"/>
        <v>54.778772768118898</v>
      </c>
      <c r="FB205" s="2">
        <f t="shared" si="650"/>
        <v>53.034759484126539</v>
      </c>
      <c r="FC205" s="2">
        <f t="shared" si="650"/>
        <v>53.045052612068403</v>
      </c>
      <c r="FD205" s="2">
        <f t="shared" si="650"/>
        <v>54.500893225051911</v>
      </c>
      <c r="FE205" s="2">
        <f t="shared" si="650"/>
        <v>56.143562832780319</v>
      </c>
      <c r="FG205" s="2">
        <f t="shared" si="518"/>
        <v>0.99999735770652542</v>
      </c>
      <c r="FH205" s="2">
        <f t="shared" si="651"/>
        <v>0.99999684607164774</v>
      </c>
      <c r="FI205" s="2">
        <f t="shared" si="651"/>
        <v>0.99999651266099365</v>
      </c>
      <c r="FJ205" s="2">
        <f t="shared" si="651"/>
        <v>0.9999961054394535</v>
      </c>
      <c r="FK205" s="2">
        <f t="shared" si="651"/>
        <v>0.9999962476457267</v>
      </c>
      <c r="FL205" s="2">
        <f t="shared" si="651"/>
        <v>0.99999608477099178</v>
      </c>
      <c r="FM205" s="2">
        <f t="shared" si="651"/>
        <v>0.99999601086616008</v>
      </c>
      <c r="FN205" s="2">
        <f t="shared" si="651"/>
        <v>0.99999578984387993</v>
      </c>
      <c r="FO205" s="2">
        <f t="shared" si="651"/>
        <v>0.99999596442890004</v>
      </c>
      <c r="FP205" s="2">
        <f t="shared" si="651"/>
        <v>0.99999584371193362</v>
      </c>
      <c r="FQ205" s="2">
        <f t="shared" si="651"/>
        <v>0.99999614567611539</v>
      </c>
      <c r="FR205" s="2">
        <f t="shared" si="651"/>
        <v>0.9999960828494322</v>
      </c>
      <c r="FS205" s="2">
        <f t="shared" si="651"/>
        <v>0.99999609550409863</v>
      </c>
      <c r="FT205" s="2">
        <f t="shared" si="651"/>
        <v>0.99999662790514543</v>
      </c>
      <c r="FU205" s="2">
        <f t="shared" si="651"/>
        <v>0.99999505247270892</v>
      </c>
      <c r="FW205" s="2">
        <f t="shared" si="536"/>
        <v>0.96579435949926162</v>
      </c>
      <c r="FX205" s="2">
        <f t="shared" si="588"/>
        <v>0.93649719490724259</v>
      </c>
      <c r="FY205" s="2">
        <f t="shared" si="589"/>
        <v>0.92440204542687543</v>
      </c>
      <c r="FZ205" s="2">
        <f t="shared" si="590"/>
        <v>0.92403221472936636</v>
      </c>
      <c r="GA205" s="2">
        <f t="shared" si="591"/>
        <v>0.91868583545648341</v>
      </c>
      <c r="GB205" s="2">
        <f t="shared" si="592"/>
        <v>0.92029326405663203</v>
      </c>
      <c r="GC205" s="2">
        <f t="shared" si="593"/>
        <v>0.92157127814224271</v>
      </c>
      <c r="GD205" s="2">
        <f t="shared" si="594"/>
        <v>0.92317171870135939</v>
      </c>
      <c r="GE205" s="2">
        <f t="shared" si="595"/>
        <v>0.93699367930838362</v>
      </c>
      <c r="GF205" s="2">
        <f t="shared" si="596"/>
        <v>0.93285078825711443</v>
      </c>
      <c r="GG205" s="2">
        <f t="shared" si="597"/>
        <v>0.9316332508572347</v>
      </c>
      <c r="GH205" s="2">
        <f t="shared" si="598"/>
        <v>0.9250142226679452</v>
      </c>
      <c r="GI205" s="2">
        <f t="shared" si="599"/>
        <v>0.91396990693953251</v>
      </c>
      <c r="GJ205" s="2">
        <f t="shared" si="600"/>
        <v>0.88997003700830213</v>
      </c>
      <c r="GK205" s="2">
        <f t="shared" si="601"/>
        <v>0.85494014128831863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1.0879442294378635E-270</v>
      </c>
      <c r="HD205" s="86">
        <f t="shared" si="616"/>
        <v>9.1461337923709174E-229</v>
      </c>
      <c r="HE205" s="86">
        <f t="shared" si="617"/>
        <v>1.3771908039883529E-288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5.0034595448118938E-66</v>
      </c>
      <c r="HT205" s="86">
        <f t="shared" si="630"/>
        <v>1.8003796334554228E-72</v>
      </c>
      <c r="HU205" s="86">
        <f t="shared" si="631"/>
        <v>7.6743832592861085E-81</v>
      </c>
      <c r="HV205" s="86">
        <f t="shared" si="632"/>
        <v>2.9812526796854025E-96</v>
      </c>
      <c r="HW205" s="86">
        <f t="shared" si="633"/>
        <v>4.6762644090989918E-96</v>
      </c>
      <c r="HX205" s="86">
        <f t="shared" si="634"/>
        <v>3.9057882025510711E-80</v>
      </c>
      <c r="HY205" s="86">
        <f t="shared" si="635"/>
        <v>2.2296082491042329E-79</v>
      </c>
      <c r="HZ205" s="86">
        <f t="shared" si="636"/>
        <v>1.3240095950622167E-84</v>
      </c>
      <c r="IA205" s="86">
        <f t="shared" si="637"/>
        <v>3.019711604412257E-98</v>
      </c>
      <c r="IB205" s="86">
        <f t="shared" si="638"/>
        <v>3.3136399072175959E-96</v>
      </c>
      <c r="IC205" s="86">
        <f t="shared" si="639"/>
        <v>7.7707280957221598E-92</v>
      </c>
      <c r="ID205" s="86">
        <f t="shared" si="640"/>
        <v>3.0185469691498781E-98</v>
      </c>
      <c r="IE205" s="86">
        <f t="shared" si="641"/>
        <v>1.1341455821808271E-77</v>
      </c>
      <c r="IF205" s="86">
        <f t="shared" si="642"/>
        <v>7.6156444834620303E-79</v>
      </c>
      <c r="IG205" s="86">
        <f t="shared" si="643"/>
        <v>4.1186158706712526E-80</v>
      </c>
      <c r="II205" s="86">
        <f t="shared" si="540"/>
        <v>1.7735769757601296E-10</v>
      </c>
      <c r="IJ205" s="86">
        <f t="shared" si="541"/>
        <v>8.5071953720293367E-9</v>
      </c>
      <c r="IK205" s="86">
        <f t="shared" si="542"/>
        <v>1.6161627774316525E-8</v>
      </c>
      <c r="IL205" s="86">
        <f t="shared" si="543"/>
        <v>5.1746707667826899E-10</v>
      </c>
      <c r="IM205" s="86">
        <f t="shared" si="544"/>
        <v>1.0323672434068514E-9</v>
      </c>
      <c r="IN205" s="86">
        <f t="shared" si="545"/>
        <v>1.5030590144473661E-8</v>
      </c>
      <c r="IO205" s="86">
        <f t="shared" si="546"/>
        <v>1.6613540703092944E-8</v>
      </c>
      <c r="IP205" s="86">
        <f t="shared" si="547"/>
        <v>5.0434261392577721E-9</v>
      </c>
      <c r="IQ205" s="86">
        <f t="shared" si="548"/>
        <v>2.9657153534201468E-11</v>
      </c>
      <c r="IR205" s="86">
        <f t="shared" si="549"/>
        <v>8.0092834519819127E-11</v>
      </c>
      <c r="IS205" s="86">
        <f t="shared" si="550"/>
        <v>2.87140387461762E-10</v>
      </c>
      <c r="IT205" s="86">
        <f t="shared" si="551"/>
        <v>2.948165783665411E-10</v>
      </c>
      <c r="IU205" s="86">
        <f t="shared" si="552"/>
        <v>5.6949461272653626E-8</v>
      </c>
      <c r="IV205" s="86">
        <f t="shared" si="553"/>
        <v>1.5116007462597902E-8</v>
      </c>
      <c r="IW205" s="86">
        <f t="shared" si="554"/>
        <v>1.3531840619061549E-14</v>
      </c>
      <c r="IY205" s="86">
        <f t="shared" si="555"/>
        <v>1.7735769757601296E-10</v>
      </c>
      <c r="IZ205" s="86">
        <f t="shared" si="556"/>
        <v>8.5071953720293367E-9</v>
      </c>
      <c r="JA205" s="86">
        <f t="shared" si="557"/>
        <v>1.6161627774316525E-8</v>
      </c>
      <c r="JB205" s="86">
        <f t="shared" si="558"/>
        <v>5.1746707667826899E-10</v>
      </c>
      <c r="JC205" s="86">
        <f t="shared" si="559"/>
        <v>1.0323672434068514E-9</v>
      </c>
      <c r="JD205" s="86">
        <f t="shared" si="560"/>
        <v>1.5030590144473661E-8</v>
      </c>
      <c r="JE205" s="86">
        <f t="shared" si="561"/>
        <v>1.6613540703092944E-8</v>
      </c>
      <c r="JF205" s="86">
        <f t="shared" si="562"/>
        <v>5.0434261392577721E-9</v>
      </c>
      <c r="JG205" s="86">
        <f t="shared" si="563"/>
        <v>2.9657153534201468E-11</v>
      </c>
      <c r="JH205" s="86">
        <f t="shared" si="564"/>
        <v>8.0092834519819127E-11</v>
      </c>
      <c r="JI205" s="86">
        <f t="shared" si="565"/>
        <v>2.87140387461762E-10</v>
      </c>
      <c r="JJ205" s="86">
        <f t="shared" si="566"/>
        <v>2.948165783665411E-10</v>
      </c>
      <c r="JK205" s="86">
        <f t="shared" si="567"/>
        <v>5.6949461272653626E-8</v>
      </c>
      <c r="JL205" s="86">
        <f t="shared" si="568"/>
        <v>1.5116007462597902E-8</v>
      </c>
      <c r="JM205" s="86">
        <f t="shared" si="569"/>
        <v>1.3531840619061549E-14</v>
      </c>
    </row>
    <row r="206" spans="2:273" x14ac:dyDescent="0.25">
      <c r="B206" s="2">
        <v>179</v>
      </c>
      <c r="C206" s="37">
        <v>58.031999999999996</v>
      </c>
      <c r="D206" s="37">
        <v>58.063000000000002</v>
      </c>
      <c r="E206" s="37">
        <v>58.984000000000002</v>
      </c>
      <c r="F206" s="37">
        <v>57.79</v>
      </c>
      <c r="G206" s="37">
        <v>58.031999999999996</v>
      </c>
      <c r="H206" s="37">
        <v>58.71</v>
      </c>
      <c r="I206" s="37">
        <v>59.402999999999999</v>
      </c>
      <c r="J206" s="37">
        <v>58.694000000000003</v>
      </c>
      <c r="K206" s="37">
        <v>58.048000000000002</v>
      </c>
      <c r="L206" s="37">
        <v>56.274000000000001</v>
      </c>
      <c r="M206" s="37">
        <v>54.274000000000001</v>
      </c>
      <c r="N206" s="37">
        <v>53.241999999999997</v>
      </c>
      <c r="O206" s="37">
        <v>52.585000000000001</v>
      </c>
      <c r="P206" s="37">
        <v>55.462000000000003</v>
      </c>
      <c r="Q206" s="37">
        <v>54.6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>
        <f t="shared" si="454"/>
        <v>54.41353104968799</v>
      </c>
      <c r="AG206" s="4">
        <f t="shared" si="455"/>
        <v>56.960860616845551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1.0484689503120137</v>
      </c>
      <c r="AW206" s="4">
        <f t="shared" si="648"/>
        <v>-2.3608606168455495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>
        <f t="shared" si="583"/>
        <v>54.413531049685616</v>
      </c>
      <c r="BM206" s="2">
        <f t="shared" si="584"/>
        <v>56.960860616845551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>
        <f t="shared" si="498"/>
        <v>55.462000000000003</v>
      </c>
      <c r="DI206" s="2">
        <f t="shared" si="499"/>
        <v>54.6</v>
      </c>
      <c r="DK206" s="2">
        <f t="shared" si="500"/>
        <v>101.63698293029873</v>
      </c>
      <c r="DL206" s="2">
        <f t="shared" si="649"/>
        <v>99.347078236397763</v>
      </c>
      <c r="DM206" s="2">
        <f t="shared" si="649"/>
        <v>96.728459059233487</v>
      </c>
      <c r="DN206" s="2">
        <f t="shared" si="649"/>
        <v>107.77130594986406</v>
      </c>
      <c r="DO206" s="2">
        <f t="shared" si="649"/>
        <v>106.61744218458797</v>
      </c>
      <c r="DP206" s="2">
        <f t="shared" si="649"/>
        <v>102.8083923286016</v>
      </c>
      <c r="DQ206" s="2">
        <f t="shared" si="649"/>
        <v>100.0417900936273</v>
      </c>
      <c r="DR206" s="2">
        <f t="shared" si="649"/>
        <v>97.897416188462699</v>
      </c>
      <c r="DS206" s="2">
        <f t="shared" si="649"/>
        <v>101.46170190274842</v>
      </c>
      <c r="DT206" s="2">
        <f t="shared" si="649"/>
        <v>84.728178193899126</v>
      </c>
      <c r="DU206" s="2">
        <f t="shared" si="649"/>
        <v>102.12820419739077</v>
      </c>
      <c r="DV206" s="2">
        <f t="shared" si="649"/>
        <v>109.23200996677741</v>
      </c>
      <c r="DW206" s="2">
        <f t="shared" si="649"/>
        <v>96.863245847176074</v>
      </c>
      <c r="DX206" s="2">
        <f t="shared" si="649"/>
        <v>100.50897891986061</v>
      </c>
      <c r="DY206" s="2">
        <f t="shared" si="649"/>
        <v>87.240078397212557</v>
      </c>
      <c r="EA206" s="2">
        <f t="shared" si="440"/>
        <v>57.492748882360452</v>
      </c>
      <c r="EB206" s="2">
        <f t="shared" si="502"/>
        <v>56.797634161490684</v>
      </c>
      <c r="EC206" s="2">
        <f t="shared" si="503"/>
        <v>59.113707552381335</v>
      </c>
      <c r="ED206" s="2">
        <f t="shared" si="504"/>
        <v>56.883943416618976</v>
      </c>
      <c r="EE206" s="2">
        <f t="shared" si="505"/>
        <v>59.069549870951967</v>
      </c>
      <c r="EF206" s="2">
        <f t="shared" si="506"/>
        <v>56.71471262019773</v>
      </c>
      <c r="EG206" s="2">
        <f t="shared" si="507"/>
        <v>57.67044631767692</v>
      </c>
      <c r="EH206" s="2">
        <f t="shared" si="508"/>
        <v>57.792125489263526</v>
      </c>
      <c r="EI206" s="2">
        <f t="shared" si="509"/>
        <v>57.317428181943676</v>
      </c>
      <c r="EJ206" s="2">
        <f t="shared" si="510"/>
        <v>56.954181800911854</v>
      </c>
      <c r="EK206" s="2">
        <f t="shared" si="511"/>
        <v>54.483026617029665</v>
      </c>
      <c r="EL206" s="2">
        <f t="shared" si="512"/>
        <v>53.678101998621614</v>
      </c>
      <c r="EM206" s="2">
        <f t="shared" si="513"/>
        <v>54.123467171456703</v>
      </c>
      <c r="EN206" s="2">
        <f t="shared" si="514"/>
        <v>54.734441760259941</v>
      </c>
      <c r="EO206" s="2">
        <f t="shared" si="515"/>
        <v>63.10936426611611</v>
      </c>
      <c r="EQ206" s="2">
        <f t="shared" si="516"/>
        <v>59.595027822233185</v>
      </c>
      <c r="ER206" s="2">
        <f t="shared" si="650"/>
        <v>58.17636978571948</v>
      </c>
      <c r="ES206" s="2">
        <f t="shared" si="650"/>
        <v>59.054409910733959</v>
      </c>
      <c r="ET206" s="2">
        <f t="shared" si="650"/>
        <v>57.291572078910114</v>
      </c>
      <c r="EU206" s="2">
        <f t="shared" si="650"/>
        <v>58.34707528014367</v>
      </c>
      <c r="EV206" s="2">
        <f t="shared" si="650"/>
        <v>58.236488046728752</v>
      </c>
      <c r="EW206" s="2">
        <f t="shared" si="650"/>
        <v>58.056629673825022</v>
      </c>
      <c r="EX206" s="2">
        <f t="shared" si="650"/>
        <v>57.730341549988552</v>
      </c>
      <c r="EY206" s="2">
        <f t="shared" si="650"/>
        <v>56.186977701426002</v>
      </c>
      <c r="EZ206" s="2">
        <f t="shared" si="650"/>
        <v>55.490200930262191</v>
      </c>
      <c r="FA206" s="2">
        <f t="shared" si="650"/>
        <v>54.671624245862901</v>
      </c>
      <c r="FB206" s="2">
        <f t="shared" si="650"/>
        <v>52.904363339059742</v>
      </c>
      <c r="FC206" s="2">
        <f t="shared" si="650"/>
        <v>52.915103979511393</v>
      </c>
      <c r="FD206" s="2">
        <f t="shared" si="650"/>
        <v>54.377190134012039</v>
      </c>
      <c r="FE206" s="2">
        <f t="shared" si="650"/>
        <v>56.009295825751877</v>
      </c>
      <c r="FG206" s="2">
        <f t="shared" si="518"/>
        <v>0.99999759019915013</v>
      </c>
      <c r="FH206" s="2">
        <f t="shared" si="651"/>
        <v>0.99999712358235793</v>
      </c>
      <c r="FI206" s="2">
        <f t="shared" si="651"/>
        <v>0.99999681950804986</v>
      </c>
      <c r="FJ206" s="2">
        <f t="shared" si="651"/>
        <v>0.99999644811734989</v>
      </c>
      <c r="FK206" s="2">
        <f t="shared" si="651"/>
        <v>0.99999657781109974</v>
      </c>
      <c r="FL206" s="2">
        <f t="shared" si="651"/>
        <v>0.99999642926747589</v>
      </c>
      <c r="FM206" s="2">
        <f t="shared" si="651"/>
        <v>0.9999963618654214</v>
      </c>
      <c r="FN206" s="2">
        <f t="shared" si="651"/>
        <v>0.99999616029056071</v>
      </c>
      <c r="FO206" s="2">
        <f t="shared" si="651"/>
        <v>0.99999631951410695</v>
      </c>
      <c r="FP206" s="2">
        <f t="shared" si="651"/>
        <v>0.99999620941884571</v>
      </c>
      <c r="FQ206" s="2">
        <f t="shared" si="651"/>
        <v>0.99999648481364678</v>
      </c>
      <c r="FR206" s="2">
        <f t="shared" si="651"/>
        <v>0.99999642751499151</v>
      </c>
      <c r="FS206" s="2">
        <f t="shared" si="651"/>
        <v>0.99999643905619229</v>
      </c>
      <c r="FT206" s="2">
        <f t="shared" si="651"/>
        <v>0.99999692461202883</v>
      </c>
      <c r="FU206" s="2">
        <f t="shared" si="651"/>
        <v>0.99999548779951819</v>
      </c>
      <c r="FW206" s="2">
        <f t="shared" si="536"/>
        <v>0.96870991051295496</v>
      </c>
      <c r="FX206" s="2">
        <f t="shared" si="588"/>
        <v>0.94175933027564906</v>
      </c>
      <c r="FY206" s="2">
        <f t="shared" si="589"/>
        <v>0.93059215887909286</v>
      </c>
      <c r="FZ206" s="2">
        <f t="shared" si="590"/>
        <v>0.93025032573774091</v>
      </c>
      <c r="GA206" s="2">
        <f t="shared" si="591"/>
        <v>0.92530618383505658</v>
      </c>
      <c r="GB206" s="2">
        <f t="shared" si="592"/>
        <v>0.92679316927618483</v>
      </c>
      <c r="GC206" s="2">
        <f t="shared" si="593"/>
        <v>0.92797512068652432</v>
      </c>
      <c r="GD206" s="2">
        <f t="shared" si="594"/>
        <v>0.92945488576484314</v>
      </c>
      <c r="GE206" s="2">
        <f t="shared" si="595"/>
        <v>0.94221721212799248</v>
      </c>
      <c r="GF206" s="2">
        <f t="shared" si="596"/>
        <v>0.93839520509485552</v>
      </c>
      <c r="GG206" s="2">
        <f t="shared" si="597"/>
        <v>0.93727143800350343</v>
      </c>
      <c r="GH206" s="2">
        <f t="shared" si="598"/>
        <v>0.93115794281523123</v>
      </c>
      <c r="GI206" s="2">
        <f t="shared" si="599"/>
        <v>0.92094116975119589</v>
      </c>
      <c r="GJ206" s="2">
        <f t="shared" si="600"/>
        <v>0.89867046486866919</v>
      </c>
      <c r="GK206" s="2">
        <f t="shared" si="601"/>
        <v>0.86599341732191337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1.1464775626569301E-276</v>
      </c>
      <c r="HD206" s="86">
        <f t="shared" si="616"/>
        <v>9.9470069501979528E-234</v>
      </c>
      <c r="HE206" s="86">
        <f t="shared" si="617"/>
        <v>8.1831768486141995E-295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3.3561963466906265E-68</v>
      </c>
      <c r="HT206" s="86">
        <f t="shared" si="630"/>
        <v>5.0150505558725289E-75</v>
      </c>
      <c r="HU206" s="86">
        <f t="shared" si="631"/>
        <v>1.0880356997333589E-83</v>
      </c>
      <c r="HV206" s="86">
        <f t="shared" si="632"/>
        <v>1.1037931226365012E-99</v>
      </c>
      <c r="HW206" s="86">
        <f t="shared" si="633"/>
        <v>1.582502385192382E-99</v>
      </c>
      <c r="HX206" s="86">
        <f t="shared" si="634"/>
        <v>4.8119801334366241E-83</v>
      </c>
      <c r="HY206" s="86">
        <f t="shared" si="635"/>
        <v>3.0364503973597924E-82</v>
      </c>
      <c r="HZ206" s="86">
        <f t="shared" si="636"/>
        <v>1.2117201001355283E-87</v>
      </c>
      <c r="IA206" s="86">
        <f t="shared" si="637"/>
        <v>1.1140182132954839E-101</v>
      </c>
      <c r="IB206" s="86">
        <f t="shared" si="638"/>
        <v>1.2965166574706514E-99</v>
      </c>
      <c r="IC206" s="86">
        <f t="shared" si="639"/>
        <v>4.3491054650072768E-95</v>
      </c>
      <c r="ID206" s="86">
        <f t="shared" si="640"/>
        <v>9.6191960494135137E-102</v>
      </c>
      <c r="IE206" s="86">
        <f t="shared" si="641"/>
        <v>1.6298675918257119E-80</v>
      </c>
      <c r="IF206" s="86">
        <f t="shared" si="642"/>
        <v>7.7440180955321146E-82</v>
      </c>
      <c r="IG206" s="86">
        <f t="shared" si="643"/>
        <v>2.4989396308962164E-83</v>
      </c>
      <c r="II206" s="86">
        <f t="shared" si="540"/>
        <v>5.5394447274471507E-11</v>
      </c>
      <c r="IJ206" s="86">
        <f t="shared" si="541"/>
        <v>2.5981354104349741E-9</v>
      </c>
      <c r="IK206" s="86">
        <f t="shared" si="542"/>
        <v>4.7257773597313297E-9</v>
      </c>
      <c r="IL206" s="86">
        <f t="shared" si="543"/>
        <v>1.1730564730944458E-10</v>
      </c>
      <c r="IM206" s="86">
        <f t="shared" si="544"/>
        <v>2.3549051510990273E-10</v>
      </c>
      <c r="IN206" s="86">
        <f t="shared" si="545"/>
        <v>4.2449082092600477E-9</v>
      </c>
      <c r="IO206" s="86">
        <f t="shared" si="546"/>
        <v>4.7704056072789256E-9</v>
      </c>
      <c r="IP206" s="86">
        <f t="shared" si="547"/>
        <v>1.3419744882368468E-9</v>
      </c>
      <c r="IQ206" s="86">
        <f t="shared" si="548"/>
        <v>6.1947171855066236E-12</v>
      </c>
      <c r="IR206" s="86">
        <f t="shared" si="549"/>
        <v>1.720604525748984E-11</v>
      </c>
      <c r="IS206" s="86">
        <f t="shared" si="550"/>
        <v>6.6694925793818787E-11</v>
      </c>
      <c r="IT206" s="86">
        <f t="shared" si="551"/>
        <v>6.4689757797505386E-11</v>
      </c>
      <c r="IU206" s="86">
        <f t="shared" si="552"/>
        <v>1.703578204431478E-8</v>
      </c>
      <c r="IV206" s="86">
        <f t="shared" si="553"/>
        <v>3.4288112842848983E-9</v>
      </c>
      <c r="IW206" s="86">
        <f t="shared" si="554"/>
        <v>5.4783201068940862E-16</v>
      </c>
      <c r="IY206" s="86">
        <f t="shared" si="555"/>
        <v>5.5394447274471507E-11</v>
      </c>
      <c r="IZ206" s="86">
        <f t="shared" si="556"/>
        <v>2.5981354104349741E-9</v>
      </c>
      <c r="JA206" s="86">
        <f t="shared" si="557"/>
        <v>4.7257773597313297E-9</v>
      </c>
      <c r="JB206" s="86">
        <f t="shared" si="558"/>
        <v>1.1730564730944458E-10</v>
      </c>
      <c r="JC206" s="86">
        <f t="shared" si="559"/>
        <v>2.3549051510990273E-10</v>
      </c>
      <c r="JD206" s="86">
        <f t="shared" si="560"/>
        <v>4.2449082092600477E-9</v>
      </c>
      <c r="JE206" s="86">
        <f t="shared" si="561"/>
        <v>4.7704056072789256E-9</v>
      </c>
      <c r="JF206" s="86">
        <f t="shared" si="562"/>
        <v>1.3419744882368468E-9</v>
      </c>
      <c r="JG206" s="86">
        <f t="shared" si="563"/>
        <v>6.1947171855066236E-12</v>
      </c>
      <c r="JH206" s="86">
        <f t="shared" si="564"/>
        <v>1.720604525748984E-11</v>
      </c>
      <c r="JI206" s="86">
        <f t="shared" si="565"/>
        <v>6.6694925793818787E-11</v>
      </c>
      <c r="JJ206" s="86">
        <f t="shared" si="566"/>
        <v>6.4689757797505386E-11</v>
      </c>
      <c r="JK206" s="86">
        <f t="shared" si="567"/>
        <v>1.703578204431478E-8</v>
      </c>
      <c r="JL206" s="86">
        <f t="shared" si="568"/>
        <v>3.4288112842848983E-9</v>
      </c>
      <c r="JM206" s="86">
        <f t="shared" si="569"/>
        <v>5.4783201068940862E-16</v>
      </c>
    </row>
    <row r="207" spans="2:273" x14ac:dyDescent="0.25">
      <c r="B207" s="2">
        <v>180</v>
      </c>
      <c r="C207" s="37">
        <v>58.206000000000003</v>
      </c>
      <c r="D207" s="37">
        <v>58.713999999999999</v>
      </c>
      <c r="E207" s="37">
        <v>58.29</v>
      </c>
      <c r="F207" s="37">
        <v>58.258000000000003</v>
      </c>
      <c r="G207" s="37">
        <v>58.225999999999999</v>
      </c>
      <c r="H207" s="37">
        <v>58.435000000000002</v>
      </c>
      <c r="I207" s="37">
        <v>58.451999999999998</v>
      </c>
      <c r="J207" s="37">
        <v>58.661000000000001</v>
      </c>
      <c r="K207" s="37">
        <v>58.5</v>
      </c>
      <c r="L207" s="37">
        <v>57.097000000000001</v>
      </c>
      <c r="M207" s="37">
        <v>54.145000000000003</v>
      </c>
      <c r="N207" s="37">
        <v>53.805999999999997</v>
      </c>
      <c r="O207" s="37">
        <v>54.185000000000002</v>
      </c>
      <c r="P207" s="37">
        <v>53.862000000000002</v>
      </c>
      <c r="Q207" s="37">
        <v>54.292000000000002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54.287357267470583</v>
      </c>
      <c r="AG207" s="4">
        <f t="shared" si="455"/>
        <v>56.764312389684918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-0.42535726747058078</v>
      </c>
      <c r="AW207" s="4">
        <f t="shared" si="648"/>
        <v>-2.472312389684916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54.287357267470377</v>
      </c>
      <c r="BM207" s="2">
        <f t="shared" si="584"/>
        <v>56.764312389684918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53.862000000000002</v>
      </c>
      <c r="DI207" s="2">
        <f t="shared" si="499"/>
        <v>54.292000000000002</v>
      </c>
      <c r="DK207" s="2">
        <f t="shared" si="500"/>
        <v>101.81019630156473</v>
      </c>
      <c r="DL207" s="2">
        <f t="shared" si="649"/>
        <v>99.496532645403391</v>
      </c>
      <c r="DM207" s="2">
        <f t="shared" si="649"/>
        <v>96.860519163763101</v>
      </c>
      <c r="DN207" s="2">
        <f t="shared" si="649"/>
        <v>107.97869057686498</v>
      </c>
      <c r="DO207" s="2">
        <f t="shared" si="649"/>
        <v>106.80955538449074</v>
      </c>
      <c r="DP207" s="2">
        <f t="shared" si="649"/>
        <v>102.97933343400783</v>
      </c>
      <c r="DQ207" s="2">
        <f t="shared" si="649"/>
        <v>100.19653412866204</v>
      </c>
      <c r="DR207" s="2">
        <f t="shared" si="649"/>
        <v>98.033438840229536</v>
      </c>
      <c r="DS207" s="2">
        <f t="shared" si="649"/>
        <v>101.62476109936576</v>
      </c>
      <c r="DT207" s="2">
        <f t="shared" si="649"/>
        <v>84.790629719118101</v>
      </c>
      <c r="DU207" s="2">
        <f t="shared" si="649"/>
        <v>102.31090219593221</v>
      </c>
      <c r="DV207" s="2">
        <f t="shared" si="649"/>
        <v>109.46196013289037</v>
      </c>
      <c r="DW207" s="2">
        <f t="shared" si="649"/>
        <v>97.015551495016595</v>
      </c>
      <c r="DX207" s="2">
        <f t="shared" si="649"/>
        <v>100.67573519163761</v>
      </c>
      <c r="DY207" s="2">
        <f t="shared" si="649"/>
        <v>87.349264111498272</v>
      </c>
      <c r="EA207" s="2">
        <f t="shared" si="440"/>
        <v>57.422233427002169</v>
      </c>
      <c r="EB207" s="2">
        <f t="shared" si="502"/>
        <v>56.68451552795031</v>
      </c>
      <c r="EC207" s="2">
        <f t="shared" si="503"/>
        <v>59.029267608412582</v>
      </c>
      <c r="ED207" s="2">
        <f t="shared" si="504"/>
        <v>56.770549456418081</v>
      </c>
      <c r="EE207" s="2">
        <f t="shared" si="505"/>
        <v>58.986608990691138</v>
      </c>
      <c r="EF207" s="2">
        <f t="shared" si="506"/>
        <v>56.600451887047996</v>
      </c>
      <c r="EG207" s="2">
        <f t="shared" si="507"/>
        <v>57.562805344179147</v>
      </c>
      <c r="EH207" s="2">
        <f t="shared" si="508"/>
        <v>57.681562161068825</v>
      </c>
      <c r="EI207" s="2">
        <f t="shared" si="509"/>
        <v>57.21646843939812</v>
      </c>
      <c r="EJ207" s="2">
        <f t="shared" si="510"/>
        <v>56.857903305471126</v>
      </c>
      <c r="EK207" s="2">
        <f t="shared" si="511"/>
        <v>54.3730488142876</v>
      </c>
      <c r="EL207" s="2">
        <f t="shared" si="512"/>
        <v>53.558454514128165</v>
      </c>
      <c r="EM207" s="2">
        <f t="shared" si="513"/>
        <v>54.010467574663608</v>
      </c>
      <c r="EN207" s="2">
        <f t="shared" si="514"/>
        <v>54.615340608886058</v>
      </c>
      <c r="EO207" s="2">
        <f t="shared" si="515"/>
        <v>63.064783602727445</v>
      </c>
      <c r="EQ207" s="2">
        <f t="shared" si="516"/>
        <v>59.551585976719075</v>
      </c>
      <c r="ER207" s="2">
        <f t="shared" si="650"/>
        <v>58.082548935861126</v>
      </c>
      <c r="ES207" s="2">
        <f t="shared" si="650"/>
        <v>58.968955203199222</v>
      </c>
      <c r="ET207" s="2">
        <f t="shared" si="650"/>
        <v>57.184140963951521</v>
      </c>
      <c r="EU207" s="2">
        <f t="shared" si="650"/>
        <v>58.253932845084236</v>
      </c>
      <c r="EV207" s="2">
        <f t="shared" si="650"/>
        <v>58.14425962887303</v>
      </c>
      <c r="EW207" s="2">
        <f t="shared" si="650"/>
        <v>57.954511489677195</v>
      </c>
      <c r="EX207" s="2">
        <f t="shared" si="650"/>
        <v>57.618889791886673</v>
      </c>
      <c r="EY207" s="2">
        <f t="shared" si="650"/>
        <v>56.070599104371929</v>
      </c>
      <c r="EZ207" s="2">
        <f t="shared" si="650"/>
        <v>55.373695657714485</v>
      </c>
      <c r="FA207" s="2">
        <f t="shared" si="650"/>
        <v>54.564475723606904</v>
      </c>
      <c r="FB207" s="2">
        <f t="shared" si="650"/>
        <v>52.773967193992931</v>
      </c>
      <c r="FC207" s="2">
        <f t="shared" si="650"/>
        <v>52.785155346954383</v>
      </c>
      <c r="FD207" s="2">
        <f t="shared" si="650"/>
        <v>54.253487042972168</v>
      </c>
      <c r="FE207" s="2">
        <f t="shared" si="650"/>
        <v>55.875028818723443</v>
      </c>
      <c r="FG207" s="2">
        <f t="shared" si="518"/>
        <v>0.9999978022350382</v>
      </c>
      <c r="FH207" s="2">
        <f t="shared" si="651"/>
        <v>0.999997376675268</v>
      </c>
      <c r="FI207" s="2">
        <f t="shared" si="651"/>
        <v>0.99999709935605519</v>
      </c>
      <c r="FJ207" s="2">
        <f t="shared" si="651"/>
        <v>0.99999676064351062</v>
      </c>
      <c r="FK207" s="2">
        <f t="shared" si="651"/>
        <v>0.99999687892568889</v>
      </c>
      <c r="FL207" s="2">
        <f t="shared" si="651"/>
        <v>0.99999674345221035</v>
      </c>
      <c r="FM207" s="2">
        <f t="shared" si="651"/>
        <v>0.99999668198076708</v>
      </c>
      <c r="FN207" s="2">
        <f t="shared" si="651"/>
        <v>0.99999649814218827</v>
      </c>
      <c r="FO207" s="2">
        <f t="shared" si="651"/>
        <v>0.99999664335588445</v>
      </c>
      <c r="FP207" s="2">
        <f t="shared" si="651"/>
        <v>0.99999654294774676</v>
      </c>
      <c r="FQ207" s="2">
        <f t="shared" si="651"/>
        <v>0.99999679411095188</v>
      </c>
      <c r="FR207" s="2">
        <f t="shared" si="651"/>
        <v>0.99999674185392462</v>
      </c>
      <c r="FS207" s="2">
        <f t="shared" si="651"/>
        <v>0.99999675237963148</v>
      </c>
      <c r="FT207" s="2">
        <f t="shared" si="651"/>
        <v>0.99999719521207608</v>
      </c>
      <c r="FU207" s="2">
        <f t="shared" si="651"/>
        <v>0.99999588482261748</v>
      </c>
      <c r="FW207" s="2">
        <f t="shared" si="536"/>
        <v>0.9713843148420801</v>
      </c>
      <c r="FX207" s="2">
        <f t="shared" si="588"/>
        <v>0.94661027975492751</v>
      </c>
      <c r="FY207" s="2">
        <f t="shared" si="589"/>
        <v>0.93631033500839356</v>
      </c>
      <c r="FZ207" s="2">
        <f t="shared" si="590"/>
        <v>0.93599472689027996</v>
      </c>
      <c r="GA207" s="2">
        <f t="shared" si="591"/>
        <v>0.93142775635771968</v>
      </c>
      <c r="GB207" s="2">
        <f t="shared" si="592"/>
        <v>0.93280172538895323</v>
      </c>
      <c r="GC207" s="2">
        <f t="shared" si="593"/>
        <v>0.93389358600117467</v>
      </c>
      <c r="GD207" s="2">
        <f t="shared" si="594"/>
        <v>0.93526023815532522</v>
      </c>
      <c r="GE207" s="2">
        <f t="shared" si="595"/>
        <v>0.94703216896061326</v>
      </c>
      <c r="GF207" s="2">
        <f t="shared" si="596"/>
        <v>0.94350954974307277</v>
      </c>
      <c r="GG207" s="2">
        <f t="shared" si="597"/>
        <v>0.94247335704063018</v>
      </c>
      <c r="GH207" s="2">
        <f t="shared" si="598"/>
        <v>0.93683267071688225</v>
      </c>
      <c r="GI207" s="2">
        <f t="shared" si="599"/>
        <v>0.92739240821504942</v>
      </c>
      <c r="GJ207" s="2">
        <f t="shared" si="600"/>
        <v>0.90675500247042085</v>
      </c>
      <c r="GK207" s="2">
        <f t="shared" si="601"/>
        <v>0.8763262916845469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1.0385701696668711E-282</v>
      </c>
      <c r="HD207" s="86">
        <f t="shared" si="616"/>
        <v>9.5605858882202039E-239</v>
      </c>
      <c r="HE207" s="86">
        <f t="shared" si="617"/>
        <v>4.1687373092941304E-301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2.0723770004601184E-70</v>
      </c>
      <c r="HT207" s="86">
        <f t="shared" si="630"/>
        <v>1.2590388554677536E-77</v>
      </c>
      <c r="HU207" s="86">
        <f t="shared" si="631"/>
        <v>1.3741455187550962E-86</v>
      </c>
      <c r="HV207" s="86">
        <f t="shared" si="632"/>
        <v>3.5508942377134482E-103</v>
      </c>
      <c r="HW207" s="86">
        <f t="shared" si="633"/>
        <v>4.6370302635390738E-103</v>
      </c>
      <c r="HX207" s="86">
        <f t="shared" si="634"/>
        <v>5.2494603732963923E-86</v>
      </c>
      <c r="HY207" s="86">
        <f t="shared" si="635"/>
        <v>3.6706824124109277E-85</v>
      </c>
      <c r="HZ207" s="86">
        <f t="shared" si="636"/>
        <v>9.7808245094123555E-91</v>
      </c>
      <c r="IA207" s="86">
        <f t="shared" si="637"/>
        <v>3.5806368580928487E-105</v>
      </c>
      <c r="IB207" s="86">
        <f t="shared" si="638"/>
        <v>4.4159720048331015E-103</v>
      </c>
      <c r="IC207" s="86">
        <f t="shared" si="639"/>
        <v>2.1322431415920291E-98</v>
      </c>
      <c r="ID207" s="86">
        <f t="shared" si="640"/>
        <v>2.6570686470950748E-105</v>
      </c>
      <c r="IE207" s="86">
        <f t="shared" si="641"/>
        <v>2.0777570024201832E-83</v>
      </c>
      <c r="IF207" s="86">
        <f t="shared" si="642"/>
        <v>6.9095344621189E-85</v>
      </c>
      <c r="IG207" s="86">
        <f t="shared" si="643"/>
        <v>1.3070091432406023E-86</v>
      </c>
      <c r="II207" s="86">
        <f t="shared" si="540"/>
        <v>1.6784995961718134E-11</v>
      </c>
      <c r="IJ207" s="86">
        <f t="shared" si="541"/>
        <v>7.6397644113921686E-10</v>
      </c>
      <c r="IK207" s="86">
        <f t="shared" si="542"/>
        <v>1.3248837628055113E-9</v>
      </c>
      <c r="IL207" s="86">
        <f t="shared" si="543"/>
        <v>2.5260972997958203E-11</v>
      </c>
      <c r="IM207" s="86">
        <f t="shared" si="544"/>
        <v>5.0964780948611984E-11</v>
      </c>
      <c r="IN207" s="86">
        <f t="shared" si="545"/>
        <v>1.1468906622265338E-9</v>
      </c>
      <c r="IO207" s="86">
        <f t="shared" si="546"/>
        <v>1.3115982450197726E-9</v>
      </c>
      <c r="IP207" s="86">
        <f t="shared" si="547"/>
        <v>3.4109546402319405E-10</v>
      </c>
      <c r="IQ207" s="86">
        <f t="shared" si="548"/>
        <v>1.2302374193065E-12</v>
      </c>
      <c r="IR207" s="86">
        <f t="shared" si="549"/>
        <v>3.5133843791456941E-12</v>
      </c>
      <c r="IS207" s="86">
        <f t="shared" si="550"/>
        <v>1.4759315020524721E-11</v>
      </c>
      <c r="IT207" s="86">
        <f t="shared" si="551"/>
        <v>1.3471747888414092E-11</v>
      </c>
      <c r="IU207" s="86">
        <f t="shared" si="552"/>
        <v>4.8788203513175002E-9</v>
      </c>
      <c r="IV207" s="86">
        <f t="shared" si="553"/>
        <v>7.3198873440152616E-10</v>
      </c>
      <c r="IW207" s="86">
        <f t="shared" si="554"/>
        <v>1.8938397590724672E-17</v>
      </c>
      <c r="IY207" s="86">
        <f t="shared" si="555"/>
        <v>1.6784995961718134E-11</v>
      </c>
      <c r="IZ207" s="86">
        <f t="shared" si="556"/>
        <v>7.6397644113921686E-10</v>
      </c>
      <c r="JA207" s="86">
        <f t="shared" si="557"/>
        <v>1.3248837628055113E-9</v>
      </c>
      <c r="JB207" s="86">
        <f t="shared" si="558"/>
        <v>2.5260972997958203E-11</v>
      </c>
      <c r="JC207" s="86">
        <f t="shared" si="559"/>
        <v>5.0964780948611984E-11</v>
      </c>
      <c r="JD207" s="86">
        <f t="shared" si="560"/>
        <v>1.1468906622265338E-9</v>
      </c>
      <c r="JE207" s="86">
        <f t="shared" si="561"/>
        <v>1.3115982450197726E-9</v>
      </c>
      <c r="JF207" s="86">
        <f t="shared" si="562"/>
        <v>3.4109546402319405E-10</v>
      </c>
      <c r="JG207" s="86">
        <f t="shared" si="563"/>
        <v>1.2302374193065E-12</v>
      </c>
      <c r="JH207" s="86">
        <f t="shared" si="564"/>
        <v>3.5133843791456941E-12</v>
      </c>
      <c r="JI207" s="86">
        <f t="shared" si="565"/>
        <v>1.4759315020524721E-11</v>
      </c>
      <c r="JJ207" s="86">
        <f t="shared" si="566"/>
        <v>1.3471747888414092E-11</v>
      </c>
      <c r="JK207" s="86">
        <f t="shared" si="567"/>
        <v>4.8788203513175002E-9</v>
      </c>
      <c r="JL207" s="86">
        <f t="shared" si="568"/>
        <v>7.3198873440152616E-10</v>
      </c>
      <c r="JM207" s="86">
        <f t="shared" si="569"/>
        <v>1.8938397590724672E-17</v>
      </c>
    </row>
    <row r="208" spans="2:273" x14ac:dyDescent="0.25">
      <c r="B208" s="2">
        <v>181</v>
      </c>
      <c r="C208" s="37">
        <v>57.127000000000002</v>
      </c>
      <c r="D208" s="37">
        <v>57.984000000000002</v>
      </c>
      <c r="E208" s="37">
        <v>57.5</v>
      </c>
      <c r="F208" s="37">
        <v>56.805999999999997</v>
      </c>
      <c r="G208" s="37">
        <v>58.305999999999997</v>
      </c>
      <c r="H208" s="37">
        <v>58.128999999999998</v>
      </c>
      <c r="I208" s="37">
        <v>58.305999999999997</v>
      </c>
      <c r="J208" s="37">
        <v>59.387</v>
      </c>
      <c r="K208" s="37">
        <v>57.468000000000004</v>
      </c>
      <c r="L208" s="37">
        <v>56.515999999999998</v>
      </c>
      <c r="M208" s="37">
        <v>53.645000000000003</v>
      </c>
      <c r="N208" s="37">
        <v>53.661000000000001</v>
      </c>
      <c r="O208" s="37">
        <v>54.631</v>
      </c>
      <c r="P208" s="37">
        <v>55.015000000000001</v>
      </c>
      <c r="Q208" s="37">
        <v>55.323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54.161323843983823</v>
      </c>
      <c r="AG208" s="4">
        <f t="shared" si="455"/>
        <v>56.570947563847767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0.85367615601617786</v>
      </c>
      <c r="AW208" s="4">
        <f t="shared" si="648"/>
        <v>-1.2479475638477666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54.161323843983809</v>
      </c>
      <c r="BM208" s="2">
        <f t="shared" si="584"/>
        <v>56.570947563847767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55.015000000000001</v>
      </c>
      <c r="DI208" s="2">
        <f t="shared" si="499"/>
        <v>55.323</v>
      </c>
      <c r="DK208" s="2">
        <f t="shared" si="500"/>
        <v>101.98340967283073</v>
      </c>
      <c r="DL208" s="2">
        <f t="shared" si="649"/>
        <v>99.645987054409019</v>
      </c>
      <c r="DM208" s="2">
        <f t="shared" si="649"/>
        <v>96.992579268292715</v>
      </c>
      <c r="DN208" s="2">
        <f t="shared" si="649"/>
        <v>108.18607520386587</v>
      </c>
      <c r="DO208" s="2">
        <f t="shared" si="649"/>
        <v>107.0016685843935</v>
      </c>
      <c r="DP208" s="2">
        <f t="shared" si="649"/>
        <v>103.15027453941404</v>
      </c>
      <c r="DQ208" s="2">
        <f t="shared" si="649"/>
        <v>100.35127816369676</v>
      </c>
      <c r="DR208" s="2">
        <f t="shared" si="649"/>
        <v>98.169461491996373</v>
      </c>
      <c r="DS208" s="2">
        <f t="shared" si="649"/>
        <v>101.7878202959831</v>
      </c>
      <c r="DT208" s="2">
        <f t="shared" si="649"/>
        <v>84.853081244337062</v>
      </c>
      <c r="DU208" s="2">
        <f t="shared" si="649"/>
        <v>102.49360019447367</v>
      </c>
      <c r="DV208" s="2">
        <f t="shared" si="649"/>
        <v>109.69191029900333</v>
      </c>
      <c r="DW208" s="2">
        <f t="shared" si="649"/>
        <v>97.16785714285713</v>
      </c>
      <c r="DX208" s="2">
        <f t="shared" si="649"/>
        <v>100.84249146341462</v>
      </c>
      <c r="DY208" s="2">
        <f t="shared" si="649"/>
        <v>87.458449825783987</v>
      </c>
      <c r="EA208" s="2">
        <f t="shared" si="440"/>
        <v>57.351717971643886</v>
      </c>
      <c r="EB208" s="2">
        <f t="shared" si="502"/>
        <v>56.571396894409943</v>
      </c>
      <c r="EC208" s="2">
        <f t="shared" si="503"/>
        <v>58.944827664443835</v>
      </c>
      <c r="ED208" s="2">
        <f t="shared" si="504"/>
        <v>56.657155496217172</v>
      </c>
      <c r="EE208" s="2">
        <f t="shared" si="505"/>
        <v>58.903668110430303</v>
      </c>
      <c r="EF208" s="2">
        <f t="shared" si="506"/>
        <v>56.486191153898247</v>
      </c>
      <c r="EG208" s="2">
        <f t="shared" si="507"/>
        <v>57.455164370681373</v>
      </c>
      <c r="EH208" s="2">
        <f t="shared" si="508"/>
        <v>57.570998832874125</v>
      </c>
      <c r="EI208" s="2">
        <f t="shared" si="509"/>
        <v>57.115508696852565</v>
      </c>
      <c r="EJ208" s="2">
        <f t="shared" si="510"/>
        <v>56.761624810030398</v>
      </c>
      <c r="EK208" s="2">
        <f t="shared" si="511"/>
        <v>54.263071011545534</v>
      </c>
      <c r="EL208" s="2">
        <f t="shared" si="512"/>
        <v>53.438807029634717</v>
      </c>
      <c r="EM208" s="2">
        <f t="shared" si="513"/>
        <v>53.897467977870505</v>
      </c>
      <c r="EN208" s="2">
        <f t="shared" si="514"/>
        <v>54.496239457512182</v>
      </c>
      <c r="EO208" s="2">
        <f t="shared" si="515"/>
        <v>63.020202939338787</v>
      </c>
      <c r="EQ208" s="2">
        <f t="shared" si="516"/>
        <v>59.508144131204965</v>
      </c>
      <c r="ER208" s="2">
        <f t="shared" si="650"/>
        <v>57.988728086002766</v>
      </c>
      <c r="ES208" s="2">
        <f t="shared" si="650"/>
        <v>58.883500495664485</v>
      </c>
      <c r="ET208" s="2">
        <f t="shared" si="650"/>
        <v>57.076709848992934</v>
      </c>
      <c r="EU208" s="2">
        <f t="shared" si="650"/>
        <v>58.160790410024802</v>
      </c>
      <c r="EV208" s="2">
        <f t="shared" si="650"/>
        <v>58.052031211017301</v>
      </c>
      <c r="EW208" s="2">
        <f t="shared" si="650"/>
        <v>57.852393305529375</v>
      </c>
      <c r="EX208" s="2">
        <f t="shared" si="650"/>
        <v>57.50743803378478</v>
      </c>
      <c r="EY208" s="2">
        <f t="shared" si="650"/>
        <v>55.954220507317856</v>
      </c>
      <c r="EZ208" s="2">
        <f t="shared" si="650"/>
        <v>55.25719038516678</v>
      </c>
      <c r="FA208" s="2">
        <f t="shared" si="650"/>
        <v>54.457327201350907</v>
      </c>
      <c r="FB208" s="2">
        <f t="shared" si="650"/>
        <v>52.643571048926127</v>
      </c>
      <c r="FC208" s="2">
        <f t="shared" si="650"/>
        <v>52.655206714397373</v>
      </c>
      <c r="FD208" s="2">
        <f t="shared" si="650"/>
        <v>54.129783951932289</v>
      </c>
      <c r="FE208" s="2">
        <f t="shared" si="650"/>
        <v>55.740761811695009</v>
      </c>
      <c r="FG208" s="2">
        <f t="shared" si="518"/>
        <v>0.99999799561414493</v>
      </c>
      <c r="FH208" s="2">
        <f t="shared" si="651"/>
        <v>0.99999760749885702</v>
      </c>
      <c r="FI208" s="2">
        <f t="shared" si="651"/>
        <v>0.99999735458060601</v>
      </c>
      <c r="FJ208" s="2">
        <f t="shared" si="651"/>
        <v>0.99999704567092706</v>
      </c>
      <c r="FK208" s="2">
        <f t="shared" si="651"/>
        <v>0.99999715354561614</v>
      </c>
      <c r="FL208" s="2">
        <f t="shared" si="651"/>
        <v>0.99999702999226592</v>
      </c>
      <c r="FM208" s="2">
        <f t="shared" si="651"/>
        <v>0.99999697392961095</v>
      </c>
      <c r="FN208" s="2">
        <f t="shared" si="651"/>
        <v>0.99999680626673371</v>
      </c>
      <c r="FO208" s="2">
        <f t="shared" si="651"/>
        <v>0.99999693870327855</v>
      </c>
      <c r="FP208" s="2">
        <f t="shared" si="651"/>
        <v>0.99999684712991377</v>
      </c>
      <c r="FQ208" s="2">
        <f t="shared" si="651"/>
        <v>0.99999707619361355</v>
      </c>
      <c r="FR208" s="2">
        <f t="shared" si="651"/>
        <v>0.99999702853461125</v>
      </c>
      <c r="FS208" s="2">
        <f t="shared" si="651"/>
        <v>0.9999970381341754</v>
      </c>
      <c r="FT208" s="2">
        <f t="shared" si="651"/>
        <v>0.99999744200237994</v>
      </c>
      <c r="FU208" s="2">
        <f t="shared" si="651"/>
        <v>0.9999962469122623</v>
      </c>
      <c r="FW208" s="2">
        <f t="shared" si="536"/>
        <v>0.9738363081825695</v>
      </c>
      <c r="FX208" s="2">
        <f t="shared" si="588"/>
        <v>0.95107817555602914</v>
      </c>
      <c r="FY208" s="2">
        <f t="shared" si="589"/>
        <v>0.94158698864749069</v>
      </c>
      <c r="FZ208" s="2">
        <f t="shared" si="590"/>
        <v>0.9412958890821268</v>
      </c>
      <c r="GA208" s="2">
        <f t="shared" si="591"/>
        <v>0.93708174605123973</v>
      </c>
      <c r="GB208" s="2">
        <f t="shared" si="592"/>
        <v>0.93834992555411068</v>
      </c>
      <c r="GC208" s="2">
        <f t="shared" si="593"/>
        <v>0.93935749780020628</v>
      </c>
      <c r="GD208" s="2">
        <f t="shared" si="594"/>
        <v>0.94061837412674487</v>
      </c>
      <c r="GE208" s="2">
        <f t="shared" si="595"/>
        <v>0.95146656929068718</v>
      </c>
      <c r="GF208" s="2">
        <f t="shared" si="596"/>
        <v>0.94822273570420956</v>
      </c>
      <c r="GG208" s="2">
        <f t="shared" si="597"/>
        <v>0.94726816422728644</v>
      </c>
      <c r="GH208" s="2">
        <f t="shared" si="598"/>
        <v>0.94206872664966257</v>
      </c>
      <c r="GI208" s="2">
        <f t="shared" si="599"/>
        <v>0.93335531765289892</v>
      </c>
      <c r="GJ208" s="2">
        <f t="shared" si="600"/>
        <v>0.91425606118410563</v>
      </c>
      <c r="GK208" s="2">
        <f t="shared" si="601"/>
        <v>0.88596734025147295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8.0875387844016221E-289</v>
      </c>
      <c r="HD208" s="86">
        <f t="shared" si="616"/>
        <v>8.1210605925103628E-244</v>
      </c>
      <c r="HE208" s="86">
        <f t="shared" si="617"/>
        <v>1.8207103211275388E-307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1.1779610412054459E-72</v>
      </c>
      <c r="HT208" s="86">
        <f t="shared" si="630"/>
        <v>2.8487285797845212E-80</v>
      </c>
      <c r="HU208" s="86">
        <f t="shared" si="631"/>
        <v>1.5459939053940472E-89</v>
      </c>
      <c r="HV208" s="86">
        <f t="shared" si="632"/>
        <v>9.9253165558605357E-107</v>
      </c>
      <c r="HW208" s="86">
        <f t="shared" si="633"/>
        <v>1.1764703053432903E-106</v>
      </c>
      <c r="HX208" s="86">
        <f t="shared" si="634"/>
        <v>5.0707983963375659E-89</v>
      </c>
      <c r="HY208" s="86">
        <f t="shared" si="635"/>
        <v>3.9388155678116263E-88</v>
      </c>
      <c r="HZ208" s="86">
        <f t="shared" si="636"/>
        <v>6.9631524106232817E-94</v>
      </c>
      <c r="IA208" s="86">
        <f t="shared" si="637"/>
        <v>1.0026863639075807E-108</v>
      </c>
      <c r="IB208" s="86">
        <f t="shared" si="638"/>
        <v>1.3093189384863107E-106</v>
      </c>
      <c r="IC208" s="86">
        <f t="shared" si="639"/>
        <v>9.1573028283912412E-102</v>
      </c>
      <c r="ID208" s="86">
        <f t="shared" si="640"/>
        <v>6.3618786214053408E-109</v>
      </c>
      <c r="IE208" s="86">
        <f t="shared" si="641"/>
        <v>2.3495848062587512E-86</v>
      </c>
      <c r="IF208" s="86">
        <f t="shared" si="642"/>
        <v>5.4093916214782847E-88</v>
      </c>
      <c r="IG208" s="86">
        <f t="shared" si="643"/>
        <v>5.8926870544862991E-90</v>
      </c>
      <c r="II208" s="86">
        <f t="shared" si="540"/>
        <v>4.9340366048062715E-12</v>
      </c>
      <c r="IJ208" s="86">
        <f t="shared" si="541"/>
        <v>2.1628098138309096E-10</v>
      </c>
      <c r="IK208" s="86">
        <f t="shared" si="542"/>
        <v>3.5609926648950576E-10</v>
      </c>
      <c r="IL208" s="86">
        <f t="shared" si="543"/>
        <v>5.1671035864068385E-12</v>
      </c>
      <c r="IM208" s="86">
        <f t="shared" si="544"/>
        <v>1.0463887609282287E-11</v>
      </c>
      <c r="IN208" s="86">
        <f t="shared" si="545"/>
        <v>2.9642010702579903E-10</v>
      </c>
      <c r="IO208" s="86">
        <f t="shared" si="546"/>
        <v>3.4527878206068053E-10</v>
      </c>
      <c r="IP208" s="86">
        <f t="shared" si="547"/>
        <v>8.2811775927629038E-11</v>
      </c>
      <c r="IQ208" s="86">
        <f t="shared" si="548"/>
        <v>2.3227791353391493E-13</v>
      </c>
      <c r="IR208" s="86">
        <f t="shared" si="549"/>
        <v>6.8187064289990791E-13</v>
      </c>
      <c r="IS208" s="86">
        <f t="shared" si="550"/>
        <v>3.1116361299391448E-12</v>
      </c>
      <c r="IT208" s="86">
        <f t="shared" si="551"/>
        <v>2.6624927825675332E-12</v>
      </c>
      <c r="IU208" s="86">
        <f t="shared" si="552"/>
        <v>1.3375683500432252E-9</v>
      </c>
      <c r="IV208" s="86">
        <f t="shared" si="553"/>
        <v>1.4705296108877545E-10</v>
      </c>
      <c r="IW208" s="86">
        <f t="shared" si="554"/>
        <v>5.5899480979683204E-19</v>
      </c>
      <c r="IY208" s="86">
        <f t="shared" si="555"/>
        <v>4.9340366048062715E-12</v>
      </c>
      <c r="IZ208" s="86">
        <f t="shared" si="556"/>
        <v>2.1628098138309096E-10</v>
      </c>
      <c r="JA208" s="86">
        <f t="shared" si="557"/>
        <v>3.5609926648950576E-10</v>
      </c>
      <c r="JB208" s="86">
        <f t="shared" si="558"/>
        <v>5.1671035864068385E-12</v>
      </c>
      <c r="JC208" s="86">
        <f t="shared" si="559"/>
        <v>1.0463887609282287E-11</v>
      </c>
      <c r="JD208" s="86">
        <f t="shared" si="560"/>
        <v>2.9642010702579903E-10</v>
      </c>
      <c r="JE208" s="86">
        <f t="shared" si="561"/>
        <v>3.4527878206068053E-10</v>
      </c>
      <c r="JF208" s="86">
        <f t="shared" si="562"/>
        <v>8.2811775927629038E-11</v>
      </c>
      <c r="JG208" s="86">
        <f t="shared" si="563"/>
        <v>2.3227791353391493E-13</v>
      </c>
      <c r="JH208" s="86">
        <f t="shared" si="564"/>
        <v>6.8187064289990791E-13</v>
      </c>
      <c r="JI208" s="86">
        <f t="shared" si="565"/>
        <v>3.1116361299391448E-12</v>
      </c>
      <c r="JJ208" s="86">
        <f t="shared" si="566"/>
        <v>2.6624927825675332E-12</v>
      </c>
      <c r="JK208" s="86">
        <f t="shared" si="567"/>
        <v>1.3375683500432252E-9</v>
      </c>
      <c r="JL208" s="86">
        <f t="shared" si="568"/>
        <v>1.4705296108877545E-10</v>
      </c>
      <c r="JM208" s="86">
        <f t="shared" si="569"/>
        <v>5.5899480979683204E-19</v>
      </c>
    </row>
    <row r="209" spans="2:273" x14ac:dyDescent="0.25">
      <c r="B209" s="2">
        <v>182</v>
      </c>
      <c r="C209" s="37">
        <v>57.253999999999998</v>
      </c>
      <c r="D209" s="37">
        <v>57.856999999999999</v>
      </c>
      <c r="E209" s="37">
        <v>58.661000000000001</v>
      </c>
      <c r="F209" s="37">
        <v>57.741999999999997</v>
      </c>
      <c r="G209" s="37">
        <v>58.531999999999996</v>
      </c>
      <c r="H209" s="37">
        <v>57.918999999999997</v>
      </c>
      <c r="I209" s="37">
        <v>57.354999999999997</v>
      </c>
      <c r="J209" s="37">
        <v>57.581000000000003</v>
      </c>
      <c r="K209" s="37">
        <v>58.305999999999997</v>
      </c>
      <c r="L209" s="37">
        <v>56.402999999999999</v>
      </c>
      <c r="M209" s="37">
        <v>53.597000000000001</v>
      </c>
      <c r="N209" s="37">
        <v>52.661000000000001</v>
      </c>
      <c r="O209" s="37">
        <v>53.6</v>
      </c>
      <c r="P209" s="37">
        <v>53.137999999999998</v>
      </c>
      <c r="Q209" s="37">
        <v>54.753999999999998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54.035426700164074</v>
      </c>
      <c r="AG209" s="4">
        <f t="shared" si="455"/>
        <v>56.380728564362414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-0.89742670016407544</v>
      </c>
      <c r="AW209" s="4">
        <f t="shared" si="648"/>
        <v>-1.6267285643624163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54.035426700164074</v>
      </c>
      <c r="BM209" s="2">
        <f t="shared" si="584"/>
        <v>56.380728564362414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53.137999999999998</v>
      </c>
      <c r="DI209" s="2">
        <f t="shared" si="499"/>
        <v>54.753999999999998</v>
      </c>
      <c r="DK209" s="2">
        <f t="shared" si="500"/>
        <v>102.15662304409675</v>
      </c>
      <c r="DL209" s="2">
        <f t="shared" si="649"/>
        <v>99.795441463414647</v>
      </c>
      <c r="DM209" s="2">
        <f t="shared" si="649"/>
        <v>97.12463937282233</v>
      </c>
      <c r="DN209" s="2">
        <f t="shared" si="649"/>
        <v>108.39345983086679</v>
      </c>
      <c r="DO209" s="2">
        <f t="shared" si="649"/>
        <v>107.19378178429626</v>
      </c>
      <c r="DP209" s="2">
        <f t="shared" si="649"/>
        <v>103.32121564482026</v>
      </c>
      <c r="DQ209" s="2">
        <f t="shared" si="649"/>
        <v>100.5060221987315</v>
      </c>
      <c r="DR209" s="2">
        <f t="shared" si="649"/>
        <v>98.305484143763209</v>
      </c>
      <c r="DS209" s="2">
        <f t="shared" si="649"/>
        <v>101.95087949260044</v>
      </c>
      <c r="DT209" s="2">
        <f t="shared" si="649"/>
        <v>84.915532769556023</v>
      </c>
      <c r="DU209" s="2">
        <f t="shared" si="649"/>
        <v>102.67629819301513</v>
      </c>
      <c r="DV209" s="2">
        <f t="shared" si="649"/>
        <v>109.92186046511628</v>
      </c>
      <c r="DW209" s="2">
        <f t="shared" si="649"/>
        <v>97.320162790697665</v>
      </c>
      <c r="DX209" s="2">
        <f t="shared" si="649"/>
        <v>101.00924773519162</v>
      </c>
      <c r="DY209" s="2">
        <f t="shared" si="649"/>
        <v>87.567635540069702</v>
      </c>
      <c r="EA209" s="2">
        <f t="shared" si="440"/>
        <v>57.281202516285603</v>
      </c>
      <c r="EB209" s="2">
        <f t="shared" si="502"/>
        <v>56.458278260869562</v>
      </c>
      <c r="EC209" s="2">
        <f t="shared" si="503"/>
        <v>58.860387720475089</v>
      </c>
      <c r="ED209" s="2">
        <f t="shared" si="504"/>
        <v>56.543761536016277</v>
      </c>
      <c r="EE209" s="2">
        <f t="shared" si="505"/>
        <v>58.820727230169474</v>
      </c>
      <c r="EF209" s="2">
        <f t="shared" si="506"/>
        <v>56.371930420748498</v>
      </c>
      <c r="EG209" s="2">
        <f t="shared" si="507"/>
        <v>57.347523397183608</v>
      </c>
      <c r="EH209" s="2">
        <f t="shared" si="508"/>
        <v>57.460435504679424</v>
      </c>
      <c r="EI209" s="2">
        <f t="shared" si="509"/>
        <v>57.01454895430701</v>
      </c>
      <c r="EJ209" s="2">
        <f t="shared" si="510"/>
        <v>56.665346314589669</v>
      </c>
      <c r="EK209" s="2">
        <f t="shared" si="511"/>
        <v>54.153093208803476</v>
      </c>
      <c r="EL209" s="2">
        <f t="shared" si="512"/>
        <v>53.319159545141261</v>
      </c>
      <c r="EM209" s="2">
        <f t="shared" si="513"/>
        <v>53.784468381077403</v>
      </c>
      <c r="EN209" s="2">
        <f t="shared" si="514"/>
        <v>54.377138306138306</v>
      </c>
      <c r="EO209" s="2">
        <f t="shared" si="515"/>
        <v>62.975622275950123</v>
      </c>
      <c r="EQ209" s="2">
        <f t="shared" si="516"/>
        <v>59.464702285690855</v>
      </c>
      <c r="ER209" s="2">
        <f t="shared" si="650"/>
        <v>57.894907236144412</v>
      </c>
      <c r="ES209" s="2">
        <f t="shared" si="650"/>
        <v>58.798045788129748</v>
      </c>
      <c r="ET209" s="2">
        <f t="shared" si="650"/>
        <v>56.969278734034333</v>
      </c>
      <c r="EU209" s="2">
        <f t="shared" si="650"/>
        <v>58.067647974965368</v>
      </c>
      <c r="EV209" s="2">
        <f t="shared" si="650"/>
        <v>57.959802793161572</v>
      </c>
      <c r="EW209" s="2">
        <f t="shared" si="650"/>
        <v>57.750275121381549</v>
      </c>
      <c r="EX209" s="2">
        <f t="shared" si="650"/>
        <v>57.395986275682901</v>
      </c>
      <c r="EY209" s="2">
        <f t="shared" si="650"/>
        <v>55.837841910263784</v>
      </c>
      <c r="EZ209" s="2">
        <f t="shared" si="650"/>
        <v>55.140685112619067</v>
      </c>
      <c r="FA209" s="2">
        <f t="shared" si="650"/>
        <v>54.35017867909491</v>
      </c>
      <c r="FB209" s="2">
        <f t="shared" si="650"/>
        <v>52.513174903859323</v>
      </c>
      <c r="FC209" s="2">
        <f t="shared" si="650"/>
        <v>52.525258081840363</v>
      </c>
      <c r="FD209" s="2">
        <f t="shared" si="650"/>
        <v>54.006080860892418</v>
      </c>
      <c r="FE209" s="2">
        <f t="shared" si="650"/>
        <v>55.606494804666575</v>
      </c>
      <c r="FG209" s="2">
        <f t="shared" si="518"/>
        <v>0.99999817197805152</v>
      </c>
      <c r="FH209" s="2">
        <f t="shared" si="651"/>
        <v>0.99999781801256504</v>
      </c>
      <c r="FI209" s="2">
        <f t="shared" si="651"/>
        <v>0.99999758734827648</v>
      </c>
      <c r="FJ209" s="2">
        <f t="shared" si="651"/>
        <v>0.99999730561916211</v>
      </c>
      <c r="FK209" s="2">
        <f t="shared" si="651"/>
        <v>0.99999740400209791</v>
      </c>
      <c r="FL209" s="2">
        <f t="shared" si="651"/>
        <v>0.99999729132004567</v>
      </c>
      <c r="FM209" s="2">
        <f t="shared" si="651"/>
        <v>0.9999972401902697</v>
      </c>
      <c r="FN209" s="2">
        <f t="shared" si="651"/>
        <v>0.99999708727982461</v>
      </c>
      <c r="FO209" s="2">
        <f t="shared" si="651"/>
        <v>0.99999720806345549</v>
      </c>
      <c r="FP209" s="2">
        <f t="shared" si="651"/>
        <v>0.99999712454750866</v>
      </c>
      <c r="FQ209" s="2">
        <f t="shared" si="651"/>
        <v>0.99999733345619746</v>
      </c>
      <c r="FR209" s="2">
        <f t="shared" si="651"/>
        <v>0.99999728999064807</v>
      </c>
      <c r="FS209" s="2">
        <f t="shared" si="651"/>
        <v>0.99999729874555932</v>
      </c>
      <c r="FT209" s="2">
        <f t="shared" si="651"/>
        <v>0.99999766707791837</v>
      </c>
      <c r="FU209" s="2">
        <f t="shared" si="651"/>
        <v>0.99999657714217183</v>
      </c>
      <c r="FW209" s="2">
        <f t="shared" si="536"/>
        <v>0.97608337048312266</v>
      </c>
      <c r="FX209" s="2">
        <f t="shared" si="588"/>
        <v>0.95518987660486743</v>
      </c>
      <c r="FY209" s="2">
        <f t="shared" si="589"/>
        <v>0.94645147650690109</v>
      </c>
      <c r="FZ209" s="2">
        <f t="shared" si="590"/>
        <v>0.94618323341428023</v>
      </c>
      <c r="GA209" s="2">
        <f t="shared" si="591"/>
        <v>0.94229842732361679</v>
      </c>
      <c r="GB209" s="2">
        <f t="shared" si="592"/>
        <v>0.94346780278906217</v>
      </c>
      <c r="GC209" s="2">
        <f t="shared" si="593"/>
        <v>0.9443966879077309</v>
      </c>
      <c r="GD209" s="2">
        <f t="shared" si="594"/>
        <v>0.94555886189656191</v>
      </c>
      <c r="GE209" s="2">
        <f t="shared" si="595"/>
        <v>0.955547152980319</v>
      </c>
      <c r="GF209" s="2">
        <f t="shared" si="596"/>
        <v>0.95256245596306777</v>
      </c>
      <c r="GG209" s="2">
        <f t="shared" si="597"/>
        <v>0.95168381531446444</v>
      </c>
      <c r="GH209" s="2">
        <f t="shared" si="598"/>
        <v>0.94689535920052281</v>
      </c>
      <c r="GI209" s="2">
        <f t="shared" si="599"/>
        <v>0.93886080649261217</v>
      </c>
      <c r="GJ209" s="2">
        <f t="shared" si="600"/>
        <v>0.92120613514577976</v>
      </c>
      <c r="GK209" s="2">
        <f t="shared" si="601"/>
        <v>0.89494691362749867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5.4138482726923712E-295</v>
      </c>
      <c r="HD209" s="86">
        <f t="shared" si="616"/>
        <v>6.0964375266494051E-249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6.163541799478889E-75</v>
      </c>
      <c r="HT209" s="86">
        <f t="shared" si="630"/>
        <v>5.8090736593747286E-83</v>
      </c>
      <c r="HU209" s="86">
        <f t="shared" si="631"/>
        <v>1.5494018561638083E-92</v>
      </c>
      <c r="HV209" s="86">
        <f t="shared" si="632"/>
        <v>2.4104782793590413E-110</v>
      </c>
      <c r="HW209" s="86">
        <f t="shared" si="633"/>
        <v>2.5844192808935625E-110</v>
      </c>
      <c r="HX209" s="86">
        <f t="shared" si="634"/>
        <v>4.3371482521736327E-92</v>
      </c>
      <c r="HY209" s="86">
        <f t="shared" si="635"/>
        <v>3.751614111048033E-91</v>
      </c>
      <c r="HZ209" s="86">
        <f t="shared" si="636"/>
        <v>4.3720906389108752E-97</v>
      </c>
      <c r="IA209" s="86">
        <f t="shared" si="637"/>
        <v>2.4462603556976589E-112</v>
      </c>
      <c r="IB209" s="86">
        <f t="shared" si="638"/>
        <v>3.3793349898648695E-110</v>
      </c>
      <c r="IC209" s="86">
        <f t="shared" si="639"/>
        <v>3.4449919916152625E-105</v>
      </c>
      <c r="ID209" s="86">
        <f t="shared" si="640"/>
        <v>1.3203293005035339E-112</v>
      </c>
      <c r="IE209" s="86">
        <f t="shared" si="641"/>
        <v>2.3568759221968693E-89</v>
      </c>
      <c r="IF209" s="86">
        <f t="shared" si="642"/>
        <v>3.7158659640085566E-91</v>
      </c>
      <c r="IG209" s="86">
        <f t="shared" si="643"/>
        <v>2.2900970554777017E-93</v>
      </c>
      <c r="II209" s="86">
        <f t="shared" si="540"/>
        <v>1.4070118084780785E-12</v>
      </c>
      <c r="IJ209" s="86">
        <f t="shared" si="541"/>
        <v>5.8946226067885685E-11</v>
      </c>
      <c r="IK209" s="86">
        <f t="shared" si="542"/>
        <v>9.1754601690758968E-11</v>
      </c>
      <c r="IL209" s="86">
        <f t="shared" si="543"/>
        <v>1.003884252492879E-12</v>
      </c>
      <c r="IM209" s="86">
        <f t="shared" si="544"/>
        <v>2.0380436283654107E-12</v>
      </c>
      <c r="IN209" s="86">
        <f t="shared" si="545"/>
        <v>7.328215076727537E-11</v>
      </c>
      <c r="IO209" s="86">
        <f t="shared" si="546"/>
        <v>8.7023399623185173E-11</v>
      </c>
      <c r="IP209" s="86">
        <f t="shared" si="547"/>
        <v>1.9202885858953809E-11</v>
      </c>
      <c r="IQ209" s="86">
        <f t="shared" si="548"/>
        <v>4.1692357933226157E-14</v>
      </c>
      <c r="IR209" s="86">
        <f t="shared" si="549"/>
        <v>1.2577277347393322E-13</v>
      </c>
      <c r="IS209" s="86">
        <f t="shared" si="550"/>
        <v>6.2493809624726723E-13</v>
      </c>
      <c r="IT209" s="86">
        <f t="shared" si="551"/>
        <v>4.9934729942950674E-13</v>
      </c>
      <c r="IU209" s="86">
        <f t="shared" si="552"/>
        <v>3.5102366352254064E-10</v>
      </c>
      <c r="IV209" s="86">
        <f t="shared" si="553"/>
        <v>2.7797783252194871E-11</v>
      </c>
      <c r="IW209" s="86">
        <f t="shared" si="554"/>
        <v>1.4086430627738015E-20</v>
      </c>
      <c r="IY209" s="86">
        <f t="shared" si="555"/>
        <v>1.4070118084780785E-12</v>
      </c>
      <c r="IZ209" s="86">
        <f t="shared" si="556"/>
        <v>5.8946226067885685E-11</v>
      </c>
      <c r="JA209" s="86">
        <f t="shared" si="557"/>
        <v>9.1754601690758968E-11</v>
      </c>
      <c r="JB209" s="86">
        <f t="shared" si="558"/>
        <v>1.003884252492879E-12</v>
      </c>
      <c r="JC209" s="86">
        <f t="shared" si="559"/>
        <v>2.0380436283654107E-12</v>
      </c>
      <c r="JD209" s="86">
        <f t="shared" si="560"/>
        <v>7.328215076727537E-11</v>
      </c>
      <c r="JE209" s="86">
        <f t="shared" si="561"/>
        <v>8.7023399623185173E-11</v>
      </c>
      <c r="JF209" s="86">
        <f t="shared" si="562"/>
        <v>1.9202885858953809E-11</v>
      </c>
      <c r="JG209" s="86">
        <f t="shared" si="563"/>
        <v>4.1692357933226157E-14</v>
      </c>
      <c r="JH209" s="86">
        <f t="shared" si="564"/>
        <v>1.2577277347393322E-13</v>
      </c>
      <c r="JI209" s="86">
        <f t="shared" si="565"/>
        <v>6.2493809624726723E-13</v>
      </c>
      <c r="JJ209" s="86">
        <f t="shared" si="566"/>
        <v>4.9934729942950674E-13</v>
      </c>
      <c r="JK209" s="86">
        <f t="shared" si="567"/>
        <v>3.5102366352254064E-10</v>
      </c>
      <c r="JL209" s="86">
        <f t="shared" si="568"/>
        <v>2.7797783252194871E-11</v>
      </c>
      <c r="JM209" s="86">
        <f t="shared" si="569"/>
        <v>1.4086430627738015E-20</v>
      </c>
    </row>
    <row r="210" spans="2:273" x14ac:dyDescent="0.25">
      <c r="B210" s="2">
        <v>183</v>
      </c>
      <c r="C210" s="37">
        <v>58.031999999999996</v>
      </c>
      <c r="D210" s="37">
        <v>58.332999999999998</v>
      </c>
      <c r="E210" s="37">
        <v>58.613</v>
      </c>
      <c r="F210" s="37">
        <v>57.935000000000002</v>
      </c>
      <c r="G210" s="37">
        <v>57.694000000000003</v>
      </c>
      <c r="H210" s="37">
        <v>57.951999999999998</v>
      </c>
      <c r="I210" s="37">
        <v>58.387</v>
      </c>
      <c r="J210" s="37">
        <v>58.064999999999998</v>
      </c>
      <c r="K210" s="37">
        <v>58.177</v>
      </c>
      <c r="L210" s="37">
        <v>57.128999999999998</v>
      </c>
      <c r="M210" s="37">
        <v>53.113</v>
      </c>
      <c r="N210" s="37">
        <v>53.645000000000003</v>
      </c>
      <c r="O210" s="37">
        <v>53.215000000000003</v>
      </c>
      <c r="P210" s="37">
        <v>52.877000000000002</v>
      </c>
      <c r="Q210" s="37">
        <v>55.722999999999999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53.909661265472124</v>
      </c>
      <c r="AG210" s="4">
        <f t="shared" si="455"/>
        <v>56.193597962040066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-1.0326612654721217</v>
      </c>
      <c r="AW210" s="4">
        <f t="shared" si="648"/>
        <v>-0.47059796204006688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53.909661265472124</v>
      </c>
      <c r="BM210" s="2">
        <f t="shared" si="584"/>
        <v>56.193597962040066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52.877000000000002</v>
      </c>
      <c r="DI210" s="2">
        <f t="shared" si="499"/>
        <v>55.722999999999999</v>
      </c>
      <c r="DK210" s="2">
        <f t="shared" si="500"/>
        <v>102.32983641536275</v>
      </c>
      <c r="DL210" s="2">
        <f t="shared" si="649"/>
        <v>99.944895872420275</v>
      </c>
      <c r="DM210" s="2">
        <f t="shared" si="649"/>
        <v>97.256699477351958</v>
      </c>
      <c r="DN210" s="2">
        <f t="shared" si="649"/>
        <v>108.60084445786768</v>
      </c>
      <c r="DO210" s="2">
        <f t="shared" si="649"/>
        <v>107.38589498419903</v>
      </c>
      <c r="DP210" s="2">
        <f t="shared" si="649"/>
        <v>103.49215675022648</v>
      </c>
      <c r="DQ210" s="2">
        <f t="shared" si="649"/>
        <v>100.66076623376622</v>
      </c>
      <c r="DR210" s="2">
        <f t="shared" si="649"/>
        <v>98.441506795530046</v>
      </c>
      <c r="DS210" s="2">
        <f t="shared" si="649"/>
        <v>102.11393868921778</v>
      </c>
      <c r="DT210" s="2">
        <f t="shared" si="649"/>
        <v>84.977984294774998</v>
      </c>
      <c r="DU210" s="2">
        <f t="shared" si="649"/>
        <v>102.85899619155657</v>
      </c>
      <c r="DV210" s="2">
        <f t="shared" si="649"/>
        <v>110.15181063122924</v>
      </c>
      <c r="DW210" s="2">
        <f t="shared" si="649"/>
        <v>97.472468438538186</v>
      </c>
      <c r="DX210" s="2">
        <f t="shared" si="649"/>
        <v>101.17600400696863</v>
      </c>
      <c r="DY210" s="2">
        <f t="shared" si="649"/>
        <v>87.676821254355417</v>
      </c>
      <c r="EA210" s="2">
        <f t="shared" si="440"/>
        <v>57.21068706092732</v>
      </c>
      <c r="EB210" s="2">
        <f t="shared" si="502"/>
        <v>56.345159627329195</v>
      </c>
      <c r="EC210" s="2">
        <f t="shared" si="503"/>
        <v>58.775947776506342</v>
      </c>
      <c r="ED210" s="2">
        <f t="shared" si="504"/>
        <v>56.430367575815367</v>
      </c>
      <c r="EE210" s="2">
        <f t="shared" si="505"/>
        <v>58.737786349908646</v>
      </c>
      <c r="EF210" s="2">
        <f t="shared" si="506"/>
        <v>56.257669687598757</v>
      </c>
      <c r="EG210" s="2">
        <f t="shared" si="507"/>
        <v>57.239882423685842</v>
      </c>
      <c r="EH210" s="2">
        <f t="shared" si="508"/>
        <v>57.349872176484723</v>
      </c>
      <c r="EI210" s="2">
        <f t="shared" si="509"/>
        <v>56.913589211761462</v>
      </c>
      <c r="EJ210" s="2">
        <f t="shared" si="510"/>
        <v>56.569067819148941</v>
      </c>
      <c r="EK210" s="2">
        <f t="shared" si="511"/>
        <v>54.043115406061418</v>
      </c>
      <c r="EL210" s="2">
        <f t="shared" si="512"/>
        <v>53.199512060647805</v>
      </c>
      <c r="EM210" s="2">
        <f t="shared" si="513"/>
        <v>53.671468784284308</v>
      </c>
      <c r="EN210" s="2">
        <f t="shared" si="514"/>
        <v>54.258037154764423</v>
      </c>
      <c r="EO210" s="2">
        <f t="shared" si="515"/>
        <v>62.931041612561465</v>
      </c>
      <c r="EQ210" s="2">
        <f t="shared" si="516"/>
        <v>59.421260440176752</v>
      </c>
      <c r="ER210" s="2">
        <f t="shared" si="650"/>
        <v>57.801086386286059</v>
      </c>
      <c r="ES210" s="2">
        <f t="shared" si="650"/>
        <v>58.712591080595004</v>
      </c>
      <c r="ET210" s="2">
        <f t="shared" si="650"/>
        <v>56.861847619075746</v>
      </c>
      <c r="EU210" s="2">
        <f t="shared" si="650"/>
        <v>57.974505539905927</v>
      </c>
      <c r="EV210" s="2">
        <f t="shared" si="650"/>
        <v>57.867574375305843</v>
      </c>
      <c r="EW210" s="2">
        <f t="shared" si="650"/>
        <v>57.648156937233722</v>
      </c>
      <c r="EX210" s="2">
        <f t="shared" si="650"/>
        <v>57.284534517581015</v>
      </c>
      <c r="EY210" s="2">
        <f t="shared" si="650"/>
        <v>55.721463313209711</v>
      </c>
      <c r="EZ210" s="2">
        <f t="shared" si="650"/>
        <v>55.024179840071362</v>
      </c>
      <c r="FA210" s="2">
        <f t="shared" si="650"/>
        <v>54.24303015683892</v>
      </c>
      <c r="FB210" s="2">
        <f t="shared" si="650"/>
        <v>52.382778758792512</v>
      </c>
      <c r="FC210" s="2">
        <f t="shared" si="650"/>
        <v>52.395309449283346</v>
      </c>
      <c r="FD210" s="2">
        <f t="shared" si="650"/>
        <v>53.882377769852539</v>
      </c>
      <c r="FE210" s="2">
        <f t="shared" si="650"/>
        <v>55.472227797638141</v>
      </c>
      <c r="FG210" s="2">
        <f t="shared" si="518"/>
        <v>0.99999833282390027</v>
      </c>
      <c r="FH210" s="2">
        <f t="shared" si="651"/>
        <v>0.99999801000342592</v>
      </c>
      <c r="FI210" s="2">
        <f t="shared" si="651"/>
        <v>0.99999779963500945</v>
      </c>
      <c r="FJ210" s="2">
        <f t="shared" si="651"/>
        <v>0.99999754269488794</v>
      </c>
      <c r="FK210" s="2">
        <f t="shared" si="651"/>
        <v>0.99999763242123363</v>
      </c>
      <c r="FL210" s="2">
        <f t="shared" si="651"/>
        <v>0.99999752965393263</v>
      </c>
      <c r="FM210" s="2">
        <f t="shared" si="651"/>
        <v>0.99999748302300018</v>
      </c>
      <c r="FN210" s="2">
        <f t="shared" si="651"/>
        <v>0.99999734356694725</v>
      </c>
      <c r="FO210" s="2">
        <f t="shared" si="651"/>
        <v>0.9999974537229831</v>
      </c>
      <c r="FP210" s="2">
        <f t="shared" si="651"/>
        <v>0.99999737755549634</v>
      </c>
      <c r="FQ210" s="2">
        <f t="shared" si="651"/>
        <v>0.99999756808257778</v>
      </c>
      <c r="FR210" s="2">
        <f t="shared" si="651"/>
        <v>0.99999752844150691</v>
      </c>
      <c r="FS210" s="2">
        <f t="shared" si="651"/>
        <v>0.99999753642608469</v>
      </c>
      <c r="FT210" s="2">
        <f t="shared" si="651"/>
        <v>0.99999787234933746</v>
      </c>
      <c r="FU210" s="2">
        <f t="shared" si="651"/>
        <v>0.9999968783156189</v>
      </c>
      <c r="FW210" s="2">
        <f t="shared" si="536"/>
        <v>0.97814177610252195</v>
      </c>
      <c r="FX210" s="2">
        <f t="shared" si="588"/>
        <v>0.95897091205166918</v>
      </c>
      <c r="FY210" s="2">
        <f t="shared" si="589"/>
        <v>0.95093197282770803</v>
      </c>
      <c r="FZ210" s="2">
        <f t="shared" si="590"/>
        <v>0.95068500462572048</v>
      </c>
      <c r="GA210" s="2">
        <f t="shared" si="591"/>
        <v>0.94710699651843999</v>
      </c>
      <c r="GB210" s="2">
        <f t="shared" si="592"/>
        <v>0.94818428055287607</v>
      </c>
      <c r="GC210" s="2">
        <f t="shared" si="593"/>
        <v>0.94903985472981722</v>
      </c>
      <c r="GD210" s="2">
        <f t="shared" si="594"/>
        <v>0.95011010788256833</v>
      </c>
      <c r="GE210" s="2">
        <f t="shared" si="595"/>
        <v>0.95929932633688775</v>
      </c>
      <c r="GF210" s="2">
        <f t="shared" si="596"/>
        <v>0.95655510711120517</v>
      </c>
      <c r="GG210" s="2">
        <f t="shared" si="597"/>
        <v>0.95574698297547334</v>
      </c>
      <c r="GH210" s="2">
        <f t="shared" si="598"/>
        <v>0.95134062457860069</v>
      </c>
      <c r="GI210" s="2">
        <f t="shared" si="599"/>
        <v>0.94393880678372122</v>
      </c>
      <c r="GJ210" s="2">
        <f t="shared" si="600"/>
        <v>0.92763745119079044</v>
      </c>
      <c r="GK210" s="2">
        <f t="shared" si="601"/>
        <v>0.90329656513948819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3.115328973449533E-301</v>
      </c>
      <c r="HD210" s="86">
        <f t="shared" si="616"/>
        <v>4.0445820075970425E-254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2.9686819653068006E-77</v>
      </c>
      <c r="HT210" s="86">
        <f t="shared" si="630"/>
        <v>1.067585145002484E-85</v>
      </c>
      <c r="HU210" s="86">
        <f t="shared" si="631"/>
        <v>1.3832401518937704E-95</v>
      </c>
      <c r="HV210" s="86">
        <f t="shared" si="632"/>
        <v>5.086395978255681E-114</v>
      </c>
      <c r="HW210" s="86">
        <f t="shared" si="633"/>
        <v>4.9156578185045512E-114</v>
      </c>
      <c r="HX210" s="86">
        <f t="shared" si="634"/>
        <v>3.2846874842523678E-95</v>
      </c>
      <c r="HY210" s="86">
        <f t="shared" si="635"/>
        <v>3.1717580225454209E-94</v>
      </c>
      <c r="HZ210" s="86">
        <f t="shared" si="636"/>
        <v>2.4211460950907818E-100</v>
      </c>
      <c r="IA210" s="86">
        <f t="shared" si="637"/>
        <v>5.1995896995058681E-116</v>
      </c>
      <c r="IB210" s="86">
        <f t="shared" si="638"/>
        <v>7.5924097120271334E-114</v>
      </c>
      <c r="IC210" s="86">
        <f t="shared" si="639"/>
        <v>1.1352580310336375E-108</v>
      </c>
      <c r="ID210" s="86">
        <f t="shared" si="640"/>
        <v>2.3751405102333435E-116</v>
      </c>
      <c r="IE210" s="86">
        <f t="shared" si="641"/>
        <v>2.0971382430037775E-92</v>
      </c>
      <c r="IF210" s="86">
        <f t="shared" si="642"/>
        <v>2.2396423897719253E-94</v>
      </c>
      <c r="IG210" s="86">
        <f t="shared" si="643"/>
        <v>7.6717486163737435E-97</v>
      </c>
      <c r="II210" s="86">
        <f t="shared" si="540"/>
        <v>3.8922099477216108E-13</v>
      </c>
      <c r="IJ210" s="86">
        <f t="shared" si="541"/>
        <v>1.546584669059061E-11</v>
      </c>
      <c r="IK210" s="86">
        <f t="shared" si="542"/>
        <v>2.2663388055571205E-11</v>
      </c>
      <c r="IL210" s="86">
        <f t="shared" si="543"/>
        <v>1.8524015414927746E-13</v>
      </c>
      <c r="IM210" s="86">
        <f t="shared" si="544"/>
        <v>3.765348349690084E-13</v>
      </c>
      <c r="IN210" s="86">
        <f t="shared" si="545"/>
        <v>1.7328814704646888E-11</v>
      </c>
      <c r="IO210" s="86">
        <f t="shared" si="546"/>
        <v>2.0997858146666551E-11</v>
      </c>
      <c r="IP210" s="86">
        <f t="shared" si="547"/>
        <v>4.2528011285129897E-12</v>
      </c>
      <c r="IQ210" s="86">
        <f t="shared" si="548"/>
        <v>7.1140072340145355E-15</v>
      </c>
      <c r="IR210" s="86">
        <f t="shared" si="549"/>
        <v>2.2047434752274609E-14</v>
      </c>
      <c r="IS210" s="86">
        <f t="shared" si="550"/>
        <v>1.1956086991882622E-13</v>
      </c>
      <c r="IT210" s="86">
        <f t="shared" si="551"/>
        <v>8.8867429993519476E-14</v>
      </c>
      <c r="IU210" s="86">
        <f t="shared" si="552"/>
        <v>8.8175788694914288E-11</v>
      </c>
      <c r="IV210" s="86">
        <f t="shared" si="553"/>
        <v>4.9439701892103479E-12</v>
      </c>
      <c r="IW210" s="86">
        <f t="shared" si="554"/>
        <v>3.0302677914585514E-22</v>
      </c>
      <c r="IY210" s="86">
        <f t="shared" si="555"/>
        <v>3.8922099477216108E-13</v>
      </c>
      <c r="IZ210" s="86">
        <f t="shared" si="556"/>
        <v>1.546584669059061E-11</v>
      </c>
      <c r="JA210" s="86">
        <f t="shared" si="557"/>
        <v>2.2663388055571205E-11</v>
      </c>
      <c r="JB210" s="86">
        <f t="shared" si="558"/>
        <v>1.8524015414927746E-13</v>
      </c>
      <c r="JC210" s="86">
        <f t="shared" si="559"/>
        <v>3.765348349690084E-13</v>
      </c>
      <c r="JD210" s="86">
        <f t="shared" si="560"/>
        <v>1.7328814704646888E-11</v>
      </c>
      <c r="JE210" s="86">
        <f t="shared" si="561"/>
        <v>2.0997858146666551E-11</v>
      </c>
      <c r="JF210" s="86">
        <f t="shared" si="562"/>
        <v>4.2528011285129897E-12</v>
      </c>
      <c r="JG210" s="86">
        <f t="shared" si="563"/>
        <v>7.1140072340145355E-15</v>
      </c>
      <c r="JH210" s="86">
        <f t="shared" si="564"/>
        <v>2.2047434752274609E-14</v>
      </c>
      <c r="JI210" s="86">
        <f t="shared" si="565"/>
        <v>1.1956086991882622E-13</v>
      </c>
      <c r="JJ210" s="86">
        <f t="shared" si="566"/>
        <v>8.8867429993519476E-14</v>
      </c>
      <c r="JK210" s="86">
        <f t="shared" si="567"/>
        <v>8.8175788694914288E-11</v>
      </c>
      <c r="JL210" s="86">
        <f t="shared" si="568"/>
        <v>4.9439701892103479E-12</v>
      </c>
      <c r="JM210" s="86">
        <f t="shared" si="569"/>
        <v>3.0302677914585514E-22</v>
      </c>
    </row>
    <row r="211" spans="2:273" x14ac:dyDescent="0.25">
      <c r="B211" s="2">
        <v>184</v>
      </c>
      <c r="C211" s="37">
        <v>57.698</v>
      </c>
      <c r="D211" s="37">
        <v>58.110999999999997</v>
      </c>
      <c r="E211" s="37">
        <v>58.628999999999998</v>
      </c>
      <c r="F211" s="37">
        <v>58.887</v>
      </c>
      <c r="G211" s="37">
        <v>58.097000000000001</v>
      </c>
      <c r="H211" s="37">
        <v>58.225999999999999</v>
      </c>
      <c r="I211" s="37">
        <v>57.838999999999999</v>
      </c>
      <c r="J211" s="37">
        <v>58.081000000000003</v>
      </c>
      <c r="K211" s="37">
        <v>58.371000000000002</v>
      </c>
      <c r="L211" s="37">
        <v>55.451999999999998</v>
      </c>
      <c r="M211" s="37">
        <v>53.274000000000001</v>
      </c>
      <c r="N211" s="37">
        <v>52.371000000000002</v>
      </c>
      <c r="O211" s="37">
        <v>52.6</v>
      </c>
      <c r="P211" s="37">
        <v>54.045999999999999</v>
      </c>
      <c r="Q211" s="37">
        <v>54.631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53.784022594255106</v>
      </c>
      <c r="AG211" s="4">
        <f t="shared" si="455"/>
        <v>56.00948175773069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0.26197740574489359</v>
      </c>
      <c r="AW211" s="4">
        <f t="shared" si="648"/>
        <v>-1.3784817577306896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53.784022594255106</v>
      </c>
      <c r="BM211" s="2">
        <f t="shared" si="584"/>
        <v>56.00948175773069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54.045999999999999</v>
      </c>
      <c r="DI211" s="2">
        <f t="shared" si="499"/>
        <v>54.631</v>
      </c>
      <c r="DK211" s="2">
        <f t="shared" si="500"/>
        <v>102.50304978662875</v>
      </c>
      <c r="DL211" s="2">
        <f t="shared" si="649"/>
        <v>100.0943502814259</v>
      </c>
      <c r="DM211" s="2">
        <f t="shared" si="649"/>
        <v>97.388759581881573</v>
      </c>
      <c r="DN211" s="2">
        <f t="shared" si="649"/>
        <v>108.8082290848686</v>
      </c>
      <c r="DO211" s="2">
        <f t="shared" si="649"/>
        <v>107.57800818410179</v>
      </c>
      <c r="DP211" s="2">
        <f t="shared" si="649"/>
        <v>103.66309785563271</v>
      </c>
      <c r="DQ211" s="2">
        <f t="shared" si="649"/>
        <v>100.81551026880096</v>
      </c>
      <c r="DR211" s="2">
        <f t="shared" si="649"/>
        <v>98.577529447296882</v>
      </c>
      <c r="DS211" s="2">
        <f t="shared" si="649"/>
        <v>102.2769978858351</v>
      </c>
      <c r="DT211" s="2">
        <f t="shared" si="649"/>
        <v>85.040435819993959</v>
      </c>
      <c r="DU211" s="2">
        <f t="shared" si="649"/>
        <v>103.04169419009801</v>
      </c>
      <c r="DV211" s="2">
        <f t="shared" si="649"/>
        <v>110.3817607973422</v>
      </c>
      <c r="DW211" s="2">
        <f t="shared" si="649"/>
        <v>97.624774086378721</v>
      </c>
      <c r="DX211" s="2">
        <f t="shared" si="649"/>
        <v>101.34276027874563</v>
      </c>
      <c r="DY211" s="2">
        <f t="shared" si="649"/>
        <v>87.786006968641118</v>
      </c>
      <c r="EA211" s="2">
        <f t="shared" si="440"/>
        <v>57.140171605569037</v>
      </c>
      <c r="EB211" s="2">
        <f t="shared" si="502"/>
        <v>56.232040993788821</v>
      </c>
      <c r="EC211" s="2">
        <f t="shared" si="503"/>
        <v>58.691507832537589</v>
      </c>
      <c r="ED211" s="2">
        <f t="shared" si="504"/>
        <v>56.316973615614472</v>
      </c>
      <c r="EE211" s="2">
        <f t="shared" si="505"/>
        <v>58.65484546964781</v>
      </c>
      <c r="EF211" s="2">
        <f t="shared" si="506"/>
        <v>56.143408954449015</v>
      </c>
      <c r="EG211" s="2">
        <f t="shared" si="507"/>
        <v>57.132241450188069</v>
      </c>
      <c r="EH211" s="2">
        <f t="shared" si="508"/>
        <v>57.239308848290023</v>
      </c>
      <c r="EI211" s="2">
        <f t="shared" si="509"/>
        <v>56.812629469215906</v>
      </c>
      <c r="EJ211" s="2">
        <f t="shared" si="510"/>
        <v>56.472789323708213</v>
      </c>
      <c r="EK211" s="2">
        <f t="shared" si="511"/>
        <v>53.933137603319352</v>
      </c>
      <c r="EL211" s="2">
        <f t="shared" si="512"/>
        <v>53.07986457615435</v>
      </c>
      <c r="EM211" s="2">
        <f t="shared" si="513"/>
        <v>53.558469187491212</v>
      </c>
      <c r="EN211" s="2">
        <f t="shared" si="514"/>
        <v>54.13893600339054</v>
      </c>
      <c r="EO211" s="2">
        <f t="shared" si="515"/>
        <v>62.8864609491728</v>
      </c>
      <c r="EQ211" s="2">
        <f t="shared" si="516"/>
        <v>59.377818594662642</v>
      </c>
      <c r="ER211" s="2">
        <f t="shared" si="650"/>
        <v>57.707265536427698</v>
      </c>
      <c r="ES211" s="2">
        <f t="shared" si="650"/>
        <v>58.627136373060267</v>
      </c>
      <c r="ET211" s="2">
        <f t="shared" si="650"/>
        <v>56.754416504117152</v>
      </c>
      <c r="EU211" s="2">
        <f t="shared" si="650"/>
        <v>57.881363104846493</v>
      </c>
      <c r="EV211" s="2">
        <f t="shared" si="650"/>
        <v>57.775345957450114</v>
      </c>
      <c r="EW211" s="2">
        <f t="shared" si="650"/>
        <v>57.546038753085895</v>
      </c>
      <c r="EX211" s="2">
        <f t="shared" si="650"/>
        <v>57.173082759479129</v>
      </c>
      <c r="EY211" s="2">
        <f t="shared" si="650"/>
        <v>55.605084716155631</v>
      </c>
      <c r="EZ211" s="2">
        <f t="shared" si="650"/>
        <v>54.907674567523657</v>
      </c>
      <c r="FA211" s="2">
        <f t="shared" si="650"/>
        <v>54.13588163458293</v>
      </c>
      <c r="FB211" s="2">
        <f t="shared" si="650"/>
        <v>52.252382613725715</v>
      </c>
      <c r="FC211" s="2">
        <f t="shared" si="650"/>
        <v>52.265360816726343</v>
      </c>
      <c r="FD211" s="2">
        <f t="shared" si="650"/>
        <v>53.758674678812667</v>
      </c>
      <c r="FE211" s="2">
        <f t="shared" si="650"/>
        <v>55.337960790609706</v>
      </c>
      <c r="FG211" s="2">
        <f t="shared" si="518"/>
        <v>0.99999847951710286</v>
      </c>
      <c r="FH211" s="2">
        <f t="shared" si="651"/>
        <v>0.99999818510123639</v>
      </c>
      <c r="FI211" s="2">
        <f t="shared" si="651"/>
        <v>0.99999799324288952</v>
      </c>
      <c r="FJ211" s="2">
        <f t="shared" si="651"/>
        <v>0.9999977589106176</v>
      </c>
      <c r="FK211" s="2">
        <f t="shared" si="651"/>
        <v>0.99999784074205222</v>
      </c>
      <c r="FL211" s="2">
        <f t="shared" si="651"/>
        <v>0.99999774701711985</v>
      </c>
      <c r="FM211" s="2">
        <f t="shared" si="651"/>
        <v>0.99999770448918535</v>
      </c>
      <c r="FN211" s="2">
        <f t="shared" si="651"/>
        <v>0.99999757730369565</v>
      </c>
      <c r="FO211" s="2">
        <f t="shared" si="651"/>
        <v>0.99999767776724036</v>
      </c>
      <c r="FP211" s="2">
        <f t="shared" si="651"/>
        <v>0.99999760830163509</v>
      </c>
      <c r="FQ211" s="2">
        <f t="shared" si="651"/>
        <v>0.99999778206447598</v>
      </c>
      <c r="FR211" s="2">
        <f t="shared" si="651"/>
        <v>0.99999774591137403</v>
      </c>
      <c r="FS211" s="2">
        <f t="shared" si="651"/>
        <v>0.99999775319339868</v>
      </c>
      <c r="FT211" s="2">
        <f t="shared" si="651"/>
        <v>0.99999805955917009</v>
      </c>
      <c r="FU211" s="2">
        <f t="shared" si="651"/>
        <v>0.99999715298922542</v>
      </c>
      <c r="FW211" s="2">
        <f t="shared" si="536"/>
        <v>0.98002664839345621</v>
      </c>
      <c r="FX211" s="2">
        <f t="shared" si="588"/>
        <v>0.96244545082052746</v>
      </c>
      <c r="FY211" s="2">
        <f t="shared" si="589"/>
        <v>0.95505538100438658</v>
      </c>
      <c r="FZ211" s="2">
        <f t="shared" si="590"/>
        <v>0.95482818079328069</v>
      </c>
      <c r="GA211" s="2">
        <f t="shared" si="591"/>
        <v>0.95153545296467035</v>
      </c>
      <c r="GB211" s="2">
        <f t="shared" si="592"/>
        <v>0.95252706257049546</v>
      </c>
      <c r="GC211" s="2">
        <f t="shared" si="593"/>
        <v>0.95331445995895303</v>
      </c>
      <c r="GD211" s="2">
        <f t="shared" si="594"/>
        <v>0.95429926189775238</v>
      </c>
      <c r="GE211" s="2">
        <f t="shared" si="595"/>
        <v>0.96274713381098675</v>
      </c>
      <c r="GF211" s="2">
        <f t="shared" si="596"/>
        <v>0.96022574252574178</v>
      </c>
      <c r="GG211" s="2">
        <f t="shared" si="597"/>
        <v>0.95948300429592825</v>
      </c>
      <c r="GH211" s="2">
        <f t="shared" si="598"/>
        <v>0.95543130140328292</v>
      </c>
      <c r="GI211" s="2">
        <f t="shared" si="599"/>
        <v>0.94861812878975049</v>
      </c>
      <c r="GJ211" s="2">
        <f t="shared" si="600"/>
        <v>0.93358167769881995</v>
      </c>
      <c r="GK211" s="2">
        <f t="shared" si="601"/>
        <v>0.91104854424842541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1.5410221077226476E-307</v>
      </c>
      <c r="HD211" s="86">
        <f t="shared" si="616"/>
        <v>2.3713974160323279E-259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1.316217676499864E-79</v>
      </c>
      <c r="HT211" s="86">
        <f t="shared" si="630"/>
        <v>1.7682112102433996E-88</v>
      </c>
      <c r="HU211" s="86">
        <f t="shared" si="631"/>
        <v>1.1000299081747027E-98</v>
      </c>
      <c r="HV211" s="86">
        <f t="shared" si="632"/>
        <v>9.3252667812984128E-118</v>
      </c>
      <c r="HW211" s="86">
        <f t="shared" si="633"/>
        <v>8.0952991197387349E-118</v>
      </c>
      <c r="HX211" s="86">
        <f t="shared" si="634"/>
        <v>2.2026299959018379E-98</v>
      </c>
      <c r="HY211" s="86">
        <f t="shared" si="635"/>
        <v>2.3801657809072982E-97</v>
      </c>
      <c r="HZ211" s="86">
        <f t="shared" si="636"/>
        <v>1.1824897590510553E-103</v>
      </c>
      <c r="IA211" s="86">
        <f t="shared" si="637"/>
        <v>9.6285431092438043E-120</v>
      </c>
      <c r="IB211" s="86">
        <f t="shared" si="638"/>
        <v>1.4848642694844478E-117</v>
      </c>
      <c r="IC211" s="86">
        <f t="shared" si="639"/>
        <v>3.2770480292020957E-112</v>
      </c>
      <c r="ID211" s="86">
        <f t="shared" si="640"/>
        <v>3.7034168735807126E-120</v>
      </c>
      <c r="IE211" s="86">
        <f t="shared" si="641"/>
        <v>1.655228251054597E-95</v>
      </c>
      <c r="IF211" s="86">
        <f t="shared" si="642"/>
        <v>1.1844033794864548E-97</v>
      </c>
      <c r="IG211" s="86">
        <f t="shared" si="643"/>
        <v>2.2152835429463198E-100</v>
      </c>
      <c r="II211" s="86">
        <f t="shared" si="540"/>
        <v>1.0444496427733021E-13</v>
      </c>
      <c r="IJ211" s="86">
        <f t="shared" si="541"/>
        <v>3.9061918056160173E-12</v>
      </c>
      <c r="IK211" s="86">
        <f t="shared" si="542"/>
        <v>5.3658754365346115E-12</v>
      </c>
      <c r="IL211" s="86">
        <f t="shared" si="543"/>
        <v>3.2462297270896007E-14</v>
      </c>
      <c r="IM211" s="86">
        <f t="shared" si="544"/>
        <v>6.5984822545834118E-14</v>
      </c>
      <c r="IN211" s="86">
        <f t="shared" si="545"/>
        <v>3.9191944059517565E-12</v>
      </c>
      <c r="IO211" s="86">
        <f t="shared" si="546"/>
        <v>4.8502530343934238E-12</v>
      </c>
      <c r="IP211" s="86">
        <f t="shared" si="547"/>
        <v>8.9948861244711804E-13</v>
      </c>
      <c r="IQ211" s="86">
        <f t="shared" si="548"/>
        <v>1.1538855891497743E-15</v>
      </c>
      <c r="IR211" s="86">
        <f t="shared" si="549"/>
        <v>3.6727927466696862E-15</v>
      </c>
      <c r="IS211" s="86">
        <f t="shared" si="550"/>
        <v>2.1788381870836076E-14</v>
      </c>
      <c r="IT211" s="86">
        <f t="shared" si="551"/>
        <v>1.5006727818505443E-14</v>
      </c>
      <c r="IU211" s="86">
        <f t="shared" si="552"/>
        <v>2.1199730609323862E-11</v>
      </c>
      <c r="IV211" s="86">
        <f t="shared" si="553"/>
        <v>8.2724950261838888E-13</v>
      </c>
      <c r="IW211" s="86">
        <f t="shared" si="554"/>
        <v>5.5642412683380813E-24</v>
      </c>
      <c r="IY211" s="86">
        <f t="shared" si="555"/>
        <v>1.0444496427733021E-13</v>
      </c>
      <c r="IZ211" s="86">
        <f t="shared" si="556"/>
        <v>3.9061918056160173E-12</v>
      </c>
      <c r="JA211" s="86">
        <f t="shared" si="557"/>
        <v>5.3658754365346115E-12</v>
      </c>
      <c r="JB211" s="86">
        <f t="shared" si="558"/>
        <v>3.2462297270896007E-14</v>
      </c>
      <c r="JC211" s="86">
        <f t="shared" si="559"/>
        <v>6.5984822545834118E-14</v>
      </c>
      <c r="JD211" s="86">
        <f t="shared" si="560"/>
        <v>3.9191944059517565E-12</v>
      </c>
      <c r="JE211" s="86">
        <f t="shared" si="561"/>
        <v>4.8502530343934238E-12</v>
      </c>
      <c r="JF211" s="86">
        <f t="shared" si="562"/>
        <v>8.9948861244711804E-13</v>
      </c>
      <c r="JG211" s="86">
        <f t="shared" si="563"/>
        <v>1.1538855891497743E-15</v>
      </c>
      <c r="JH211" s="86">
        <f t="shared" si="564"/>
        <v>3.6727927466696862E-15</v>
      </c>
      <c r="JI211" s="86">
        <f t="shared" si="565"/>
        <v>2.1788381870836076E-14</v>
      </c>
      <c r="JJ211" s="86">
        <f t="shared" si="566"/>
        <v>1.5006727818505443E-14</v>
      </c>
      <c r="JK211" s="86">
        <f t="shared" si="567"/>
        <v>2.1199730609323862E-11</v>
      </c>
      <c r="JL211" s="86">
        <f t="shared" si="568"/>
        <v>8.2724950261838888E-13</v>
      </c>
      <c r="JM211" s="86">
        <f t="shared" si="569"/>
        <v>5.5642412683380813E-24</v>
      </c>
    </row>
    <row r="212" spans="2:273" x14ac:dyDescent="0.25">
      <c r="B212" s="2">
        <v>185</v>
      </c>
      <c r="C212" s="37">
        <v>58.412999999999997</v>
      </c>
      <c r="D212" s="37">
        <v>58.079000000000001</v>
      </c>
      <c r="E212" s="37">
        <v>58.241999999999997</v>
      </c>
      <c r="F212" s="37">
        <v>56.645000000000003</v>
      </c>
      <c r="G212" s="37">
        <v>56.984000000000002</v>
      </c>
      <c r="H212" s="37">
        <v>57.854999999999997</v>
      </c>
      <c r="I212" s="37">
        <v>58.29</v>
      </c>
      <c r="J212" s="37">
        <v>57.661000000000001</v>
      </c>
      <c r="K212" s="37">
        <v>56.597000000000001</v>
      </c>
      <c r="L212" s="37">
        <v>56.177</v>
      </c>
      <c r="M212" s="37">
        <v>54.418999999999997</v>
      </c>
      <c r="N212" s="37">
        <v>53.515999999999998</v>
      </c>
      <c r="O212" s="37">
        <v>53.954000000000001</v>
      </c>
      <c r="P212" s="37">
        <v>53.476999999999997</v>
      </c>
      <c r="Q212" s="37">
        <v>54.646000000000001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53.658505469285458</v>
      </c>
      <c r="AG212" s="4">
        <f t="shared" si="455"/>
        <v>55.828292437788164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-0.18150546928546163</v>
      </c>
      <c r="AW212" s="4">
        <f t="shared" si="648"/>
        <v>-1.1822924377881634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53.658505469285458</v>
      </c>
      <c r="BM212" s="2">
        <f t="shared" si="584"/>
        <v>55.828292437788164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53.476999999999997</v>
      </c>
      <c r="DI212" s="2">
        <f t="shared" si="499"/>
        <v>54.646000000000001</v>
      </c>
      <c r="DK212" s="2">
        <f t="shared" si="500"/>
        <v>102.67626315789475</v>
      </c>
      <c r="DL212" s="2">
        <f t="shared" si="649"/>
        <v>100.24380469043153</v>
      </c>
      <c r="DM212" s="2">
        <f t="shared" si="649"/>
        <v>97.520819686411187</v>
      </c>
      <c r="DN212" s="2">
        <f t="shared" si="649"/>
        <v>109.01561371186949</v>
      </c>
      <c r="DO212" s="2">
        <f t="shared" si="649"/>
        <v>107.77012138400455</v>
      </c>
      <c r="DP212" s="2">
        <f t="shared" si="649"/>
        <v>103.83403896103893</v>
      </c>
      <c r="DQ212" s="2">
        <f t="shared" si="649"/>
        <v>100.9702543038357</v>
      </c>
      <c r="DR212" s="2">
        <f t="shared" si="649"/>
        <v>98.713552099063719</v>
      </c>
      <c r="DS212" s="2">
        <f t="shared" si="649"/>
        <v>102.44005708245244</v>
      </c>
      <c r="DT212" s="2">
        <f t="shared" si="649"/>
        <v>85.102887345212935</v>
      </c>
      <c r="DU212" s="2">
        <f t="shared" si="649"/>
        <v>103.22439218863946</v>
      </c>
      <c r="DV212" s="2">
        <f t="shared" si="649"/>
        <v>110.61171096345515</v>
      </c>
      <c r="DW212" s="2">
        <f t="shared" si="649"/>
        <v>97.777079734219257</v>
      </c>
      <c r="DX212" s="2">
        <f t="shared" si="649"/>
        <v>101.50951655052263</v>
      </c>
      <c r="DY212" s="2">
        <f t="shared" si="649"/>
        <v>87.895192682926847</v>
      </c>
      <c r="EA212" s="2">
        <f t="shared" si="440"/>
        <v>57.069656150210754</v>
      </c>
      <c r="EB212" s="2">
        <f t="shared" si="502"/>
        <v>56.118922360248447</v>
      </c>
      <c r="EC212" s="2">
        <f t="shared" si="503"/>
        <v>58.607067888568842</v>
      </c>
      <c r="ED212" s="2">
        <f t="shared" si="504"/>
        <v>56.203579655413563</v>
      </c>
      <c r="EE212" s="2">
        <f t="shared" si="505"/>
        <v>58.571904589386982</v>
      </c>
      <c r="EF212" s="2">
        <f t="shared" si="506"/>
        <v>56.029148221299266</v>
      </c>
      <c r="EG212" s="2">
        <f t="shared" si="507"/>
        <v>57.024600476690296</v>
      </c>
      <c r="EH212" s="2">
        <f t="shared" si="508"/>
        <v>57.128745520095322</v>
      </c>
      <c r="EI212" s="2">
        <f t="shared" si="509"/>
        <v>56.711669726670351</v>
      </c>
      <c r="EJ212" s="2">
        <f t="shared" si="510"/>
        <v>56.376510828267484</v>
      </c>
      <c r="EK212" s="2">
        <f t="shared" si="511"/>
        <v>53.823159800577287</v>
      </c>
      <c r="EL212" s="2">
        <f t="shared" si="512"/>
        <v>52.960217091660901</v>
      </c>
      <c r="EM212" s="2">
        <f t="shared" si="513"/>
        <v>53.44546959069811</v>
      </c>
      <c r="EN212" s="2">
        <f t="shared" si="514"/>
        <v>54.019834852016665</v>
      </c>
      <c r="EO212" s="2">
        <f t="shared" si="515"/>
        <v>62.841880285784143</v>
      </c>
      <c r="EQ212" s="2">
        <f t="shared" si="516"/>
        <v>59.334376749148532</v>
      </c>
      <c r="ER212" s="2">
        <f t="shared" si="650"/>
        <v>57.613444686569338</v>
      </c>
      <c r="ES212" s="2">
        <f t="shared" si="650"/>
        <v>58.54168166552553</v>
      </c>
      <c r="ET212" s="2">
        <f t="shared" si="650"/>
        <v>56.646985389158559</v>
      </c>
      <c r="EU212" s="2">
        <f t="shared" si="650"/>
        <v>57.788220669787052</v>
      </c>
      <c r="EV212" s="2">
        <f t="shared" si="650"/>
        <v>57.683117539594392</v>
      </c>
      <c r="EW212" s="2">
        <f t="shared" si="650"/>
        <v>57.443920568938069</v>
      </c>
      <c r="EX212" s="2">
        <f t="shared" si="650"/>
        <v>57.061631001377251</v>
      </c>
      <c r="EY212" s="2">
        <f t="shared" si="650"/>
        <v>55.488706119101565</v>
      </c>
      <c r="EZ212" s="2">
        <f t="shared" si="650"/>
        <v>54.791169294975944</v>
      </c>
      <c r="FA212" s="2">
        <f t="shared" si="650"/>
        <v>54.028733112326933</v>
      </c>
      <c r="FB212" s="2">
        <f t="shared" si="650"/>
        <v>52.121986468658903</v>
      </c>
      <c r="FC212" s="2">
        <f t="shared" si="650"/>
        <v>52.135412184169326</v>
      </c>
      <c r="FD212" s="2">
        <f t="shared" si="650"/>
        <v>53.634971587772796</v>
      </c>
      <c r="FE212" s="2">
        <f t="shared" si="650"/>
        <v>55.203693783581272</v>
      </c>
      <c r="FG212" s="2">
        <f t="shared" si="518"/>
        <v>0.99999861330293127</v>
      </c>
      <c r="FH212" s="2">
        <f t="shared" si="651"/>
        <v>0.99999834479239091</v>
      </c>
      <c r="FI212" s="2">
        <f t="shared" si="651"/>
        <v>0.99999816981544021</v>
      </c>
      <c r="FJ212" s="2">
        <f t="shared" si="651"/>
        <v>0.99999795610178821</v>
      </c>
      <c r="FK212" s="2">
        <f t="shared" si="651"/>
        <v>0.99999803073297244</v>
      </c>
      <c r="FL212" s="2">
        <f t="shared" si="651"/>
        <v>0.99999794525478503</v>
      </c>
      <c r="FM212" s="2">
        <f t="shared" si="651"/>
        <v>0.99999790646883235</v>
      </c>
      <c r="FN212" s="2">
        <f t="shared" si="651"/>
        <v>0.99999779047423887</v>
      </c>
      <c r="FO212" s="2">
        <f t="shared" si="651"/>
        <v>0.99999788209811891</v>
      </c>
      <c r="FP212" s="2">
        <f t="shared" si="651"/>
        <v>0.99999781874470772</v>
      </c>
      <c r="FQ212" s="2">
        <f t="shared" si="651"/>
        <v>0.99999797721836636</v>
      </c>
      <c r="FR212" s="2">
        <f t="shared" si="651"/>
        <v>0.99999794424633259</v>
      </c>
      <c r="FS212" s="2">
        <f t="shared" si="651"/>
        <v>0.99999795088762056</v>
      </c>
      <c r="FT212" s="2">
        <f t="shared" si="651"/>
        <v>0.99999823029662793</v>
      </c>
      <c r="FU212" s="2">
        <f t="shared" si="651"/>
        <v>0.99999740349466337</v>
      </c>
      <c r="FW212" s="2">
        <f t="shared" si="536"/>
        <v>0.9817520171299603</v>
      </c>
      <c r="FX212" s="2">
        <f t="shared" si="588"/>
        <v>0.96563629287897412</v>
      </c>
      <c r="FY212" s="2">
        <f t="shared" si="589"/>
        <v>0.95884727612610865</v>
      </c>
      <c r="FZ212" s="2">
        <f t="shared" si="590"/>
        <v>0.95863841423151086</v>
      </c>
      <c r="GA212" s="2">
        <f t="shared" si="591"/>
        <v>0.95561051526636198</v>
      </c>
      <c r="GB212" s="2">
        <f t="shared" si="592"/>
        <v>0.95652255668944153</v>
      </c>
      <c r="GC212" s="2">
        <f t="shared" si="593"/>
        <v>0.95724665834608935</v>
      </c>
      <c r="GD212" s="2">
        <f t="shared" si="594"/>
        <v>0.95815215419939337</v>
      </c>
      <c r="GE212" s="2">
        <f t="shared" si="595"/>
        <v>0.96591325104207237</v>
      </c>
      <c r="GF212" s="2">
        <f t="shared" si="596"/>
        <v>0.96359805002329679</v>
      </c>
      <c r="GG212" s="2">
        <f t="shared" si="597"/>
        <v>0.96291585366489418</v>
      </c>
      <c r="GH212" s="2">
        <f t="shared" si="598"/>
        <v>0.9591928359443912</v>
      </c>
      <c r="GI212" s="2">
        <f t="shared" si="599"/>
        <v>0.95292635431134509</v>
      </c>
      <c r="GJ212" s="2">
        <f t="shared" si="600"/>
        <v>0.9390696877528879</v>
      </c>
      <c r="GK212" s="2">
        <f t="shared" si="601"/>
        <v>0.91823535560863334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1.2287606218846858E-264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5.3717949681652561E-82</v>
      </c>
      <c r="HT212" s="86">
        <f t="shared" si="630"/>
        <v>2.6393565835303195E-91</v>
      </c>
      <c r="HU212" s="86">
        <f t="shared" si="631"/>
        <v>7.7925777135427304E-102</v>
      </c>
      <c r="HV212" s="86">
        <f t="shared" si="632"/>
        <v>1.4854319745726862E-121</v>
      </c>
      <c r="HW212" s="86">
        <f t="shared" si="633"/>
        <v>1.1542844790232415E-121</v>
      </c>
      <c r="HX212" s="86">
        <f t="shared" si="634"/>
        <v>1.3078043874147639E-101</v>
      </c>
      <c r="HY212" s="86">
        <f t="shared" si="635"/>
        <v>1.5853886372856183E-100</v>
      </c>
      <c r="HZ212" s="86">
        <f t="shared" si="636"/>
        <v>5.0934787176371608E-107</v>
      </c>
      <c r="IA212" s="86">
        <f t="shared" si="637"/>
        <v>1.5533654544555447E-123</v>
      </c>
      <c r="IB212" s="86">
        <f t="shared" si="638"/>
        <v>2.52783617778112E-121</v>
      </c>
      <c r="IC212" s="86">
        <f t="shared" si="639"/>
        <v>8.2860815404515788E-116</v>
      </c>
      <c r="ID212" s="86">
        <f t="shared" si="640"/>
        <v>5.0051651735947098E-124</v>
      </c>
      <c r="IE212" s="86">
        <f t="shared" si="641"/>
        <v>1.1588444946385993E-98</v>
      </c>
      <c r="IF212" s="86">
        <f t="shared" si="642"/>
        <v>5.4956422305452515E-101</v>
      </c>
      <c r="IG212" s="86">
        <f t="shared" si="643"/>
        <v>5.5138325045630605E-104</v>
      </c>
      <c r="II212" s="86">
        <f t="shared" si="540"/>
        <v>2.718702698924618E-14</v>
      </c>
      <c r="IJ212" s="86">
        <f t="shared" si="541"/>
        <v>9.4968382914266009E-13</v>
      </c>
      <c r="IK212" s="86">
        <f t="shared" si="542"/>
        <v>1.2177421146334012E-12</v>
      </c>
      <c r="IL212" s="86">
        <f t="shared" si="543"/>
        <v>5.4025073383134233E-15</v>
      </c>
      <c r="IM212" s="86">
        <f t="shared" si="544"/>
        <v>1.0967509704478848E-14</v>
      </c>
      <c r="IN212" s="86">
        <f t="shared" si="545"/>
        <v>8.4773680837140975E-13</v>
      </c>
      <c r="IO212" s="86">
        <f t="shared" si="546"/>
        <v>1.0724662520557401E-12</v>
      </c>
      <c r="IP212" s="86">
        <f t="shared" si="547"/>
        <v>1.8168031160189831E-13</v>
      </c>
      <c r="IQ212" s="86">
        <f t="shared" si="548"/>
        <v>1.7790350266902472E-16</v>
      </c>
      <c r="IR212" s="86">
        <f t="shared" si="549"/>
        <v>5.8141116145631868E-16</v>
      </c>
      <c r="IS212" s="86">
        <f t="shared" si="550"/>
        <v>3.7820410378024071E-15</v>
      </c>
      <c r="IT212" s="86">
        <f t="shared" si="551"/>
        <v>2.4044316070024611E-15</v>
      </c>
      <c r="IU212" s="86">
        <f t="shared" si="552"/>
        <v>4.8781686364488635E-12</v>
      </c>
      <c r="IV212" s="86">
        <f t="shared" si="553"/>
        <v>1.3021497700435066E-13</v>
      </c>
      <c r="IW212" s="86">
        <f t="shared" si="554"/>
        <v>8.7203670668043196E-26</v>
      </c>
      <c r="IY212" s="86">
        <f t="shared" si="555"/>
        <v>2.718702698924618E-14</v>
      </c>
      <c r="IZ212" s="86">
        <f t="shared" si="556"/>
        <v>9.4968382914266009E-13</v>
      </c>
      <c r="JA212" s="86">
        <f t="shared" si="557"/>
        <v>1.2177421146334012E-12</v>
      </c>
      <c r="JB212" s="86">
        <f t="shared" si="558"/>
        <v>5.4025073383134233E-15</v>
      </c>
      <c r="JC212" s="86">
        <f t="shared" si="559"/>
        <v>1.0967509704478848E-14</v>
      </c>
      <c r="JD212" s="86">
        <f t="shared" si="560"/>
        <v>8.4773680837140975E-13</v>
      </c>
      <c r="JE212" s="86">
        <f t="shared" si="561"/>
        <v>1.0724662520557401E-12</v>
      </c>
      <c r="JF212" s="86">
        <f t="shared" si="562"/>
        <v>1.8168031160189831E-13</v>
      </c>
      <c r="JG212" s="86">
        <f t="shared" si="563"/>
        <v>1.7790350266902472E-16</v>
      </c>
      <c r="JH212" s="86">
        <f t="shared" si="564"/>
        <v>5.8141116145631868E-16</v>
      </c>
      <c r="JI212" s="86">
        <f t="shared" si="565"/>
        <v>3.7820410378024071E-15</v>
      </c>
      <c r="JJ212" s="86">
        <f t="shared" si="566"/>
        <v>2.4044316070024611E-15</v>
      </c>
      <c r="JK212" s="86">
        <f t="shared" si="567"/>
        <v>4.8781686364488635E-12</v>
      </c>
      <c r="JL212" s="86">
        <f t="shared" si="568"/>
        <v>1.3021497700435066E-13</v>
      </c>
      <c r="JM212" s="86">
        <f t="shared" si="569"/>
        <v>8.7203670668043196E-26</v>
      </c>
    </row>
    <row r="213" spans="2:273" x14ac:dyDescent="0.25">
      <c r="B213" s="2">
        <v>186</v>
      </c>
      <c r="C213" s="37">
        <v>56.777999999999999</v>
      </c>
      <c r="D213" s="37">
        <v>57.238</v>
      </c>
      <c r="E213" s="37">
        <v>59.177</v>
      </c>
      <c r="F213" s="37">
        <v>58.305999999999997</v>
      </c>
      <c r="G213" s="37">
        <v>57.564999999999998</v>
      </c>
      <c r="H213" s="37">
        <v>57.548000000000002</v>
      </c>
      <c r="I213" s="37">
        <v>59.305999999999997</v>
      </c>
      <c r="J213" s="37">
        <v>58.015999999999998</v>
      </c>
      <c r="K213" s="37">
        <v>57.064999999999998</v>
      </c>
      <c r="L213" s="37">
        <v>55.79</v>
      </c>
      <c r="M213" s="37">
        <v>54.71</v>
      </c>
      <c r="N213" s="37">
        <v>54.097000000000001</v>
      </c>
      <c r="O213" s="37">
        <v>52.8</v>
      </c>
      <c r="P213" s="37">
        <v>53.938000000000002</v>
      </c>
      <c r="Q213" s="37">
        <v>54.430999999999997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53.533104492713612</v>
      </c>
      <c r="AG213" s="4">
        <f t="shared" si="455"/>
        <v>55.649931773034673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0.40489550728639045</v>
      </c>
      <c r="AW213" s="4">
        <f t="shared" si="648"/>
        <v>-1.2189317730346758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53.533104492713612</v>
      </c>
      <c r="BM213" s="2">
        <f t="shared" si="584"/>
        <v>55.649931773034673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53.938000000000002</v>
      </c>
      <c r="DI213" s="2">
        <f t="shared" si="499"/>
        <v>54.430999999999997</v>
      </c>
      <c r="DK213" s="2">
        <f t="shared" si="500"/>
        <v>102.84947652916075</v>
      </c>
      <c r="DL213" s="2">
        <f t="shared" si="649"/>
        <v>100.39325909943716</v>
      </c>
      <c r="DM213" s="2">
        <f t="shared" si="649"/>
        <v>97.652879790940801</v>
      </c>
      <c r="DN213" s="2">
        <f t="shared" si="649"/>
        <v>109.22299833887041</v>
      </c>
      <c r="DO213" s="2">
        <f t="shared" si="649"/>
        <v>107.96223458390732</v>
      </c>
      <c r="DP213" s="2">
        <f t="shared" si="649"/>
        <v>104.00498006644514</v>
      </c>
      <c r="DQ213" s="2">
        <f t="shared" si="649"/>
        <v>101.12499833887043</v>
      </c>
      <c r="DR213" s="2">
        <f t="shared" si="649"/>
        <v>98.849574750830556</v>
      </c>
      <c r="DS213" s="2">
        <f t="shared" si="649"/>
        <v>102.60311627906978</v>
      </c>
      <c r="DT213" s="2">
        <f t="shared" si="649"/>
        <v>85.165338870431896</v>
      </c>
      <c r="DU213" s="2">
        <f t="shared" si="649"/>
        <v>103.4070901871809</v>
      </c>
      <c r="DV213" s="2">
        <f t="shared" si="649"/>
        <v>110.84166112956811</v>
      </c>
      <c r="DW213" s="2">
        <f t="shared" si="649"/>
        <v>97.929385382059792</v>
      </c>
      <c r="DX213" s="2">
        <f t="shared" si="649"/>
        <v>101.67627282229964</v>
      </c>
      <c r="DY213" s="2">
        <f t="shared" si="649"/>
        <v>88.004378397212548</v>
      </c>
      <c r="EA213" s="2">
        <f t="shared" ref="EA213:EA227" si="652">CE$228*$B213+CE$229</f>
        <v>56.999140694852471</v>
      </c>
      <c r="EB213" s="2">
        <f t="shared" si="502"/>
        <v>56.005803726708073</v>
      </c>
      <c r="EC213" s="2">
        <f t="shared" si="503"/>
        <v>58.522627944600089</v>
      </c>
      <c r="ED213" s="2">
        <f t="shared" si="504"/>
        <v>56.090185695212661</v>
      </c>
      <c r="EE213" s="2">
        <f t="shared" si="505"/>
        <v>58.488963709126153</v>
      </c>
      <c r="EF213" s="2">
        <f t="shared" si="506"/>
        <v>55.914887488149517</v>
      </c>
      <c r="EG213" s="2">
        <f t="shared" si="507"/>
        <v>56.91695950319253</v>
      </c>
      <c r="EH213" s="2">
        <f t="shared" si="508"/>
        <v>57.018182191900628</v>
      </c>
      <c r="EI213" s="2">
        <f t="shared" si="509"/>
        <v>56.610709984124796</v>
      </c>
      <c r="EJ213" s="2">
        <f t="shared" si="510"/>
        <v>56.280232332826749</v>
      </c>
      <c r="EK213" s="2">
        <f t="shared" si="511"/>
        <v>53.713181997835228</v>
      </c>
      <c r="EL213" s="2">
        <f t="shared" si="512"/>
        <v>52.840569607167453</v>
      </c>
      <c r="EM213" s="2">
        <f t="shared" si="513"/>
        <v>53.332469993905008</v>
      </c>
      <c r="EN213" s="2">
        <f t="shared" si="514"/>
        <v>53.900733700642789</v>
      </c>
      <c r="EO213" s="2">
        <f t="shared" si="515"/>
        <v>62.797299622395478</v>
      </c>
      <c r="EQ213" s="2">
        <f t="shared" si="516"/>
        <v>59.290934903634422</v>
      </c>
      <c r="ER213" s="2">
        <f t="shared" si="650"/>
        <v>57.519623836710984</v>
      </c>
      <c r="ES213" s="2">
        <f t="shared" si="650"/>
        <v>58.456226957990793</v>
      </c>
      <c r="ET213" s="2">
        <f t="shared" si="650"/>
        <v>56.539554274199972</v>
      </c>
      <c r="EU213" s="2">
        <f t="shared" si="650"/>
        <v>57.695078234727617</v>
      </c>
      <c r="EV213" s="2">
        <f t="shared" si="650"/>
        <v>57.590889121738655</v>
      </c>
      <c r="EW213" s="2">
        <f t="shared" si="650"/>
        <v>57.341802384790242</v>
      </c>
      <c r="EX213" s="2">
        <f t="shared" si="650"/>
        <v>56.950179243275358</v>
      </c>
      <c r="EY213" s="2">
        <f t="shared" si="650"/>
        <v>55.372327522047485</v>
      </c>
      <c r="EZ213" s="2">
        <f t="shared" si="650"/>
        <v>54.674664022428239</v>
      </c>
      <c r="FA213" s="2">
        <f t="shared" si="650"/>
        <v>53.921584590070935</v>
      </c>
      <c r="FB213" s="2">
        <f t="shared" si="650"/>
        <v>51.991590323592099</v>
      </c>
      <c r="FC213" s="2">
        <f t="shared" si="650"/>
        <v>52.005463551612323</v>
      </c>
      <c r="FD213" s="2">
        <f t="shared" si="650"/>
        <v>53.511268496732924</v>
      </c>
      <c r="FE213" s="2">
        <f t="shared" si="650"/>
        <v>55.069426776552831</v>
      </c>
      <c r="FG213" s="2">
        <f t="shared" si="518"/>
        <v>0.99999873531708805</v>
      </c>
      <c r="FH213" s="2">
        <f t="shared" si="651"/>
        <v>0.99999849043249933</v>
      </c>
      <c r="FI213" s="2">
        <f t="shared" si="651"/>
        <v>0.99999833085157463</v>
      </c>
      <c r="FJ213" s="2">
        <f t="shared" si="651"/>
        <v>0.9999981359423411</v>
      </c>
      <c r="FK213" s="2">
        <f t="shared" si="651"/>
        <v>0.99999820400681416</v>
      </c>
      <c r="FL213" s="2">
        <f t="shared" si="651"/>
        <v>0.99999812604975313</v>
      </c>
      <c r="FM213" s="2">
        <f t="shared" si="651"/>
        <v>0.99999809067653089</v>
      </c>
      <c r="FN213" s="2">
        <f t="shared" si="651"/>
        <v>0.99999798488816427</v>
      </c>
      <c r="FO213" s="2">
        <f t="shared" si="651"/>
        <v>0.99999806845016781</v>
      </c>
      <c r="FP213" s="2">
        <f t="shared" si="651"/>
        <v>0.99999801067114824</v>
      </c>
      <c r="FQ213" s="2">
        <f t="shared" si="651"/>
        <v>0.99999815520089608</v>
      </c>
      <c r="FR213" s="2">
        <f t="shared" si="651"/>
        <v>0.99999812513003306</v>
      </c>
      <c r="FS213" s="2">
        <f t="shared" si="651"/>
        <v>0.9999981311869619</v>
      </c>
      <c r="FT213" s="2">
        <f t="shared" si="651"/>
        <v>0.99999838601109081</v>
      </c>
      <c r="FU213" s="2">
        <f t="shared" si="651"/>
        <v>0.9999976319584476</v>
      </c>
      <c r="FW213" s="2">
        <f t="shared" si="536"/>
        <v>0.98333087747134706</v>
      </c>
      <c r="FX213" s="2">
        <f t="shared" si="588"/>
        <v>0.96856487833047678</v>
      </c>
      <c r="FY213" s="2">
        <f t="shared" si="589"/>
        <v>0.96233187371257867</v>
      </c>
      <c r="FZ213" s="2">
        <f t="shared" si="590"/>
        <v>0.96213999884780788</v>
      </c>
      <c r="GA213" s="2">
        <f t="shared" si="591"/>
        <v>0.9593575678219457</v>
      </c>
      <c r="GB213" s="2">
        <f t="shared" si="592"/>
        <v>0.96019582783147028</v>
      </c>
      <c r="GC213" s="2">
        <f t="shared" si="593"/>
        <v>0.96086125566502811</v>
      </c>
      <c r="GD213" s="2">
        <f t="shared" si="594"/>
        <v>0.96169325960047913</v>
      </c>
      <c r="GE213" s="2">
        <f t="shared" si="595"/>
        <v>0.96881899539396299</v>
      </c>
      <c r="GF213" s="2">
        <f t="shared" si="596"/>
        <v>0.96669434981523528</v>
      </c>
      <c r="GG213" s="2">
        <f t="shared" si="597"/>
        <v>0.9660681368058045</v>
      </c>
      <c r="GH213" s="2">
        <f t="shared" si="598"/>
        <v>0.96264931312558688</v>
      </c>
      <c r="GI213" s="2">
        <f t="shared" si="599"/>
        <v>0.95688976355320654</v>
      </c>
      <c r="GJ213" s="2">
        <f t="shared" si="600"/>
        <v>0.94413137150129534</v>
      </c>
      <c r="GK213" s="2">
        <f t="shared" si="601"/>
        <v>0.92488938202649784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5.6268011680128974E-270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2.0180684048075923E-84</v>
      </c>
      <c r="HT213" s="86">
        <f t="shared" si="630"/>
        <v>3.55051058548875E-94</v>
      </c>
      <c r="HU213" s="86">
        <f t="shared" si="631"/>
        <v>4.9172699933737834E-105</v>
      </c>
      <c r="HV213" s="86">
        <f t="shared" si="632"/>
        <v>2.0558011453433796E-125</v>
      </c>
      <c r="HW213" s="86">
        <f t="shared" si="633"/>
        <v>1.4250096605620943E-125</v>
      </c>
      <c r="HX213" s="86">
        <f t="shared" si="634"/>
        <v>6.8753372918790256E-105</v>
      </c>
      <c r="HY213" s="86">
        <f t="shared" si="635"/>
        <v>9.3730716005652164E-104</v>
      </c>
      <c r="HZ213" s="86">
        <f t="shared" si="636"/>
        <v>1.9349451706273214E-110</v>
      </c>
      <c r="IA213" s="86">
        <f t="shared" si="637"/>
        <v>2.1832570977915183E-127</v>
      </c>
      <c r="IB213" s="86">
        <f t="shared" si="638"/>
        <v>3.7459556398634047E-125</v>
      </c>
      <c r="IC213" s="86">
        <f t="shared" si="639"/>
        <v>1.8352289795841679E-119</v>
      </c>
      <c r="ID213" s="86">
        <f t="shared" si="640"/>
        <v>5.8631795248581156E-128</v>
      </c>
      <c r="IE213" s="86">
        <f t="shared" si="641"/>
        <v>7.1965611769026983E-102</v>
      </c>
      <c r="IF213" s="86">
        <f t="shared" si="642"/>
        <v>2.2373342854569056E-104</v>
      </c>
      <c r="IG213" s="86">
        <f t="shared" si="643"/>
        <v>1.1829385548358881E-107</v>
      </c>
      <c r="II213" s="86">
        <f t="shared" si="540"/>
        <v>6.8645128559617085E-15</v>
      </c>
      <c r="IJ213" s="86">
        <f t="shared" si="541"/>
        <v>2.2224641411025392E-13</v>
      </c>
      <c r="IK213" s="86">
        <f t="shared" si="542"/>
        <v>2.6488097171824143E-13</v>
      </c>
      <c r="IL213" s="86">
        <f t="shared" si="543"/>
        <v>8.538163032089006E-16</v>
      </c>
      <c r="IM213" s="86">
        <f t="shared" si="544"/>
        <v>1.7289271761211476E-15</v>
      </c>
      <c r="IN213" s="86">
        <f t="shared" si="545"/>
        <v>1.7536469427264403E-13</v>
      </c>
      <c r="IO213" s="86">
        <f t="shared" si="546"/>
        <v>2.2699363605902146E-13</v>
      </c>
      <c r="IP213" s="86">
        <f t="shared" si="547"/>
        <v>3.5042316284380255E-14</v>
      </c>
      <c r="IQ213" s="86">
        <f t="shared" si="548"/>
        <v>2.6071349935502814E-17</v>
      </c>
      <c r="IR213" s="86">
        <f t="shared" si="549"/>
        <v>8.7458479008183547E-17</v>
      </c>
      <c r="IS213" s="86">
        <f t="shared" si="550"/>
        <v>6.2528170588462296E-16</v>
      </c>
      <c r="IT213" s="86">
        <f t="shared" si="551"/>
        <v>3.65513169729819E-16</v>
      </c>
      <c r="IU213" s="86">
        <f t="shared" si="552"/>
        <v>1.074256446087248E-12</v>
      </c>
      <c r="IV213" s="86">
        <f t="shared" si="553"/>
        <v>1.9280602381898078E-14</v>
      </c>
      <c r="IW213" s="86">
        <f t="shared" si="554"/>
        <v>1.1663480254846069E-27</v>
      </c>
      <c r="IY213" s="86">
        <f t="shared" si="555"/>
        <v>6.8645128559617085E-15</v>
      </c>
      <c r="IZ213" s="86">
        <f t="shared" si="556"/>
        <v>2.2224641411025392E-13</v>
      </c>
      <c r="JA213" s="86">
        <f t="shared" si="557"/>
        <v>2.6488097171824143E-13</v>
      </c>
      <c r="JB213" s="86">
        <f t="shared" si="558"/>
        <v>8.538163032089006E-16</v>
      </c>
      <c r="JC213" s="86">
        <f t="shared" si="559"/>
        <v>1.7289271761211476E-15</v>
      </c>
      <c r="JD213" s="86">
        <f t="shared" si="560"/>
        <v>1.7536469427264403E-13</v>
      </c>
      <c r="JE213" s="86">
        <f t="shared" si="561"/>
        <v>2.2699363605902146E-13</v>
      </c>
      <c r="JF213" s="86">
        <f t="shared" si="562"/>
        <v>3.5042316284380255E-14</v>
      </c>
      <c r="JG213" s="86">
        <f t="shared" si="563"/>
        <v>2.6071349935502814E-17</v>
      </c>
      <c r="JH213" s="86">
        <f t="shared" si="564"/>
        <v>8.7458479008183547E-17</v>
      </c>
      <c r="JI213" s="86">
        <f t="shared" si="565"/>
        <v>6.2528170588462296E-16</v>
      </c>
      <c r="JJ213" s="86">
        <f t="shared" si="566"/>
        <v>3.65513169729819E-16</v>
      </c>
      <c r="JK213" s="86">
        <f t="shared" si="567"/>
        <v>1.074256446087248E-12</v>
      </c>
      <c r="JL213" s="86">
        <f t="shared" si="568"/>
        <v>1.9280602381898078E-14</v>
      </c>
      <c r="JM213" s="86">
        <f t="shared" si="569"/>
        <v>1.1663480254846069E-27</v>
      </c>
    </row>
    <row r="214" spans="2:273" x14ac:dyDescent="0.25">
      <c r="B214" s="2">
        <v>187</v>
      </c>
      <c r="C214" s="37">
        <v>57.762</v>
      </c>
      <c r="D214" s="37">
        <v>58.094999999999999</v>
      </c>
      <c r="E214" s="37">
        <v>57.902999999999999</v>
      </c>
      <c r="F214" s="37">
        <v>58.305999999999997</v>
      </c>
      <c r="G214" s="37">
        <v>56.741999999999997</v>
      </c>
      <c r="H214" s="37">
        <v>57.29</v>
      </c>
      <c r="I214" s="37">
        <v>58.418999999999997</v>
      </c>
      <c r="J214" s="37">
        <v>58.21</v>
      </c>
      <c r="K214" s="37">
        <v>56.918999999999997</v>
      </c>
      <c r="L214" s="37">
        <v>55.097000000000001</v>
      </c>
      <c r="M214" s="37">
        <v>53.661000000000001</v>
      </c>
      <c r="N214" s="37">
        <v>53.435000000000002</v>
      </c>
      <c r="O214" s="37">
        <v>52.677</v>
      </c>
      <c r="P214" s="37">
        <v>52.122999999999998</v>
      </c>
      <c r="Q214" s="37">
        <v>54.6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53.407814164950096</v>
      </c>
      <c r="AG214" s="4">
        <f t="shared" si="455"/>
        <v>55.474293346341057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-1.2848141649500988</v>
      </c>
      <c r="AW214" s="4">
        <f t="shared" si="648"/>
        <v>-0.87429334634105516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53.407814164950096</v>
      </c>
      <c r="BM214" s="2">
        <f t="shared" si="584"/>
        <v>55.474293346341057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52.122999999999998</v>
      </c>
      <c r="DI214" s="2">
        <f t="shared" si="499"/>
        <v>54.6</v>
      </c>
      <c r="DK214" s="2">
        <f t="shared" si="500"/>
        <v>103.02268990042676</v>
      </c>
      <c r="DL214" s="2">
        <f t="shared" si="649"/>
        <v>100.54271350844279</v>
      </c>
      <c r="DM214" s="2">
        <f t="shared" si="649"/>
        <v>97.784939895470416</v>
      </c>
      <c r="DN214" s="2">
        <f t="shared" si="649"/>
        <v>109.4303829658713</v>
      </c>
      <c r="DO214" s="2">
        <f t="shared" si="649"/>
        <v>108.15434778381008</v>
      </c>
      <c r="DP214" s="2">
        <f t="shared" si="649"/>
        <v>104.17592117185137</v>
      </c>
      <c r="DQ214" s="2">
        <f t="shared" si="649"/>
        <v>101.27974237390517</v>
      </c>
      <c r="DR214" s="2">
        <f t="shared" si="649"/>
        <v>98.985597402597406</v>
      </c>
      <c r="DS214" s="2">
        <f t="shared" si="649"/>
        <v>102.76617547568711</v>
      </c>
      <c r="DT214" s="2">
        <f t="shared" si="649"/>
        <v>85.227790395650857</v>
      </c>
      <c r="DU214" s="2">
        <f t="shared" si="649"/>
        <v>103.58978818572236</v>
      </c>
      <c r="DV214" s="2">
        <f t="shared" si="649"/>
        <v>111.07161129568107</v>
      </c>
      <c r="DW214" s="2">
        <f t="shared" si="649"/>
        <v>98.081691029900327</v>
      </c>
      <c r="DX214" s="2">
        <f t="shared" si="649"/>
        <v>101.84302909407664</v>
      </c>
      <c r="DY214" s="2">
        <f t="shared" si="649"/>
        <v>88.113564111498277</v>
      </c>
      <c r="EA214" s="2">
        <f t="shared" si="652"/>
        <v>56.928625239494188</v>
      </c>
      <c r="EB214" s="2">
        <f t="shared" si="502"/>
        <v>55.8926850931677</v>
      </c>
      <c r="EC214" s="2">
        <f t="shared" si="503"/>
        <v>58.438188000631342</v>
      </c>
      <c r="ED214" s="2">
        <f t="shared" si="504"/>
        <v>55.976791735011759</v>
      </c>
      <c r="EE214" s="2">
        <f t="shared" si="505"/>
        <v>58.406022828865325</v>
      </c>
      <c r="EF214" s="2">
        <f t="shared" si="506"/>
        <v>55.800626754999776</v>
      </c>
      <c r="EG214" s="2">
        <f t="shared" si="507"/>
        <v>56.809318529694757</v>
      </c>
      <c r="EH214" s="2">
        <f t="shared" si="508"/>
        <v>56.907618863705927</v>
      </c>
      <c r="EI214" s="2">
        <f t="shared" si="509"/>
        <v>56.509750241579241</v>
      </c>
      <c r="EJ214" s="2">
        <f t="shared" si="510"/>
        <v>56.183953837386021</v>
      </c>
      <c r="EK214" s="2">
        <f t="shared" si="511"/>
        <v>53.60320419509317</v>
      </c>
      <c r="EL214" s="2">
        <f t="shared" si="512"/>
        <v>52.720922122673997</v>
      </c>
      <c r="EM214" s="2">
        <f t="shared" si="513"/>
        <v>53.219470397111913</v>
      </c>
      <c r="EN214" s="2">
        <f t="shared" si="514"/>
        <v>53.781632549268906</v>
      </c>
      <c r="EO214" s="2">
        <f t="shared" si="515"/>
        <v>62.75271895900682</v>
      </c>
      <c r="EQ214" s="2">
        <f t="shared" si="516"/>
        <v>59.247493058120313</v>
      </c>
      <c r="ER214" s="2">
        <f t="shared" si="650"/>
        <v>57.425802986852631</v>
      </c>
      <c r="ES214" s="2">
        <f t="shared" si="650"/>
        <v>58.370772250456056</v>
      </c>
      <c r="ET214" s="2">
        <f t="shared" si="650"/>
        <v>56.432123159241378</v>
      </c>
      <c r="EU214" s="2">
        <f t="shared" si="650"/>
        <v>57.601935799668183</v>
      </c>
      <c r="EV214" s="2">
        <f t="shared" si="650"/>
        <v>57.498660703882933</v>
      </c>
      <c r="EW214" s="2">
        <f t="shared" si="650"/>
        <v>57.239684200642415</v>
      </c>
      <c r="EX214" s="2">
        <f t="shared" si="650"/>
        <v>56.838727485173479</v>
      </c>
      <c r="EY214" s="2">
        <f t="shared" si="650"/>
        <v>55.255948924993419</v>
      </c>
      <c r="EZ214" s="2">
        <f t="shared" si="650"/>
        <v>54.558158749880533</v>
      </c>
      <c r="FA214" s="2">
        <f t="shared" si="650"/>
        <v>53.814436067814938</v>
      </c>
      <c r="FB214" s="2">
        <f t="shared" si="650"/>
        <v>51.861194178525295</v>
      </c>
      <c r="FC214" s="2">
        <f t="shared" si="650"/>
        <v>51.875514919055306</v>
      </c>
      <c r="FD214" s="2">
        <f t="shared" si="650"/>
        <v>53.387565405693046</v>
      </c>
      <c r="FE214" s="2">
        <f t="shared" si="650"/>
        <v>54.935159769524404</v>
      </c>
      <c r="FG214" s="2">
        <f t="shared" si="518"/>
        <v>0.99999884659534766</v>
      </c>
      <c r="FH214" s="2">
        <f t="shared" si="651"/>
        <v>0.99999862325789368</v>
      </c>
      <c r="FI214" s="2">
        <f t="shared" si="651"/>
        <v>0.99999847771831996</v>
      </c>
      <c r="FJ214" s="2">
        <f t="shared" si="651"/>
        <v>0.99999829995893108</v>
      </c>
      <c r="FK214" s="2">
        <f t="shared" si="651"/>
        <v>0.99999836203448822</v>
      </c>
      <c r="FL214" s="2">
        <f t="shared" si="651"/>
        <v>0.99999829093678061</v>
      </c>
      <c r="FM214" s="2">
        <f t="shared" si="651"/>
        <v>0.99999825867600778</v>
      </c>
      <c r="FN214" s="2">
        <f t="shared" si="651"/>
        <v>0.99999816219583748</v>
      </c>
      <c r="FO214" s="2">
        <f t="shared" si="651"/>
        <v>0.99999823840531687</v>
      </c>
      <c r="FP214" s="2">
        <f t="shared" si="651"/>
        <v>0.9999981857102066</v>
      </c>
      <c r="FQ214" s="2">
        <f t="shared" si="651"/>
        <v>0.99999831752294777</v>
      </c>
      <c r="FR214" s="2">
        <f t="shared" si="651"/>
        <v>0.99999829009798569</v>
      </c>
      <c r="FS214" s="2">
        <f t="shared" si="651"/>
        <v>0.99999829562197229</v>
      </c>
      <c r="FT214" s="2">
        <f t="shared" si="651"/>
        <v>0.99999852802441125</v>
      </c>
      <c r="FU214" s="2">
        <f t="shared" si="651"/>
        <v>0.99999784031998606</v>
      </c>
      <c r="FW214" s="2">
        <f t="shared" si="536"/>
        <v>0.98477524939763672</v>
      </c>
      <c r="FX214" s="2">
        <f t="shared" si="588"/>
        <v>0.97125131086505978</v>
      </c>
      <c r="FY214" s="2">
        <f t="shared" si="589"/>
        <v>0.96553202031021867</v>
      </c>
      <c r="FZ214" s="2">
        <f t="shared" si="590"/>
        <v>0.9653558595951508</v>
      </c>
      <c r="GA214" s="2">
        <f t="shared" si="591"/>
        <v>0.96280063290116846</v>
      </c>
      <c r="GB214" s="2">
        <f t="shared" si="592"/>
        <v>0.96357057545663094</v>
      </c>
      <c r="GC214" s="2">
        <f t="shared" si="593"/>
        <v>0.96418169036085588</v>
      </c>
      <c r="GD214" s="2">
        <f t="shared" si="594"/>
        <v>0.96494568423199811</v>
      </c>
      <c r="GE214" s="2">
        <f t="shared" si="595"/>
        <v>0.97148435055455429</v>
      </c>
      <c r="GF214" s="2">
        <f t="shared" si="596"/>
        <v>0.9695356090189815</v>
      </c>
      <c r="GG214" s="2">
        <f t="shared" si="597"/>
        <v>0.96896110211140107</v>
      </c>
      <c r="GH214" s="2">
        <f t="shared" si="598"/>
        <v>0.96582344899613659</v>
      </c>
      <c r="GI214" s="2">
        <f t="shared" si="599"/>
        <v>0.96053329062841097</v>
      </c>
      <c r="GJ214" s="2">
        <f t="shared" si="600"/>
        <v>0.94879549238367011</v>
      </c>
      <c r="GK214" s="2">
        <f t="shared" si="601"/>
        <v>0.93104256809062524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2.2771220877186417E-275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6.9786961814885897E-87</v>
      </c>
      <c r="HT214" s="86">
        <f t="shared" si="630"/>
        <v>4.3043644231414192E-97</v>
      </c>
      <c r="HU214" s="86">
        <f t="shared" si="631"/>
        <v>2.7639482777790446E-108</v>
      </c>
      <c r="HV214" s="86">
        <f t="shared" si="632"/>
        <v>2.4719681169042706E-129</v>
      </c>
      <c r="HW214" s="86">
        <f t="shared" si="633"/>
        <v>1.5231554528844489E-129</v>
      </c>
      <c r="HX214" s="86">
        <f t="shared" si="634"/>
        <v>3.2003067934586804E-108</v>
      </c>
      <c r="HY214" s="86">
        <f t="shared" si="635"/>
        <v>4.9186083917351758E-107</v>
      </c>
      <c r="HZ214" s="86">
        <f t="shared" si="636"/>
        <v>6.4827071697123807E-114</v>
      </c>
      <c r="IA214" s="86">
        <f t="shared" si="637"/>
        <v>2.6733207124759676E-131</v>
      </c>
      <c r="IB214" s="86">
        <f t="shared" si="638"/>
        <v>4.831973266805437E-129</v>
      </c>
      <c r="IC214" s="86">
        <f t="shared" si="639"/>
        <v>3.5604313982120861E-123</v>
      </c>
      <c r="ID214" s="86">
        <f t="shared" si="640"/>
        <v>5.9531050326800242E-132</v>
      </c>
      <c r="IE214" s="86">
        <f t="shared" si="641"/>
        <v>3.9641839431468918E-105</v>
      </c>
      <c r="IF214" s="86">
        <f t="shared" si="642"/>
        <v>7.9915841850223683E-108</v>
      </c>
      <c r="IG214" s="86">
        <f t="shared" si="643"/>
        <v>2.187512304232417E-111</v>
      </c>
      <c r="II214" s="86">
        <f t="shared" si="540"/>
        <v>1.6812135911382197E-15</v>
      </c>
      <c r="IJ214" s="86">
        <f t="shared" si="541"/>
        <v>5.0061795623831111E-14</v>
      </c>
      <c r="IK214" s="86">
        <f t="shared" si="542"/>
        <v>5.5221722452897039E-14</v>
      </c>
      <c r="IL214" s="86">
        <f t="shared" si="543"/>
        <v>1.2813532752657261E-16</v>
      </c>
      <c r="IM214" s="86">
        <f t="shared" si="544"/>
        <v>2.5848256772973808E-16</v>
      </c>
      <c r="IN214" s="86">
        <f t="shared" si="545"/>
        <v>3.4691432555712001E-14</v>
      </c>
      <c r="IO214" s="86">
        <f t="shared" si="546"/>
        <v>4.5987195567656269E-14</v>
      </c>
      <c r="IP214" s="86">
        <f t="shared" si="547"/>
        <v>6.4540605798996503E-15</v>
      </c>
      <c r="IQ214" s="86">
        <f t="shared" si="548"/>
        <v>3.6314906314072504E-18</v>
      </c>
      <c r="IR214" s="86">
        <f t="shared" si="549"/>
        <v>1.2500758144089268E-17</v>
      </c>
      <c r="IS214" s="86">
        <f t="shared" si="550"/>
        <v>9.8459485982482804E-17</v>
      </c>
      <c r="IT214" s="86">
        <f t="shared" si="551"/>
        <v>5.2715747605981852E-17</v>
      </c>
      <c r="IU214" s="86">
        <f t="shared" si="552"/>
        <v>2.2639384927332578E-13</v>
      </c>
      <c r="IV214" s="86">
        <f t="shared" si="553"/>
        <v>2.6852789343435955E-15</v>
      </c>
      <c r="IW214" s="86">
        <f t="shared" si="554"/>
        <v>1.3312176261597168E-29</v>
      </c>
      <c r="IY214" s="86">
        <f t="shared" si="555"/>
        <v>1.6812135911382197E-15</v>
      </c>
      <c r="IZ214" s="86">
        <f t="shared" si="556"/>
        <v>5.0061795623831111E-14</v>
      </c>
      <c r="JA214" s="86">
        <f t="shared" si="557"/>
        <v>5.5221722452897039E-14</v>
      </c>
      <c r="JB214" s="86">
        <f t="shared" si="558"/>
        <v>1.2813532752657261E-16</v>
      </c>
      <c r="JC214" s="86">
        <f t="shared" si="559"/>
        <v>2.5848256772973808E-16</v>
      </c>
      <c r="JD214" s="86">
        <f t="shared" si="560"/>
        <v>3.4691432555712001E-14</v>
      </c>
      <c r="JE214" s="86">
        <f t="shared" si="561"/>
        <v>4.5987195567656269E-14</v>
      </c>
      <c r="JF214" s="86">
        <f t="shared" si="562"/>
        <v>6.4540605798996503E-15</v>
      </c>
      <c r="JG214" s="86">
        <f t="shared" si="563"/>
        <v>3.6314906314072504E-18</v>
      </c>
      <c r="JH214" s="86">
        <f t="shared" si="564"/>
        <v>1.2500758144089268E-17</v>
      </c>
      <c r="JI214" s="86">
        <f t="shared" si="565"/>
        <v>9.8459485982482804E-17</v>
      </c>
      <c r="JJ214" s="86">
        <f t="shared" si="566"/>
        <v>5.2715747605981852E-17</v>
      </c>
      <c r="JK214" s="86">
        <f t="shared" si="567"/>
        <v>2.2639384927332578E-13</v>
      </c>
      <c r="JL214" s="86">
        <f t="shared" si="568"/>
        <v>2.6852789343435955E-15</v>
      </c>
      <c r="JM214" s="86">
        <f t="shared" si="569"/>
        <v>1.3312176261597168E-29</v>
      </c>
    </row>
    <row r="215" spans="2:273" x14ac:dyDescent="0.25">
      <c r="B215" s="2">
        <v>188</v>
      </c>
      <c r="C215" s="37">
        <v>57.174999999999997</v>
      </c>
      <c r="D215" s="37">
        <v>57.651000000000003</v>
      </c>
      <c r="E215" s="37">
        <v>57.71</v>
      </c>
      <c r="F215" s="37">
        <v>59.677</v>
      </c>
      <c r="G215" s="37">
        <v>56.918999999999997</v>
      </c>
      <c r="H215" s="37">
        <v>57.613</v>
      </c>
      <c r="I215" s="37">
        <v>57.564999999999998</v>
      </c>
      <c r="J215" s="37">
        <v>59.113</v>
      </c>
      <c r="K215" s="37">
        <v>56.097000000000001</v>
      </c>
      <c r="L215" s="37">
        <v>54.984000000000002</v>
      </c>
      <c r="M215" s="37">
        <v>54</v>
      </c>
      <c r="N215" s="37">
        <v>53.305999999999997</v>
      </c>
      <c r="O215" s="37">
        <v>52.231000000000002</v>
      </c>
      <c r="P215" s="37">
        <v>53.768999999999998</v>
      </c>
      <c r="Q215" s="37">
        <v>55.677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53.282628952191523</v>
      </c>
      <c r="AG215" s="4">
        <f t="shared" si="455"/>
        <v>55.301264804468204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0.48637104780847551</v>
      </c>
      <c r="AW215" s="4">
        <f t="shared" si="648"/>
        <v>0.3757351955317958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53.282628952191523</v>
      </c>
      <c r="BM215" s="2">
        <f t="shared" si="584"/>
        <v>55.301264804468204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53.768999999999998</v>
      </c>
      <c r="DI215" s="2">
        <f t="shared" si="499"/>
        <v>55.677</v>
      </c>
      <c r="DK215" s="2">
        <f t="shared" si="500"/>
        <v>103.19590327169277</v>
      </c>
      <c r="DL215" s="2">
        <f t="shared" si="649"/>
        <v>100.69216791744842</v>
      </c>
      <c r="DM215" s="2">
        <f t="shared" si="649"/>
        <v>97.91700000000003</v>
      </c>
      <c r="DN215" s="2">
        <f t="shared" si="649"/>
        <v>109.63776759287222</v>
      </c>
      <c r="DO215" s="2">
        <f t="shared" si="649"/>
        <v>108.34646098371284</v>
      </c>
      <c r="DP215" s="2">
        <f t="shared" si="649"/>
        <v>104.3468622772576</v>
      </c>
      <c r="DQ215" s="2">
        <f t="shared" si="649"/>
        <v>101.4344864089399</v>
      </c>
      <c r="DR215" s="2">
        <f t="shared" si="649"/>
        <v>99.121620054364243</v>
      </c>
      <c r="DS215" s="2">
        <f t="shared" si="649"/>
        <v>102.92923467230445</v>
      </c>
      <c r="DT215" s="2">
        <f t="shared" si="649"/>
        <v>85.290241920869832</v>
      </c>
      <c r="DU215" s="2">
        <f t="shared" si="649"/>
        <v>103.77248618426381</v>
      </c>
      <c r="DV215" s="2">
        <f t="shared" si="649"/>
        <v>111.30156146179402</v>
      </c>
      <c r="DW215" s="2">
        <f t="shared" si="649"/>
        <v>98.233996677740848</v>
      </c>
      <c r="DX215" s="2">
        <f t="shared" si="649"/>
        <v>102.00978536585365</v>
      </c>
      <c r="DY215" s="2">
        <f t="shared" si="649"/>
        <v>88.222749825783978</v>
      </c>
      <c r="EA215" s="2">
        <f t="shared" si="652"/>
        <v>56.858109784135905</v>
      </c>
      <c r="EB215" s="2">
        <f t="shared" si="502"/>
        <v>55.779566459627333</v>
      </c>
      <c r="EC215" s="2">
        <f t="shared" si="503"/>
        <v>58.353748056662596</v>
      </c>
      <c r="ED215" s="2">
        <f t="shared" si="504"/>
        <v>55.863397774810856</v>
      </c>
      <c r="EE215" s="2">
        <f t="shared" si="505"/>
        <v>58.323081948604496</v>
      </c>
      <c r="EF215" s="2">
        <f t="shared" si="506"/>
        <v>55.686366021850034</v>
      </c>
      <c r="EG215" s="2">
        <f t="shared" si="507"/>
        <v>56.701677556196984</v>
      </c>
      <c r="EH215" s="2">
        <f t="shared" si="508"/>
        <v>56.797055535511227</v>
      </c>
      <c r="EI215" s="2">
        <f t="shared" si="509"/>
        <v>56.408790499033685</v>
      </c>
      <c r="EJ215" s="2">
        <f t="shared" si="510"/>
        <v>56.087675341945292</v>
      </c>
      <c r="EK215" s="2">
        <f t="shared" si="511"/>
        <v>53.493226392351104</v>
      </c>
      <c r="EL215" s="2">
        <f t="shared" si="512"/>
        <v>52.601274638180541</v>
      </c>
      <c r="EM215" s="2">
        <f t="shared" si="513"/>
        <v>53.106470800318817</v>
      </c>
      <c r="EN215" s="2">
        <f t="shared" si="514"/>
        <v>53.66253139789503</v>
      </c>
      <c r="EO215" s="2">
        <f t="shared" si="515"/>
        <v>62.708138295618156</v>
      </c>
      <c r="EQ215" s="2">
        <f t="shared" si="516"/>
        <v>59.204051212606203</v>
      </c>
      <c r="ER215" s="2">
        <f t="shared" si="650"/>
        <v>57.33198213699427</v>
      </c>
      <c r="ES215" s="2">
        <f t="shared" si="650"/>
        <v>58.285317542921312</v>
      </c>
      <c r="ET215" s="2">
        <f t="shared" si="650"/>
        <v>56.324692044282784</v>
      </c>
      <c r="EU215" s="2">
        <f t="shared" si="650"/>
        <v>57.508793364608749</v>
      </c>
      <c r="EV215" s="2">
        <f t="shared" si="650"/>
        <v>57.406432286027204</v>
      </c>
      <c r="EW215" s="2">
        <f t="shared" si="650"/>
        <v>57.137566016494588</v>
      </c>
      <c r="EX215" s="2">
        <f t="shared" si="650"/>
        <v>56.727275727071593</v>
      </c>
      <c r="EY215" s="2">
        <f t="shared" si="650"/>
        <v>55.139570327939339</v>
      </c>
      <c r="EZ215" s="2">
        <f t="shared" si="650"/>
        <v>54.441653477332821</v>
      </c>
      <c r="FA215" s="2">
        <f t="shared" si="650"/>
        <v>53.707287545558948</v>
      </c>
      <c r="FB215" s="2">
        <f t="shared" si="650"/>
        <v>51.730798033458491</v>
      </c>
      <c r="FC215" s="2">
        <f t="shared" si="650"/>
        <v>51.745566286498303</v>
      </c>
      <c r="FD215" s="2">
        <f t="shared" si="650"/>
        <v>53.263862314653167</v>
      </c>
      <c r="FE215" s="2">
        <f t="shared" si="650"/>
        <v>54.800892762495963</v>
      </c>
      <c r="FG215" s="2">
        <f t="shared" si="518"/>
        <v>0.99999894808234813</v>
      </c>
      <c r="FH215" s="2">
        <f t="shared" si="651"/>
        <v>0.99999874439612402</v>
      </c>
      <c r="FI215" s="2">
        <f t="shared" si="651"/>
        <v>0.99999861166242132</v>
      </c>
      <c r="FJ215" s="2">
        <f t="shared" si="651"/>
        <v>0.99999844954388584</v>
      </c>
      <c r="FK215" s="2">
        <f t="shared" si="651"/>
        <v>0.99999850615748342</v>
      </c>
      <c r="FL215" s="2">
        <f t="shared" si="651"/>
        <v>0.99999844131558435</v>
      </c>
      <c r="FM215" s="2">
        <f t="shared" si="651"/>
        <v>0.999998411893401</v>
      </c>
      <c r="FN215" s="2">
        <f t="shared" si="651"/>
        <v>0.99999832390241206</v>
      </c>
      <c r="FO215" s="2">
        <f t="shared" si="651"/>
        <v>0.99999839340630547</v>
      </c>
      <c r="FP215" s="2">
        <f t="shared" si="651"/>
        <v>0.99999834534777854</v>
      </c>
      <c r="FQ215" s="2">
        <f t="shared" si="651"/>
        <v>0.99999846556246419</v>
      </c>
      <c r="FR215" s="2">
        <f t="shared" si="651"/>
        <v>0.99999844055059417</v>
      </c>
      <c r="FS215" s="2">
        <f t="shared" si="651"/>
        <v>0.99999844558853124</v>
      </c>
      <c r="FT215" s="2">
        <f t="shared" si="651"/>
        <v>0.99999865754213391</v>
      </c>
      <c r="FU215" s="2">
        <f t="shared" si="651"/>
        <v>0.99999803034804347</v>
      </c>
      <c r="FW215" s="2">
        <f t="shared" si="536"/>
        <v>0.9860962367618028</v>
      </c>
      <c r="FX215" s="2">
        <f t="shared" si="588"/>
        <v>0.97371439252801206</v>
      </c>
      <c r="FY215" s="2">
        <f t="shared" si="589"/>
        <v>0.96846920203692977</v>
      </c>
      <c r="FZ215" s="2">
        <f t="shared" si="590"/>
        <v>0.96830756008600249</v>
      </c>
      <c r="GA215" s="2">
        <f t="shared" si="591"/>
        <v>0.96596236400378488</v>
      </c>
      <c r="GB215" s="2">
        <f t="shared" si="592"/>
        <v>0.96666913136232713</v>
      </c>
      <c r="GC215" s="2">
        <f t="shared" si="593"/>
        <v>0.96723003478558789</v>
      </c>
      <c r="GD215" s="2">
        <f t="shared" si="594"/>
        <v>0.96793117096282344</v>
      </c>
      <c r="GE215" s="2">
        <f t="shared" si="595"/>
        <v>0.97392800219753561</v>
      </c>
      <c r="GF215" s="2">
        <f t="shared" si="596"/>
        <v>0.97214146941143753</v>
      </c>
      <c r="GG215" s="2">
        <f t="shared" si="597"/>
        <v>0.97161466587906198</v>
      </c>
      <c r="GH215" s="2">
        <f t="shared" si="598"/>
        <v>0.96873660080041668</v>
      </c>
      <c r="GI215" s="2">
        <f t="shared" si="599"/>
        <v>0.96388050315484697</v>
      </c>
      <c r="GJ215" s="2">
        <f t="shared" si="600"/>
        <v>0.95308958187857273</v>
      </c>
      <c r="GK215" s="2">
        <f t="shared" si="601"/>
        <v>0.93672616020686927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8.1440545465259363E-281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2.2214266638342278E-89</v>
      </c>
      <c r="HT215" s="86">
        <f t="shared" si="630"/>
        <v>4.7027246025450098E-100</v>
      </c>
      <c r="HU215" s="86">
        <f t="shared" si="631"/>
        <v>1.3838707915139969E-111</v>
      </c>
      <c r="HV215" s="86">
        <f t="shared" si="632"/>
        <v>2.5824671162672878E-133</v>
      </c>
      <c r="HW215" s="86">
        <f t="shared" si="633"/>
        <v>1.4095768322038155E-133</v>
      </c>
      <c r="HX215" s="86">
        <f t="shared" si="634"/>
        <v>1.3189616803255905E-111</v>
      </c>
      <c r="HY215" s="86">
        <f t="shared" si="635"/>
        <v>2.2909378042568818E-110</v>
      </c>
      <c r="HZ215" s="86">
        <f t="shared" si="636"/>
        <v>1.9154657640816481E-117</v>
      </c>
      <c r="IA215" s="86">
        <f t="shared" si="637"/>
        <v>2.8517345966572303E-135</v>
      </c>
      <c r="IB215" s="86">
        <f t="shared" si="638"/>
        <v>5.4253955397359823E-133</v>
      </c>
      <c r="IC215" s="86">
        <f t="shared" si="639"/>
        <v>6.0503861698001834E-127</v>
      </c>
      <c r="ID215" s="86">
        <f t="shared" si="640"/>
        <v>5.2389739275380728E-136</v>
      </c>
      <c r="IE215" s="86">
        <f t="shared" si="641"/>
        <v>1.9369035321737326E-108</v>
      </c>
      <c r="IF215" s="86">
        <f t="shared" si="642"/>
        <v>2.5044975560135832E-111</v>
      </c>
      <c r="IG215" s="86">
        <f t="shared" si="643"/>
        <v>3.4866960417062359E-115</v>
      </c>
      <c r="II215" s="86">
        <f t="shared" si="540"/>
        <v>3.9938624698443754E-16</v>
      </c>
      <c r="IJ215" s="86">
        <f t="shared" si="541"/>
        <v>1.0853772219593595E-14</v>
      </c>
      <c r="IK215" s="86">
        <f t="shared" si="542"/>
        <v>1.1033598345292206E-14</v>
      </c>
      <c r="IL215" s="86">
        <f t="shared" si="543"/>
        <v>1.8259647255495063E-17</v>
      </c>
      <c r="IM215" s="86">
        <f t="shared" si="544"/>
        <v>3.6648339684536291E-17</v>
      </c>
      <c r="IN215" s="86">
        <f t="shared" si="545"/>
        <v>6.5627315066122122E-15</v>
      </c>
      <c r="IO215" s="86">
        <f t="shared" si="546"/>
        <v>8.9173753001038352E-15</v>
      </c>
      <c r="IP215" s="86">
        <f t="shared" si="547"/>
        <v>1.135043197264627E-15</v>
      </c>
      <c r="IQ215" s="86">
        <f t="shared" si="548"/>
        <v>4.8076726563418225E-19</v>
      </c>
      <c r="IR215" s="86">
        <f t="shared" si="549"/>
        <v>1.6977433960872254E-18</v>
      </c>
      <c r="IS215" s="86">
        <f t="shared" si="550"/>
        <v>1.4765801436494029E-17</v>
      </c>
      <c r="IT215" s="86">
        <f t="shared" si="551"/>
        <v>7.2128731376394605E-18</v>
      </c>
      <c r="IU215" s="86">
        <f t="shared" si="552"/>
        <v>4.5657173148217765E-14</v>
      </c>
      <c r="IV215" s="86">
        <f t="shared" si="553"/>
        <v>3.5175755705245398E-16</v>
      </c>
      <c r="IW215" s="86">
        <f t="shared" si="554"/>
        <v>1.2964711725631062E-31</v>
      </c>
      <c r="IY215" s="86">
        <f t="shared" si="555"/>
        <v>3.9938624698443754E-16</v>
      </c>
      <c r="IZ215" s="86">
        <f t="shared" si="556"/>
        <v>1.0853772219593595E-14</v>
      </c>
      <c r="JA215" s="86">
        <f t="shared" si="557"/>
        <v>1.1033598345292206E-14</v>
      </c>
      <c r="JB215" s="86">
        <f t="shared" si="558"/>
        <v>1.8259647255495063E-17</v>
      </c>
      <c r="JC215" s="86">
        <f t="shared" si="559"/>
        <v>3.6648339684536291E-17</v>
      </c>
      <c r="JD215" s="86">
        <f t="shared" si="560"/>
        <v>6.5627315066122122E-15</v>
      </c>
      <c r="JE215" s="86">
        <f t="shared" si="561"/>
        <v>8.9173753001038352E-15</v>
      </c>
      <c r="JF215" s="86">
        <f t="shared" si="562"/>
        <v>1.135043197264627E-15</v>
      </c>
      <c r="JG215" s="86">
        <f t="shared" si="563"/>
        <v>4.8076726563418225E-19</v>
      </c>
      <c r="JH215" s="86">
        <f t="shared" si="564"/>
        <v>1.6977433960872254E-18</v>
      </c>
      <c r="JI215" s="86">
        <f t="shared" si="565"/>
        <v>1.4765801436494029E-17</v>
      </c>
      <c r="JJ215" s="86">
        <f t="shared" si="566"/>
        <v>7.2128731376394605E-18</v>
      </c>
      <c r="JK215" s="86">
        <f t="shared" si="567"/>
        <v>4.5657173148217765E-14</v>
      </c>
      <c r="JL215" s="86">
        <f t="shared" si="568"/>
        <v>3.5175755705245398E-16</v>
      </c>
      <c r="JM215" s="86">
        <f t="shared" si="569"/>
        <v>1.2964711725631062E-31</v>
      </c>
    </row>
    <row r="216" spans="2:273" x14ac:dyDescent="0.25">
      <c r="B216" s="2">
        <v>189</v>
      </c>
      <c r="C216" s="37">
        <v>58.27</v>
      </c>
      <c r="D216" s="37">
        <v>56.856999999999999</v>
      </c>
      <c r="E216" s="37">
        <v>58.338999999999999</v>
      </c>
      <c r="F216" s="37">
        <v>59.031999999999996</v>
      </c>
      <c r="G216" s="37">
        <v>56.661000000000001</v>
      </c>
      <c r="H216" s="37">
        <v>57.484000000000002</v>
      </c>
      <c r="I216" s="37">
        <v>59.581000000000003</v>
      </c>
      <c r="J216" s="37">
        <v>59.145000000000003</v>
      </c>
      <c r="K216" s="37">
        <v>57.613</v>
      </c>
      <c r="L216" s="37">
        <v>54.805999999999997</v>
      </c>
      <c r="M216" s="37">
        <v>52.725999999999999</v>
      </c>
      <c r="N216" s="37">
        <v>53.758000000000003</v>
      </c>
      <c r="O216" s="37">
        <v>52.6</v>
      </c>
      <c r="P216" s="37">
        <v>51.969000000000001</v>
      </c>
      <c r="Q216" s="37">
        <v>55.615000000000002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53.15754334343481</v>
      </c>
      <c r="AG216" s="4">
        <f t="shared" si="455"/>
        <v>55.130729838145697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-1.1885433434348087</v>
      </c>
      <c r="AW216" s="4">
        <f t="shared" si="648"/>
        <v>0.4842701618543046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53.15754334343481</v>
      </c>
      <c r="BM216" s="2">
        <f t="shared" si="584"/>
        <v>55.130729838145697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51.969000000000001</v>
      </c>
      <c r="DI216" s="2">
        <f t="shared" si="499"/>
        <v>55.615000000000002</v>
      </c>
      <c r="DK216" s="2">
        <f t="shared" si="500"/>
        <v>103.36911664295877</v>
      </c>
      <c r="DL216" s="2">
        <f t="shared" si="649"/>
        <v>100.84162232645404</v>
      </c>
      <c r="DM216" s="2">
        <f t="shared" si="649"/>
        <v>98.049060104529644</v>
      </c>
      <c r="DN216" s="2">
        <f t="shared" si="649"/>
        <v>109.84515221987311</v>
      </c>
      <c r="DO216" s="2">
        <f t="shared" si="649"/>
        <v>108.53857418361561</v>
      </c>
      <c r="DP216" s="2">
        <f t="shared" si="649"/>
        <v>104.51780338266381</v>
      </c>
      <c r="DQ216" s="2">
        <f t="shared" si="649"/>
        <v>101.58923044397463</v>
      </c>
      <c r="DR216" s="2">
        <f t="shared" si="649"/>
        <v>99.25764270613108</v>
      </c>
      <c r="DS216" s="2">
        <f t="shared" si="649"/>
        <v>103.09229386892179</v>
      </c>
      <c r="DT216" s="2">
        <f t="shared" si="649"/>
        <v>85.352693446088793</v>
      </c>
      <c r="DU216" s="2">
        <f t="shared" si="649"/>
        <v>103.95518418280525</v>
      </c>
      <c r="DV216" s="2">
        <f t="shared" si="649"/>
        <v>111.53151162790698</v>
      </c>
      <c r="DW216" s="2">
        <f t="shared" si="649"/>
        <v>98.386302325581383</v>
      </c>
      <c r="DX216" s="2">
        <f t="shared" si="649"/>
        <v>102.17654163763063</v>
      </c>
      <c r="DY216" s="2">
        <f t="shared" si="649"/>
        <v>88.331935540069694</v>
      </c>
      <c r="EA216" s="2">
        <f t="shared" si="652"/>
        <v>56.787594328777622</v>
      </c>
      <c r="EB216" s="2">
        <f t="shared" si="502"/>
        <v>55.666447826086959</v>
      </c>
      <c r="EC216" s="2">
        <f t="shared" si="503"/>
        <v>58.269308112693849</v>
      </c>
      <c r="ED216" s="2">
        <f t="shared" si="504"/>
        <v>55.750003814609954</v>
      </c>
      <c r="EE216" s="2">
        <f t="shared" si="505"/>
        <v>58.240141068343661</v>
      </c>
      <c r="EF216" s="2">
        <f t="shared" si="506"/>
        <v>55.572105288700286</v>
      </c>
      <c r="EG216" s="2">
        <f t="shared" si="507"/>
        <v>56.594036582699218</v>
      </c>
      <c r="EH216" s="2">
        <f t="shared" si="508"/>
        <v>56.686492207316533</v>
      </c>
      <c r="EI216" s="2">
        <f t="shared" si="509"/>
        <v>56.30783075648813</v>
      </c>
      <c r="EJ216" s="2">
        <f t="shared" si="510"/>
        <v>55.991396846504557</v>
      </c>
      <c r="EK216" s="2">
        <f t="shared" si="511"/>
        <v>53.383248589609039</v>
      </c>
      <c r="EL216" s="2">
        <f t="shared" si="512"/>
        <v>52.481627153687086</v>
      </c>
      <c r="EM216" s="2">
        <f t="shared" si="513"/>
        <v>52.993471203525715</v>
      </c>
      <c r="EN216" s="2">
        <f t="shared" si="514"/>
        <v>53.543430246521154</v>
      </c>
      <c r="EO216" s="2">
        <f t="shared" si="515"/>
        <v>62.663557632229498</v>
      </c>
      <c r="EQ216" s="2">
        <f t="shared" si="516"/>
        <v>59.160609367092093</v>
      </c>
      <c r="ER216" s="2">
        <f t="shared" si="650"/>
        <v>57.23816128713591</v>
      </c>
      <c r="ES216" s="2">
        <f t="shared" si="650"/>
        <v>58.199862835386575</v>
      </c>
      <c r="ET216" s="2">
        <f t="shared" si="650"/>
        <v>56.217260929324198</v>
      </c>
      <c r="EU216" s="2">
        <f t="shared" si="650"/>
        <v>57.415650929549315</v>
      </c>
      <c r="EV216" s="2">
        <f t="shared" si="650"/>
        <v>57.314203868171475</v>
      </c>
      <c r="EW216" s="2">
        <f t="shared" si="650"/>
        <v>57.035447832346769</v>
      </c>
      <c r="EX216" s="2">
        <f t="shared" si="650"/>
        <v>56.615823968969707</v>
      </c>
      <c r="EY216" s="2">
        <f t="shared" si="650"/>
        <v>55.023191730885266</v>
      </c>
      <c r="EZ216" s="2">
        <f t="shared" si="650"/>
        <v>54.325148204785116</v>
      </c>
      <c r="FA216" s="2">
        <f t="shared" si="650"/>
        <v>53.600139023302951</v>
      </c>
      <c r="FB216" s="2">
        <f t="shared" si="650"/>
        <v>51.600401888391687</v>
      </c>
      <c r="FC216" s="2">
        <f t="shared" si="650"/>
        <v>51.615617653941285</v>
      </c>
      <c r="FD216" s="2">
        <f t="shared" si="650"/>
        <v>53.140159223613296</v>
      </c>
      <c r="FE216" s="2">
        <f t="shared" si="650"/>
        <v>54.666625755467535</v>
      </c>
      <c r="FG216" s="2">
        <f t="shared" si="518"/>
        <v>0.99999904063961054</v>
      </c>
      <c r="FH216" s="2">
        <f t="shared" si="651"/>
        <v>0.99999885487552864</v>
      </c>
      <c r="FI216" s="2">
        <f t="shared" si="651"/>
        <v>0.99999873382092486</v>
      </c>
      <c r="FJ216" s="2">
        <f t="shared" si="651"/>
        <v>0.99999858596702507</v>
      </c>
      <c r="FK216" s="2">
        <f t="shared" si="651"/>
        <v>0.99999863759925356</v>
      </c>
      <c r="FL216" s="2">
        <f t="shared" si="651"/>
        <v>0.99999857846272289</v>
      </c>
      <c r="FM216" s="2">
        <f t="shared" si="651"/>
        <v>0.99999855162936524</v>
      </c>
      <c r="FN216" s="2">
        <f t="shared" si="651"/>
        <v>0.9999984713806066</v>
      </c>
      <c r="FO216" s="2">
        <f t="shared" si="651"/>
        <v>0.99999853476892897</v>
      </c>
      <c r="FP216" s="2">
        <f t="shared" si="651"/>
        <v>0.99999849093901894</v>
      </c>
      <c r="FQ216" s="2">
        <f t="shared" si="651"/>
        <v>0.99999860057614609</v>
      </c>
      <c r="FR216" s="2">
        <f t="shared" si="651"/>
        <v>0.99999857776504331</v>
      </c>
      <c r="FS216" s="2">
        <f t="shared" si="651"/>
        <v>0.99999858235969774</v>
      </c>
      <c r="FT216" s="2">
        <f t="shared" si="651"/>
        <v>0.99999877566373008</v>
      </c>
      <c r="FU216" s="2">
        <f t="shared" si="651"/>
        <v>0.99999820365575465</v>
      </c>
      <c r="FW216" s="2">
        <f t="shared" si="536"/>
        <v>0.98730408528497826</v>
      </c>
      <c r="FX216" s="2">
        <f t="shared" si="588"/>
        <v>0.97597166717202899</v>
      </c>
      <c r="FY216" s="2">
        <f t="shared" si="589"/>
        <v>0.9711635675959468</v>
      </c>
      <c r="FZ216" s="2">
        <f t="shared" si="590"/>
        <v>0.97101532486315967</v>
      </c>
      <c r="GA216" s="2">
        <f t="shared" si="591"/>
        <v>0.96886405664914077</v>
      </c>
      <c r="GB216" s="2">
        <f t="shared" si="592"/>
        <v>0.96951247406845642</v>
      </c>
      <c r="GC216" s="2">
        <f t="shared" si="593"/>
        <v>0.97002701235460354</v>
      </c>
      <c r="GD216" s="2">
        <f t="shared" si="594"/>
        <v>0.97067011991578067</v>
      </c>
      <c r="GE216" s="2">
        <f t="shared" si="595"/>
        <v>0.97616738210707699</v>
      </c>
      <c r="GF216" s="2">
        <f t="shared" si="596"/>
        <v>0.9745302855296254</v>
      </c>
      <c r="GG216" s="2">
        <f t="shared" si="597"/>
        <v>0.97404744846551305</v>
      </c>
      <c r="GH216" s="2">
        <f t="shared" si="598"/>
        <v>0.97140879120679735</v>
      </c>
      <c r="GI216" s="2">
        <f t="shared" si="599"/>
        <v>0.96695360180697865</v>
      </c>
      <c r="GJ216" s="2">
        <f t="shared" si="600"/>
        <v>0.95703986759476956</v>
      </c>
      <c r="GK216" s="2">
        <f t="shared" si="601"/>
        <v>0.94197049811269318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2.5740905203743777E-286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6.5088818483289697E-92</v>
      </c>
      <c r="HT216" s="86">
        <f t="shared" si="630"/>
        <v>4.6303018978126436E-103</v>
      </c>
      <c r="HU216" s="86">
        <f t="shared" si="631"/>
        <v>6.171886342892307E-115</v>
      </c>
      <c r="HV216" s="86">
        <f t="shared" si="632"/>
        <v>2.3439794689143076E-137</v>
      </c>
      <c r="HW216" s="86">
        <f t="shared" si="633"/>
        <v>1.1294009943507879E-137</v>
      </c>
      <c r="HX216" s="86">
        <f t="shared" si="634"/>
        <v>4.8129620077612444E-115</v>
      </c>
      <c r="HY216" s="86">
        <f t="shared" si="635"/>
        <v>9.4709134419412257E-114</v>
      </c>
      <c r="HZ216" s="86">
        <f t="shared" si="636"/>
        <v>4.9913664573061029E-121</v>
      </c>
      <c r="IA216" s="86">
        <f t="shared" si="637"/>
        <v>2.6501841652475263E-139</v>
      </c>
      <c r="IB216" s="86">
        <f t="shared" si="638"/>
        <v>5.3024944783241672E-137</v>
      </c>
      <c r="IC216" s="86">
        <f t="shared" si="639"/>
        <v>9.0059310744399748E-131</v>
      </c>
      <c r="ID216" s="86">
        <f t="shared" si="640"/>
        <v>3.9961168379980861E-140</v>
      </c>
      <c r="IE216" s="86">
        <f t="shared" si="641"/>
        <v>8.3942956517877631E-112</v>
      </c>
      <c r="IF216" s="86">
        <f t="shared" si="642"/>
        <v>6.8863710192044206E-115</v>
      </c>
      <c r="IG216" s="86">
        <f t="shared" si="643"/>
        <v>4.7901457203337343E-119</v>
      </c>
      <c r="II216" s="86">
        <f t="shared" si="540"/>
        <v>9.202645856525172E-17</v>
      </c>
      <c r="IJ216" s="86">
        <f t="shared" si="541"/>
        <v>2.2648798897783899E-15</v>
      </c>
      <c r="IK216" s="86">
        <f t="shared" si="542"/>
        <v>2.1127972236976455E-15</v>
      </c>
      <c r="IL216" s="86">
        <f t="shared" si="543"/>
        <v>2.4706988740142454E-18</v>
      </c>
      <c r="IM216" s="86">
        <f t="shared" si="544"/>
        <v>4.9275349946833995E-18</v>
      </c>
      <c r="IN216" s="86">
        <f t="shared" si="545"/>
        <v>1.1871728310980987E-15</v>
      </c>
      <c r="IO216" s="86">
        <f t="shared" si="546"/>
        <v>1.6550033772777269E-15</v>
      </c>
      <c r="IP216" s="86">
        <f t="shared" si="547"/>
        <v>1.9059690662472695E-16</v>
      </c>
      <c r="IQ216" s="86">
        <f t="shared" si="548"/>
        <v>6.049235872036188E-20</v>
      </c>
      <c r="IR216" s="86">
        <f t="shared" si="549"/>
        <v>2.1907631109395954E-19</v>
      </c>
      <c r="IS216" s="86">
        <f t="shared" si="550"/>
        <v>2.1089214013709261E-18</v>
      </c>
      <c r="IT216" s="86">
        <f t="shared" si="551"/>
        <v>9.3624995194408406E-19</v>
      </c>
      <c r="IU216" s="86">
        <f t="shared" si="552"/>
        <v>8.8109898031354279E-15</v>
      </c>
      <c r="IV216" s="86">
        <f t="shared" si="553"/>
        <v>4.333718638013195E-17</v>
      </c>
      <c r="IW216" s="86">
        <f t="shared" si="554"/>
        <v>1.0773021038609215E-33</v>
      </c>
      <c r="IY216" s="86">
        <f t="shared" si="555"/>
        <v>9.202645856525172E-17</v>
      </c>
      <c r="IZ216" s="86">
        <f t="shared" si="556"/>
        <v>2.2648798897783899E-15</v>
      </c>
      <c r="JA216" s="86">
        <f t="shared" si="557"/>
        <v>2.1127972236976455E-15</v>
      </c>
      <c r="JB216" s="86">
        <f t="shared" si="558"/>
        <v>2.4706988740142454E-18</v>
      </c>
      <c r="JC216" s="86">
        <f t="shared" si="559"/>
        <v>4.9275349946833995E-18</v>
      </c>
      <c r="JD216" s="86">
        <f t="shared" si="560"/>
        <v>1.1871728310980987E-15</v>
      </c>
      <c r="JE216" s="86">
        <f t="shared" si="561"/>
        <v>1.6550033772777269E-15</v>
      </c>
      <c r="JF216" s="86">
        <f t="shared" si="562"/>
        <v>1.9059690662472695E-16</v>
      </c>
      <c r="JG216" s="86">
        <f t="shared" si="563"/>
        <v>6.049235872036188E-20</v>
      </c>
      <c r="JH216" s="86">
        <f t="shared" si="564"/>
        <v>2.1907631109395954E-19</v>
      </c>
      <c r="JI216" s="86">
        <f t="shared" si="565"/>
        <v>2.1089214013709261E-18</v>
      </c>
      <c r="JJ216" s="86">
        <f t="shared" si="566"/>
        <v>9.3624995194408406E-19</v>
      </c>
      <c r="JK216" s="86">
        <f t="shared" si="567"/>
        <v>8.8109898031354279E-15</v>
      </c>
      <c r="JL216" s="86">
        <f t="shared" si="568"/>
        <v>4.333718638013195E-17</v>
      </c>
      <c r="JM216" s="86">
        <f t="shared" si="569"/>
        <v>1.0773021038609215E-33</v>
      </c>
    </row>
    <row r="217" spans="2:273" x14ac:dyDescent="0.25">
      <c r="B217" s="2">
        <v>190</v>
      </c>
      <c r="C217" s="37">
        <v>56.968000000000004</v>
      </c>
      <c r="D217" s="37">
        <v>57.253999999999998</v>
      </c>
      <c r="E217" s="37">
        <v>57.628999999999998</v>
      </c>
      <c r="F217" s="37">
        <v>60.113</v>
      </c>
      <c r="G217" s="37">
        <v>57.048000000000002</v>
      </c>
      <c r="H217" s="37">
        <v>56.451999999999998</v>
      </c>
      <c r="I217" s="37">
        <v>58.128999999999998</v>
      </c>
      <c r="J217" s="37">
        <v>58.531999999999996</v>
      </c>
      <c r="K217" s="37">
        <v>55.435000000000002</v>
      </c>
      <c r="L217" s="37">
        <v>55.5</v>
      </c>
      <c r="M217" s="37">
        <v>53.613</v>
      </c>
      <c r="N217" s="37">
        <v>54.048000000000002</v>
      </c>
      <c r="O217" s="37">
        <v>52.661999999999999</v>
      </c>
      <c r="P217" s="37">
        <v>53.2</v>
      </c>
      <c r="Q217" s="37">
        <v>54.661999999999999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53.032551897899417</v>
      </c>
      <c r="AG217" s="4">
        <f t="shared" si="455"/>
        <v>54.962569900686404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0.16744810210058603</v>
      </c>
      <c r="AW217" s="4">
        <f t="shared" si="648"/>
        <v>-0.30056990068640488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53.032551897899417</v>
      </c>
      <c r="BM217" s="2">
        <f t="shared" si="584"/>
        <v>54.962569900686404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53.2</v>
      </c>
      <c r="DI217" s="2">
        <f t="shared" si="499"/>
        <v>54.661999999999999</v>
      </c>
      <c r="DK217" s="2">
        <f t="shared" si="500"/>
        <v>103.54233001422477</v>
      </c>
      <c r="DL217" s="2">
        <f t="shared" si="649"/>
        <v>100.99107673545967</v>
      </c>
      <c r="DM217" s="2">
        <f t="shared" si="649"/>
        <v>98.181120209059273</v>
      </c>
      <c r="DN217" s="2">
        <f t="shared" si="649"/>
        <v>110.05253684687403</v>
      </c>
      <c r="DO217" s="2">
        <f t="shared" si="649"/>
        <v>108.73068738351837</v>
      </c>
      <c r="DP217" s="2">
        <f t="shared" si="649"/>
        <v>104.68874448807003</v>
      </c>
      <c r="DQ217" s="2">
        <f t="shared" si="649"/>
        <v>101.74397447900935</v>
      </c>
      <c r="DR217" s="2">
        <f t="shared" si="649"/>
        <v>99.393665357897916</v>
      </c>
      <c r="DS217" s="2">
        <f t="shared" si="649"/>
        <v>103.25535306553913</v>
      </c>
      <c r="DT217" s="2">
        <f t="shared" si="649"/>
        <v>85.415144971307768</v>
      </c>
      <c r="DU217" s="2">
        <f t="shared" si="649"/>
        <v>104.1378821813467</v>
      </c>
      <c r="DV217" s="2">
        <f t="shared" si="649"/>
        <v>111.76146179401994</v>
      </c>
      <c r="DW217" s="2">
        <f t="shared" si="649"/>
        <v>98.538607973421918</v>
      </c>
      <c r="DX217" s="2">
        <f t="shared" si="649"/>
        <v>102.34329790940765</v>
      </c>
      <c r="DY217" s="2">
        <f t="shared" si="649"/>
        <v>88.441121254355409</v>
      </c>
      <c r="EA217" s="2">
        <f t="shared" si="652"/>
        <v>56.717078873419339</v>
      </c>
      <c r="EB217" s="2">
        <f t="shared" si="502"/>
        <v>55.553329192546585</v>
      </c>
      <c r="EC217" s="2">
        <f t="shared" si="503"/>
        <v>58.184868168725103</v>
      </c>
      <c r="ED217" s="2">
        <f t="shared" si="504"/>
        <v>55.636609854409052</v>
      </c>
      <c r="EE217" s="2">
        <f t="shared" si="505"/>
        <v>58.157200188082832</v>
      </c>
      <c r="EF217" s="2">
        <f t="shared" si="506"/>
        <v>55.457844555550537</v>
      </c>
      <c r="EG217" s="2">
        <f t="shared" si="507"/>
        <v>56.486395609201452</v>
      </c>
      <c r="EH217" s="2">
        <f t="shared" si="508"/>
        <v>56.575928879121832</v>
      </c>
      <c r="EI217" s="2">
        <f t="shared" si="509"/>
        <v>56.206871013942575</v>
      </c>
      <c r="EJ217" s="2">
        <f t="shared" si="510"/>
        <v>55.895118351063829</v>
      </c>
      <c r="EK217" s="2">
        <f t="shared" si="511"/>
        <v>53.273270786866973</v>
      </c>
      <c r="EL217" s="2">
        <f t="shared" si="512"/>
        <v>52.361979669193637</v>
      </c>
      <c r="EM217" s="2">
        <f t="shared" si="513"/>
        <v>52.880471606732613</v>
      </c>
      <c r="EN217" s="2">
        <f t="shared" si="514"/>
        <v>53.424329095147272</v>
      </c>
      <c r="EO217" s="2">
        <f t="shared" si="515"/>
        <v>62.61897696884084</v>
      </c>
      <c r="EQ217" s="2">
        <f t="shared" si="516"/>
        <v>59.117167521577983</v>
      </c>
      <c r="ER217" s="2">
        <f t="shared" si="650"/>
        <v>57.144340437277556</v>
      </c>
      <c r="ES217" s="2">
        <f t="shared" si="650"/>
        <v>58.114408127851831</v>
      </c>
      <c r="ET217" s="2">
        <f t="shared" si="650"/>
        <v>56.109829814365597</v>
      </c>
      <c r="EU217" s="2">
        <f t="shared" si="650"/>
        <v>57.322508494489881</v>
      </c>
      <c r="EV217" s="2">
        <f t="shared" si="650"/>
        <v>57.221975450315746</v>
      </c>
      <c r="EW217" s="2">
        <f t="shared" si="650"/>
        <v>56.933329648198942</v>
      </c>
      <c r="EX217" s="2">
        <f t="shared" si="650"/>
        <v>56.504372210867828</v>
      </c>
      <c r="EY217" s="2">
        <f t="shared" si="650"/>
        <v>54.906813133831193</v>
      </c>
      <c r="EZ217" s="2">
        <f t="shared" si="650"/>
        <v>54.20864293223741</v>
      </c>
      <c r="FA217" s="2">
        <f t="shared" si="650"/>
        <v>53.492990501046961</v>
      </c>
      <c r="FB217" s="2">
        <f t="shared" si="650"/>
        <v>51.470005743324876</v>
      </c>
      <c r="FC217" s="2">
        <f t="shared" si="650"/>
        <v>51.485669021384282</v>
      </c>
      <c r="FD217" s="2">
        <f t="shared" si="650"/>
        <v>53.016456132573424</v>
      </c>
      <c r="FE217" s="2">
        <f t="shared" si="650"/>
        <v>54.532358748439094</v>
      </c>
      <c r="FG217" s="2">
        <f t="shared" si="518"/>
        <v>0.99999912505285216</v>
      </c>
      <c r="FH217" s="2">
        <f t="shared" si="651"/>
        <v>0.99999895563396446</v>
      </c>
      <c r="FI217" s="2">
        <f t="shared" si="651"/>
        <v>0.99999884523083027</v>
      </c>
      <c r="FJ217" s="2">
        <f t="shared" si="651"/>
        <v>0.99999871038643917</v>
      </c>
      <c r="FK217" s="2">
        <f t="shared" si="651"/>
        <v>0.99999875747560274</v>
      </c>
      <c r="FL217" s="2">
        <f t="shared" si="651"/>
        <v>0.99999870354243248</v>
      </c>
      <c r="FM217" s="2">
        <f t="shared" si="651"/>
        <v>0.99999867907011331</v>
      </c>
      <c r="FN217" s="2">
        <f t="shared" si="651"/>
        <v>0.99999860588235645</v>
      </c>
      <c r="FO217" s="2">
        <f t="shared" si="651"/>
        <v>0.99999866369320878</v>
      </c>
      <c r="FP217" s="2">
        <f t="shared" si="651"/>
        <v>0.99999862371984527</v>
      </c>
      <c r="FQ217" s="2">
        <f t="shared" si="651"/>
        <v>0.99999872371011922</v>
      </c>
      <c r="FR217" s="2">
        <f t="shared" si="651"/>
        <v>0.99999870290614101</v>
      </c>
      <c r="FS217" s="2">
        <f t="shared" si="651"/>
        <v>0.99999870709651684</v>
      </c>
      <c r="FT217" s="2">
        <f t="shared" si="651"/>
        <v>0.99999888339193055</v>
      </c>
      <c r="FU217" s="2">
        <f t="shared" si="651"/>
        <v>0.999998361714318</v>
      </c>
      <c r="FW217" s="2">
        <f t="shared" si="536"/>
        <v>0.9884082389747435</v>
      </c>
      <c r="FX217" s="2">
        <f t="shared" si="588"/>
        <v>0.97803947033630156</v>
      </c>
      <c r="FY217" s="2">
        <f t="shared" si="589"/>
        <v>0.97363396270454183</v>
      </c>
      <c r="FZ217" s="2">
        <f t="shared" si="590"/>
        <v>0.97349807324935189</v>
      </c>
      <c r="GA217" s="2">
        <f t="shared" si="591"/>
        <v>0.97152567317798133</v>
      </c>
      <c r="GB217" s="2">
        <f t="shared" si="592"/>
        <v>0.97212025647103673</v>
      </c>
      <c r="GC217" s="2">
        <f t="shared" si="593"/>
        <v>0.97259202738747985</v>
      </c>
      <c r="GD217" s="2">
        <f t="shared" si="594"/>
        <v>0.97318162094613192</v>
      </c>
      <c r="GE217" s="2">
        <f t="shared" si="595"/>
        <v>0.97821871854186748</v>
      </c>
      <c r="GF217" s="2">
        <f t="shared" si="596"/>
        <v>0.97671917062020985</v>
      </c>
      <c r="GG217" s="2">
        <f t="shared" si="597"/>
        <v>0.97627681878183303</v>
      </c>
      <c r="GH217" s="2">
        <f t="shared" si="598"/>
        <v>0.97385874368141356</v>
      </c>
      <c r="GI217" s="2">
        <f t="shared" si="599"/>
        <v>0.96977343611567945</v>
      </c>
      <c r="GJ217" s="2">
        <f t="shared" si="600"/>
        <v>0.96067122981274333</v>
      </c>
      <c r="GK217" s="2">
        <f t="shared" si="601"/>
        <v>0.94680485260046399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7.1901001018125595E-292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1.7554766604898329E-94</v>
      </c>
      <c r="HT217" s="86">
        <f t="shared" si="630"/>
        <v>4.1085200144958209E-106</v>
      </c>
      <c r="HU217" s="86">
        <f t="shared" si="631"/>
        <v>2.4518514034713734E-118</v>
      </c>
      <c r="HV217" s="86">
        <f t="shared" si="632"/>
        <v>1.8484040272437248E-141</v>
      </c>
      <c r="HW217" s="86">
        <f t="shared" si="633"/>
        <v>7.8346463614562544E-142</v>
      </c>
      <c r="HX217" s="86">
        <f t="shared" si="634"/>
        <v>1.5549959293649923E-118</v>
      </c>
      <c r="HY217" s="86">
        <f t="shared" si="635"/>
        <v>3.4751605369575393E-117</v>
      </c>
      <c r="HZ217" s="86">
        <f t="shared" si="636"/>
        <v>1.1470663949001216E-124</v>
      </c>
      <c r="IA217" s="86">
        <f t="shared" si="637"/>
        <v>2.1456016427447042E-143</v>
      </c>
      <c r="IB217" s="86">
        <f t="shared" si="638"/>
        <v>4.5109504783713136E-141</v>
      </c>
      <c r="IC217" s="86">
        <f t="shared" si="639"/>
        <v>1.1741843090452965E-134</v>
      </c>
      <c r="ID217" s="86">
        <f t="shared" si="640"/>
        <v>2.6419002267700608E-144</v>
      </c>
      <c r="IE217" s="86">
        <f t="shared" si="641"/>
        <v>3.226854771204411E-115</v>
      </c>
      <c r="IF217" s="86">
        <f t="shared" si="642"/>
        <v>1.6612645772902819E-118</v>
      </c>
      <c r="IG217" s="86">
        <f t="shared" si="643"/>
        <v>5.6721852398861903E-123</v>
      </c>
      <c r="II217" s="86">
        <f t="shared" si="540"/>
        <v>2.0567167415195196E-17</v>
      </c>
      <c r="IJ217" s="86">
        <f t="shared" si="541"/>
        <v>4.5487097999918911E-16</v>
      </c>
      <c r="IK217" s="86">
        <f t="shared" si="542"/>
        <v>3.8772008038826206E-16</v>
      </c>
      <c r="IL217" s="86">
        <f t="shared" si="543"/>
        <v>3.1742207521165774E-19</v>
      </c>
      <c r="IM217" s="86">
        <f t="shared" si="544"/>
        <v>6.2826452895523925E-19</v>
      </c>
      <c r="IN217" s="86">
        <f t="shared" si="545"/>
        <v>2.0535053395547956E-16</v>
      </c>
      <c r="IO217" s="86">
        <f t="shared" si="546"/>
        <v>2.9397361430132489E-16</v>
      </c>
      <c r="IP217" s="86">
        <f t="shared" si="547"/>
        <v>3.0558318115249363E-17</v>
      </c>
      <c r="IQ217" s="86">
        <f t="shared" si="548"/>
        <v>7.2338549723692649E-21</v>
      </c>
      <c r="IR217" s="86">
        <f t="shared" si="549"/>
        <v>2.6859244955302661E-20</v>
      </c>
      <c r="IS217" s="86">
        <f t="shared" si="550"/>
        <v>2.8685003356472245E-19</v>
      </c>
      <c r="IT217" s="86">
        <f t="shared" si="551"/>
        <v>1.1528610810460393E-19</v>
      </c>
      <c r="IU217" s="86">
        <f t="shared" si="552"/>
        <v>1.6270331032014466E-15</v>
      </c>
      <c r="IV217" s="86">
        <f t="shared" si="553"/>
        <v>5.0213557420100275E-18</v>
      </c>
      <c r="IW217" s="86">
        <f t="shared" si="554"/>
        <v>7.6373626536626346E-36</v>
      </c>
      <c r="IY217" s="86">
        <f t="shared" si="555"/>
        <v>2.0567167415195196E-17</v>
      </c>
      <c r="IZ217" s="86">
        <f t="shared" si="556"/>
        <v>4.5487097999918911E-16</v>
      </c>
      <c r="JA217" s="86">
        <f t="shared" si="557"/>
        <v>3.8772008038826206E-16</v>
      </c>
      <c r="JB217" s="86">
        <f t="shared" si="558"/>
        <v>3.1742207521165774E-19</v>
      </c>
      <c r="JC217" s="86">
        <f t="shared" si="559"/>
        <v>6.2826452895523925E-19</v>
      </c>
      <c r="JD217" s="86">
        <f t="shared" si="560"/>
        <v>2.0535053395547956E-16</v>
      </c>
      <c r="JE217" s="86">
        <f t="shared" si="561"/>
        <v>2.9397361430132489E-16</v>
      </c>
      <c r="JF217" s="86">
        <f t="shared" si="562"/>
        <v>3.0558318115249363E-17</v>
      </c>
      <c r="JG217" s="86">
        <f t="shared" si="563"/>
        <v>7.2338549723692649E-21</v>
      </c>
      <c r="JH217" s="86">
        <f t="shared" si="564"/>
        <v>2.6859244955302661E-20</v>
      </c>
      <c r="JI217" s="86">
        <f t="shared" si="565"/>
        <v>2.8685003356472245E-19</v>
      </c>
      <c r="JJ217" s="86">
        <f t="shared" si="566"/>
        <v>1.1528610810460393E-19</v>
      </c>
      <c r="JK217" s="86">
        <f t="shared" si="567"/>
        <v>1.6270331032014466E-15</v>
      </c>
      <c r="JL217" s="86">
        <f t="shared" si="568"/>
        <v>5.0213557420100275E-18</v>
      </c>
      <c r="JM217" s="86">
        <f t="shared" si="569"/>
        <v>7.6373626536626346E-36</v>
      </c>
    </row>
    <row r="218" spans="2:273" x14ac:dyDescent="0.25">
      <c r="B218" s="2">
        <v>191</v>
      </c>
      <c r="C218" s="37">
        <v>57.762</v>
      </c>
      <c r="D218" s="37">
        <v>58.619</v>
      </c>
      <c r="E218" s="37">
        <v>58.402999999999999</v>
      </c>
      <c r="F218" s="37">
        <v>59.645000000000003</v>
      </c>
      <c r="G218" s="37">
        <v>57.79</v>
      </c>
      <c r="H218" s="37">
        <v>57.79</v>
      </c>
      <c r="I218" s="37">
        <v>58.29</v>
      </c>
      <c r="J218" s="37">
        <v>58.451999999999998</v>
      </c>
      <c r="K218" s="37">
        <v>55.597000000000001</v>
      </c>
      <c r="L218" s="37">
        <v>55.468000000000004</v>
      </c>
      <c r="M218" s="37">
        <v>52.968000000000004</v>
      </c>
      <c r="N218" s="37">
        <v>53.015999999999998</v>
      </c>
      <c r="O218" s="37">
        <v>51.569000000000003</v>
      </c>
      <c r="P218" s="37">
        <v>53.523000000000003</v>
      </c>
      <c r="Q218" s="37">
        <v>57.168999999999997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52.907649283807409</v>
      </c>
      <c r="AG218" s="4">
        <f t="shared" si="455"/>
        <v>54.796665679989488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0.6153507161925944</v>
      </c>
      <c r="AW218" s="4">
        <f t="shared" si="648"/>
        <v>2.3723343200105091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52.907649283807409</v>
      </c>
      <c r="BM218" s="2">
        <f t="shared" si="584"/>
        <v>54.796665679989488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53.523000000000003</v>
      </c>
      <c r="DI218" s="2">
        <f t="shared" si="499"/>
        <v>57.168999999999997</v>
      </c>
      <c r="DK218" s="2">
        <f t="shared" si="500"/>
        <v>103.71554338549078</v>
      </c>
      <c r="DL218" s="2">
        <f t="shared" si="649"/>
        <v>101.1405311444653</v>
      </c>
      <c r="DM218" s="2">
        <f t="shared" si="649"/>
        <v>98.313180313588887</v>
      </c>
      <c r="DN218" s="2">
        <f t="shared" si="649"/>
        <v>110.25992147387493</v>
      </c>
      <c r="DO218" s="2">
        <f t="shared" si="649"/>
        <v>108.92280058342114</v>
      </c>
      <c r="DP218" s="2">
        <f t="shared" si="649"/>
        <v>104.85968559347626</v>
      </c>
      <c r="DQ218" s="2">
        <f t="shared" si="649"/>
        <v>101.89871851404409</v>
      </c>
      <c r="DR218" s="2">
        <f t="shared" si="649"/>
        <v>99.529688009664753</v>
      </c>
      <c r="DS218" s="2">
        <f t="shared" si="649"/>
        <v>103.41841226215647</v>
      </c>
      <c r="DT218" s="2">
        <f t="shared" si="649"/>
        <v>85.477596496526729</v>
      </c>
      <c r="DU218" s="2">
        <f t="shared" si="649"/>
        <v>104.32058017988814</v>
      </c>
      <c r="DV218" s="2">
        <f t="shared" si="649"/>
        <v>111.99141196013289</v>
      </c>
      <c r="DW218" s="2">
        <f t="shared" si="649"/>
        <v>98.690913621262439</v>
      </c>
      <c r="DX218" s="2">
        <f t="shared" si="649"/>
        <v>102.51005418118464</v>
      </c>
      <c r="DY218" s="2">
        <f t="shared" si="649"/>
        <v>88.550306968641124</v>
      </c>
      <c r="EA218" s="2">
        <f t="shared" si="652"/>
        <v>56.646563418061056</v>
      </c>
      <c r="EB218" s="2">
        <f t="shared" si="502"/>
        <v>55.440210559006211</v>
      </c>
      <c r="EC218" s="2">
        <f t="shared" si="503"/>
        <v>58.100428224756349</v>
      </c>
      <c r="ED218" s="2">
        <f t="shared" si="504"/>
        <v>55.52321589420815</v>
      </c>
      <c r="EE218" s="2">
        <f t="shared" si="505"/>
        <v>58.074259307822004</v>
      </c>
      <c r="EF218" s="2">
        <f t="shared" si="506"/>
        <v>55.343583822400795</v>
      </c>
      <c r="EG218" s="2">
        <f t="shared" si="507"/>
        <v>56.378754635703679</v>
      </c>
      <c r="EH218" s="2">
        <f t="shared" si="508"/>
        <v>56.465365550927132</v>
      </c>
      <c r="EI218" s="2">
        <f t="shared" si="509"/>
        <v>56.105911271397019</v>
      </c>
      <c r="EJ218" s="2">
        <f t="shared" si="510"/>
        <v>55.7988398556231</v>
      </c>
      <c r="EK218" s="2">
        <f t="shared" si="511"/>
        <v>53.163292984124915</v>
      </c>
      <c r="EL218" s="2">
        <f t="shared" si="512"/>
        <v>52.242332184700189</v>
      </c>
      <c r="EM218" s="2">
        <f t="shared" si="513"/>
        <v>52.767472009939517</v>
      </c>
      <c r="EN218" s="2">
        <f t="shared" si="514"/>
        <v>53.305227943773389</v>
      </c>
      <c r="EO218" s="2">
        <f t="shared" si="515"/>
        <v>62.574396305452176</v>
      </c>
      <c r="EQ218" s="2">
        <f t="shared" si="516"/>
        <v>59.073725676063873</v>
      </c>
      <c r="ER218" s="2">
        <f t="shared" si="650"/>
        <v>57.050519587419203</v>
      </c>
      <c r="ES218" s="2">
        <f t="shared" si="650"/>
        <v>58.028953420317094</v>
      </c>
      <c r="ET218" s="2">
        <f t="shared" si="650"/>
        <v>56.00239869940701</v>
      </c>
      <c r="EU218" s="2">
        <f t="shared" si="650"/>
        <v>57.22936605943044</v>
      </c>
      <c r="EV218" s="2">
        <f t="shared" si="650"/>
        <v>57.129747032460017</v>
      </c>
      <c r="EW218" s="2">
        <f t="shared" si="650"/>
        <v>56.831211464051123</v>
      </c>
      <c r="EX218" s="2">
        <f t="shared" si="650"/>
        <v>56.392920452765942</v>
      </c>
      <c r="EY218" s="2">
        <f t="shared" si="650"/>
        <v>54.79043453677712</v>
      </c>
      <c r="EZ218" s="2">
        <f t="shared" si="650"/>
        <v>54.092137659689698</v>
      </c>
      <c r="FA218" s="2">
        <f t="shared" si="650"/>
        <v>53.385841978790964</v>
      </c>
      <c r="FB218" s="2">
        <f t="shared" si="650"/>
        <v>51.339609598258072</v>
      </c>
      <c r="FC218" s="2">
        <f t="shared" si="650"/>
        <v>51.355720388827265</v>
      </c>
      <c r="FD218" s="2">
        <f t="shared" si="650"/>
        <v>52.892753041533553</v>
      </c>
      <c r="FE218" s="2">
        <f t="shared" si="650"/>
        <v>54.39809174141066</v>
      </c>
      <c r="FG218" s="2">
        <f t="shared" si="518"/>
        <v>0.99999920203865589</v>
      </c>
      <c r="FH218" s="2">
        <f t="shared" si="651"/>
        <v>0.99999904752676783</v>
      </c>
      <c r="FI218" s="2">
        <f t="shared" si="651"/>
        <v>0.99999894683789325</v>
      </c>
      <c r="FJ218" s="2">
        <f t="shared" si="651"/>
        <v>0.99999882385832051</v>
      </c>
      <c r="FK218" s="2">
        <f t="shared" si="651"/>
        <v>0.99999886680415762</v>
      </c>
      <c r="FL218" s="2">
        <f t="shared" si="651"/>
        <v>0.99999881761651077</v>
      </c>
      <c r="FM218" s="2">
        <f t="shared" si="651"/>
        <v>0.99999879529748537</v>
      </c>
      <c r="FN218" s="2">
        <f t="shared" si="651"/>
        <v>0.99999872854944183</v>
      </c>
      <c r="FO218" s="2">
        <f t="shared" si="651"/>
        <v>0.99999878127357844</v>
      </c>
      <c r="FP218" s="2">
        <f t="shared" si="651"/>
        <v>0.9999987448174289</v>
      </c>
      <c r="FQ218" s="2">
        <f t="shared" si="651"/>
        <v>0.99999883600966388</v>
      </c>
      <c r="FR218" s="2">
        <f t="shared" si="651"/>
        <v>0.99999881703620597</v>
      </c>
      <c r="FS218" s="2">
        <f t="shared" si="651"/>
        <v>0.99999882085787495</v>
      </c>
      <c r="FT218" s="2">
        <f t="shared" si="651"/>
        <v>0.99999898164123735</v>
      </c>
      <c r="FU218" s="2">
        <f t="shared" si="651"/>
        <v>0.99999850586548467</v>
      </c>
      <c r="FW218" s="2">
        <f t="shared" si="536"/>
        <v>0.98941739457650546</v>
      </c>
      <c r="FX218" s="2">
        <f t="shared" si="588"/>
        <v>0.97993298364231973</v>
      </c>
      <c r="FY218" s="2">
        <f t="shared" si="589"/>
        <v>0.97589797328952621</v>
      </c>
      <c r="FZ218" s="2">
        <f t="shared" si="590"/>
        <v>0.97577346210492122</v>
      </c>
      <c r="GA218" s="2">
        <f t="shared" si="591"/>
        <v>0.97396587857099071</v>
      </c>
      <c r="GB218" s="2">
        <f t="shared" si="592"/>
        <v>0.97451084386595721</v>
      </c>
      <c r="GC218" s="2">
        <f t="shared" si="593"/>
        <v>0.97494320481245322</v>
      </c>
      <c r="GD218" s="2">
        <f t="shared" si="594"/>
        <v>0.97548349535923773</v>
      </c>
      <c r="GE218" s="2">
        <f t="shared" si="595"/>
        <v>0.98009709095809616</v>
      </c>
      <c r="GF218" s="2">
        <f t="shared" si="596"/>
        <v>0.9787240483068943</v>
      </c>
      <c r="GG218" s="2">
        <f t="shared" si="597"/>
        <v>0.97831894492350535</v>
      </c>
      <c r="GH218" s="2">
        <f t="shared" si="598"/>
        <v>0.97610392639623778</v>
      </c>
      <c r="GI218" s="2">
        <f t="shared" si="599"/>
        <v>0.97235953323962043</v>
      </c>
      <c r="GJ218" s="2">
        <f t="shared" si="600"/>
        <v>0.96400718194664425</v>
      </c>
      <c r="GK218" s="2">
        <f t="shared" si="601"/>
        <v>0.95125730408492248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1.7748974189398503E-297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4.3580844397261446E-97</v>
      </c>
      <c r="HT218" s="86">
        <f t="shared" si="630"/>
        <v>3.2853001863895465E-109</v>
      </c>
      <c r="HU218" s="86">
        <f t="shared" si="631"/>
        <v>8.676038092927761E-122</v>
      </c>
      <c r="HV218" s="86">
        <f t="shared" si="632"/>
        <v>1.2663719117970837E-145</v>
      </c>
      <c r="HW218" s="86">
        <f t="shared" si="633"/>
        <v>4.7054321555836111E-146</v>
      </c>
      <c r="HX218" s="86">
        <f t="shared" si="634"/>
        <v>4.448152443807267E-122</v>
      </c>
      <c r="HY218" s="86">
        <f t="shared" si="635"/>
        <v>1.1317731002232301E-120</v>
      </c>
      <c r="HZ218" s="86">
        <f t="shared" si="636"/>
        <v>2.3247635851633954E-128</v>
      </c>
      <c r="IA218" s="86">
        <f t="shared" si="637"/>
        <v>1.5133016967121409E-147</v>
      </c>
      <c r="IB218" s="86">
        <f t="shared" si="638"/>
        <v>3.3403510880143035E-145</v>
      </c>
      <c r="IC218" s="86">
        <f t="shared" si="639"/>
        <v>1.3409212092515325E-138</v>
      </c>
      <c r="ID218" s="86">
        <f t="shared" si="640"/>
        <v>1.5138335123220053E-148</v>
      </c>
      <c r="IE218" s="86">
        <f t="shared" si="641"/>
        <v>1.1002475762744527E-118</v>
      </c>
      <c r="IF218" s="86">
        <f t="shared" si="642"/>
        <v>3.5161099231314785E-122</v>
      </c>
      <c r="IG218" s="86">
        <f t="shared" si="643"/>
        <v>5.7891568054859571E-127</v>
      </c>
      <c r="II218" s="86">
        <f t="shared" si="540"/>
        <v>4.4583238102983058E-18</v>
      </c>
      <c r="IJ218" s="86">
        <f t="shared" si="541"/>
        <v>8.7922293164544217E-17</v>
      </c>
      <c r="IK218" s="86">
        <f t="shared" si="542"/>
        <v>6.8184541806310801E-17</v>
      </c>
      <c r="IL218" s="86">
        <f t="shared" si="543"/>
        <v>3.8719632351379637E-20</v>
      </c>
      <c r="IM218" s="86">
        <f t="shared" si="544"/>
        <v>7.5958935592824617E-20</v>
      </c>
      <c r="IN218" s="86">
        <f t="shared" si="545"/>
        <v>3.3963853168459023E-17</v>
      </c>
      <c r="IO218" s="86">
        <f t="shared" si="546"/>
        <v>4.9974944774227576E-17</v>
      </c>
      <c r="IP218" s="86">
        <f t="shared" si="547"/>
        <v>4.6777842294541596E-18</v>
      </c>
      <c r="IQ218" s="86">
        <f t="shared" si="548"/>
        <v>8.2211297310683436E-22</v>
      </c>
      <c r="IR218" s="86">
        <f t="shared" si="549"/>
        <v>3.1286384484109399E-21</v>
      </c>
      <c r="IS218" s="86">
        <f t="shared" si="550"/>
        <v>3.7155973429496347E-20</v>
      </c>
      <c r="IT218" s="86">
        <f t="shared" si="551"/>
        <v>1.3466378876106635E-20</v>
      </c>
      <c r="IU218" s="86">
        <f t="shared" si="552"/>
        <v>2.8748149131857624E-16</v>
      </c>
      <c r="IV218" s="86">
        <f t="shared" si="553"/>
        <v>5.4714898449929615E-19</v>
      </c>
      <c r="IW218" s="86">
        <f t="shared" si="554"/>
        <v>4.6190575301885514E-38</v>
      </c>
      <c r="IY218" s="86">
        <f t="shared" si="555"/>
        <v>4.4583238102983058E-18</v>
      </c>
      <c r="IZ218" s="86">
        <f t="shared" si="556"/>
        <v>8.7922293164544217E-17</v>
      </c>
      <c r="JA218" s="86">
        <f t="shared" si="557"/>
        <v>6.8184541806310801E-17</v>
      </c>
      <c r="JB218" s="86">
        <f t="shared" si="558"/>
        <v>3.8719632351379637E-20</v>
      </c>
      <c r="JC218" s="86">
        <f t="shared" si="559"/>
        <v>7.5958935592824617E-20</v>
      </c>
      <c r="JD218" s="86">
        <f t="shared" si="560"/>
        <v>3.3963853168459023E-17</v>
      </c>
      <c r="JE218" s="86">
        <f t="shared" si="561"/>
        <v>4.9974944774227576E-17</v>
      </c>
      <c r="JF218" s="86">
        <f t="shared" si="562"/>
        <v>4.6777842294541596E-18</v>
      </c>
      <c r="JG218" s="86">
        <f t="shared" si="563"/>
        <v>8.2211297310683436E-22</v>
      </c>
      <c r="JH218" s="86">
        <f t="shared" si="564"/>
        <v>3.1286384484109399E-21</v>
      </c>
      <c r="JI218" s="86">
        <f t="shared" si="565"/>
        <v>3.7155973429496347E-20</v>
      </c>
      <c r="JJ218" s="86">
        <f t="shared" si="566"/>
        <v>1.3466378876106635E-20</v>
      </c>
      <c r="JK218" s="86">
        <f t="shared" si="567"/>
        <v>2.8748149131857624E-16</v>
      </c>
      <c r="JL218" s="86">
        <f t="shared" si="568"/>
        <v>5.4714898449929615E-19</v>
      </c>
      <c r="JM218" s="86">
        <f t="shared" si="569"/>
        <v>4.6190575301885514E-38</v>
      </c>
    </row>
    <row r="219" spans="2:273" x14ac:dyDescent="0.25">
      <c r="B219" s="2">
        <v>192</v>
      </c>
      <c r="C219" s="37">
        <v>57.587000000000003</v>
      </c>
      <c r="D219" s="37">
        <v>57.570999999999998</v>
      </c>
      <c r="E219" s="37">
        <v>57.902999999999999</v>
      </c>
      <c r="F219" s="37">
        <v>59.774000000000001</v>
      </c>
      <c r="G219" s="37">
        <v>57.984000000000002</v>
      </c>
      <c r="H219" s="37">
        <v>58.338999999999999</v>
      </c>
      <c r="I219" s="37">
        <v>57.661000000000001</v>
      </c>
      <c r="J219" s="37">
        <v>59.081000000000003</v>
      </c>
      <c r="K219" s="37">
        <v>55.531999999999996</v>
      </c>
      <c r="L219" s="37">
        <v>56.531999999999996</v>
      </c>
      <c r="M219" s="37">
        <v>53.21</v>
      </c>
      <c r="N219" s="37">
        <v>52.854999999999997</v>
      </c>
      <c r="O219" s="37">
        <v>52.2</v>
      </c>
      <c r="P219" s="37">
        <v>53.476999999999997</v>
      </c>
      <c r="Q219" s="37">
        <v>55.292000000000002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52.782830309467109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54.632898341827037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0.69416969053288824</v>
      </c>
      <c r="AW219" s="4">
        <f t="shared" si="681"/>
        <v>0.65910165817296473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52.782830309467109</v>
      </c>
      <c r="BM219" s="2">
        <f t="shared" si="584"/>
        <v>54.632898341827037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53.476999999999997</v>
      </c>
      <c r="DI219" s="2">
        <f t="shared" ref="DI219:DI227" si="711">IF(AND(JM219 &lt; $DI$22, $B219 &gt; Q$7, $B219 &lt; Q$233), Q219, "")</f>
        <v>55.292000000000002</v>
      </c>
      <c r="DK219" s="2">
        <f t="shared" ref="DK219:DK227" si="712">BO$228*$B219+BO$229</f>
        <v>103.88875675675678</v>
      </c>
      <c r="DL219" s="2">
        <f t="shared" ref="DL219:DY227" si="713">BP$228*$B219+BP$229</f>
        <v>101.28998555347093</v>
      </c>
      <c r="DM219" s="2">
        <f t="shared" si="713"/>
        <v>98.445240418118502</v>
      </c>
      <c r="DN219" s="2">
        <f t="shared" si="713"/>
        <v>110.46730610087585</v>
      </c>
      <c r="DO219" s="2">
        <f t="shared" si="713"/>
        <v>109.1149137833239</v>
      </c>
      <c r="DP219" s="2">
        <f t="shared" si="713"/>
        <v>105.03062669888249</v>
      </c>
      <c r="DQ219" s="2">
        <f t="shared" si="713"/>
        <v>102.05346254907883</v>
      </c>
      <c r="DR219" s="2">
        <f t="shared" si="713"/>
        <v>99.665710661431589</v>
      </c>
      <c r="DS219" s="2">
        <f t="shared" si="713"/>
        <v>103.58147145877379</v>
      </c>
      <c r="DT219" s="2">
        <f t="shared" si="713"/>
        <v>85.540048021745704</v>
      </c>
      <c r="DU219" s="2">
        <f t="shared" si="713"/>
        <v>104.50327817842958</v>
      </c>
      <c r="DV219" s="2">
        <f t="shared" si="713"/>
        <v>112.22136212624585</v>
      </c>
      <c r="DW219" s="2">
        <f t="shared" si="713"/>
        <v>98.843219269102974</v>
      </c>
      <c r="DX219" s="2">
        <f t="shared" si="713"/>
        <v>102.67681045296166</v>
      </c>
      <c r="DY219" s="2">
        <f t="shared" si="713"/>
        <v>88.659492682926839</v>
      </c>
      <c r="EA219" s="2">
        <f t="shared" si="652"/>
        <v>56.576047962702773</v>
      </c>
      <c r="EB219" s="2">
        <f t="shared" ref="EB219:EB227" si="714">CF$228*$B219+CF$229</f>
        <v>55.327091925465837</v>
      </c>
      <c r="EC219" s="2">
        <f t="shared" ref="EC219:EC227" si="715">CG$228*$B219+CG$229</f>
        <v>58.015988280787596</v>
      </c>
      <c r="ED219" s="2">
        <f t="shared" ref="ED219:ED227" si="716">CH$228*$B219+CH$229</f>
        <v>55.40982193400724</v>
      </c>
      <c r="EE219" s="2">
        <f t="shared" ref="EE219:EE227" si="717">CI$228*$B219+CI$229</f>
        <v>57.991318427561168</v>
      </c>
      <c r="EF219" s="2">
        <f t="shared" ref="EF219:EF227" si="718">CJ$228*$B219+CJ$229</f>
        <v>55.229323089251054</v>
      </c>
      <c r="EG219" s="2">
        <f t="shared" ref="EG219:EG227" si="719">CK$228*$B219+CK$229</f>
        <v>56.271113662205906</v>
      </c>
      <c r="EH219" s="2">
        <f t="shared" ref="EH219:EH227" si="720">CL$228*$B219+CL$229</f>
        <v>56.354802222732431</v>
      </c>
      <c r="EI219" s="2">
        <f t="shared" ref="EI219:EI227" si="721">CM$228*$B219+CM$229</f>
        <v>56.004951528851464</v>
      </c>
      <c r="EJ219" s="2">
        <f t="shared" ref="EJ219:EJ227" si="722">CN$228*$B219+CN$229</f>
        <v>55.702561360182372</v>
      </c>
      <c r="EK219" s="2">
        <f t="shared" ref="EK219:EK227" si="723">CO$228*$B219+CO$229</f>
        <v>53.053315181382857</v>
      </c>
      <c r="EL219" s="2">
        <f t="shared" ref="EL219:EL227" si="724">CP$228*$B219+CP$229</f>
        <v>52.122684700206733</v>
      </c>
      <c r="EM219" s="2">
        <f t="shared" ref="EM219:EM227" si="725">CQ$228*$B219+CQ$229</f>
        <v>52.654472413146422</v>
      </c>
      <c r="EN219" s="2">
        <f t="shared" ref="EN219:EN227" si="726">CR$228*$B219+CR$229</f>
        <v>53.186126792399513</v>
      </c>
      <c r="EO219" s="2">
        <f t="shared" ref="EO219:EO227" si="727">CS$228*$B219+CS$229</f>
        <v>62.529815642063511</v>
      </c>
      <c r="EQ219" s="2">
        <f t="shared" ref="EQ219:EQ227" si="728">CU$228*$B219+CU$229</f>
        <v>59.030283830549763</v>
      </c>
      <c r="ER219" s="2">
        <f t="shared" ref="ER219:FE227" si="729">CV$228*$B219+CV$229</f>
        <v>56.956698737560842</v>
      </c>
      <c r="ES219" s="2">
        <f t="shared" si="729"/>
        <v>57.943498712782358</v>
      </c>
      <c r="ET219" s="2">
        <f t="shared" si="729"/>
        <v>55.894967584448416</v>
      </c>
      <c r="EU219" s="2">
        <f t="shared" si="729"/>
        <v>57.136223624371006</v>
      </c>
      <c r="EV219" s="2">
        <f t="shared" si="729"/>
        <v>57.037518614604295</v>
      </c>
      <c r="EW219" s="2">
        <f t="shared" si="729"/>
        <v>56.729093279903296</v>
      </c>
      <c r="EX219" s="2">
        <f t="shared" si="729"/>
        <v>56.281468694664056</v>
      </c>
      <c r="EY219" s="2">
        <f t="shared" si="729"/>
        <v>54.674055939723047</v>
      </c>
      <c r="EZ219" s="2">
        <f t="shared" si="729"/>
        <v>53.975632387141992</v>
      </c>
      <c r="FA219" s="2">
        <f t="shared" si="729"/>
        <v>53.278693456534967</v>
      </c>
      <c r="FB219" s="2">
        <f t="shared" si="729"/>
        <v>51.209213453191268</v>
      </c>
      <c r="FC219" s="2">
        <f t="shared" si="729"/>
        <v>51.225771756270262</v>
      </c>
      <c r="FD219" s="2">
        <f t="shared" si="729"/>
        <v>52.769049950493674</v>
      </c>
      <c r="FE219" s="2">
        <f t="shared" si="729"/>
        <v>54.263824734382226</v>
      </c>
      <c r="FG219" s="2">
        <f t="shared" ref="FG219:FG227" si="730">POWER(10,($B219-C$231)/C$229)/(1+POWER(10,($B219-C$231)/C$229))</f>
        <v>0.99999927225055363</v>
      </c>
      <c r="FH219" s="2">
        <f t="shared" ref="FH219:FU227" si="731">POWER(10,($B219-D$231)/D$229)/(1+POWER(10,($B219-D$231)/D$229))</f>
        <v>0.9999991313340153</v>
      </c>
      <c r="FI219" s="2">
        <f t="shared" si="731"/>
        <v>0.99999903950465407</v>
      </c>
      <c r="FJ219" s="2">
        <f t="shared" si="731"/>
        <v>0.99999892734592866</v>
      </c>
      <c r="FK219" s="2">
        <f t="shared" si="731"/>
        <v>0.99999896651300557</v>
      </c>
      <c r="FL219" s="2">
        <f t="shared" si="731"/>
        <v>0.99999892165332938</v>
      </c>
      <c r="FM219" s="2">
        <f t="shared" si="731"/>
        <v>0.99999890129813196</v>
      </c>
      <c r="FN219" s="2">
        <f t="shared" si="731"/>
        <v>0.99999884042317944</v>
      </c>
      <c r="FO219" s="2">
        <f t="shared" si="731"/>
        <v>0.99999888850817409</v>
      </c>
      <c r="FP219" s="2">
        <f t="shared" si="731"/>
        <v>0.9999988552597634</v>
      </c>
      <c r="FQ219" s="2">
        <f t="shared" si="731"/>
        <v>0.99999893842808785</v>
      </c>
      <c r="FR219" s="2">
        <f t="shared" si="731"/>
        <v>0.99999892112408495</v>
      </c>
      <c r="FS219" s="2">
        <f t="shared" si="731"/>
        <v>0.99999892460948925</v>
      </c>
      <c r="FT219" s="2">
        <f t="shared" si="731"/>
        <v>0.99999907124568688</v>
      </c>
      <c r="FU219" s="2">
        <f t="shared" si="731"/>
        <v>0.99999863733294747</v>
      </c>
      <c r="FW219" s="2">
        <f t="shared" si="536"/>
        <v>0.99033955377651028</v>
      </c>
      <c r="FX219" s="2">
        <f t="shared" si="588"/>
        <v>0.98166629210827072</v>
      </c>
      <c r="FY219" s="2">
        <f t="shared" si="589"/>
        <v>0.97797197518068713</v>
      </c>
      <c r="FZ219" s="2">
        <f t="shared" si="590"/>
        <v>0.97785793520380537</v>
      </c>
      <c r="GA219" s="2">
        <f t="shared" si="591"/>
        <v>0.97620208469135583</v>
      </c>
      <c r="GB219" s="2">
        <f t="shared" si="592"/>
        <v>0.97670135984125561</v>
      </c>
      <c r="GC219" s="2">
        <f t="shared" si="593"/>
        <v>0.97709743730536291</v>
      </c>
      <c r="GD219" s="2">
        <f t="shared" si="594"/>
        <v>0.97759234452892319</v>
      </c>
      <c r="GE219" s="2">
        <f t="shared" si="595"/>
        <v>0.98181648751992801</v>
      </c>
      <c r="GF219" s="2">
        <f t="shared" si="596"/>
        <v>0.98055970817909655</v>
      </c>
      <c r="GG219" s="2">
        <f t="shared" si="597"/>
        <v>0.98018884907176917</v>
      </c>
      <c r="GH219" s="2">
        <f t="shared" si="598"/>
        <v>0.97816060243717751</v>
      </c>
      <c r="GI219" s="2">
        <f t="shared" si="599"/>
        <v>0.97473013684915433</v>
      </c>
      <c r="GJ219" s="2">
        <f t="shared" si="600"/>
        <v>0.96706987080663032</v>
      </c>
      <c r="GK219" s="2">
        <f t="shared" si="601"/>
        <v>0.9553546567475798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3.8720238181708175E-303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9.9587738655038029E-100</v>
      </c>
      <c r="HT219" s="86">
        <f t="shared" si="630"/>
        <v>2.3674215475891281E-112</v>
      </c>
      <c r="HU219" s="86">
        <f t="shared" si="631"/>
        <v>2.7346212210708745E-125</v>
      </c>
      <c r="HV219" s="86">
        <f t="shared" si="632"/>
        <v>7.5377924635322264E-150</v>
      </c>
      <c r="HW219" s="86">
        <f t="shared" si="633"/>
        <v>2.4467281155807465E-150</v>
      </c>
      <c r="HX219" s="86">
        <f t="shared" si="634"/>
        <v>1.1265767851519559E-125</v>
      </c>
      <c r="HY219" s="86">
        <f t="shared" si="635"/>
        <v>3.2714669534689921E-124</v>
      </c>
      <c r="HZ219" s="86">
        <f t="shared" si="636"/>
        <v>4.1551565741587295E-132</v>
      </c>
      <c r="IA219" s="86">
        <f t="shared" si="637"/>
        <v>9.2982827128076646E-152</v>
      </c>
      <c r="IB219" s="86">
        <f t="shared" si="638"/>
        <v>2.153028208763805E-149</v>
      </c>
      <c r="IC219" s="86">
        <f t="shared" si="639"/>
        <v>1.341303029301131E-142</v>
      </c>
      <c r="ID219" s="86">
        <f t="shared" si="640"/>
        <v>7.5183161171677231E-153</v>
      </c>
      <c r="IE219" s="86">
        <f t="shared" si="641"/>
        <v>3.3274715473933798E-122</v>
      </c>
      <c r="IF219" s="86">
        <f t="shared" si="642"/>
        <v>6.5291726870637168E-126</v>
      </c>
      <c r="IG219" s="86">
        <f t="shared" si="643"/>
        <v>5.0926028907829352E-131</v>
      </c>
      <c r="II219" s="86">
        <f t="shared" si="540"/>
        <v>9.3734105547217118E-19</v>
      </c>
      <c r="IJ219" s="86">
        <f t="shared" si="541"/>
        <v>1.6355632020496926E-17</v>
      </c>
      <c r="IK219" s="86">
        <f t="shared" si="542"/>
        <v>1.1490763432515124E-17</v>
      </c>
      <c r="IL219" s="86">
        <f t="shared" si="543"/>
        <v>4.4842509828392324E-21</v>
      </c>
      <c r="IM219" s="86">
        <f t="shared" si="544"/>
        <v>8.7081471959125154E-21</v>
      </c>
      <c r="IN219" s="86">
        <f t="shared" si="545"/>
        <v>5.3711200856557752E-18</v>
      </c>
      <c r="IO219" s="86">
        <f t="shared" si="546"/>
        <v>8.1305243611032401E-18</v>
      </c>
      <c r="IP219" s="86">
        <f t="shared" si="547"/>
        <v>6.8365332658976551E-19</v>
      </c>
      <c r="IQ219" s="86">
        <f t="shared" si="548"/>
        <v>8.8792264519288832E-23</v>
      </c>
      <c r="IR219" s="86">
        <f t="shared" si="549"/>
        <v>3.4623352436243989E-22</v>
      </c>
      <c r="IS219" s="86">
        <f t="shared" si="550"/>
        <v>4.5832176272273484E-21</v>
      </c>
      <c r="IT219" s="86">
        <f t="shared" si="551"/>
        <v>1.4921114526050569E-21</v>
      </c>
      <c r="IU219" s="86">
        <f t="shared" si="552"/>
        <v>4.8601757612466612E-17</v>
      </c>
      <c r="IV219" s="86">
        <f t="shared" si="553"/>
        <v>5.6065702726547167E-20</v>
      </c>
      <c r="IW219" s="86">
        <f t="shared" si="554"/>
        <v>2.3831006178900256E-40</v>
      </c>
      <c r="IY219" s="86">
        <f t="shared" si="555"/>
        <v>9.3734105547217118E-19</v>
      </c>
      <c r="IZ219" s="86">
        <f t="shared" si="556"/>
        <v>1.6355632020496926E-17</v>
      </c>
      <c r="JA219" s="86">
        <f t="shared" si="557"/>
        <v>1.1490763432515124E-17</v>
      </c>
      <c r="JB219" s="86">
        <f t="shared" si="558"/>
        <v>4.4842509828392324E-21</v>
      </c>
      <c r="JC219" s="86">
        <f t="shared" si="559"/>
        <v>8.7081471959125154E-21</v>
      </c>
      <c r="JD219" s="86">
        <f t="shared" si="560"/>
        <v>5.3711200856557752E-18</v>
      </c>
      <c r="JE219" s="86">
        <f t="shared" si="561"/>
        <v>8.1305243611032401E-18</v>
      </c>
      <c r="JF219" s="86">
        <f t="shared" si="562"/>
        <v>6.8365332658976551E-19</v>
      </c>
      <c r="JG219" s="86">
        <f t="shared" si="563"/>
        <v>8.8792264519288832E-23</v>
      </c>
      <c r="JH219" s="86">
        <f t="shared" si="564"/>
        <v>3.4623352436243989E-22</v>
      </c>
      <c r="JI219" s="86">
        <f t="shared" si="565"/>
        <v>4.5832176272273484E-21</v>
      </c>
      <c r="JJ219" s="86">
        <f t="shared" si="566"/>
        <v>1.4921114526050569E-21</v>
      </c>
      <c r="JK219" s="86">
        <f t="shared" si="567"/>
        <v>4.8601757612466612E-17</v>
      </c>
      <c r="JL219" s="86">
        <f t="shared" si="568"/>
        <v>5.6065702726547167E-20</v>
      </c>
      <c r="JM219" s="86">
        <f t="shared" si="569"/>
        <v>2.3831006178900256E-40</v>
      </c>
    </row>
    <row r="220" spans="2:273" x14ac:dyDescent="0.25">
      <c r="B220" s="2">
        <v>193</v>
      </c>
      <c r="C220" s="37">
        <v>58.491999999999997</v>
      </c>
      <c r="D220" s="37">
        <v>57.713999999999999</v>
      </c>
      <c r="E220" s="37">
        <v>58.177</v>
      </c>
      <c r="F220" s="37">
        <v>61.097000000000001</v>
      </c>
      <c r="G220" s="37">
        <v>57.177</v>
      </c>
      <c r="H220" s="37">
        <v>56.564999999999998</v>
      </c>
      <c r="I220" s="37">
        <v>57.402999999999999</v>
      </c>
      <c r="J220" s="37">
        <v>58.128999999999998</v>
      </c>
      <c r="K220" s="37">
        <v>55.581000000000003</v>
      </c>
      <c r="L220" s="37">
        <v>54.854999999999997</v>
      </c>
      <c r="M220" s="37">
        <v>53.79</v>
      </c>
      <c r="N220" s="37">
        <v>52.613</v>
      </c>
      <c r="O220" s="37">
        <v>51.862000000000002</v>
      </c>
      <c r="P220" s="37">
        <v>53.308</v>
      </c>
      <c r="Q220" s="37">
        <v>55.292000000000002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>
        <f t="shared" si="666"/>
        <v>52.658089947576826</v>
      </c>
      <c r="AG220" s="4">
        <f t="shared" si="667"/>
        <v>54.471150564103944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0.64991005242317357</v>
      </c>
      <c r="AW220" s="4">
        <f t="shared" si="681"/>
        <v>0.82084943589605786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>
        <f t="shared" si="583"/>
        <v>52.658089947576826</v>
      </c>
      <c r="BM220" s="2">
        <f t="shared" si="584"/>
        <v>54.471150564103944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>
        <f t="shared" si="710"/>
        <v>53.308</v>
      </c>
      <c r="DI220" s="2">
        <f t="shared" si="711"/>
        <v>55.292000000000002</v>
      </c>
      <c r="DK220" s="2">
        <f t="shared" si="712"/>
        <v>104.06197012802278</v>
      </c>
      <c r="DL220" s="2">
        <f t="shared" si="713"/>
        <v>101.43943996247657</v>
      </c>
      <c r="DM220" s="2">
        <f t="shared" si="713"/>
        <v>98.577300522648116</v>
      </c>
      <c r="DN220" s="2">
        <f t="shared" si="713"/>
        <v>110.67469072787674</v>
      </c>
      <c r="DO220" s="2">
        <f t="shared" si="713"/>
        <v>109.30702698322665</v>
      </c>
      <c r="DP220" s="2">
        <f t="shared" si="713"/>
        <v>105.2015678042887</v>
      </c>
      <c r="DQ220" s="2">
        <f t="shared" si="713"/>
        <v>102.20820658411355</v>
      </c>
      <c r="DR220" s="2">
        <f t="shared" si="713"/>
        <v>99.801733313198426</v>
      </c>
      <c r="DS220" s="2">
        <f t="shared" si="713"/>
        <v>103.74453065539113</v>
      </c>
      <c r="DT220" s="2">
        <f t="shared" si="713"/>
        <v>85.602499546964665</v>
      </c>
      <c r="DU220" s="2">
        <f t="shared" si="713"/>
        <v>104.68597617697104</v>
      </c>
      <c r="DV220" s="2">
        <f t="shared" si="713"/>
        <v>112.45131229235881</v>
      </c>
      <c r="DW220" s="2">
        <f t="shared" si="713"/>
        <v>98.995524916943509</v>
      </c>
      <c r="DX220" s="2">
        <f t="shared" si="713"/>
        <v>102.84356672473865</v>
      </c>
      <c r="DY220" s="2">
        <f t="shared" si="713"/>
        <v>88.768678397212554</v>
      </c>
      <c r="EA220" s="2">
        <f t="shared" si="652"/>
        <v>56.505532507344491</v>
      </c>
      <c r="EB220" s="2">
        <f t="shared" si="714"/>
        <v>55.21397329192547</v>
      </c>
      <c r="EC220" s="2">
        <f t="shared" si="715"/>
        <v>57.93154833681885</v>
      </c>
      <c r="ED220" s="2">
        <f t="shared" si="716"/>
        <v>55.296427973806345</v>
      </c>
      <c r="EE220" s="2">
        <f t="shared" si="717"/>
        <v>57.90837754730034</v>
      </c>
      <c r="EF220" s="2">
        <f t="shared" si="718"/>
        <v>55.115062356101305</v>
      </c>
      <c r="EG220" s="2">
        <f t="shared" si="719"/>
        <v>56.16347268870814</v>
      </c>
      <c r="EH220" s="2">
        <f t="shared" si="720"/>
        <v>56.24423889453773</v>
      </c>
      <c r="EI220" s="2">
        <f t="shared" si="721"/>
        <v>55.903991786305909</v>
      </c>
      <c r="EJ220" s="2">
        <f t="shared" si="722"/>
        <v>55.606282864741644</v>
      </c>
      <c r="EK220" s="2">
        <f t="shared" si="723"/>
        <v>52.943337378640791</v>
      </c>
      <c r="EL220" s="2">
        <f t="shared" si="724"/>
        <v>52.003037215713277</v>
      </c>
      <c r="EM220" s="2">
        <f t="shared" si="725"/>
        <v>52.54147281635332</v>
      </c>
      <c r="EN220" s="2">
        <f t="shared" si="726"/>
        <v>53.067025641025637</v>
      </c>
      <c r="EO220" s="2">
        <f t="shared" si="727"/>
        <v>62.485234978674853</v>
      </c>
      <c r="EQ220" s="2">
        <f t="shared" si="728"/>
        <v>58.986841985035653</v>
      </c>
      <c r="ER220" s="2">
        <f t="shared" si="729"/>
        <v>56.862877887702481</v>
      </c>
      <c r="ES220" s="2">
        <f t="shared" si="729"/>
        <v>57.858044005247621</v>
      </c>
      <c r="ET220" s="2">
        <f t="shared" si="729"/>
        <v>55.787536469489822</v>
      </c>
      <c r="EU220" s="2">
        <f t="shared" si="729"/>
        <v>57.043081189311572</v>
      </c>
      <c r="EV220" s="2">
        <f t="shared" si="729"/>
        <v>56.945290196748559</v>
      </c>
      <c r="EW220" s="2">
        <f t="shared" si="729"/>
        <v>56.626975095755469</v>
      </c>
      <c r="EX220" s="2">
        <f t="shared" si="729"/>
        <v>56.17001693656217</v>
      </c>
      <c r="EY220" s="2">
        <f t="shared" si="729"/>
        <v>54.557677342668967</v>
      </c>
      <c r="EZ220" s="2">
        <f t="shared" si="729"/>
        <v>53.859127114594287</v>
      </c>
      <c r="FA220" s="2">
        <f t="shared" si="729"/>
        <v>53.17154493427897</v>
      </c>
      <c r="FB220" s="2">
        <f t="shared" si="729"/>
        <v>51.078817308124464</v>
      </c>
      <c r="FC220" s="2">
        <f t="shared" si="729"/>
        <v>51.095823123713245</v>
      </c>
      <c r="FD220" s="2">
        <f t="shared" si="729"/>
        <v>52.645346859453802</v>
      </c>
      <c r="FE220" s="2">
        <f t="shared" si="729"/>
        <v>54.129557727353792</v>
      </c>
      <c r="FG220" s="2">
        <f t="shared" si="730"/>
        <v>0.99999933628457405</v>
      </c>
      <c r="FH220" s="2">
        <f t="shared" si="731"/>
        <v>0.99999920776714557</v>
      </c>
      <c r="FI220" s="2">
        <f t="shared" si="731"/>
        <v>0.99999912401775926</v>
      </c>
      <c r="FJ220" s="2">
        <f t="shared" si="731"/>
        <v>0.99999902172776778</v>
      </c>
      <c r="FK220" s="2">
        <f t="shared" si="731"/>
        <v>0.99999905744857309</v>
      </c>
      <c r="FL220" s="2">
        <f t="shared" si="731"/>
        <v>0.9999990165360545</v>
      </c>
      <c r="FM220" s="2">
        <f t="shared" si="731"/>
        <v>0.99999899797189029</v>
      </c>
      <c r="FN220" s="2">
        <f t="shared" si="731"/>
        <v>0.99999894245326271</v>
      </c>
      <c r="FO220" s="2">
        <f t="shared" si="731"/>
        <v>0.99999898630730777</v>
      </c>
      <c r="FP220" s="2">
        <f t="shared" si="731"/>
        <v>0.99999895598439081</v>
      </c>
      <c r="FQ220" s="2">
        <f t="shared" si="731"/>
        <v>0.99999903183481886</v>
      </c>
      <c r="FR220" s="2">
        <f t="shared" si="731"/>
        <v>0.99999901605337771</v>
      </c>
      <c r="FS220" s="2">
        <f t="shared" si="731"/>
        <v>0.99999901923210488</v>
      </c>
      <c r="FT220" s="2">
        <f t="shared" si="731"/>
        <v>0.99999915296593012</v>
      </c>
      <c r="FU220" s="2">
        <f t="shared" si="731"/>
        <v>0.99999875723272869</v>
      </c>
      <c r="FW220" s="2">
        <f t="shared" ref="FW220:FW227" si="748">POWER(10,($B220-C$232)/C$229)/(1+POWER(10,($B220-C$232)/C$229))</f>
        <v>0.99118207296484073</v>
      </c>
      <c r="FX220" s="2">
        <f t="shared" si="588"/>
        <v>0.98325244306144655</v>
      </c>
      <c r="FY220" s="2">
        <f t="shared" si="589"/>
        <v>0.97987118838068377</v>
      </c>
      <c r="FZ220" s="2">
        <f t="shared" si="590"/>
        <v>0.97976677728734496</v>
      </c>
      <c r="GA220" s="2">
        <f t="shared" si="591"/>
        <v>0.97825050073355835</v>
      </c>
      <c r="GB220" s="2">
        <f t="shared" si="592"/>
        <v>0.97870773790392673</v>
      </c>
      <c r="GC220" s="2">
        <f t="shared" si="593"/>
        <v>0.97907043779547687</v>
      </c>
      <c r="GD220" s="2">
        <f t="shared" si="594"/>
        <v>0.97952360343174172</v>
      </c>
      <c r="GE220" s="2">
        <f t="shared" si="595"/>
        <v>0.98338986410044682</v>
      </c>
      <c r="GF220" s="2">
        <f t="shared" si="596"/>
        <v>0.98223986380523853</v>
      </c>
      <c r="GG220" s="2">
        <f t="shared" si="597"/>
        <v>0.98190046510969886</v>
      </c>
      <c r="GH220" s="2">
        <f t="shared" si="598"/>
        <v>0.98004388442212587</v>
      </c>
      <c r="GI220" s="2">
        <f t="shared" si="599"/>
        <v>0.97690225365782379</v>
      </c>
      <c r="GJ220" s="2">
        <f t="shared" si="600"/>
        <v>0.96988009297148059</v>
      </c>
      <c r="GK220" s="2">
        <f t="shared" si="601"/>
        <v>0.95912238322837473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2.0947084319094015E-102</v>
      </c>
      <c r="HT220" s="86">
        <f t="shared" si="630"/>
        <v>1.5373914672481222E-115</v>
      </c>
      <c r="HU220" s="86">
        <f t="shared" si="631"/>
        <v>7.6774817509331414E-129</v>
      </c>
      <c r="HV220" s="86">
        <f t="shared" si="632"/>
        <v>3.8980106751829494E-154</v>
      </c>
      <c r="HW220" s="86">
        <f t="shared" si="633"/>
        <v>1.1014766654618383E-154</v>
      </c>
      <c r="HX220" s="86">
        <f t="shared" si="634"/>
        <v>2.5262127925545843E-129</v>
      </c>
      <c r="HY220" s="86">
        <f t="shared" si="635"/>
        <v>8.3930862543415273E-128</v>
      </c>
      <c r="HZ220" s="86">
        <f t="shared" si="636"/>
        <v>6.5495535435032817E-136</v>
      </c>
      <c r="IA220" s="86">
        <f t="shared" si="637"/>
        <v>4.9771221328224053E-156</v>
      </c>
      <c r="IB220" s="86">
        <f t="shared" si="638"/>
        <v>1.2079203848134831E-153</v>
      </c>
      <c r="IC220" s="86">
        <f t="shared" si="639"/>
        <v>1.1751806865232395E-146</v>
      </c>
      <c r="ID220" s="86">
        <f t="shared" si="640"/>
        <v>3.2362437405408763E-157</v>
      </c>
      <c r="IE220" s="86">
        <f t="shared" si="641"/>
        <v>8.9258261434090201E-126</v>
      </c>
      <c r="IF220" s="86">
        <f t="shared" si="642"/>
        <v>1.0637091648305148E-129</v>
      </c>
      <c r="IG220" s="86">
        <f t="shared" si="643"/>
        <v>3.8611834516401085E-135</v>
      </c>
      <c r="II220" s="86">
        <f t="shared" ref="II220:II227" si="752" xml:space="preserve"> _xlfn.NORM.DIST($B220, C$10, ABS(C$14), TRUE) * _xlfn.NORM.DIST(($B220 - C$10)*C$18, 0, ABS(C$14), TRUE) * 2</f>
        <v>1.9113775403322303E-19</v>
      </c>
      <c r="IJ220" s="86">
        <f t="shared" ref="IJ220:IJ227" si="753" xml:space="preserve"> _xlfn.NORM.DIST($B220, D$10, ABS(D$14), TRUE) * _xlfn.NORM.DIST(($B220 - D$10)*D$18, 0, ABS(D$14), TRUE) * 2</f>
        <v>2.9280848781316219E-18</v>
      </c>
      <c r="IK220" s="86">
        <f t="shared" ref="IK220:IK227" si="754" xml:space="preserve"> _xlfn.NORM.DIST($B220, E$10, ABS(E$14), TRUE) * _xlfn.NORM.DIST(($B220 - E$10)*E$18, 0, ABS(E$14), TRUE) * 2</f>
        <v>1.8556501725633899E-18</v>
      </c>
      <c r="IL220" s="86">
        <f t="shared" ref="IL220:IL227" si="755" xml:space="preserve"> _xlfn.NORM.DIST($B220, F$10, ABS(F$14), TRUE) * _xlfn.NORM.DIST(($B220 - F$10)*F$18, 0, ABS(F$14), TRUE) * 2</f>
        <v>4.9306229927502473E-22</v>
      </c>
      <c r="IM220" s="86">
        <f t="shared" ref="IM220:IM227" si="756" xml:space="preserve"> _xlfn.NORM.DIST($B220, G$10, ABS(G$14), TRUE) * _xlfn.NORM.DIST(($B220 - G$10)*G$18, 0, ABS(G$14), TRUE) * 2</f>
        <v>9.4661012063858762E-22</v>
      </c>
      <c r="IN220" s="86">
        <f t="shared" ref="IN220:IN227" si="757" xml:space="preserve"> _xlfn.NORM.DIST($B220, H$10, ABS(H$14), TRUE) * _xlfn.NORM.DIST(($B220 - H$10)*H$18, 0, ABS(H$14), TRUE) * 2</f>
        <v>8.1213446781945938E-19</v>
      </c>
      <c r="IO220" s="86">
        <f t="shared" ref="IO220:IO227" si="758" xml:space="preserve"> _xlfn.NORM.DIST($B220, I$10, ABS(I$14), TRUE) * _xlfn.NORM.DIST(($B220 - I$10)*I$18, 0, ABS(I$14), TRUE) * 2</f>
        <v>1.2658889676605117E-18</v>
      </c>
      <c r="IP220" s="86">
        <f t="shared" ref="IP220:IP227" si="759" xml:space="preserve"> _xlfn.NORM.DIST($B220, J$10, ABS(J$14), TRUE) * _xlfn.NORM.DIST(($B220 - J$10)*J$18, 0, ABS(J$14), TRUE) * 2</f>
        <v>9.5390550582206631E-20</v>
      </c>
      <c r="IQ220" s="86">
        <f t="shared" ref="IQ220:IQ227" si="760" xml:space="preserve"> _xlfn.NORM.DIST($B220, K$10, ABS(K$14), TRUE) * _xlfn.NORM.DIST(($B220 - K$10)*K$18, 0, ABS(K$14), TRUE) * 2</f>
        <v>9.1136187529359865E-24</v>
      </c>
      <c r="IR220" s="86">
        <f t="shared" ref="IR220:IR227" si="761" xml:space="preserve"> _xlfn.NORM.DIST($B220, L$10, ABS(L$14), TRUE) * _xlfn.NORM.DIST(($B220 - L$10)*L$18, 0, ABS(L$14), TRUE) * 2</f>
        <v>3.6401953312221542E-23</v>
      </c>
      <c r="IS220" s="86">
        <f t="shared" ref="IS220:IS227" si="762" xml:space="preserve"> _xlfn.NORM.DIST($B220, M$10, ABS(M$14), TRUE) * _xlfn.NORM.DIST(($B220 - M$10)*M$18, 0, ABS(M$14), TRUE) * 2</f>
        <v>5.3835654774222435E-22</v>
      </c>
      <c r="IT220" s="86">
        <f t="shared" ref="IT220:IT227" si="763" xml:space="preserve"> _xlfn.NORM.DIST($B220, N$10, ABS(N$14), TRUE) * _xlfn.NORM.DIST(($B220 - N$10)*N$18, 0, ABS(N$14), TRUE) * 2</f>
        <v>1.568256101055227E-22</v>
      </c>
      <c r="IU220" s="86">
        <f t="shared" ref="IU220:IU227" si="764" xml:space="preserve"> _xlfn.NORM.DIST($B220, O$10, ABS(O$14), TRUE) * _xlfn.NORM.DIST(($B220 - O$10)*O$18, 0, ABS(O$14), TRUE) * 2</f>
        <v>7.8615886398055211E-18</v>
      </c>
      <c r="IV220" s="86">
        <f t="shared" ref="IV220:IV227" si="765" xml:space="preserve"> _xlfn.NORM.DIST($B220, P$10, ABS(P$14), TRUE) * _xlfn.NORM.DIST(($B220 - P$10)*P$18, 0, ABS(P$14), TRUE) * 2</f>
        <v>5.4023164507104592E-21</v>
      </c>
      <c r="IW220" s="86">
        <f t="shared" ref="IW220:IW227" si="766" xml:space="preserve"> _xlfn.NORM.DIST($B220, Q$10, ABS(Q$14), TRUE) * _xlfn.NORM.DIST(($B220 - Q$10)*Q$18, 0, ABS(Q$14), TRUE) * 2</f>
        <v>1.0487873974830437E-42</v>
      </c>
      <c r="IY220" s="86">
        <f t="shared" ref="IY220:IY227" si="767">GM220+HC220+HS220+II220</f>
        <v>1.9113775403322303E-19</v>
      </c>
      <c r="IZ220" s="86">
        <f t="shared" ref="IZ220:IZ227" si="768">GN220+HD220+HT220+IJ220</f>
        <v>2.9280848781316219E-18</v>
      </c>
      <c r="JA220" s="86">
        <f t="shared" ref="JA220:JA227" si="769">GO220+HE220+HU220+IK220</f>
        <v>1.8556501725633899E-18</v>
      </c>
      <c r="JB220" s="86">
        <f t="shared" ref="JB220:JB227" si="770">GP220+HF220+HV220+IL220</f>
        <v>4.9306229927502473E-22</v>
      </c>
      <c r="JC220" s="86">
        <f t="shared" ref="JC220:JC227" si="771">GQ220+HG220+HW220+IM220</f>
        <v>9.4661012063858762E-22</v>
      </c>
      <c r="JD220" s="86">
        <f t="shared" ref="JD220:JD227" si="772">GR220+HH220+HX220+IN220</f>
        <v>8.1213446781945938E-19</v>
      </c>
      <c r="JE220" s="86">
        <f t="shared" ref="JE220:JE227" si="773">GS220+HI220+HY220+IO220</f>
        <v>1.2658889676605117E-18</v>
      </c>
      <c r="JF220" s="86">
        <f t="shared" ref="JF220:JF227" si="774">GT220+HJ220+HZ220+IP220</f>
        <v>9.5390550582206631E-20</v>
      </c>
      <c r="JG220" s="86">
        <f t="shared" ref="JG220:JG227" si="775">GU220+HK220+IA220+IQ220</f>
        <v>9.1136187529359865E-24</v>
      </c>
      <c r="JH220" s="86">
        <f t="shared" ref="JH220:JH227" si="776">GV220+HL220+IB220+IR220</f>
        <v>3.6401953312221542E-23</v>
      </c>
      <c r="JI220" s="86">
        <f t="shared" ref="JI220:JI227" si="777">GW220+HM220+IC220+IS220</f>
        <v>5.3835654774222435E-22</v>
      </c>
      <c r="JJ220" s="86">
        <f t="shared" ref="JJ220:JJ227" si="778">GX220+HN220+ID220+IT220</f>
        <v>1.568256101055227E-22</v>
      </c>
      <c r="JK220" s="86">
        <f t="shared" ref="JK220:JK227" si="779">GY220+HO220+IE220+IU220</f>
        <v>7.8615886398055211E-18</v>
      </c>
      <c r="JL220" s="86">
        <f t="shared" ref="JL220:JL227" si="780">GZ220+HP220+IF220+IV220</f>
        <v>5.4023164507104592E-21</v>
      </c>
      <c r="JM220" s="86">
        <f t="shared" ref="JM220:JM227" si="781">HA220+HQ220+IG220+IW220</f>
        <v>1.0487873974830437E-42</v>
      </c>
    </row>
    <row r="221" spans="2:273" x14ac:dyDescent="0.25">
      <c r="B221" s="2">
        <v>194</v>
      </c>
      <c r="C221" s="37">
        <v>57.27</v>
      </c>
      <c r="D221" s="37">
        <v>58.286000000000001</v>
      </c>
      <c r="E221" s="37">
        <v>57.628999999999998</v>
      </c>
      <c r="F221" s="37">
        <v>60.21</v>
      </c>
      <c r="G221" s="37">
        <v>56.79</v>
      </c>
      <c r="H221" s="37">
        <v>57.628999999999998</v>
      </c>
      <c r="I221" s="37">
        <v>58.613</v>
      </c>
      <c r="J221" s="37">
        <v>58.661000000000001</v>
      </c>
      <c r="K221" s="37">
        <v>55.597000000000001</v>
      </c>
      <c r="L221" s="37">
        <v>54.145000000000003</v>
      </c>
      <c r="M221" s="37">
        <v>53.21</v>
      </c>
      <c r="N221" s="37">
        <v>52.581000000000003</v>
      </c>
      <c r="O221" s="37">
        <v>52.677</v>
      </c>
      <c r="P221" s="37">
        <v>52.508000000000003</v>
      </c>
      <c r="Q221" s="37">
        <v>55.122999999999998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>
        <f t="shared" si="666"/>
        <v>52.533423353617636</v>
      </c>
      <c r="AG221" s="4">
        <f t="shared" si="667"/>
        <v>54.311307382572394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-2.5423353617632927E-2</v>
      </c>
      <c r="AW221" s="4">
        <f t="shared" si="681"/>
        <v>0.81169261742760312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>
        <f t="shared" si="583"/>
        <v>52.533423353617636</v>
      </c>
      <c r="BM221" s="2">
        <f t="shared" si="584"/>
        <v>54.311307382572394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>
        <f t="shared" si="710"/>
        <v>52.508000000000003</v>
      </c>
      <c r="DI221" s="2">
        <f t="shared" si="711"/>
        <v>55.122999999999998</v>
      </c>
      <c r="DK221" s="2">
        <f t="shared" si="712"/>
        <v>104.23518349928878</v>
      </c>
      <c r="DL221" s="2">
        <f t="shared" si="713"/>
        <v>101.58889437148218</v>
      </c>
      <c r="DM221" s="2">
        <f t="shared" si="713"/>
        <v>98.70936062717773</v>
      </c>
      <c r="DN221" s="2">
        <f t="shared" si="713"/>
        <v>110.88207535487766</v>
      </c>
      <c r="DO221" s="2">
        <f t="shared" si="713"/>
        <v>109.49914018312941</v>
      </c>
      <c r="DP221" s="2">
        <f t="shared" si="713"/>
        <v>105.37250890969491</v>
      </c>
      <c r="DQ221" s="2">
        <f t="shared" si="713"/>
        <v>102.36295061914829</v>
      </c>
      <c r="DR221" s="2">
        <f t="shared" si="713"/>
        <v>99.937755964965262</v>
      </c>
      <c r="DS221" s="2">
        <f t="shared" si="713"/>
        <v>103.90758985200847</v>
      </c>
      <c r="DT221" s="2">
        <f t="shared" si="713"/>
        <v>85.664951072183641</v>
      </c>
      <c r="DU221" s="2">
        <f t="shared" si="713"/>
        <v>104.8686741755125</v>
      </c>
      <c r="DV221" s="2">
        <f t="shared" si="713"/>
        <v>112.68126245847176</v>
      </c>
      <c r="DW221" s="2">
        <f t="shared" si="713"/>
        <v>99.147830564784044</v>
      </c>
      <c r="DX221" s="2">
        <f t="shared" si="713"/>
        <v>103.01032299651567</v>
      </c>
      <c r="DY221" s="2">
        <f t="shared" si="713"/>
        <v>88.877864111498269</v>
      </c>
      <c r="EA221" s="2">
        <f t="shared" si="652"/>
        <v>56.435017051986208</v>
      </c>
      <c r="EB221" s="2">
        <f t="shared" si="714"/>
        <v>55.100854658385096</v>
      </c>
      <c r="EC221" s="2">
        <f t="shared" si="715"/>
        <v>57.847108392850103</v>
      </c>
      <c r="ED221" s="2">
        <f t="shared" si="716"/>
        <v>55.183034013605436</v>
      </c>
      <c r="EE221" s="2">
        <f t="shared" si="717"/>
        <v>57.825436667039511</v>
      </c>
      <c r="EF221" s="2">
        <f t="shared" si="718"/>
        <v>55.000801622951556</v>
      </c>
      <c r="EG221" s="2">
        <f t="shared" si="719"/>
        <v>56.055831715210374</v>
      </c>
      <c r="EH221" s="2">
        <f t="shared" si="720"/>
        <v>56.13367556634303</v>
      </c>
      <c r="EI221" s="2">
        <f t="shared" si="721"/>
        <v>55.803032043760354</v>
      </c>
      <c r="EJ221" s="2">
        <f t="shared" si="722"/>
        <v>55.510004369300916</v>
      </c>
      <c r="EK221" s="2">
        <f t="shared" si="723"/>
        <v>52.833359575898726</v>
      </c>
      <c r="EL221" s="2">
        <f t="shared" si="724"/>
        <v>51.883389731219822</v>
      </c>
      <c r="EM221" s="2">
        <f t="shared" si="725"/>
        <v>52.428473219560225</v>
      </c>
      <c r="EN221" s="2">
        <f t="shared" si="726"/>
        <v>52.947924489651754</v>
      </c>
      <c r="EO221" s="2">
        <f t="shared" si="727"/>
        <v>62.440654315286196</v>
      </c>
      <c r="EQ221" s="2">
        <f t="shared" si="728"/>
        <v>58.943400139521543</v>
      </c>
      <c r="ER221" s="2">
        <f t="shared" si="729"/>
        <v>56.769057037844128</v>
      </c>
      <c r="ES221" s="2">
        <f t="shared" si="729"/>
        <v>57.772589297712884</v>
      </c>
      <c r="ET221" s="2">
        <f t="shared" si="729"/>
        <v>55.680105354531236</v>
      </c>
      <c r="EU221" s="2">
        <f t="shared" si="729"/>
        <v>56.94993875425213</v>
      </c>
      <c r="EV221" s="2">
        <f t="shared" si="729"/>
        <v>56.853061778892837</v>
      </c>
      <c r="EW221" s="2">
        <f t="shared" si="729"/>
        <v>56.524856911607642</v>
      </c>
      <c r="EX221" s="2">
        <f t="shared" si="729"/>
        <v>56.058565178460285</v>
      </c>
      <c r="EY221" s="2">
        <f t="shared" si="729"/>
        <v>54.441298745614901</v>
      </c>
      <c r="EZ221" s="2">
        <f t="shared" si="729"/>
        <v>53.742621842046574</v>
      </c>
      <c r="FA221" s="2">
        <f t="shared" si="729"/>
        <v>53.06439641202298</v>
      </c>
      <c r="FB221" s="2">
        <f t="shared" si="729"/>
        <v>50.94842116305766</v>
      </c>
      <c r="FC221" s="2">
        <f t="shared" si="729"/>
        <v>50.965874491156242</v>
      </c>
      <c r="FD221" s="2">
        <f t="shared" si="729"/>
        <v>52.521643768413924</v>
      </c>
      <c r="FE221" s="2">
        <f t="shared" si="729"/>
        <v>53.995290720325357</v>
      </c>
      <c r="FG221" s="2">
        <f t="shared" si="730"/>
        <v>0.99999939468430199</v>
      </c>
      <c r="FH221" s="2">
        <f t="shared" si="731"/>
        <v>0.99999927747499906</v>
      </c>
      <c r="FI221" s="2">
        <f t="shared" si="731"/>
        <v>0.9999992010946398</v>
      </c>
      <c r="FJ221" s="2">
        <f t="shared" si="731"/>
        <v>0.99999910780504353</v>
      </c>
      <c r="FK221" s="2">
        <f t="shared" si="731"/>
        <v>0.99999914038281068</v>
      </c>
      <c r="FL221" s="2">
        <f t="shared" si="731"/>
        <v>0.99999910307014395</v>
      </c>
      <c r="FM221" s="2">
        <f t="shared" si="731"/>
        <v>0.99999908613942201</v>
      </c>
      <c r="FN221" s="2">
        <f t="shared" si="731"/>
        <v>0.9999990355058227</v>
      </c>
      <c r="FO221" s="2">
        <f t="shared" si="731"/>
        <v>0.99999907550119449</v>
      </c>
      <c r="FP221" s="2">
        <f t="shared" si="731"/>
        <v>0.99999904784636051</v>
      </c>
      <c r="FQ221" s="2">
        <f t="shared" si="731"/>
        <v>0.99999911702278532</v>
      </c>
      <c r="FR221" s="2">
        <f t="shared" si="731"/>
        <v>0.99999910262993752</v>
      </c>
      <c r="FS221" s="2">
        <f t="shared" si="731"/>
        <v>0.99999910552897153</v>
      </c>
      <c r="FT221" s="2">
        <f t="shared" si="731"/>
        <v>0.99999922749568937</v>
      </c>
      <c r="FU221" s="2">
        <f t="shared" si="731"/>
        <v>0.9999988665826538</v>
      </c>
      <c r="FW221" s="2">
        <f t="shared" si="748"/>
        <v>0.99195171044029762</v>
      </c>
      <c r="FX221" s="2">
        <f t="shared" si="588"/>
        <v>0.98470350557192066</v>
      </c>
      <c r="FY221" s="2">
        <f t="shared" si="589"/>
        <v>0.9816097343032224</v>
      </c>
      <c r="FZ221" s="2">
        <f t="shared" si="590"/>
        <v>0.9815141711707055</v>
      </c>
      <c r="GA221" s="2">
        <f t="shared" si="591"/>
        <v>0.980126188003273</v>
      </c>
      <c r="GB221" s="2">
        <f t="shared" si="592"/>
        <v>0.98054477704197118</v>
      </c>
      <c r="GC221" s="2">
        <f t="shared" si="593"/>
        <v>0.98087679559879448</v>
      </c>
      <c r="GD221" s="2">
        <f t="shared" si="594"/>
        <v>0.98129159743217387</v>
      </c>
      <c r="GE221" s="2">
        <f t="shared" si="595"/>
        <v>0.98482920371688998</v>
      </c>
      <c r="GF221" s="2">
        <f t="shared" si="596"/>
        <v>0.98377721193952761</v>
      </c>
      <c r="GG221" s="2">
        <f t="shared" si="597"/>
        <v>0.98346669766911854</v>
      </c>
      <c r="GH221" s="2">
        <f t="shared" si="598"/>
        <v>0.98176779194887709</v>
      </c>
      <c r="GI221" s="2">
        <f t="shared" si="599"/>
        <v>0.97889170550119331</v>
      </c>
      <c r="GJ221" s="2">
        <f t="shared" si="600"/>
        <v>0.97245732401181462</v>
      </c>
      <c r="GK221" s="2">
        <f t="shared" si="601"/>
        <v>0.96258459516847661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4.0555212933769287E-105</v>
      </c>
      <c r="HT221" s="86">
        <f t="shared" si="630"/>
        <v>8.9970310831064774E-119</v>
      </c>
      <c r="HU221" s="86">
        <f t="shared" si="631"/>
        <v>1.9199231856519111E-132</v>
      </c>
      <c r="HV221" s="86">
        <f t="shared" si="632"/>
        <v>1.7512789226210762E-158</v>
      </c>
      <c r="HW221" s="86">
        <f t="shared" si="633"/>
        <v>4.293047649068387E-159</v>
      </c>
      <c r="HX221" s="86">
        <f t="shared" si="634"/>
        <v>5.0153869321604352E-133</v>
      </c>
      <c r="HY221" s="86">
        <f t="shared" si="635"/>
        <v>1.9111476082097088E-131</v>
      </c>
      <c r="HZ221" s="86">
        <f t="shared" si="636"/>
        <v>9.1043544863455574E-140</v>
      </c>
      <c r="IA221" s="86">
        <f t="shared" si="637"/>
        <v>2.3208645587150256E-160</v>
      </c>
      <c r="IB221" s="86">
        <f t="shared" si="638"/>
        <v>5.8986880931956E-158</v>
      </c>
      <c r="IC221" s="86">
        <f t="shared" si="639"/>
        <v>9.0184940565912949E-151</v>
      </c>
      <c r="ID221" s="86">
        <f t="shared" si="640"/>
        <v>1.2073621502586981E-161</v>
      </c>
      <c r="IE221" s="86">
        <f t="shared" si="641"/>
        <v>2.1236843733290717E-129</v>
      </c>
      <c r="IF221" s="86">
        <f t="shared" si="642"/>
        <v>1.5203857029739101E-133</v>
      </c>
      <c r="IG221" s="86">
        <f t="shared" si="643"/>
        <v>2.5232127884079467E-139</v>
      </c>
      <c r="II221" s="86">
        <f t="shared" si="752"/>
        <v>3.7801788694497816E-20</v>
      </c>
      <c r="IJ221" s="86">
        <f t="shared" si="753"/>
        <v>5.0447429177784604E-19</v>
      </c>
      <c r="IK221" s="86">
        <f t="shared" si="754"/>
        <v>2.8715556831953974E-19</v>
      </c>
      <c r="IL221" s="86">
        <f t="shared" si="755"/>
        <v>5.1470244134962528E-23</v>
      </c>
      <c r="IM221" s="86">
        <f t="shared" si="756"/>
        <v>9.7567178227711314E-23</v>
      </c>
      <c r="IN221" s="86">
        <f t="shared" si="757"/>
        <v>1.1740736327297846E-19</v>
      </c>
      <c r="IO221" s="86">
        <f t="shared" si="758"/>
        <v>1.8861351393487033E-19</v>
      </c>
      <c r="IP221" s="86">
        <f t="shared" si="759"/>
        <v>1.2706848727520227E-20</v>
      </c>
      <c r="IQ221" s="86">
        <f t="shared" si="760"/>
        <v>8.8893387150206578E-25</v>
      </c>
      <c r="IR221" s="86">
        <f t="shared" si="761"/>
        <v>3.6359040895311141E-24</v>
      </c>
      <c r="IS221" s="86">
        <f t="shared" si="762"/>
        <v>6.0216768839068803E-23</v>
      </c>
      <c r="IT221" s="86">
        <f t="shared" si="763"/>
        <v>1.563462365851486E-23</v>
      </c>
      <c r="IU221" s="86">
        <f t="shared" si="764"/>
        <v>1.2166716631626815E-18</v>
      </c>
      <c r="IV221" s="86">
        <f t="shared" si="765"/>
        <v>4.8948458111555735E-22</v>
      </c>
      <c r="IW221" s="86">
        <f t="shared" si="766"/>
        <v>3.9370187558693977E-45</v>
      </c>
      <c r="IY221" s="86">
        <f t="shared" si="767"/>
        <v>3.7801788694497816E-20</v>
      </c>
      <c r="IZ221" s="86">
        <f t="shared" si="768"/>
        <v>5.0447429177784604E-19</v>
      </c>
      <c r="JA221" s="86">
        <f t="shared" si="769"/>
        <v>2.8715556831953974E-19</v>
      </c>
      <c r="JB221" s="86">
        <f t="shared" si="770"/>
        <v>5.1470244134962528E-23</v>
      </c>
      <c r="JC221" s="86">
        <f t="shared" si="771"/>
        <v>9.7567178227711314E-23</v>
      </c>
      <c r="JD221" s="86">
        <f t="shared" si="772"/>
        <v>1.1740736327297846E-19</v>
      </c>
      <c r="JE221" s="86">
        <f t="shared" si="773"/>
        <v>1.8861351393487033E-19</v>
      </c>
      <c r="JF221" s="86">
        <f t="shared" si="774"/>
        <v>1.2706848727520227E-20</v>
      </c>
      <c r="JG221" s="86">
        <f t="shared" si="775"/>
        <v>8.8893387150206578E-25</v>
      </c>
      <c r="JH221" s="86">
        <f t="shared" si="776"/>
        <v>3.6359040895311141E-24</v>
      </c>
      <c r="JI221" s="86">
        <f t="shared" si="777"/>
        <v>6.0216768839068803E-23</v>
      </c>
      <c r="JJ221" s="86">
        <f t="shared" si="778"/>
        <v>1.563462365851486E-23</v>
      </c>
      <c r="JK221" s="86">
        <f t="shared" si="779"/>
        <v>1.2166716631626815E-18</v>
      </c>
      <c r="JL221" s="86">
        <f t="shared" si="780"/>
        <v>4.8948458111555735E-22</v>
      </c>
      <c r="JM221" s="86">
        <f t="shared" si="781"/>
        <v>3.9370187558693977E-45</v>
      </c>
    </row>
    <row r="222" spans="2:273" x14ac:dyDescent="0.25">
      <c r="B222" s="2">
        <v>195</v>
      </c>
      <c r="C222" s="37">
        <v>57.302</v>
      </c>
      <c r="D222" s="37">
        <v>57.619</v>
      </c>
      <c r="E222" s="37">
        <v>57.531999999999996</v>
      </c>
      <c r="F222" s="37">
        <v>60.694000000000003</v>
      </c>
      <c r="G222" s="37">
        <v>56.805999999999997</v>
      </c>
      <c r="H222" s="37">
        <v>57.741999999999997</v>
      </c>
      <c r="I222" s="37">
        <v>57.29</v>
      </c>
      <c r="J222" s="37">
        <v>59.645000000000003</v>
      </c>
      <c r="K222" s="37">
        <v>54.581000000000003</v>
      </c>
      <c r="L222" s="37">
        <v>55.5</v>
      </c>
      <c r="M222" s="37">
        <v>53.177</v>
      </c>
      <c r="N222" s="37">
        <v>52.081000000000003</v>
      </c>
      <c r="O222" s="37">
        <v>52.969000000000001</v>
      </c>
      <c r="P222" s="37">
        <v>52.646000000000001</v>
      </c>
      <c r="Q222" s="37">
        <v>56.215000000000003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>
        <f t="shared" si="666"/>
        <v>52.408825879144651</v>
      </c>
      <c r="AG222" s="4">
        <f t="shared" si="667"/>
        <v>54.153256868496207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0.23717412085535017</v>
      </c>
      <c r="AW222" s="4">
        <f t="shared" si="681"/>
        <v>2.0617431315037962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>
        <f t="shared" si="583"/>
        <v>52.408825879144651</v>
      </c>
      <c r="BM222" s="2">
        <f t="shared" si="584"/>
        <v>54.153256868496207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>
        <f t="shared" si="710"/>
        <v>52.646000000000001</v>
      </c>
      <c r="DI222" s="2">
        <f t="shared" si="711"/>
        <v>56.215000000000003</v>
      </c>
      <c r="DK222" s="2">
        <f t="shared" si="712"/>
        <v>104.40839687055478</v>
      </c>
      <c r="DL222" s="2">
        <f t="shared" si="713"/>
        <v>101.73834878048783</v>
      </c>
      <c r="DM222" s="2">
        <f t="shared" si="713"/>
        <v>98.841420731707359</v>
      </c>
      <c r="DN222" s="2">
        <f t="shared" si="713"/>
        <v>111.08945998187855</v>
      </c>
      <c r="DO222" s="2">
        <f t="shared" si="713"/>
        <v>109.69125338303218</v>
      </c>
      <c r="DP222" s="2">
        <f t="shared" si="713"/>
        <v>105.54345001510114</v>
      </c>
      <c r="DQ222" s="2">
        <f t="shared" si="713"/>
        <v>102.51769465418303</v>
      </c>
      <c r="DR222" s="2">
        <f t="shared" si="713"/>
        <v>100.07377861673211</v>
      </c>
      <c r="DS222" s="2">
        <f t="shared" si="713"/>
        <v>104.0706490486258</v>
      </c>
      <c r="DT222" s="2">
        <f t="shared" si="713"/>
        <v>85.727402597402602</v>
      </c>
      <c r="DU222" s="2">
        <f t="shared" si="713"/>
        <v>105.05137217405394</v>
      </c>
      <c r="DV222" s="2">
        <f t="shared" si="713"/>
        <v>112.91121262458472</v>
      </c>
      <c r="DW222" s="2">
        <f t="shared" si="713"/>
        <v>99.300136212624579</v>
      </c>
      <c r="DX222" s="2">
        <f t="shared" si="713"/>
        <v>103.17707926829266</v>
      </c>
      <c r="DY222" s="2">
        <f t="shared" si="713"/>
        <v>88.987049825783984</v>
      </c>
      <c r="EA222" s="2">
        <f t="shared" si="652"/>
        <v>56.364501596627917</v>
      </c>
      <c r="EB222" s="2">
        <f t="shared" si="714"/>
        <v>54.987736024844722</v>
      </c>
      <c r="EC222" s="2">
        <f t="shared" si="715"/>
        <v>57.762668448881357</v>
      </c>
      <c r="ED222" s="2">
        <f t="shared" si="716"/>
        <v>55.069640053404541</v>
      </c>
      <c r="EE222" s="2">
        <f t="shared" si="717"/>
        <v>57.742495786778676</v>
      </c>
      <c r="EF222" s="2">
        <f t="shared" si="718"/>
        <v>54.886540889801815</v>
      </c>
      <c r="EG222" s="2">
        <f t="shared" si="719"/>
        <v>55.948190741712601</v>
      </c>
      <c r="EH222" s="2">
        <f t="shared" si="720"/>
        <v>56.023112238148329</v>
      </c>
      <c r="EI222" s="2">
        <f t="shared" si="721"/>
        <v>55.702072301214798</v>
      </c>
      <c r="EJ222" s="2">
        <f t="shared" si="722"/>
        <v>55.413725873860187</v>
      </c>
      <c r="EK222" s="2">
        <f t="shared" si="723"/>
        <v>52.72338177315666</v>
      </c>
      <c r="EL222" s="2">
        <f t="shared" si="724"/>
        <v>51.763742246726373</v>
      </c>
      <c r="EM222" s="2">
        <f t="shared" si="725"/>
        <v>52.315473622767129</v>
      </c>
      <c r="EN222" s="2">
        <f t="shared" si="726"/>
        <v>52.828823338277878</v>
      </c>
      <c r="EO222" s="2">
        <f t="shared" si="727"/>
        <v>62.396073651897531</v>
      </c>
      <c r="EQ222" s="2">
        <f t="shared" si="728"/>
        <v>58.899958294007433</v>
      </c>
      <c r="ER222" s="2">
        <f t="shared" si="729"/>
        <v>56.675236187985774</v>
      </c>
      <c r="ES222" s="2">
        <f t="shared" si="729"/>
        <v>57.687134590178147</v>
      </c>
      <c r="ET222" s="2">
        <f t="shared" si="729"/>
        <v>55.572674239572642</v>
      </c>
      <c r="EU222" s="2">
        <f t="shared" si="729"/>
        <v>56.856796319192696</v>
      </c>
      <c r="EV222" s="2">
        <f t="shared" si="729"/>
        <v>56.760833361037108</v>
      </c>
      <c r="EW222" s="2">
        <f t="shared" si="729"/>
        <v>56.422738727459816</v>
      </c>
      <c r="EX222" s="2">
        <f t="shared" si="729"/>
        <v>55.947113420358406</v>
      </c>
      <c r="EY222" s="2">
        <f t="shared" si="729"/>
        <v>54.324920148560821</v>
      </c>
      <c r="EZ222" s="2">
        <f t="shared" si="729"/>
        <v>53.626116569498862</v>
      </c>
      <c r="FA222" s="2">
        <f t="shared" si="729"/>
        <v>52.95724788976699</v>
      </c>
      <c r="FB222" s="2">
        <f t="shared" si="729"/>
        <v>50.818025017990848</v>
      </c>
      <c r="FC222" s="2">
        <f t="shared" si="729"/>
        <v>50.835925858599225</v>
      </c>
      <c r="FD222" s="2">
        <f t="shared" si="729"/>
        <v>52.397940677374052</v>
      </c>
      <c r="FE222" s="2">
        <f t="shared" si="729"/>
        <v>53.861023713296916</v>
      </c>
      <c r="FG222" s="2">
        <f t="shared" si="730"/>
        <v>0.99999944794549278</v>
      </c>
      <c r="FH222" s="2">
        <f t="shared" si="731"/>
        <v>0.99999934104932553</v>
      </c>
      <c r="FI222" s="2">
        <f t="shared" si="731"/>
        <v>0.99999927138960065</v>
      </c>
      <c r="FJ222" s="2">
        <f t="shared" si="731"/>
        <v>0.99999918630846496</v>
      </c>
      <c r="FK222" s="2">
        <f t="shared" si="731"/>
        <v>0.9999992160197464</v>
      </c>
      <c r="FL222" s="2">
        <f t="shared" si="731"/>
        <v>0.99999918199018467</v>
      </c>
      <c r="FM222" s="2">
        <f t="shared" si="731"/>
        <v>0.9999991665491802</v>
      </c>
      <c r="FN222" s="2">
        <f t="shared" si="731"/>
        <v>0.9999991203707812</v>
      </c>
      <c r="FO222" s="2">
        <f t="shared" si="731"/>
        <v>0.9999991568469998</v>
      </c>
      <c r="FP222" s="2">
        <f t="shared" si="731"/>
        <v>0.99999913162548726</v>
      </c>
      <c r="FQ222" s="2">
        <f t="shared" si="731"/>
        <v>0.99999919471514676</v>
      </c>
      <c r="FR222" s="2">
        <f t="shared" si="731"/>
        <v>0.99999918158871148</v>
      </c>
      <c r="FS222" s="2">
        <f t="shared" si="731"/>
        <v>0.99999918423266232</v>
      </c>
      <c r="FT222" s="2">
        <f t="shared" si="731"/>
        <v>0.99999929546764732</v>
      </c>
      <c r="FU222" s="2">
        <f t="shared" si="731"/>
        <v>0.99999896631099161</v>
      </c>
      <c r="FW222" s="2">
        <f t="shared" si="748"/>
        <v>0.99265467099861537</v>
      </c>
      <c r="FX222" s="2">
        <f t="shared" si="588"/>
        <v>0.98603062954265586</v>
      </c>
      <c r="FY222" s="2">
        <f t="shared" si="589"/>
        <v>0.98320069465003035</v>
      </c>
      <c r="FZ222" s="2">
        <f t="shared" si="590"/>
        <v>0.98311325655738657</v>
      </c>
      <c r="GA222" s="2">
        <f t="shared" si="591"/>
        <v>0.98184311746164565</v>
      </c>
      <c r="GB222" s="2">
        <f t="shared" si="592"/>
        <v>0.9822261997226136</v>
      </c>
      <c r="GC222" s="2">
        <f t="shared" si="593"/>
        <v>0.98253003473304457</v>
      </c>
      <c r="GD222" s="2">
        <f t="shared" si="594"/>
        <v>0.98290960093904034</v>
      </c>
      <c r="GE222" s="2">
        <f t="shared" si="595"/>
        <v>0.98614557555310833</v>
      </c>
      <c r="GF222" s="2">
        <f t="shared" si="596"/>
        <v>0.98518349192348986</v>
      </c>
      <c r="GG222" s="2">
        <f t="shared" si="597"/>
        <v>0.98489948156363072</v>
      </c>
      <c r="GH222" s="2">
        <f t="shared" si="598"/>
        <v>0.9833453105682517</v>
      </c>
      <c r="GI222" s="2">
        <f t="shared" si="599"/>
        <v>0.98071318519411665</v>
      </c>
      <c r="GJ222" s="2">
        <f t="shared" si="600"/>
        <v>0.97481975772095242</v>
      </c>
      <c r="GK222" s="2">
        <f t="shared" si="601"/>
        <v>0.96576403530130905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7.2272517436042003E-108</v>
      </c>
      <c r="HT222" s="86">
        <f t="shared" si="630"/>
        <v>4.7447956385531025E-122</v>
      </c>
      <c r="HU222" s="86">
        <f t="shared" si="631"/>
        <v>4.2765152448505348E-136</v>
      </c>
      <c r="HV222" s="86">
        <f t="shared" si="632"/>
        <v>6.8356320205221145E-163</v>
      </c>
      <c r="HW222" s="86">
        <f t="shared" si="633"/>
        <v>1.448619975470238E-163</v>
      </c>
      <c r="HX222" s="86">
        <f t="shared" si="634"/>
        <v>8.8158021198287491E-137</v>
      </c>
      <c r="HY222" s="86">
        <f t="shared" si="635"/>
        <v>3.8624039969870079E-135</v>
      </c>
      <c r="HZ222" s="86">
        <f t="shared" si="636"/>
        <v>1.1160851761282728E-143</v>
      </c>
      <c r="IA222" s="86">
        <f t="shared" si="637"/>
        <v>9.4278999015160795E-165</v>
      </c>
      <c r="IB222" s="86">
        <f t="shared" si="638"/>
        <v>2.5072563026960027E-162</v>
      </c>
      <c r="IC222" s="86">
        <f t="shared" si="639"/>
        <v>6.0619546556427382E-155</v>
      </c>
      <c r="ID222" s="86">
        <f t="shared" si="640"/>
        <v>3.9039765758268832E-166</v>
      </c>
      <c r="IE222" s="86">
        <f t="shared" si="641"/>
        <v>4.4816345453094713E-133</v>
      </c>
      <c r="IF222" s="86">
        <f t="shared" si="642"/>
        <v>1.9065491436796376E-137</v>
      </c>
      <c r="IG222" s="86">
        <f t="shared" si="643"/>
        <v>1.4211403697545309E-143</v>
      </c>
      <c r="II222" s="86">
        <f t="shared" si="752"/>
        <v>7.2508643487660501E-21</v>
      </c>
      <c r="IJ222" s="86">
        <f t="shared" si="753"/>
        <v>8.3642121632007309E-20</v>
      </c>
      <c r="IK222" s="86">
        <f t="shared" si="754"/>
        <v>4.2579699134466988E-20</v>
      </c>
      <c r="IL222" s="86">
        <f t="shared" si="755"/>
        <v>5.1008580169575968E-24</v>
      </c>
      <c r="IM222" s="86">
        <f t="shared" si="756"/>
        <v>9.5348315586971141E-24</v>
      </c>
      <c r="IN222" s="86">
        <f t="shared" si="757"/>
        <v>1.6227696226449997E-20</v>
      </c>
      <c r="IO222" s="86">
        <f t="shared" si="758"/>
        <v>2.6893053258672741E-20</v>
      </c>
      <c r="IP222" s="86">
        <f t="shared" si="759"/>
        <v>1.615933624421854E-21</v>
      </c>
      <c r="IQ222" s="86">
        <f t="shared" si="760"/>
        <v>8.2395267311712182E-26</v>
      </c>
      <c r="IR222" s="86">
        <f t="shared" si="761"/>
        <v>3.4500328584939331E-25</v>
      </c>
      <c r="IS222" s="86">
        <f t="shared" si="762"/>
        <v>6.4136266374954147E-24</v>
      </c>
      <c r="IT222" s="86">
        <f t="shared" si="763"/>
        <v>1.4784366176218796E-24</v>
      </c>
      <c r="IU222" s="86">
        <f t="shared" si="764"/>
        <v>1.8014841194308521E-19</v>
      </c>
      <c r="IV222" s="86">
        <f t="shared" si="765"/>
        <v>4.170234468698802E-23</v>
      </c>
      <c r="IW222" s="86">
        <f t="shared" si="766"/>
        <v>1.260558467344442E-47</v>
      </c>
      <c r="IY222" s="86">
        <f t="shared" si="767"/>
        <v>7.2508643487660501E-21</v>
      </c>
      <c r="IZ222" s="86">
        <f t="shared" si="768"/>
        <v>8.3642121632007309E-20</v>
      </c>
      <c r="JA222" s="86">
        <f t="shared" si="769"/>
        <v>4.2579699134466988E-20</v>
      </c>
      <c r="JB222" s="86">
        <f t="shared" si="770"/>
        <v>5.1008580169575968E-24</v>
      </c>
      <c r="JC222" s="86">
        <f t="shared" si="771"/>
        <v>9.5348315586971141E-24</v>
      </c>
      <c r="JD222" s="86">
        <f t="shared" si="772"/>
        <v>1.6227696226449997E-20</v>
      </c>
      <c r="JE222" s="86">
        <f t="shared" si="773"/>
        <v>2.6893053258672741E-20</v>
      </c>
      <c r="JF222" s="86">
        <f t="shared" si="774"/>
        <v>1.615933624421854E-21</v>
      </c>
      <c r="JG222" s="86">
        <f t="shared" si="775"/>
        <v>8.2395267311712182E-26</v>
      </c>
      <c r="JH222" s="86">
        <f t="shared" si="776"/>
        <v>3.4500328584939331E-25</v>
      </c>
      <c r="JI222" s="86">
        <f t="shared" si="777"/>
        <v>6.4136266374954147E-24</v>
      </c>
      <c r="JJ222" s="86">
        <f t="shared" si="778"/>
        <v>1.4784366176218796E-24</v>
      </c>
      <c r="JK222" s="86">
        <f t="shared" si="779"/>
        <v>1.8014841194308521E-19</v>
      </c>
      <c r="JL222" s="86">
        <f t="shared" si="780"/>
        <v>4.170234468698802E-23</v>
      </c>
      <c r="JM222" s="86">
        <f t="shared" si="781"/>
        <v>1.260558467344442E-47</v>
      </c>
    </row>
    <row r="223" spans="2:273" x14ac:dyDescent="0.25">
      <c r="B223" s="2">
        <v>196</v>
      </c>
      <c r="C223" s="37">
        <v>57.491999999999997</v>
      </c>
      <c r="D223" s="37">
        <v>56.603000000000002</v>
      </c>
      <c r="E223" s="37">
        <v>57.613</v>
      </c>
      <c r="F223" s="37">
        <v>59.323</v>
      </c>
      <c r="G223" s="37">
        <v>58.048000000000002</v>
      </c>
      <c r="H223" s="37">
        <v>57.015999999999998</v>
      </c>
      <c r="I223" s="37">
        <v>57.435000000000002</v>
      </c>
      <c r="J223" s="37">
        <v>58.918999999999997</v>
      </c>
      <c r="K223" s="37">
        <v>56.145000000000003</v>
      </c>
      <c r="L223" s="37">
        <v>53.613</v>
      </c>
      <c r="M223" s="37">
        <v>52.338999999999999</v>
      </c>
      <c r="N223" s="37">
        <v>53.305999999999997</v>
      </c>
      <c r="O223" s="37">
        <v>53.168999999999997</v>
      </c>
      <c r="P223" s="37">
        <v>52.892000000000003</v>
      </c>
      <c r="Q223" s="37">
        <v>55.692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>
        <f t="shared" si="666"/>
        <v>52.284293080719877</v>
      </c>
      <c r="AG223" s="4">
        <f t="shared" si="667"/>
        <v>53.99689065819139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0.6077069192801261</v>
      </c>
      <c r="AW223" s="4">
        <f t="shared" si="681"/>
        <v>1.6951093418086103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>
        <f t="shared" si="583"/>
        <v>52.284293080719877</v>
      </c>
      <c r="BM223" s="2">
        <f t="shared" si="584"/>
        <v>53.99689065819139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>
        <f t="shared" si="710"/>
        <v>52.892000000000003</v>
      </c>
      <c r="DI223" s="2">
        <f t="shared" si="711"/>
        <v>55.692</v>
      </c>
      <c r="DK223" s="2">
        <f t="shared" si="712"/>
        <v>104.58161024182078</v>
      </c>
      <c r="DL223" s="2">
        <f t="shared" si="713"/>
        <v>101.88780318949344</v>
      </c>
      <c r="DM223" s="2">
        <f t="shared" si="713"/>
        <v>98.973480836236973</v>
      </c>
      <c r="DN223" s="2">
        <f t="shared" si="713"/>
        <v>111.29684460887947</v>
      </c>
      <c r="DO223" s="2">
        <f t="shared" si="713"/>
        <v>109.88336658293494</v>
      </c>
      <c r="DP223" s="2">
        <f t="shared" si="713"/>
        <v>105.71439112050737</v>
      </c>
      <c r="DQ223" s="2">
        <f t="shared" si="713"/>
        <v>102.67243868921776</v>
      </c>
      <c r="DR223" s="2">
        <f t="shared" si="713"/>
        <v>100.20980126849895</v>
      </c>
      <c r="DS223" s="2">
        <f t="shared" si="713"/>
        <v>104.23370824524314</v>
      </c>
      <c r="DT223" s="2">
        <f t="shared" si="713"/>
        <v>85.789854122621563</v>
      </c>
      <c r="DU223" s="2">
        <f t="shared" si="713"/>
        <v>105.23407017259538</v>
      </c>
      <c r="DV223" s="2">
        <f t="shared" si="713"/>
        <v>113.14116279069768</v>
      </c>
      <c r="DW223" s="2">
        <f t="shared" si="713"/>
        <v>99.4524418604651</v>
      </c>
      <c r="DX223" s="2">
        <f t="shared" si="713"/>
        <v>103.34383554006968</v>
      </c>
      <c r="DY223" s="2">
        <f t="shared" si="713"/>
        <v>89.096235540069699</v>
      </c>
      <c r="EA223" s="2">
        <f t="shared" si="652"/>
        <v>56.293986141269642</v>
      </c>
      <c r="EB223" s="2">
        <f t="shared" si="714"/>
        <v>54.874617391304348</v>
      </c>
      <c r="EC223" s="2">
        <f t="shared" si="715"/>
        <v>57.67822850491261</v>
      </c>
      <c r="ED223" s="2">
        <f t="shared" si="716"/>
        <v>54.956246093203632</v>
      </c>
      <c r="EE223" s="2">
        <f t="shared" si="717"/>
        <v>57.659554906517855</v>
      </c>
      <c r="EF223" s="2">
        <f t="shared" si="718"/>
        <v>54.772280156652073</v>
      </c>
      <c r="EG223" s="2">
        <f t="shared" si="719"/>
        <v>55.840549768214828</v>
      </c>
      <c r="EH223" s="2">
        <f t="shared" si="720"/>
        <v>55.912548909953628</v>
      </c>
      <c r="EI223" s="2">
        <f t="shared" si="721"/>
        <v>55.601112558669243</v>
      </c>
      <c r="EJ223" s="2">
        <f t="shared" si="722"/>
        <v>55.317447378419459</v>
      </c>
      <c r="EK223" s="2">
        <f t="shared" si="723"/>
        <v>52.613403970414602</v>
      </c>
      <c r="EL223" s="2">
        <f t="shared" si="724"/>
        <v>51.644094762232925</v>
      </c>
      <c r="EM223" s="2">
        <f t="shared" si="725"/>
        <v>52.202474025974027</v>
      </c>
      <c r="EN223" s="2">
        <f t="shared" si="726"/>
        <v>52.709722186904003</v>
      </c>
      <c r="EO223" s="2">
        <f t="shared" si="727"/>
        <v>62.351492988508866</v>
      </c>
      <c r="EQ223" s="2">
        <f t="shared" si="728"/>
        <v>58.856516448493323</v>
      </c>
      <c r="ER223" s="2">
        <f t="shared" si="729"/>
        <v>56.581415338127414</v>
      </c>
      <c r="ES223" s="2">
        <f t="shared" si="729"/>
        <v>57.60167988264341</v>
      </c>
      <c r="ET223" s="2">
        <f t="shared" si="729"/>
        <v>55.465243124614048</v>
      </c>
      <c r="EU223" s="2">
        <f t="shared" si="729"/>
        <v>56.763653884133262</v>
      </c>
      <c r="EV223" s="2">
        <f t="shared" si="729"/>
        <v>56.668604943181379</v>
      </c>
      <c r="EW223" s="2">
        <f t="shared" si="729"/>
        <v>56.320620543311989</v>
      </c>
      <c r="EX223" s="2">
        <f t="shared" si="729"/>
        <v>55.83566166225652</v>
      </c>
      <c r="EY223" s="2">
        <f t="shared" si="729"/>
        <v>54.208541551506755</v>
      </c>
      <c r="EZ223" s="2">
        <f t="shared" si="729"/>
        <v>53.509611296951164</v>
      </c>
      <c r="FA223" s="2">
        <f t="shared" si="729"/>
        <v>52.850099367510992</v>
      </c>
      <c r="FB223" s="2">
        <f t="shared" si="729"/>
        <v>50.687628872924044</v>
      </c>
      <c r="FC223" s="2">
        <f t="shared" si="729"/>
        <v>50.705977226042222</v>
      </c>
      <c r="FD223" s="2">
        <f t="shared" si="729"/>
        <v>52.274237586334181</v>
      </c>
      <c r="FE223" s="2">
        <f t="shared" si="729"/>
        <v>53.726756706268489</v>
      </c>
      <c r="FG223" s="2">
        <f t="shared" si="730"/>
        <v>0.99999949652028108</v>
      </c>
      <c r="FH223" s="2">
        <f t="shared" si="731"/>
        <v>0.9999993990298075</v>
      </c>
      <c r="FI223" s="2">
        <f t="shared" si="731"/>
        <v>0.99999933549937559</v>
      </c>
      <c r="FJ223" s="2">
        <f t="shared" si="731"/>
        <v>0.9999992579044471</v>
      </c>
      <c r="FK223" s="2">
        <f t="shared" si="731"/>
        <v>0.99999928500146151</v>
      </c>
      <c r="FL223" s="2">
        <f t="shared" si="731"/>
        <v>0.99999925396612799</v>
      </c>
      <c r="FM223" s="2">
        <f t="shared" si="731"/>
        <v>0.99999923988376249</v>
      </c>
      <c r="FN223" s="2">
        <f t="shared" si="731"/>
        <v>0.99999919776855573</v>
      </c>
      <c r="FO223" s="2">
        <f t="shared" si="731"/>
        <v>0.99999923103526756</v>
      </c>
      <c r="FP223" s="2">
        <f t="shared" si="731"/>
        <v>0.99999920803297127</v>
      </c>
      <c r="FQ223" s="2">
        <f t="shared" si="731"/>
        <v>0.99999926557143304</v>
      </c>
      <c r="FR223" s="2">
        <f t="shared" si="731"/>
        <v>0.99999925359997999</v>
      </c>
      <c r="FS223" s="2">
        <f t="shared" si="731"/>
        <v>0.99999925601129225</v>
      </c>
      <c r="FT223" s="2">
        <f t="shared" si="731"/>
        <v>0.99999935745881785</v>
      </c>
      <c r="FU223" s="2">
        <f t="shared" si="731"/>
        <v>0.99999905726433413</v>
      </c>
      <c r="FW223" s="2">
        <f t="shared" si="748"/>
        <v>0.9932966478930696</v>
      </c>
      <c r="FX223" s="2">
        <f t="shared" si="588"/>
        <v>0.98724410377349714</v>
      </c>
      <c r="FY223" s="2">
        <f t="shared" si="589"/>
        <v>0.98465617084212087</v>
      </c>
      <c r="FZ223" s="2">
        <f t="shared" si="590"/>
        <v>0.98457618946414494</v>
      </c>
      <c r="GA223" s="2">
        <f t="shared" si="591"/>
        <v>0.98341422874108742</v>
      </c>
      <c r="GB223" s="2">
        <f t="shared" si="592"/>
        <v>0.98376471109345376</v>
      </c>
      <c r="GC223" s="2">
        <f t="shared" si="593"/>
        <v>0.98404267322798278</v>
      </c>
      <c r="GD223" s="2">
        <f t="shared" si="594"/>
        <v>0.98438989680465838</v>
      </c>
      <c r="GE223" s="2">
        <f t="shared" si="595"/>
        <v>0.98734919290190781</v>
      </c>
      <c r="GF223" s="2">
        <f t="shared" si="596"/>
        <v>0.98646954448472746</v>
      </c>
      <c r="GG223" s="2">
        <f t="shared" si="597"/>
        <v>0.98620984077058504</v>
      </c>
      <c r="GH223" s="2">
        <f t="shared" si="598"/>
        <v>0.98478845121959813</v>
      </c>
      <c r="GI223" s="2">
        <f t="shared" si="599"/>
        <v>0.9823803146944432</v>
      </c>
      <c r="GJ223" s="2">
        <f t="shared" si="600"/>
        <v>0.97698435290356778</v>
      </c>
      <c r="GK223" s="2">
        <f t="shared" si="601"/>
        <v>0.96868208721275106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1.1854988682676446E-110</v>
      </c>
      <c r="HT223" s="86">
        <f t="shared" si="630"/>
        <v>2.2549508798086168E-125</v>
      </c>
      <c r="HU223" s="86">
        <f t="shared" si="631"/>
        <v>8.4846721162174546E-140</v>
      </c>
      <c r="HV223" s="86">
        <f t="shared" si="632"/>
        <v>2.3179859282373714E-167</v>
      </c>
      <c r="HW223" s="86">
        <f t="shared" si="633"/>
        <v>4.2319372429559937E-168</v>
      </c>
      <c r="HX223" s="86">
        <f t="shared" si="634"/>
        <v>1.3719544582810945E-140</v>
      </c>
      <c r="HY223" s="86">
        <f t="shared" si="635"/>
        <v>6.9280292587113551E-139</v>
      </c>
      <c r="HZ223" s="86">
        <f t="shared" si="636"/>
        <v>1.2065738239333991E-147</v>
      </c>
      <c r="IA223" s="86">
        <f t="shared" si="637"/>
        <v>3.3363500331983289E-169</v>
      </c>
      <c r="IB223" s="86">
        <f t="shared" si="638"/>
        <v>9.2761112663928117E-167</v>
      </c>
      <c r="IC223" s="86">
        <f t="shared" si="639"/>
        <v>3.5689327542116572E-159</v>
      </c>
      <c r="ID223" s="86">
        <f t="shared" si="640"/>
        <v>1.0940769769718445E-170</v>
      </c>
      <c r="IE223" s="86">
        <f t="shared" si="641"/>
        <v>8.3885206371992472E-137</v>
      </c>
      <c r="IF223" s="86">
        <f t="shared" si="642"/>
        <v>2.0975046025332224E-141</v>
      </c>
      <c r="IG223" s="86">
        <f t="shared" si="643"/>
        <v>6.8986913702060882E-148</v>
      </c>
      <c r="II223" s="86">
        <f t="shared" si="752"/>
        <v>1.3488808087978906E-21</v>
      </c>
      <c r="IJ223" s="86">
        <f t="shared" si="753"/>
        <v>1.3345465811249568E-20</v>
      </c>
      <c r="IK223" s="86">
        <f t="shared" si="754"/>
        <v>6.0498281616381401E-21</v>
      </c>
      <c r="IL223" s="86">
        <f t="shared" si="755"/>
        <v>4.7990300421154874E-25</v>
      </c>
      <c r="IM223" s="86">
        <f t="shared" si="756"/>
        <v>8.8346452361999538E-25</v>
      </c>
      <c r="IN223" s="86">
        <f t="shared" si="757"/>
        <v>2.1443862474500029E-21</v>
      </c>
      <c r="IO223" s="86">
        <f t="shared" si="758"/>
        <v>3.6693415450333888E-21</v>
      </c>
      <c r="IP223" s="86">
        <f t="shared" si="759"/>
        <v>1.9617922770055049E-22</v>
      </c>
      <c r="IQ223" s="86">
        <f t="shared" si="760"/>
        <v>7.2574015691871614E-27</v>
      </c>
      <c r="IR223" s="86">
        <f t="shared" si="761"/>
        <v>3.109915594774863E-26</v>
      </c>
      <c r="IS223" s="86">
        <f t="shared" si="762"/>
        <v>6.5045923467087499E-25</v>
      </c>
      <c r="IT223" s="86">
        <f t="shared" si="763"/>
        <v>1.3260306050000178E-25</v>
      </c>
      <c r="IU223" s="86">
        <f t="shared" si="764"/>
        <v>2.5519453157119343E-20</v>
      </c>
      <c r="IV223" s="86">
        <f t="shared" si="765"/>
        <v>3.3406545080248833E-24</v>
      </c>
      <c r="IW223" s="86">
        <f t="shared" si="766"/>
        <v>3.4423581102464431E-50</v>
      </c>
      <c r="IY223" s="86">
        <f t="shared" si="767"/>
        <v>1.3488808087978906E-21</v>
      </c>
      <c r="IZ223" s="86">
        <f t="shared" si="768"/>
        <v>1.3345465811249568E-20</v>
      </c>
      <c r="JA223" s="86">
        <f t="shared" si="769"/>
        <v>6.0498281616381401E-21</v>
      </c>
      <c r="JB223" s="86">
        <f t="shared" si="770"/>
        <v>4.7990300421154874E-25</v>
      </c>
      <c r="JC223" s="86">
        <f t="shared" si="771"/>
        <v>8.8346452361999538E-25</v>
      </c>
      <c r="JD223" s="86">
        <f t="shared" si="772"/>
        <v>2.1443862474500029E-21</v>
      </c>
      <c r="JE223" s="86">
        <f t="shared" si="773"/>
        <v>3.6693415450333888E-21</v>
      </c>
      <c r="JF223" s="86">
        <f t="shared" si="774"/>
        <v>1.9617922770055049E-22</v>
      </c>
      <c r="JG223" s="86">
        <f t="shared" si="775"/>
        <v>7.2574015691871614E-27</v>
      </c>
      <c r="JH223" s="86">
        <f t="shared" si="776"/>
        <v>3.109915594774863E-26</v>
      </c>
      <c r="JI223" s="86">
        <f t="shared" si="777"/>
        <v>6.5045923467087499E-25</v>
      </c>
      <c r="JJ223" s="86">
        <f t="shared" si="778"/>
        <v>1.3260306050000178E-25</v>
      </c>
      <c r="JK223" s="86">
        <f t="shared" si="779"/>
        <v>2.5519453157119343E-20</v>
      </c>
      <c r="JL223" s="86">
        <f t="shared" si="780"/>
        <v>3.3406545080248833E-24</v>
      </c>
      <c r="JM223" s="86">
        <f t="shared" si="781"/>
        <v>3.4423581102464431E-50</v>
      </c>
    </row>
    <row r="224" spans="2:273" x14ac:dyDescent="0.25">
      <c r="B224" s="2">
        <v>197</v>
      </c>
      <c r="C224" s="37">
        <v>55.936999999999998</v>
      </c>
      <c r="D224" s="37">
        <v>57.968000000000004</v>
      </c>
      <c r="E224" s="37">
        <v>57.838999999999999</v>
      </c>
      <c r="F224" s="37">
        <v>59.79</v>
      </c>
      <c r="G224" s="37">
        <v>57.305999999999997</v>
      </c>
      <c r="H224" s="37">
        <v>56.548000000000002</v>
      </c>
      <c r="I224" s="37">
        <v>58.338999999999999</v>
      </c>
      <c r="J224" s="37">
        <v>57.871000000000002</v>
      </c>
      <c r="K224" s="37">
        <v>55.468000000000004</v>
      </c>
      <c r="L224" s="37">
        <v>54.918999999999997</v>
      </c>
      <c r="M224" s="37">
        <v>52.451999999999998</v>
      </c>
      <c r="N224" s="37">
        <v>52.194000000000003</v>
      </c>
      <c r="O224" s="37">
        <v>51.185000000000002</v>
      </c>
      <c r="P224" s="37">
        <v>52.569000000000003</v>
      </c>
      <c r="Q224" s="37">
        <v>53.814999999999998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53.842104353385892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-2.7104353385894342E-2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53.842104353385892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53.814999999999998</v>
      </c>
      <c r="DK224" s="2">
        <f t="shared" si="712"/>
        <v>104.75482361308678</v>
      </c>
      <c r="DL224" s="2">
        <f t="shared" si="713"/>
        <v>102.03725759849908</v>
      </c>
      <c r="DM224" s="2">
        <f t="shared" si="713"/>
        <v>99.105540940766588</v>
      </c>
      <c r="DN224" s="2">
        <f t="shared" si="713"/>
        <v>111.50422923588037</v>
      </c>
      <c r="DO224" s="2">
        <f t="shared" si="713"/>
        <v>110.0754797828377</v>
      </c>
      <c r="DP224" s="2">
        <f t="shared" si="713"/>
        <v>105.88533222591359</v>
      </c>
      <c r="DQ224" s="2">
        <f t="shared" si="713"/>
        <v>102.82718272425249</v>
      </c>
      <c r="DR224" s="2">
        <f t="shared" si="713"/>
        <v>100.34582392026579</v>
      </c>
      <c r="DS224" s="2">
        <f t="shared" si="713"/>
        <v>104.39676744186048</v>
      </c>
      <c r="DT224" s="2">
        <f t="shared" si="713"/>
        <v>85.852305647840538</v>
      </c>
      <c r="DU224" s="2">
        <f t="shared" si="713"/>
        <v>105.41676817113682</v>
      </c>
      <c r="DV224" s="2">
        <f t="shared" si="713"/>
        <v>113.37111295681063</v>
      </c>
      <c r="DW224" s="2">
        <f t="shared" si="713"/>
        <v>99.604747508305636</v>
      </c>
      <c r="DX224" s="2">
        <f t="shared" si="713"/>
        <v>103.51059181184667</v>
      </c>
      <c r="DY224" s="2">
        <f t="shared" si="713"/>
        <v>89.205421254355414</v>
      </c>
      <c r="EA224" s="2">
        <f t="shared" si="652"/>
        <v>56.223470685911352</v>
      </c>
      <c r="EB224" s="2">
        <f t="shared" si="714"/>
        <v>54.761498757763974</v>
      </c>
      <c r="EC224" s="2">
        <f t="shared" si="715"/>
        <v>57.593788560943857</v>
      </c>
      <c r="ED224" s="2">
        <f t="shared" si="716"/>
        <v>54.842852133002729</v>
      </c>
      <c r="EE224" s="2">
        <f t="shared" si="717"/>
        <v>57.576614026257019</v>
      </c>
      <c r="EF224" s="2">
        <f t="shared" si="718"/>
        <v>54.658019423502324</v>
      </c>
      <c r="EG224" s="2">
        <f t="shared" si="719"/>
        <v>55.732908794717062</v>
      </c>
      <c r="EH224" s="2">
        <f t="shared" si="720"/>
        <v>55.801985581758927</v>
      </c>
      <c r="EI224" s="2">
        <f t="shared" si="721"/>
        <v>55.500152816123688</v>
      </c>
      <c r="EJ224" s="2">
        <f t="shared" si="722"/>
        <v>55.221168882978731</v>
      </c>
      <c r="EK224" s="2">
        <f t="shared" si="723"/>
        <v>52.503426167672544</v>
      </c>
      <c r="EL224" s="2">
        <f t="shared" si="724"/>
        <v>51.524447277739469</v>
      </c>
      <c r="EM224" s="2">
        <f t="shared" si="725"/>
        <v>52.089474429180925</v>
      </c>
      <c r="EN224" s="2">
        <f t="shared" si="726"/>
        <v>52.59062103553012</v>
      </c>
      <c r="EO224" s="2">
        <f t="shared" si="727"/>
        <v>62.306912325120209</v>
      </c>
      <c r="EQ224" s="2">
        <f t="shared" si="728"/>
        <v>58.813074602979214</v>
      </c>
      <c r="ER224" s="2">
        <f t="shared" si="729"/>
        <v>56.487594488269053</v>
      </c>
      <c r="ES224" s="2">
        <f t="shared" si="729"/>
        <v>57.516225175108666</v>
      </c>
      <c r="ET224" s="2">
        <f t="shared" si="729"/>
        <v>55.357812009655461</v>
      </c>
      <c r="EU224" s="2">
        <f t="shared" si="729"/>
        <v>56.670511449073828</v>
      </c>
      <c r="EV224" s="2">
        <f t="shared" si="729"/>
        <v>56.576376525325649</v>
      </c>
      <c r="EW224" s="2">
        <f t="shared" si="729"/>
        <v>56.218502359164162</v>
      </c>
      <c r="EX224" s="2">
        <f t="shared" si="729"/>
        <v>55.724209904154634</v>
      </c>
      <c r="EY224" s="2">
        <f t="shared" si="729"/>
        <v>54.092162954452675</v>
      </c>
      <c r="EZ224" s="2">
        <f t="shared" si="729"/>
        <v>53.393106024403451</v>
      </c>
      <c r="FA224" s="2">
        <f t="shared" si="729"/>
        <v>52.742950845254995</v>
      </c>
      <c r="FB224" s="2">
        <f t="shared" si="729"/>
        <v>50.55723272785724</v>
      </c>
      <c r="FC224" s="2">
        <f t="shared" si="729"/>
        <v>50.576028593485205</v>
      </c>
      <c r="FD224" s="2">
        <f t="shared" si="729"/>
        <v>52.150534495294309</v>
      </c>
      <c r="FE224" s="2">
        <f t="shared" si="729"/>
        <v>53.592489699240048</v>
      </c>
      <c r="FG224" s="2">
        <f t="shared" si="730"/>
        <v>0.99999954082101861</v>
      </c>
      <c r="FH224" s="2">
        <f t="shared" si="731"/>
        <v>0.99999945190864137</v>
      </c>
      <c r="FI224" s="2">
        <f t="shared" si="731"/>
        <v>0.99999939396819226</v>
      </c>
      <c r="FJ224" s="2">
        <f t="shared" si="731"/>
        <v>0.99999932320076768</v>
      </c>
      <c r="FK224" s="2">
        <f t="shared" si="731"/>
        <v>0.99999934791354173</v>
      </c>
      <c r="FL224" s="2">
        <f t="shared" si="731"/>
        <v>0.99999931960897748</v>
      </c>
      <c r="FM224" s="2">
        <f t="shared" si="731"/>
        <v>0.99999930676570592</v>
      </c>
      <c r="FN224" s="2">
        <f t="shared" si="731"/>
        <v>0.99999926835617547</v>
      </c>
      <c r="FO224" s="2">
        <f t="shared" si="731"/>
        <v>0.99999929869578141</v>
      </c>
      <c r="FP224" s="2">
        <f t="shared" si="731"/>
        <v>0.99999927771743502</v>
      </c>
      <c r="FQ224" s="2">
        <f t="shared" si="731"/>
        <v>0.99999933019314291</v>
      </c>
      <c r="FR224" s="2">
        <f t="shared" si="731"/>
        <v>0.99999931927504659</v>
      </c>
      <c r="FS224" s="2">
        <f t="shared" si="731"/>
        <v>0.9999993214741898</v>
      </c>
      <c r="FT224" s="2">
        <f t="shared" si="731"/>
        <v>0.99999941399544401</v>
      </c>
      <c r="FU224" s="2">
        <f t="shared" si="731"/>
        <v>0.99999914021478276</v>
      </c>
      <c r="FW224" s="2">
        <f t="shared" si="748"/>
        <v>0.99388286219401467</v>
      </c>
      <c r="FX224" s="2">
        <f t="shared" si="588"/>
        <v>0.98835341247180641</v>
      </c>
      <c r="FY224" s="2">
        <f t="shared" si="589"/>
        <v>0.98598734313379088</v>
      </c>
      <c r="FZ224" s="2">
        <f t="shared" si="590"/>
        <v>0.98591420137339569</v>
      </c>
      <c r="GA224" s="2">
        <f t="shared" si="591"/>
        <v>0.9848514895800502</v>
      </c>
      <c r="GB224" s="2">
        <f t="shared" si="592"/>
        <v>0.98517205838597</v>
      </c>
      <c r="GC224" s="2">
        <f t="shared" si="593"/>
        <v>0.98542628247113595</v>
      </c>
      <c r="GD224" s="2">
        <f t="shared" si="594"/>
        <v>0.98574383555714162</v>
      </c>
      <c r="GE224" s="2">
        <f t="shared" si="595"/>
        <v>0.98844946951291379</v>
      </c>
      <c r="GF224" s="2">
        <f t="shared" si="596"/>
        <v>0.98764536930786928</v>
      </c>
      <c r="GG224" s="2">
        <f t="shared" si="597"/>
        <v>0.98740794630310058</v>
      </c>
      <c r="GH224" s="2">
        <f t="shared" si="598"/>
        <v>0.98610830927585524</v>
      </c>
      <c r="GI224" s="2">
        <f t="shared" si="599"/>
        <v>0.98390570436373737</v>
      </c>
      <c r="GJ224" s="2">
        <f t="shared" si="600"/>
        <v>0.97896688563559087</v>
      </c>
      <c r="GK224" s="2">
        <f t="shared" si="601"/>
        <v>0.97135879932374858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1.7898997832355729E-113</v>
      </c>
      <c r="HT224" s="86">
        <f t="shared" si="630"/>
        <v>9.6573012706527884E-129</v>
      </c>
      <c r="HU224" s="86">
        <f t="shared" si="631"/>
        <v>1.4993976248119583E-143</v>
      </c>
      <c r="HV224" s="86">
        <f t="shared" si="632"/>
        <v>6.8288799614054999E-172</v>
      </c>
      <c r="HW224" s="86">
        <f t="shared" si="633"/>
        <v>1.0703299739035761E-172</v>
      </c>
      <c r="HX224" s="86">
        <f t="shared" si="634"/>
        <v>1.8903217210307462E-144</v>
      </c>
      <c r="HY224" s="86">
        <f t="shared" si="635"/>
        <v>1.1029301284573478E-142</v>
      </c>
      <c r="HZ224" s="86">
        <f t="shared" si="636"/>
        <v>1.1503144930199028E-151</v>
      </c>
      <c r="IA224" s="86">
        <f t="shared" si="637"/>
        <v>1.0285315810067986E-173</v>
      </c>
      <c r="IB224" s="86">
        <f t="shared" si="638"/>
        <v>2.9871354551710759E-171</v>
      </c>
      <c r="IC224" s="86">
        <f t="shared" si="639"/>
        <v>1.8403859029867912E-163</v>
      </c>
      <c r="ID224" s="86">
        <f t="shared" si="640"/>
        <v>2.6574028307256073E-175</v>
      </c>
      <c r="IE224" s="86">
        <f t="shared" si="641"/>
        <v>1.3926258008748641E-140</v>
      </c>
      <c r="IF224" s="86">
        <f t="shared" si="642"/>
        <v>2.0244916201284334E-145</v>
      </c>
      <c r="IG224" s="86">
        <f t="shared" si="643"/>
        <v>2.886291633976449E-152</v>
      </c>
      <c r="II224" s="86">
        <f t="shared" si="752"/>
        <v>2.4336538458913055E-22</v>
      </c>
      <c r="IJ224" s="86">
        <f t="shared" si="753"/>
        <v>2.0490740769918427E-21</v>
      </c>
      <c r="IK224" s="86">
        <f t="shared" si="754"/>
        <v>8.236259832069004E-22</v>
      </c>
      <c r="IL224" s="86">
        <f t="shared" si="755"/>
        <v>4.286256469986618E-26</v>
      </c>
      <c r="IM224" s="86">
        <f t="shared" si="756"/>
        <v>7.7610906944953082E-26</v>
      </c>
      <c r="IN224" s="86">
        <f t="shared" si="757"/>
        <v>2.7090986412196637E-22</v>
      </c>
      <c r="IO224" s="86">
        <f t="shared" si="758"/>
        <v>4.7908002554275469E-22</v>
      </c>
      <c r="IP224" s="86">
        <f t="shared" si="759"/>
        <v>2.2736186672254481E-23</v>
      </c>
      <c r="IQ224" s="86">
        <f t="shared" si="760"/>
        <v>6.0743310215549838E-28</v>
      </c>
      <c r="IR224" s="86">
        <f t="shared" si="761"/>
        <v>2.6630573216733013E-27</v>
      </c>
      <c r="IS224" s="86">
        <f t="shared" si="762"/>
        <v>6.2814310208096962E-26</v>
      </c>
      <c r="IT224" s="86">
        <f t="shared" si="763"/>
        <v>1.1280574989664626E-26</v>
      </c>
      <c r="IU224" s="86">
        <f t="shared" si="764"/>
        <v>3.4584915071730784E-21</v>
      </c>
      <c r="IV224" s="86">
        <f t="shared" si="765"/>
        <v>2.5161719897656236E-25</v>
      </c>
      <c r="IW224" s="86">
        <f t="shared" si="766"/>
        <v>8.0173357592816736E-53</v>
      </c>
      <c r="IY224" s="86">
        <f t="shared" si="767"/>
        <v>2.4336538458913055E-22</v>
      </c>
      <c r="IZ224" s="86">
        <f t="shared" si="768"/>
        <v>2.0490740769918427E-21</v>
      </c>
      <c r="JA224" s="86">
        <f t="shared" si="769"/>
        <v>8.236259832069004E-22</v>
      </c>
      <c r="JB224" s="86">
        <f t="shared" si="770"/>
        <v>4.286256469986618E-26</v>
      </c>
      <c r="JC224" s="86">
        <f t="shared" si="771"/>
        <v>7.7610906944953082E-26</v>
      </c>
      <c r="JD224" s="86">
        <f t="shared" si="772"/>
        <v>2.7090986412196637E-22</v>
      </c>
      <c r="JE224" s="86">
        <f t="shared" si="773"/>
        <v>4.7908002554275469E-22</v>
      </c>
      <c r="JF224" s="86">
        <f t="shared" si="774"/>
        <v>2.2736186672254481E-23</v>
      </c>
      <c r="JG224" s="86">
        <f t="shared" si="775"/>
        <v>6.0743310215549838E-28</v>
      </c>
      <c r="JH224" s="86">
        <f t="shared" si="776"/>
        <v>2.6630573216733013E-27</v>
      </c>
      <c r="JI224" s="86">
        <f t="shared" si="777"/>
        <v>6.2814310208096962E-26</v>
      </c>
      <c r="JJ224" s="86">
        <f t="shared" si="778"/>
        <v>1.1280574989664626E-26</v>
      </c>
      <c r="JK224" s="86">
        <f t="shared" si="779"/>
        <v>3.4584915071730784E-21</v>
      </c>
      <c r="JL224" s="86">
        <f t="shared" si="780"/>
        <v>2.5161719897656236E-25</v>
      </c>
      <c r="JM224" s="86">
        <f t="shared" si="781"/>
        <v>8.0173357592816736E-53</v>
      </c>
    </row>
    <row r="225" spans="1:273" x14ac:dyDescent="0.25">
      <c r="B225" s="2">
        <v>198</v>
      </c>
      <c r="C225" s="37">
        <v>56.951999999999998</v>
      </c>
      <c r="D225" s="37">
        <v>57.444000000000003</v>
      </c>
      <c r="E225" s="37">
        <v>56.758000000000003</v>
      </c>
      <c r="F225" s="37">
        <v>59.031999999999996</v>
      </c>
      <c r="G225" s="37">
        <v>56.451999999999998</v>
      </c>
      <c r="H225" s="37">
        <v>58.387</v>
      </c>
      <c r="I225" s="37">
        <v>58.048000000000002</v>
      </c>
      <c r="J225" s="37">
        <v>57.5</v>
      </c>
      <c r="K225" s="37">
        <v>55.274000000000001</v>
      </c>
      <c r="L225" s="37">
        <v>54.531999999999996</v>
      </c>
      <c r="M225" s="37">
        <v>52.951999999999998</v>
      </c>
      <c r="N225" s="37">
        <v>52.677</v>
      </c>
      <c r="O225" s="37">
        <v>51.631</v>
      </c>
      <c r="P225" s="37">
        <v>51.862000000000002</v>
      </c>
      <c r="Q225" s="37">
        <v>54.722999999999999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53.688797810080075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1.0342021899199239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53.688797810080075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54.722999999999999</v>
      </c>
      <c r="DK225" s="2">
        <f t="shared" si="712"/>
        <v>104.92803698435279</v>
      </c>
      <c r="DL225" s="2">
        <f t="shared" si="713"/>
        <v>102.1867120075047</v>
      </c>
      <c r="DM225" s="2">
        <f t="shared" si="713"/>
        <v>99.237601045296202</v>
      </c>
      <c r="DN225" s="2">
        <f t="shared" si="713"/>
        <v>111.71161386288128</v>
      </c>
      <c r="DO225" s="2">
        <f t="shared" si="713"/>
        <v>110.26759298274047</v>
      </c>
      <c r="DP225" s="2">
        <f t="shared" si="713"/>
        <v>106.0562733313198</v>
      </c>
      <c r="DQ225" s="2">
        <f t="shared" si="713"/>
        <v>102.98192675928722</v>
      </c>
      <c r="DR225" s="2">
        <f t="shared" si="713"/>
        <v>100.48184657203262</v>
      </c>
      <c r="DS225" s="2">
        <f t="shared" si="713"/>
        <v>104.5598266384778</v>
      </c>
      <c r="DT225" s="2">
        <f t="shared" si="713"/>
        <v>85.914757173059499</v>
      </c>
      <c r="DU225" s="2">
        <f t="shared" si="713"/>
        <v>105.59946616967827</v>
      </c>
      <c r="DV225" s="2">
        <f t="shared" si="713"/>
        <v>113.60106312292359</v>
      </c>
      <c r="DW225" s="2">
        <f t="shared" si="713"/>
        <v>99.757053156146171</v>
      </c>
      <c r="DX225" s="2">
        <f t="shared" si="713"/>
        <v>103.67734808362368</v>
      </c>
      <c r="DY225" s="2">
        <f t="shared" si="713"/>
        <v>89.314606968641129</v>
      </c>
      <c r="EA225" s="2">
        <f t="shared" si="652"/>
        <v>56.152955230553076</v>
      </c>
      <c r="EB225" s="2">
        <f t="shared" si="714"/>
        <v>54.648380124223607</v>
      </c>
      <c r="EC225" s="2">
        <f t="shared" si="715"/>
        <v>57.509348616975103</v>
      </c>
      <c r="ED225" s="2">
        <f t="shared" si="716"/>
        <v>54.729458172801827</v>
      </c>
      <c r="EE225" s="2">
        <f t="shared" si="717"/>
        <v>57.49367314599619</v>
      </c>
      <c r="EF225" s="2">
        <f t="shared" si="718"/>
        <v>54.543758690352583</v>
      </c>
      <c r="EG225" s="2">
        <f t="shared" si="719"/>
        <v>55.625267821219296</v>
      </c>
      <c r="EH225" s="2">
        <f t="shared" si="720"/>
        <v>55.691422253564234</v>
      </c>
      <c r="EI225" s="2">
        <f t="shared" si="721"/>
        <v>55.399193073578132</v>
      </c>
      <c r="EJ225" s="2">
        <f t="shared" si="722"/>
        <v>55.124890387537995</v>
      </c>
      <c r="EK225" s="2">
        <f t="shared" si="723"/>
        <v>52.393448364930478</v>
      </c>
      <c r="EL225" s="2">
        <f t="shared" si="724"/>
        <v>51.404799793246013</v>
      </c>
      <c r="EM225" s="2">
        <f t="shared" si="725"/>
        <v>51.976474832387829</v>
      </c>
      <c r="EN225" s="2">
        <f t="shared" si="726"/>
        <v>52.471519884156244</v>
      </c>
      <c r="EO225" s="2">
        <f t="shared" si="727"/>
        <v>62.262331661731551</v>
      </c>
      <c r="EQ225" s="2">
        <f t="shared" si="728"/>
        <v>58.769632757465104</v>
      </c>
      <c r="ER225" s="2">
        <f t="shared" si="729"/>
        <v>56.3937736384107</v>
      </c>
      <c r="ES225" s="2">
        <f t="shared" si="729"/>
        <v>57.430770467573929</v>
      </c>
      <c r="ET225" s="2">
        <f t="shared" si="729"/>
        <v>55.25038089469686</v>
      </c>
      <c r="EU225" s="2">
        <f t="shared" si="729"/>
        <v>56.577369014014394</v>
      </c>
      <c r="EV225" s="2">
        <f t="shared" si="729"/>
        <v>56.48414810746992</v>
      </c>
      <c r="EW225" s="2">
        <f t="shared" si="729"/>
        <v>56.116384175016336</v>
      </c>
      <c r="EX225" s="2">
        <f t="shared" si="729"/>
        <v>55.612758146052755</v>
      </c>
      <c r="EY225" s="2">
        <f t="shared" si="729"/>
        <v>53.975784357398602</v>
      </c>
      <c r="EZ225" s="2">
        <f t="shared" si="729"/>
        <v>53.276600751855739</v>
      </c>
      <c r="FA225" s="2">
        <f t="shared" si="729"/>
        <v>52.635802322998998</v>
      </c>
      <c r="FB225" s="2">
        <f t="shared" si="729"/>
        <v>50.426836582790436</v>
      </c>
      <c r="FC225" s="2">
        <f t="shared" si="729"/>
        <v>50.446079960928202</v>
      </c>
      <c r="FD225" s="2">
        <f t="shared" si="729"/>
        <v>52.02683140425443</v>
      </c>
      <c r="FE225" s="2">
        <f t="shared" si="729"/>
        <v>53.458222692211621</v>
      </c>
      <c r="FG225" s="2">
        <f t="shared" si="730"/>
        <v>0.99999958122377486</v>
      </c>
      <c r="FH225" s="2">
        <f t="shared" si="731"/>
        <v>0.99999950013471584</v>
      </c>
      <c r="FI225" s="2">
        <f t="shared" si="731"/>
        <v>0.99999944729239287</v>
      </c>
      <c r="FJ225" s="2">
        <f t="shared" si="731"/>
        <v>0.99999938275172728</v>
      </c>
      <c r="FK225" s="2">
        <f t="shared" si="731"/>
        <v>0.99999940529004772</v>
      </c>
      <c r="FL225" s="2">
        <f t="shared" si="731"/>
        <v>0.99999937947597539</v>
      </c>
      <c r="FM225" s="2">
        <f t="shared" si="731"/>
        <v>0.99999936776277099</v>
      </c>
      <c r="FN225" s="2">
        <f t="shared" si="731"/>
        <v>0.99999933273285857</v>
      </c>
      <c r="FO225" s="2">
        <f t="shared" si="731"/>
        <v>0.99999936040291149</v>
      </c>
      <c r="FP225" s="2">
        <f t="shared" si="731"/>
        <v>0.99999934127042978</v>
      </c>
      <c r="FQ225" s="2">
        <f t="shared" si="731"/>
        <v>0.99999938912885</v>
      </c>
      <c r="FR225" s="2">
        <f t="shared" si="731"/>
        <v>0.99999937917142667</v>
      </c>
      <c r="FS225" s="2">
        <f t="shared" si="731"/>
        <v>0.99999938117706932</v>
      </c>
      <c r="FT225" s="2">
        <f t="shared" si="731"/>
        <v>0.99999946555746555</v>
      </c>
      <c r="FU225" s="2">
        <f t="shared" si="731"/>
        <v>0.99999921586650298</v>
      </c>
      <c r="FW225" s="2">
        <f t="shared" si="748"/>
        <v>0.99441809960287264</v>
      </c>
      <c r="FX225" s="2">
        <f t="shared" si="588"/>
        <v>0.98936728981356281</v>
      </c>
      <c r="FY225" s="2">
        <f t="shared" si="589"/>
        <v>0.98720452872105746</v>
      </c>
      <c r="FZ225" s="2">
        <f t="shared" si="590"/>
        <v>0.98713765741504589</v>
      </c>
      <c r="GA225" s="2">
        <f t="shared" si="591"/>
        <v>0.9861659548328533</v>
      </c>
      <c r="GB225" s="2">
        <f t="shared" si="592"/>
        <v>0.98645908972225949</v>
      </c>
      <c r="GC225" s="2">
        <f t="shared" si="593"/>
        <v>0.98669154582493079</v>
      </c>
      <c r="GD225" s="2">
        <f t="shared" si="594"/>
        <v>0.9869818937449415</v>
      </c>
      <c r="GE225" s="2">
        <f t="shared" si="595"/>
        <v>0.98945507396060073</v>
      </c>
      <c r="GF225" s="2">
        <f t="shared" si="596"/>
        <v>0.98872018089915326</v>
      </c>
      <c r="GG225" s="2">
        <f t="shared" si="597"/>
        <v>0.98850317246494468</v>
      </c>
      <c r="GH225" s="2">
        <f t="shared" si="598"/>
        <v>0.98731512252591314</v>
      </c>
      <c r="GI225" s="2">
        <f t="shared" si="599"/>
        <v>0.98530101234514211</v>
      </c>
      <c r="GJ225" s="2">
        <f t="shared" si="600"/>
        <v>0.98078200523888226</v>
      </c>
      <c r="GK225" s="2">
        <f t="shared" si="601"/>
        <v>0.97381292007273024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2.4874485866875946E-116</v>
      </c>
      <c r="HT225" s="86">
        <f t="shared" si="630"/>
        <v>3.7271040348330261E-132</v>
      </c>
      <c r="HU225" s="86">
        <f t="shared" si="631"/>
        <v>2.3601152962908009E-147</v>
      </c>
      <c r="HV225" s="86">
        <f t="shared" si="632"/>
        <v>1.7478035304981235E-176</v>
      </c>
      <c r="HW225" s="86">
        <f t="shared" si="633"/>
        <v>2.3436227141714763E-177</v>
      </c>
      <c r="HX225" s="86">
        <f t="shared" si="634"/>
        <v>2.3059384404340812E-148</v>
      </c>
      <c r="HY225" s="86">
        <f t="shared" si="635"/>
        <v>1.5583692639833737E-146</v>
      </c>
      <c r="HZ225" s="86">
        <f t="shared" si="636"/>
        <v>9.6712644920202675E-156</v>
      </c>
      <c r="IA225" s="86">
        <f t="shared" si="637"/>
        <v>2.7621738638086221E-178</v>
      </c>
      <c r="IB225" s="86">
        <f t="shared" si="638"/>
        <v>8.3726618290840011E-176</v>
      </c>
      <c r="IC225" s="86">
        <f t="shared" si="639"/>
        <v>8.3123189209370432E-168</v>
      </c>
      <c r="ID225" s="86">
        <f t="shared" si="640"/>
        <v>5.5941439932990999E-180</v>
      </c>
      <c r="IE225" s="86">
        <f t="shared" si="641"/>
        <v>2.0506019410802244E-144</v>
      </c>
      <c r="IF225" s="86">
        <f t="shared" si="642"/>
        <v>1.7142917877217587E-149</v>
      </c>
      <c r="IG225" s="86">
        <f t="shared" si="643"/>
        <v>1.0407698403142683E-156</v>
      </c>
      <c r="II225" s="86">
        <f t="shared" si="752"/>
        <v>4.2583444208694835E-23</v>
      </c>
      <c r="IJ225" s="86">
        <f t="shared" si="753"/>
        <v>3.0275390978607875E-22</v>
      </c>
      <c r="IK225" s="86">
        <f t="shared" si="754"/>
        <v>1.0743741234767628E-22</v>
      </c>
      <c r="IL225" s="86">
        <f t="shared" si="755"/>
        <v>3.6342018312213529E-27</v>
      </c>
      <c r="IM225" s="86">
        <f t="shared" si="756"/>
        <v>6.4640583563141441E-27</v>
      </c>
      <c r="IN225" s="86">
        <f t="shared" si="757"/>
        <v>3.2720043730541921E-23</v>
      </c>
      <c r="IO225" s="86">
        <f t="shared" si="758"/>
        <v>5.9853782023107897E-23</v>
      </c>
      <c r="IP225" s="86">
        <f t="shared" si="759"/>
        <v>2.5154119351782892E-24</v>
      </c>
      <c r="IQ225" s="86">
        <f t="shared" si="760"/>
        <v>4.8311102746217808E-29</v>
      </c>
      <c r="IR225" s="86">
        <f t="shared" si="761"/>
        <v>2.166264196105483E-28</v>
      </c>
      <c r="IS225" s="86">
        <f t="shared" si="762"/>
        <v>5.7757927294981379E-27</v>
      </c>
      <c r="IT225" s="86">
        <f t="shared" si="763"/>
        <v>9.1018064145858347E-28</v>
      </c>
      <c r="IU225" s="86">
        <f t="shared" si="764"/>
        <v>4.4840206957816826E-22</v>
      </c>
      <c r="IV225" s="86">
        <f t="shared" si="765"/>
        <v>1.7818682419001643E-26</v>
      </c>
      <c r="IW225" s="86">
        <f t="shared" si="766"/>
        <v>1.592464379849907E-55</v>
      </c>
      <c r="IY225" s="86">
        <f t="shared" si="767"/>
        <v>4.2583444208694835E-23</v>
      </c>
      <c r="IZ225" s="86">
        <f t="shared" si="768"/>
        <v>3.0275390978607875E-22</v>
      </c>
      <c r="JA225" s="86">
        <f t="shared" si="769"/>
        <v>1.0743741234767628E-22</v>
      </c>
      <c r="JB225" s="86">
        <f t="shared" si="770"/>
        <v>3.6342018312213529E-27</v>
      </c>
      <c r="JC225" s="86">
        <f t="shared" si="771"/>
        <v>6.4640583563141441E-27</v>
      </c>
      <c r="JD225" s="86">
        <f t="shared" si="772"/>
        <v>3.2720043730541921E-23</v>
      </c>
      <c r="JE225" s="86">
        <f t="shared" si="773"/>
        <v>5.9853782023107897E-23</v>
      </c>
      <c r="JF225" s="86">
        <f t="shared" si="774"/>
        <v>2.5154119351782892E-24</v>
      </c>
      <c r="JG225" s="86">
        <f t="shared" si="775"/>
        <v>4.8311102746217808E-29</v>
      </c>
      <c r="JH225" s="86">
        <f t="shared" si="776"/>
        <v>2.166264196105483E-28</v>
      </c>
      <c r="JI225" s="86">
        <f t="shared" si="777"/>
        <v>5.7757927294981379E-27</v>
      </c>
      <c r="JJ225" s="86">
        <f t="shared" si="778"/>
        <v>9.1018064145858347E-28</v>
      </c>
      <c r="JK225" s="86">
        <f t="shared" si="779"/>
        <v>4.4840206957816826E-22</v>
      </c>
      <c r="JL225" s="86">
        <f t="shared" si="780"/>
        <v>1.7818682419001643E-26</v>
      </c>
      <c r="JM225" s="86">
        <f t="shared" si="781"/>
        <v>1.592464379849907E-55</v>
      </c>
    </row>
    <row r="226" spans="1:273" x14ac:dyDescent="0.25">
      <c r="B226" s="2">
        <v>199</v>
      </c>
      <c r="C226" s="37">
        <v>56.936999999999998</v>
      </c>
      <c r="D226" s="37">
        <v>57.015999999999998</v>
      </c>
      <c r="E226" s="37">
        <v>57.225999999999999</v>
      </c>
      <c r="F226" s="37">
        <v>58.902999999999999</v>
      </c>
      <c r="G226" s="37">
        <v>57.031999999999996</v>
      </c>
      <c r="H226" s="37">
        <v>56.354999999999997</v>
      </c>
      <c r="I226" s="37">
        <v>57.774000000000001</v>
      </c>
      <c r="J226" s="37">
        <v>56.741999999999997</v>
      </c>
      <c r="K226" s="37">
        <v>55.258000000000003</v>
      </c>
      <c r="L226" s="37">
        <v>55.015999999999998</v>
      </c>
      <c r="M226" s="37">
        <v>52.694000000000003</v>
      </c>
      <c r="N226" s="37">
        <v>52.661000000000001</v>
      </c>
      <c r="O226" s="37">
        <v>51.784999999999997</v>
      </c>
      <c r="P226" s="37">
        <v>52.892000000000003</v>
      </c>
      <c r="Q226" s="37">
        <v>52.569000000000003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53.536875332161664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-0.96787533216166111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53.536875332161664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52.569000000000003</v>
      </c>
      <c r="DK226" s="2">
        <f t="shared" si="712"/>
        <v>105.10125035561879</v>
      </c>
      <c r="DL226" s="2">
        <f t="shared" si="713"/>
        <v>102.33616641651034</v>
      </c>
      <c r="DM226" s="2">
        <f t="shared" si="713"/>
        <v>99.369661149825816</v>
      </c>
      <c r="DN226" s="2">
        <f t="shared" si="713"/>
        <v>111.91899848988218</v>
      </c>
      <c r="DO226" s="2">
        <f t="shared" si="713"/>
        <v>110.45970618264323</v>
      </c>
      <c r="DP226" s="2">
        <f t="shared" si="713"/>
        <v>106.22721443672603</v>
      </c>
      <c r="DQ226" s="2">
        <f t="shared" si="713"/>
        <v>103.13667079432196</v>
      </c>
      <c r="DR226" s="2">
        <f t="shared" si="713"/>
        <v>100.61786922379946</v>
      </c>
      <c r="DS226" s="2">
        <f t="shared" si="713"/>
        <v>104.72288583509516</v>
      </c>
      <c r="DT226" s="2">
        <f t="shared" si="713"/>
        <v>85.977208698278474</v>
      </c>
      <c r="DU226" s="2">
        <f t="shared" si="713"/>
        <v>105.78216416821972</v>
      </c>
      <c r="DV226" s="2">
        <f t="shared" si="713"/>
        <v>113.83101328903655</v>
      </c>
      <c r="DW226" s="2">
        <f t="shared" si="713"/>
        <v>99.909358803986692</v>
      </c>
      <c r="DX226" s="2">
        <f t="shared" si="713"/>
        <v>103.84410435540067</v>
      </c>
      <c r="DY226" s="2">
        <f t="shared" si="713"/>
        <v>89.423792682926845</v>
      </c>
      <c r="EA226" s="2">
        <f t="shared" si="652"/>
        <v>56.082439775194786</v>
      </c>
      <c r="EB226" s="2">
        <f t="shared" si="714"/>
        <v>54.535261490683226</v>
      </c>
      <c r="EC226" s="2">
        <f t="shared" si="715"/>
        <v>57.424908673006357</v>
      </c>
      <c r="ED226" s="2">
        <f t="shared" si="716"/>
        <v>54.616064212600925</v>
      </c>
      <c r="EE226" s="2">
        <f t="shared" si="717"/>
        <v>57.410732265735362</v>
      </c>
      <c r="EF226" s="2">
        <f t="shared" si="718"/>
        <v>54.429497957202841</v>
      </c>
      <c r="EG226" s="2">
        <f t="shared" si="719"/>
        <v>55.517626847721523</v>
      </c>
      <c r="EH226" s="2">
        <f t="shared" si="720"/>
        <v>55.580858925369533</v>
      </c>
      <c r="EI226" s="2">
        <f t="shared" si="721"/>
        <v>55.298233331032577</v>
      </c>
      <c r="EJ226" s="2">
        <f t="shared" si="722"/>
        <v>55.028611892097267</v>
      </c>
      <c r="EK226" s="2">
        <f t="shared" si="723"/>
        <v>52.283470562188413</v>
      </c>
      <c r="EL226" s="2">
        <f t="shared" si="724"/>
        <v>51.285152308752558</v>
      </c>
      <c r="EM226" s="2">
        <f t="shared" si="725"/>
        <v>51.863475235594734</v>
      </c>
      <c r="EN226" s="2">
        <f t="shared" si="726"/>
        <v>52.352418732782368</v>
      </c>
      <c r="EO226" s="2">
        <f t="shared" si="727"/>
        <v>62.217750998342886</v>
      </c>
      <c r="EQ226" s="2">
        <f t="shared" si="728"/>
        <v>58.726190911950994</v>
      </c>
      <c r="ER226" s="2">
        <f t="shared" si="729"/>
        <v>56.299952788552346</v>
      </c>
      <c r="ES226" s="2">
        <f t="shared" si="729"/>
        <v>57.345315760039185</v>
      </c>
      <c r="ET226" s="2">
        <f t="shared" si="729"/>
        <v>55.142949779738274</v>
      </c>
      <c r="EU226" s="2">
        <f t="shared" si="729"/>
        <v>56.48422657895496</v>
      </c>
      <c r="EV226" s="2">
        <f t="shared" si="729"/>
        <v>56.391919689614198</v>
      </c>
      <c r="EW226" s="2">
        <f t="shared" si="729"/>
        <v>56.014265990868516</v>
      </c>
      <c r="EX226" s="2">
        <f t="shared" si="729"/>
        <v>55.501306387950862</v>
      </c>
      <c r="EY226" s="2">
        <f t="shared" si="729"/>
        <v>53.859405760344529</v>
      </c>
      <c r="EZ226" s="2">
        <f t="shared" si="729"/>
        <v>53.16009547930804</v>
      </c>
      <c r="FA226" s="2">
        <f t="shared" si="729"/>
        <v>52.528653800743001</v>
      </c>
      <c r="FB226" s="2">
        <f t="shared" si="729"/>
        <v>50.296440437723632</v>
      </c>
      <c r="FC226" s="2">
        <f t="shared" si="729"/>
        <v>50.316131328371185</v>
      </c>
      <c r="FD226" s="2">
        <f t="shared" si="729"/>
        <v>51.903128313214552</v>
      </c>
      <c r="FE226" s="2">
        <f t="shared" si="729"/>
        <v>53.323955685183179</v>
      </c>
      <c r="FG226" s="2">
        <f t="shared" si="730"/>
        <v>0.99999961807152926</v>
      </c>
      <c r="FH226" s="2">
        <f t="shared" si="731"/>
        <v>0.99999954411742253</v>
      </c>
      <c r="FI226" s="2">
        <f t="shared" si="731"/>
        <v>0.99999949592464688</v>
      </c>
      <c r="FJ226" s="2">
        <f t="shared" si="731"/>
        <v>0.99999943706285421</v>
      </c>
      <c r="FK226" s="2">
        <f t="shared" si="731"/>
        <v>0.99999945761804887</v>
      </c>
      <c r="FL226" s="2">
        <f t="shared" si="731"/>
        <v>0.99999943407533254</v>
      </c>
      <c r="FM226" s="2">
        <f t="shared" si="731"/>
        <v>0.99999942339276204</v>
      </c>
      <c r="FN226" s="2">
        <f t="shared" si="731"/>
        <v>0.99999939144509853</v>
      </c>
      <c r="FO226" s="2">
        <f t="shared" si="731"/>
        <v>0.99999941668048964</v>
      </c>
      <c r="FP226" s="2">
        <f t="shared" si="731"/>
        <v>0.99999939923145698</v>
      </c>
      <c r="FQ226" s="2">
        <f t="shared" si="731"/>
        <v>0.99999944287885989</v>
      </c>
      <c r="FR226" s="2">
        <f t="shared" si="731"/>
        <v>0.99999943379758083</v>
      </c>
      <c r="FS226" s="2">
        <f t="shared" si="731"/>
        <v>0.99999943562674887</v>
      </c>
      <c r="FT226" s="2">
        <f t="shared" si="731"/>
        <v>0.99999951258259256</v>
      </c>
      <c r="FU226" s="2">
        <f t="shared" si="731"/>
        <v>0.99999928486170186</v>
      </c>
      <c r="FW226" s="2">
        <f t="shared" si="748"/>
        <v>0.99490674479797347</v>
      </c>
      <c r="FX226" s="2">
        <f t="shared" si="588"/>
        <v>0.99029377226832904</v>
      </c>
      <c r="FY226" s="2">
        <f t="shared" si="589"/>
        <v>0.98831723831241025</v>
      </c>
      <c r="FZ226" s="2">
        <f t="shared" si="590"/>
        <v>0.98825611303736915</v>
      </c>
      <c r="GA226" s="2">
        <f t="shared" si="591"/>
        <v>0.98736782438990522</v>
      </c>
      <c r="GB226" s="2">
        <f t="shared" si="592"/>
        <v>0.98763581169863413</v>
      </c>
      <c r="GC226" s="2">
        <f t="shared" si="593"/>
        <v>0.98784831591870192</v>
      </c>
      <c r="GD226" s="2">
        <f t="shared" si="594"/>
        <v>0.9881137308338277</v>
      </c>
      <c r="GE226" s="2">
        <f t="shared" si="595"/>
        <v>0.99037398175487779</v>
      </c>
      <c r="GF226" s="2">
        <f t="shared" si="596"/>
        <v>0.98970246238928627</v>
      </c>
      <c r="GG226" s="2">
        <f t="shared" si="597"/>
        <v>0.98950415110891887</v>
      </c>
      <c r="GH226" s="2">
        <f t="shared" si="598"/>
        <v>0.98841832757574677</v>
      </c>
      <c r="GI226" s="2">
        <f t="shared" si="599"/>
        <v>0.98657700327710951</v>
      </c>
      <c r="GJ226" s="2">
        <f t="shared" si="600"/>
        <v>0.98244329250971907</v>
      </c>
      <c r="GK226" s="2">
        <f t="shared" si="601"/>
        <v>0.97606194167959859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3.1818200754478811E-119</v>
      </c>
      <c r="HT226" s="86">
        <f t="shared" si="630"/>
        <v>1.2962306750946512E-135</v>
      </c>
      <c r="HU226" s="86">
        <f t="shared" si="631"/>
        <v>3.3088896122911057E-151</v>
      </c>
      <c r="HV226" s="86">
        <f t="shared" si="632"/>
        <v>3.8863164831873789E-181</v>
      </c>
      <c r="HW226" s="86">
        <f t="shared" si="633"/>
        <v>4.4427017514900015E-182</v>
      </c>
      <c r="HX226" s="86">
        <f t="shared" si="634"/>
        <v>2.4904253246349587E-152</v>
      </c>
      <c r="HY226" s="86">
        <f t="shared" si="635"/>
        <v>1.9542257632603611E-150</v>
      </c>
      <c r="HZ226" s="86">
        <f t="shared" si="636"/>
        <v>7.1705395419527662E-160</v>
      </c>
      <c r="IA226" s="86">
        <f t="shared" si="637"/>
        <v>6.4620424613833521E-183</v>
      </c>
      <c r="IB226" s="86">
        <f t="shared" si="638"/>
        <v>2.0426306705372753E-180</v>
      </c>
      <c r="IC226" s="86">
        <f t="shared" si="639"/>
        <v>3.288336553915293E-172</v>
      </c>
      <c r="ID226" s="86">
        <f t="shared" si="640"/>
        <v>1.0206447346405804E-184</v>
      </c>
      <c r="IE226" s="86">
        <f t="shared" si="641"/>
        <v>2.6780827651401756E-148</v>
      </c>
      <c r="IF226" s="86">
        <f t="shared" si="642"/>
        <v>1.2735232075683134E-153</v>
      </c>
      <c r="IG226" s="86">
        <f t="shared" si="643"/>
        <v>3.2345028422171537E-161</v>
      </c>
      <c r="II226" s="86">
        <f t="shared" si="752"/>
        <v>7.2262845204221988E-24</v>
      </c>
      <c r="IJ226" s="86">
        <f t="shared" si="753"/>
        <v>4.3045066975271596E-23</v>
      </c>
      <c r="IK226" s="86">
        <f t="shared" si="754"/>
        <v>1.3428019463187788E-23</v>
      </c>
      <c r="IL226" s="86">
        <f t="shared" si="755"/>
        <v>2.9250842274495285E-28</v>
      </c>
      <c r="IM226" s="86">
        <f t="shared" si="756"/>
        <v>5.1042093397556835E-28</v>
      </c>
      <c r="IN226" s="86">
        <f t="shared" si="757"/>
        <v>3.7780027707690102E-24</v>
      </c>
      <c r="IO226" s="86">
        <f t="shared" si="758"/>
        <v>7.1553508714361962E-24</v>
      </c>
      <c r="IP226" s="86">
        <f t="shared" si="759"/>
        <v>2.656560790297777E-25</v>
      </c>
      <c r="IQ226" s="86">
        <f t="shared" si="760"/>
        <v>3.6510672430334391E-30</v>
      </c>
      <c r="IR226" s="86">
        <f t="shared" si="761"/>
        <v>1.6739181192631709E-29</v>
      </c>
      <c r="IS226" s="86">
        <f t="shared" si="762"/>
        <v>5.0567551782875453E-28</v>
      </c>
      <c r="IT226" s="86">
        <f t="shared" si="763"/>
        <v>6.9652212878540774E-29</v>
      </c>
      <c r="IU226" s="86">
        <f t="shared" si="764"/>
        <v>5.5616762286631581E-23</v>
      </c>
      <c r="IV226" s="86">
        <f t="shared" si="765"/>
        <v>1.1863884605949821E-27</v>
      </c>
      <c r="IW226" s="86">
        <f t="shared" si="766"/>
        <v>2.697495905914731E-58</v>
      </c>
      <c r="IY226" s="86">
        <f t="shared" si="767"/>
        <v>7.2262845204221988E-24</v>
      </c>
      <c r="IZ226" s="86">
        <f t="shared" si="768"/>
        <v>4.3045066975271596E-23</v>
      </c>
      <c r="JA226" s="86">
        <f t="shared" si="769"/>
        <v>1.3428019463187788E-23</v>
      </c>
      <c r="JB226" s="86">
        <f t="shared" si="770"/>
        <v>2.9250842274495285E-28</v>
      </c>
      <c r="JC226" s="86">
        <f t="shared" si="771"/>
        <v>5.1042093397556835E-28</v>
      </c>
      <c r="JD226" s="86">
        <f t="shared" si="772"/>
        <v>3.7780027707690102E-24</v>
      </c>
      <c r="JE226" s="86">
        <f t="shared" si="773"/>
        <v>7.1553508714361962E-24</v>
      </c>
      <c r="JF226" s="86">
        <f t="shared" si="774"/>
        <v>2.656560790297777E-25</v>
      </c>
      <c r="JG226" s="86">
        <f t="shared" si="775"/>
        <v>3.6510672430334391E-30</v>
      </c>
      <c r="JH226" s="86">
        <f t="shared" si="776"/>
        <v>1.6739181192631709E-29</v>
      </c>
      <c r="JI226" s="86">
        <f t="shared" si="777"/>
        <v>5.0567551782875453E-28</v>
      </c>
      <c r="JJ226" s="86">
        <f t="shared" si="778"/>
        <v>6.9652212878540774E-29</v>
      </c>
      <c r="JK226" s="86">
        <f t="shared" si="779"/>
        <v>5.5616762286631581E-23</v>
      </c>
      <c r="JL226" s="86">
        <f t="shared" si="780"/>
        <v>1.1863884605949821E-27</v>
      </c>
      <c r="JM226" s="86">
        <f t="shared" si="781"/>
        <v>2.697495905914731E-58</v>
      </c>
    </row>
    <row r="227" spans="1:273" x14ac:dyDescent="0.25">
      <c r="B227" s="2">
        <v>200</v>
      </c>
      <c r="C227" s="37">
        <v>57.332999999999998</v>
      </c>
      <c r="D227" s="37">
        <v>57.286000000000001</v>
      </c>
      <c r="E227" s="37">
        <v>56.177</v>
      </c>
      <c r="F227" s="37">
        <v>58.597000000000001</v>
      </c>
      <c r="G227" s="37">
        <v>57.064999999999998</v>
      </c>
      <c r="H227" s="37">
        <v>57.515999999999998</v>
      </c>
      <c r="I227" s="37">
        <v>57.194000000000003</v>
      </c>
      <c r="J227" s="37">
        <v>57.435000000000002</v>
      </c>
      <c r="K227" s="37">
        <v>55.258000000000003</v>
      </c>
      <c r="L227" s="37">
        <v>54.177</v>
      </c>
      <c r="M227" s="37">
        <v>52.968000000000004</v>
      </c>
      <c r="N227" s="37">
        <v>51.081000000000003</v>
      </c>
      <c r="O227" s="37">
        <v>51.491999999999997</v>
      </c>
      <c r="P227" s="37">
        <v>50.954000000000001</v>
      </c>
      <c r="Q227" s="37">
        <v>53.523000000000003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53.386245784522046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0.13675421547795708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53.386245784522046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53.523000000000003</v>
      </c>
      <c r="DK227" s="2">
        <f t="shared" si="712"/>
        <v>105.27446372688479</v>
      </c>
      <c r="DL227" s="2">
        <f t="shared" si="713"/>
        <v>102.48562082551597</v>
      </c>
      <c r="DM227" s="2">
        <f t="shared" si="713"/>
        <v>99.501721254355431</v>
      </c>
      <c r="DN227" s="2">
        <f t="shared" si="713"/>
        <v>112.12638311688309</v>
      </c>
      <c r="DO227" s="2">
        <f t="shared" si="713"/>
        <v>110.65181938254599</v>
      </c>
      <c r="DP227" s="2">
        <f t="shared" si="713"/>
        <v>106.39815554213226</v>
      </c>
      <c r="DQ227" s="2">
        <f t="shared" si="713"/>
        <v>103.29141482935668</v>
      </c>
      <c r="DR227" s="2">
        <f t="shared" si="713"/>
        <v>100.7538918755663</v>
      </c>
      <c r="DS227" s="2">
        <f t="shared" si="713"/>
        <v>104.88594503171248</v>
      </c>
      <c r="DT227" s="2">
        <f t="shared" si="713"/>
        <v>86.039660223497435</v>
      </c>
      <c r="DU227" s="2">
        <f t="shared" si="713"/>
        <v>105.96486216676116</v>
      </c>
      <c r="DV227" s="2">
        <f t="shared" si="713"/>
        <v>114.0609634551495</v>
      </c>
      <c r="DW227" s="2">
        <f t="shared" si="713"/>
        <v>100.06166445182723</v>
      </c>
      <c r="DX227" s="2">
        <f t="shared" si="713"/>
        <v>104.01086062717768</v>
      </c>
      <c r="DY227" s="2">
        <f t="shared" si="713"/>
        <v>89.53297839721256</v>
      </c>
      <c r="DZ227" s="5"/>
      <c r="EA227" s="2">
        <f t="shared" si="652"/>
        <v>56.01192431983651</v>
      </c>
      <c r="EB227" s="2">
        <f t="shared" si="714"/>
        <v>54.422142857142859</v>
      </c>
      <c r="EC227" s="2">
        <f t="shared" si="715"/>
        <v>57.34046872903761</v>
      </c>
      <c r="ED227" s="2">
        <f t="shared" si="716"/>
        <v>54.502670252400023</v>
      </c>
      <c r="EE227" s="2">
        <f t="shared" si="717"/>
        <v>57.327791385474526</v>
      </c>
      <c r="EF227" s="2">
        <f t="shared" si="718"/>
        <v>54.315237224053092</v>
      </c>
      <c r="EG227" s="2">
        <f t="shared" si="719"/>
        <v>55.40998587422375</v>
      </c>
      <c r="EH227" s="2">
        <f t="shared" si="720"/>
        <v>55.470295597174832</v>
      </c>
      <c r="EI227" s="2">
        <f t="shared" si="721"/>
        <v>55.197273588487022</v>
      </c>
      <c r="EJ227" s="2">
        <f t="shared" si="722"/>
        <v>54.932333396656539</v>
      </c>
      <c r="EK227" s="2">
        <f t="shared" si="723"/>
        <v>52.173492759446354</v>
      </c>
      <c r="EL227" s="2">
        <f t="shared" si="724"/>
        <v>51.165504824259109</v>
      </c>
      <c r="EM227" s="2">
        <f t="shared" si="725"/>
        <v>51.750475638801632</v>
      </c>
      <c r="EN227" s="2">
        <f t="shared" si="726"/>
        <v>52.233317581408485</v>
      </c>
      <c r="EO227" s="2">
        <f t="shared" si="727"/>
        <v>62.173170334954229</v>
      </c>
      <c r="EP227" s="5"/>
      <c r="EQ227" s="2">
        <f t="shared" si="728"/>
        <v>58.682749066436884</v>
      </c>
      <c r="ER227" s="2">
        <f t="shared" si="729"/>
        <v>56.206131938693986</v>
      </c>
      <c r="ES227" s="2">
        <f t="shared" si="729"/>
        <v>57.259861052504448</v>
      </c>
      <c r="ET227" s="2">
        <f t="shared" si="729"/>
        <v>55.03551866477968</v>
      </c>
      <c r="EU227" s="2">
        <f t="shared" si="729"/>
        <v>56.391084143895519</v>
      </c>
      <c r="EV227" s="2">
        <f t="shared" si="729"/>
        <v>56.299691271758462</v>
      </c>
      <c r="EW227" s="2">
        <f t="shared" si="729"/>
        <v>55.912147806720689</v>
      </c>
      <c r="EX227" s="2">
        <f t="shared" si="729"/>
        <v>55.389854629848983</v>
      </c>
      <c r="EY227" s="2">
        <f t="shared" si="729"/>
        <v>53.743027163290456</v>
      </c>
      <c r="EZ227" s="2">
        <f t="shared" si="729"/>
        <v>53.043590206760328</v>
      </c>
      <c r="FA227" s="2">
        <f t="shared" si="729"/>
        <v>52.421505278487011</v>
      </c>
      <c r="FB227" s="2">
        <f t="shared" si="729"/>
        <v>50.166044292656821</v>
      </c>
      <c r="FC227" s="2">
        <f t="shared" si="729"/>
        <v>50.186182695814182</v>
      </c>
      <c r="FD227" s="2">
        <f t="shared" si="729"/>
        <v>51.77942522217468</v>
      </c>
      <c r="FE227" s="2">
        <f t="shared" si="729"/>
        <v>53.189688678154745</v>
      </c>
      <c r="FG227" s="2">
        <f t="shared" si="730"/>
        <v>0.99999965167708316</v>
      </c>
      <c r="FH227" s="2">
        <f t="shared" si="731"/>
        <v>0.99999958423013124</v>
      </c>
      <c r="FI227" s="2">
        <f t="shared" si="731"/>
        <v>0.9999995402777937</v>
      </c>
      <c r="FJ227" s="2">
        <f t="shared" si="731"/>
        <v>0.99999948659519566</v>
      </c>
      <c r="FK227" s="2">
        <f t="shared" si="731"/>
        <v>0.99999950534175797</v>
      </c>
      <c r="FL227" s="2">
        <f t="shared" si="731"/>
        <v>0.99999948387054327</v>
      </c>
      <c r="FM227" s="2">
        <f t="shared" si="731"/>
        <v>0.99999947412792223</v>
      </c>
      <c r="FN227" s="2">
        <f t="shared" si="731"/>
        <v>0.99999944499130378</v>
      </c>
      <c r="FO227" s="2">
        <f t="shared" si="731"/>
        <v>0.9999994680062565</v>
      </c>
      <c r="FP227" s="2">
        <f t="shared" si="731"/>
        <v>0.99999945209254781</v>
      </c>
      <c r="FQ227" s="2">
        <f t="shared" si="731"/>
        <v>0.99999949189945647</v>
      </c>
      <c r="FR227" s="2">
        <f t="shared" si="731"/>
        <v>0.99999948361723068</v>
      </c>
      <c r="FS227" s="2">
        <f t="shared" si="731"/>
        <v>0.99999948528545191</v>
      </c>
      <c r="FT227" s="2">
        <f t="shared" si="731"/>
        <v>0.99999955547002206</v>
      </c>
      <c r="FU227" s="2">
        <f t="shared" si="731"/>
        <v>0.99999934778607946</v>
      </c>
      <c r="FV227" s="5"/>
      <c r="FW227" s="2">
        <f t="shared" si="748"/>
        <v>0.99535281340566395</v>
      </c>
      <c r="FX227" s="2">
        <f t="shared" si="588"/>
        <v>0.99114024849219839</v>
      </c>
      <c r="FY227" s="2">
        <f t="shared" si="589"/>
        <v>0.98933423076161109</v>
      </c>
      <c r="FZ227" s="2">
        <f t="shared" si="590"/>
        <v>0.98927836875970265</v>
      </c>
      <c r="GA227" s="2">
        <f t="shared" si="591"/>
        <v>0.98846649949623555</v>
      </c>
      <c r="GB227" s="2">
        <f t="shared" si="592"/>
        <v>0.9887114452663659</v>
      </c>
      <c r="GC227" s="2">
        <f t="shared" si="593"/>
        <v>0.98890567016109898</v>
      </c>
      <c r="GD227" s="2">
        <f t="shared" si="594"/>
        <v>0.98914824423276593</v>
      </c>
      <c r="GE227" s="2">
        <f t="shared" si="595"/>
        <v>0.99121352500575299</v>
      </c>
      <c r="GF227" s="2">
        <f t="shared" si="596"/>
        <v>0.99060001702188094</v>
      </c>
      <c r="GG227" s="2">
        <f t="shared" si="597"/>
        <v>0.99041882362613698</v>
      </c>
      <c r="GH227" s="2">
        <f t="shared" si="598"/>
        <v>0.98942661427946677</v>
      </c>
      <c r="GI227" s="2">
        <f t="shared" si="599"/>
        <v>0.98774360573182074</v>
      </c>
      <c r="GJ227" s="2">
        <f t="shared" si="600"/>
        <v>0.9839633190013658</v>
      </c>
      <c r="GK227" s="2">
        <f t="shared" si="601"/>
        <v>0.97812215024996896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3.7462052933033622E-122</v>
      </c>
      <c r="HT227" s="86">
        <f t="shared" si="630"/>
        <v>4.0624328643707835E-139</v>
      </c>
      <c r="HU227" s="86">
        <f t="shared" si="631"/>
        <v>4.1320168537345898E-155</v>
      </c>
      <c r="HV227" s="86">
        <f t="shared" si="632"/>
        <v>7.5073071177073472E-186</v>
      </c>
      <c r="HW227" s="86">
        <f t="shared" si="633"/>
        <v>7.2911168588875532E-187</v>
      </c>
      <c r="HX227" s="86">
        <f t="shared" si="634"/>
        <v>2.3812836360609924E-156</v>
      </c>
      <c r="HY227" s="86">
        <f t="shared" si="635"/>
        <v>2.1749990138701106E-154</v>
      </c>
      <c r="HZ227" s="86">
        <f t="shared" si="636"/>
        <v>4.6883532195850679E-164</v>
      </c>
      <c r="IA227" s="86">
        <f t="shared" si="637"/>
        <v>1.316958684502691E-187</v>
      </c>
      <c r="IB227" s="86">
        <f t="shared" si="638"/>
        <v>4.3374240782299083E-185</v>
      </c>
      <c r="IC227" s="86">
        <f t="shared" si="639"/>
        <v>1.1393814889603459E-176</v>
      </c>
      <c r="ID227" s="86">
        <f t="shared" si="640"/>
        <v>1.6139063273987644E-189</v>
      </c>
      <c r="IE227" s="86">
        <f t="shared" si="641"/>
        <v>3.1021318264149801E-152</v>
      </c>
      <c r="IF227" s="86">
        <f t="shared" si="642"/>
        <v>8.3000382212493817E-158</v>
      </c>
      <c r="IG227" s="86">
        <f t="shared" si="643"/>
        <v>8.6635561337309129E-166</v>
      </c>
      <c r="II227" s="86">
        <f t="shared" si="752"/>
        <v>1.1892615596898365E-24</v>
      </c>
      <c r="IJ227" s="86">
        <f t="shared" si="753"/>
        <v>5.88914508098864E-24</v>
      </c>
      <c r="IK227" s="86">
        <f t="shared" si="754"/>
        <v>1.6080226452037481E-24</v>
      </c>
      <c r="IL227" s="86">
        <f t="shared" si="755"/>
        <v>2.2349038467517003E-29</v>
      </c>
      <c r="IM227" s="86">
        <f t="shared" si="756"/>
        <v>3.8210674250821532E-29</v>
      </c>
      <c r="IN227" s="86">
        <f t="shared" si="757"/>
        <v>4.1702544615307955E-25</v>
      </c>
      <c r="IO227" s="86">
        <f t="shared" si="758"/>
        <v>8.1850007222337179E-25</v>
      </c>
      <c r="IP227" s="86">
        <f t="shared" si="759"/>
        <v>2.6781954094205167E-26</v>
      </c>
      <c r="IQ227" s="86">
        <f t="shared" si="760"/>
        <v>2.6218670609112628E-31</v>
      </c>
      <c r="IR227" s="86">
        <f t="shared" si="761"/>
        <v>1.2286895621881428E-30</v>
      </c>
      <c r="IS227" s="86">
        <f t="shared" si="762"/>
        <v>4.2153419884639915E-29</v>
      </c>
      <c r="IT227" s="86">
        <f t="shared" si="763"/>
        <v>5.0552886081206422E-30</v>
      </c>
      <c r="IU227" s="86">
        <f t="shared" si="764"/>
        <v>6.599228158782984E-24</v>
      </c>
      <c r="IV227" s="86">
        <f t="shared" si="765"/>
        <v>7.4265058324123766E-29</v>
      </c>
      <c r="IW227" s="86">
        <f t="shared" si="766"/>
        <v>3.8966380724902983E-61</v>
      </c>
      <c r="IY227" s="86">
        <f t="shared" si="767"/>
        <v>1.1892615596898365E-24</v>
      </c>
      <c r="IZ227" s="86">
        <f t="shared" si="768"/>
        <v>5.88914508098864E-24</v>
      </c>
      <c r="JA227" s="86">
        <f t="shared" si="769"/>
        <v>1.6080226452037481E-24</v>
      </c>
      <c r="JB227" s="86">
        <f t="shared" si="770"/>
        <v>2.2349038467517003E-29</v>
      </c>
      <c r="JC227" s="86">
        <f t="shared" si="771"/>
        <v>3.8210674250821532E-29</v>
      </c>
      <c r="JD227" s="86">
        <f t="shared" si="772"/>
        <v>4.1702544615307955E-25</v>
      </c>
      <c r="JE227" s="86">
        <f t="shared" si="773"/>
        <v>8.1850007222337179E-25</v>
      </c>
      <c r="JF227" s="86">
        <f t="shared" si="774"/>
        <v>2.6781954094205167E-26</v>
      </c>
      <c r="JG227" s="86">
        <f t="shared" si="775"/>
        <v>2.6218670609112628E-31</v>
      </c>
      <c r="JH227" s="86">
        <f t="shared" si="776"/>
        <v>1.2286895621881428E-30</v>
      </c>
      <c r="JI227" s="86">
        <f t="shared" si="777"/>
        <v>4.2153419884639915E-29</v>
      </c>
      <c r="JJ227" s="86">
        <f t="shared" si="778"/>
        <v>5.0552886081206422E-30</v>
      </c>
      <c r="JK227" s="86">
        <f t="shared" si="779"/>
        <v>6.599228158782984E-24</v>
      </c>
      <c r="JL227" s="86">
        <f t="shared" si="780"/>
        <v>7.4265058324123766E-29</v>
      </c>
      <c r="JM227" s="86">
        <f t="shared" si="781"/>
        <v>3.8966380724902983E-61</v>
      </c>
    </row>
    <row r="228" spans="1:273" x14ac:dyDescent="0.25">
      <c r="AY228" s="5"/>
      <c r="AZ228" s="5"/>
      <c r="BO228" s="28">
        <f>SLOPE(BO27:BO227,$B27:$B227)</f>
        <v>0.17321337126600286</v>
      </c>
      <c r="BP228" s="28">
        <f t="shared" ref="BP228:CC228" si="782">SLOPE(BP27:BP227,$B27:$B227)</f>
        <v>0.14945440900562848</v>
      </c>
      <c r="BQ228" s="28">
        <f t="shared" si="782"/>
        <v>0.13206010452961681</v>
      </c>
      <c r="BR228" s="28">
        <f t="shared" si="782"/>
        <v>0.20738462700090607</v>
      </c>
      <c r="BS228" s="28">
        <f t="shared" si="782"/>
        <v>0.19211319990276327</v>
      </c>
      <c r="BT228" s="28">
        <f t="shared" si="782"/>
        <v>0.17094110540622165</v>
      </c>
      <c r="BU228" s="28">
        <f t="shared" si="782"/>
        <v>0.15474403503473272</v>
      </c>
      <c r="BV228" s="28">
        <f t="shared" si="782"/>
        <v>0.13602265176683778</v>
      </c>
      <c r="BW228" s="28">
        <f t="shared" si="782"/>
        <v>0.1630591966173362</v>
      </c>
      <c r="BX228" s="28">
        <f t="shared" si="782"/>
        <v>6.2451525218967067E-2</v>
      </c>
      <c r="BY228" s="28">
        <f t="shared" si="782"/>
        <v>0.18269799854144717</v>
      </c>
      <c r="BZ228" s="28">
        <f t="shared" si="782"/>
        <v>0.22995016611295685</v>
      </c>
      <c r="CA228" s="28">
        <f t="shared" si="782"/>
        <v>0.15230564784053152</v>
      </c>
      <c r="CB228" s="28">
        <f t="shared" si="782"/>
        <v>0.16675627177700336</v>
      </c>
      <c r="CC228" s="28">
        <f t="shared" si="782"/>
        <v>0.1091857142857143</v>
      </c>
      <c r="CE228" s="28">
        <f>SLOPE(CE27:CE227,$B27:$B227)</f>
        <v>-7.0515455358283269E-2</v>
      </c>
      <c r="CF228" s="28">
        <f t="shared" ref="CF228:CS228" si="783">SLOPE(CF27:CF227,$B27:$B227)</f>
        <v>-0.11311863354037265</v>
      </c>
      <c r="CG228" s="28">
        <f t="shared" si="783"/>
        <v>-8.4439943968748779E-2</v>
      </c>
      <c r="CH228" s="28">
        <f t="shared" si="783"/>
        <v>-0.11339396020090277</v>
      </c>
      <c r="CI228" s="28">
        <f t="shared" si="783"/>
        <v>-8.2940880260830296E-2</v>
      </c>
      <c r="CJ228" s="28">
        <f t="shared" si="783"/>
        <v>-0.11426073314974496</v>
      </c>
      <c r="CK228" s="28">
        <f t="shared" si="783"/>
        <v>-0.10764097349776959</v>
      </c>
      <c r="CL228" s="28">
        <f t="shared" si="783"/>
        <v>-0.11056332819469954</v>
      </c>
      <c r="CM228" s="28">
        <f t="shared" si="783"/>
        <v>-0.10095974254555493</v>
      </c>
      <c r="CN228" s="28">
        <f t="shared" si="783"/>
        <v>-9.6278495440729486E-2</v>
      </c>
      <c r="CO228" s="28">
        <f t="shared" si="783"/>
        <v>-0.10997780274206247</v>
      </c>
      <c r="CP228" s="28">
        <f t="shared" si="783"/>
        <v>-0.11964748449345283</v>
      </c>
      <c r="CQ228" s="28">
        <f t="shared" si="783"/>
        <v>-0.11299959679309865</v>
      </c>
      <c r="CR228" s="28">
        <f t="shared" si="783"/>
        <v>-0.11910115137387869</v>
      </c>
      <c r="CS228" s="28">
        <f t="shared" si="783"/>
        <v>-4.4580663388661013E-2</v>
      </c>
      <c r="CU228" s="28">
        <f>SLOPE(CU27:CU227,$B27:$B227)</f>
        <v>-4.3441845514109456E-2</v>
      </c>
      <c r="CV228" s="28">
        <f t="shared" ref="CV228:DI228" si="784">SLOPE(CV27:CV227,$B27:$B227)</f>
        <v>-9.3820849858356967E-2</v>
      </c>
      <c r="CW228" s="28">
        <f t="shared" si="784"/>
        <v>-8.5454707534738633E-2</v>
      </c>
      <c r="CX228" s="28">
        <f t="shared" si="784"/>
        <v>-0.10743111495859199</v>
      </c>
      <c r="CY228" s="28">
        <f t="shared" si="784"/>
        <v>-9.3142435059435758E-2</v>
      </c>
      <c r="CZ228" s="28">
        <f t="shared" si="784"/>
        <v>-9.2228417855728093E-2</v>
      </c>
      <c r="DA228" s="28">
        <f t="shared" si="784"/>
        <v>-0.10211818414782531</v>
      </c>
      <c r="DB228" s="28">
        <f t="shared" si="784"/>
        <v>-0.11145175810188435</v>
      </c>
      <c r="DC228" s="28">
        <f t="shared" si="784"/>
        <v>-0.11637859705407369</v>
      </c>
      <c r="DD228" s="28">
        <f t="shared" si="784"/>
        <v>-0.11650527254770779</v>
      </c>
      <c r="DE228" s="28">
        <f t="shared" si="784"/>
        <v>-0.10714852225599461</v>
      </c>
      <c r="DF228" s="28">
        <f t="shared" si="784"/>
        <v>-0.13039614506680541</v>
      </c>
      <c r="DG228" s="28">
        <f t="shared" si="784"/>
        <v>-0.12994863255701022</v>
      </c>
      <c r="DH228" s="28">
        <f t="shared" si="784"/>
        <v>-0.12370309103987416</v>
      </c>
      <c r="DI228" s="28">
        <f t="shared" si="784"/>
        <v>-0.13426700702843486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2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70.631789473684222</v>
      </c>
      <c r="BP229" s="28">
        <f t="shared" ref="BP229:CC229" si="786">INTERCEPT(BP27:BP227,$B27:$B227)</f>
        <v>72.594739024390265</v>
      </c>
      <c r="BQ229" s="28">
        <f t="shared" si="786"/>
        <v>73.089700348432075</v>
      </c>
      <c r="BR229" s="28">
        <f t="shared" si="786"/>
        <v>70.649457716701875</v>
      </c>
      <c r="BS229" s="28">
        <f t="shared" si="786"/>
        <v>72.229179401993349</v>
      </c>
      <c r="BT229" s="28">
        <f t="shared" si="786"/>
        <v>72.209934460887922</v>
      </c>
      <c r="BU229" s="28">
        <f t="shared" si="786"/>
        <v>72.342607822410145</v>
      </c>
      <c r="BV229" s="28">
        <f t="shared" si="786"/>
        <v>73.549361522198737</v>
      </c>
      <c r="BW229" s="28">
        <f t="shared" si="786"/>
        <v>72.274105708245244</v>
      </c>
      <c r="BX229" s="28">
        <f t="shared" si="786"/>
        <v>73.549355179704023</v>
      </c>
      <c r="BY229" s="28">
        <f t="shared" si="786"/>
        <v>69.425262458471735</v>
      </c>
      <c r="BZ229" s="28">
        <f t="shared" si="786"/>
        <v>68.070930232558126</v>
      </c>
      <c r="CA229" s="28">
        <f t="shared" si="786"/>
        <v>69.600534883720925</v>
      </c>
      <c r="CB229" s="28">
        <f t="shared" si="786"/>
        <v>70.659606271777008</v>
      </c>
      <c r="CC229" s="28">
        <f t="shared" si="786"/>
        <v>67.695835540069695</v>
      </c>
      <c r="CD229" s="2"/>
      <c r="CE229" s="28">
        <f>INTERCEPT(CE27:CE227,$B27:$B227)</f>
        <v>70.115015391493159</v>
      </c>
      <c r="CF229" s="28">
        <f t="shared" ref="CF229:CS229" si="787">INTERCEPT(CF27:CF227,$B27:$B227)</f>
        <v>77.045869565217387</v>
      </c>
      <c r="CG229" s="28">
        <f t="shared" si="787"/>
        <v>74.228457522787366</v>
      </c>
      <c r="CH229" s="28">
        <f t="shared" si="787"/>
        <v>77.181462292580576</v>
      </c>
      <c r="CI229" s="28">
        <f t="shared" si="787"/>
        <v>73.915967437640589</v>
      </c>
      <c r="CJ229" s="28">
        <f t="shared" si="787"/>
        <v>77.167383854002082</v>
      </c>
      <c r="CK229" s="28">
        <f t="shared" si="787"/>
        <v>76.938180573777672</v>
      </c>
      <c r="CL229" s="28">
        <f t="shared" si="787"/>
        <v>77.582961236114741</v>
      </c>
      <c r="CM229" s="28">
        <f t="shared" si="787"/>
        <v>75.389222097598008</v>
      </c>
      <c r="CN229" s="28">
        <f t="shared" si="787"/>
        <v>74.188032484802434</v>
      </c>
      <c r="CO229" s="28">
        <f t="shared" si="787"/>
        <v>74.169053307858846</v>
      </c>
      <c r="CP229" s="28">
        <f t="shared" si="787"/>
        <v>75.095001722949675</v>
      </c>
      <c r="CQ229" s="28">
        <f t="shared" si="787"/>
        <v>74.350394997421361</v>
      </c>
      <c r="CR229" s="28">
        <f t="shared" si="787"/>
        <v>76.053547856184224</v>
      </c>
      <c r="CS229" s="28">
        <f t="shared" si="787"/>
        <v>71.089303012686429</v>
      </c>
      <c r="CT229" s="2"/>
      <c r="CU229" s="28">
        <f>INTERCEPT(CU27:CU227,$B27:$B227)</f>
        <v>67.371118169258779</v>
      </c>
      <c r="CV229" s="28">
        <f t="shared" ref="CV229:DI229" si="788">INTERCEPT(CV27:CV227,$B27:$B227)</f>
        <v>74.970301910365379</v>
      </c>
      <c r="CW229" s="28">
        <f t="shared" si="788"/>
        <v>74.350802559452177</v>
      </c>
      <c r="CX229" s="28">
        <f t="shared" si="788"/>
        <v>76.521741656498079</v>
      </c>
      <c r="CY229" s="28">
        <f t="shared" si="788"/>
        <v>75.019571155782671</v>
      </c>
      <c r="CZ229" s="28">
        <f t="shared" si="788"/>
        <v>74.745374842904084</v>
      </c>
      <c r="DA229" s="28">
        <f t="shared" si="788"/>
        <v>76.335784636285752</v>
      </c>
      <c r="DB229" s="28">
        <f t="shared" si="788"/>
        <v>77.680206250225851</v>
      </c>
      <c r="DC229" s="28">
        <f t="shared" si="788"/>
        <v>77.018746574105194</v>
      </c>
      <c r="DD229" s="28">
        <f t="shared" si="788"/>
        <v>76.344644716301886</v>
      </c>
      <c r="DE229" s="28">
        <f t="shared" si="788"/>
        <v>73.851209729685934</v>
      </c>
      <c r="DF229" s="28">
        <f t="shared" si="788"/>
        <v>76.245273306017907</v>
      </c>
      <c r="DG229" s="28">
        <f t="shared" si="788"/>
        <v>76.175909207216222</v>
      </c>
      <c r="DH229" s="28">
        <f t="shared" si="788"/>
        <v>76.520043430149514</v>
      </c>
      <c r="DI229" s="28">
        <f t="shared" si="788"/>
        <v>80.043090083841719</v>
      </c>
    </row>
    <row r="230" spans="1:273" x14ac:dyDescent="0.25">
      <c r="A230" s="129"/>
      <c r="B230" s="28" t="s">
        <v>36</v>
      </c>
      <c r="C230" s="5">
        <f>C$7 - ABS(C$11)*Expt!$B$9</f>
        <v>-21.257272963463421</v>
      </c>
      <c r="D230" s="5">
        <f>D$7 - ABS(D$11)*Expt!$B$9</f>
        <v>-13.171960580935618</v>
      </c>
      <c r="E230" s="5">
        <f>E$7 - ABS(E$11)*Expt!$B$9</f>
        <v>-8.9808324920165887</v>
      </c>
      <c r="F230" s="5">
        <f>F$7 - ABS(F$11)*Expt!$B$9</f>
        <v>-5.3487769031368657</v>
      </c>
      <c r="G230" s="5">
        <f>G$7 - ABS(G$11)*Expt!$B$9</f>
        <v>-6.5215847915972915</v>
      </c>
      <c r="H230" s="5">
        <f>H$7 - ABS(H$11)*Expt!$B$9</f>
        <v>-5.1165477775964803</v>
      </c>
      <c r="I230" s="5">
        <f>I$7 - ABS(I$11)*Expt!$B$9</f>
        <v>-3.3130773982441042</v>
      </c>
      <c r="J230" s="5">
        <f>J$7 - ABS(J$11)*Expt!$B$9</f>
        <v>-0.45534377996527553</v>
      </c>
      <c r="K230" s="5">
        <f>K$7 - ABS(K$11)*Expt!$B$9</f>
        <v>-1.8817684381110737</v>
      </c>
      <c r="L230" s="5">
        <f>L$7 - ABS(L$11)*Expt!$B$9</f>
        <v>-2.2049063442884034</v>
      </c>
      <c r="M230" s="5">
        <f>M$7 - ABS(M$11)*Expt!$B$9</f>
        <v>-4.4059917191786155</v>
      </c>
      <c r="N230" s="5">
        <f>N$7 - ABS(N$11)*Expt!$B$9</f>
        <v>-2.6691597664539017</v>
      </c>
      <c r="O230" s="5">
        <f>O$7 - ABS(O$11)*Expt!$B$9</f>
        <v>-4.2930241652307899</v>
      </c>
      <c r="P230" s="5">
        <f>P$7 - ABS(P$11)*Expt!$B$9</f>
        <v>-8.7360638010614693</v>
      </c>
      <c r="Q230" s="5">
        <f>Q$7 - ABS(Q$11)*Expt!$B$9</f>
        <v>3.1562715716261778</v>
      </c>
    </row>
    <row r="231" spans="1:273" x14ac:dyDescent="0.25">
      <c r="A231" s="129"/>
      <c r="B231" s="3" t="s">
        <v>61</v>
      </c>
      <c r="C231" s="72">
        <f t="shared" ref="C231:O231" si="789">C7 - C11*$S231</f>
        <v>38.549554994210432</v>
      </c>
      <c r="D231" s="72">
        <f t="shared" si="789"/>
        <v>40.471329824660252</v>
      </c>
      <c r="E231" s="72">
        <f t="shared" si="789"/>
        <v>41.56239204971277</v>
      </c>
      <c r="F231" s="72">
        <f t="shared" si="789"/>
        <v>42.761503783550722</v>
      </c>
      <c r="G231" s="72">
        <f t="shared" si="789"/>
        <v>42.357636614520928</v>
      </c>
      <c r="H231" s="72">
        <f t="shared" si="789"/>
        <v>42.818971752579358</v>
      </c>
      <c r="I231" s="72">
        <f t="shared" si="789"/>
        <v>43.022008502066519</v>
      </c>
      <c r="J231" s="72">
        <f t="shared" si="789"/>
        <v>43.60750072494622</v>
      </c>
      <c r="K231" s="72">
        <f t="shared" si="789"/>
        <v>43.147668897031039</v>
      </c>
      <c r="L231" s="72">
        <f t="shared" si="789"/>
        <v>43.467686132904731</v>
      </c>
      <c r="M231" s="72">
        <f t="shared" si="789"/>
        <v>42.648747004504557</v>
      </c>
      <c r="N231" s="72">
        <f t="shared" si="789"/>
        <v>42.824299162898441</v>
      </c>
      <c r="O231" s="72">
        <f t="shared" si="789"/>
        <v>42.78916667470159</v>
      </c>
      <c r="P231" s="72">
        <f t="shared" ref="P231:Q231" si="790">P7 - P11*$S231</f>
        <v>41.197531174921515</v>
      </c>
      <c r="Q231" s="72">
        <f t="shared" si="790"/>
        <v>45.359758679768355</v>
      </c>
      <c r="R231" s="2" t="s">
        <v>38</v>
      </c>
      <c r="S231" s="3">
        <v>2.5</v>
      </c>
    </row>
    <row r="232" spans="1:273" x14ac:dyDescent="0.25">
      <c r="A232" s="129"/>
      <c r="B232" s="3" t="s">
        <v>62</v>
      </c>
      <c r="C232" s="72">
        <f t="shared" ref="C232:P232" si="791">C10 + C14*$S232</f>
        <v>141.73032655820288</v>
      </c>
      <c r="D232" s="72">
        <f t="shared" si="791"/>
        <v>148.78216072055682</v>
      </c>
      <c r="E232" s="72">
        <f t="shared" si="791"/>
        <v>150.81622868341699</v>
      </c>
      <c r="F232" s="72">
        <f t="shared" si="791"/>
        <v>150.87355882465704</v>
      </c>
      <c r="G232" s="72">
        <f t="shared" si="791"/>
        <v>151.67497959683678</v>
      </c>
      <c r="H232" s="72">
        <f t="shared" si="791"/>
        <v>151.43921953723131</v>
      </c>
      <c r="I232" s="72">
        <f t="shared" si="791"/>
        <v>151.24865516100263</v>
      </c>
      <c r="J232" s="72">
        <f t="shared" si="791"/>
        <v>151.0059656598942</v>
      </c>
      <c r="K232" s="72">
        <f t="shared" si="791"/>
        <v>148.69118645209852</v>
      </c>
      <c r="L232" s="72">
        <f t="shared" si="791"/>
        <v>149.43071840131921</v>
      </c>
      <c r="M232" s="72">
        <f t="shared" si="791"/>
        <v>149.63999872646988</v>
      </c>
      <c r="N232" s="72">
        <f t="shared" si="791"/>
        <v>150.72076218903342</v>
      </c>
      <c r="O232" s="72">
        <f t="shared" si="791"/>
        <v>152.34296240370657</v>
      </c>
      <c r="P232" s="72">
        <f t="shared" si="791"/>
        <v>155.30338953918871</v>
      </c>
      <c r="Q232" s="72">
        <f>Q10 + Q14*$S232</f>
        <v>158.74028853745179</v>
      </c>
      <c r="R232" s="2" t="s">
        <v>65</v>
      </c>
      <c r="S232" s="3">
        <v>0</v>
      </c>
    </row>
    <row r="233" spans="1:273" x14ac:dyDescent="0.25">
      <c r="A233" s="129"/>
      <c r="B233" s="3" t="s">
        <v>35</v>
      </c>
      <c r="C233" s="2">
        <f>C$10 + ABS(C$14)*Expt!$B$10</f>
        <v>173.06260446658212</v>
      </c>
      <c r="D233" s="2">
        <f>D$10 + ABS(D$14)*Expt!$B$10</f>
        <v>176.74768256181846</v>
      </c>
      <c r="E233" s="2">
        <f>E$10 + ABS(E$14)*Expt!$B$10</f>
        <v>177.33847439053559</v>
      </c>
      <c r="F233" s="2">
        <f>F$10 + ABS(F$14)*Expt!$B$10</f>
        <v>174.93350796418105</v>
      </c>
      <c r="G233" s="2">
        <f>G$10 + ABS(G$14)*Expt!$B$10</f>
        <v>175.44252227638896</v>
      </c>
      <c r="H233" s="2">
        <f>H$10 + ABS(H$14)*Expt!$B$10</f>
        <v>177.29659267920491</v>
      </c>
      <c r="I233" s="2">
        <f>I$10 + ABS(I$14)*Expt!$B$10</f>
        <v>177.37093403430001</v>
      </c>
      <c r="J233" s="2">
        <f>J$10 + ABS(J$14)*Expt!$B$10</f>
        <v>176.45562435378517</v>
      </c>
      <c r="K233" s="2">
        <f>K$10 + ABS(K$14)*Expt!$B$10</f>
        <v>172.987655770738</v>
      </c>
      <c r="L233" s="2">
        <f>L$10 + ABS(L$14)*Expt!$B$10</f>
        <v>173.65275371372891</v>
      </c>
      <c r="M233" s="2">
        <f>M$10 + ABS(M$14)*Expt!$B$10</f>
        <v>174.4276413062365</v>
      </c>
      <c r="N233" s="2">
        <f>N$10 + ABS(N$14)*Expt!$B$10</f>
        <v>174.57924363798278</v>
      </c>
      <c r="O233" s="2">
        <f>O$10 + ABS(O$14)*Expt!$B$10</f>
        <v>178.393091861725</v>
      </c>
      <c r="P233" s="2">
        <f>P$10 + ABS(P$14)*Expt!$B$10</f>
        <v>196.62351516807257</v>
      </c>
      <c r="Q233" s="2">
        <f>Q$10 + ABS(Q$14)*Expt!$B$10</f>
        <v>213.83608791980362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C287" activePane="bottomRight" state="frozen"/>
      <selection pane="topRight" activeCell="C1" sqref="C1"/>
      <selection pane="bottomLeft" activeCell="A6" sqref="A6"/>
      <selection pane="bottomRight" activeCell="N295" sqref="N295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26437.723172228187</v>
      </c>
      <c r="C2" s="49">
        <f>SUMSQ(AI27:AI227)</f>
        <v>1580.0215504734265</v>
      </c>
      <c r="D2" s="50">
        <f t="shared" ref="D2:O2" si="0">SUMSQ(AJ27:AJ227)</f>
        <v>1909.8038881098246</v>
      </c>
      <c r="E2" s="50">
        <f t="shared" si="0"/>
        <v>2230.2155893927679</v>
      </c>
      <c r="F2" s="50">
        <f t="shared" si="0"/>
        <v>1796.3951225497108</v>
      </c>
      <c r="G2" s="50">
        <f t="shared" si="0"/>
        <v>2292.7529294302135</v>
      </c>
      <c r="H2" s="50">
        <f t="shared" si="0"/>
        <v>2116.478556112475</v>
      </c>
      <c r="I2" s="50">
        <f t="shared" si="0"/>
        <v>2005.1288498551653</v>
      </c>
      <c r="J2" s="50">
        <f t="shared" si="0"/>
        <v>2088.2612999740627</v>
      </c>
      <c r="K2" s="50">
        <f t="shared" si="0"/>
        <v>2086.6433715861931</v>
      </c>
      <c r="L2" s="50">
        <f t="shared" si="0"/>
        <v>2053.8902981445431</v>
      </c>
      <c r="M2" s="50">
        <f t="shared" si="0"/>
        <v>1898.6620711924854</v>
      </c>
      <c r="N2" s="50">
        <f t="shared" si="0"/>
        <v>2113.3274803228637</v>
      </c>
      <c r="O2" s="51">
        <f t="shared" si="0"/>
        <v>2266.1421650844554</v>
      </c>
      <c r="P2" s="105">
        <f>SUMSQ(AV27:AV227)</f>
        <v>1266.0965455974047</v>
      </c>
      <c r="Q2" s="106">
        <f>SUMSQ(AW27:AW227)</f>
        <v>1397.9326842905853</v>
      </c>
      <c r="R2" s="5"/>
      <c r="T2" s="125" t="s">
        <v>73</v>
      </c>
      <c r="U2" s="125"/>
      <c r="V2" s="125"/>
      <c r="W2" s="125"/>
      <c r="X2" s="125"/>
      <c r="Z2" s="125" t="s">
        <v>74</v>
      </c>
      <c r="AA2" s="125"/>
      <c r="AB2" s="125"/>
      <c r="AC2" s="125"/>
      <c r="AD2" s="125"/>
    </row>
    <row r="3" spans="1:156" x14ac:dyDescent="0.25">
      <c r="A3" s="130" t="s">
        <v>2</v>
      </c>
      <c r="B3" s="44" t="s">
        <v>41</v>
      </c>
      <c r="C3" s="54">
        <v>2453.7620844543494</v>
      </c>
      <c r="D3" s="55">
        <v>2313.8009379813025</v>
      </c>
      <c r="E3" s="55">
        <v>2109.587919524326</v>
      </c>
      <c r="F3" s="55">
        <v>2071.8511322592408</v>
      </c>
      <c r="G3" s="55">
        <v>2121.1620780991962</v>
      </c>
      <c r="H3" s="55">
        <v>2079.8456333985678</v>
      </c>
      <c r="I3" s="55">
        <v>2048.5813971161651</v>
      </c>
      <c r="J3" s="55">
        <v>2036.8393619351468</v>
      </c>
      <c r="K3" s="55">
        <v>1992.6732309703541</v>
      </c>
      <c r="L3" s="55">
        <v>2003.0649051700314</v>
      </c>
      <c r="M3" s="55">
        <v>2014.9907577702029</v>
      </c>
      <c r="N3" s="55">
        <v>2042.3993983228563</v>
      </c>
      <c r="O3" s="67">
        <v>2048.6108528048453</v>
      </c>
      <c r="P3" s="99">
        <v>1920.3795588643234</v>
      </c>
      <c r="Q3" s="92">
        <v>1353.1447847910063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1"/>
      <c r="B4" s="40" t="s">
        <v>42</v>
      </c>
      <c r="C4" s="56">
        <v>1485.6491863313652</v>
      </c>
      <c r="D4" s="57">
        <v>1427.0167915753912</v>
      </c>
      <c r="E4" s="57">
        <v>1335.0036805180816</v>
      </c>
      <c r="F4" s="57">
        <v>1293.0180127228298</v>
      </c>
      <c r="G4" s="57">
        <v>1279.9009929441693</v>
      </c>
      <c r="H4" s="57">
        <v>1256.6589550286205</v>
      </c>
      <c r="I4" s="57">
        <v>1206.9843880055912</v>
      </c>
      <c r="J4" s="57">
        <v>1218.9489330118301</v>
      </c>
      <c r="K4" s="57">
        <v>1201.0192467946745</v>
      </c>
      <c r="L4" s="57">
        <v>1201.9145525684714</v>
      </c>
      <c r="M4" s="57">
        <v>1248.3695678287793</v>
      </c>
      <c r="N4" s="57">
        <v>1275.135349702814</v>
      </c>
      <c r="O4" s="68">
        <v>1302.4264345136601</v>
      </c>
      <c r="P4" s="100">
        <v>1191.1262431608943</v>
      </c>
      <c r="Q4" s="93">
        <v>785.74929837837033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1"/>
      <c r="B5" s="40" t="s">
        <v>43</v>
      </c>
      <c r="C5" s="56">
        <v>0</v>
      </c>
      <c r="D5" s="57">
        <v>61.247328034460104</v>
      </c>
      <c r="E5" s="57">
        <v>103.88871724329327</v>
      </c>
      <c r="F5" s="57">
        <v>154.52581207284459</v>
      </c>
      <c r="G5" s="57">
        <v>201.49799527382504</v>
      </c>
      <c r="H5" s="57">
        <v>237.57397070217922</v>
      </c>
      <c r="I5" s="57">
        <v>258.44602623630215</v>
      </c>
      <c r="J5" s="57">
        <v>300.25413878678393</v>
      </c>
      <c r="K5" s="57">
        <v>325.68960976019918</v>
      </c>
      <c r="L5" s="57">
        <v>350.24636488172166</v>
      </c>
      <c r="M5" s="57">
        <v>381.53176037689991</v>
      </c>
      <c r="N5" s="57">
        <v>413.07393320618922</v>
      </c>
      <c r="O5" s="68">
        <v>440.96468959817253</v>
      </c>
      <c r="P5" s="100">
        <v>600.60771600269572</v>
      </c>
      <c r="Q5" s="93">
        <v>1249.9761602464175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2"/>
      <c r="B6" s="45" t="s">
        <v>44</v>
      </c>
      <c r="C6" s="58">
        <v>2.3862714707043584</v>
      </c>
      <c r="D6" s="59">
        <v>26.562021451549402</v>
      </c>
      <c r="E6" s="59">
        <v>56.430728381055168</v>
      </c>
      <c r="F6" s="59">
        <v>74.399683870545644</v>
      </c>
      <c r="G6" s="59">
        <v>119.41049819936821</v>
      </c>
      <c r="H6" s="59">
        <v>107.97505015867701</v>
      </c>
      <c r="I6" s="59">
        <v>127.61217006129733</v>
      </c>
      <c r="J6" s="59">
        <v>141.40357052456733</v>
      </c>
      <c r="K6" s="59">
        <v>157.51229250404307</v>
      </c>
      <c r="L6" s="59">
        <v>172.54834171632419</v>
      </c>
      <c r="M6" s="59">
        <v>188.21901078396056</v>
      </c>
      <c r="N6" s="59">
        <v>213.62677962058768</v>
      </c>
      <c r="O6" s="69">
        <v>220.85258303801183</v>
      </c>
      <c r="P6" s="101">
        <v>333.59626963263116</v>
      </c>
      <c r="Q6" s="94">
        <v>733.27984262643122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0" t="s">
        <v>3</v>
      </c>
      <c r="B7" s="46" t="s">
        <v>41</v>
      </c>
      <c r="C7" s="57">
        <v>65.375909463692949</v>
      </c>
      <c r="D7" s="57">
        <v>65.281250068407132</v>
      </c>
      <c r="E7" s="57">
        <v>64.556811726256043</v>
      </c>
      <c r="F7" s="57">
        <v>64.197834148382938</v>
      </c>
      <c r="G7" s="57">
        <v>64.682052008092754</v>
      </c>
      <c r="H7" s="57">
        <v>64.329591279041495</v>
      </c>
      <c r="I7" s="57">
        <v>64.267348020144439</v>
      </c>
      <c r="J7" s="57">
        <v>64.543522332109134</v>
      </c>
      <c r="K7" s="57">
        <v>63.806946756841825</v>
      </c>
      <c r="L7" s="57">
        <v>64.039011163270814</v>
      </c>
      <c r="M7" s="57">
        <v>63.5035596624408</v>
      </c>
      <c r="N7" s="57">
        <v>63.721510351693468</v>
      </c>
      <c r="O7" s="67">
        <v>64.099010821672948</v>
      </c>
      <c r="P7" s="99">
        <v>63.582848732784754</v>
      </c>
      <c r="Q7" s="92">
        <v>64.163352185092066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1"/>
      <c r="B8" s="42" t="s">
        <v>39</v>
      </c>
      <c r="C8" s="56">
        <v>87.390337795961443</v>
      </c>
      <c r="D8" s="57">
        <v>86.604538629334883</v>
      </c>
      <c r="E8" s="57">
        <v>85.717941287618757</v>
      </c>
      <c r="F8" s="57">
        <v>85.143254454076299</v>
      </c>
      <c r="G8" s="57">
        <v>85.82320266606078</v>
      </c>
      <c r="H8" s="57">
        <v>85.558982216828312</v>
      </c>
      <c r="I8" s="57">
        <v>85.559431941250949</v>
      </c>
      <c r="J8" s="57">
        <v>85.851337398846582</v>
      </c>
      <c r="K8" s="57">
        <v>84.715252069129889</v>
      </c>
      <c r="L8" s="57">
        <v>84.968881118632737</v>
      </c>
      <c r="M8" s="57">
        <v>84.390955239026582</v>
      </c>
      <c r="N8" s="57">
        <v>84.944284608824532</v>
      </c>
      <c r="O8" s="68">
        <v>85.904361379204488</v>
      </c>
      <c r="P8" s="100">
        <v>85.889290569681947</v>
      </c>
      <c r="Q8" s="93">
        <v>86.338465802198897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1"/>
      <c r="B9" s="42" t="s">
        <v>50</v>
      </c>
      <c r="C9" s="64">
        <f t="shared" ref="C9:M9" si="1">C$8+ ($O9 - $O$8)*C$19 + ($O9 - $O$8)*($O9 - $O$8)*ABS(C$20)</f>
        <v>126.17634117998662</v>
      </c>
      <c r="D9" s="65">
        <f t="shared" si="1"/>
        <v>123.3221318929066</v>
      </c>
      <c r="E9" s="65">
        <f t="shared" si="1"/>
        <v>122.74635745362832</v>
      </c>
      <c r="F9" s="65">
        <f t="shared" si="1"/>
        <v>122.27578440016106</v>
      </c>
      <c r="G9" s="65">
        <f t="shared" si="1"/>
        <v>123.32803638289415</v>
      </c>
      <c r="H9" s="65">
        <f t="shared" si="1"/>
        <v>123.41041823705375</v>
      </c>
      <c r="I9" s="65">
        <f t="shared" si="1"/>
        <v>123.67835243445441</v>
      </c>
      <c r="J9" s="65">
        <f t="shared" si="1"/>
        <v>123.58738548488414</v>
      </c>
      <c r="K9" s="65">
        <f t="shared" si="1"/>
        <v>121.87069440346866</v>
      </c>
      <c r="L9" s="65">
        <f t="shared" si="1"/>
        <v>122.13678753622442</v>
      </c>
      <c r="M9" s="65">
        <f t="shared" si="1"/>
        <v>121.89281464225556</v>
      </c>
      <c r="N9" s="66">
        <f>N$8+ ($O9 - $O$8)*N$19 + ($O9 - $O$8)*($O9 - $O$8)*ABS(N$20)</f>
        <v>122.82612351088277</v>
      </c>
      <c r="O9" s="68">
        <v>124.23031420960893</v>
      </c>
      <c r="P9" s="100">
        <v>125.84173708276982</v>
      </c>
      <c r="Q9" s="93">
        <v>128.72053185489153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2"/>
      <c r="B10" s="43" t="s">
        <v>51</v>
      </c>
      <c r="C10" s="141">
        <f>C$8 + ($O10 - $O$8)*C$19 + ($O10 - $O$8)*($O10 - $O$8)*ABS(C$20)</f>
        <v>154.64184908361688</v>
      </c>
      <c r="D10" s="142">
        <f t="shared" ref="D10:N10" si="2">D$8 + ($O10 - $O$8)*D$19 + ($O10 - $O$8)*($O10 - $O$8)*ABS(D$20)</f>
        <v>150.17377585605155</v>
      </c>
      <c r="E10" s="142">
        <f t="shared" si="2"/>
        <v>149.97117341568131</v>
      </c>
      <c r="F10" s="142">
        <f t="shared" si="2"/>
        <v>150.46447179969189</v>
      </c>
      <c r="G10" s="142">
        <f t="shared" si="2"/>
        <v>152.04086843542123</v>
      </c>
      <c r="H10" s="142">
        <f t="shared" si="2"/>
        <v>151.39539163527405</v>
      </c>
      <c r="I10" s="142">
        <f t="shared" si="2"/>
        <v>151.63499469542296</v>
      </c>
      <c r="J10" s="142">
        <f t="shared" si="2"/>
        <v>151.18360994948142</v>
      </c>
      <c r="K10" s="142">
        <f t="shared" si="2"/>
        <v>149.04232415402186</v>
      </c>
      <c r="L10" s="142">
        <f t="shared" si="2"/>
        <v>149.31753221126101</v>
      </c>
      <c r="M10" s="142">
        <f t="shared" si="2"/>
        <v>149.31777785583563</v>
      </c>
      <c r="N10" s="143">
        <f t="shared" si="2"/>
        <v>150.80322405191245</v>
      </c>
      <c r="O10" s="69">
        <v>152.25793369485919</v>
      </c>
      <c r="P10" s="101">
        <v>155.31088761802047</v>
      </c>
      <c r="Q10" s="94">
        <v>158.74015556446938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0" t="s">
        <v>4</v>
      </c>
      <c r="B11" s="112" t="s">
        <v>38</v>
      </c>
      <c r="C11" s="113">
        <v>10.899089052996368</v>
      </c>
      <c r="D11" s="110">
        <v>9.6447913955334741</v>
      </c>
      <c r="E11" s="110">
        <v>8.9205294622158728</v>
      </c>
      <c r="F11" s="110">
        <v>8.6222561670061761</v>
      </c>
      <c r="G11" s="110">
        <v>8.8447077220881027</v>
      </c>
      <c r="H11" s="110">
        <v>8.8660175635560439</v>
      </c>
      <c r="I11" s="110">
        <v>8.5691994541801595</v>
      </c>
      <c r="J11" s="110">
        <v>8.2149396352204622</v>
      </c>
      <c r="K11" s="110">
        <v>8.0777662707694713</v>
      </c>
      <c r="L11" s="110">
        <v>8.3187681897946657</v>
      </c>
      <c r="M11" s="110">
        <v>8.542469522099724</v>
      </c>
      <c r="N11" s="110">
        <v>8.3904752641976952</v>
      </c>
      <c r="O11" s="116">
        <v>8.6795810902344694</v>
      </c>
      <c r="P11" s="102">
        <v>8.9559431718418274</v>
      </c>
      <c r="Q11" s="95">
        <v>7.4755647615527359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1"/>
      <c r="B12" s="114" t="s">
        <v>39</v>
      </c>
      <c r="C12" s="115">
        <v>8.53655872774881</v>
      </c>
      <c r="D12" s="111">
        <v>7.5580576674652207</v>
      </c>
      <c r="E12" s="111">
        <v>7.1185020043445641</v>
      </c>
      <c r="F12" s="111">
        <v>6.619838633410061</v>
      </c>
      <c r="G12" s="111">
        <v>6.7631855434607919</v>
      </c>
      <c r="H12" s="111">
        <v>6.7433976930843249</v>
      </c>
      <c r="I12" s="111">
        <v>6.6906044115716403</v>
      </c>
      <c r="J12" s="111">
        <v>6.8899312303765958</v>
      </c>
      <c r="K12" s="111">
        <v>6.5313095894201902</v>
      </c>
      <c r="L12" s="111">
        <v>6.5417469849810566</v>
      </c>
      <c r="M12" s="111">
        <v>6.7527662589163757</v>
      </c>
      <c r="N12" s="111">
        <v>6.727259771038149</v>
      </c>
      <c r="O12" s="117">
        <v>7.1192707745900385</v>
      </c>
      <c r="P12" s="90">
        <v>7.3286667692786267</v>
      </c>
      <c r="Q12" s="96">
        <v>5.9514829076850457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1"/>
      <c r="B13" s="122" t="s">
        <v>50</v>
      </c>
      <c r="C13" s="60">
        <f>C$12/$O12*$O13</f>
        <v>6.2800521567150831</v>
      </c>
      <c r="D13" s="61">
        <f t="shared" ref="D13:N13" si="3">D$12/$O12*$O13</f>
        <v>5.5602026377271816</v>
      </c>
      <c r="E13" s="61">
        <f t="shared" si="3"/>
        <v>5.2368366798261148</v>
      </c>
      <c r="F13" s="61">
        <f t="shared" si="3"/>
        <v>4.8699872176496983</v>
      </c>
      <c r="G13" s="61">
        <f t="shared" si="3"/>
        <v>4.9754426008237491</v>
      </c>
      <c r="H13" s="61">
        <f t="shared" si="3"/>
        <v>4.9608853610276311</v>
      </c>
      <c r="I13" s="61">
        <f t="shared" si="3"/>
        <v>4.9220471626390818</v>
      </c>
      <c r="J13" s="61">
        <f t="shared" si="3"/>
        <v>5.0686850360784339</v>
      </c>
      <c r="K13" s="61">
        <f t="shared" si="3"/>
        <v>4.8048594499658321</v>
      </c>
      <c r="L13" s="61">
        <f t="shared" si="3"/>
        <v>4.8125378822935376</v>
      </c>
      <c r="M13" s="61">
        <f t="shared" si="3"/>
        <v>4.9677774921468894</v>
      </c>
      <c r="N13" s="119">
        <f t="shared" si="3"/>
        <v>4.9490132477577307</v>
      </c>
      <c r="O13" s="117">
        <v>5.2374022376102385</v>
      </c>
      <c r="P13" s="90">
        <v>6.5624299597167068</v>
      </c>
      <c r="Q13" s="96">
        <v>8.0910046121832533</v>
      </c>
    </row>
    <row r="14" spans="1:156" ht="15.75" thickBot="1" x14ac:dyDescent="0.3">
      <c r="A14" s="132"/>
      <c r="B14" s="123" t="s">
        <v>51</v>
      </c>
      <c r="C14" s="62">
        <f>C12/$O12*$O14</f>
        <v>3.8645845511430292</v>
      </c>
      <c r="D14" s="63">
        <f>D12/$O12*$O14</f>
        <v>3.4216074450924436</v>
      </c>
      <c r="E14" s="63">
        <f t="shared" ref="E14:N14" si="4">E12/$O12*$O14</f>
        <v>3.2226162497830564</v>
      </c>
      <c r="F14" s="63">
        <f t="shared" si="4"/>
        <v>2.9968664106505618</v>
      </c>
      <c r="G14" s="63">
        <f t="shared" si="4"/>
        <v>3.0617609743387839</v>
      </c>
      <c r="H14" s="63">
        <f t="shared" si="4"/>
        <v>3.0528028187981158</v>
      </c>
      <c r="I14" s="63">
        <f t="shared" si="4"/>
        <v>3.0289027782027329</v>
      </c>
      <c r="J14" s="63">
        <f t="shared" si="4"/>
        <v>3.1191400001500433</v>
      </c>
      <c r="K14" s="63">
        <f t="shared" si="4"/>
        <v>2.9567884370031012</v>
      </c>
      <c r="L14" s="63">
        <f t="shared" si="4"/>
        <v>2.9615135491853177</v>
      </c>
      <c r="M14" s="63">
        <f t="shared" si="4"/>
        <v>3.057044061192808</v>
      </c>
      <c r="N14" s="120">
        <f t="shared" si="4"/>
        <v>3.0454970219054549</v>
      </c>
      <c r="O14" s="118">
        <v>3.2229642796752871</v>
      </c>
      <c r="P14" s="103">
        <v>5.0861201318570064</v>
      </c>
      <c r="Q14" s="97">
        <v>6.8869749227939776</v>
      </c>
    </row>
    <row r="15" spans="1:156" x14ac:dyDescent="0.25">
      <c r="A15" s="130" t="s">
        <v>40</v>
      </c>
      <c r="B15" s="121" t="s">
        <v>38</v>
      </c>
      <c r="C15" s="113">
        <v>-4.2787197235307257</v>
      </c>
      <c r="D15" s="110">
        <v>-3.5608531786952544</v>
      </c>
      <c r="E15" s="110">
        <v>-3.9368035075789192</v>
      </c>
      <c r="F15" s="110">
        <v>-4.1475043428811045</v>
      </c>
      <c r="G15" s="110">
        <v>-4.6470324906303206</v>
      </c>
      <c r="H15" s="110">
        <v>-4.7061065515650515</v>
      </c>
      <c r="I15" s="110">
        <v>-4.3961362276438969</v>
      </c>
      <c r="J15" s="110">
        <v>-3.8052160681281411</v>
      </c>
      <c r="K15" s="110">
        <v>-4.2347803596302755</v>
      </c>
      <c r="L15" s="110">
        <v>-4.7174509655974193</v>
      </c>
      <c r="M15" s="110">
        <v>-5.3298192804292688</v>
      </c>
      <c r="N15" s="110">
        <v>-4.8549201551064174</v>
      </c>
      <c r="O15" s="110">
        <v>-5.1185904434399072</v>
      </c>
      <c r="P15" s="90">
        <v>-5.0893709560745757</v>
      </c>
      <c r="Q15" s="96">
        <v>-4.4343092964222173</v>
      </c>
    </row>
    <row r="16" spans="1:156" ht="15.75" thickBot="1" x14ac:dyDescent="0.3">
      <c r="A16" s="131"/>
      <c r="B16" s="114" t="s">
        <v>39</v>
      </c>
      <c r="C16" s="115">
        <v>-3.4767365288677872</v>
      </c>
      <c r="D16" s="111">
        <v>-2.671968745336327</v>
      </c>
      <c r="E16" s="111">
        <v>-2.8694432588220535</v>
      </c>
      <c r="F16" s="111">
        <v>-2.9130005765543028</v>
      </c>
      <c r="G16" s="111">
        <v>-3.530977150447423</v>
      </c>
      <c r="H16" s="111">
        <v>-3.5251577781717338</v>
      </c>
      <c r="I16" s="111">
        <v>-3.7266611870465072</v>
      </c>
      <c r="J16" s="111">
        <v>-4.1282080963550758</v>
      </c>
      <c r="K16" s="111">
        <v>-3.9825489607525211</v>
      </c>
      <c r="L16" s="111">
        <v>-3.9082578822881877</v>
      </c>
      <c r="M16" s="111">
        <v>-4.177937566937592</v>
      </c>
      <c r="N16" s="111">
        <v>-3.9781039672905667</v>
      </c>
      <c r="O16" s="117">
        <v>-4.077732456255073</v>
      </c>
      <c r="P16" s="90">
        <v>-4.1856305220149794</v>
      </c>
      <c r="Q16" s="96">
        <v>-3.8607834944263759</v>
      </c>
      <c r="R16" s="5"/>
    </row>
    <row r="17" spans="1:273" x14ac:dyDescent="0.25">
      <c r="A17" s="131"/>
      <c r="B17" s="122" t="s">
        <v>50</v>
      </c>
      <c r="C17" s="60">
        <f t="shared" ref="C17:M18" si="5">$O17</f>
        <v>-1.8964220837937247</v>
      </c>
      <c r="D17" s="61">
        <f t="shared" si="5"/>
        <v>-1.8964220837937247</v>
      </c>
      <c r="E17" s="61">
        <f t="shared" si="5"/>
        <v>-1.8964220837937247</v>
      </c>
      <c r="F17" s="61">
        <f t="shared" si="5"/>
        <v>-1.8964220837937247</v>
      </c>
      <c r="G17" s="61">
        <f t="shared" si="5"/>
        <v>-1.8964220837937247</v>
      </c>
      <c r="H17" s="61">
        <f t="shared" si="5"/>
        <v>-1.8964220837937247</v>
      </c>
      <c r="I17" s="61">
        <f t="shared" si="5"/>
        <v>-1.8964220837937247</v>
      </c>
      <c r="J17" s="61">
        <f t="shared" si="5"/>
        <v>-1.8964220837937247</v>
      </c>
      <c r="K17" s="61">
        <f t="shared" si="5"/>
        <v>-1.8964220837937247</v>
      </c>
      <c r="L17" s="61">
        <f t="shared" si="5"/>
        <v>-1.8964220837937247</v>
      </c>
      <c r="M17" s="61">
        <f t="shared" si="5"/>
        <v>-1.8964220837937247</v>
      </c>
      <c r="N17" s="119">
        <f>$O17</f>
        <v>-1.8964220837937247</v>
      </c>
      <c r="O17" s="117">
        <v>-1.8964220837937247</v>
      </c>
      <c r="P17" s="90">
        <v>-2.2717529302906114</v>
      </c>
      <c r="Q17" s="96">
        <v>-3.1211502608881547</v>
      </c>
      <c r="R17" s="108"/>
      <c r="T17" s="41"/>
    </row>
    <row r="18" spans="1:273" ht="15.75" thickBot="1" x14ac:dyDescent="0.3">
      <c r="A18" s="132"/>
      <c r="B18" s="123" t="s">
        <v>51</v>
      </c>
      <c r="C18" s="62">
        <f t="shared" si="5"/>
        <v>-0.69007594203811384</v>
      </c>
      <c r="D18" s="63">
        <f t="shared" si="5"/>
        <v>-0.69007594203811384</v>
      </c>
      <c r="E18" s="63">
        <f t="shared" si="5"/>
        <v>-0.69007594203811384</v>
      </c>
      <c r="F18" s="63">
        <f t="shared" si="5"/>
        <v>-0.69007594203811384</v>
      </c>
      <c r="G18" s="63">
        <f t="shared" si="5"/>
        <v>-0.69007594203811384</v>
      </c>
      <c r="H18" s="63">
        <f t="shared" si="5"/>
        <v>-0.69007594203811384</v>
      </c>
      <c r="I18" s="63">
        <f t="shared" si="5"/>
        <v>-0.69007594203811384</v>
      </c>
      <c r="J18" s="63">
        <f t="shared" si="5"/>
        <v>-0.69007594203811384</v>
      </c>
      <c r="K18" s="63">
        <f t="shared" si="5"/>
        <v>-0.69007594203811384</v>
      </c>
      <c r="L18" s="63">
        <f t="shared" si="5"/>
        <v>-0.69007594203811384</v>
      </c>
      <c r="M18" s="63">
        <f t="shared" si="5"/>
        <v>-0.69007594203811384</v>
      </c>
      <c r="N18" s="120">
        <f>$O18</f>
        <v>-0.69007594203811384</v>
      </c>
      <c r="O18" s="118">
        <v>-0.69007594203811384</v>
      </c>
      <c r="P18" s="103">
        <v>-1.346900456982778</v>
      </c>
      <c r="Q18" s="97">
        <v>-2.7535345600062007</v>
      </c>
      <c r="R18" s="108"/>
    </row>
    <row r="19" spans="1:273" x14ac:dyDescent="0.25">
      <c r="A19" s="40"/>
      <c r="B19" s="40"/>
      <c r="C19" s="113">
        <v>1.0099128084379561</v>
      </c>
      <c r="D19" s="111">
        <v>0.95803035460673491</v>
      </c>
      <c r="E19" s="111">
        <v>0.96313423745655746</v>
      </c>
      <c r="F19" s="111">
        <v>0.94755608373019173</v>
      </c>
      <c r="G19" s="111">
        <v>0.95207939704262967</v>
      </c>
      <c r="H19" s="111">
        <v>0.98134644291297457</v>
      </c>
      <c r="I19" s="111">
        <v>0.99294069868967105</v>
      </c>
      <c r="J19" s="111">
        <v>0.98460821686090549</v>
      </c>
      <c r="K19" s="111">
        <v>0.96945906306769347</v>
      </c>
      <c r="L19" s="111">
        <v>0.96978427590450045</v>
      </c>
      <c r="M19" s="111">
        <v>0.97849777004503191</v>
      </c>
      <c r="N19" s="111">
        <v>0.98276015570792918</v>
      </c>
      <c r="O19" s="113"/>
      <c r="P19" s="20"/>
      <c r="Q19" s="20"/>
    </row>
    <row r="20" spans="1:273" ht="15.75" thickBot="1" x14ac:dyDescent="0.3">
      <c r="A20" s="40"/>
      <c r="B20" s="40" t="s">
        <v>58</v>
      </c>
      <c r="C20" s="146">
        <v>5.4553672249041479E-5</v>
      </c>
      <c r="D20" s="147">
        <v>-1.1374855041503903E-7</v>
      </c>
      <c r="E20" s="145">
        <v>7.8548906057254514E-5</v>
      </c>
      <c r="F20" s="145">
        <v>5.5589355262295305E-4</v>
      </c>
      <c r="G20" s="145">
        <v>6.9133256706846381E-4</v>
      </c>
      <c r="H20" s="145">
        <v>1.6366126443617947E-4</v>
      </c>
      <c r="I20" s="145">
        <v>4.324530919306391E-5</v>
      </c>
      <c r="J20" s="145">
        <v>-6.9426183033456265E-12</v>
      </c>
      <c r="K20" s="145">
        <v>-8.3044722621473409E-12</v>
      </c>
      <c r="L20" s="145">
        <v>-2.4562055610666652E-12</v>
      </c>
      <c r="M20" s="145">
        <v>-1.6221314362919027E-11</v>
      </c>
      <c r="N20" s="145">
        <v>1.4747271959302807E-4</v>
      </c>
      <c r="O20" s="144"/>
      <c r="P20" s="20"/>
      <c r="Q20" s="20"/>
    </row>
    <row r="21" spans="1:273" ht="15" customHeight="1" x14ac:dyDescent="0.25">
      <c r="A21" s="13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2.0720675783631494E-2</v>
      </c>
      <c r="E21" s="15">
        <f t="shared" si="6"/>
        <v>3.7873807533361892E-2</v>
      </c>
      <c r="F21" s="15">
        <f t="shared" si="6"/>
        <v>5.626382653015282E-2</v>
      </c>
      <c r="G21" s="15">
        <f t="shared" si="6"/>
        <v>7.0574473586540287E-2</v>
      </c>
      <c r="H21" s="15">
        <f t="shared" si="6"/>
        <v>8.3667540134708313E-2</v>
      </c>
      <c r="I21" s="15">
        <f t="shared" si="6"/>
        <v>9.1606603063986949E-2</v>
      </c>
      <c r="J21" s="15">
        <f t="shared" si="6"/>
        <v>0.10541230708552984</v>
      </c>
      <c r="K21" s="15">
        <f t="shared" si="6"/>
        <v>0.11555172480323313</v>
      </c>
      <c r="L21" s="15">
        <f t="shared" si="6"/>
        <v>0.12263020878180524</v>
      </c>
      <c r="M21" s="15">
        <f t="shared" si="6"/>
        <v>0.13145737366774496</v>
      </c>
      <c r="N21" s="15">
        <f t="shared" si="6"/>
        <v>0.13916863689589407</v>
      </c>
      <c r="O21" s="16">
        <f>O5/(O3*$P21 + O5)</f>
        <v>0.14680153215073696</v>
      </c>
      <c r="P21" s="148">
        <f>(1 - P$1) / P$1 * (P5/P3)</f>
        <v>1.2510187649734907</v>
      </c>
      <c r="Q21" s="149">
        <f>(1 - Q$1) / Q$1 * (Q5/Q3)</f>
        <v>0.9237564038200663</v>
      </c>
      <c r="R21" s="135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34"/>
      <c r="B22" s="47" t="s">
        <v>39</v>
      </c>
      <c r="C22" s="52">
        <f t="shared" ref="C22:N22" si="7">C6/(C4*$P22 + C6)</f>
        <v>1.4317195737271404E-3</v>
      </c>
      <c r="D22" s="52">
        <f t="shared" si="7"/>
        <v>1.6343761147830368E-2</v>
      </c>
      <c r="E22" s="52">
        <f t="shared" si="7"/>
        <v>3.6360060803352356E-2</v>
      </c>
      <c r="F22" s="52">
        <f t="shared" si="7"/>
        <v>4.8852950316339634E-2</v>
      </c>
      <c r="G22" s="52">
        <f t="shared" si="7"/>
        <v>7.6877963289386578E-2</v>
      </c>
      <c r="H22" s="52">
        <f t="shared" si="7"/>
        <v>7.1234240225917483E-2</v>
      </c>
      <c r="I22" s="52">
        <f t="shared" si="7"/>
        <v>8.6238267639536709E-2</v>
      </c>
      <c r="J22" s="52">
        <f t="shared" si="7"/>
        <v>9.383380688222924E-2</v>
      </c>
      <c r="K22" s="52">
        <f t="shared" si="7"/>
        <v>0.10479997676639674</v>
      </c>
      <c r="L22" s="52">
        <f t="shared" si="7"/>
        <v>0.11359193818807649</v>
      </c>
      <c r="M22" s="52">
        <f t="shared" si="7"/>
        <v>0.11862052997759362</v>
      </c>
      <c r="N22" s="52">
        <f t="shared" si="7"/>
        <v>0.13009167654642795</v>
      </c>
      <c r="O22" s="53">
        <f>O6/(O4*$P22 + O6)</f>
        <v>0.1314658086117543</v>
      </c>
      <c r="P22" s="21">
        <f>(1 - P$1) / P$1 * (P6/P4)</f>
        <v>1.1202717480134297</v>
      </c>
      <c r="Q22" s="22">
        <f>(1 - Q$1) / Q$1 * (Q6/Q4)</f>
        <v>0.93322366833769299</v>
      </c>
      <c r="R22" s="13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28" t="s">
        <v>5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2"/>
      <c r="S24" s="125" t="s">
        <v>6</v>
      </c>
      <c r="T24" s="125"/>
      <c r="U24" s="125"/>
      <c r="V24" s="125"/>
      <c r="W24" s="125"/>
      <c r="X24" s="125"/>
      <c r="Y24" s="125"/>
      <c r="Z24" s="125"/>
      <c r="AA24" s="125"/>
      <c r="AB24" s="125"/>
      <c r="AC24" s="125"/>
      <c r="AD24" s="125"/>
      <c r="AE24" s="125"/>
      <c r="AF24" s="107"/>
      <c r="AG24" s="107"/>
      <c r="AI24" s="125" t="s">
        <v>13</v>
      </c>
      <c r="AJ24" s="125"/>
      <c r="AK24" s="125"/>
      <c r="AL24" s="125"/>
      <c r="AM24" s="125"/>
      <c r="AN24" s="125"/>
      <c r="AO24" s="125"/>
      <c r="AP24" s="125"/>
      <c r="AQ24" s="125"/>
      <c r="AR24" s="125"/>
      <c r="AS24" s="125"/>
      <c r="AT24" s="125"/>
      <c r="AU24" s="125"/>
      <c r="AV24" s="107"/>
      <c r="AW24" s="107"/>
      <c r="AY24" s="125" t="s">
        <v>23</v>
      </c>
      <c r="AZ24" s="125"/>
      <c r="BA24" s="125"/>
      <c r="BB24" s="125"/>
      <c r="BC24" s="125"/>
      <c r="BD24" s="125"/>
      <c r="BE24" s="125"/>
      <c r="BF24" s="125"/>
      <c r="BG24" s="125"/>
      <c r="BH24" s="125"/>
      <c r="BI24" s="125"/>
      <c r="BJ24" s="125"/>
      <c r="BK24" s="125"/>
      <c r="BL24" s="107"/>
      <c r="BM24" s="107"/>
      <c r="BO24" s="125" t="s">
        <v>26</v>
      </c>
      <c r="BP24" s="125"/>
      <c r="BQ24" s="125"/>
      <c r="BR24" s="125"/>
      <c r="BS24" s="125"/>
      <c r="BT24" s="125"/>
      <c r="BU24" s="125"/>
      <c r="BV24" s="125"/>
      <c r="BW24" s="125"/>
      <c r="BX24" s="125"/>
      <c r="BY24" s="125"/>
      <c r="BZ24" s="125"/>
      <c r="CA24" s="125"/>
      <c r="CB24" s="107"/>
      <c r="CC24" s="107"/>
      <c r="CE24" s="125" t="s">
        <v>59</v>
      </c>
      <c r="CF24" s="125"/>
      <c r="CG24" s="125"/>
      <c r="CH24" s="125"/>
      <c r="CI24" s="125"/>
      <c r="CJ24" s="125"/>
      <c r="CK24" s="125"/>
      <c r="CL24" s="125"/>
      <c r="CM24" s="125"/>
      <c r="CN24" s="125"/>
      <c r="CO24" s="125"/>
      <c r="CP24" s="125"/>
      <c r="CQ24" s="125"/>
      <c r="CR24" s="107"/>
      <c r="CS24" s="107"/>
      <c r="CU24" s="125" t="s">
        <v>27</v>
      </c>
      <c r="CV24" s="125"/>
      <c r="CW24" s="125"/>
      <c r="CX24" s="125"/>
      <c r="CY24" s="125"/>
      <c r="CZ24" s="125"/>
      <c r="DA24" s="125"/>
      <c r="DB24" s="125"/>
      <c r="DC24" s="125"/>
      <c r="DD24" s="125"/>
      <c r="DE24" s="125"/>
      <c r="DF24" s="125"/>
      <c r="DG24" s="125"/>
      <c r="DH24" s="107"/>
      <c r="DI24" s="107"/>
      <c r="DK24" s="125" t="s">
        <v>24</v>
      </c>
      <c r="DL24" s="125"/>
      <c r="DM24" s="125"/>
      <c r="DN24" s="125"/>
      <c r="DO24" s="125"/>
      <c r="DP24" s="125"/>
      <c r="DQ24" s="125"/>
      <c r="DR24" s="125"/>
      <c r="DS24" s="125"/>
      <c r="DT24" s="125"/>
      <c r="DU24" s="125"/>
      <c r="DV24" s="125"/>
      <c r="DW24" s="125"/>
      <c r="DX24" s="107" t="s">
        <v>34</v>
      </c>
      <c r="DY24" s="107"/>
      <c r="EA24" s="125" t="s">
        <v>64</v>
      </c>
      <c r="EB24" s="125"/>
      <c r="EC24" s="125"/>
      <c r="ED24" s="125"/>
      <c r="EE24" s="125"/>
      <c r="EF24" s="125"/>
      <c r="EG24" s="125"/>
      <c r="EH24" s="125"/>
      <c r="EI24" s="125"/>
      <c r="EJ24" s="125"/>
      <c r="EK24" s="125"/>
      <c r="EL24" s="125"/>
      <c r="EM24" s="125"/>
      <c r="EN24" s="107" t="s">
        <v>34</v>
      </c>
      <c r="EO24" s="107"/>
      <c r="EQ24" s="125" t="s">
        <v>25</v>
      </c>
      <c r="ER24" s="125"/>
      <c r="ES24" s="125"/>
      <c r="ET24" s="125"/>
      <c r="EU24" s="125"/>
      <c r="EV24" s="125"/>
      <c r="EW24" s="125"/>
      <c r="EX24" s="125"/>
      <c r="EY24" s="125"/>
      <c r="EZ24" s="125"/>
      <c r="FA24" s="125"/>
      <c r="FB24" s="125"/>
      <c r="FC24" s="125"/>
      <c r="FD24" s="125"/>
      <c r="FE24" s="125"/>
      <c r="FG24" s="125" t="s">
        <v>60</v>
      </c>
      <c r="FH24" s="125"/>
      <c r="FI24" s="125"/>
      <c r="FJ24" s="125"/>
      <c r="FK24" s="125"/>
      <c r="FL24" s="125"/>
      <c r="FM24" s="125"/>
      <c r="FN24" s="125"/>
      <c r="FO24" s="125"/>
      <c r="FP24" s="125"/>
      <c r="FQ24" s="125"/>
      <c r="FR24" s="125"/>
      <c r="FS24" s="125"/>
      <c r="FT24" s="125"/>
      <c r="FU24" s="125"/>
      <c r="FW24" s="128" t="s">
        <v>63</v>
      </c>
      <c r="FX24" s="128"/>
      <c r="FY24" s="128"/>
      <c r="FZ24" s="128"/>
      <c r="GA24" s="128"/>
      <c r="GB24" s="128"/>
      <c r="GC24" s="128"/>
      <c r="GD24" s="128"/>
      <c r="GE24" s="128"/>
      <c r="GF24" s="128"/>
      <c r="GG24" s="128"/>
      <c r="GH24" s="128"/>
      <c r="GI24" s="128"/>
      <c r="GJ24" s="128"/>
      <c r="GK24" s="128"/>
      <c r="GM24" s="125" t="s">
        <v>66</v>
      </c>
      <c r="GN24" s="125"/>
      <c r="GO24" s="125"/>
      <c r="GP24" s="125"/>
      <c r="GQ24" s="125"/>
      <c r="GR24" s="125"/>
      <c r="GS24" s="125"/>
      <c r="GT24" s="125"/>
      <c r="GU24" s="125"/>
      <c r="GV24" s="125"/>
      <c r="GW24" s="125"/>
      <c r="GX24" s="125"/>
      <c r="GY24" s="125"/>
      <c r="GZ24" s="125" t="s">
        <v>68</v>
      </c>
      <c r="HA24" s="125"/>
      <c r="HC24" s="125" t="s">
        <v>67</v>
      </c>
      <c r="HD24" s="125"/>
      <c r="HE24" s="125"/>
      <c r="HF24" s="125"/>
      <c r="HG24" s="125"/>
      <c r="HH24" s="125"/>
      <c r="HI24" s="125"/>
      <c r="HJ24" s="125"/>
      <c r="HK24" s="125"/>
      <c r="HL24" s="125"/>
      <c r="HM24" s="125"/>
      <c r="HN24" s="125"/>
      <c r="HO24" s="125"/>
      <c r="HP24" s="125" t="s">
        <v>68</v>
      </c>
      <c r="HQ24" s="125"/>
      <c r="HS24" s="125" t="s">
        <v>70</v>
      </c>
      <c r="HT24" s="125"/>
      <c r="HU24" s="125"/>
      <c r="HV24" s="125"/>
      <c r="HW24" s="125"/>
      <c r="HX24" s="125"/>
      <c r="HY24" s="125"/>
      <c r="HZ24" s="125"/>
      <c r="IA24" s="125"/>
      <c r="IB24" s="125"/>
      <c r="IC24" s="125"/>
      <c r="ID24" s="125"/>
      <c r="IE24" s="125"/>
      <c r="IF24" s="125" t="s">
        <v>68</v>
      </c>
      <c r="IG24" s="125"/>
      <c r="II24" s="125" t="s">
        <v>71</v>
      </c>
      <c r="IJ24" s="125"/>
      <c r="IK24" s="125"/>
      <c r="IL24" s="125"/>
      <c r="IM24" s="125"/>
      <c r="IN24" s="125"/>
      <c r="IO24" s="125"/>
      <c r="IP24" s="125"/>
      <c r="IQ24" s="125"/>
      <c r="IR24" s="125"/>
      <c r="IS24" s="125"/>
      <c r="IT24" s="125"/>
      <c r="IU24" s="125"/>
      <c r="IV24" s="125" t="s">
        <v>68</v>
      </c>
      <c r="IW24" s="125"/>
      <c r="IY24" s="125" t="s">
        <v>72</v>
      </c>
      <c r="IZ24" s="125"/>
      <c r="JA24" s="125"/>
      <c r="JB24" s="125"/>
      <c r="JC24" s="125"/>
      <c r="JD24" s="125"/>
      <c r="JE24" s="125"/>
      <c r="JF24" s="125"/>
      <c r="JG24" s="125"/>
      <c r="JH24" s="125"/>
      <c r="JI24" s="125"/>
      <c r="JJ24" s="125"/>
      <c r="JK24" s="125"/>
      <c r="JL24" s="125" t="s">
        <v>68</v>
      </c>
      <c r="JM24" s="125"/>
    </row>
    <row r="25" spans="1:273" x14ac:dyDescent="0.25">
      <c r="C25" s="126" t="s">
        <v>0</v>
      </c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7" t="s">
        <v>68</v>
      </c>
      <c r="Q25" s="127"/>
      <c r="S25" s="126" t="s">
        <v>0</v>
      </c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7" t="s">
        <v>68</v>
      </c>
      <c r="AG25" s="127"/>
      <c r="AI25" s="126" t="s">
        <v>0</v>
      </c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7" t="s">
        <v>68</v>
      </c>
      <c r="AW25" s="127"/>
      <c r="AY25" s="126" t="s">
        <v>0</v>
      </c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7" t="s">
        <v>68</v>
      </c>
      <c r="BM25" s="127"/>
      <c r="BO25" s="126" t="s">
        <v>0</v>
      </c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7" t="s">
        <v>68</v>
      </c>
      <c r="CC25" s="127"/>
      <c r="CE25" s="126" t="s">
        <v>0</v>
      </c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7" t="s">
        <v>68</v>
      </c>
      <c r="CS25" s="127"/>
      <c r="CU25" s="126" t="s">
        <v>0</v>
      </c>
      <c r="CV25" s="126"/>
      <c r="CW25" s="126"/>
      <c r="CX25" s="126"/>
      <c r="CY25" s="126"/>
      <c r="CZ25" s="126"/>
      <c r="DA25" s="126"/>
      <c r="DB25" s="126"/>
      <c r="DC25" s="126"/>
      <c r="DD25" s="126"/>
      <c r="DE25" s="126"/>
      <c r="DF25" s="126"/>
      <c r="DG25" s="126"/>
      <c r="DH25" s="127" t="s">
        <v>68</v>
      </c>
      <c r="DI25" s="127"/>
      <c r="DK25" s="126" t="s">
        <v>0</v>
      </c>
      <c r="DL25" s="126"/>
      <c r="DM25" s="126"/>
      <c r="DN25" s="126"/>
      <c r="DO25" s="126"/>
      <c r="DP25" s="126"/>
      <c r="DQ25" s="126"/>
      <c r="DR25" s="126"/>
      <c r="DS25" s="126"/>
      <c r="DT25" s="126"/>
      <c r="DU25" s="126"/>
      <c r="DV25" s="126"/>
      <c r="DW25" s="126"/>
      <c r="DX25" s="127" t="s">
        <v>68</v>
      </c>
      <c r="DY25" s="127"/>
      <c r="EA25" s="126" t="s">
        <v>0</v>
      </c>
      <c r="EB25" s="126"/>
      <c r="EC25" s="126"/>
      <c r="ED25" s="126"/>
      <c r="EE25" s="126"/>
      <c r="EF25" s="126"/>
      <c r="EG25" s="126"/>
      <c r="EH25" s="126"/>
      <c r="EI25" s="126"/>
      <c r="EJ25" s="126"/>
      <c r="EK25" s="126"/>
      <c r="EL25" s="126"/>
      <c r="EM25" s="126"/>
      <c r="EN25" s="127" t="s">
        <v>68</v>
      </c>
      <c r="EO25" s="127"/>
      <c r="EQ25" s="126" t="s">
        <v>0</v>
      </c>
      <c r="ER25" s="126"/>
      <c r="ES25" s="126"/>
      <c r="ET25" s="126"/>
      <c r="EU25" s="126"/>
      <c r="EV25" s="126"/>
      <c r="EW25" s="126"/>
      <c r="EX25" s="126"/>
      <c r="EY25" s="126"/>
      <c r="EZ25" s="126"/>
      <c r="FA25" s="126"/>
      <c r="FB25" s="126"/>
      <c r="FC25" s="126"/>
      <c r="FD25" s="127" t="s">
        <v>68</v>
      </c>
      <c r="FE25" s="127"/>
      <c r="FG25" s="126" t="s">
        <v>0</v>
      </c>
      <c r="FH25" s="126"/>
      <c r="FI25" s="126"/>
      <c r="FJ25" s="126"/>
      <c r="FK25" s="126"/>
      <c r="FL25" s="126"/>
      <c r="FM25" s="126"/>
      <c r="FN25" s="126"/>
      <c r="FO25" s="126"/>
      <c r="FP25" s="126"/>
      <c r="FQ25" s="126"/>
      <c r="FR25" s="126"/>
      <c r="FS25" s="126"/>
      <c r="FT25" s="127" t="s">
        <v>68</v>
      </c>
      <c r="FU25" s="127"/>
      <c r="FW25" s="126" t="s">
        <v>0</v>
      </c>
      <c r="FX25" s="126"/>
      <c r="FY25" s="126"/>
      <c r="FZ25" s="126"/>
      <c r="GA25" s="126"/>
      <c r="GB25" s="126"/>
      <c r="GC25" s="126"/>
      <c r="GD25" s="126"/>
      <c r="GE25" s="126"/>
      <c r="GF25" s="126"/>
      <c r="GG25" s="126"/>
      <c r="GH25" s="126"/>
      <c r="GI25" s="126"/>
      <c r="GJ25" s="127" t="s">
        <v>68</v>
      </c>
      <c r="GK25" s="127"/>
      <c r="GM25" s="126" t="s">
        <v>0</v>
      </c>
      <c r="GN25" s="126"/>
      <c r="GO25" s="126"/>
      <c r="GP25" s="126"/>
      <c r="GQ25" s="126"/>
      <c r="GR25" s="126"/>
      <c r="GS25" s="126"/>
      <c r="GT25" s="126"/>
      <c r="GU25" s="126"/>
      <c r="GV25" s="126"/>
      <c r="GW25" s="126"/>
      <c r="GX25" s="126"/>
      <c r="GY25" s="126"/>
      <c r="GZ25" s="127" t="s">
        <v>68</v>
      </c>
      <c r="HA25" s="127"/>
      <c r="HC25" s="126" t="s">
        <v>0</v>
      </c>
      <c r="HD25" s="126"/>
      <c r="HE25" s="126"/>
      <c r="HF25" s="126"/>
      <c r="HG25" s="126"/>
      <c r="HH25" s="126"/>
      <c r="HI25" s="126"/>
      <c r="HJ25" s="126"/>
      <c r="HK25" s="126"/>
      <c r="HL25" s="126"/>
      <c r="HM25" s="126"/>
      <c r="HN25" s="126"/>
      <c r="HO25" s="126"/>
      <c r="HP25" s="127" t="s">
        <v>68</v>
      </c>
      <c r="HQ25" s="127"/>
      <c r="HS25" s="126" t="s">
        <v>0</v>
      </c>
      <c r="HT25" s="126"/>
      <c r="HU25" s="126"/>
      <c r="HV25" s="126"/>
      <c r="HW25" s="126"/>
      <c r="HX25" s="126"/>
      <c r="HY25" s="126"/>
      <c r="HZ25" s="126"/>
      <c r="IA25" s="126"/>
      <c r="IB25" s="126"/>
      <c r="IC25" s="126"/>
      <c r="ID25" s="126"/>
      <c r="IE25" s="126"/>
      <c r="IF25" s="127" t="s">
        <v>68</v>
      </c>
      <c r="IG25" s="127"/>
      <c r="II25" s="126" t="s">
        <v>0</v>
      </c>
      <c r="IJ25" s="126"/>
      <c r="IK25" s="126"/>
      <c r="IL25" s="126"/>
      <c r="IM25" s="126"/>
      <c r="IN25" s="126"/>
      <c r="IO25" s="126"/>
      <c r="IP25" s="126"/>
      <c r="IQ25" s="126"/>
      <c r="IR25" s="126"/>
      <c r="IS25" s="126"/>
      <c r="IT25" s="126"/>
      <c r="IU25" s="126"/>
      <c r="IV25" s="127" t="s">
        <v>68</v>
      </c>
      <c r="IW25" s="127"/>
      <c r="IY25" s="126" t="s">
        <v>0</v>
      </c>
      <c r="IZ25" s="126"/>
      <c r="JA25" s="126"/>
      <c r="JB25" s="126"/>
      <c r="JC25" s="126"/>
      <c r="JD25" s="126"/>
      <c r="JE25" s="126"/>
      <c r="JF25" s="126"/>
      <c r="JG25" s="126"/>
      <c r="JH25" s="126"/>
      <c r="JI25" s="126"/>
      <c r="JJ25" s="126"/>
      <c r="JK25" s="126"/>
      <c r="JL25" s="127" t="s">
        <v>68</v>
      </c>
      <c r="JM25" s="12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68.578000000000003</v>
      </c>
      <c r="D27" s="37">
        <v>68.257999999999996</v>
      </c>
      <c r="E27" s="37">
        <v>67.355000000000004</v>
      </c>
      <c r="F27" s="37">
        <v>70.613</v>
      </c>
      <c r="G27" s="37">
        <v>68.983999999999995</v>
      </c>
      <c r="H27" s="37">
        <v>68.951999999999998</v>
      </c>
      <c r="I27" s="37">
        <v>67.757999999999996</v>
      </c>
      <c r="J27" s="37">
        <v>69.855000000000004</v>
      </c>
      <c r="K27" s="37">
        <v>68.887</v>
      </c>
      <c r="L27" s="37">
        <v>67.290000000000006</v>
      </c>
      <c r="M27" s="37">
        <v>65.903000000000006</v>
      </c>
      <c r="N27" s="37">
        <v>63.902999999999999</v>
      </c>
      <c r="O27" s="37">
        <v>64.421999999999997</v>
      </c>
      <c r="P27" s="37">
        <v>66.593999999999994</v>
      </c>
      <c r="Q27" s="37">
        <v>61.953000000000003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65.935601724953784</v>
      </c>
      <c r="T27" s="4">
        <f t="shared" si="8"/>
        <v>66.380980302756811</v>
      </c>
      <c r="U27" s="4">
        <f t="shared" si="8"/>
        <v>65.644167661015615</v>
      </c>
      <c r="V27" s="4">
        <f t="shared" si="8"/>
        <v>66.121270683658722</v>
      </c>
      <c r="W27" s="4">
        <f t="shared" si="8"/>
        <v>66.060839555099577</v>
      </c>
      <c r="X27" s="4">
        <f t="shared" si="8"/>
        <v>66.424590962501568</v>
      </c>
      <c r="Y27" s="4">
        <f t="shared" si="8"/>
        <v>66.840006396232823</v>
      </c>
      <c r="Z27" s="4">
        <f t="shared" si="8"/>
        <v>66.957539561637191</v>
      </c>
      <c r="AA27" s="4">
        <f t="shared" si="8"/>
        <v>66.904691188608439</v>
      </c>
      <c r="AB27" s="4">
        <f t="shared" si="8"/>
        <v>64.981792997514319</v>
      </c>
      <c r="AC27" s="4">
        <f t="shared" si="8"/>
        <v>63.299866786608149</v>
      </c>
      <c r="AD27" s="4">
        <f t="shared" si="8"/>
        <v>61.944817464032759</v>
      </c>
      <c r="AE27" s="4">
        <f t="shared" si="8"/>
        <v>62.941326177723425</v>
      </c>
      <c r="AF27" s="4">
        <f t="shared" si="8"/>
        <v>64.437344763463429</v>
      </c>
      <c r="AG27" s="4" t="e">
        <f t="shared" si="8"/>
        <v>#N/A</v>
      </c>
      <c r="AI27" s="4">
        <f t="shared" ref="AI27:AW43" si="9">IF(OR($B27 &lt; C$230, $B27 &gt; C$233), 0, C27-S27)</f>
        <v>2.6423982750462187</v>
      </c>
      <c r="AJ27" s="4">
        <f t="shared" si="9"/>
        <v>1.8770196972431847</v>
      </c>
      <c r="AK27" s="4">
        <f t="shared" si="9"/>
        <v>1.7108323389843889</v>
      </c>
      <c r="AL27" s="4">
        <f t="shared" si="9"/>
        <v>4.4917293163412779</v>
      </c>
      <c r="AM27" s="4">
        <f t="shared" si="9"/>
        <v>2.923160444900418</v>
      </c>
      <c r="AN27" s="4">
        <f t="shared" si="9"/>
        <v>2.5274090374984297</v>
      </c>
      <c r="AO27" s="4">
        <f t="shared" si="9"/>
        <v>0.91799360376717232</v>
      </c>
      <c r="AP27" s="4">
        <f t="shared" si="9"/>
        <v>2.8974604383628133</v>
      </c>
      <c r="AQ27" s="4">
        <f t="shared" si="9"/>
        <v>1.9823088113915617</v>
      </c>
      <c r="AR27" s="4">
        <f t="shared" si="9"/>
        <v>2.3082070024856876</v>
      </c>
      <c r="AS27" s="4">
        <f t="shared" si="9"/>
        <v>2.6031332133918568</v>
      </c>
      <c r="AT27" s="4">
        <f t="shared" si="9"/>
        <v>1.9581825359672393</v>
      </c>
      <c r="AU27" s="4">
        <f t="shared" si="9"/>
        <v>1.4806738222765716</v>
      </c>
      <c r="AV27" s="4">
        <f t="shared" si="9"/>
        <v>2.1566552365365652</v>
      </c>
      <c r="AW27" s="4">
        <f t="shared" si="9"/>
        <v>0</v>
      </c>
      <c r="AY27" s="2">
        <f>IF(OR($B27 &lt; C$230, $B27 &gt; C$233), #N/A, ((1-FG27)*DK27) + (FG27 - FW27)*EA27 + (FW27*EQ27))</f>
        <v>65.935598960980414</v>
      </c>
      <c r="AZ27" s="2">
        <f t="shared" ref="AZ27:BM42" si="10">IF(OR($B27 &lt; D$230, $B27 &gt; D$233), #N/A, ((1-FH27)*DL27) + (FH27 - FX27)*EB27 + (FX27*ER27))</f>
        <v>66.380980281191825</v>
      </c>
      <c r="BA27" s="2">
        <f t="shared" si="10"/>
        <v>65.644167660215388</v>
      </c>
      <c r="BB27" s="2">
        <f t="shared" si="10"/>
        <v>66.121270683483047</v>
      </c>
      <c r="BC27" s="2">
        <f t="shared" si="10"/>
        <v>66.060839554633404</v>
      </c>
      <c r="BD27" s="2">
        <f t="shared" si="10"/>
        <v>66.424590961809201</v>
      </c>
      <c r="BE27" s="2">
        <f t="shared" si="10"/>
        <v>66.840006396116266</v>
      </c>
      <c r="BF27" s="2">
        <f t="shared" si="10"/>
        <v>66.957539561629403</v>
      </c>
      <c r="BG27" s="2">
        <f t="shared" si="10"/>
        <v>66.904691188602882</v>
      </c>
      <c r="BH27" s="2">
        <f t="shared" si="10"/>
        <v>64.981792997488313</v>
      </c>
      <c r="BI27" s="2">
        <f t="shared" si="10"/>
        <v>63.299866786419976</v>
      </c>
      <c r="BJ27" s="2">
        <f t="shared" si="10"/>
        <v>61.94481746397468</v>
      </c>
      <c r="BK27" s="2">
        <f t="shared" si="10"/>
        <v>62.94132617745305</v>
      </c>
      <c r="BL27" s="2">
        <f t="shared" si="10"/>
        <v>64.437344761521118</v>
      </c>
      <c r="BM27" s="2" t="e">
        <f t="shared" si="10"/>
        <v>#N/A</v>
      </c>
      <c r="BO27" s="2">
        <f t="shared" ref="BO27:BO90" si="11">IF(AND(IY27 &lt; $CC$22, $B27 &lt; C$7, $B27 &gt; C$230), C27, "")</f>
        <v>68.578000000000003</v>
      </c>
      <c r="BP27" s="2">
        <f t="shared" ref="BP27:BP90" si="12">IF(AND(IZ27 &lt; $CC$22, $B27 &lt; D$7, $B27 &gt; D$230), D27, "")</f>
        <v>68.257999999999996</v>
      </c>
      <c r="BQ27" s="2">
        <f t="shared" ref="BQ27:BQ90" si="13">IF(AND(JA27 &lt; $CC$22, $B27 &lt; E$7, $B27 &gt; E$230), E27, "")</f>
        <v>67.355000000000004</v>
      </c>
      <c r="BR27" s="2">
        <f t="shared" ref="BR27:BR90" si="14">IF(AND(JB27 &lt; $CC$22, $B27 &lt; F$7, $B27 &gt; F$230), F27, "")</f>
        <v>70.613</v>
      </c>
      <c r="BS27" s="2">
        <f t="shared" ref="BS27:BS90" si="15">IF(AND(JC27 &lt; $CC$22, $B27 &lt; G$7, $B27 &gt; G$230), G27, "")</f>
        <v>68.983999999999995</v>
      </c>
      <c r="BT27" s="2">
        <f t="shared" ref="BT27:BT90" si="16">IF(AND(JD27 &lt; $CC$22, $B27 &lt; H$7, $B27 &gt; H$230), H27, "")</f>
        <v>68.951999999999998</v>
      </c>
      <c r="BU27" s="2">
        <f t="shared" ref="BU27:BU90" si="17">IF(AND(JE27 &lt; $CC$22, $B27 &lt; I$7, $B27 &gt; I$230), I27, "")</f>
        <v>67.757999999999996</v>
      </c>
      <c r="BV27" s="2">
        <f t="shared" ref="BV27:BV90" si="18">IF(AND(JF27 &lt; $CC$22, $B27 &lt; J$7, $B27 &gt; J$230), J27, "")</f>
        <v>69.855000000000004</v>
      </c>
      <c r="BW27" s="2">
        <f t="shared" ref="BW27:BW90" si="19">IF(AND(JG27 &lt; $CC$22, $B27 &lt; K$7, $B27 &gt; K$230), K27, "")</f>
        <v>68.887</v>
      </c>
      <c r="BX27" s="2">
        <f t="shared" ref="BX27:BX90" si="20">IF(AND(JH27 &lt; $CC$22, $B27 &lt; L$7, $B27 &gt; L$230), L27, "")</f>
        <v>67.290000000000006</v>
      </c>
      <c r="BY27" s="2">
        <f t="shared" ref="BY27:BY90" si="21">IF(AND(JI27 &lt; $CC$22, $B27 &lt; M$7, $B27 &gt; M$230), M27, "")</f>
        <v>65.903000000000006</v>
      </c>
      <c r="BZ27" s="2">
        <f t="shared" ref="BZ27:BZ90" si="22">IF(AND(JJ27 &lt; $CC$22, $B27 &lt; N$7, $B27 &gt; N$230), N27, "")</f>
        <v>63.902999999999999</v>
      </c>
      <c r="CA27" s="2">
        <f t="shared" ref="CA27:CA90" si="23">IF(AND(JK27 &lt; $CC$22, $B27 &lt; O$7, $B27 &gt; O$230), O27, "")</f>
        <v>64.421999999999997</v>
      </c>
      <c r="CB27" s="2">
        <f t="shared" ref="CB27:CB90" si="24">IF(AND(JL27 &lt; $CC$22, $B27 &lt; P$7, $B27 &gt; P$230), P27, "")</f>
        <v>66.593999999999994</v>
      </c>
      <c r="CC27" s="2" t="str">
        <f t="shared" ref="CC27:CC90" si="25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65.905380566801611</v>
      </c>
      <c r="DL27" s="2">
        <f t="shared" si="42"/>
        <v>66.240944250871067</v>
      </c>
      <c r="DM27" s="2">
        <f t="shared" si="42"/>
        <v>65.450519379844977</v>
      </c>
      <c r="DN27" s="2">
        <f t="shared" si="42"/>
        <v>65.997517165005533</v>
      </c>
      <c r="DO27" s="2">
        <f t="shared" si="42"/>
        <v>65.942468438538185</v>
      </c>
      <c r="DP27" s="2">
        <f t="shared" si="42"/>
        <v>66.318714285714293</v>
      </c>
      <c r="DQ27" s="2">
        <f t="shared" si="42"/>
        <v>66.695659619450311</v>
      </c>
      <c r="DR27" s="2">
        <f t="shared" si="42"/>
        <v>66.893290909090908</v>
      </c>
      <c r="DS27" s="2">
        <f t="shared" si="42"/>
        <v>66.811049682875279</v>
      </c>
      <c r="DT27" s="2">
        <f t="shared" si="42"/>
        <v>64.858121564482033</v>
      </c>
      <c r="DU27" s="2">
        <f t="shared" si="42"/>
        <v>63.179501661129578</v>
      </c>
      <c r="DV27" s="2">
        <f t="shared" si="42"/>
        <v>61.819404862579276</v>
      </c>
      <c r="DW27" s="2">
        <f t="shared" si="42"/>
        <v>62.857141749723141</v>
      </c>
      <c r="DX27" s="2">
        <f t="shared" si="42"/>
        <v>64.22083972125435</v>
      </c>
      <c r="DY27" s="2">
        <f t="shared" si="42"/>
        <v>61.235332270168847</v>
      </c>
      <c r="EA27" s="2">
        <f t="shared" ref="EA27:EO43" si="43">CE$228*$B27+CE$229</f>
        <v>66.948129094101859</v>
      </c>
      <c r="EB27" s="2">
        <f t="shared" si="43"/>
        <v>72.589877681200406</v>
      </c>
      <c r="EC27" s="2">
        <f t="shared" si="43"/>
        <v>75.133644332715903</v>
      </c>
      <c r="ED27" s="2">
        <f t="shared" si="43"/>
        <v>72.405504118447524</v>
      </c>
      <c r="EE27" s="2">
        <f t="shared" si="43"/>
        <v>72.032095221979148</v>
      </c>
      <c r="EF27" s="2">
        <f t="shared" si="43"/>
        <v>71.569615321529341</v>
      </c>
      <c r="EG27" s="2">
        <f t="shared" si="43"/>
        <v>74.307683263780334</v>
      </c>
      <c r="EH27" s="2">
        <f t="shared" si="43"/>
        <v>70.656850789820368</v>
      </c>
      <c r="EI27" s="2">
        <f t="shared" si="43"/>
        <v>72.104448054772959</v>
      </c>
      <c r="EJ27" s="2">
        <f t="shared" si="43"/>
        <v>71.618474590569605</v>
      </c>
      <c r="EK27" s="2">
        <f t="shared" si="43"/>
        <v>69.139644348690751</v>
      </c>
      <c r="EL27" s="2">
        <f t="shared" si="43"/>
        <v>68.37393275573497</v>
      </c>
      <c r="EM27" s="2">
        <f t="shared" si="43"/>
        <v>67.121751184015281</v>
      </c>
      <c r="EN27" s="2">
        <f t="shared" si="43"/>
        <v>74.057649007558098</v>
      </c>
      <c r="EO27" s="2">
        <f t="shared" si="43"/>
        <v>72.35317395795974</v>
      </c>
      <c r="EQ27" s="2">
        <f t="shared" ref="EQ27:FE43" si="44">CU$228*$B27+CU$229</f>
        <v>66.005134240285585</v>
      </c>
      <c r="ER27" s="2">
        <f t="shared" si="44"/>
        <v>71.362959510847702</v>
      </c>
      <c r="ES27" s="2">
        <f t="shared" si="44"/>
        <v>71.169867697919315</v>
      </c>
      <c r="ET27" s="2">
        <f t="shared" si="44"/>
        <v>70.362543227214417</v>
      </c>
      <c r="EU27" s="2">
        <f t="shared" si="44"/>
        <v>69.253183493063489</v>
      </c>
      <c r="EV27" s="2">
        <f t="shared" si="44"/>
        <v>70.14570615415613</v>
      </c>
      <c r="EW27" s="2">
        <f t="shared" si="44"/>
        <v>72.620208279589505</v>
      </c>
      <c r="EX27" s="2">
        <f t="shared" si="44"/>
        <v>69.04866975900336</v>
      </c>
      <c r="EY27" s="2">
        <f t="shared" si="44"/>
        <v>69.504801612517738</v>
      </c>
      <c r="EZ27" s="2">
        <f t="shared" si="44"/>
        <v>72.153642856153482</v>
      </c>
      <c r="FA27" s="2">
        <f t="shared" si="44"/>
        <v>69.089003213544089</v>
      </c>
      <c r="FB27" s="2">
        <f t="shared" si="44"/>
        <v>69.24320248540424</v>
      </c>
      <c r="FC27" s="2">
        <f t="shared" si="44"/>
        <v>70.315204397851019</v>
      </c>
      <c r="FD27" s="2">
        <f t="shared" si="44"/>
        <v>73.13238010306209</v>
      </c>
      <c r="FE27" s="2">
        <f t="shared" si="44"/>
        <v>75.09368697217856</v>
      </c>
      <c r="FG27" s="2">
        <f t="shared" ref="FG27:FU43" si="45">POWER(10,($B27-C$231)/C$229)/(1+POWER(10,($B27-C$231)/C$229))</f>
        <v>2.8980150372732886E-2</v>
      </c>
      <c r="FH27" s="2">
        <f t="shared" si="45"/>
        <v>2.2056813052698999E-2</v>
      </c>
      <c r="FI27" s="2">
        <f t="shared" si="45"/>
        <v>1.9998942038185988E-2</v>
      </c>
      <c r="FJ27" s="2">
        <f t="shared" si="45"/>
        <v>1.931269161157952E-2</v>
      </c>
      <c r="FK27" s="2">
        <f t="shared" si="45"/>
        <v>1.9438534251271386E-2</v>
      </c>
      <c r="FL27" s="2">
        <f t="shared" si="45"/>
        <v>2.0163763809528806E-2</v>
      </c>
      <c r="FM27" s="2">
        <f t="shared" si="45"/>
        <v>1.8963187054836784E-2</v>
      </c>
      <c r="FN27" s="2">
        <f t="shared" si="45"/>
        <v>1.7071628101388098E-2</v>
      </c>
      <c r="FO27" s="2">
        <f t="shared" si="45"/>
        <v>1.7690779818742629E-2</v>
      </c>
      <c r="FP27" s="2">
        <f t="shared" si="45"/>
        <v>1.8293551038273018E-2</v>
      </c>
      <c r="FQ27" s="2">
        <f t="shared" si="45"/>
        <v>2.0195016382210485E-2</v>
      </c>
      <c r="FR27" s="2">
        <f t="shared" si="45"/>
        <v>1.9133612085853961E-2</v>
      </c>
      <c r="FS27" s="2">
        <f t="shared" si="45"/>
        <v>1.9739635056598592E-2</v>
      </c>
      <c r="FT27" s="2">
        <f t="shared" si="45"/>
        <v>2.2009739265105199E-2</v>
      </c>
      <c r="FU27" s="2">
        <f t="shared" si="45"/>
        <v>1.4944557610508497E-2</v>
      </c>
      <c r="FW27" s="2">
        <f>POWER(10,($B27-C$232)/C$229)/(1+POWER(10,($B27-C$232)/C$229))</f>
        <v>6.5211734759764665E-7</v>
      </c>
      <c r="FX27" s="2">
        <f t="shared" ref="FX27:GK42" si="46">POWER(10,($B27-D$232)/D$229)/(1+POWER(10,($B27-D$232)/D$229))</f>
        <v>9.8412108863176575E-7</v>
      </c>
      <c r="FY27" s="2">
        <f t="shared" si="46"/>
        <v>1.0026575489145018E-6</v>
      </c>
      <c r="FZ27" s="2">
        <f t="shared" si="46"/>
        <v>9.5812177835834787E-7</v>
      </c>
      <c r="GA27" s="2">
        <f t="shared" si="46"/>
        <v>8.2863810922928754E-7</v>
      </c>
      <c r="GB27" s="2">
        <f t="shared" si="46"/>
        <v>8.7939492034462424E-7</v>
      </c>
      <c r="GC27" s="2">
        <f t="shared" si="46"/>
        <v>8.6020079303519904E-7</v>
      </c>
      <c r="GD27" s="2">
        <f t="shared" si="46"/>
        <v>8.9671660639511495E-7</v>
      </c>
      <c r="GE27" s="2">
        <f t="shared" si="46"/>
        <v>1.0922110335991047E-6</v>
      </c>
      <c r="GF27" s="2">
        <f t="shared" si="46"/>
        <v>1.0648740629279414E-6</v>
      </c>
      <c r="GG27" s="2">
        <f t="shared" si="46"/>
        <v>1.064849970768406E-6</v>
      </c>
      <c r="GH27" s="2">
        <f t="shared" si="46"/>
        <v>9.2868971227065154E-7</v>
      </c>
      <c r="GI27" s="2">
        <f t="shared" si="46"/>
        <v>8.1223612163038954E-7</v>
      </c>
      <c r="GJ27" s="2">
        <f t="shared" si="46"/>
        <v>6.1314646534429708E-7</v>
      </c>
      <c r="GK27" s="2">
        <f t="shared" si="46"/>
        <v>4.4708858663306694E-7</v>
      </c>
      <c r="GM27" s="86">
        <f xml:space="preserve"> _xlfn.NORM.DIST($B27, C$7, ABS(C$11), TRUE) * _xlfn.NORM.DIST(($B27 - C$7)*C$15, 0, ABS(C$11), TRUE) * 2</f>
        <v>1.9940475842031211E-9</v>
      </c>
      <c r="GN27" s="86">
        <f t="shared" ref="GN27:HA42" si="47" xml:space="preserve"> _xlfn.NORM.DIST($B27, D$7, ABS(D$11), TRUE) * _xlfn.NORM.DIST(($B27 - D$7)*D$15, 0, ABS(D$11), TRUE) * 2</f>
        <v>1.3007969073066419E-11</v>
      </c>
      <c r="GO27" s="86">
        <f t="shared" si="47"/>
        <v>4.5912006149270909E-13</v>
      </c>
      <c r="GP27" s="86">
        <f t="shared" si="47"/>
        <v>9.6507881151985495E-14</v>
      </c>
      <c r="GQ27" s="86">
        <f t="shared" si="47"/>
        <v>2.6108815343918979E-13</v>
      </c>
      <c r="GR27" s="86">
        <f t="shared" si="47"/>
        <v>3.9944747274510054E-13</v>
      </c>
      <c r="GS27" s="86">
        <f t="shared" si="47"/>
        <v>6.3911526631056266E-14</v>
      </c>
      <c r="GT27" s="86">
        <f t="shared" si="47"/>
        <v>3.9392411175243205E-15</v>
      </c>
      <c r="GU27" s="86">
        <f t="shared" si="47"/>
        <v>2.8096260265465423E-15</v>
      </c>
      <c r="GV27" s="86">
        <f t="shared" si="47"/>
        <v>1.3806508776971939E-14</v>
      </c>
      <c r="GW27" s="86">
        <f t="shared" si="47"/>
        <v>1.0547013009444781E-13</v>
      </c>
      <c r="GX27" s="86">
        <f t="shared" si="47"/>
        <v>3.0897008247065633E-14</v>
      </c>
      <c r="GY27" s="86">
        <f t="shared" si="47"/>
        <v>1.5241319980485036E-13</v>
      </c>
      <c r="GZ27" s="86">
        <f t="shared" si="47"/>
        <v>1.2519587788903723E-12</v>
      </c>
      <c r="HA27" s="86">
        <f t="shared" si="47"/>
        <v>9.2368029283076447E-18</v>
      </c>
      <c r="HC27" s="86">
        <f xml:space="preserve"> _xlfn.NORM.DIST($B27, C$8, ABS(C$12), TRUE) * _xlfn.NORM.DIST(($B27 - C$8)*C$16, 0, ABS(C$12), TRUE) * 2</f>
        <v>1.3510920015268708E-24</v>
      </c>
      <c r="HD27" s="86">
        <f t="shared" ref="HD27:HQ42" si="48" xml:space="preserve"> _xlfn.NORM.DIST($B27, D$8, ABS(D$12), TRUE) * _xlfn.NORM.DIST(($B27 - D$8)*D$16, 0, ABS(D$12), TRUE) * 2</f>
        <v>2.1300066286504216E-30</v>
      </c>
      <c r="HE27" s="86">
        <f t="shared" si="48"/>
        <v>2.1482733735634116E-33</v>
      </c>
      <c r="HF27" s="86">
        <f t="shared" si="48"/>
        <v>7.3806116365882943E-38</v>
      </c>
      <c r="HG27" s="86">
        <f t="shared" si="48"/>
        <v>6.7391811408352282E-37</v>
      </c>
      <c r="HH27" s="86">
        <f t="shared" si="48"/>
        <v>6.9086367200926836E-37</v>
      </c>
      <c r="HI27" s="86">
        <f t="shared" si="48"/>
        <v>1.9134097807872345E-37</v>
      </c>
      <c r="HJ27" s="86">
        <f t="shared" si="48"/>
        <v>1.2274481266327193E-35</v>
      </c>
      <c r="HK27" s="86">
        <f t="shared" si="48"/>
        <v>1.7952985901256217E-38</v>
      </c>
      <c r="HL27" s="86">
        <f t="shared" si="48"/>
        <v>1.4178939722063062E-38</v>
      </c>
      <c r="HM27" s="86">
        <f t="shared" si="48"/>
        <v>7.728614979675515E-36</v>
      </c>
      <c r="HN27" s="86">
        <f t="shared" si="48"/>
        <v>1.501179052858364E-36</v>
      </c>
      <c r="HO27" s="86">
        <f t="shared" si="48"/>
        <v>1.5882990073207282E-33</v>
      </c>
      <c r="HP27" s="86">
        <f t="shared" si="48"/>
        <v>1.0110813875471163E-31</v>
      </c>
      <c r="HQ27" s="86">
        <f t="shared" si="48"/>
        <v>1.0932042324293744E-47</v>
      </c>
      <c r="HS27" s="86">
        <f xml:space="preserve"> _xlfn.NORM.DIST($B27, C$9, ABS(C$13), TRUE) * _xlfn.NORM.DIST(($B27 - C$9)*C$17, 0, ABS(C$13), TRUE) * 2</f>
        <v>8.7387105005430141E-90</v>
      </c>
      <c r="HT27" s="86">
        <f t="shared" ref="HT27:IG42" si="49" xml:space="preserve"> _xlfn.NORM.DIST($B27, D$9, ABS(D$13), TRUE) * _xlfn.NORM.DIST(($B27 - D$9)*D$17, 0, ABS(D$13), TRUE) * 2</f>
        <v>5.4260506625176022E-109</v>
      </c>
      <c r="HU27" s="86">
        <f t="shared" si="49"/>
        <v>1.7105108527856376E-121</v>
      </c>
      <c r="HV27" s="86">
        <f t="shared" si="49"/>
        <v>4.0640805235719923E-139</v>
      </c>
      <c r="HW27" s="86">
        <f t="shared" si="49"/>
        <v>1.2273846230685595E-135</v>
      </c>
      <c r="HX27" s="86">
        <f t="shared" si="49"/>
        <v>1.3302046416792415E-136</v>
      </c>
      <c r="HY27" s="86">
        <f t="shared" si="49"/>
        <v>2.4951530910495478E-139</v>
      </c>
      <c r="HZ27" s="86">
        <f t="shared" si="49"/>
        <v>2.620408847992522E-131</v>
      </c>
      <c r="IA27" s="86">
        <f t="shared" si="49"/>
        <v>6.2896117090239774E-142</v>
      </c>
      <c r="IB27" s="86">
        <f t="shared" si="49"/>
        <v>4.3155803024578715E-142</v>
      </c>
      <c r="IC27" s="86">
        <f t="shared" si="49"/>
        <v>5.9992382704647902E-133</v>
      </c>
      <c r="ID27" s="86">
        <f t="shared" si="49"/>
        <v>5.6884330668551503E-136</v>
      </c>
      <c r="IE27" s="86">
        <f t="shared" si="49"/>
        <v>2.2510686043721685E-124</v>
      </c>
      <c r="IF27" s="86">
        <f t="shared" si="49"/>
        <v>5.8628605930676132E-82</v>
      </c>
      <c r="IG27" s="86">
        <f t="shared" si="49"/>
        <v>5.4803061756558198E-57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50" xml:space="preserve"> _xlfn.NORM.DIST($B27, D$10, ABS(D$14), TRUE) * _xlfn.NORM.DIST(($B27 - D$10)*D$18, 0, ABS(D$14), TRUE) * 2</f>
        <v>0</v>
      </c>
      <c r="IK27" s="86">
        <f t="shared" si="50"/>
        <v>0</v>
      </c>
      <c r="IL27" s="86">
        <f t="shared" si="50"/>
        <v>0</v>
      </c>
      <c r="IM27" s="86">
        <f t="shared" si="50"/>
        <v>0</v>
      </c>
      <c r="IN27" s="86">
        <f t="shared" si="50"/>
        <v>0</v>
      </c>
      <c r="IO27" s="86">
        <f t="shared" si="50"/>
        <v>0</v>
      </c>
      <c r="IP27" s="86">
        <f t="shared" si="50"/>
        <v>0</v>
      </c>
      <c r="IQ27" s="86">
        <f t="shared" si="50"/>
        <v>0</v>
      </c>
      <c r="IR27" s="86">
        <f t="shared" si="50"/>
        <v>0</v>
      </c>
      <c r="IS27" s="86">
        <f t="shared" si="50"/>
        <v>0</v>
      </c>
      <c r="IT27" s="86">
        <f t="shared" si="50"/>
        <v>0</v>
      </c>
      <c r="IU27" s="86">
        <f t="shared" si="50"/>
        <v>0</v>
      </c>
      <c r="IV27" s="86">
        <f t="shared" si="50"/>
        <v>8.6173505811384437E-205</v>
      </c>
      <c r="IW27" s="86">
        <f t="shared" si="50"/>
        <v>1.4938471205720524E-117</v>
      </c>
      <c r="IY27" s="86">
        <f>GM27+HC27+HS27+II27</f>
        <v>1.9940475842031224E-9</v>
      </c>
      <c r="IZ27" s="86">
        <f t="shared" ref="IZ27:JM42" si="51">GN27+HD27+HT27+IJ27</f>
        <v>1.3007969073066419E-11</v>
      </c>
      <c r="JA27" s="86">
        <f t="shared" si="51"/>
        <v>4.5912006149270909E-13</v>
      </c>
      <c r="JB27" s="86">
        <f t="shared" si="51"/>
        <v>9.6507881151985495E-14</v>
      </c>
      <c r="JC27" s="86">
        <f t="shared" si="51"/>
        <v>2.6108815343918979E-13</v>
      </c>
      <c r="JD27" s="86">
        <f t="shared" si="51"/>
        <v>3.9944747274510054E-13</v>
      </c>
      <c r="JE27" s="86">
        <f t="shared" si="51"/>
        <v>6.3911526631056266E-14</v>
      </c>
      <c r="JF27" s="86">
        <f t="shared" si="51"/>
        <v>3.9392411175243205E-15</v>
      </c>
      <c r="JG27" s="86">
        <f t="shared" si="51"/>
        <v>2.8096260265465423E-15</v>
      </c>
      <c r="JH27" s="86">
        <f t="shared" si="51"/>
        <v>1.3806508776971939E-14</v>
      </c>
      <c r="JI27" s="86">
        <f t="shared" si="51"/>
        <v>1.0547013009444781E-13</v>
      </c>
      <c r="JJ27" s="86">
        <f t="shared" si="51"/>
        <v>3.0897008247065633E-14</v>
      </c>
      <c r="JK27" s="86">
        <f t="shared" si="51"/>
        <v>1.5241319980485036E-13</v>
      </c>
      <c r="JL27" s="86">
        <f t="shared" si="51"/>
        <v>1.2519587788903723E-12</v>
      </c>
      <c r="JM27" s="86">
        <f t="shared" si="51"/>
        <v>9.2368029283076447E-18</v>
      </c>
    </row>
    <row r="28" spans="1:273" x14ac:dyDescent="0.25">
      <c r="B28" s="2">
        <v>1</v>
      </c>
      <c r="C28" s="37">
        <v>68.546999999999997</v>
      </c>
      <c r="D28" s="37">
        <v>69.031999999999996</v>
      </c>
      <c r="E28" s="37">
        <v>68.613</v>
      </c>
      <c r="F28" s="37">
        <v>68.968000000000004</v>
      </c>
      <c r="G28" s="37">
        <v>68.113</v>
      </c>
      <c r="H28" s="37">
        <v>69.694000000000003</v>
      </c>
      <c r="I28" s="37">
        <v>69.483999999999995</v>
      </c>
      <c r="J28" s="37">
        <v>69.935000000000002</v>
      </c>
      <c r="K28" s="37">
        <v>66.725999999999999</v>
      </c>
      <c r="L28" s="37">
        <v>66.031999999999996</v>
      </c>
      <c r="M28" s="37">
        <v>65.242000000000004</v>
      </c>
      <c r="N28" s="37">
        <v>63.048000000000002</v>
      </c>
      <c r="O28" s="37">
        <v>63.094000000000001</v>
      </c>
      <c r="P28" s="37">
        <v>66.016000000000005</v>
      </c>
      <c r="Q28" s="37">
        <v>62.344000000000001</v>
      </c>
      <c r="S28" s="4">
        <f t="shared" si="8"/>
        <v>66.099728911902503</v>
      </c>
      <c r="T28" s="4">
        <f t="shared" si="8"/>
        <v>66.589362017894075</v>
      </c>
      <c r="U28" s="4">
        <f t="shared" si="8"/>
        <v>65.943391060368597</v>
      </c>
      <c r="V28" s="4">
        <f t="shared" si="8"/>
        <v>66.311690456593794</v>
      </c>
      <c r="W28" s="4">
        <f t="shared" si="8"/>
        <v>66.242282282862732</v>
      </c>
      <c r="X28" s="4">
        <f t="shared" si="8"/>
        <v>66.600851901803864</v>
      </c>
      <c r="Y28" s="4">
        <f t="shared" si="8"/>
        <v>67.002124293528084</v>
      </c>
      <c r="Z28" s="4">
        <f t="shared" si="8"/>
        <v>67.135539178295659</v>
      </c>
      <c r="AA28" s="4">
        <f t="shared" si="8"/>
        <v>67.071834519291855</v>
      </c>
      <c r="AB28" s="4">
        <f t="shared" si="8"/>
        <v>65.173382390527905</v>
      </c>
      <c r="AC28" s="4">
        <f t="shared" si="8"/>
        <v>63.5087191025072</v>
      </c>
      <c r="AD28" s="4">
        <f t="shared" si="8"/>
        <v>62.182054924242223</v>
      </c>
      <c r="AE28" s="4">
        <f t="shared" si="8"/>
        <v>63.128196498713713</v>
      </c>
      <c r="AF28" s="4">
        <f t="shared" si="8"/>
        <v>64.650903321745702</v>
      </c>
      <c r="AG28" s="4" t="e">
        <f t="shared" si="8"/>
        <v>#N/A</v>
      </c>
      <c r="AI28" s="4">
        <f t="shared" si="9"/>
        <v>2.4472710880974944</v>
      </c>
      <c r="AJ28" s="4">
        <f t="shared" si="9"/>
        <v>2.4426379821059214</v>
      </c>
      <c r="AK28" s="4">
        <f t="shared" si="9"/>
        <v>2.6696089396314022</v>
      </c>
      <c r="AL28" s="4">
        <f t="shared" si="9"/>
        <v>2.6563095434062092</v>
      </c>
      <c r="AM28" s="4">
        <f t="shared" si="9"/>
        <v>1.8707177171372678</v>
      </c>
      <c r="AN28" s="4">
        <f t="shared" si="9"/>
        <v>3.0931480981961386</v>
      </c>
      <c r="AO28" s="4">
        <f t="shared" si="9"/>
        <v>2.4818757064719108</v>
      </c>
      <c r="AP28" s="4">
        <f t="shared" si="9"/>
        <v>2.7994608217043435</v>
      </c>
      <c r="AQ28" s="4">
        <f t="shared" si="9"/>
        <v>-0.34583451929185571</v>
      </c>
      <c r="AR28" s="4">
        <f t="shared" si="9"/>
        <v>0.8586176094720912</v>
      </c>
      <c r="AS28" s="4">
        <f t="shared" si="9"/>
        <v>1.7332808974928042</v>
      </c>
      <c r="AT28" s="4">
        <f t="shared" si="9"/>
        <v>0.86594507575777868</v>
      </c>
      <c r="AU28" s="4">
        <f t="shared" si="9"/>
        <v>-3.4196498713711776E-2</v>
      </c>
      <c r="AV28" s="4">
        <f t="shared" si="9"/>
        <v>1.3650966782543037</v>
      </c>
      <c r="AW28" s="4">
        <f t="shared" si="9"/>
        <v>0</v>
      </c>
      <c r="AY28" s="2">
        <f t="shared" ref="AY28:BM58" si="52">IF(OR($B28 &lt; C$230, $B28 &gt; C$233), #N/A, ((1-FG28)*DK28) + (FG28 - FW28)*EA28 + (FW28*EQ28))</f>
        <v>66.099724139699205</v>
      </c>
      <c r="AZ28" s="2">
        <f t="shared" si="10"/>
        <v>66.589361974623259</v>
      </c>
      <c r="BA28" s="2">
        <f t="shared" si="10"/>
        <v>65.943391058578769</v>
      </c>
      <c r="BB28" s="2">
        <f t="shared" si="10"/>
        <v>66.311690456179974</v>
      </c>
      <c r="BC28" s="2">
        <f t="shared" si="10"/>
        <v>66.24228228180381</v>
      </c>
      <c r="BD28" s="2">
        <f t="shared" si="10"/>
        <v>66.600851900244351</v>
      </c>
      <c r="BE28" s="2">
        <f t="shared" si="10"/>
        <v>67.002124293250318</v>
      </c>
      <c r="BF28" s="2">
        <f t="shared" si="10"/>
        <v>67.135539178275522</v>
      </c>
      <c r="BG28" s="2">
        <f t="shared" si="10"/>
        <v>67.071834519277189</v>
      </c>
      <c r="BH28" s="2">
        <f t="shared" si="10"/>
        <v>65.173382390462763</v>
      </c>
      <c r="BI28" s="2">
        <f t="shared" si="10"/>
        <v>63.508719102061008</v>
      </c>
      <c r="BJ28" s="2">
        <f t="shared" si="10"/>
        <v>62.18205492409966</v>
      </c>
      <c r="BK28" s="2">
        <f t="shared" si="10"/>
        <v>63.128196498084783</v>
      </c>
      <c r="BL28" s="2">
        <f t="shared" si="10"/>
        <v>64.650903317481038</v>
      </c>
      <c r="BM28" s="2" t="e">
        <f t="shared" si="10"/>
        <v>#N/A</v>
      </c>
      <c r="BO28" s="2">
        <f t="shared" si="11"/>
        <v>68.546999999999997</v>
      </c>
      <c r="BP28" s="2">
        <f t="shared" si="12"/>
        <v>69.031999999999996</v>
      </c>
      <c r="BQ28" s="2">
        <f t="shared" si="13"/>
        <v>68.613</v>
      </c>
      <c r="BR28" s="2">
        <f t="shared" si="14"/>
        <v>68.968000000000004</v>
      </c>
      <c r="BS28" s="2">
        <f t="shared" si="15"/>
        <v>68.113</v>
      </c>
      <c r="BT28" s="2">
        <f t="shared" si="16"/>
        <v>69.694000000000003</v>
      </c>
      <c r="BU28" s="2">
        <f t="shared" si="17"/>
        <v>69.483999999999995</v>
      </c>
      <c r="BV28" s="2">
        <f t="shared" si="18"/>
        <v>69.935000000000002</v>
      </c>
      <c r="BW28" s="2">
        <f t="shared" si="19"/>
        <v>66.725999999999999</v>
      </c>
      <c r="BX28" s="2">
        <f t="shared" si="20"/>
        <v>66.031999999999996</v>
      </c>
      <c r="BY28" s="2">
        <f t="shared" si="21"/>
        <v>65.242000000000004</v>
      </c>
      <c r="BZ28" s="2">
        <f t="shared" si="22"/>
        <v>63.048000000000002</v>
      </c>
      <c r="CA28" s="2">
        <f t="shared" si="23"/>
        <v>63.094000000000001</v>
      </c>
      <c r="CB28" s="2">
        <f t="shared" si="24"/>
        <v>66.016000000000005</v>
      </c>
      <c r="CC28" s="2" t="str">
        <f t="shared" si="25"/>
        <v/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66.07476824597876</v>
      </c>
      <c r="DL28" s="2">
        <f t="shared" si="42"/>
        <v>66.443865331010443</v>
      </c>
      <c r="DM28" s="2">
        <f t="shared" si="42"/>
        <v>65.740876158063926</v>
      </c>
      <c r="DN28" s="2">
        <f t="shared" si="42"/>
        <v>66.182796234772979</v>
      </c>
      <c r="DO28" s="2">
        <f t="shared" si="42"/>
        <v>66.119058828295906</v>
      </c>
      <c r="DP28" s="2">
        <f t="shared" si="42"/>
        <v>66.491303135888515</v>
      </c>
      <c r="DQ28" s="2">
        <f t="shared" si="42"/>
        <v>66.850080036242815</v>
      </c>
      <c r="DR28" s="2">
        <f t="shared" si="42"/>
        <v>67.070458139534878</v>
      </c>
      <c r="DS28" s="2">
        <f t="shared" si="42"/>
        <v>66.974909996979775</v>
      </c>
      <c r="DT28" s="2">
        <f t="shared" si="42"/>
        <v>65.044203261854435</v>
      </c>
      <c r="DU28" s="2">
        <f t="shared" si="42"/>
        <v>63.384093914593642</v>
      </c>
      <c r="DV28" s="2">
        <f t="shared" si="42"/>
        <v>62.05205889459377</v>
      </c>
      <c r="DW28" s="2">
        <f t="shared" si="42"/>
        <v>63.042230073197736</v>
      </c>
      <c r="DX28" s="2">
        <f t="shared" si="42"/>
        <v>64.422469686411148</v>
      </c>
      <c r="DY28" s="2">
        <f t="shared" si="42"/>
        <v>61.391447279549709</v>
      </c>
      <c r="EA28" s="2">
        <f t="shared" si="43"/>
        <v>66.862351897531255</v>
      </c>
      <c r="EB28" s="2">
        <f t="shared" si="43"/>
        <v>72.47275485831392</v>
      </c>
      <c r="EC28" s="2">
        <f t="shared" si="43"/>
        <v>74.99417029196438</v>
      </c>
      <c r="ED28" s="2">
        <f t="shared" si="43"/>
        <v>72.281060706304046</v>
      </c>
      <c r="EE28" s="2">
        <f t="shared" si="43"/>
        <v>71.911376737214908</v>
      </c>
      <c r="EF28" s="2">
        <f t="shared" si="43"/>
        <v>71.455915161779814</v>
      </c>
      <c r="EG28" s="2">
        <f t="shared" si="43"/>
        <v>74.175913245185072</v>
      </c>
      <c r="EH28" s="2">
        <f t="shared" si="43"/>
        <v>70.553066990064153</v>
      </c>
      <c r="EI28" s="2">
        <f t="shared" si="43"/>
        <v>71.980336882664901</v>
      </c>
      <c r="EJ28" s="2">
        <f t="shared" si="43"/>
        <v>71.495664267074602</v>
      </c>
      <c r="EK28" s="2">
        <f t="shared" si="43"/>
        <v>69.023159761352332</v>
      </c>
      <c r="EL28" s="2">
        <f t="shared" si="43"/>
        <v>68.259765055298487</v>
      </c>
      <c r="EM28" s="2">
        <f t="shared" si="43"/>
        <v>67.021485466593489</v>
      </c>
      <c r="EN28" s="2">
        <f t="shared" si="43"/>
        <v>73.908129547220454</v>
      </c>
      <c r="EO28" s="2">
        <f t="shared" si="43"/>
        <v>72.241602020926578</v>
      </c>
      <c r="EQ28" s="2">
        <f t="shared" si="44"/>
        <v>65.927917029483055</v>
      </c>
      <c r="ER28" s="2">
        <f t="shared" si="44"/>
        <v>71.256975274209552</v>
      </c>
      <c r="ES28" s="2">
        <f t="shared" si="44"/>
        <v>71.067028695725938</v>
      </c>
      <c r="ET28" s="2">
        <f t="shared" si="44"/>
        <v>70.25676994708536</v>
      </c>
      <c r="EU28" s="2">
        <f t="shared" si="44"/>
        <v>69.157994945598233</v>
      </c>
      <c r="EV28" s="2">
        <f t="shared" si="44"/>
        <v>70.045014356712713</v>
      </c>
      <c r="EW28" s="2">
        <f t="shared" si="44"/>
        <v>72.503980294871411</v>
      </c>
      <c r="EX28" s="2">
        <f t="shared" si="44"/>
        <v>68.959939962324086</v>
      </c>
      <c r="EY28" s="2">
        <f t="shared" si="44"/>
        <v>69.405019055217352</v>
      </c>
      <c r="EZ28" s="2">
        <f t="shared" si="44"/>
        <v>72.02576091372903</v>
      </c>
      <c r="FA28" s="2">
        <f t="shared" si="44"/>
        <v>68.972986202547162</v>
      </c>
      <c r="FB28" s="2">
        <f t="shared" si="44"/>
        <v>69.120936100207814</v>
      </c>
      <c r="FC28" s="2">
        <f t="shared" si="44"/>
        <v>70.185592696529667</v>
      </c>
      <c r="FD28" s="2">
        <f t="shared" si="44"/>
        <v>72.990408194786511</v>
      </c>
      <c r="FE28" s="2">
        <f t="shared" si="44"/>
        <v>74.9550564556925</v>
      </c>
      <c r="FG28" s="2">
        <f t="shared" si="45"/>
        <v>3.1687506238186766E-2</v>
      </c>
      <c r="FH28" s="2">
        <f t="shared" si="45"/>
        <v>2.4133458551823778E-2</v>
      </c>
      <c r="FI28" s="2">
        <f t="shared" si="45"/>
        <v>2.1886175350364086E-2</v>
      </c>
      <c r="FJ28" s="2">
        <f t="shared" si="45"/>
        <v>2.1136562483751658E-2</v>
      </c>
      <c r="FK28" s="2">
        <f t="shared" si="45"/>
        <v>2.1274031764652129E-2</v>
      </c>
      <c r="FL28" s="2">
        <f t="shared" si="45"/>
        <v>2.2066200586804561E-2</v>
      </c>
      <c r="FM28" s="2">
        <f t="shared" si="45"/>
        <v>2.0754749613270222E-2</v>
      </c>
      <c r="FN28" s="2">
        <f t="shared" si="45"/>
        <v>1.8687888288470088E-2</v>
      </c>
      <c r="FO28" s="2">
        <f t="shared" si="45"/>
        <v>1.9364503502748022E-2</v>
      </c>
      <c r="FP28" s="2">
        <f t="shared" si="45"/>
        <v>2.0023140426189627E-2</v>
      </c>
      <c r="FQ28" s="2">
        <f t="shared" si="45"/>
        <v>2.2100335310125903E-2</v>
      </c>
      <c r="FR28" s="2">
        <f t="shared" si="45"/>
        <v>2.094093199975916E-2</v>
      </c>
      <c r="FS28" s="2">
        <f t="shared" si="45"/>
        <v>2.1602937845751999E-2</v>
      </c>
      <c r="FT28" s="2">
        <f t="shared" si="45"/>
        <v>2.4082061913193849E-2</v>
      </c>
      <c r="FU28" s="2">
        <f t="shared" si="45"/>
        <v>1.6362789309242894E-2</v>
      </c>
      <c r="FW28" s="2">
        <f t="shared" ref="FW28:GK58" si="54">POWER(10,($B28-C$232)/C$229)/(1+POWER(10,($B28-C$232)/C$229))</f>
        <v>7.1503240798120642E-7</v>
      </c>
      <c r="FX28" s="2">
        <f t="shared" si="46"/>
        <v>1.0790672135960644E-6</v>
      </c>
      <c r="FY28" s="2">
        <f t="shared" si="46"/>
        <v>1.0993920342338803E-6</v>
      </c>
      <c r="FZ28" s="2">
        <f t="shared" si="46"/>
        <v>1.0505595421083863E-6</v>
      </c>
      <c r="GA28" s="2">
        <f t="shared" si="46"/>
        <v>9.0858354662605317E-7</v>
      </c>
      <c r="GB28" s="2">
        <f t="shared" si="46"/>
        <v>9.6423727414871582E-7</v>
      </c>
      <c r="GC28" s="2">
        <f t="shared" si="46"/>
        <v>9.4319133559213716E-7</v>
      </c>
      <c r="GD28" s="2">
        <f t="shared" si="46"/>
        <v>9.8323012196897548E-7</v>
      </c>
      <c r="GE28" s="2">
        <f t="shared" si="46"/>
        <v>1.1975854577334008E-6</v>
      </c>
      <c r="GF28" s="2">
        <f t="shared" si="46"/>
        <v>1.1676110716818864E-6</v>
      </c>
      <c r="GG28" s="2">
        <f t="shared" si="46"/>
        <v>1.1675846551596839E-6</v>
      </c>
      <c r="GH28" s="2">
        <f t="shared" si="46"/>
        <v>1.0182879292503812E-6</v>
      </c>
      <c r="GI28" s="2">
        <f t="shared" si="46"/>
        <v>8.9059912769753873E-7</v>
      </c>
      <c r="GJ28" s="2">
        <f t="shared" si="46"/>
        <v>6.7230169052210115E-7</v>
      </c>
      <c r="GK28" s="2">
        <f t="shared" si="46"/>
        <v>4.9022286584220996E-7</v>
      </c>
      <c r="GM28" s="86">
        <f t="shared" ref="GM28:HA58" si="55" xml:space="preserve"> _xlfn.NORM.DIST($B28, C$7, ABS(C$11), TRUE) * _xlfn.NORM.DIST(($B28 - C$7)*C$15, 0, ABS(C$11), TRUE) * 2</f>
        <v>3.4936671822849816E-9</v>
      </c>
      <c r="GN28" s="86">
        <f t="shared" si="47"/>
        <v>2.6490548097926178E-11</v>
      </c>
      <c r="GO28" s="86">
        <f t="shared" si="47"/>
        <v>1.0424690809602598E-12</v>
      </c>
      <c r="GP28" s="86">
        <f t="shared" si="47"/>
        <v>2.308116453232746E-13</v>
      </c>
      <c r="GQ28" s="86">
        <f t="shared" si="47"/>
        <v>6.0204750938168391E-13</v>
      </c>
      <c r="GR28" s="86">
        <f t="shared" si="47"/>
        <v>9.1343528637429574E-13</v>
      </c>
      <c r="GS28" s="86">
        <f t="shared" si="47"/>
        <v>1.5463337226389469E-13</v>
      </c>
      <c r="GT28" s="86">
        <f t="shared" si="47"/>
        <v>1.0330774527346939E-14</v>
      </c>
      <c r="GU28" s="86">
        <f t="shared" si="47"/>
        <v>7.5276859493871961E-15</v>
      </c>
      <c r="GV28" s="86">
        <f t="shared" si="47"/>
        <v>3.5112210161935039E-14</v>
      </c>
      <c r="GW28" s="86">
        <f t="shared" si="47"/>
        <v>2.5394977273364843E-13</v>
      </c>
      <c r="GX28" s="86">
        <f t="shared" si="47"/>
        <v>7.7014619428256884E-14</v>
      </c>
      <c r="GY28" s="86">
        <f t="shared" si="47"/>
        <v>3.5996111361401029E-13</v>
      </c>
      <c r="GZ28" s="86">
        <f t="shared" si="47"/>
        <v>2.7911697997130883E-12</v>
      </c>
      <c r="HA28" s="86">
        <f t="shared" si="47"/>
        <v>2.9303345364507829E-17</v>
      </c>
      <c r="HC28" s="86">
        <f xml:space="preserve"> _xlfn.NORM.DIST($B28, C$8, ABS(C$12), TRUE) * _xlfn.NORM.DIST(($B28 - C$8)*C$16, 0, ABS(C$12), TRUE) * 2</f>
        <v>4.5021972227215813E-24</v>
      </c>
      <c r="HD28" s="86">
        <f t="shared" si="48"/>
        <v>9.72682163558749E-30</v>
      </c>
      <c r="HE28" s="86">
        <f t="shared" si="48"/>
        <v>1.1680973730716524E-32</v>
      </c>
      <c r="HF28" s="86">
        <f t="shared" si="48"/>
        <v>5.1523769355226064E-37</v>
      </c>
      <c r="HG28" s="86">
        <f t="shared" si="48"/>
        <v>4.4030559802197525E-36</v>
      </c>
      <c r="HH28" s="86">
        <f t="shared" si="48"/>
        <v>4.5372530284733691E-36</v>
      </c>
      <c r="HI28" s="86">
        <f t="shared" si="48"/>
        <v>1.2944478454417542E-36</v>
      </c>
      <c r="HJ28" s="86">
        <f t="shared" si="48"/>
        <v>7.4967378510899269E-35</v>
      </c>
      <c r="HK28" s="86">
        <f t="shared" si="48"/>
        <v>1.3080241892899416E-37</v>
      </c>
      <c r="HL28" s="86">
        <f t="shared" si="48"/>
        <v>1.0326375002254752E-37</v>
      </c>
      <c r="HM28" s="86">
        <f t="shared" si="48"/>
        <v>4.9225916436986356E-35</v>
      </c>
      <c r="HN28" s="86">
        <f t="shared" si="48"/>
        <v>9.814598951778293E-36</v>
      </c>
      <c r="HO28" s="86">
        <f t="shared" si="48"/>
        <v>8.6646437596355987E-33</v>
      </c>
      <c r="HP28" s="86">
        <f t="shared" si="48"/>
        <v>5.0148587830871675E-31</v>
      </c>
      <c r="HQ28" s="86">
        <f t="shared" si="48"/>
        <v>1.247952891287047E-46</v>
      </c>
      <c r="HS28" s="86">
        <f t="shared" ref="HS28:IG58" si="56" xml:space="preserve"> _xlfn.NORM.DIST($B28, C$9, ABS(C$13), TRUE) * _xlfn.NORM.DIST(($B28 - C$9)*C$17, 0, ABS(C$13), TRUE) * 2</f>
        <v>2.1320977249568568E-88</v>
      </c>
      <c r="HT28" s="86">
        <f t="shared" si="49"/>
        <v>2.9064669838806298E-107</v>
      </c>
      <c r="HU28" s="86">
        <f t="shared" si="49"/>
        <v>1.4878606127875027E-119</v>
      </c>
      <c r="HV28" s="86">
        <f t="shared" si="49"/>
        <v>6.9572723314736265E-137</v>
      </c>
      <c r="HW28" s="86">
        <f t="shared" si="49"/>
        <v>1.7675088886439442E-133</v>
      </c>
      <c r="HX28" s="86">
        <f t="shared" si="49"/>
        <v>1.9788636726404439E-134</v>
      </c>
      <c r="HY28" s="86">
        <f t="shared" si="49"/>
        <v>4.0621373933050554E-137</v>
      </c>
      <c r="HZ28" s="86">
        <f t="shared" si="49"/>
        <v>3.181082394885621E-129</v>
      </c>
      <c r="IA28" s="86">
        <f t="shared" si="49"/>
        <v>1.2171755044879032E-139</v>
      </c>
      <c r="IB28" s="86">
        <f t="shared" si="49"/>
        <v>8.3075055515715526E-140</v>
      </c>
      <c r="IC28" s="86">
        <f t="shared" si="49"/>
        <v>8.2778298633732762E-131</v>
      </c>
      <c r="ID28" s="86">
        <f t="shared" si="49"/>
        <v>8.4637943940308617E-134</v>
      </c>
      <c r="IE28" s="86">
        <f t="shared" si="49"/>
        <v>2.0647136245311991E-122</v>
      </c>
      <c r="IF28" s="86">
        <f t="shared" si="49"/>
        <v>1.0853408754215669E-80</v>
      </c>
      <c r="IG28" s="86">
        <f t="shared" si="49"/>
        <v>3.9155088949181302E-56</v>
      </c>
      <c r="II28" s="86">
        <f t="shared" ref="II28:IW58" si="57" xml:space="preserve"> _xlfn.NORM.DIST($B28, C$10, ABS(C$14), TRUE) * _xlfn.NORM.DIST(($B28 - C$10)*C$18, 0, ABS(C$14), TRUE) * 2</f>
        <v>0</v>
      </c>
      <c r="IJ28" s="86">
        <f t="shared" si="50"/>
        <v>0</v>
      </c>
      <c r="IK28" s="86">
        <f t="shared" si="50"/>
        <v>0</v>
      </c>
      <c r="IL28" s="86">
        <f t="shared" si="50"/>
        <v>0</v>
      </c>
      <c r="IM28" s="86">
        <f t="shared" si="50"/>
        <v>0</v>
      </c>
      <c r="IN28" s="86">
        <f t="shared" si="50"/>
        <v>0</v>
      </c>
      <c r="IO28" s="86">
        <f t="shared" si="50"/>
        <v>0</v>
      </c>
      <c r="IP28" s="86">
        <f t="shared" si="50"/>
        <v>0</v>
      </c>
      <c r="IQ28" s="86">
        <f t="shared" si="50"/>
        <v>0</v>
      </c>
      <c r="IR28" s="86">
        <f t="shared" si="50"/>
        <v>0</v>
      </c>
      <c r="IS28" s="86">
        <f t="shared" si="50"/>
        <v>0</v>
      </c>
      <c r="IT28" s="86">
        <f t="shared" si="50"/>
        <v>0</v>
      </c>
      <c r="IU28" s="86">
        <f t="shared" si="50"/>
        <v>0</v>
      </c>
      <c r="IV28" s="86">
        <f t="shared" si="50"/>
        <v>3.4451711512578551E-202</v>
      </c>
      <c r="IW28" s="86">
        <f t="shared" si="50"/>
        <v>4.2262877513747907E-116</v>
      </c>
      <c r="IY28" s="86">
        <f t="shared" ref="IY28:JM58" si="58">GM28+HC28+HS28+II28</f>
        <v>3.4936671822849862E-9</v>
      </c>
      <c r="IZ28" s="86">
        <f t="shared" si="51"/>
        <v>2.6490548097926178E-11</v>
      </c>
      <c r="JA28" s="86">
        <f t="shared" si="51"/>
        <v>1.0424690809602598E-12</v>
      </c>
      <c r="JB28" s="86">
        <f t="shared" si="51"/>
        <v>2.308116453232746E-13</v>
      </c>
      <c r="JC28" s="86">
        <f t="shared" si="51"/>
        <v>6.0204750938168391E-13</v>
      </c>
      <c r="JD28" s="86">
        <f t="shared" si="51"/>
        <v>9.1343528637429574E-13</v>
      </c>
      <c r="JE28" s="86">
        <f t="shared" si="51"/>
        <v>1.5463337226389469E-13</v>
      </c>
      <c r="JF28" s="86">
        <f t="shared" si="51"/>
        <v>1.0330774527346939E-14</v>
      </c>
      <c r="JG28" s="86">
        <f t="shared" si="51"/>
        <v>7.5276859493871961E-15</v>
      </c>
      <c r="JH28" s="86">
        <f t="shared" si="51"/>
        <v>3.5112210161935039E-14</v>
      </c>
      <c r="JI28" s="86">
        <f t="shared" si="51"/>
        <v>2.5394977273364843E-13</v>
      </c>
      <c r="JJ28" s="86">
        <f t="shared" si="51"/>
        <v>7.7014619428256884E-14</v>
      </c>
      <c r="JK28" s="86">
        <f t="shared" si="51"/>
        <v>3.5996111361401029E-13</v>
      </c>
      <c r="JL28" s="86">
        <f t="shared" si="51"/>
        <v>2.7911697997130883E-12</v>
      </c>
      <c r="JM28" s="86">
        <f t="shared" si="51"/>
        <v>2.9303345364507829E-17</v>
      </c>
    </row>
    <row r="29" spans="1:273" x14ac:dyDescent="0.25">
      <c r="B29" s="2">
        <v>2</v>
      </c>
      <c r="C29" s="37">
        <v>69.233999999999995</v>
      </c>
      <c r="D29" s="37">
        <v>68.048000000000002</v>
      </c>
      <c r="E29" s="37">
        <v>67.918999999999997</v>
      </c>
      <c r="F29" s="37">
        <v>66.661000000000001</v>
      </c>
      <c r="G29" s="37">
        <v>67.242000000000004</v>
      </c>
      <c r="H29" s="37">
        <v>67.661000000000001</v>
      </c>
      <c r="I29" s="37">
        <v>68.742000000000004</v>
      </c>
      <c r="J29" s="37">
        <v>68.403000000000006</v>
      </c>
      <c r="K29" s="37">
        <v>68.694000000000003</v>
      </c>
      <c r="L29" s="37">
        <v>67.305999999999997</v>
      </c>
      <c r="M29" s="37">
        <v>64.918999999999997</v>
      </c>
      <c r="N29" s="37">
        <v>63.225999999999999</v>
      </c>
      <c r="O29" s="37">
        <v>63.921999999999997</v>
      </c>
      <c r="P29" s="37">
        <v>66.75</v>
      </c>
      <c r="Q29" s="37">
        <v>64.516000000000005</v>
      </c>
      <c r="R29" s="5"/>
      <c r="S29" s="4">
        <f t="shared" si="8"/>
        <v>66.262605697888446</v>
      </c>
      <c r="T29" s="4">
        <f t="shared" si="8"/>
        <v>66.797500547490827</v>
      </c>
      <c r="U29" s="4">
        <f t="shared" si="8"/>
        <v>66.242525038766047</v>
      </c>
      <c r="V29" s="4">
        <f t="shared" si="8"/>
        <v>66.50195395792656</v>
      </c>
      <c r="W29" s="4">
        <f t="shared" si="8"/>
        <v>66.423563350068619</v>
      </c>
      <c r="X29" s="4">
        <f t="shared" si="8"/>
        <v>66.776842576885386</v>
      </c>
      <c r="Y29" s="4">
        <f t="shared" si="8"/>
        <v>67.164380664861156</v>
      </c>
      <c r="Z29" s="4">
        <f t="shared" si="8"/>
        <v>67.313110326696005</v>
      </c>
      <c r="AA29" s="4">
        <f t="shared" si="8"/>
        <v>67.238744756423486</v>
      </c>
      <c r="AB29" s="4">
        <f t="shared" si="8"/>
        <v>65.364885326768686</v>
      </c>
      <c r="AC29" s="4">
        <f t="shared" si="8"/>
        <v>63.717280275857981</v>
      </c>
      <c r="AD29" s="4">
        <f t="shared" si="8"/>
        <v>62.419015924312269</v>
      </c>
      <c r="AE29" s="4">
        <f t="shared" si="8"/>
        <v>63.314637470766108</v>
      </c>
      <c r="AF29" s="4">
        <f t="shared" si="8"/>
        <v>64.864740795775063</v>
      </c>
      <c r="AG29" s="4" t="e">
        <f t="shared" si="8"/>
        <v>#N/A</v>
      </c>
      <c r="AI29" s="4">
        <f t="shared" si="9"/>
        <v>2.9713943021115483</v>
      </c>
      <c r="AJ29" s="4">
        <f t="shared" si="9"/>
        <v>1.2504994525091746</v>
      </c>
      <c r="AK29" s="4">
        <f t="shared" si="9"/>
        <v>1.67647496123395</v>
      </c>
      <c r="AL29" s="4">
        <f t="shared" si="9"/>
        <v>0.15904604207344164</v>
      </c>
      <c r="AM29" s="4">
        <f t="shared" si="9"/>
        <v>0.81843664993138532</v>
      </c>
      <c r="AN29" s="4">
        <f t="shared" si="9"/>
        <v>0.88415742311461543</v>
      </c>
      <c r="AO29" s="4">
        <f t="shared" si="9"/>
        <v>1.5776193351388486</v>
      </c>
      <c r="AP29" s="4">
        <f t="shared" si="9"/>
        <v>1.0898896733040004</v>
      </c>
      <c r="AQ29" s="4">
        <f t="shared" si="9"/>
        <v>1.4552552435765165</v>
      </c>
      <c r="AR29" s="4">
        <f t="shared" si="9"/>
        <v>1.9411146732313114</v>
      </c>
      <c r="AS29" s="4">
        <f t="shared" si="9"/>
        <v>1.2017197241420163</v>
      </c>
      <c r="AT29" s="4">
        <f t="shared" si="9"/>
        <v>0.80698407568772978</v>
      </c>
      <c r="AU29" s="4">
        <f t="shared" si="9"/>
        <v>0.60736252923388889</v>
      </c>
      <c r="AV29" s="4">
        <f t="shared" si="9"/>
        <v>1.885259204224937</v>
      </c>
      <c r="AW29" s="4">
        <f t="shared" si="9"/>
        <v>0</v>
      </c>
      <c r="AY29" s="2">
        <f t="shared" si="52"/>
        <v>66.262597527399691</v>
      </c>
      <c r="AZ29" s="2">
        <f t="shared" si="10"/>
        <v>66.797500461594922</v>
      </c>
      <c r="BA29" s="2">
        <f t="shared" si="10"/>
        <v>66.242525034812815</v>
      </c>
      <c r="BB29" s="2">
        <f t="shared" si="10"/>
        <v>66.501953956964769</v>
      </c>
      <c r="BC29" s="2">
        <f t="shared" si="10"/>
        <v>66.423563347693843</v>
      </c>
      <c r="BD29" s="2">
        <f t="shared" si="10"/>
        <v>66.776842573417071</v>
      </c>
      <c r="BE29" s="2">
        <f t="shared" si="10"/>
        <v>67.164380664208153</v>
      </c>
      <c r="BF29" s="2">
        <f t="shared" si="10"/>
        <v>67.313110326644761</v>
      </c>
      <c r="BG29" s="2">
        <f t="shared" si="10"/>
        <v>67.238744756385373</v>
      </c>
      <c r="BH29" s="2">
        <f t="shared" si="10"/>
        <v>65.364885326607848</v>
      </c>
      <c r="BI29" s="2">
        <f t="shared" si="10"/>
        <v>63.717280274814392</v>
      </c>
      <c r="BJ29" s="2">
        <f t="shared" si="10"/>
        <v>62.419015923967244</v>
      </c>
      <c r="BK29" s="2">
        <f t="shared" si="10"/>
        <v>63.31463746932242</v>
      </c>
      <c r="BL29" s="2">
        <f t="shared" si="10"/>
        <v>64.864740786527335</v>
      </c>
      <c r="BM29" s="2" t="e">
        <f t="shared" si="10"/>
        <v>#N/A</v>
      </c>
      <c r="BO29" s="2">
        <f t="shared" si="11"/>
        <v>69.233999999999995</v>
      </c>
      <c r="BP29" s="2">
        <f t="shared" si="12"/>
        <v>68.048000000000002</v>
      </c>
      <c r="BQ29" s="2">
        <f t="shared" si="13"/>
        <v>67.918999999999997</v>
      </c>
      <c r="BR29" s="2">
        <f t="shared" si="14"/>
        <v>66.661000000000001</v>
      </c>
      <c r="BS29" s="2">
        <f t="shared" si="15"/>
        <v>67.242000000000004</v>
      </c>
      <c r="BT29" s="2">
        <f t="shared" si="16"/>
        <v>67.661000000000001</v>
      </c>
      <c r="BU29" s="2">
        <f t="shared" si="17"/>
        <v>68.742000000000004</v>
      </c>
      <c r="BV29" s="2">
        <f t="shared" si="18"/>
        <v>68.403000000000006</v>
      </c>
      <c r="BW29" s="2">
        <f t="shared" si="19"/>
        <v>68.694000000000003</v>
      </c>
      <c r="BX29" s="2">
        <f t="shared" si="20"/>
        <v>67.305999999999997</v>
      </c>
      <c r="BY29" s="2">
        <f t="shared" si="21"/>
        <v>64.918999999999997</v>
      </c>
      <c r="BZ29" s="2">
        <f t="shared" si="22"/>
        <v>63.225999999999999</v>
      </c>
      <c r="CA29" s="2">
        <f t="shared" si="23"/>
        <v>63.921999999999997</v>
      </c>
      <c r="CB29" s="2">
        <f t="shared" si="24"/>
        <v>66.75</v>
      </c>
      <c r="CC29" s="2" t="str">
        <f t="shared" si="25"/>
        <v/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66.244155925155923</v>
      </c>
      <c r="DL29" s="2">
        <f t="shared" si="42"/>
        <v>66.646786411149819</v>
      </c>
      <c r="DM29" s="2">
        <f t="shared" si="42"/>
        <v>66.031232936282862</v>
      </c>
      <c r="DN29" s="2">
        <f t="shared" si="42"/>
        <v>66.368075304540412</v>
      </c>
      <c r="DO29" s="2">
        <f t="shared" si="42"/>
        <v>66.295649218053626</v>
      </c>
      <c r="DP29" s="2">
        <f t="shared" si="42"/>
        <v>66.663891986062723</v>
      </c>
      <c r="DQ29" s="2">
        <f t="shared" si="42"/>
        <v>67.004500453035334</v>
      </c>
      <c r="DR29" s="2">
        <f t="shared" si="42"/>
        <v>67.247625369978863</v>
      </c>
      <c r="DS29" s="2">
        <f t="shared" si="42"/>
        <v>67.138770311084272</v>
      </c>
      <c r="DT29" s="2">
        <f t="shared" si="42"/>
        <v>65.230284959226822</v>
      </c>
      <c r="DU29" s="2">
        <f t="shared" si="42"/>
        <v>63.588686168057706</v>
      </c>
      <c r="DV29" s="2">
        <f t="shared" si="42"/>
        <v>62.284712926608272</v>
      </c>
      <c r="DW29" s="2">
        <f t="shared" si="42"/>
        <v>63.227318396672331</v>
      </c>
      <c r="DX29" s="2">
        <f t="shared" si="42"/>
        <v>64.624099651567946</v>
      </c>
      <c r="DY29" s="2">
        <f t="shared" si="42"/>
        <v>61.547562288930571</v>
      </c>
      <c r="EA29" s="2">
        <f t="shared" si="43"/>
        <v>66.776574700960651</v>
      </c>
      <c r="EB29" s="2">
        <f t="shared" si="43"/>
        <v>72.355632035427433</v>
      </c>
      <c r="EC29" s="2">
        <f t="shared" si="43"/>
        <v>74.854696251212857</v>
      </c>
      <c r="ED29" s="2">
        <f t="shared" si="43"/>
        <v>72.156617294160583</v>
      </c>
      <c r="EE29" s="2">
        <f t="shared" si="43"/>
        <v>71.790658252450669</v>
      </c>
      <c r="EF29" s="2">
        <f t="shared" si="43"/>
        <v>71.342215002030287</v>
      </c>
      <c r="EG29" s="2">
        <f t="shared" si="43"/>
        <v>74.044143226589796</v>
      </c>
      <c r="EH29" s="2">
        <f t="shared" si="43"/>
        <v>70.449283190307924</v>
      </c>
      <c r="EI29" s="2">
        <f t="shared" si="43"/>
        <v>71.856225710556856</v>
      </c>
      <c r="EJ29" s="2">
        <f t="shared" si="43"/>
        <v>71.372853943579599</v>
      </c>
      <c r="EK29" s="2">
        <f t="shared" si="43"/>
        <v>68.906675174013927</v>
      </c>
      <c r="EL29" s="2">
        <f t="shared" si="43"/>
        <v>68.145597354862005</v>
      </c>
      <c r="EM29" s="2">
        <f t="shared" si="43"/>
        <v>66.921219749171698</v>
      </c>
      <c r="EN29" s="2">
        <f t="shared" si="43"/>
        <v>73.758610086882811</v>
      </c>
      <c r="EO29" s="2">
        <f t="shared" si="43"/>
        <v>72.130030083893402</v>
      </c>
      <c r="EQ29" s="2">
        <f t="shared" si="44"/>
        <v>65.850699818680539</v>
      </c>
      <c r="ER29" s="2">
        <f t="shared" si="44"/>
        <v>71.150991037571401</v>
      </c>
      <c r="ES29" s="2">
        <f t="shared" si="44"/>
        <v>70.964189693532546</v>
      </c>
      <c r="ET29" s="2">
        <f t="shared" si="44"/>
        <v>70.150996666956317</v>
      </c>
      <c r="EU29" s="2">
        <f t="shared" si="44"/>
        <v>69.062806398132977</v>
      </c>
      <c r="EV29" s="2">
        <f t="shared" si="44"/>
        <v>69.944322559269295</v>
      </c>
      <c r="EW29" s="2">
        <f t="shared" si="44"/>
        <v>72.387752310153317</v>
      </c>
      <c r="EX29" s="2">
        <f t="shared" si="44"/>
        <v>68.871210165644811</v>
      </c>
      <c r="EY29" s="2">
        <f t="shared" si="44"/>
        <v>69.305236497916979</v>
      </c>
      <c r="EZ29" s="2">
        <f t="shared" si="44"/>
        <v>71.897878971304578</v>
      </c>
      <c r="FA29" s="2">
        <f t="shared" si="44"/>
        <v>68.85696919155022</v>
      </c>
      <c r="FB29" s="2">
        <f t="shared" si="44"/>
        <v>68.998669715011388</v>
      </c>
      <c r="FC29" s="2">
        <f t="shared" si="44"/>
        <v>70.055980995208316</v>
      </c>
      <c r="FD29" s="2">
        <f t="shared" si="44"/>
        <v>72.848436286510918</v>
      </c>
      <c r="FE29" s="2">
        <f t="shared" si="44"/>
        <v>74.816425939206439</v>
      </c>
      <c r="FG29" s="2">
        <f t="shared" si="45"/>
        <v>3.4638763664753901E-2</v>
      </c>
      <c r="FH29" s="2">
        <f t="shared" si="45"/>
        <v>2.6400341796515975E-2</v>
      </c>
      <c r="FI29" s="2">
        <f t="shared" si="45"/>
        <v>2.3947148736890387E-2</v>
      </c>
      <c r="FJ29" s="2">
        <f t="shared" si="45"/>
        <v>2.3128615628935287E-2</v>
      </c>
      <c r="FK29" s="2">
        <f t="shared" si="45"/>
        <v>2.3278732835554952E-2</v>
      </c>
      <c r="FL29" s="2">
        <f t="shared" si="45"/>
        <v>2.4143708100458957E-2</v>
      </c>
      <c r="FM29" s="2">
        <f t="shared" si="45"/>
        <v>2.271165303928694E-2</v>
      </c>
      <c r="FN29" s="2">
        <f t="shared" si="45"/>
        <v>2.0453984043916185E-2</v>
      </c>
      <c r="FO29" s="2">
        <f t="shared" si="45"/>
        <v>2.1193161695396645E-2</v>
      </c>
      <c r="FP29" s="2">
        <f t="shared" si="45"/>
        <v>2.1912606200336041E-2</v>
      </c>
      <c r="FQ29" s="2">
        <f t="shared" si="45"/>
        <v>2.4180977103900572E-2</v>
      </c>
      <c r="FR29" s="2">
        <f t="shared" si="45"/>
        <v>2.2914979218889759E-2</v>
      </c>
      <c r="FS29" s="2">
        <f t="shared" si="45"/>
        <v>2.3637883947902553E-2</v>
      </c>
      <c r="FT29" s="2">
        <f t="shared" si="45"/>
        <v>2.6344247741674057E-2</v>
      </c>
      <c r="FU29" s="2">
        <f t="shared" si="45"/>
        <v>1.7913163047896485E-2</v>
      </c>
      <c r="FW29" s="2">
        <f t="shared" si="54"/>
        <v>7.8401739080168228E-7</v>
      </c>
      <c r="FX29" s="2">
        <f t="shared" si="46"/>
        <v>1.1831735487050553E-6</v>
      </c>
      <c r="FY29" s="2">
        <f t="shared" si="46"/>
        <v>1.2054592666910688E-6</v>
      </c>
      <c r="FZ29" s="2">
        <f t="shared" si="46"/>
        <v>1.1519155149183615E-6</v>
      </c>
      <c r="GA29" s="2">
        <f t="shared" si="46"/>
        <v>9.9624196092083625E-7</v>
      </c>
      <c r="GB29" s="2">
        <f t="shared" si="46"/>
        <v>1.0572650486574867E-6</v>
      </c>
      <c r="GC29" s="2">
        <f t="shared" si="46"/>
        <v>1.0341886401594718E-6</v>
      </c>
      <c r="GD29" s="2">
        <f t="shared" si="46"/>
        <v>1.0780902882622495E-6</v>
      </c>
      <c r="GE29" s="2">
        <f t="shared" si="46"/>
        <v>1.3131261907030694E-6</v>
      </c>
      <c r="GF29" s="2">
        <f t="shared" si="46"/>
        <v>1.280259937454551E-6</v>
      </c>
      <c r="GG29" s="2">
        <f t="shared" si="46"/>
        <v>1.2802309723204636E-6</v>
      </c>
      <c r="GH29" s="2">
        <f t="shared" si="46"/>
        <v>1.1165304021280087E-6</v>
      </c>
      <c r="GI29" s="2">
        <f t="shared" si="46"/>
        <v>9.7652244111836679E-7</v>
      </c>
      <c r="GJ29" s="2">
        <f t="shared" si="46"/>
        <v>7.3716409707341436E-7</v>
      </c>
      <c r="GK29" s="2">
        <f t="shared" si="46"/>
        <v>5.375186582244242E-7</v>
      </c>
      <c r="GM29" s="86">
        <f t="shared" si="55"/>
        <v>6.0710203878747822E-9</v>
      </c>
      <c r="GN29" s="86">
        <f t="shared" si="47"/>
        <v>5.3382234925468847E-11</v>
      </c>
      <c r="GO29" s="86">
        <f t="shared" si="47"/>
        <v>2.3379705418665111E-12</v>
      </c>
      <c r="GP29" s="86">
        <f t="shared" si="47"/>
        <v>5.447648772623748E-13</v>
      </c>
      <c r="GQ29" s="86">
        <f t="shared" si="47"/>
        <v>1.370942202860474E-12</v>
      </c>
      <c r="GR29" s="86">
        <f t="shared" si="47"/>
        <v>2.0628528788237404E-12</v>
      </c>
      <c r="GS29" s="86">
        <f t="shared" si="47"/>
        <v>3.6915696233402122E-13</v>
      </c>
      <c r="GT29" s="86">
        <f t="shared" si="47"/>
        <v>2.6700283249880766E-14</v>
      </c>
      <c r="GU29" s="86">
        <f t="shared" si="47"/>
        <v>1.9866397201678513E-14</v>
      </c>
      <c r="GV29" s="86">
        <f t="shared" si="47"/>
        <v>8.8035125841350053E-14</v>
      </c>
      <c r="GW29" s="86">
        <f t="shared" si="47"/>
        <v>6.0327475103138954E-13</v>
      </c>
      <c r="GX29" s="86">
        <f t="shared" si="47"/>
        <v>1.8930453556697118E-13</v>
      </c>
      <c r="GY29" s="86">
        <f t="shared" si="47"/>
        <v>8.3911619690619082E-13</v>
      </c>
      <c r="GZ29" s="86">
        <f t="shared" si="47"/>
        <v>6.147055618965758E-12</v>
      </c>
      <c r="HA29" s="86">
        <f t="shared" si="47"/>
        <v>9.1336010088608986E-17</v>
      </c>
      <c r="HC29" s="86">
        <f t="shared" ref="HC29:HQ59" si="59" xml:space="preserve"> _xlfn.NORM.DIST($B29, C$8, ABS(C$12), TRUE) * _xlfn.NORM.DIST(($B29 - C$8)*C$16, 0, ABS(C$12), TRUE) * 2</f>
        <v>1.4799925342601572E-23</v>
      </c>
      <c r="HD29" s="86">
        <f t="shared" si="48"/>
        <v>4.3653088983971776E-29</v>
      </c>
      <c r="HE29" s="86">
        <f t="shared" si="48"/>
        <v>6.2281078192976897E-32</v>
      </c>
      <c r="HF29" s="86">
        <f t="shared" si="48"/>
        <v>3.5161849944522027E-36</v>
      </c>
      <c r="HG29" s="86">
        <f t="shared" si="48"/>
        <v>2.8149115364970337E-35</v>
      </c>
      <c r="HH29" s="86">
        <f t="shared" si="48"/>
        <v>2.9154236157531737E-35</v>
      </c>
      <c r="HI29" s="86">
        <f t="shared" si="48"/>
        <v>8.5648126531762108E-36</v>
      </c>
      <c r="HJ29" s="86">
        <f t="shared" si="48"/>
        <v>4.4838488565079204E-34</v>
      </c>
      <c r="HK29" s="86">
        <f t="shared" si="48"/>
        <v>9.3105178121485405E-37</v>
      </c>
      <c r="HL29" s="86">
        <f t="shared" si="48"/>
        <v>7.3478978309518513E-37</v>
      </c>
      <c r="HM29" s="86">
        <f t="shared" si="48"/>
        <v>3.0677646581691155E-34</v>
      </c>
      <c r="HN29" s="86">
        <f t="shared" si="48"/>
        <v>6.2773393823815935E-35</v>
      </c>
      <c r="HO29" s="86">
        <f t="shared" si="48"/>
        <v>4.6350917798024068E-32</v>
      </c>
      <c r="HP29" s="86">
        <f t="shared" si="48"/>
        <v>2.4417602495183837E-30</v>
      </c>
      <c r="HQ29" s="86">
        <f t="shared" si="48"/>
        <v>1.3851340854775772E-45</v>
      </c>
      <c r="HS29" s="86">
        <f t="shared" si="56"/>
        <v>5.0720366332120763E-87</v>
      </c>
      <c r="HT29" s="86">
        <f t="shared" si="49"/>
        <v>1.5073981757582343E-105</v>
      </c>
      <c r="HU29" s="86">
        <f t="shared" si="49"/>
        <v>1.2479339891513091E-117</v>
      </c>
      <c r="HV29" s="86">
        <f t="shared" si="49"/>
        <v>1.1419136114514549E-134</v>
      </c>
      <c r="HW29" s="86">
        <f t="shared" si="49"/>
        <v>2.4447113400895208E-131</v>
      </c>
      <c r="HX29" s="86">
        <f t="shared" si="49"/>
        <v>2.8268007429247205E-132</v>
      </c>
      <c r="HY29" s="86">
        <f t="shared" si="49"/>
        <v>6.3462067314724553E-135</v>
      </c>
      <c r="HZ29" s="86">
        <f t="shared" si="49"/>
        <v>3.7145415726111368E-127</v>
      </c>
      <c r="IA29" s="86">
        <f t="shared" si="49"/>
        <v>2.25579974295498E-137</v>
      </c>
      <c r="IB29" s="86">
        <f t="shared" si="49"/>
        <v>1.5317218214816034E-137</v>
      </c>
      <c r="IC29" s="86">
        <f t="shared" si="49"/>
        <v>1.0969035274980028E-128</v>
      </c>
      <c r="ID29" s="86">
        <f t="shared" si="49"/>
        <v>1.2090241305078229E-131</v>
      </c>
      <c r="IE29" s="86">
        <f t="shared" si="49"/>
        <v>1.8261086048891627E-120</v>
      </c>
      <c r="IF29" s="86">
        <f t="shared" si="49"/>
        <v>1.9632050040072382E-79</v>
      </c>
      <c r="IG29" s="86">
        <f t="shared" si="49"/>
        <v>2.7552661118640383E-55</v>
      </c>
      <c r="II29" s="86">
        <f t="shared" si="57"/>
        <v>0</v>
      </c>
      <c r="IJ29" s="86">
        <f t="shared" si="50"/>
        <v>0</v>
      </c>
      <c r="IK29" s="86">
        <f t="shared" si="50"/>
        <v>0</v>
      </c>
      <c r="IL29" s="86">
        <f t="shared" si="50"/>
        <v>0</v>
      </c>
      <c r="IM29" s="86">
        <f t="shared" si="50"/>
        <v>0</v>
      </c>
      <c r="IN29" s="86">
        <f t="shared" si="50"/>
        <v>0</v>
      </c>
      <c r="IO29" s="86">
        <f t="shared" si="50"/>
        <v>0</v>
      </c>
      <c r="IP29" s="86">
        <f t="shared" si="50"/>
        <v>0</v>
      </c>
      <c r="IQ29" s="86">
        <f t="shared" si="50"/>
        <v>0</v>
      </c>
      <c r="IR29" s="86">
        <f t="shared" si="50"/>
        <v>0</v>
      </c>
      <c r="IS29" s="86">
        <f t="shared" si="50"/>
        <v>0</v>
      </c>
      <c r="IT29" s="86">
        <f t="shared" si="50"/>
        <v>0</v>
      </c>
      <c r="IU29" s="86">
        <f t="shared" si="50"/>
        <v>0</v>
      </c>
      <c r="IV29" s="86">
        <f t="shared" si="50"/>
        <v>1.325188000025031E-199</v>
      </c>
      <c r="IW29" s="86">
        <f t="shared" si="50"/>
        <v>1.1707732098893775E-114</v>
      </c>
      <c r="IY29" s="86">
        <f t="shared" si="58"/>
        <v>6.0710203878747971E-9</v>
      </c>
      <c r="IZ29" s="86">
        <f t="shared" si="51"/>
        <v>5.3382234925468847E-11</v>
      </c>
      <c r="JA29" s="86">
        <f t="shared" si="51"/>
        <v>2.3379705418665111E-12</v>
      </c>
      <c r="JB29" s="86">
        <f t="shared" si="51"/>
        <v>5.447648772623748E-13</v>
      </c>
      <c r="JC29" s="86">
        <f t="shared" si="51"/>
        <v>1.370942202860474E-12</v>
      </c>
      <c r="JD29" s="86">
        <f t="shared" si="51"/>
        <v>2.0628528788237404E-12</v>
      </c>
      <c r="JE29" s="86">
        <f t="shared" si="51"/>
        <v>3.6915696233402122E-13</v>
      </c>
      <c r="JF29" s="86">
        <f t="shared" si="51"/>
        <v>2.6700283249880766E-14</v>
      </c>
      <c r="JG29" s="86">
        <f t="shared" si="51"/>
        <v>1.9866397201678513E-14</v>
      </c>
      <c r="JH29" s="86">
        <f t="shared" si="51"/>
        <v>8.8035125841350053E-14</v>
      </c>
      <c r="JI29" s="86">
        <f t="shared" si="51"/>
        <v>6.0327475103138954E-13</v>
      </c>
      <c r="JJ29" s="86">
        <f t="shared" si="51"/>
        <v>1.8930453556697118E-13</v>
      </c>
      <c r="JK29" s="86">
        <f t="shared" si="51"/>
        <v>8.3911619690619082E-13</v>
      </c>
      <c r="JL29" s="86">
        <f t="shared" si="51"/>
        <v>6.147055618965758E-12</v>
      </c>
      <c r="JM29" s="86">
        <f t="shared" si="51"/>
        <v>9.1336010088608986E-17</v>
      </c>
    </row>
    <row r="30" spans="1:273" x14ac:dyDescent="0.25">
      <c r="B30" s="2">
        <v>3</v>
      </c>
      <c r="C30" s="37">
        <v>68.688000000000002</v>
      </c>
      <c r="D30" s="37">
        <v>68.144999999999996</v>
      </c>
      <c r="E30" s="37">
        <v>68.274000000000001</v>
      </c>
      <c r="F30" s="37">
        <v>67.870999999999995</v>
      </c>
      <c r="G30" s="37">
        <v>68.822999999999993</v>
      </c>
      <c r="H30" s="37">
        <v>67.887</v>
      </c>
      <c r="I30" s="37">
        <v>68.257999999999996</v>
      </c>
      <c r="J30" s="37">
        <v>67.983999999999995</v>
      </c>
      <c r="K30" s="37">
        <v>69.048000000000002</v>
      </c>
      <c r="L30" s="37">
        <v>67.468000000000004</v>
      </c>
      <c r="M30" s="37">
        <v>64.951999999999998</v>
      </c>
      <c r="N30" s="37">
        <v>63.758000000000003</v>
      </c>
      <c r="O30" s="37">
        <v>65.483999999999995</v>
      </c>
      <c r="P30" s="37">
        <v>66.858999999999995</v>
      </c>
      <c r="Q30" s="37">
        <v>64.468999999999994</v>
      </c>
      <c r="S30" s="4">
        <f t="shared" si="8"/>
        <v>66.424051896486048</v>
      </c>
      <c r="T30" s="4">
        <f t="shared" si="8"/>
        <v>67.005301595364259</v>
      </c>
      <c r="U30" s="4">
        <f t="shared" si="8"/>
        <v>66.541472632163703</v>
      </c>
      <c r="V30" s="4">
        <f t="shared" si="8"/>
        <v>66.691985506132653</v>
      </c>
      <c r="W30" s="4">
        <f t="shared" si="8"/>
        <v>66.604608705083663</v>
      </c>
      <c r="X30" s="4">
        <f t="shared" si="8"/>
        <v>66.952479567705907</v>
      </c>
      <c r="Y30" s="4">
        <f t="shared" si="8"/>
        <v>67.326731395052192</v>
      </c>
      <c r="Z30" s="4">
        <f t="shared" si="8"/>
        <v>67.490165451071505</v>
      </c>
      <c r="AA30" s="4">
        <f t="shared" si="8"/>
        <v>67.405348591916962</v>
      </c>
      <c r="AB30" s="4">
        <f t="shared" si="8"/>
        <v>65.556235669590222</v>
      </c>
      <c r="AC30" s="4">
        <f t="shared" si="8"/>
        <v>63.925457688936397</v>
      </c>
      <c r="AD30" s="4">
        <f t="shared" si="8"/>
        <v>62.655607473700357</v>
      </c>
      <c r="AE30" s="4">
        <f t="shared" si="8"/>
        <v>63.500553210099511</v>
      </c>
      <c r="AF30" s="4">
        <f t="shared" si="8"/>
        <v>65.078800916057943</v>
      </c>
      <c r="AG30" s="4" t="e">
        <f t="shared" si="8"/>
        <v>#N/A</v>
      </c>
      <c r="AI30" s="4">
        <f t="shared" si="9"/>
        <v>2.2639481035139539</v>
      </c>
      <c r="AJ30" s="4">
        <f t="shared" si="9"/>
        <v>1.1396984046357375</v>
      </c>
      <c r="AK30" s="4">
        <f t="shared" si="9"/>
        <v>1.7325273678362976</v>
      </c>
      <c r="AL30" s="4">
        <f t="shared" si="9"/>
        <v>1.1790144938673421</v>
      </c>
      <c r="AM30" s="4">
        <f t="shared" si="9"/>
        <v>2.21839129491633</v>
      </c>
      <c r="AN30" s="4">
        <f t="shared" si="9"/>
        <v>0.93452043229409298</v>
      </c>
      <c r="AO30" s="4">
        <f t="shared" si="9"/>
        <v>0.93126860494780317</v>
      </c>
      <c r="AP30" s="4">
        <f t="shared" si="9"/>
        <v>0.49383454892848988</v>
      </c>
      <c r="AQ30" s="4">
        <f t="shared" si="9"/>
        <v>1.6426514080830401</v>
      </c>
      <c r="AR30" s="4">
        <f t="shared" si="9"/>
        <v>1.9117643304097811</v>
      </c>
      <c r="AS30" s="4">
        <f t="shared" si="9"/>
        <v>1.0265423110636007</v>
      </c>
      <c r="AT30" s="4">
        <f t="shared" si="9"/>
        <v>1.1023925262996457</v>
      </c>
      <c r="AU30" s="4">
        <f t="shared" si="9"/>
        <v>1.9834467899004835</v>
      </c>
      <c r="AV30" s="4">
        <f t="shared" si="9"/>
        <v>1.7801990839420512</v>
      </c>
      <c r="AW30" s="4">
        <f t="shared" si="9"/>
        <v>0</v>
      </c>
      <c r="AY30" s="2">
        <f t="shared" si="52"/>
        <v>66.424038025058564</v>
      </c>
      <c r="AZ30" s="2">
        <f t="shared" si="10"/>
        <v>67.005301426677448</v>
      </c>
      <c r="BA30" s="2">
        <f t="shared" si="10"/>
        <v>66.541472623541182</v>
      </c>
      <c r="BB30" s="2">
        <f t="shared" si="10"/>
        <v>66.691985503927171</v>
      </c>
      <c r="BC30" s="2">
        <f t="shared" si="10"/>
        <v>66.604608699825519</v>
      </c>
      <c r="BD30" s="2">
        <f t="shared" si="10"/>
        <v>66.952479560089984</v>
      </c>
      <c r="BE30" s="2">
        <f t="shared" si="10"/>
        <v>67.326731393537855</v>
      </c>
      <c r="BF30" s="2">
        <f t="shared" si="10"/>
        <v>67.490165450942996</v>
      </c>
      <c r="BG30" s="2">
        <f t="shared" si="10"/>
        <v>67.405348591819418</v>
      </c>
      <c r="BH30" s="2">
        <f t="shared" si="10"/>
        <v>65.556235669198855</v>
      </c>
      <c r="BI30" s="2">
        <f t="shared" si="10"/>
        <v>63.925457686528794</v>
      </c>
      <c r="BJ30" s="2">
        <f t="shared" si="10"/>
        <v>62.655607472877122</v>
      </c>
      <c r="BK30" s="2">
        <f t="shared" si="10"/>
        <v>63.500553206829252</v>
      </c>
      <c r="BL30" s="2">
        <f t="shared" si="10"/>
        <v>65.078800896253128</v>
      </c>
      <c r="BM30" s="2" t="e">
        <f t="shared" si="10"/>
        <v>#N/A</v>
      </c>
      <c r="BO30" s="2">
        <f t="shared" si="11"/>
        <v>68.688000000000002</v>
      </c>
      <c r="BP30" s="2">
        <f t="shared" si="12"/>
        <v>68.144999999999996</v>
      </c>
      <c r="BQ30" s="2">
        <f t="shared" si="13"/>
        <v>68.274000000000001</v>
      </c>
      <c r="BR30" s="2">
        <f t="shared" si="14"/>
        <v>67.870999999999995</v>
      </c>
      <c r="BS30" s="2">
        <f t="shared" si="15"/>
        <v>68.822999999999993</v>
      </c>
      <c r="BT30" s="2">
        <f t="shared" si="16"/>
        <v>67.887</v>
      </c>
      <c r="BU30" s="2">
        <f t="shared" si="17"/>
        <v>68.257999999999996</v>
      </c>
      <c r="BV30" s="2">
        <f t="shared" si="18"/>
        <v>67.983999999999995</v>
      </c>
      <c r="BW30" s="2">
        <f t="shared" si="19"/>
        <v>69.048000000000002</v>
      </c>
      <c r="BX30" s="2">
        <f t="shared" si="20"/>
        <v>67.468000000000004</v>
      </c>
      <c r="BY30" s="2">
        <f t="shared" si="21"/>
        <v>64.951999999999998</v>
      </c>
      <c r="BZ30" s="2">
        <f t="shared" si="22"/>
        <v>63.758000000000003</v>
      </c>
      <c r="CA30" s="2">
        <f t="shared" si="23"/>
        <v>65.483999999999995</v>
      </c>
      <c r="CB30" s="2">
        <f t="shared" si="24"/>
        <v>66.858999999999995</v>
      </c>
      <c r="CC30" s="2" t="str">
        <f t="shared" si="25"/>
        <v/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66.413543604333071</v>
      </c>
      <c r="DL30" s="2">
        <f t="shared" si="42"/>
        <v>66.84970749128918</v>
      </c>
      <c r="DM30" s="2">
        <f t="shared" si="42"/>
        <v>66.321589714501812</v>
      </c>
      <c r="DN30" s="2">
        <f t="shared" si="42"/>
        <v>66.553354374307858</v>
      </c>
      <c r="DO30" s="2">
        <f t="shared" si="42"/>
        <v>66.472239607811346</v>
      </c>
      <c r="DP30" s="2">
        <f t="shared" si="42"/>
        <v>66.836480836236944</v>
      </c>
      <c r="DQ30" s="2">
        <f t="shared" si="42"/>
        <v>67.158920869827838</v>
      </c>
      <c r="DR30" s="2">
        <f t="shared" si="42"/>
        <v>67.424792600422833</v>
      </c>
      <c r="DS30" s="2">
        <f t="shared" si="42"/>
        <v>67.302630625188783</v>
      </c>
      <c r="DT30" s="2">
        <f t="shared" si="42"/>
        <v>65.416366656599223</v>
      </c>
      <c r="DU30" s="2">
        <f t="shared" si="42"/>
        <v>63.793278421521769</v>
      </c>
      <c r="DV30" s="2">
        <f t="shared" si="42"/>
        <v>62.517366958622766</v>
      </c>
      <c r="DW30" s="2">
        <f t="shared" si="42"/>
        <v>63.412406720146933</v>
      </c>
      <c r="DX30" s="2">
        <f t="shared" si="42"/>
        <v>64.825729616724729</v>
      </c>
      <c r="DY30" s="2">
        <f t="shared" si="42"/>
        <v>61.703677298311433</v>
      </c>
      <c r="EA30" s="2">
        <f t="shared" si="43"/>
        <v>66.690797504390048</v>
      </c>
      <c r="EB30" s="2">
        <f t="shared" si="43"/>
        <v>72.238509212540947</v>
      </c>
      <c r="EC30" s="2">
        <f t="shared" si="43"/>
        <v>74.715222210461334</v>
      </c>
      <c r="ED30" s="2">
        <f t="shared" si="43"/>
        <v>72.032173882017105</v>
      </c>
      <c r="EE30" s="2">
        <f t="shared" si="43"/>
        <v>71.669939767686429</v>
      </c>
      <c r="EF30" s="2">
        <f t="shared" si="43"/>
        <v>71.228514842280745</v>
      </c>
      <c r="EG30" s="2">
        <f t="shared" si="43"/>
        <v>73.912373207994534</v>
      </c>
      <c r="EH30" s="2">
        <f t="shared" si="43"/>
        <v>70.345499390551709</v>
      </c>
      <c r="EI30" s="2">
        <f t="shared" si="43"/>
        <v>71.732114538448798</v>
      </c>
      <c r="EJ30" s="2">
        <f t="shared" si="43"/>
        <v>71.250043620084583</v>
      </c>
      <c r="EK30" s="2">
        <f t="shared" si="43"/>
        <v>68.790190586675507</v>
      </c>
      <c r="EL30" s="2">
        <f t="shared" si="43"/>
        <v>68.031429654425523</v>
      </c>
      <c r="EM30" s="2">
        <f t="shared" si="43"/>
        <v>66.820954031749892</v>
      </c>
      <c r="EN30" s="2">
        <f t="shared" si="43"/>
        <v>73.609090626545168</v>
      </c>
      <c r="EO30" s="2">
        <f t="shared" si="43"/>
        <v>72.01845814686024</v>
      </c>
      <c r="EQ30" s="2">
        <f t="shared" si="44"/>
        <v>65.773482607878009</v>
      </c>
      <c r="ER30" s="2">
        <f t="shared" si="44"/>
        <v>71.045006800933251</v>
      </c>
      <c r="ES30" s="2">
        <f t="shared" si="44"/>
        <v>70.861350691339169</v>
      </c>
      <c r="ET30" s="2">
        <f t="shared" si="44"/>
        <v>70.04522338682726</v>
      </c>
      <c r="EU30" s="2">
        <f t="shared" si="44"/>
        <v>68.967617850667722</v>
      </c>
      <c r="EV30" s="2">
        <f t="shared" si="44"/>
        <v>69.843630761825878</v>
      </c>
      <c r="EW30" s="2">
        <f t="shared" si="44"/>
        <v>72.271524325435223</v>
      </c>
      <c r="EX30" s="2">
        <f t="shared" si="44"/>
        <v>68.782480368965551</v>
      </c>
      <c r="EY30" s="2">
        <f t="shared" si="44"/>
        <v>69.205453940616593</v>
      </c>
      <c r="EZ30" s="2">
        <f t="shared" si="44"/>
        <v>71.769997028880127</v>
      </c>
      <c r="FA30" s="2">
        <f t="shared" si="44"/>
        <v>68.740952180553293</v>
      </c>
      <c r="FB30" s="2">
        <f t="shared" si="44"/>
        <v>68.876403329814963</v>
      </c>
      <c r="FC30" s="2">
        <f t="shared" si="44"/>
        <v>69.926369293886964</v>
      </c>
      <c r="FD30" s="2">
        <f t="shared" si="44"/>
        <v>72.706464378235339</v>
      </c>
      <c r="FE30" s="2">
        <f t="shared" si="44"/>
        <v>74.677795422720379</v>
      </c>
      <c r="FG30" s="2">
        <f t="shared" si="45"/>
        <v>3.7854144884315981E-2</v>
      </c>
      <c r="FH30" s="2">
        <f t="shared" si="45"/>
        <v>2.8873855783892025E-2</v>
      </c>
      <c r="FI30" s="2">
        <f t="shared" si="45"/>
        <v>2.6197001481430414E-2</v>
      </c>
      <c r="FJ30" s="2">
        <f t="shared" si="45"/>
        <v>2.5303560199835023E-2</v>
      </c>
      <c r="FK30" s="2">
        <f t="shared" si="45"/>
        <v>2.5467425946885468E-2</v>
      </c>
      <c r="FL30" s="2">
        <f t="shared" si="45"/>
        <v>2.6411528040345605E-2</v>
      </c>
      <c r="FM30" s="2">
        <f t="shared" si="45"/>
        <v>2.4848385088488922E-2</v>
      </c>
      <c r="FN30" s="2">
        <f t="shared" si="45"/>
        <v>2.2383177383499053E-2</v>
      </c>
      <c r="FO30" s="2">
        <f t="shared" si="45"/>
        <v>2.3190422758859856E-2</v>
      </c>
      <c r="FP30" s="2">
        <f t="shared" si="45"/>
        <v>2.3976007512331848E-2</v>
      </c>
      <c r="FQ30" s="2">
        <f t="shared" si="45"/>
        <v>2.6452202831772235E-2</v>
      </c>
      <c r="FR30" s="2">
        <f t="shared" si="45"/>
        <v>2.5070349653371984E-2</v>
      </c>
      <c r="FS30" s="2">
        <f t="shared" si="45"/>
        <v>2.5859450829398105E-2</v>
      </c>
      <c r="FT30" s="2">
        <f t="shared" si="45"/>
        <v>2.8812661670636796E-2</v>
      </c>
      <c r="FU30" s="2">
        <f t="shared" si="45"/>
        <v>1.9607506431839811E-2</v>
      </c>
      <c r="FW30" s="2">
        <f t="shared" si="54"/>
        <v>8.5965790938608714E-7</v>
      </c>
      <c r="FX30" s="2">
        <f t="shared" si="46"/>
        <v>1.2973238503183486E-6</v>
      </c>
      <c r="FY30" s="2">
        <f t="shared" si="46"/>
        <v>1.3217596485441542E-6</v>
      </c>
      <c r="FZ30" s="2">
        <f t="shared" si="46"/>
        <v>1.2630501055382989E-6</v>
      </c>
      <c r="GA30" s="2">
        <f t="shared" si="46"/>
        <v>1.0923574832400027E-6</v>
      </c>
      <c r="GB30" s="2">
        <f t="shared" si="46"/>
        <v>1.1592679551483595E-6</v>
      </c>
      <c r="GC30" s="2">
        <f t="shared" si="46"/>
        <v>1.1339651814905785E-6</v>
      </c>
      <c r="GD30" s="2">
        <f t="shared" si="46"/>
        <v>1.1821023716002015E-6</v>
      </c>
      <c r="GE30" s="2">
        <f t="shared" si="46"/>
        <v>1.4398140544832436E-6</v>
      </c>
      <c r="GF30" s="2">
        <f t="shared" si="46"/>
        <v>1.4037769334239992E-6</v>
      </c>
      <c r="GG30" s="2">
        <f t="shared" si="46"/>
        <v>1.4037451737938671E-6</v>
      </c>
      <c r="GH30" s="2">
        <f t="shared" si="46"/>
        <v>1.2242511093869866E-6</v>
      </c>
      <c r="GI30" s="2">
        <f t="shared" si="46"/>
        <v>1.0707354638534738E-6</v>
      </c>
      <c r="GJ30" s="2">
        <f t="shared" si="46"/>
        <v>8.0828430193518522E-7</v>
      </c>
      <c r="GK30" s="2">
        <f t="shared" si="46"/>
        <v>5.8937745819879682E-7</v>
      </c>
      <c r="GM30" s="86">
        <f t="shared" si="55"/>
        <v>1.0463536037987272E-8</v>
      </c>
      <c r="GN30" s="86">
        <f t="shared" si="47"/>
        <v>1.0644605006329604E-10</v>
      </c>
      <c r="GO30" s="86">
        <f t="shared" si="47"/>
        <v>5.1791277376945703E-12</v>
      </c>
      <c r="GP30" s="86">
        <f t="shared" si="47"/>
        <v>1.2688778151730678E-12</v>
      </c>
      <c r="GQ30" s="86">
        <f t="shared" si="47"/>
        <v>3.0828692337077918E-12</v>
      </c>
      <c r="GR30" s="86">
        <f t="shared" si="47"/>
        <v>4.6008059980371171E-12</v>
      </c>
      <c r="GS30" s="86">
        <f t="shared" si="47"/>
        <v>8.6957205576765371E-13</v>
      </c>
      <c r="GT30" s="86">
        <f t="shared" si="47"/>
        <v>6.8008689157549427E-14</v>
      </c>
      <c r="GU30" s="86">
        <f t="shared" si="47"/>
        <v>5.1644535416262417E-14</v>
      </c>
      <c r="GV30" s="86">
        <f t="shared" si="47"/>
        <v>2.1761071308203819E-13</v>
      </c>
      <c r="GW30" s="86">
        <f t="shared" si="47"/>
        <v>1.4139511808539614E-12</v>
      </c>
      <c r="GX30" s="86">
        <f t="shared" si="47"/>
        <v>4.5886288285337943E-13</v>
      </c>
      <c r="GY30" s="86">
        <f t="shared" si="47"/>
        <v>1.9307454212045688E-12</v>
      </c>
      <c r="GZ30" s="86">
        <f t="shared" si="47"/>
        <v>1.3373207830331489E-11</v>
      </c>
      <c r="HA30" s="86">
        <f t="shared" si="47"/>
        <v>2.7970433213200329E-16</v>
      </c>
      <c r="HC30" s="86">
        <f t="shared" si="59"/>
        <v>4.7994467315930697E-23</v>
      </c>
      <c r="HD30" s="86">
        <f t="shared" si="48"/>
        <v>1.9253705675666015E-28</v>
      </c>
      <c r="HE30" s="86">
        <f t="shared" si="48"/>
        <v>3.256282766898454E-31</v>
      </c>
      <c r="HF30" s="86">
        <f t="shared" si="48"/>
        <v>2.3457730957349379E-35</v>
      </c>
      <c r="HG30" s="86">
        <f t="shared" si="48"/>
        <v>1.7609219489651995E-34</v>
      </c>
      <c r="HH30" s="86">
        <f t="shared" si="48"/>
        <v>1.8328195943493275E-34</v>
      </c>
      <c r="HI30" s="86">
        <f t="shared" si="48"/>
        <v>5.5425456804524333E-35</v>
      </c>
      <c r="HJ30" s="86">
        <f t="shared" si="48"/>
        <v>2.6262762643281241E-33</v>
      </c>
      <c r="HK30" s="86">
        <f t="shared" si="48"/>
        <v>6.4745900185528882E-36</v>
      </c>
      <c r="HL30" s="86">
        <f t="shared" si="48"/>
        <v>5.1084694164311159E-36</v>
      </c>
      <c r="HM30" s="86">
        <f t="shared" si="48"/>
        <v>1.870629482288265E-33</v>
      </c>
      <c r="HN30" s="86">
        <f t="shared" si="48"/>
        <v>3.9277427617137872E-34</v>
      </c>
      <c r="HO30" s="86">
        <f t="shared" si="48"/>
        <v>2.4314003502081798E-31</v>
      </c>
      <c r="HP30" s="86">
        <f t="shared" si="48"/>
        <v>1.1671330736314902E-29</v>
      </c>
      <c r="HQ30" s="86">
        <f t="shared" si="48"/>
        <v>1.4948014929569831E-44</v>
      </c>
      <c r="HS30" s="86">
        <f t="shared" si="56"/>
        <v>1.1764503728257773E-85</v>
      </c>
      <c r="HT30" s="86">
        <f t="shared" si="49"/>
        <v>7.5695853023271318E-104</v>
      </c>
      <c r="HU30" s="86">
        <f t="shared" si="49"/>
        <v>1.009286373384333E-115</v>
      </c>
      <c r="HV30" s="86">
        <f t="shared" si="49"/>
        <v>1.7969894468943082E-132</v>
      </c>
      <c r="HW30" s="86">
        <f t="shared" si="49"/>
        <v>3.247723820802249E-129</v>
      </c>
      <c r="HX30" s="86">
        <f t="shared" si="49"/>
        <v>3.8775454015140091E-130</v>
      </c>
      <c r="HY30" s="86">
        <f t="shared" si="49"/>
        <v>9.5142922000242272E-133</v>
      </c>
      <c r="HZ30" s="86">
        <f t="shared" si="49"/>
        <v>4.1721550549002793E-125</v>
      </c>
      <c r="IA30" s="86">
        <f t="shared" si="49"/>
        <v>4.0037443727231056E-135</v>
      </c>
      <c r="IB30" s="86">
        <f t="shared" si="49"/>
        <v>2.7050012227584507E-135</v>
      </c>
      <c r="IC30" s="86">
        <f t="shared" si="49"/>
        <v>1.3958939029684621E-126</v>
      </c>
      <c r="ID30" s="86">
        <f t="shared" si="49"/>
        <v>1.6580694656347392E-129</v>
      </c>
      <c r="IE30" s="86">
        <f t="shared" si="49"/>
        <v>1.5573618393735125E-118</v>
      </c>
      <c r="IF30" s="86">
        <f t="shared" si="49"/>
        <v>3.4698322856251811E-78</v>
      </c>
      <c r="IG30" s="86">
        <f t="shared" si="49"/>
        <v>1.9095508692190746E-54</v>
      </c>
      <c r="II30" s="86">
        <f t="shared" si="57"/>
        <v>0</v>
      </c>
      <c r="IJ30" s="86">
        <f t="shared" si="50"/>
        <v>0</v>
      </c>
      <c r="IK30" s="86">
        <f t="shared" si="50"/>
        <v>0</v>
      </c>
      <c r="IL30" s="86">
        <f t="shared" si="50"/>
        <v>0</v>
      </c>
      <c r="IM30" s="86">
        <f t="shared" si="50"/>
        <v>0</v>
      </c>
      <c r="IN30" s="86">
        <f t="shared" si="50"/>
        <v>0</v>
      </c>
      <c r="IO30" s="86">
        <f t="shared" si="50"/>
        <v>0</v>
      </c>
      <c r="IP30" s="86">
        <f t="shared" si="50"/>
        <v>0</v>
      </c>
      <c r="IQ30" s="86">
        <f t="shared" si="50"/>
        <v>0</v>
      </c>
      <c r="IR30" s="86">
        <f t="shared" si="50"/>
        <v>0</v>
      </c>
      <c r="IS30" s="86">
        <f t="shared" si="50"/>
        <v>0</v>
      </c>
      <c r="IT30" s="86">
        <f t="shared" si="50"/>
        <v>0</v>
      </c>
      <c r="IU30" s="86">
        <f t="shared" si="50"/>
        <v>0</v>
      </c>
      <c r="IV30" s="86">
        <f t="shared" si="50"/>
        <v>4.9042666516350481E-197</v>
      </c>
      <c r="IW30" s="86">
        <f t="shared" si="50"/>
        <v>3.1757588120891055E-113</v>
      </c>
      <c r="IY30" s="86">
        <f t="shared" si="58"/>
        <v>1.046353603798732E-8</v>
      </c>
      <c r="IZ30" s="86">
        <f t="shared" si="51"/>
        <v>1.0644605006329604E-10</v>
      </c>
      <c r="JA30" s="86">
        <f t="shared" si="51"/>
        <v>5.1791277376945703E-12</v>
      </c>
      <c r="JB30" s="86">
        <f t="shared" si="51"/>
        <v>1.2688778151730678E-12</v>
      </c>
      <c r="JC30" s="86">
        <f t="shared" si="51"/>
        <v>3.0828692337077918E-12</v>
      </c>
      <c r="JD30" s="86">
        <f t="shared" si="51"/>
        <v>4.6008059980371171E-12</v>
      </c>
      <c r="JE30" s="86">
        <f t="shared" si="51"/>
        <v>8.6957205576765371E-13</v>
      </c>
      <c r="JF30" s="86">
        <f t="shared" si="51"/>
        <v>6.8008689157549427E-14</v>
      </c>
      <c r="JG30" s="86">
        <f t="shared" si="51"/>
        <v>5.1644535416262417E-14</v>
      </c>
      <c r="JH30" s="86">
        <f t="shared" si="51"/>
        <v>2.1761071308203819E-13</v>
      </c>
      <c r="JI30" s="86">
        <f t="shared" si="51"/>
        <v>1.4139511808539614E-12</v>
      </c>
      <c r="JJ30" s="86">
        <f t="shared" si="51"/>
        <v>4.5886288285337943E-13</v>
      </c>
      <c r="JK30" s="86">
        <f t="shared" si="51"/>
        <v>1.9307454212045688E-12</v>
      </c>
      <c r="JL30" s="86">
        <f t="shared" si="51"/>
        <v>1.3373207830331489E-11</v>
      </c>
      <c r="JM30" s="86">
        <f t="shared" si="51"/>
        <v>2.7970433213200329E-16</v>
      </c>
    </row>
    <row r="31" spans="1:273" x14ac:dyDescent="0.25">
      <c r="B31" s="2">
        <v>4</v>
      </c>
      <c r="C31" s="37">
        <v>67.858999999999995</v>
      </c>
      <c r="D31" s="37">
        <v>67.694000000000003</v>
      </c>
      <c r="E31" s="37">
        <v>68.596999999999994</v>
      </c>
      <c r="F31" s="37">
        <v>66.661000000000001</v>
      </c>
      <c r="G31" s="37">
        <v>67.838999999999999</v>
      </c>
      <c r="H31" s="37">
        <v>67.596999999999994</v>
      </c>
      <c r="I31" s="37">
        <v>68.370999999999995</v>
      </c>
      <c r="J31" s="37">
        <v>68.129000000000005</v>
      </c>
      <c r="K31" s="37">
        <v>68.209999999999994</v>
      </c>
      <c r="L31" s="37">
        <v>67.629000000000005</v>
      </c>
      <c r="M31" s="37">
        <v>64.016000000000005</v>
      </c>
      <c r="N31" s="37">
        <v>64.370999999999995</v>
      </c>
      <c r="O31" s="37">
        <v>64.561999999999998</v>
      </c>
      <c r="P31" s="37">
        <v>67.156000000000006</v>
      </c>
      <c r="Q31" s="37">
        <v>65</v>
      </c>
      <c r="S31" s="4">
        <f t="shared" si="8"/>
        <v>66.583867275949984</v>
      </c>
      <c r="T31" s="4">
        <f t="shared" si="8"/>
        <v>67.21265603372683</v>
      </c>
      <c r="U31" s="4">
        <f t="shared" si="8"/>
        <v>66.840120021173135</v>
      </c>
      <c r="V31" s="4">
        <f t="shared" si="8"/>
        <v>66.881697037434108</v>
      </c>
      <c r="W31" s="4">
        <f t="shared" si="8"/>
        <v>66.785332267042335</v>
      </c>
      <c r="X31" s="4">
        <f t="shared" si="8"/>
        <v>67.127666751310102</v>
      </c>
      <c r="Y31" s="4">
        <f t="shared" si="8"/>
        <v>67.489123016241734</v>
      </c>
      <c r="Z31" s="4">
        <f t="shared" si="8"/>
        <v>67.666604864083197</v>
      </c>
      <c r="AA31" s="4">
        <f t="shared" si="8"/>
        <v>67.571561419000076</v>
      </c>
      <c r="AB31" s="4">
        <f t="shared" si="8"/>
        <v>65.747355962120764</v>
      </c>
      <c r="AC31" s="4">
        <f t="shared" si="8"/>
        <v>64.133144538601869</v>
      </c>
      <c r="AD31" s="4">
        <f t="shared" si="8"/>
        <v>62.89172214115839</v>
      </c>
      <c r="AE31" s="4">
        <f t="shared" si="8"/>
        <v>63.685834310024603</v>
      </c>
      <c r="AF31" s="4">
        <f t="shared" si="8"/>
        <v>65.293014629708324</v>
      </c>
      <c r="AG31" s="4" t="e">
        <f t="shared" si="8"/>
        <v>#N/A</v>
      </c>
      <c r="AI31" s="4">
        <f t="shared" si="9"/>
        <v>1.2751327240500103</v>
      </c>
      <c r="AJ31" s="4">
        <f t="shared" si="9"/>
        <v>0.48134396627317244</v>
      </c>
      <c r="AK31" s="4">
        <f t="shared" si="9"/>
        <v>1.7568799788268592</v>
      </c>
      <c r="AL31" s="4">
        <f t="shared" si="9"/>
        <v>-0.22069703743410685</v>
      </c>
      <c r="AM31" s="4">
        <f t="shared" si="9"/>
        <v>1.0536677329576634</v>
      </c>
      <c r="AN31" s="4">
        <f t="shared" si="9"/>
        <v>0.46933324868989246</v>
      </c>
      <c r="AO31" s="4">
        <f t="shared" si="9"/>
        <v>0.88187698375826074</v>
      </c>
      <c r="AP31" s="4">
        <f t="shared" si="9"/>
        <v>0.46239513591680748</v>
      </c>
      <c r="AQ31" s="4">
        <f t="shared" si="9"/>
        <v>0.63843858099991735</v>
      </c>
      <c r="AR31" s="4">
        <f t="shared" si="9"/>
        <v>1.8816440378792407</v>
      </c>
      <c r="AS31" s="4">
        <f t="shared" si="9"/>
        <v>-0.11714453860186325</v>
      </c>
      <c r="AT31" s="4">
        <f t="shared" si="9"/>
        <v>1.4792778588416056</v>
      </c>
      <c r="AU31" s="4">
        <f t="shared" si="9"/>
        <v>0.87616568997539446</v>
      </c>
      <c r="AV31" s="4">
        <f t="shared" si="9"/>
        <v>1.8629853702916819</v>
      </c>
      <c r="AW31" s="4">
        <f t="shared" si="9"/>
        <v>0</v>
      </c>
      <c r="AY31" s="2">
        <f t="shared" si="52"/>
        <v>66.583843923185782</v>
      </c>
      <c r="AZ31" s="2">
        <f t="shared" si="10"/>
        <v>67.2126557059932</v>
      </c>
      <c r="BA31" s="2">
        <f t="shared" si="10"/>
        <v>66.84012000260114</v>
      </c>
      <c r="BB31" s="2">
        <f t="shared" si="10"/>
        <v>66.881697032444308</v>
      </c>
      <c r="BC31" s="2">
        <f t="shared" si="10"/>
        <v>66.785332255547843</v>
      </c>
      <c r="BD31" s="2">
        <f t="shared" si="10"/>
        <v>67.127666734798012</v>
      </c>
      <c r="BE31" s="2">
        <f t="shared" si="10"/>
        <v>67.489123012777398</v>
      </c>
      <c r="BF31" s="2">
        <f t="shared" si="10"/>
        <v>67.666604863765684</v>
      </c>
      <c r="BG31" s="2">
        <f t="shared" si="10"/>
        <v>67.571561418754285</v>
      </c>
      <c r="BH31" s="2">
        <f t="shared" si="10"/>
        <v>65.747355961182095</v>
      </c>
      <c r="BI31" s="2">
        <f t="shared" si="10"/>
        <v>64.13314453312303</v>
      </c>
      <c r="BJ31" s="2">
        <f t="shared" si="10"/>
        <v>62.891722139221855</v>
      </c>
      <c r="BK31" s="2">
        <f t="shared" si="10"/>
        <v>63.685834302714476</v>
      </c>
      <c r="BL31" s="2">
        <f t="shared" si="10"/>
        <v>65.293014587820124</v>
      </c>
      <c r="BM31" s="2" t="e">
        <f t="shared" si="10"/>
        <v>#N/A</v>
      </c>
      <c r="BO31" s="2">
        <f t="shared" si="11"/>
        <v>67.858999999999995</v>
      </c>
      <c r="BP31" s="2">
        <f t="shared" si="12"/>
        <v>67.694000000000003</v>
      </c>
      <c r="BQ31" s="2">
        <f t="shared" si="13"/>
        <v>68.596999999999994</v>
      </c>
      <c r="BR31" s="2">
        <f t="shared" si="14"/>
        <v>66.661000000000001</v>
      </c>
      <c r="BS31" s="2">
        <f t="shared" si="15"/>
        <v>67.838999999999999</v>
      </c>
      <c r="BT31" s="2">
        <f t="shared" si="16"/>
        <v>67.596999999999994</v>
      </c>
      <c r="BU31" s="2">
        <f t="shared" si="17"/>
        <v>68.370999999999995</v>
      </c>
      <c r="BV31" s="2">
        <f t="shared" si="18"/>
        <v>68.129000000000005</v>
      </c>
      <c r="BW31" s="2">
        <f t="shared" si="19"/>
        <v>68.209999999999994</v>
      </c>
      <c r="BX31" s="2">
        <f t="shared" si="20"/>
        <v>67.629000000000005</v>
      </c>
      <c r="BY31" s="2">
        <f t="shared" si="21"/>
        <v>64.016000000000005</v>
      </c>
      <c r="BZ31" s="2">
        <f t="shared" si="22"/>
        <v>64.370999999999995</v>
      </c>
      <c r="CA31" s="2">
        <f t="shared" si="23"/>
        <v>64.561999999999998</v>
      </c>
      <c r="CB31" s="2">
        <f t="shared" si="24"/>
        <v>67.156000000000006</v>
      </c>
      <c r="CC31" s="2" t="str">
        <f t="shared" si="25"/>
        <v/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66.58293128351022</v>
      </c>
      <c r="DL31" s="2">
        <f t="shared" si="42"/>
        <v>67.052628571428556</v>
      </c>
      <c r="DM31" s="2">
        <f t="shared" si="42"/>
        <v>66.611946492720762</v>
      </c>
      <c r="DN31" s="2">
        <f t="shared" si="42"/>
        <v>66.738633444075305</v>
      </c>
      <c r="DO31" s="2">
        <f t="shared" si="42"/>
        <v>66.648829997569052</v>
      </c>
      <c r="DP31" s="2">
        <f t="shared" si="42"/>
        <v>67.009069686411152</v>
      </c>
      <c r="DQ31" s="2">
        <f t="shared" si="42"/>
        <v>67.313341286620357</v>
      </c>
      <c r="DR31" s="2">
        <f t="shared" si="42"/>
        <v>67.601959830866804</v>
      </c>
      <c r="DS31" s="2">
        <f t="shared" si="42"/>
        <v>67.46649093929328</v>
      </c>
      <c r="DT31" s="2">
        <f t="shared" si="42"/>
        <v>65.60244835397161</v>
      </c>
      <c r="DU31" s="2">
        <f t="shared" si="42"/>
        <v>63.997870674985826</v>
      </c>
      <c r="DV31" s="2">
        <f t="shared" si="42"/>
        <v>62.750020990637267</v>
      </c>
      <c r="DW31" s="2">
        <f t="shared" si="42"/>
        <v>63.597495043621528</v>
      </c>
      <c r="DX31" s="2">
        <f t="shared" si="42"/>
        <v>65.027359581881527</v>
      </c>
      <c r="DY31" s="2">
        <f t="shared" si="42"/>
        <v>61.859792307692302</v>
      </c>
      <c r="EA31" s="2">
        <f t="shared" si="43"/>
        <v>66.605020307819444</v>
      </c>
      <c r="EB31" s="2">
        <f t="shared" si="43"/>
        <v>72.121386389654461</v>
      </c>
      <c r="EC31" s="2">
        <f t="shared" si="43"/>
        <v>74.575748169709811</v>
      </c>
      <c r="ED31" s="2">
        <f t="shared" si="43"/>
        <v>71.907730469873627</v>
      </c>
      <c r="EE31" s="2">
        <f t="shared" si="43"/>
        <v>71.549221282922176</v>
      </c>
      <c r="EF31" s="2">
        <f t="shared" si="43"/>
        <v>71.114814682531218</v>
      </c>
      <c r="EG31" s="2">
        <f t="shared" si="43"/>
        <v>73.780603189399258</v>
      </c>
      <c r="EH31" s="2">
        <f t="shared" si="43"/>
        <v>70.241715590795479</v>
      </c>
      <c r="EI31" s="2">
        <f t="shared" si="43"/>
        <v>71.608003366340739</v>
      </c>
      <c r="EJ31" s="2">
        <f t="shared" si="43"/>
        <v>71.12723329658958</v>
      </c>
      <c r="EK31" s="2">
        <f t="shared" si="43"/>
        <v>68.673705999337088</v>
      </c>
      <c r="EL31" s="2">
        <f t="shared" si="43"/>
        <v>67.917261953989041</v>
      </c>
      <c r="EM31" s="2">
        <f t="shared" si="43"/>
        <v>66.7206883143281</v>
      </c>
      <c r="EN31" s="2">
        <f t="shared" si="43"/>
        <v>73.459571166207525</v>
      </c>
      <c r="EO31" s="2">
        <f t="shared" si="43"/>
        <v>71.906886209827064</v>
      </c>
      <c r="EQ31" s="2">
        <f t="shared" si="44"/>
        <v>65.696265397075479</v>
      </c>
      <c r="ER31" s="2">
        <f t="shared" si="44"/>
        <v>70.939022564295101</v>
      </c>
      <c r="ES31" s="2">
        <f t="shared" si="44"/>
        <v>70.758511689145791</v>
      </c>
      <c r="ET31" s="2">
        <f t="shared" si="44"/>
        <v>69.939450106698203</v>
      </c>
      <c r="EU31" s="2">
        <f t="shared" si="44"/>
        <v>68.87242930320248</v>
      </c>
      <c r="EV31" s="2">
        <f t="shared" si="44"/>
        <v>69.742938964382461</v>
      </c>
      <c r="EW31" s="2">
        <f t="shared" si="44"/>
        <v>72.155296340717115</v>
      </c>
      <c r="EX31" s="2">
        <f t="shared" si="44"/>
        <v>68.693750572286277</v>
      </c>
      <c r="EY31" s="2">
        <f t="shared" si="44"/>
        <v>69.105671383316221</v>
      </c>
      <c r="EZ31" s="2">
        <f t="shared" si="44"/>
        <v>71.642115086455675</v>
      </c>
      <c r="FA31" s="2">
        <f t="shared" si="44"/>
        <v>68.624935169556366</v>
      </c>
      <c r="FB31" s="2">
        <f t="shared" si="44"/>
        <v>68.754136944618537</v>
      </c>
      <c r="FC31" s="2">
        <f t="shared" si="44"/>
        <v>69.796757592565612</v>
      </c>
      <c r="FD31" s="2">
        <f t="shared" si="44"/>
        <v>72.56449246995976</v>
      </c>
      <c r="FE31" s="2">
        <f t="shared" si="44"/>
        <v>74.539164906234333</v>
      </c>
      <c r="FG31" s="2">
        <f t="shared" si="45"/>
        <v>4.1355211148584335E-2</v>
      </c>
      <c r="FH31" s="2">
        <f t="shared" si="45"/>
        <v>3.1571604365582207E-2</v>
      </c>
      <c r="FI31" s="2">
        <f t="shared" si="45"/>
        <v>2.8652024671320182E-2</v>
      </c>
      <c r="FJ31" s="2">
        <f t="shared" si="45"/>
        <v>2.7677235219170104E-2</v>
      </c>
      <c r="FK31" s="2">
        <f t="shared" si="45"/>
        <v>2.7856033558743585E-2</v>
      </c>
      <c r="FL31" s="2">
        <f t="shared" si="45"/>
        <v>2.8886058999396398E-2</v>
      </c>
      <c r="FM31" s="2">
        <f t="shared" si="45"/>
        <v>2.7180551778176919E-2</v>
      </c>
      <c r="FN31" s="2">
        <f t="shared" si="45"/>
        <v>2.4489780560017032E-2</v>
      </c>
      <c r="FO31" s="2">
        <f t="shared" si="45"/>
        <v>2.5371028532377996E-2</v>
      </c>
      <c r="FP31" s="2">
        <f t="shared" si="45"/>
        <v>2.6228498702488459E-2</v>
      </c>
      <c r="FQ31" s="2">
        <f t="shared" si="45"/>
        <v>2.8930431424646796E-2</v>
      </c>
      <c r="FR31" s="2">
        <f t="shared" si="45"/>
        <v>2.7422763172516414E-2</v>
      </c>
      <c r="FS31" s="2">
        <f t="shared" si="45"/>
        <v>2.8283759605705356E-2</v>
      </c>
      <c r="FT31" s="2">
        <f t="shared" si="45"/>
        <v>3.1504878235058903E-2</v>
      </c>
      <c r="FU31" s="2">
        <f t="shared" si="45"/>
        <v>2.1458610098091427E-2</v>
      </c>
      <c r="FW31" s="2">
        <f t="shared" si="54"/>
        <v>9.4259607560661465E-7</v>
      </c>
      <c r="FX31" s="2">
        <f t="shared" si="46"/>
        <v>1.4224871371671774E-6</v>
      </c>
      <c r="FY31" s="2">
        <f t="shared" si="46"/>
        <v>1.4492804503568735E-6</v>
      </c>
      <c r="FZ31" s="2">
        <f t="shared" si="46"/>
        <v>1.3849067325987959E-6</v>
      </c>
      <c r="GA31" s="2">
        <f t="shared" si="46"/>
        <v>1.1977460365376339E-6</v>
      </c>
      <c r="GB31" s="2">
        <f t="shared" si="46"/>
        <v>1.2711118941413295E-6</v>
      </c>
      <c r="GC31" s="2">
        <f t="shared" si="46"/>
        <v>1.2433679606618911E-6</v>
      </c>
      <c r="GD31" s="2">
        <f t="shared" si="46"/>
        <v>1.2961493282466937E-6</v>
      </c>
      <c r="GE31" s="2">
        <f t="shared" si="46"/>
        <v>1.5787244979397257E-6</v>
      </c>
      <c r="GF31" s="2">
        <f t="shared" si="46"/>
        <v>1.5392105912869191E-6</v>
      </c>
      <c r="GG31" s="2">
        <f t="shared" si="46"/>
        <v>1.539175767554394E-6</v>
      </c>
      <c r="GH31" s="2">
        <f t="shared" si="46"/>
        <v>1.3423644894955131E-6</v>
      </c>
      <c r="GI31" s="2">
        <f t="shared" si="46"/>
        <v>1.1740379686713852E-6</v>
      </c>
      <c r="GJ31" s="2">
        <f t="shared" si="46"/>
        <v>8.8626604424411336E-7</v>
      </c>
      <c r="GK31" s="2">
        <f t="shared" si="46"/>
        <v>6.4623949546675397E-7</v>
      </c>
      <c r="GM31" s="86">
        <f t="shared" si="55"/>
        <v>1.7886874177917609E-8</v>
      </c>
      <c r="GN31" s="86">
        <f t="shared" si="47"/>
        <v>2.1003519696812952E-10</v>
      </c>
      <c r="GO31" s="86">
        <f t="shared" si="47"/>
        <v>1.1332320855384949E-11</v>
      </c>
      <c r="GP31" s="86">
        <f t="shared" si="47"/>
        <v>2.9167071841174868E-12</v>
      </c>
      <c r="GQ31" s="86">
        <f t="shared" si="47"/>
        <v>6.8460733489271516E-12</v>
      </c>
      <c r="GR31" s="86">
        <f t="shared" si="47"/>
        <v>1.0133926069936022E-11</v>
      </c>
      <c r="GS31" s="86">
        <f t="shared" si="47"/>
        <v>2.0211091073089856E-12</v>
      </c>
      <c r="GT31" s="86">
        <f t="shared" si="47"/>
        <v>1.7071885824251219E-13</v>
      </c>
      <c r="GU31" s="86">
        <f t="shared" si="47"/>
        <v>1.3224534601373995E-13</v>
      </c>
      <c r="GV31" s="86">
        <f t="shared" si="47"/>
        <v>5.3031520081046308E-13</v>
      </c>
      <c r="GW31" s="86">
        <f t="shared" si="47"/>
        <v>3.2697061726958945E-12</v>
      </c>
      <c r="GX31" s="86">
        <f t="shared" si="47"/>
        <v>1.0968367573684208E-12</v>
      </c>
      <c r="GY31" s="86">
        <f t="shared" si="47"/>
        <v>4.3849770041439075E-12</v>
      </c>
      <c r="GZ31" s="86">
        <f t="shared" si="47"/>
        <v>2.8740521550747941E-11</v>
      </c>
      <c r="HA31" s="86">
        <f t="shared" si="47"/>
        <v>8.4157306361872154E-16</v>
      </c>
      <c r="HC31" s="86">
        <f t="shared" si="59"/>
        <v>1.5353971719757529E-22</v>
      </c>
      <c r="HD31" s="86">
        <f t="shared" si="48"/>
        <v>8.345845246300725E-28</v>
      </c>
      <c r="HE31" s="86">
        <f t="shared" si="48"/>
        <v>1.6694691523949869E-30</v>
      </c>
      <c r="HF31" s="86">
        <f t="shared" si="48"/>
        <v>1.5298607797910426E-34</v>
      </c>
      <c r="HG31" s="86">
        <f t="shared" si="48"/>
        <v>1.0779079288213054E-33</v>
      </c>
      <c r="HH31" s="86">
        <f t="shared" si="48"/>
        <v>1.1273234988372759E-33</v>
      </c>
      <c r="HI31" s="86">
        <f t="shared" si="48"/>
        <v>3.5080050056120226E-34</v>
      </c>
      <c r="HJ31" s="86">
        <f t="shared" si="48"/>
        <v>1.5064060212353179E-32</v>
      </c>
      <c r="HK31" s="86">
        <f t="shared" si="48"/>
        <v>4.3987830538126302E-35</v>
      </c>
      <c r="HL31" s="86">
        <f t="shared" si="48"/>
        <v>3.4700233629359615E-35</v>
      </c>
      <c r="HM31" s="86">
        <f t="shared" si="48"/>
        <v>1.1160726812359864E-32</v>
      </c>
      <c r="HN31" s="86">
        <f t="shared" si="48"/>
        <v>2.4042314664424076E-33</v>
      </c>
      <c r="HO31" s="86">
        <f t="shared" si="48"/>
        <v>1.2506808484172695E-30</v>
      </c>
      <c r="HP31" s="86">
        <f t="shared" si="48"/>
        <v>5.4766142156405522E-29</v>
      </c>
      <c r="HQ31" s="86">
        <f t="shared" si="48"/>
        <v>1.5684645273366176E-43</v>
      </c>
      <c r="HS31" s="86">
        <f t="shared" si="56"/>
        <v>2.6606101431564727E-84</v>
      </c>
      <c r="HT31" s="86">
        <f t="shared" si="49"/>
        <v>3.6804267665621676E-102</v>
      </c>
      <c r="HU31" s="86">
        <f t="shared" si="49"/>
        <v>7.8710219689856384E-114</v>
      </c>
      <c r="HV31" s="86">
        <f t="shared" si="49"/>
        <v>2.7112922331991738E-130</v>
      </c>
      <c r="HW31" s="86">
        <f t="shared" si="49"/>
        <v>4.1439699749451756E-127</v>
      </c>
      <c r="HX31" s="86">
        <f t="shared" si="49"/>
        <v>5.1074184628693509E-128</v>
      </c>
      <c r="HY31" s="86">
        <f t="shared" si="49"/>
        <v>1.3688059884932848E-130</v>
      </c>
      <c r="HZ31" s="86">
        <f t="shared" si="49"/>
        <v>4.5075551430194285E-123</v>
      </c>
      <c r="IA31" s="86">
        <f t="shared" si="49"/>
        <v>6.8053599346017153E-133</v>
      </c>
      <c r="IB31" s="86">
        <f t="shared" si="49"/>
        <v>4.5754502395092379E-133</v>
      </c>
      <c r="IC31" s="86">
        <f t="shared" si="49"/>
        <v>1.7059603287477331E-124</v>
      </c>
      <c r="ID31" s="86">
        <f t="shared" si="49"/>
        <v>2.1830759817398888E-127</v>
      </c>
      <c r="IE31" s="86">
        <f t="shared" si="49"/>
        <v>1.2807049034710328E-116</v>
      </c>
      <c r="IF31" s="86">
        <f t="shared" si="49"/>
        <v>5.9923214317453063E-77</v>
      </c>
      <c r="IG31" s="86">
        <f t="shared" si="49"/>
        <v>1.3034418807597131E-53</v>
      </c>
      <c r="II31" s="86">
        <f t="shared" si="57"/>
        <v>0</v>
      </c>
      <c r="IJ31" s="86">
        <f t="shared" si="50"/>
        <v>0</v>
      </c>
      <c r="IK31" s="86">
        <f t="shared" si="50"/>
        <v>0</v>
      </c>
      <c r="IL31" s="86">
        <f t="shared" si="50"/>
        <v>0</v>
      </c>
      <c r="IM31" s="86">
        <f t="shared" si="50"/>
        <v>0</v>
      </c>
      <c r="IN31" s="86">
        <f t="shared" si="50"/>
        <v>0</v>
      </c>
      <c r="IO31" s="86">
        <f t="shared" si="50"/>
        <v>0</v>
      </c>
      <c r="IP31" s="86">
        <f t="shared" si="50"/>
        <v>0</v>
      </c>
      <c r="IQ31" s="86">
        <f t="shared" si="50"/>
        <v>0</v>
      </c>
      <c r="IR31" s="86">
        <f t="shared" si="50"/>
        <v>0</v>
      </c>
      <c r="IS31" s="86">
        <f t="shared" si="50"/>
        <v>0</v>
      </c>
      <c r="IT31" s="86">
        <f t="shared" si="50"/>
        <v>0</v>
      </c>
      <c r="IU31" s="86">
        <f t="shared" si="50"/>
        <v>0</v>
      </c>
      <c r="IV31" s="86">
        <f t="shared" si="50"/>
        <v>1.7462273438554667E-194</v>
      </c>
      <c r="IW31" s="86">
        <f t="shared" si="50"/>
        <v>8.4349690367283434E-112</v>
      </c>
      <c r="IY31" s="86">
        <f t="shared" si="58"/>
        <v>1.7886874177917761E-8</v>
      </c>
      <c r="IZ31" s="86">
        <f t="shared" si="51"/>
        <v>2.1003519696812952E-10</v>
      </c>
      <c r="JA31" s="86">
        <f t="shared" si="51"/>
        <v>1.1332320855384949E-11</v>
      </c>
      <c r="JB31" s="86">
        <f t="shared" si="51"/>
        <v>2.9167071841174868E-12</v>
      </c>
      <c r="JC31" s="86">
        <f t="shared" si="51"/>
        <v>6.8460733489271516E-12</v>
      </c>
      <c r="JD31" s="86">
        <f t="shared" si="51"/>
        <v>1.0133926069936022E-11</v>
      </c>
      <c r="JE31" s="86">
        <f t="shared" si="51"/>
        <v>2.0211091073089856E-12</v>
      </c>
      <c r="JF31" s="86">
        <f t="shared" si="51"/>
        <v>1.7071885824251219E-13</v>
      </c>
      <c r="JG31" s="86">
        <f t="shared" si="51"/>
        <v>1.3224534601373995E-13</v>
      </c>
      <c r="JH31" s="86">
        <f t="shared" si="51"/>
        <v>5.3031520081046308E-13</v>
      </c>
      <c r="JI31" s="86">
        <f t="shared" si="51"/>
        <v>3.2697061726958945E-12</v>
      </c>
      <c r="JJ31" s="86">
        <f t="shared" si="51"/>
        <v>1.0968367573684208E-12</v>
      </c>
      <c r="JK31" s="86">
        <f t="shared" si="51"/>
        <v>4.3849770041439075E-12</v>
      </c>
      <c r="JL31" s="86">
        <f t="shared" si="51"/>
        <v>2.8740521550747941E-11</v>
      </c>
      <c r="JM31" s="86">
        <f t="shared" si="51"/>
        <v>8.4157306361872154E-16</v>
      </c>
    </row>
    <row r="32" spans="1:273" x14ac:dyDescent="0.25">
      <c r="B32" s="2">
        <v>5</v>
      </c>
      <c r="C32" s="37">
        <v>67.233999999999995</v>
      </c>
      <c r="D32" s="37">
        <v>69.338999999999999</v>
      </c>
      <c r="E32" s="37">
        <v>67.838999999999999</v>
      </c>
      <c r="F32" s="37">
        <v>67.209999999999994</v>
      </c>
      <c r="G32" s="37">
        <v>67.644999999999996</v>
      </c>
      <c r="H32" s="37">
        <v>67.935000000000002</v>
      </c>
      <c r="I32" s="37">
        <v>68.709999999999994</v>
      </c>
      <c r="J32" s="37">
        <v>68.694000000000003</v>
      </c>
      <c r="K32" s="37">
        <v>68.855000000000004</v>
      </c>
      <c r="L32" s="37">
        <v>66.305999999999997</v>
      </c>
      <c r="M32" s="37">
        <v>65.370999999999995</v>
      </c>
      <c r="N32" s="37">
        <v>63.774000000000001</v>
      </c>
      <c r="O32" s="37">
        <v>64.125</v>
      </c>
      <c r="P32" s="37">
        <v>65.046999999999997</v>
      </c>
      <c r="Q32" s="37">
        <v>63.219000000000001</v>
      </c>
      <c r="S32" s="4">
        <f t="shared" si="8"/>
        <v>66.741830173443503</v>
      </c>
      <c r="T32" s="4">
        <f t="shared" si="8"/>
        <v>67.419438215109665</v>
      </c>
      <c r="U32" s="4">
        <f t="shared" si="8"/>
        <v>67.138334467975227</v>
      </c>
      <c r="V32" s="4">
        <f t="shared" si="8"/>
        <v>67.070986627795079</v>
      </c>
      <c r="W32" s="4">
        <f t="shared" si="8"/>
        <v>66.96563449702208</v>
      </c>
      <c r="X32" s="4">
        <f t="shared" si="8"/>
        <v>67.302293854154669</v>
      </c>
      <c r="Y32" s="4">
        <f t="shared" si="8"/>
        <v>67.651491456656785</v>
      </c>
      <c r="Z32" s="4">
        <f t="shared" si="8"/>
        <v>67.842315409934344</v>
      </c>
      <c r="AA32" s="4">
        <f t="shared" si="8"/>
        <v>67.737286010439732</v>
      </c>
      <c r="AB32" s="4">
        <f t="shared" si="8"/>
        <v>65.938156035144885</v>
      </c>
      <c r="AC32" s="4">
        <f t="shared" si="8"/>
        <v>64.340218213807361</v>
      </c>
      <c r="AD32" s="4">
        <f t="shared" si="8"/>
        <v>63.127236376416882</v>
      </c>
      <c r="AE32" s="4">
        <f t="shared" si="8"/>
        <v>63.870356366133429</v>
      </c>
      <c r="AF32" s="4">
        <f t="shared" si="8"/>
        <v>65.507298381659723</v>
      </c>
      <c r="AG32" s="4">
        <f t="shared" si="8"/>
        <v>62.245532446438766</v>
      </c>
      <c r="AI32" s="4">
        <f t="shared" si="9"/>
        <v>0.49216982655649133</v>
      </c>
      <c r="AJ32" s="4">
        <f t="shared" si="9"/>
        <v>1.9195617848903339</v>
      </c>
      <c r="AK32" s="4">
        <f t="shared" si="9"/>
        <v>0.70066553202477166</v>
      </c>
      <c r="AL32" s="4">
        <f t="shared" si="9"/>
        <v>0.13901337220491428</v>
      </c>
      <c r="AM32" s="4">
        <f t="shared" si="9"/>
        <v>0.67936550297791598</v>
      </c>
      <c r="AN32" s="4">
        <f t="shared" si="9"/>
        <v>0.63270614584533291</v>
      </c>
      <c r="AO32" s="4">
        <f t="shared" si="9"/>
        <v>1.0585085433432084</v>
      </c>
      <c r="AP32" s="4">
        <f t="shared" si="9"/>
        <v>0.85168459006565911</v>
      </c>
      <c r="AQ32" s="4">
        <f t="shared" si="9"/>
        <v>1.1177139895602721</v>
      </c>
      <c r="AR32" s="4">
        <f t="shared" si="9"/>
        <v>0.36784396485511195</v>
      </c>
      <c r="AS32" s="4">
        <f t="shared" si="9"/>
        <v>1.0307817861926338</v>
      </c>
      <c r="AT32" s="4">
        <f t="shared" si="9"/>
        <v>0.64676362358311934</v>
      </c>
      <c r="AU32" s="4">
        <f t="shared" si="9"/>
        <v>0.25464363386657141</v>
      </c>
      <c r="AV32" s="4">
        <f t="shared" si="9"/>
        <v>-0.46029838165972592</v>
      </c>
      <c r="AW32" s="4">
        <f t="shared" si="9"/>
        <v>0.97346755356123538</v>
      </c>
      <c r="AY32" s="2">
        <f t="shared" si="52"/>
        <v>66.741791188271762</v>
      </c>
      <c r="AZ32" s="2">
        <f t="shared" si="10"/>
        <v>67.419437585179836</v>
      </c>
      <c r="BA32" s="2">
        <f t="shared" si="10"/>
        <v>67.138334428472618</v>
      </c>
      <c r="BB32" s="2">
        <f t="shared" si="10"/>
        <v>67.070986616656668</v>
      </c>
      <c r="BC32" s="2">
        <f t="shared" si="10"/>
        <v>66.96563447221385</v>
      </c>
      <c r="BD32" s="2">
        <f t="shared" si="10"/>
        <v>67.302293818807328</v>
      </c>
      <c r="BE32" s="2">
        <f t="shared" si="10"/>
        <v>67.651491448838669</v>
      </c>
      <c r="BF32" s="2">
        <f t="shared" si="10"/>
        <v>67.842315409161387</v>
      </c>
      <c r="BG32" s="2">
        <f t="shared" si="10"/>
        <v>67.737286009829759</v>
      </c>
      <c r="BH32" s="2">
        <f t="shared" si="10"/>
        <v>65.938156032925832</v>
      </c>
      <c r="BI32" s="2">
        <f t="shared" si="10"/>
        <v>64.340218201509174</v>
      </c>
      <c r="BJ32" s="2">
        <f t="shared" si="10"/>
        <v>63.127236371925704</v>
      </c>
      <c r="BK32" s="2">
        <f t="shared" si="10"/>
        <v>63.870356350008294</v>
      </c>
      <c r="BL32" s="2">
        <f t="shared" si="10"/>
        <v>65.5072982941617</v>
      </c>
      <c r="BM32" s="2">
        <f t="shared" si="10"/>
        <v>62.245532446435149</v>
      </c>
      <c r="BO32" s="2">
        <f t="shared" si="11"/>
        <v>67.233999999999995</v>
      </c>
      <c r="BP32" s="2">
        <f t="shared" si="12"/>
        <v>69.338999999999999</v>
      </c>
      <c r="BQ32" s="2">
        <f t="shared" si="13"/>
        <v>67.838999999999999</v>
      </c>
      <c r="BR32" s="2">
        <f t="shared" si="14"/>
        <v>67.209999999999994</v>
      </c>
      <c r="BS32" s="2">
        <f t="shared" si="15"/>
        <v>67.644999999999996</v>
      </c>
      <c r="BT32" s="2">
        <f t="shared" si="16"/>
        <v>67.935000000000002</v>
      </c>
      <c r="BU32" s="2">
        <f t="shared" si="17"/>
        <v>68.709999999999994</v>
      </c>
      <c r="BV32" s="2">
        <f t="shared" si="18"/>
        <v>68.694000000000003</v>
      </c>
      <c r="BW32" s="2">
        <f t="shared" si="19"/>
        <v>68.855000000000004</v>
      </c>
      <c r="BX32" s="2">
        <f t="shared" si="20"/>
        <v>66.305999999999997</v>
      </c>
      <c r="BY32" s="2">
        <f t="shared" si="21"/>
        <v>65.370999999999995</v>
      </c>
      <c r="BZ32" s="2">
        <f t="shared" si="22"/>
        <v>63.774000000000001</v>
      </c>
      <c r="CA32" s="2">
        <f t="shared" si="23"/>
        <v>64.125</v>
      </c>
      <c r="CB32" s="2">
        <f t="shared" si="24"/>
        <v>65.046999999999997</v>
      </c>
      <c r="CC32" s="2">
        <f t="shared" si="25"/>
        <v>63.219000000000001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66.752318962687369</v>
      </c>
      <c r="DL32" s="2">
        <f t="shared" si="42"/>
        <v>67.255549651567932</v>
      </c>
      <c r="DM32" s="2">
        <f t="shared" si="42"/>
        <v>66.902303270939697</v>
      </c>
      <c r="DN32" s="2">
        <f t="shared" si="42"/>
        <v>66.923912513842737</v>
      </c>
      <c r="DO32" s="2">
        <f t="shared" si="42"/>
        <v>66.825420387326773</v>
      </c>
      <c r="DP32" s="2">
        <f t="shared" si="42"/>
        <v>67.181658536585374</v>
      </c>
      <c r="DQ32" s="2">
        <f t="shared" si="42"/>
        <v>67.467761703412862</v>
      </c>
      <c r="DR32" s="2">
        <f t="shared" si="42"/>
        <v>67.779127061310774</v>
      </c>
      <c r="DS32" s="2">
        <f t="shared" si="42"/>
        <v>67.630351253397777</v>
      </c>
      <c r="DT32" s="2">
        <f t="shared" si="42"/>
        <v>65.788530051344011</v>
      </c>
      <c r="DU32" s="2">
        <f t="shared" si="42"/>
        <v>64.20246292844989</v>
      </c>
      <c r="DV32" s="2">
        <f t="shared" si="42"/>
        <v>62.982675022651762</v>
      </c>
      <c r="DW32" s="2">
        <f t="shared" si="42"/>
        <v>63.782583367096123</v>
      </c>
      <c r="DX32" s="2">
        <f t="shared" si="42"/>
        <v>65.228989547038324</v>
      </c>
      <c r="DY32" s="2">
        <f t="shared" si="42"/>
        <v>62.015907317073165</v>
      </c>
      <c r="EA32" s="2">
        <f t="shared" si="43"/>
        <v>66.519243111248841</v>
      </c>
      <c r="EB32" s="2">
        <f t="shared" si="43"/>
        <v>72.004263566767975</v>
      </c>
      <c r="EC32" s="2">
        <f t="shared" si="43"/>
        <v>74.436274128958289</v>
      </c>
      <c r="ED32" s="2">
        <f t="shared" si="43"/>
        <v>71.783287057730163</v>
      </c>
      <c r="EE32" s="2">
        <f t="shared" si="43"/>
        <v>71.428502798157936</v>
      </c>
      <c r="EF32" s="2">
        <f t="shared" si="43"/>
        <v>71.001114522781691</v>
      </c>
      <c r="EG32" s="2">
        <f t="shared" si="43"/>
        <v>73.648833170803996</v>
      </c>
      <c r="EH32" s="2">
        <f t="shared" si="43"/>
        <v>70.137931791039264</v>
      </c>
      <c r="EI32" s="2">
        <f t="shared" si="43"/>
        <v>71.483892194232681</v>
      </c>
      <c r="EJ32" s="2">
        <f t="shared" si="43"/>
        <v>71.004422973094577</v>
      </c>
      <c r="EK32" s="2">
        <f t="shared" si="43"/>
        <v>68.557221411998668</v>
      </c>
      <c r="EL32" s="2">
        <f t="shared" si="43"/>
        <v>67.803094253552572</v>
      </c>
      <c r="EM32" s="2">
        <f t="shared" si="43"/>
        <v>66.620422596906309</v>
      </c>
      <c r="EN32" s="2">
        <f t="shared" si="43"/>
        <v>73.310051705869881</v>
      </c>
      <c r="EO32" s="2">
        <f t="shared" si="43"/>
        <v>71.795314272793902</v>
      </c>
      <c r="EQ32" s="2">
        <f t="shared" si="44"/>
        <v>65.619048186272963</v>
      </c>
      <c r="ER32" s="2">
        <f t="shared" si="44"/>
        <v>70.833038327656951</v>
      </c>
      <c r="ES32" s="2">
        <f t="shared" si="44"/>
        <v>70.655672686952414</v>
      </c>
      <c r="ET32" s="2">
        <f t="shared" si="44"/>
        <v>69.83367682656916</v>
      </c>
      <c r="EU32" s="2">
        <f t="shared" si="44"/>
        <v>68.777240755737225</v>
      </c>
      <c r="EV32" s="2">
        <f t="shared" si="44"/>
        <v>69.642247166939043</v>
      </c>
      <c r="EW32" s="2">
        <f t="shared" si="44"/>
        <v>72.039068355999021</v>
      </c>
      <c r="EX32" s="2">
        <f t="shared" si="44"/>
        <v>68.605020775607002</v>
      </c>
      <c r="EY32" s="2">
        <f t="shared" si="44"/>
        <v>69.005888826015834</v>
      </c>
      <c r="EZ32" s="2">
        <f t="shared" si="44"/>
        <v>71.514233144031223</v>
      </c>
      <c r="FA32" s="2">
        <f t="shared" si="44"/>
        <v>68.508918158559439</v>
      </c>
      <c r="FB32" s="2">
        <f t="shared" si="44"/>
        <v>68.631870559422111</v>
      </c>
      <c r="FC32" s="2">
        <f t="shared" si="44"/>
        <v>69.667145891244246</v>
      </c>
      <c r="FD32" s="2">
        <f t="shared" si="44"/>
        <v>72.422520561684166</v>
      </c>
      <c r="FE32" s="2">
        <f t="shared" si="44"/>
        <v>74.400534389748273</v>
      </c>
      <c r="FG32" s="2">
        <f t="shared" si="45"/>
        <v>4.5164885022723762E-2</v>
      </c>
      <c r="FH32" s="2">
        <f t="shared" si="45"/>
        <v>3.4512451861475925E-2</v>
      </c>
      <c r="FI32" s="2">
        <f t="shared" si="45"/>
        <v>3.1329715730357692E-2</v>
      </c>
      <c r="FJ32" s="2">
        <f t="shared" si="45"/>
        <v>3.0266665392309659E-2</v>
      </c>
      <c r="FK32" s="2">
        <f t="shared" si="45"/>
        <v>3.0461667700227558E-2</v>
      </c>
      <c r="FL32" s="2">
        <f t="shared" si="45"/>
        <v>3.1584910671649757E-2</v>
      </c>
      <c r="FM32" s="2">
        <f t="shared" si="45"/>
        <v>2.9724933780306318E-2</v>
      </c>
      <c r="FN32" s="2">
        <f t="shared" si="45"/>
        <v>2.6789214735013871E-2</v>
      </c>
      <c r="FO32" s="2">
        <f t="shared" si="45"/>
        <v>2.775085242085298E-2</v>
      </c>
      <c r="FP32" s="2">
        <f t="shared" si="45"/>
        <v>2.8686386667534286E-2</v>
      </c>
      <c r="FQ32" s="2">
        <f t="shared" si="45"/>
        <v>3.1633293809465383E-2</v>
      </c>
      <c r="FR32" s="2">
        <f t="shared" si="45"/>
        <v>2.9989119720878775E-2</v>
      </c>
      <c r="FS32" s="2">
        <f t="shared" si="45"/>
        <v>3.0928130079500373E-2</v>
      </c>
      <c r="FT32" s="2">
        <f t="shared" si="45"/>
        <v>3.4439731328699791E-2</v>
      </c>
      <c r="FU32" s="2">
        <f t="shared" si="45"/>
        <v>2.3480287135542746E-2</v>
      </c>
      <c r="FW32" s="2">
        <f t="shared" si="54"/>
        <v>1.03353595068306E-6</v>
      </c>
      <c r="FX32" s="2">
        <f t="shared" si="46"/>
        <v>1.5597259161427353E-6</v>
      </c>
      <c r="FY32" s="2">
        <f t="shared" si="46"/>
        <v>1.5891041917180406E-6</v>
      </c>
      <c r="FZ32" s="2">
        <f t="shared" si="46"/>
        <v>1.5185198330920312E-6</v>
      </c>
      <c r="GA32" s="2">
        <f t="shared" si="46"/>
        <v>1.3133022618199847E-6</v>
      </c>
      <c r="GB32" s="2">
        <f t="shared" si="46"/>
        <v>1.3937463058627376E-6</v>
      </c>
      <c r="GC32" s="2">
        <f t="shared" si="46"/>
        <v>1.3633256951070957E-6</v>
      </c>
      <c r="GD32" s="2">
        <f t="shared" si="46"/>
        <v>1.4211992996469508E-6</v>
      </c>
      <c r="GE32" s="2">
        <f t="shared" si="46"/>
        <v>1.7310367260494884E-6</v>
      </c>
      <c r="GF32" s="2">
        <f t="shared" si="46"/>
        <v>1.6877106019933003E-6</v>
      </c>
      <c r="GG32" s="2">
        <f t="shared" si="46"/>
        <v>1.6876724185412185E-6</v>
      </c>
      <c r="GH32" s="2">
        <f t="shared" si="46"/>
        <v>1.4718732033880211E-6</v>
      </c>
      <c r="GI32" s="2">
        <f t="shared" si="46"/>
        <v>1.2873068882803611E-6</v>
      </c>
      <c r="GJ32" s="2">
        <f t="shared" si="46"/>
        <v>9.7177131040409767E-7</v>
      </c>
      <c r="GK32" s="2">
        <f t="shared" si="46"/>
        <v>7.085874720868418E-7</v>
      </c>
      <c r="GM32" s="86">
        <f t="shared" si="55"/>
        <v>3.0327198948422977E-8</v>
      </c>
      <c r="GN32" s="86">
        <f t="shared" si="47"/>
        <v>4.1009756427688033E-10</v>
      </c>
      <c r="GO32" s="86">
        <f t="shared" si="47"/>
        <v>2.4492256333393186E-11</v>
      </c>
      <c r="GP32" s="86">
        <f t="shared" si="47"/>
        <v>6.6165456243121008E-12</v>
      </c>
      <c r="GQ32" s="86">
        <f t="shared" si="47"/>
        <v>1.5013485015377278E-11</v>
      </c>
      <c r="GR32" s="86">
        <f t="shared" si="47"/>
        <v>2.2044627632257044E-11</v>
      </c>
      <c r="GS32" s="86">
        <f t="shared" si="47"/>
        <v>4.6351815047330322E-12</v>
      </c>
      <c r="GT32" s="86">
        <f t="shared" si="47"/>
        <v>4.2234785184261018E-13</v>
      </c>
      <c r="GU32" s="86">
        <f t="shared" si="47"/>
        <v>3.3357265659588522E-13</v>
      </c>
      <c r="GV32" s="86">
        <f t="shared" si="47"/>
        <v>1.2741501099665924E-12</v>
      </c>
      <c r="GW32" s="86">
        <f t="shared" si="47"/>
        <v>7.4600428836860853E-12</v>
      </c>
      <c r="GX32" s="86">
        <f t="shared" si="47"/>
        <v>2.5854815901012796E-12</v>
      </c>
      <c r="GY32" s="86">
        <f t="shared" si="47"/>
        <v>9.8299692675568567E-12</v>
      </c>
      <c r="GZ32" s="86">
        <f t="shared" si="47"/>
        <v>6.1016523819931256E-11</v>
      </c>
      <c r="HA32" s="86">
        <f t="shared" si="47"/>
        <v>2.4878444969906769E-15</v>
      </c>
      <c r="HC32" s="86">
        <f t="shared" si="59"/>
        <v>4.8456218107929188E-22</v>
      </c>
      <c r="HD32" s="86">
        <f t="shared" si="48"/>
        <v>3.5553663253895044E-27</v>
      </c>
      <c r="HE32" s="86">
        <f t="shared" si="48"/>
        <v>8.3931777511784137E-30</v>
      </c>
      <c r="HF32" s="86">
        <f t="shared" si="48"/>
        <v>9.7537344228789826E-34</v>
      </c>
      <c r="HG32" s="86">
        <f t="shared" si="48"/>
        <v>6.4564065731727608E-33</v>
      </c>
      <c r="HH32" s="86">
        <f t="shared" si="48"/>
        <v>6.7840594360569772E-33</v>
      </c>
      <c r="HI32" s="86">
        <f t="shared" si="48"/>
        <v>2.1715613016452581E-33</v>
      </c>
      <c r="HJ32" s="86">
        <f t="shared" si="48"/>
        <v>8.4616937481518401E-32</v>
      </c>
      <c r="HK32" s="86">
        <f t="shared" si="48"/>
        <v>2.9196860187354407E-34</v>
      </c>
      <c r="HL32" s="86">
        <f t="shared" si="48"/>
        <v>2.3029759571716399E-34</v>
      </c>
      <c r="HM32" s="86">
        <f t="shared" si="48"/>
        <v>6.5153486970483956E-32</v>
      </c>
      <c r="HN32" s="86">
        <f t="shared" si="48"/>
        <v>1.439715949165018E-32</v>
      </c>
      <c r="HO32" s="86">
        <f t="shared" si="48"/>
        <v>6.3085541806450536E-30</v>
      </c>
      <c r="HP32" s="86">
        <f t="shared" si="48"/>
        <v>2.522782202113393E-28</v>
      </c>
      <c r="HQ32" s="86">
        <f t="shared" si="48"/>
        <v>1.6001724549199122E-42</v>
      </c>
      <c r="HS32" s="86">
        <f t="shared" si="56"/>
        <v>5.8668600696716246E-83</v>
      </c>
      <c r="HT32" s="86">
        <f t="shared" si="49"/>
        <v>1.7326336983801862E-100</v>
      </c>
      <c r="HU32" s="86">
        <f t="shared" si="49"/>
        <v>5.9189171168725674E-112</v>
      </c>
      <c r="HV32" s="86">
        <f t="shared" si="49"/>
        <v>3.9221677815824016E-128</v>
      </c>
      <c r="HW32" s="86">
        <f t="shared" si="49"/>
        <v>5.0785602582667329E-125</v>
      </c>
      <c r="HX32" s="86">
        <f t="shared" si="49"/>
        <v>6.4599527575957583E-126</v>
      </c>
      <c r="HY32" s="86">
        <f t="shared" si="49"/>
        <v>1.8897786582062084E-128</v>
      </c>
      <c r="HZ32" s="86">
        <f t="shared" si="49"/>
        <v>4.6843306055114516E-121</v>
      </c>
      <c r="IA32" s="86">
        <f t="shared" si="49"/>
        <v>1.107784622830955E-130</v>
      </c>
      <c r="IB32" s="86">
        <f t="shared" si="49"/>
        <v>7.4127528760058284E-131</v>
      </c>
      <c r="IC32" s="86">
        <f t="shared" si="49"/>
        <v>2.0022509007409367E-122</v>
      </c>
      <c r="ID32" s="86">
        <f t="shared" si="49"/>
        <v>2.759521993384746E-125</v>
      </c>
      <c r="IE32" s="86">
        <f t="shared" si="49"/>
        <v>1.0155603023592769E-114</v>
      </c>
      <c r="IF32" s="86">
        <f t="shared" si="49"/>
        <v>1.0111741609300466E-75</v>
      </c>
      <c r="IG32" s="86">
        <f t="shared" si="49"/>
        <v>8.7628482099606732E-53</v>
      </c>
      <c r="II32" s="86">
        <f t="shared" si="57"/>
        <v>0</v>
      </c>
      <c r="IJ32" s="86">
        <f t="shared" si="50"/>
        <v>0</v>
      </c>
      <c r="IK32" s="86">
        <f t="shared" si="50"/>
        <v>0</v>
      </c>
      <c r="IL32" s="86">
        <f t="shared" si="50"/>
        <v>0</v>
      </c>
      <c r="IM32" s="86">
        <f t="shared" si="50"/>
        <v>0</v>
      </c>
      <c r="IN32" s="86">
        <f t="shared" si="50"/>
        <v>0</v>
      </c>
      <c r="IO32" s="86">
        <f t="shared" si="50"/>
        <v>0</v>
      </c>
      <c r="IP32" s="86">
        <f t="shared" si="50"/>
        <v>0</v>
      </c>
      <c r="IQ32" s="86">
        <f t="shared" si="50"/>
        <v>0</v>
      </c>
      <c r="IR32" s="86">
        <f t="shared" si="50"/>
        <v>0</v>
      </c>
      <c r="IS32" s="86">
        <f t="shared" si="50"/>
        <v>0</v>
      </c>
      <c r="IT32" s="86">
        <f t="shared" si="50"/>
        <v>0</v>
      </c>
      <c r="IU32" s="86">
        <f t="shared" si="50"/>
        <v>0</v>
      </c>
      <c r="IV32" s="86">
        <f t="shared" si="50"/>
        <v>5.9821578290256578E-192</v>
      </c>
      <c r="IW32" s="86">
        <f t="shared" si="50"/>
        <v>2.1937187417756217E-110</v>
      </c>
      <c r="IY32" s="86">
        <f t="shared" si="58"/>
        <v>3.032719894842346E-8</v>
      </c>
      <c r="IZ32" s="86">
        <f t="shared" si="51"/>
        <v>4.1009756427688033E-10</v>
      </c>
      <c r="JA32" s="86">
        <f t="shared" si="51"/>
        <v>2.4492256333393186E-11</v>
      </c>
      <c r="JB32" s="86">
        <f t="shared" si="51"/>
        <v>6.6165456243121008E-12</v>
      </c>
      <c r="JC32" s="86">
        <f t="shared" si="51"/>
        <v>1.5013485015377278E-11</v>
      </c>
      <c r="JD32" s="86">
        <f t="shared" si="51"/>
        <v>2.2044627632257044E-11</v>
      </c>
      <c r="JE32" s="86">
        <f t="shared" si="51"/>
        <v>4.6351815047330322E-12</v>
      </c>
      <c r="JF32" s="86">
        <f t="shared" si="51"/>
        <v>4.2234785184261018E-13</v>
      </c>
      <c r="JG32" s="86">
        <f t="shared" si="51"/>
        <v>3.3357265659588522E-13</v>
      </c>
      <c r="JH32" s="86">
        <f t="shared" si="51"/>
        <v>1.2741501099665924E-12</v>
      </c>
      <c r="JI32" s="86">
        <f t="shared" si="51"/>
        <v>7.4600428836860853E-12</v>
      </c>
      <c r="JJ32" s="86">
        <f t="shared" si="51"/>
        <v>2.5854815901012796E-12</v>
      </c>
      <c r="JK32" s="86">
        <f t="shared" si="51"/>
        <v>9.8299692675568567E-12</v>
      </c>
      <c r="JL32" s="86">
        <f t="shared" si="51"/>
        <v>6.1016523819931256E-11</v>
      </c>
      <c r="JM32" s="86">
        <f t="shared" si="51"/>
        <v>2.4878444969906769E-15</v>
      </c>
    </row>
    <row r="33" spans="2:273" x14ac:dyDescent="0.25">
      <c r="B33" s="2">
        <v>6</v>
      </c>
      <c r="C33" s="37">
        <v>67</v>
      </c>
      <c r="D33" s="37">
        <v>67.968000000000004</v>
      </c>
      <c r="E33" s="37">
        <v>68.644999999999996</v>
      </c>
      <c r="F33" s="37">
        <v>67.435000000000002</v>
      </c>
      <c r="G33" s="37">
        <v>68.031999999999996</v>
      </c>
      <c r="H33" s="37">
        <v>68.257999999999996</v>
      </c>
      <c r="I33" s="37">
        <v>69.225999999999999</v>
      </c>
      <c r="J33" s="37">
        <v>68.468000000000004</v>
      </c>
      <c r="K33" s="37">
        <v>68.177000000000007</v>
      </c>
      <c r="L33" s="37">
        <v>66.805999999999997</v>
      </c>
      <c r="M33" s="37">
        <v>65.661000000000001</v>
      </c>
      <c r="N33" s="37">
        <v>64.855000000000004</v>
      </c>
      <c r="O33" s="37">
        <v>64.5</v>
      </c>
      <c r="P33" s="37">
        <v>65.421999999999997</v>
      </c>
      <c r="Q33" s="37">
        <v>62.640999999999998</v>
      </c>
      <c r="S33" s="4">
        <f t="shared" si="8"/>
        <v>66.897696258640551</v>
      </c>
      <c r="T33" s="4">
        <f t="shared" si="8"/>
        <v>67.625504170998894</v>
      </c>
      <c r="U33" s="4">
        <f t="shared" si="8"/>
        <v>67.435962082418328</v>
      </c>
      <c r="V33" s="4">
        <f t="shared" si="8"/>
        <v>67.259736894456537</v>
      </c>
      <c r="W33" s="4">
        <f t="shared" si="8"/>
        <v>67.145400854174937</v>
      </c>
      <c r="X33" s="4">
        <f t="shared" si="8"/>
        <v>67.47623489639804</v>
      </c>
      <c r="Y33" s="4">
        <f t="shared" si="8"/>
        <v>67.81376067244021</v>
      </c>
      <c r="Z33" s="4">
        <f t="shared" si="8"/>
        <v>68.017169024789084</v>
      </c>
      <c r="AA33" s="4">
        <f t="shared" si="8"/>
        <v>67.902411088018169</v>
      </c>
      <c r="AB33" s="4">
        <f t="shared" si="8"/>
        <v>66.128531494670383</v>
      </c>
      <c r="AC33" s="4">
        <f t="shared" si="8"/>
        <v>64.546538550740436</v>
      </c>
      <c r="AD33" s="4">
        <f t="shared" si="8"/>
        <v>63.362008699108259</v>
      </c>
      <c r="AE33" s="4">
        <f t="shared" si="8"/>
        <v>64.053978397277788</v>
      </c>
      <c r="AF33" s="4">
        <f t="shared" si="8"/>
        <v>65.721552243806386</v>
      </c>
      <c r="AG33" s="4">
        <f t="shared" si="8"/>
        <v>62.41635599264918</v>
      </c>
      <c r="AI33" s="4">
        <f t="shared" si="9"/>
        <v>0.10230374135944942</v>
      </c>
      <c r="AJ33" s="4">
        <f t="shared" si="9"/>
        <v>0.34249582900110909</v>
      </c>
      <c r="AK33" s="4">
        <f t="shared" si="9"/>
        <v>1.2090379175816679</v>
      </c>
      <c r="AL33" s="4">
        <f t="shared" si="9"/>
        <v>0.1752631055434648</v>
      </c>
      <c r="AM33" s="4">
        <f t="shared" si="9"/>
        <v>0.88659914582505905</v>
      </c>
      <c r="AN33" s="4">
        <f t="shared" si="9"/>
        <v>0.7817651036019555</v>
      </c>
      <c r="AO33" s="4">
        <f t="shared" si="9"/>
        <v>1.4122393275597886</v>
      </c>
      <c r="AP33" s="4">
        <f t="shared" si="9"/>
        <v>0.45083097521091986</v>
      </c>
      <c r="AQ33" s="4">
        <f t="shared" si="9"/>
        <v>0.27458891198183721</v>
      </c>
      <c r="AR33" s="4">
        <f t="shared" si="9"/>
        <v>0.67746850532961389</v>
      </c>
      <c r="AS33" s="4">
        <f t="shared" si="9"/>
        <v>1.114461449259565</v>
      </c>
      <c r="AT33" s="4">
        <f t="shared" si="9"/>
        <v>1.4929913008917453</v>
      </c>
      <c r="AU33" s="4">
        <f t="shared" si="9"/>
        <v>0.4460216027222117</v>
      </c>
      <c r="AV33" s="4">
        <f t="shared" si="9"/>
        <v>-0.29955224380638867</v>
      </c>
      <c r="AW33" s="4">
        <f t="shared" si="9"/>
        <v>0.22464400735081824</v>
      </c>
      <c r="AY33" s="2">
        <f t="shared" si="52"/>
        <v>66.897631722256477</v>
      </c>
      <c r="AZ33" s="2">
        <f t="shared" si="10"/>
        <v>67.625502973170498</v>
      </c>
      <c r="BA33" s="2">
        <f t="shared" si="10"/>
        <v>67.435961999445624</v>
      </c>
      <c r="BB33" s="2">
        <f t="shared" si="10"/>
        <v>67.25973686992522</v>
      </c>
      <c r="BC33" s="2">
        <f t="shared" si="10"/>
        <v>67.145400801312121</v>
      </c>
      <c r="BD33" s="2">
        <f t="shared" si="10"/>
        <v>67.476234821686731</v>
      </c>
      <c r="BE33" s="2">
        <f t="shared" si="10"/>
        <v>67.813760655035367</v>
      </c>
      <c r="BF33" s="2">
        <f t="shared" si="10"/>
        <v>68.017169022935008</v>
      </c>
      <c r="BG33" s="2">
        <f t="shared" si="10"/>
        <v>67.902411086527465</v>
      </c>
      <c r="BH33" s="2">
        <f t="shared" si="10"/>
        <v>66.128531489499736</v>
      </c>
      <c r="BI33" s="2">
        <f t="shared" si="10"/>
        <v>64.54653852351079</v>
      </c>
      <c r="BJ33" s="2">
        <f t="shared" si="10"/>
        <v>63.36200868883931</v>
      </c>
      <c r="BK33" s="2">
        <f t="shared" si="10"/>
        <v>64.053978362176991</v>
      </c>
      <c r="BL33" s="2">
        <f t="shared" si="10"/>
        <v>65.72155206330099</v>
      </c>
      <c r="BM33" s="2">
        <f t="shared" si="10"/>
        <v>62.416355992638842</v>
      </c>
      <c r="BO33" s="2">
        <f t="shared" si="11"/>
        <v>67</v>
      </c>
      <c r="BP33" s="2">
        <f t="shared" si="12"/>
        <v>67.968000000000004</v>
      </c>
      <c r="BQ33" s="2">
        <f t="shared" si="13"/>
        <v>68.644999999999996</v>
      </c>
      <c r="BR33" s="2">
        <f t="shared" si="14"/>
        <v>67.435000000000002</v>
      </c>
      <c r="BS33" s="2">
        <f t="shared" si="15"/>
        <v>68.031999999999996</v>
      </c>
      <c r="BT33" s="2">
        <f t="shared" si="16"/>
        <v>68.257999999999996</v>
      </c>
      <c r="BU33" s="2">
        <f t="shared" si="17"/>
        <v>69.225999999999999</v>
      </c>
      <c r="BV33" s="2">
        <f t="shared" si="18"/>
        <v>68.468000000000004</v>
      </c>
      <c r="BW33" s="2">
        <f t="shared" si="19"/>
        <v>68.177000000000007</v>
      </c>
      <c r="BX33" s="2">
        <f t="shared" si="20"/>
        <v>66.805999999999997</v>
      </c>
      <c r="BY33" s="2">
        <f t="shared" si="21"/>
        <v>65.661000000000001</v>
      </c>
      <c r="BZ33" s="2">
        <f t="shared" si="22"/>
        <v>64.855000000000004</v>
      </c>
      <c r="CA33" s="2">
        <f t="shared" si="23"/>
        <v>64.5</v>
      </c>
      <c r="CB33" s="2">
        <f t="shared" si="24"/>
        <v>65.421999999999997</v>
      </c>
      <c r="CC33" s="2">
        <f t="shared" si="25"/>
        <v>62.640999999999998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66.921706641864532</v>
      </c>
      <c r="DL33" s="2">
        <f t="shared" si="42"/>
        <v>67.458470731707308</v>
      </c>
      <c r="DM33" s="2">
        <f t="shared" si="42"/>
        <v>67.192660049158647</v>
      </c>
      <c r="DN33" s="2">
        <f t="shared" si="42"/>
        <v>67.109191583610183</v>
      </c>
      <c r="DO33" s="2">
        <f t="shared" si="42"/>
        <v>67.002010777084493</v>
      </c>
      <c r="DP33" s="2">
        <f t="shared" si="42"/>
        <v>67.354247386759596</v>
      </c>
      <c r="DQ33" s="2">
        <f t="shared" si="42"/>
        <v>67.622182120205366</v>
      </c>
      <c r="DR33" s="2">
        <f t="shared" si="42"/>
        <v>67.956294291754759</v>
      </c>
      <c r="DS33" s="2">
        <f t="shared" si="42"/>
        <v>67.794211567502273</v>
      </c>
      <c r="DT33" s="2">
        <f t="shared" si="42"/>
        <v>65.974611748716399</v>
      </c>
      <c r="DU33" s="2">
        <f t="shared" si="42"/>
        <v>64.407055181913961</v>
      </c>
      <c r="DV33" s="2">
        <f t="shared" si="42"/>
        <v>63.215329054666256</v>
      </c>
      <c r="DW33" s="2">
        <f t="shared" si="42"/>
        <v>63.967671690570725</v>
      </c>
      <c r="DX33" s="2">
        <f t="shared" si="42"/>
        <v>65.430619512195122</v>
      </c>
      <c r="DY33" s="2">
        <f t="shared" si="42"/>
        <v>62.172022326454027</v>
      </c>
      <c r="EA33" s="2">
        <f t="shared" si="43"/>
        <v>66.433465914678251</v>
      </c>
      <c r="EB33" s="2">
        <f t="shared" si="43"/>
        <v>71.887140743881488</v>
      </c>
      <c r="EC33" s="2">
        <f t="shared" si="43"/>
        <v>74.29680008820678</v>
      </c>
      <c r="ED33" s="2">
        <f t="shared" si="43"/>
        <v>71.658843645586686</v>
      </c>
      <c r="EE33" s="2">
        <f t="shared" si="43"/>
        <v>71.307784313393697</v>
      </c>
      <c r="EF33" s="2">
        <f t="shared" si="43"/>
        <v>70.887414363032164</v>
      </c>
      <c r="EG33" s="2">
        <f t="shared" si="43"/>
        <v>73.517063152208721</v>
      </c>
      <c r="EH33" s="2">
        <f t="shared" si="43"/>
        <v>70.034147991283049</v>
      </c>
      <c r="EI33" s="2">
        <f t="shared" si="43"/>
        <v>71.359781022124636</v>
      </c>
      <c r="EJ33" s="2">
        <f t="shared" si="43"/>
        <v>70.881612649599575</v>
      </c>
      <c r="EK33" s="2">
        <f t="shared" si="43"/>
        <v>68.440736824660263</v>
      </c>
      <c r="EL33" s="2">
        <f t="shared" si="43"/>
        <v>67.68892655311609</v>
      </c>
      <c r="EM33" s="2">
        <f t="shared" si="43"/>
        <v>66.520156879484517</v>
      </c>
      <c r="EN33" s="2">
        <f t="shared" si="43"/>
        <v>73.160532245532238</v>
      </c>
      <c r="EO33" s="2">
        <f t="shared" si="43"/>
        <v>71.683742335760741</v>
      </c>
      <c r="EQ33" s="2">
        <f t="shared" si="44"/>
        <v>65.541830975470432</v>
      </c>
      <c r="ER33" s="2">
        <f t="shared" si="44"/>
        <v>70.7270540910188</v>
      </c>
      <c r="ES33" s="2">
        <f t="shared" si="44"/>
        <v>70.552833684759023</v>
      </c>
      <c r="ET33" s="2">
        <f t="shared" si="44"/>
        <v>69.727903546440103</v>
      </c>
      <c r="EU33" s="2">
        <f t="shared" si="44"/>
        <v>68.682052208271969</v>
      </c>
      <c r="EV33" s="2">
        <f t="shared" si="44"/>
        <v>69.541555369495626</v>
      </c>
      <c r="EW33" s="2">
        <f t="shared" si="44"/>
        <v>71.922840371280927</v>
      </c>
      <c r="EX33" s="2">
        <f t="shared" si="44"/>
        <v>68.516290978927728</v>
      </c>
      <c r="EY33" s="2">
        <f t="shared" si="44"/>
        <v>68.906106268715462</v>
      </c>
      <c r="EZ33" s="2">
        <f t="shared" si="44"/>
        <v>71.386351201606772</v>
      </c>
      <c r="FA33" s="2">
        <f t="shared" si="44"/>
        <v>68.392901147562497</v>
      </c>
      <c r="FB33" s="2">
        <f t="shared" si="44"/>
        <v>68.5096041742257</v>
      </c>
      <c r="FC33" s="2">
        <f t="shared" si="44"/>
        <v>69.537534189922894</v>
      </c>
      <c r="FD33" s="2">
        <f t="shared" si="44"/>
        <v>72.280548653408587</v>
      </c>
      <c r="FE33" s="2">
        <f t="shared" si="44"/>
        <v>74.261903873262213</v>
      </c>
      <c r="FG33" s="2">
        <f t="shared" si="45"/>
        <v>4.9307458027766538E-2</v>
      </c>
      <c r="FH33" s="2">
        <f t="shared" si="45"/>
        <v>3.7716566145198097E-2</v>
      </c>
      <c r="FI33" s="2">
        <f t="shared" si="45"/>
        <v>3.4248828500483643E-2</v>
      </c>
      <c r="FJ33" s="2">
        <f t="shared" si="45"/>
        <v>3.3090113117471981E-2</v>
      </c>
      <c r="FK33" s="2">
        <f t="shared" si="45"/>
        <v>3.3302681641601661E-2</v>
      </c>
      <c r="FL33" s="2">
        <f t="shared" si="45"/>
        <v>3.4526953439944365E-2</v>
      </c>
      <c r="FM33" s="2">
        <f t="shared" si="45"/>
        <v>3.2499539333282611E-2</v>
      </c>
      <c r="FN33" s="2">
        <f t="shared" si="45"/>
        <v>2.9298066794423264E-2</v>
      </c>
      <c r="FO33" s="2">
        <f t="shared" si="45"/>
        <v>3.0346955117321869E-2</v>
      </c>
      <c r="FP33" s="2">
        <f t="shared" si="45"/>
        <v>3.1367185344917149E-2</v>
      </c>
      <c r="FQ33" s="2">
        <f t="shared" si="45"/>
        <v>3.4579682401899237E-2</v>
      </c>
      <c r="FR33" s="2">
        <f t="shared" si="45"/>
        <v>3.2787551797281836E-2</v>
      </c>
      <c r="FS33" s="2">
        <f t="shared" si="45"/>
        <v>3.3811131575488214E-2</v>
      </c>
      <c r="FT33" s="2">
        <f t="shared" si="45"/>
        <v>3.7637357469314937E-2</v>
      </c>
      <c r="FU33" s="2">
        <f t="shared" si="45"/>
        <v>2.568743222481688E-2</v>
      </c>
      <c r="FW33" s="2">
        <f t="shared" si="54"/>
        <v>1.133249521853608E-6</v>
      </c>
      <c r="FX33" s="2">
        <f t="shared" si="46"/>
        <v>1.7102052016590656E-6</v>
      </c>
      <c r="FY33" s="2">
        <f t="shared" si="46"/>
        <v>1.7424178304816872E-6</v>
      </c>
      <c r="FZ33" s="2">
        <f t="shared" si="46"/>
        <v>1.6650236434636856E-6</v>
      </c>
      <c r="GA33" s="2">
        <f t="shared" si="46"/>
        <v>1.4400071125749924E-6</v>
      </c>
      <c r="GB33" s="2">
        <f t="shared" si="46"/>
        <v>1.5282122298408151E-6</v>
      </c>
      <c r="GC33" s="2">
        <f t="shared" si="46"/>
        <v>1.49485670230638E-6</v>
      </c>
      <c r="GD33" s="2">
        <f t="shared" si="46"/>
        <v>1.558313830769043E-6</v>
      </c>
      <c r="GE33" s="2">
        <f t="shared" si="46"/>
        <v>1.898043709849193E-6</v>
      </c>
      <c r="GF33" s="2">
        <f t="shared" si="46"/>
        <v>1.850537575167352E-6</v>
      </c>
      <c r="GG33" s="2">
        <f t="shared" si="46"/>
        <v>1.8504957078583255E-6</v>
      </c>
      <c r="GH33" s="2">
        <f t="shared" si="46"/>
        <v>1.6138766458259814E-6</v>
      </c>
      <c r="GI33" s="2">
        <f t="shared" si="46"/>
        <v>1.4115037594397508E-6</v>
      </c>
      <c r="GJ33" s="2">
        <f t="shared" si="46"/>
        <v>1.0655259535974717E-6</v>
      </c>
      <c r="GK33" s="2">
        <f t="shared" si="46"/>
        <v>7.7695066008857401E-7</v>
      </c>
      <c r="GM33" s="86">
        <f t="shared" si="55"/>
        <v>5.1000543506805459E-8</v>
      </c>
      <c r="GN33" s="86">
        <f t="shared" si="47"/>
        <v>7.9235145540305143E-10</v>
      </c>
      <c r="GO33" s="86">
        <f t="shared" si="47"/>
        <v>5.2286503251493931E-11</v>
      </c>
      <c r="GP33" s="86">
        <f t="shared" si="47"/>
        <v>1.4812846227029939E-11</v>
      </c>
      <c r="GQ33" s="86">
        <f t="shared" si="47"/>
        <v>3.2514581873773086E-11</v>
      </c>
      <c r="GR33" s="86">
        <f t="shared" si="47"/>
        <v>4.7360059797674557E-11</v>
      </c>
      <c r="GS33" s="86">
        <f t="shared" si="47"/>
        <v>1.0489138027019637E-11</v>
      </c>
      <c r="GT33" s="86">
        <f t="shared" si="47"/>
        <v>1.0297553589260361E-12</v>
      </c>
      <c r="GU33" s="86">
        <f t="shared" si="47"/>
        <v>8.2881561415560501E-13</v>
      </c>
      <c r="GV33" s="86">
        <f t="shared" si="47"/>
        <v>3.018166340070037E-12</v>
      </c>
      <c r="GW33" s="86">
        <f t="shared" si="47"/>
        <v>1.6793282295544313E-11</v>
      </c>
      <c r="GX33" s="86">
        <f t="shared" si="47"/>
        <v>6.0101410506456422E-12</v>
      </c>
      <c r="GY33" s="86">
        <f t="shared" si="47"/>
        <v>2.1751179291749515E-11</v>
      </c>
      <c r="GZ33" s="86">
        <f t="shared" si="47"/>
        <v>1.2796681190064963E-10</v>
      </c>
      <c r="HA33" s="86">
        <f t="shared" si="47"/>
        <v>7.2259816136704677E-15</v>
      </c>
      <c r="HC33" s="86">
        <f t="shared" si="59"/>
        <v>1.5086165473152621E-21</v>
      </c>
      <c r="HD33" s="86">
        <f t="shared" si="48"/>
        <v>1.4885308344707009E-26</v>
      </c>
      <c r="HE33" s="86">
        <f t="shared" si="48"/>
        <v>4.1377825307344426E-29</v>
      </c>
      <c r="HF33" s="86">
        <f t="shared" si="48"/>
        <v>6.079174081086537E-33</v>
      </c>
      <c r="HG33" s="86">
        <f t="shared" si="48"/>
        <v>3.7841575717505061E-32</v>
      </c>
      <c r="HH33" s="86">
        <f t="shared" si="48"/>
        <v>3.9943349325299273E-32</v>
      </c>
      <c r="HI33" s="86">
        <f t="shared" si="48"/>
        <v>1.3147599229035812E-32</v>
      </c>
      <c r="HJ33" s="86">
        <f t="shared" si="48"/>
        <v>4.6546569076503498E-31</v>
      </c>
      <c r="HK33" s="86">
        <f t="shared" si="48"/>
        <v>1.8933227510333757E-33</v>
      </c>
      <c r="HL33" s="86">
        <f t="shared" si="48"/>
        <v>1.4933560245634464E-33</v>
      </c>
      <c r="HM33" s="86">
        <f t="shared" si="48"/>
        <v>3.7215589485850382E-31</v>
      </c>
      <c r="HN33" s="86">
        <f t="shared" si="48"/>
        <v>8.4342446372126138E-32</v>
      </c>
      <c r="HO33" s="86">
        <f t="shared" si="48"/>
        <v>3.1203834342953753E-29</v>
      </c>
      <c r="HP33" s="86">
        <f t="shared" si="48"/>
        <v>1.1408398218822528E-27</v>
      </c>
      <c r="HQ33" s="86">
        <f t="shared" si="48"/>
        <v>1.5873082780479548E-41</v>
      </c>
      <c r="HS33" s="86">
        <f t="shared" si="56"/>
        <v>1.2613846499919983E-81</v>
      </c>
      <c r="HT33" s="86">
        <f t="shared" si="49"/>
        <v>7.8976579601225841E-99</v>
      </c>
      <c r="HU33" s="86">
        <f t="shared" si="49"/>
        <v>4.2918874550727204E-110</v>
      </c>
      <c r="HV33" s="86">
        <f t="shared" si="49"/>
        <v>5.4399581842136576E-126</v>
      </c>
      <c r="HW33" s="86">
        <f t="shared" si="49"/>
        <v>5.9779410358493469E-123</v>
      </c>
      <c r="HX33" s="86">
        <f t="shared" si="49"/>
        <v>7.8458698080460101E-124</v>
      </c>
      <c r="HY33" s="86">
        <f t="shared" si="49"/>
        <v>2.50371054583993E-126</v>
      </c>
      <c r="HZ33" s="86">
        <f t="shared" si="49"/>
        <v>4.6825283401621815E-119</v>
      </c>
      <c r="IA33" s="86">
        <f t="shared" si="49"/>
        <v>1.7269492113435752E-128</v>
      </c>
      <c r="IB33" s="86">
        <f t="shared" si="49"/>
        <v>1.1502839107721415E-128</v>
      </c>
      <c r="IC33" s="86">
        <f t="shared" si="49"/>
        <v>2.2568445499675691E-120</v>
      </c>
      <c r="ID33" s="86">
        <f t="shared" si="49"/>
        <v>3.3488697745881225E-123</v>
      </c>
      <c r="IE33" s="86">
        <f t="shared" si="49"/>
        <v>7.7653306934771711E-113</v>
      </c>
      <c r="IF33" s="86">
        <f t="shared" si="49"/>
        <v>1.6672531245137657E-74</v>
      </c>
      <c r="IG33" s="86">
        <f t="shared" si="49"/>
        <v>5.8021976219624522E-52</v>
      </c>
      <c r="II33" s="86">
        <f t="shared" si="57"/>
        <v>0</v>
      </c>
      <c r="IJ33" s="86">
        <f t="shared" si="50"/>
        <v>0</v>
      </c>
      <c r="IK33" s="86">
        <f t="shared" si="50"/>
        <v>0</v>
      </c>
      <c r="IL33" s="86">
        <f t="shared" si="50"/>
        <v>0</v>
      </c>
      <c r="IM33" s="86">
        <f t="shared" si="50"/>
        <v>0</v>
      </c>
      <c r="IN33" s="86">
        <f t="shared" si="50"/>
        <v>0</v>
      </c>
      <c r="IO33" s="86">
        <f t="shared" si="50"/>
        <v>0</v>
      </c>
      <c r="IP33" s="86">
        <f t="shared" si="50"/>
        <v>0</v>
      </c>
      <c r="IQ33" s="86">
        <f t="shared" si="50"/>
        <v>0</v>
      </c>
      <c r="IR33" s="86">
        <f t="shared" si="50"/>
        <v>0</v>
      </c>
      <c r="IS33" s="86">
        <f t="shared" si="50"/>
        <v>0</v>
      </c>
      <c r="IT33" s="86">
        <f t="shared" si="50"/>
        <v>0</v>
      </c>
      <c r="IU33" s="86">
        <f t="shared" si="50"/>
        <v>0</v>
      </c>
      <c r="IV33" s="86">
        <f t="shared" si="50"/>
        <v>1.9717215025115813E-189</v>
      </c>
      <c r="IW33" s="86">
        <f t="shared" si="50"/>
        <v>5.5865038413950546E-109</v>
      </c>
      <c r="IY33" s="86">
        <f t="shared" si="58"/>
        <v>5.1000543506806968E-8</v>
      </c>
      <c r="IZ33" s="86">
        <f t="shared" si="51"/>
        <v>7.9235145540305143E-10</v>
      </c>
      <c r="JA33" s="86">
        <f t="shared" si="51"/>
        <v>5.2286503251493931E-11</v>
      </c>
      <c r="JB33" s="86">
        <f t="shared" si="51"/>
        <v>1.4812846227029939E-11</v>
      </c>
      <c r="JC33" s="86">
        <f t="shared" si="51"/>
        <v>3.2514581873773086E-11</v>
      </c>
      <c r="JD33" s="86">
        <f t="shared" si="51"/>
        <v>4.7360059797674557E-11</v>
      </c>
      <c r="JE33" s="86">
        <f t="shared" si="51"/>
        <v>1.0489138027019637E-11</v>
      </c>
      <c r="JF33" s="86">
        <f t="shared" si="51"/>
        <v>1.0297553589260361E-12</v>
      </c>
      <c r="JG33" s="86">
        <f t="shared" si="51"/>
        <v>8.2881561415560501E-13</v>
      </c>
      <c r="JH33" s="86">
        <f t="shared" si="51"/>
        <v>3.018166340070037E-12</v>
      </c>
      <c r="JI33" s="86">
        <f t="shared" si="51"/>
        <v>1.6793282295544313E-11</v>
      </c>
      <c r="JJ33" s="86">
        <f t="shared" si="51"/>
        <v>6.0101410506456422E-12</v>
      </c>
      <c r="JK33" s="86">
        <f t="shared" si="51"/>
        <v>2.1751179291749515E-11</v>
      </c>
      <c r="JL33" s="86">
        <f t="shared" si="51"/>
        <v>1.2796681190064963E-10</v>
      </c>
      <c r="JM33" s="86">
        <f t="shared" si="51"/>
        <v>7.2259816136704677E-15</v>
      </c>
    </row>
    <row r="34" spans="2:273" x14ac:dyDescent="0.25">
      <c r="B34" s="2">
        <v>7</v>
      </c>
      <c r="C34" s="37">
        <v>65.25</v>
      </c>
      <c r="D34" s="37">
        <v>68.048000000000002</v>
      </c>
      <c r="E34" s="37">
        <v>67.257999999999996</v>
      </c>
      <c r="F34" s="37">
        <v>67.725999999999999</v>
      </c>
      <c r="G34" s="37">
        <v>67.290000000000006</v>
      </c>
      <c r="H34" s="37">
        <v>66.951999999999998</v>
      </c>
      <c r="I34" s="37">
        <v>69.387</v>
      </c>
      <c r="J34" s="37">
        <v>68.951999999999998</v>
      </c>
      <c r="K34" s="37">
        <v>68.468000000000004</v>
      </c>
      <c r="L34" s="37">
        <v>65.403000000000006</v>
      </c>
      <c r="M34" s="37">
        <v>64.225999999999999</v>
      </c>
      <c r="N34" s="37">
        <v>64.064999999999998</v>
      </c>
      <c r="O34" s="37">
        <v>65.421999999999997</v>
      </c>
      <c r="P34" s="37">
        <v>66.968999999999994</v>
      </c>
      <c r="Q34" s="37">
        <v>63.390999999999998</v>
      </c>
      <c r="R34" s="19"/>
      <c r="S34" s="4">
        <f t="shared" si="8"/>
        <v>67.051197562295442</v>
      </c>
      <c r="T34" s="4">
        <f t="shared" si="8"/>
        <v>67.830689710420572</v>
      </c>
      <c r="U34" s="4">
        <f t="shared" si="8"/>
        <v>67.73282541935383</v>
      </c>
      <c r="V34" s="4">
        <f t="shared" si="8"/>
        <v>67.447813278299364</v>
      </c>
      <c r="W34" s="4">
        <f t="shared" si="8"/>
        <v>67.324500138722669</v>
      </c>
      <c r="X34" s="4">
        <f t="shared" si="8"/>
        <v>67.649346532387838</v>
      </c>
      <c r="Y34" s="4">
        <f t="shared" si="8"/>
        <v>67.975841160357163</v>
      </c>
      <c r="Z34" s="4">
        <f t="shared" si="8"/>
        <v>68.191021195749457</v>
      </c>
      <c r="AA34" s="4">
        <f t="shared" si="8"/>
        <v>68.066809783235357</v>
      </c>
      <c r="AB34" s="4">
        <f t="shared" si="8"/>
        <v>66.318362088277496</v>
      </c>
      <c r="AC34" s="4">
        <f t="shared" si="8"/>
        <v>64.7519459694971</v>
      </c>
      <c r="AD34" s="4">
        <f t="shared" si="8"/>
        <v>63.595877756882878</v>
      </c>
      <c r="AE34" s="4">
        <f t="shared" si="8"/>
        <v>64.236541167277025</v>
      </c>
      <c r="AF34" s="4">
        <f t="shared" si="8"/>
        <v>65.935657893754495</v>
      </c>
      <c r="AG34" s="4">
        <f t="shared" si="8"/>
        <v>62.587860596808063</v>
      </c>
      <c r="AI34" s="4">
        <f t="shared" si="9"/>
        <v>-1.8011975622954424</v>
      </c>
      <c r="AJ34" s="4">
        <f t="shared" si="9"/>
        <v>0.2173102895794301</v>
      </c>
      <c r="AK34" s="4">
        <f t="shared" si="9"/>
        <v>-0.47482541935383438</v>
      </c>
      <c r="AL34" s="4">
        <f t="shared" si="9"/>
        <v>0.27818672170063508</v>
      </c>
      <c r="AM34" s="4">
        <f t="shared" si="9"/>
        <v>-3.450013872266311E-2</v>
      </c>
      <c r="AN34" s="4">
        <f t="shared" si="9"/>
        <v>-0.69734653238784006</v>
      </c>
      <c r="AO34" s="4">
        <f t="shared" si="9"/>
        <v>1.4111588396428374</v>
      </c>
      <c r="AP34" s="4">
        <f t="shared" si="9"/>
        <v>0.76097880425054143</v>
      </c>
      <c r="AQ34" s="4">
        <f t="shared" si="9"/>
        <v>0.40119021676464683</v>
      </c>
      <c r="AR34" s="4">
        <f t="shared" si="9"/>
        <v>-0.91536208827749022</v>
      </c>
      <c r="AS34" s="4">
        <f t="shared" si="9"/>
        <v>-0.52594596949710137</v>
      </c>
      <c r="AT34" s="4">
        <f t="shared" si="9"/>
        <v>0.46912224311711981</v>
      </c>
      <c r="AU34" s="4">
        <f t="shared" si="9"/>
        <v>1.185458832722972</v>
      </c>
      <c r="AV34" s="4">
        <f t="shared" si="9"/>
        <v>1.0333421062454988</v>
      </c>
      <c r="AW34" s="4">
        <f t="shared" si="9"/>
        <v>0.80313940319193478</v>
      </c>
      <c r="AY34" s="2">
        <f t="shared" si="52"/>
        <v>67.051091623794179</v>
      </c>
      <c r="AZ34" s="2">
        <f t="shared" si="10"/>
        <v>67.830687457072344</v>
      </c>
      <c r="BA34" s="2">
        <f t="shared" si="10"/>
        <v>67.732825247251384</v>
      </c>
      <c r="BB34" s="2">
        <f t="shared" si="10"/>
        <v>67.447813224993283</v>
      </c>
      <c r="BC34" s="2">
        <f t="shared" si="10"/>
        <v>67.324500027510283</v>
      </c>
      <c r="BD34" s="2">
        <f t="shared" si="10"/>
        <v>67.649346376471712</v>
      </c>
      <c r="BE34" s="2">
        <f t="shared" si="10"/>
        <v>67.975841122134227</v>
      </c>
      <c r="BF34" s="2">
        <f t="shared" si="10"/>
        <v>68.191021191367568</v>
      </c>
      <c r="BG34" s="2">
        <f t="shared" si="10"/>
        <v>68.066809779647642</v>
      </c>
      <c r="BH34" s="2">
        <f t="shared" si="10"/>
        <v>66.318362076402167</v>
      </c>
      <c r="BI34" s="2">
        <f t="shared" si="10"/>
        <v>64.751945910027956</v>
      </c>
      <c r="BJ34" s="2">
        <f t="shared" si="10"/>
        <v>63.595877733734397</v>
      </c>
      <c r="BK34" s="2">
        <f t="shared" si="10"/>
        <v>64.23654109187801</v>
      </c>
      <c r="BL34" s="2">
        <f t="shared" si="10"/>
        <v>65.935657525991843</v>
      </c>
      <c r="BM34" s="2">
        <f t="shared" si="10"/>
        <v>62.587860596779045</v>
      </c>
      <c r="BO34" s="2">
        <f t="shared" si="11"/>
        <v>65.25</v>
      </c>
      <c r="BP34" s="2">
        <f t="shared" si="12"/>
        <v>68.048000000000002</v>
      </c>
      <c r="BQ34" s="2">
        <f t="shared" si="13"/>
        <v>67.257999999999996</v>
      </c>
      <c r="BR34" s="2">
        <f t="shared" si="14"/>
        <v>67.725999999999999</v>
      </c>
      <c r="BS34" s="2">
        <f t="shared" si="15"/>
        <v>67.290000000000006</v>
      </c>
      <c r="BT34" s="2">
        <f t="shared" si="16"/>
        <v>66.951999999999998</v>
      </c>
      <c r="BU34" s="2">
        <f t="shared" si="17"/>
        <v>69.387</v>
      </c>
      <c r="BV34" s="2">
        <f t="shared" si="18"/>
        <v>68.951999999999998</v>
      </c>
      <c r="BW34" s="2">
        <f t="shared" si="19"/>
        <v>68.468000000000004</v>
      </c>
      <c r="BX34" s="2">
        <f t="shared" si="20"/>
        <v>65.403000000000006</v>
      </c>
      <c r="BY34" s="2">
        <f t="shared" si="21"/>
        <v>64.225999999999999</v>
      </c>
      <c r="BZ34" s="2">
        <f t="shared" si="22"/>
        <v>64.064999999999998</v>
      </c>
      <c r="CA34" s="2">
        <f t="shared" si="23"/>
        <v>65.421999999999997</v>
      </c>
      <c r="CB34" s="2">
        <f t="shared" si="24"/>
        <v>66.968999999999994</v>
      </c>
      <c r="CC34" s="2">
        <f t="shared" si="25"/>
        <v>63.390999999999998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67.09109432104168</v>
      </c>
      <c r="DL34" s="2">
        <f t="shared" si="42"/>
        <v>67.66139181184667</v>
      </c>
      <c r="DM34" s="2">
        <f t="shared" si="42"/>
        <v>67.483016827377597</v>
      </c>
      <c r="DN34" s="2">
        <f t="shared" si="42"/>
        <v>67.29447065337763</v>
      </c>
      <c r="DO34" s="2">
        <f t="shared" si="42"/>
        <v>67.178601166842213</v>
      </c>
      <c r="DP34" s="2">
        <f t="shared" si="42"/>
        <v>67.526836236933804</v>
      </c>
      <c r="DQ34" s="2">
        <f t="shared" si="42"/>
        <v>67.776602536997885</v>
      </c>
      <c r="DR34" s="2">
        <f t="shared" si="42"/>
        <v>68.133461522198729</v>
      </c>
      <c r="DS34" s="2">
        <f t="shared" si="42"/>
        <v>67.958071881606784</v>
      </c>
      <c r="DT34" s="2">
        <f t="shared" si="42"/>
        <v>66.1606934460888</v>
      </c>
      <c r="DU34" s="2">
        <f t="shared" si="42"/>
        <v>64.611647435378018</v>
      </c>
      <c r="DV34" s="2">
        <f t="shared" si="42"/>
        <v>63.447983086680757</v>
      </c>
      <c r="DW34" s="2">
        <f t="shared" si="42"/>
        <v>64.152760014045313</v>
      </c>
      <c r="DX34" s="2">
        <f t="shared" si="42"/>
        <v>65.632249477351905</v>
      </c>
      <c r="DY34" s="2">
        <f t="shared" si="42"/>
        <v>62.328137335834889</v>
      </c>
      <c r="EA34" s="2">
        <f t="shared" si="43"/>
        <v>66.347688718107648</v>
      </c>
      <c r="EB34" s="2">
        <f t="shared" si="43"/>
        <v>71.770017920995002</v>
      </c>
      <c r="EC34" s="2">
        <f t="shared" si="43"/>
        <v>74.157326047455257</v>
      </c>
      <c r="ED34" s="2">
        <f t="shared" si="43"/>
        <v>71.534400233443208</v>
      </c>
      <c r="EE34" s="2">
        <f t="shared" si="43"/>
        <v>71.187065828629457</v>
      </c>
      <c r="EF34" s="2">
        <f t="shared" si="43"/>
        <v>70.773714203282637</v>
      </c>
      <c r="EG34" s="2">
        <f t="shared" si="43"/>
        <v>73.385293133613459</v>
      </c>
      <c r="EH34" s="2">
        <f t="shared" si="43"/>
        <v>69.93036419152682</v>
      </c>
      <c r="EI34" s="2">
        <f t="shared" si="43"/>
        <v>71.235669850016578</v>
      </c>
      <c r="EJ34" s="2">
        <f t="shared" si="43"/>
        <v>70.758802326104558</v>
      </c>
      <c r="EK34" s="2">
        <f t="shared" si="43"/>
        <v>68.324252237321843</v>
      </c>
      <c r="EL34" s="2">
        <f t="shared" si="43"/>
        <v>67.574758852679608</v>
      </c>
      <c r="EM34" s="2">
        <f t="shared" si="43"/>
        <v>66.419891162062726</v>
      </c>
      <c r="EN34" s="2">
        <f t="shared" si="43"/>
        <v>73.011012785194609</v>
      </c>
      <c r="EO34" s="2">
        <f t="shared" si="43"/>
        <v>71.572170398727565</v>
      </c>
      <c r="EQ34" s="2">
        <f t="shared" si="44"/>
        <v>65.464613764667916</v>
      </c>
      <c r="ER34" s="2">
        <f t="shared" si="44"/>
        <v>70.62106985438065</v>
      </c>
      <c r="ES34" s="2">
        <f t="shared" si="44"/>
        <v>70.449994682565645</v>
      </c>
      <c r="ET34" s="2">
        <f t="shared" si="44"/>
        <v>69.622130266311046</v>
      </c>
      <c r="EU34" s="2">
        <f t="shared" si="44"/>
        <v>68.586863660806713</v>
      </c>
      <c r="EV34" s="2">
        <f t="shared" si="44"/>
        <v>69.440863572052208</v>
      </c>
      <c r="EW34" s="2">
        <f t="shared" si="44"/>
        <v>71.806612386562833</v>
      </c>
      <c r="EX34" s="2">
        <f t="shared" si="44"/>
        <v>68.427561182248468</v>
      </c>
      <c r="EY34" s="2">
        <f t="shared" si="44"/>
        <v>68.806323711415075</v>
      </c>
      <c r="EZ34" s="2">
        <f t="shared" si="44"/>
        <v>71.25846925918232</v>
      </c>
      <c r="FA34" s="2">
        <f t="shared" si="44"/>
        <v>68.27688413656557</v>
      </c>
      <c r="FB34" s="2">
        <f t="shared" si="44"/>
        <v>68.387337789029274</v>
      </c>
      <c r="FC34" s="2">
        <f t="shared" si="44"/>
        <v>69.407922488601542</v>
      </c>
      <c r="FD34" s="2">
        <f t="shared" si="44"/>
        <v>72.138576745133008</v>
      </c>
      <c r="FE34" s="2">
        <f t="shared" si="44"/>
        <v>74.123273356776153</v>
      </c>
      <c r="FG34" s="2">
        <f t="shared" si="45"/>
        <v>5.3808580128356355E-2</v>
      </c>
      <c r="FH34" s="2">
        <f t="shared" si="45"/>
        <v>4.1205452927171482E-2</v>
      </c>
      <c r="FI34" s="2">
        <f t="shared" si="45"/>
        <v>3.7429416974496657E-2</v>
      </c>
      <c r="FJ34" s="2">
        <f t="shared" si="45"/>
        <v>3.6167124919932236E-2</v>
      </c>
      <c r="FK34" s="2">
        <f t="shared" si="45"/>
        <v>3.6398715850549011E-2</v>
      </c>
      <c r="FL34" s="2">
        <f t="shared" si="45"/>
        <v>3.7732361425444373E-2</v>
      </c>
      <c r="FM34" s="2">
        <f t="shared" si="45"/>
        <v>3.552365196196032E-2</v>
      </c>
      <c r="FN34" s="2">
        <f t="shared" si="45"/>
        <v>3.2034142931666142E-2</v>
      </c>
      <c r="FO34" s="2">
        <f t="shared" si="45"/>
        <v>3.3177636474837242E-2</v>
      </c>
      <c r="FP34" s="2">
        <f t="shared" si="45"/>
        <v>3.4289665722701104E-2</v>
      </c>
      <c r="FQ34" s="2">
        <f t="shared" si="45"/>
        <v>3.7789794024849194E-2</v>
      </c>
      <c r="FR34" s="2">
        <f t="shared" si="45"/>
        <v>3.5837471555518259E-2</v>
      </c>
      <c r="FS34" s="2">
        <f t="shared" si="45"/>
        <v>3.6952627721170125E-2</v>
      </c>
      <c r="FT34" s="2">
        <f t="shared" si="45"/>
        <v>4.1119230319673405E-2</v>
      </c>
      <c r="FU34" s="2">
        <f t="shared" si="45"/>
        <v>2.8096079478355355E-2</v>
      </c>
      <c r="FW34" s="2">
        <f t="shared" si="54"/>
        <v>1.2425832556457348E-6</v>
      </c>
      <c r="FX34" s="2">
        <f t="shared" si="46"/>
        <v>1.8752024051460907E-6</v>
      </c>
      <c r="FY34" s="2">
        <f t="shared" si="46"/>
        <v>1.9105228385252106E-6</v>
      </c>
      <c r="FZ34" s="2">
        <f t="shared" si="46"/>
        <v>1.8256618278492783E-6</v>
      </c>
      <c r="GA34" s="2">
        <f t="shared" si="46"/>
        <v>1.5789361818691025E-6</v>
      </c>
      <c r="GB34" s="2">
        <f t="shared" si="46"/>
        <v>1.6756511420432155E-6</v>
      </c>
      <c r="GC34" s="2">
        <f t="shared" si="46"/>
        <v>1.6390775440479183E-6</v>
      </c>
      <c r="GD34" s="2">
        <f t="shared" si="46"/>
        <v>1.7086568813014923E-6</v>
      </c>
      <c r="GE34" s="2">
        <f t="shared" si="46"/>
        <v>2.0811631620741104E-6</v>
      </c>
      <c r="GF34" s="2">
        <f t="shared" si="46"/>
        <v>2.0290737400509022E-6</v>
      </c>
      <c r="GG34" s="2">
        <f t="shared" si="46"/>
        <v>2.0290278334758153E-6</v>
      </c>
      <c r="GH34" s="2">
        <f t="shared" si="46"/>
        <v>1.7695802778823213E-6</v>
      </c>
      <c r="GI34" s="2">
        <f t="shared" si="46"/>
        <v>1.5476828852373931E-6</v>
      </c>
      <c r="GJ34" s="2">
        <f t="shared" si="46"/>
        <v>1.1683258554403788E-6</v>
      </c>
      <c r="GK34" s="2">
        <f t="shared" si="46"/>
        <v>8.519093944080733E-7</v>
      </c>
      <c r="GM34" s="86">
        <f t="shared" si="55"/>
        <v>8.5067733973918498E-8</v>
      </c>
      <c r="GN34" s="86">
        <f t="shared" si="47"/>
        <v>1.5149112524506246E-9</v>
      </c>
      <c r="GO34" s="86">
        <f t="shared" si="47"/>
        <v>1.1025659729941888E-10</v>
      </c>
      <c r="GP34" s="86">
        <f t="shared" si="47"/>
        <v>3.2727878656571557E-11</v>
      </c>
      <c r="GQ34" s="86">
        <f t="shared" si="47"/>
        <v>6.9540023493873852E-11</v>
      </c>
      <c r="GR34" s="86">
        <f t="shared" si="47"/>
        <v>1.0048691492206897E-10</v>
      </c>
      <c r="GS34" s="86">
        <f t="shared" si="47"/>
        <v>2.342137240777424E-11</v>
      </c>
      <c r="GT34" s="86">
        <f t="shared" si="47"/>
        <v>2.4744360807788771E-12</v>
      </c>
      <c r="GU34" s="86">
        <f t="shared" si="47"/>
        <v>2.0285532137681371E-12</v>
      </c>
      <c r="GV34" s="86">
        <f t="shared" si="47"/>
        <v>7.048639374919945E-12</v>
      </c>
      <c r="GW34" s="86">
        <f t="shared" si="47"/>
        <v>3.7298816986317087E-11</v>
      </c>
      <c r="GX34" s="86">
        <f t="shared" si="47"/>
        <v>1.3777650643547559E-11</v>
      </c>
      <c r="GY34" s="86">
        <f t="shared" si="47"/>
        <v>4.750755573032037E-11</v>
      </c>
      <c r="GZ34" s="86">
        <f t="shared" si="47"/>
        <v>2.651232191851029E-10</v>
      </c>
      <c r="HA34" s="86">
        <f t="shared" si="47"/>
        <v>2.0621312042680965E-14</v>
      </c>
      <c r="HC34" s="86">
        <f t="shared" si="59"/>
        <v>4.63351092072678E-21</v>
      </c>
      <c r="HD34" s="86">
        <f t="shared" si="48"/>
        <v>6.1248046953257519E-26</v>
      </c>
      <c r="HE34" s="86">
        <f t="shared" si="48"/>
        <v>2.000339265258694E-28</v>
      </c>
      <c r="HF34" s="86">
        <f t="shared" si="48"/>
        <v>3.7040296971130288E-32</v>
      </c>
      <c r="HG34" s="86">
        <f t="shared" si="48"/>
        <v>2.1702923272550662E-31</v>
      </c>
      <c r="HH34" s="86">
        <f t="shared" si="48"/>
        <v>2.3009894283092976E-31</v>
      </c>
      <c r="HI34" s="86">
        <f t="shared" si="48"/>
        <v>7.7854703935753347E-32</v>
      </c>
      <c r="HJ34" s="86">
        <f t="shared" si="48"/>
        <v>2.5074639500532908E-30</v>
      </c>
      <c r="HK34" s="86">
        <f t="shared" si="48"/>
        <v>1.1994983911003921E-32</v>
      </c>
      <c r="HL34" s="86">
        <f t="shared" si="48"/>
        <v>9.4614100106304402E-33</v>
      </c>
      <c r="HM34" s="86">
        <f t="shared" si="48"/>
        <v>2.0799640112710372E-30</v>
      </c>
      <c r="HN34" s="86">
        <f t="shared" si="48"/>
        <v>4.8337702701998893E-31</v>
      </c>
      <c r="HO34" s="86">
        <f t="shared" si="48"/>
        <v>1.5134999344792078E-28</v>
      </c>
      <c r="HP34" s="86">
        <f t="shared" si="48"/>
        <v>5.0646380277503985E-27</v>
      </c>
      <c r="HQ34" s="86">
        <f t="shared" si="48"/>
        <v>1.5309454560774137E-40</v>
      </c>
      <c r="HS34" s="86">
        <f t="shared" si="56"/>
        <v>2.6442782710154414E-80</v>
      </c>
      <c r="HT34" s="86">
        <f t="shared" si="49"/>
        <v>3.4855666380914735E-97</v>
      </c>
      <c r="HU34" s="86">
        <f t="shared" si="49"/>
        <v>3.0008884396218145E-108</v>
      </c>
      <c r="HV34" s="86">
        <f t="shared" si="49"/>
        <v>7.2341089442878232E-124</v>
      </c>
      <c r="HW34" s="86">
        <f t="shared" si="49"/>
        <v>6.7584977188579667E-121</v>
      </c>
      <c r="HX34" s="86">
        <f t="shared" si="49"/>
        <v>9.150339905903125E-122</v>
      </c>
      <c r="HY34" s="86">
        <f t="shared" si="49"/>
        <v>3.1831854996783039E-124</v>
      </c>
      <c r="HZ34" s="86">
        <f t="shared" si="49"/>
        <v>4.5023597387886923E-117</v>
      </c>
      <c r="IA34" s="86">
        <f t="shared" si="49"/>
        <v>2.5782459193120364E-126</v>
      </c>
      <c r="IB34" s="86">
        <f t="shared" si="49"/>
        <v>1.7096646926347718E-126</v>
      </c>
      <c r="IC34" s="86">
        <f t="shared" si="49"/>
        <v>2.442974378502725E-118</v>
      </c>
      <c r="ID34" s="86">
        <f t="shared" si="49"/>
        <v>3.9017782021173112E-121</v>
      </c>
      <c r="IE34" s="86">
        <f t="shared" si="49"/>
        <v>5.7254852034687986E-111</v>
      </c>
      <c r="IF34" s="86">
        <f t="shared" si="49"/>
        <v>2.6861008383163228E-73</v>
      </c>
      <c r="IG34" s="86">
        <f t="shared" si="49"/>
        <v>3.7838489928154481E-51</v>
      </c>
      <c r="II34" s="86">
        <f t="shared" si="57"/>
        <v>0</v>
      </c>
      <c r="IJ34" s="86">
        <f t="shared" si="50"/>
        <v>0</v>
      </c>
      <c r="IK34" s="86">
        <f t="shared" si="50"/>
        <v>0</v>
      </c>
      <c r="IL34" s="86">
        <f t="shared" si="50"/>
        <v>0</v>
      </c>
      <c r="IM34" s="86">
        <f t="shared" si="50"/>
        <v>0</v>
      </c>
      <c r="IN34" s="86">
        <f t="shared" si="50"/>
        <v>0</v>
      </c>
      <c r="IO34" s="86">
        <f t="shared" si="50"/>
        <v>0</v>
      </c>
      <c r="IP34" s="86">
        <f t="shared" si="50"/>
        <v>0</v>
      </c>
      <c r="IQ34" s="86">
        <f t="shared" si="50"/>
        <v>0</v>
      </c>
      <c r="IR34" s="86">
        <f t="shared" si="50"/>
        <v>0</v>
      </c>
      <c r="IS34" s="86">
        <f t="shared" si="50"/>
        <v>0</v>
      </c>
      <c r="IT34" s="86">
        <f t="shared" si="50"/>
        <v>0</v>
      </c>
      <c r="IU34" s="86">
        <f t="shared" si="50"/>
        <v>0</v>
      </c>
      <c r="IV34" s="86">
        <f t="shared" si="50"/>
        <v>6.2526505349586593E-187</v>
      </c>
      <c r="IW34" s="86">
        <f t="shared" si="50"/>
        <v>1.3930323331005364E-107</v>
      </c>
      <c r="IY34" s="86">
        <f t="shared" si="58"/>
        <v>8.506773397392313E-8</v>
      </c>
      <c r="IZ34" s="86">
        <f t="shared" si="51"/>
        <v>1.5149112524506246E-9</v>
      </c>
      <c r="JA34" s="86">
        <f t="shared" si="51"/>
        <v>1.1025659729941888E-10</v>
      </c>
      <c r="JB34" s="86">
        <f t="shared" si="51"/>
        <v>3.2727878656571557E-11</v>
      </c>
      <c r="JC34" s="86">
        <f t="shared" si="51"/>
        <v>6.9540023493873852E-11</v>
      </c>
      <c r="JD34" s="86">
        <f t="shared" si="51"/>
        <v>1.0048691492206897E-10</v>
      </c>
      <c r="JE34" s="86">
        <f t="shared" si="51"/>
        <v>2.342137240777424E-11</v>
      </c>
      <c r="JF34" s="86">
        <f t="shared" si="51"/>
        <v>2.4744360807788771E-12</v>
      </c>
      <c r="JG34" s="86">
        <f t="shared" si="51"/>
        <v>2.0285532137681371E-12</v>
      </c>
      <c r="JH34" s="86">
        <f t="shared" si="51"/>
        <v>7.048639374919945E-12</v>
      </c>
      <c r="JI34" s="86">
        <f t="shared" si="51"/>
        <v>3.7298816986317087E-11</v>
      </c>
      <c r="JJ34" s="86">
        <f t="shared" si="51"/>
        <v>1.3777650643547559E-11</v>
      </c>
      <c r="JK34" s="86">
        <f t="shared" si="51"/>
        <v>4.750755573032037E-11</v>
      </c>
      <c r="JL34" s="86">
        <f t="shared" si="51"/>
        <v>2.651232191851029E-10</v>
      </c>
      <c r="JM34" s="86">
        <f t="shared" si="51"/>
        <v>2.0621312042680965E-14</v>
      </c>
    </row>
    <row r="35" spans="2:273" x14ac:dyDescent="0.25">
      <c r="B35" s="2">
        <v>8</v>
      </c>
      <c r="C35" s="37">
        <v>66.25</v>
      </c>
      <c r="D35" s="37">
        <v>68.209999999999994</v>
      </c>
      <c r="E35" s="37">
        <v>69.242000000000004</v>
      </c>
      <c r="F35" s="37">
        <v>67.322999999999993</v>
      </c>
      <c r="G35" s="37">
        <v>67.031999999999996</v>
      </c>
      <c r="H35" s="37">
        <v>68.016000000000005</v>
      </c>
      <c r="I35" s="37">
        <v>68.903000000000006</v>
      </c>
      <c r="J35" s="37">
        <v>68.096999999999994</v>
      </c>
      <c r="K35" s="37">
        <v>68.838999999999999</v>
      </c>
      <c r="L35" s="37">
        <v>66.403000000000006</v>
      </c>
      <c r="M35" s="37">
        <v>65.451999999999998</v>
      </c>
      <c r="N35" s="37">
        <v>63.871000000000002</v>
      </c>
      <c r="O35" s="37">
        <v>64.891000000000005</v>
      </c>
      <c r="P35" s="37">
        <v>66.218999999999994</v>
      </c>
      <c r="Q35" s="37">
        <v>64.375</v>
      </c>
      <c r="S35" s="4">
        <f t="shared" si="8"/>
        <v>67.202041931254584</v>
      </c>
      <c r="T35" s="4">
        <f t="shared" si="8"/>
        <v>68.03480844147019</v>
      </c>
      <c r="U35" s="4">
        <f t="shared" si="8"/>
        <v>68.02872091477289</v>
      </c>
      <c r="V35" s="4">
        <f t="shared" si="8"/>
        <v>67.635062211953752</v>
      </c>
      <c r="W35" s="4">
        <f t="shared" si="8"/>
        <v>67.502782727594365</v>
      </c>
      <c r="X35" s="4">
        <f t="shared" si="8"/>
        <v>67.821466296056059</v>
      </c>
      <c r="Y35" s="4">
        <f t="shared" si="8"/>
        <v>68.137628351801737</v>
      </c>
      <c r="Z35" s="4">
        <f t="shared" si="8"/>
        <v>68.363709322395096</v>
      </c>
      <c r="AA35" s="4">
        <f t="shared" si="8"/>
        <v>68.230337991820463</v>
      </c>
      <c r="AB35" s="4">
        <f t="shared" si="8"/>
        <v>66.507509952133347</v>
      </c>
      <c r="AC35" s="4">
        <f t="shared" si="8"/>
        <v>64.956259500597227</v>
      </c>
      <c r="AD35" s="4">
        <f t="shared" si="8"/>
        <v>63.828660258578132</v>
      </c>
      <c r="AE35" s="4">
        <f t="shared" si="8"/>
        <v>64.417865416532749</v>
      </c>
      <c r="AF35" s="4">
        <f t="shared" si="8"/>
        <v>66.149476450590925</v>
      </c>
      <c r="AG35" s="4">
        <f t="shared" si="8"/>
        <v>62.760039093448043</v>
      </c>
      <c r="AI35" s="4">
        <f t="shared" si="9"/>
        <v>-0.95204193125458403</v>
      </c>
      <c r="AJ35" s="4">
        <f t="shared" si="9"/>
        <v>0.17519155852980361</v>
      </c>
      <c r="AK35" s="4">
        <f t="shared" si="9"/>
        <v>1.2132790852271143</v>
      </c>
      <c r="AL35" s="4">
        <f t="shared" si="9"/>
        <v>-0.31206221195375861</v>
      </c>
      <c r="AM35" s="4">
        <f t="shared" si="9"/>
        <v>-0.47078272759436857</v>
      </c>
      <c r="AN35" s="4">
        <f t="shared" si="9"/>
        <v>0.19453370394394653</v>
      </c>
      <c r="AO35" s="4">
        <f t="shared" si="9"/>
        <v>0.76537164819826842</v>
      </c>
      <c r="AP35" s="4">
        <f t="shared" si="9"/>
        <v>-0.26670932239510137</v>
      </c>
      <c r="AQ35" s="4">
        <f t="shared" si="9"/>
        <v>0.60866200817953597</v>
      </c>
      <c r="AR35" s="4">
        <f t="shared" si="9"/>
        <v>-0.10450995213334124</v>
      </c>
      <c r="AS35" s="4">
        <f t="shared" si="9"/>
        <v>0.49574049940277121</v>
      </c>
      <c r="AT35" s="4">
        <f t="shared" si="9"/>
        <v>4.2339741421869803E-2</v>
      </c>
      <c r="AU35" s="4">
        <f t="shared" si="9"/>
        <v>0.47313458346725668</v>
      </c>
      <c r="AV35" s="4">
        <f t="shared" si="9"/>
        <v>6.9523549409069574E-2</v>
      </c>
      <c r="AW35" s="4">
        <f t="shared" si="9"/>
        <v>1.614960906551957</v>
      </c>
      <c r="AY35" s="2">
        <f t="shared" si="52"/>
        <v>67.201869487670876</v>
      </c>
      <c r="AZ35" s="2">
        <f t="shared" si="10"/>
        <v>68.03480424780949</v>
      </c>
      <c r="BA35" s="2">
        <f t="shared" si="10"/>
        <v>68.028720562254918</v>
      </c>
      <c r="BB35" s="2">
        <f t="shared" si="10"/>
        <v>67.63506209766831</v>
      </c>
      <c r="BC35" s="2">
        <f t="shared" si="10"/>
        <v>67.502782496598357</v>
      </c>
      <c r="BD35" s="2">
        <f t="shared" si="10"/>
        <v>67.821465974785596</v>
      </c>
      <c r="BE35" s="2">
        <f t="shared" si="10"/>
        <v>68.137628268995414</v>
      </c>
      <c r="BF35" s="2">
        <f t="shared" si="10"/>
        <v>68.363709312191375</v>
      </c>
      <c r="BG35" s="2">
        <f t="shared" si="10"/>
        <v>68.23033798331717</v>
      </c>
      <c r="BH35" s="2">
        <f t="shared" si="10"/>
        <v>66.507509925250773</v>
      </c>
      <c r="BI35" s="2">
        <f t="shared" si="10"/>
        <v>64.956259372485192</v>
      </c>
      <c r="BJ35" s="2">
        <f t="shared" si="10"/>
        <v>63.828660207132316</v>
      </c>
      <c r="BK35" s="2">
        <f t="shared" si="10"/>
        <v>64.417865256705952</v>
      </c>
      <c r="BL35" s="2">
        <f t="shared" si="10"/>
        <v>66.149475710592966</v>
      </c>
      <c r="BM35" s="2">
        <f t="shared" si="10"/>
        <v>62.760039093368064</v>
      </c>
      <c r="BO35" s="2">
        <f t="shared" si="11"/>
        <v>66.25</v>
      </c>
      <c r="BP35" s="2">
        <f t="shared" si="12"/>
        <v>68.209999999999994</v>
      </c>
      <c r="BQ35" s="2">
        <f t="shared" si="13"/>
        <v>69.242000000000004</v>
      </c>
      <c r="BR35" s="2">
        <f t="shared" si="14"/>
        <v>67.322999999999993</v>
      </c>
      <c r="BS35" s="2">
        <f t="shared" si="15"/>
        <v>67.031999999999996</v>
      </c>
      <c r="BT35" s="2">
        <f t="shared" si="16"/>
        <v>68.016000000000005</v>
      </c>
      <c r="BU35" s="2">
        <f t="shared" si="17"/>
        <v>68.903000000000006</v>
      </c>
      <c r="BV35" s="2">
        <f t="shared" si="18"/>
        <v>68.096999999999994</v>
      </c>
      <c r="BW35" s="2">
        <f t="shared" si="19"/>
        <v>68.838999999999999</v>
      </c>
      <c r="BX35" s="2">
        <f t="shared" si="20"/>
        <v>66.403000000000006</v>
      </c>
      <c r="BY35" s="2">
        <f t="shared" si="21"/>
        <v>65.451999999999998</v>
      </c>
      <c r="BZ35" s="2">
        <f t="shared" si="22"/>
        <v>63.871000000000002</v>
      </c>
      <c r="CA35" s="2">
        <f t="shared" si="23"/>
        <v>64.891000000000005</v>
      </c>
      <c r="CB35" s="2">
        <f t="shared" si="24"/>
        <v>66.218999999999994</v>
      </c>
      <c r="CC35" s="2">
        <f t="shared" si="25"/>
        <v>64.375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67.260482000218829</v>
      </c>
      <c r="DL35" s="2">
        <f t="shared" si="42"/>
        <v>67.864312891986046</v>
      </c>
      <c r="DM35" s="2">
        <f t="shared" si="42"/>
        <v>67.773373605596532</v>
      </c>
      <c r="DN35" s="2">
        <f t="shared" si="42"/>
        <v>67.479749723145062</v>
      </c>
      <c r="DO35" s="2">
        <f t="shared" si="42"/>
        <v>67.355191556599934</v>
      </c>
      <c r="DP35" s="2">
        <f t="shared" si="42"/>
        <v>67.699425087108025</v>
      </c>
      <c r="DQ35" s="2">
        <f t="shared" si="42"/>
        <v>67.931022953790389</v>
      </c>
      <c r="DR35" s="2">
        <f t="shared" si="42"/>
        <v>68.3106287526427</v>
      </c>
      <c r="DS35" s="2">
        <f t="shared" si="42"/>
        <v>68.121932195711281</v>
      </c>
      <c r="DT35" s="2">
        <f t="shared" si="42"/>
        <v>66.346775143461187</v>
      </c>
      <c r="DU35" s="2">
        <f t="shared" si="42"/>
        <v>64.816239688842074</v>
      </c>
      <c r="DV35" s="2">
        <f t="shared" si="42"/>
        <v>63.680637118695252</v>
      </c>
      <c r="DW35" s="2">
        <f t="shared" si="42"/>
        <v>64.337848337519915</v>
      </c>
      <c r="DX35" s="2">
        <f t="shared" si="42"/>
        <v>65.833879442508703</v>
      </c>
      <c r="DY35" s="2">
        <f t="shared" si="42"/>
        <v>62.484252345215751</v>
      </c>
      <c r="EA35" s="2">
        <f t="shared" si="43"/>
        <v>66.261911521537044</v>
      </c>
      <c r="EB35" s="2">
        <f t="shared" si="43"/>
        <v>71.652895098108516</v>
      </c>
      <c r="EC35" s="2">
        <f t="shared" si="43"/>
        <v>74.017852006703734</v>
      </c>
      <c r="ED35" s="2">
        <f t="shared" si="43"/>
        <v>71.40995682129973</v>
      </c>
      <c r="EE35" s="2">
        <f t="shared" si="43"/>
        <v>71.066347343865218</v>
      </c>
      <c r="EF35" s="2">
        <f t="shared" si="43"/>
        <v>70.660014043533096</v>
      </c>
      <c r="EG35" s="2">
        <f t="shared" si="43"/>
        <v>73.253523115018183</v>
      </c>
      <c r="EH35" s="2">
        <f t="shared" si="43"/>
        <v>69.826580391770605</v>
      </c>
      <c r="EI35" s="2">
        <f t="shared" si="43"/>
        <v>71.111558677908519</v>
      </c>
      <c r="EJ35" s="2">
        <f t="shared" si="43"/>
        <v>70.635992002609555</v>
      </c>
      <c r="EK35" s="2">
        <f t="shared" si="43"/>
        <v>68.207767649983424</v>
      </c>
      <c r="EL35" s="2">
        <f t="shared" si="43"/>
        <v>67.460591152243126</v>
      </c>
      <c r="EM35" s="2">
        <f t="shared" si="43"/>
        <v>66.319625444640934</v>
      </c>
      <c r="EN35" s="2">
        <f t="shared" si="43"/>
        <v>72.861493324856966</v>
      </c>
      <c r="EO35" s="2">
        <f t="shared" si="43"/>
        <v>71.460598461694403</v>
      </c>
      <c r="EQ35" s="2">
        <f t="shared" si="44"/>
        <v>65.387396553865386</v>
      </c>
      <c r="ER35" s="2">
        <f t="shared" si="44"/>
        <v>70.5150856177425</v>
      </c>
      <c r="ES35" s="2">
        <f t="shared" si="44"/>
        <v>70.347155680372268</v>
      </c>
      <c r="ET35" s="2">
        <f t="shared" si="44"/>
        <v>69.516356986181989</v>
      </c>
      <c r="EU35" s="2">
        <f t="shared" si="44"/>
        <v>68.491675113341458</v>
      </c>
      <c r="EV35" s="2">
        <f t="shared" si="44"/>
        <v>69.340171774608791</v>
      </c>
      <c r="EW35" s="2">
        <f t="shared" si="44"/>
        <v>71.690384401844739</v>
      </c>
      <c r="EX35" s="2">
        <f t="shared" si="44"/>
        <v>68.338831385569193</v>
      </c>
      <c r="EY35" s="2">
        <f t="shared" si="44"/>
        <v>68.706541154114703</v>
      </c>
      <c r="EZ35" s="2">
        <f t="shared" si="44"/>
        <v>71.130587316757868</v>
      </c>
      <c r="FA35" s="2">
        <f t="shared" si="44"/>
        <v>68.160867125568643</v>
      </c>
      <c r="FB35" s="2">
        <f t="shared" si="44"/>
        <v>68.265071403832849</v>
      </c>
      <c r="FC35" s="2">
        <f t="shared" si="44"/>
        <v>69.278310787280191</v>
      </c>
      <c r="FD35" s="2">
        <f t="shared" si="44"/>
        <v>71.996604836857415</v>
      </c>
      <c r="FE35" s="2">
        <f t="shared" si="44"/>
        <v>73.984642840290093</v>
      </c>
      <c r="FG35" s="2">
        <f t="shared" si="45"/>
        <v>5.8695227130130423E-2</v>
      </c>
      <c r="FH35" s="2">
        <f t="shared" si="45"/>
        <v>4.5001978581504613E-2</v>
      </c>
      <c r="FI35" s="2">
        <f t="shared" si="45"/>
        <v>4.0892870436948919E-2</v>
      </c>
      <c r="FJ35" s="2">
        <f t="shared" si="45"/>
        <v>3.9518570204760919E-2</v>
      </c>
      <c r="FK35" s="2">
        <f t="shared" si="45"/>
        <v>3.9770736101857648E-2</v>
      </c>
      <c r="FL35" s="2">
        <f t="shared" si="45"/>
        <v>4.1222646723129787E-2</v>
      </c>
      <c r="FM35" s="2">
        <f t="shared" si="45"/>
        <v>3.8817870970211138E-2</v>
      </c>
      <c r="FN35" s="2">
        <f t="shared" si="45"/>
        <v>3.5016517336909109E-2</v>
      </c>
      <c r="FO35" s="2">
        <f t="shared" si="45"/>
        <v>3.6262481744847898E-2</v>
      </c>
      <c r="FP35" s="2">
        <f t="shared" si="45"/>
        <v>3.7473899472804204E-2</v>
      </c>
      <c r="FQ35" s="2">
        <f t="shared" si="45"/>
        <v>4.1285163970623734E-2</v>
      </c>
      <c r="FR35" s="2">
        <f t="shared" si="45"/>
        <v>3.9159610457057611E-2</v>
      </c>
      <c r="FS35" s="2">
        <f t="shared" si="45"/>
        <v>4.0373812982635968E-2</v>
      </c>
      <c r="FT35" s="2">
        <f t="shared" si="45"/>
        <v>4.4908183819959563E-2</v>
      </c>
      <c r="FU35" s="2">
        <f t="shared" si="45"/>
        <v>3.0723457725875546E-2</v>
      </c>
      <c r="FW35" s="2">
        <f t="shared" si="54"/>
        <v>1.3624652833728377E-6</v>
      </c>
      <c r="FX35" s="2">
        <f t="shared" si="46"/>
        <v>2.0561181786129742E-6</v>
      </c>
      <c r="FY35" s="2">
        <f t="shared" si="46"/>
        <v>2.0948462495464682E-6</v>
      </c>
      <c r="FZ35" s="2">
        <f t="shared" si="46"/>
        <v>2.0017980351778297E-6</v>
      </c>
      <c r="GA35" s="2">
        <f t="shared" si="46"/>
        <v>1.7312688327918135E-6</v>
      </c>
      <c r="GB35" s="2">
        <f t="shared" si="46"/>
        <v>1.8373146445655454E-6</v>
      </c>
      <c r="GC35" s="2">
        <f t="shared" si="46"/>
        <v>1.7972125046338267E-6</v>
      </c>
      <c r="GD35" s="2">
        <f t="shared" si="46"/>
        <v>1.8735047061933457E-6</v>
      </c>
      <c r="GE35" s="2">
        <f t="shared" si="46"/>
        <v>2.2819495716451596E-6</v>
      </c>
      <c r="GF35" s="2">
        <f t="shared" si="46"/>
        <v>2.2248346787958201E-6</v>
      </c>
      <c r="GG35" s="2">
        <f t="shared" si="46"/>
        <v>2.2247843432568927E-6</v>
      </c>
      <c r="GH35" s="2">
        <f t="shared" si="46"/>
        <v>1.9403058597624737E-6</v>
      </c>
      <c r="GI35" s="2">
        <f t="shared" si="46"/>
        <v>1.6970002848146767E-6</v>
      </c>
      <c r="GJ35" s="2">
        <f t="shared" si="46"/>
        <v>1.281043682084065E-6</v>
      </c>
      <c r="GK35" s="2">
        <f t="shared" si="46"/>
        <v>9.3409999928368147E-7</v>
      </c>
      <c r="GM35" s="86">
        <f t="shared" si="55"/>
        <v>1.4073609643290946E-7</v>
      </c>
      <c r="GN35" s="86">
        <f t="shared" si="47"/>
        <v>2.8661467414094157E-9</v>
      </c>
      <c r="GO35" s="86">
        <f t="shared" si="47"/>
        <v>2.2965569525232293E-10</v>
      </c>
      <c r="GP35" s="86">
        <f t="shared" si="47"/>
        <v>7.1362968716905592E-11</v>
      </c>
      <c r="GQ35" s="86">
        <f t="shared" si="47"/>
        <v>1.4687739156752046E-10</v>
      </c>
      <c r="GR35" s="86">
        <f t="shared" si="47"/>
        <v>2.1057077158028725E-10</v>
      </c>
      <c r="GS35" s="86">
        <f t="shared" si="47"/>
        <v>5.1604542495799897E-11</v>
      </c>
      <c r="GT35" s="86">
        <f t="shared" si="47"/>
        <v>5.860037727717603E-12</v>
      </c>
      <c r="GU35" s="86">
        <f t="shared" si="47"/>
        <v>4.8907967729759608E-12</v>
      </c>
      <c r="GV35" s="86">
        <f t="shared" si="47"/>
        <v>1.6229704293516658E-11</v>
      </c>
      <c r="GW35" s="86">
        <f t="shared" si="47"/>
        <v>8.1737891362397233E-11</v>
      </c>
      <c r="GX35" s="86">
        <f t="shared" si="47"/>
        <v>3.1147030727243199E-11</v>
      </c>
      <c r="GY35" s="86">
        <f t="shared" si="47"/>
        <v>1.0242249995177059E-10</v>
      </c>
      <c r="GZ35" s="86">
        <f t="shared" si="47"/>
        <v>5.4262814318756107E-10</v>
      </c>
      <c r="HA35" s="86">
        <f t="shared" si="47"/>
        <v>5.7820964404490603E-14</v>
      </c>
      <c r="HC35" s="86">
        <f t="shared" si="59"/>
        <v>1.4039283238953326E-20</v>
      </c>
      <c r="HD35" s="86">
        <f t="shared" si="48"/>
        <v>2.4767895704423905E-25</v>
      </c>
      <c r="HE35" s="86">
        <f t="shared" si="48"/>
        <v>9.4827872902381894E-28</v>
      </c>
      <c r="HF35" s="86">
        <f t="shared" si="48"/>
        <v>2.2062880528031831E-31</v>
      </c>
      <c r="HG35" s="86">
        <f t="shared" si="48"/>
        <v>1.217978273150995E-30</v>
      </c>
      <c r="HH35" s="86">
        <f t="shared" si="48"/>
        <v>1.2968856837672684E-30</v>
      </c>
      <c r="HI35" s="86">
        <f t="shared" si="48"/>
        <v>4.5090901042878492E-31</v>
      </c>
      <c r="HJ35" s="86">
        <f t="shared" si="48"/>
        <v>1.3228176069998229E-29</v>
      </c>
      <c r="HK35" s="86">
        <f t="shared" si="48"/>
        <v>7.4244258561800181E-32</v>
      </c>
      <c r="HL35" s="86">
        <f t="shared" si="48"/>
        <v>5.856910373453202E-32</v>
      </c>
      <c r="HM35" s="86">
        <f t="shared" si="48"/>
        <v>1.1374494496436485E-29</v>
      </c>
      <c r="HN35" s="86">
        <f t="shared" si="48"/>
        <v>2.7101785758838079E-30</v>
      </c>
      <c r="HO35" s="86">
        <f t="shared" si="48"/>
        <v>7.1987111704865369E-28</v>
      </c>
      <c r="HP35" s="86">
        <f t="shared" si="48"/>
        <v>2.2072552187734374E-26</v>
      </c>
      <c r="HQ35" s="86">
        <f t="shared" si="48"/>
        <v>1.435700004449221E-39</v>
      </c>
      <c r="HS35" s="86">
        <f t="shared" si="56"/>
        <v>5.4048676569899864E-79</v>
      </c>
      <c r="HT35" s="86">
        <f t="shared" si="49"/>
        <v>1.4894725190774184E-95</v>
      </c>
      <c r="HU35" s="86">
        <f t="shared" si="49"/>
        <v>2.0232398702143563E-106</v>
      </c>
      <c r="HV35" s="86">
        <f t="shared" si="49"/>
        <v>9.2234875623833865E-122</v>
      </c>
      <c r="HW35" s="86">
        <f t="shared" si="49"/>
        <v>7.338998122862953E-119</v>
      </c>
      <c r="HX35" s="86">
        <f t="shared" si="49"/>
        <v>1.0247507934175779E-119</v>
      </c>
      <c r="HY35" s="86">
        <f t="shared" si="49"/>
        <v>3.8836935729258891E-122</v>
      </c>
      <c r="HZ35" s="86">
        <f t="shared" si="49"/>
        <v>4.1641599307976712E-115</v>
      </c>
      <c r="IA35" s="86">
        <f t="shared" si="49"/>
        <v>3.6862960216500122E-124</v>
      </c>
      <c r="IB35" s="86">
        <f t="shared" si="49"/>
        <v>2.4338721722375051E-124</v>
      </c>
      <c r="IC35" s="86">
        <f t="shared" si="49"/>
        <v>2.5396323401282672E-116</v>
      </c>
      <c r="ID35" s="86">
        <f t="shared" si="49"/>
        <v>4.3644282190737913E-119</v>
      </c>
      <c r="IE35" s="86">
        <f t="shared" si="49"/>
        <v>4.0706452909712903E-109</v>
      </c>
      <c r="IF35" s="86">
        <f t="shared" si="49"/>
        <v>4.2285237456688937E-72</v>
      </c>
      <c r="IG35" s="86">
        <f t="shared" si="49"/>
        <v>2.4303542379694955E-50</v>
      </c>
      <c r="II35" s="86">
        <f t="shared" si="57"/>
        <v>0</v>
      </c>
      <c r="IJ35" s="86">
        <f t="shared" si="50"/>
        <v>0</v>
      </c>
      <c r="IK35" s="86">
        <f t="shared" si="50"/>
        <v>0</v>
      </c>
      <c r="IL35" s="86">
        <f t="shared" si="50"/>
        <v>0</v>
      </c>
      <c r="IM35" s="86">
        <f t="shared" si="50"/>
        <v>0</v>
      </c>
      <c r="IN35" s="86">
        <f t="shared" si="50"/>
        <v>0</v>
      </c>
      <c r="IO35" s="86">
        <f t="shared" si="50"/>
        <v>0</v>
      </c>
      <c r="IP35" s="86">
        <f t="shared" si="50"/>
        <v>0</v>
      </c>
      <c r="IQ35" s="86">
        <f t="shared" si="50"/>
        <v>0</v>
      </c>
      <c r="IR35" s="86">
        <f t="shared" si="50"/>
        <v>0</v>
      </c>
      <c r="IS35" s="86">
        <f t="shared" si="50"/>
        <v>0</v>
      </c>
      <c r="IT35" s="86">
        <f t="shared" si="50"/>
        <v>0</v>
      </c>
      <c r="IU35" s="86">
        <f t="shared" si="50"/>
        <v>0</v>
      </c>
      <c r="IV35" s="86">
        <f t="shared" si="50"/>
        <v>1.9077166846194767E-184</v>
      </c>
      <c r="IW35" s="86">
        <f t="shared" si="50"/>
        <v>3.4012963342069618E-106</v>
      </c>
      <c r="IY35" s="86">
        <f t="shared" si="58"/>
        <v>1.4073609643292349E-7</v>
      </c>
      <c r="IZ35" s="86">
        <f t="shared" si="51"/>
        <v>2.8661467414094161E-9</v>
      </c>
      <c r="JA35" s="86">
        <f t="shared" si="51"/>
        <v>2.2965569525232293E-10</v>
      </c>
      <c r="JB35" s="86">
        <f t="shared" si="51"/>
        <v>7.1362968716905592E-11</v>
      </c>
      <c r="JC35" s="86">
        <f t="shared" si="51"/>
        <v>1.4687739156752046E-10</v>
      </c>
      <c r="JD35" s="86">
        <f t="shared" si="51"/>
        <v>2.1057077158028725E-10</v>
      </c>
      <c r="JE35" s="86">
        <f t="shared" si="51"/>
        <v>5.1604542495799897E-11</v>
      </c>
      <c r="JF35" s="86">
        <f t="shared" si="51"/>
        <v>5.860037727717603E-12</v>
      </c>
      <c r="JG35" s="86">
        <f t="shared" si="51"/>
        <v>4.8907967729759608E-12</v>
      </c>
      <c r="JH35" s="86">
        <f t="shared" si="51"/>
        <v>1.6229704293516658E-11</v>
      </c>
      <c r="JI35" s="86">
        <f t="shared" si="51"/>
        <v>8.1737891362397233E-11</v>
      </c>
      <c r="JJ35" s="86">
        <f t="shared" si="51"/>
        <v>3.1147030727243199E-11</v>
      </c>
      <c r="JK35" s="86">
        <f t="shared" si="51"/>
        <v>1.0242249995177059E-10</v>
      </c>
      <c r="JL35" s="86">
        <f t="shared" si="51"/>
        <v>5.4262814318756107E-10</v>
      </c>
      <c r="JM35" s="86">
        <f t="shared" si="51"/>
        <v>5.7820964404490603E-14</v>
      </c>
    </row>
    <row r="36" spans="2:273" x14ac:dyDescent="0.25">
      <c r="B36" s="2">
        <v>9</v>
      </c>
      <c r="C36" s="37">
        <v>65.468999999999994</v>
      </c>
      <c r="D36" s="37">
        <v>67.274000000000001</v>
      </c>
      <c r="E36" s="37">
        <v>68.564999999999998</v>
      </c>
      <c r="F36" s="37">
        <v>67.968000000000004</v>
      </c>
      <c r="G36" s="37">
        <v>68.016000000000005</v>
      </c>
      <c r="H36" s="37">
        <v>68.113</v>
      </c>
      <c r="I36" s="37">
        <v>67.370999999999995</v>
      </c>
      <c r="J36" s="37">
        <v>68.742000000000004</v>
      </c>
      <c r="K36" s="37">
        <v>68.290000000000006</v>
      </c>
      <c r="L36" s="37">
        <v>66.968000000000004</v>
      </c>
      <c r="M36" s="37">
        <v>64.613</v>
      </c>
      <c r="N36" s="37">
        <v>63.515999999999998</v>
      </c>
      <c r="O36" s="37">
        <v>63.594000000000001</v>
      </c>
      <c r="P36" s="37">
        <v>66.391000000000005</v>
      </c>
      <c r="Q36" s="37">
        <v>64.311999999999998</v>
      </c>
      <c r="R36" s="109"/>
      <c r="S36" s="4">
        <f t="shared" si="8"/>
        <v>67.349913132838282</v>
      </c>
      <c r="T36" s="4">
        <f t="shared" si="8"/>
        <v>68.237649752864954</v>
      </c>
      <c r="U36" s="4">
        <f t="shared" si="8"/>
        <v>68.323416175872595</v>
      </c>
      <c r="V36" s="4">
        <f t="shared" si="8"/>
        <v>67.821309183479869</v>
      </c>
      <c r="W36" s="4">
        <f t="shared" si="8"/>
        <v>67.680078713835499</v>
      </c>
      <c r="X36" s="4">
        <f t="shared" si="8"/>
        <v>67.992410766099994</v>
      </c>
      <c r="Y36" s="4">
        <f t="shared" si="8"/>
        <v>68.29900089218944</v>
      </c>
      <c r="Z36" s="4">
        <f t="shared" si="8"/>
        <v>68.535050988409694</v>
      </c>
      <c r="AA36" s="4">
        <f t="shared" si="8"/>
        <v>68.39283262801554</v>
      </c>
      <c r="AB36" s="4">
        <f t="shared" si="8"/>
        <v>66.695817744259685</v>
      </c>
      <c r="AC36" s="4">
        <f t="shared" si="8"/>
        <v>65.15927471552267</v>
      </c>
      <c r="AD36" s="4">
        <f t="shared" si="8"/>
        <v>64.060148793423082</v>
      </c>
      <c r="AE36" s="4">
        <f t="shared" si="8"/>
        <v>64.597750018374683</v>
      </c>
      <c r="AF36" s="4">
        <f t="shared" si="8"/>
        <v>66.362846183348893</v>
      </c>
      <c r="AG36" s="4">
        <f t="shared" si="8"/>
        <v>62.932876719819539</v>
      </c>
      <c r="AI36" s="4">
        <f t="shared" si="9"/>
        <v>-1.8809131328382875</v>
      </c>
      <c r="AJ36" s="4">
        <f t="shared" si="9"/>
        <v>-0.9636497528649528</v>
      </c>
      <c r="AK36" s="4">
        <f t="shared" si="9"/>
        <v>0.24158382412740309</v>
      </c>
      <c r="AL36" s="4">
        <f t="shared" si="9"/>
        <v>0.1466908165201346</v>
      </c>
      <c r="AM36" s="4">
        <f t="shared" si="9"/>
        <v>0.33592128616450623</v>
      </c>
      <c r="AN36" s="4">
        <f t="shared" si="9"/>
        <v>0.12058923390000587</v>
      </c>
      <c r="AO36" s="4">
        <f t="shared" si="9"/>
        <v>-0.92800089218944493</v>
      </c>
      <c r="AP36" s="4">
        <f t="shared" si="9"/>
        <v>0.20694901159031076</v>
      </c>
      <c r="AQ36" s="4">
        <f t="shared" si="9"/>
        <v>-0.10283262801553406</v>
      </c>
      <c r="AR36" s="4">
        <f t="shared" si="9"/>
        <v>0.27218225574031862</v>
      </c>
      <c r="AS36" s="4">
        <f t="shared" si="9"/>
        <v>-0.54627471552267082</v>
      </c>
      <c r="AT36" s="4">
        <f t="shared" si="9"/>
        <v>-0.54414879342308353</v>
      </c>
      <c r="AU36" s="4">
        <f t="shared" si="9"/>
        <v>-1.0037500183746815</v>
      </c>
      <c r="AV36" s="4">
        <f t="shared" si="9"/>
        <v>2.8153816651112606E-2</v>
      </c>
      <c r="AW36" s="4">
        <f t="shared" si="9"/>
        <v>1.3791232801804583</v>
      </c>
      <c r="AY36" s="2">
        <f t="shared" si="52"/>
        <v>67.349634787293667</v>
      </c>
      <c r="AZ36" s="2">
        <f t="shared" si="10"/>
        <v>68.237642031580748</v>
      </c>
      <c r="BA36" s="2">
        <f t="shared" si="10"/>
        <v>68.323415462826063</v>
      </c>
      <c r="BB36" s="2">
        <f t="shared" si="10"/>
        <v>67.821308941731616</v>
      </c>
      <c r="BC36" s="2">
        <f t="shared" si="10"/>
        <v>67.680078240134662</v>
      </c>
      <c r="BD36" s="2">
        <f t="shared" si="10"/>
        <v>67.992410112479533</v>
      </c>
      <c r="BE36" s="2">
        <f t="shared" si="10"/>
        <v>68.299000715223912</v>
      </c>
      <c r="BF36" s="2">
        <f t="shared" si="10"/>
        <v>68.535050964998632</v>
      </c>
      <c r="BG36" s="2">
        <f t="shared" si="10"/>
        <v>68.392832608168305</v>
      </c>
      <c r="BH36" s="2">
        <f t="shared" si="10"/>
        <v>66.695817684277785</v>
      </c>
      <c r="BI36" s="2">
        <f t="shared" si="10"/>
        <v>65.159274443292134</v>
      </c>
      <c r="BJ36" s="2">
        <f t="shared" si="10"/>
        <v>64.060148680701062</v>
      </c>
      <c r="BK36" s="2">
        <f t="shared" si="10"/>
        <v>64.597749684049859</v>
      </c>
      <c r="BL36" s="2">
        <f t="shared" si="10"/>
        <v>66.362844712802044</v>
      </c>
      <c r="BM36" s="2">
        <f t="shared" si="10"/>
        <v>62.932876719602994</v>
      </c>
      <c r="BO36" s="2">
        <f t="shared" si="11"/>
        <v>65.468999999999994</v>
      </c>
      <c r="BP36" s="2">
        <f t="shared" si="12"/>
        <v>67.274000000000001</v>
      </c>
      <c r="BQ36" s="2">
        <f t="shared" si="13"/>
        <v>68.564999999999998</v>
      </c>
      <c r="BR36" s="2">
        <f t="shared" si="14"/>
        <v>67.968000000000004</v>
      </c>
      <c r="BS36" s="2">
        <f t="shared" si="15"/>
        <v>68.016000000000005</v>
      </c>
      <c r="BT36" s="2">
        <f t="shared" si="16"/>
        <v>68.113</v>
      </c>
      <c r="BU36" s="2">
        <f t="shared" si="17"/>
        <v>67.370999999999995</v>
      </c>
      <c r="BV36" s="2">
        <f t="shared" si="18"/>
        <v>68.742000000000004</v>
      </c>
      <c r="BW36" s="2">
        <f t="shared" si="19"/>
        <v>68.290000000000006</v>
      </c>
      <c r="BX36" s="2">
        <f t="shared" si="20"/>
        <v>66.968000000000004</v>
      </c>
      <c r="BY36" s="2">
        <f t="shared" si="21"/>
        <v>64.613</v>
      </c>
      <c r="BZ36" s="2">
        <f t="shared" si="22"/>
        <v>63.515999999999998</v>
      </c>
      <c r="CA36" s="2">
        <f t="shared" si="23"/>
        <v>63.594000000000001</v>
      </c>
      <c r="CB36" s="2">
        <f t="shared" si="24"/>
        <v>66.391000000000005</v>
      </c>
      <c r="CC36" s="2">
        <f t="shared" si="25"/>
        <v>64.311999999999998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67.429869679395992</v>
      </c>
      <c r="DL36" s="2">
        <f t="shared" si="42"/>
        <v>68.067233972125422</v>
      </c>
      <c r="DM36" s="2">
        <f t="shared" si="42"/>
        <v>68.063730383815482</v>
      </c>
      <c r="DN36" s="2">
        <f t="shared" si="42"/>
        <v>67.665028792912508</v>
      </c>
      <c r="DO36" s="2">
        <f t="shared" si="42"/>
        <v>67.531781946357654</v>
      </c>
      <c r="DP36" s="2">
        <f t="shared" si="42"/>
        <v>67.872013937282233</v>
      </c>
      <c r="DQ36" s="2">
        <f t="shared" si="42"/>
        <v>68.085443370582894</v>
      </c>
      <c r="DR36" s="2">
        <f t="shared" si="42"/>
        <v>68.487795983086684</v>
      </c>
      <c r="DS36" s="2">
        <f t="shared" si="42"/>
        <v>68.285792509815778</v>
      </c>
      <c r="DT36" s="2">
        <f t="shared" si="42"/>
        <v>66.532856840833588</v>
      </c>
      <c r="DU36" s="2">
        <f t="shared" si="42"/>
        <v>65.020831942306145</v>
      </c>
      <c r="DV36" s="2">
        <f t="shared" si="42"/>
        <v>63.913291150709753</v>
      </c>
      <c r="DW36" s="2">
        <f t="shared" si="42"/>
        <v>64.522936660994517</v>
      </c>
      <c r="DX36" s="2">
        <f t="shared" si="42"/>
        <v>66.035509407665501</v>
      </c>
      <c r="DY36" s="2">
        <f t="shared" si="42"/>
        <v>62.640367354596613</v>
      </c>
      <c r="EA36" s="2">
        <f t="shared" si="43"/>
        <v>66.176134324966441</v>
      </c>
      <c r="EB36" s="2">
        <f t="shared" si="43"/>
        <v>71.53577227522203</v>
      </c>
      <c r="EC36" s="2">
        <f t="shared" si="43"/>
        <v>73.878377965952211</v>
      </c>
      <c r="ED36" s="2">
        <f t="shared" si="43"/>
        <v>71.285513409156266</v>
      </c>
      <c r="EE36" s="2">
        <f t="shared" si="43"/>
        <v>70.945628859100978</v>
      </c>
      <c r="EF36" s="2">
        <f t="shared" si="43"/>
        <v>70.546313883783569</v>
      </c>
      <c r="EG36" s="2">
        <f t="shared" si="43"/>
        <v>73.121753096422921</v>
      </c>
      <c r="EH36" s="2">
        <f t="shared" si="43"/>
        <v>69.722796592014376</v>
      </c>
      <c r="EI36" s="2">
        <f t="shared" si="43"/>
        <v>70.987447505800475</v>
      </c>
      <c r="EJ36" s="2">
        <f t="shared" si="43"/>
        <v>70.513181679114552</v>
      </c>
      <c r="EK36" s="2">
        <f t="shared" si="43"/>
        <v>68.091283062645005</v>
      </c>
      <c r="EL36" s="2">
        <f t="shared" si="43"/>
        <v>67.346423451806643</v>
      </c>
      <c r="EM36" s="2">
        <f t="shared" si="43"/>
        <v>66.219359727219128</v>
      </c>
      <c r="EN36" s="2">
        <f t="shared" si="43"/>
        <v>72.711973864519322</v>
      </c>
      <c r="EO36" s="2">
        <f t="shared" si="43"/>
        <v>71.349026524661227</v>
      </c>
      <c r="EQ36" s="2">
        <f t="shared" si="44"/>
        <v>65.310179343062856</v>
      </c>
      <c r="ER36" s="2">
        <f t="shared" si="44"/>
        <v>70.40910138110435</v>
      </c>
      <c r="ES36" s="2">
        <f t="shared" si="44"/>
        <v>70.24431667817889</v>
      </c>
      <c r="ET36" s="2">
        <f t="shared" si="44"/>
        <v>69.410583706052947</v>
      </c>
      <c r="EU36" s="2">
        <f t="shared" si="44"/>
        <v>68.396486565876202</v>
      </c>
      <c r="EV36" s="2">
        <f t="shared" si="44"/>
        <v>69.239479977165374</v>
      </c>
      <c r="EW36" s="2">
        <f t="shared" si="44"/>
        <v>71.574156417126645</v>
      </c>
      <c r="EX36" s="2">
        <f t="shared" si="44"/>
        <v>68.250101588889919</v>
      </c>
      <c r="EY36" s="2">
        <f t="shared" si="44"/>
        <v>68.606758596814316</v>
      </c>
      <c r="EZ36" s="2">
        <f t="shared" si="44"/>
        <v>71.002705374333416</v>
      </c>
      <c r="FA36" s="2">
        <f t="shared" si="44"/>
        <v>68.044850114571702</v>
      </c>
      <c r="FB36" s="2">
        <f t="shared" si="44"/>
        <v>68.142805018636423</v>
      </c>
      <c r="FC36" s="2">
        <f t="shared" si="44"/>
        <v>69.148699085958839</v>
      </c>
      <c r="FD36" s="2">
        <f t="shared" si="44"/>
        <v>71.854632928581836</v>
      </c>
      <c r="FE36" s="2">
        <f t="shared" si="44"/>
        <v>73.846012323804032</v>
      </c>
      <c r="FG36" s="2">
        <f t="shared" si="45"/>
        <v>6.3995641629794056E-2</v>
      </c>
      <c r="FH36" s="2">
        <f t="shared" si="45"/>
        <v>4.9130378456406928E-2</v>
      </c>
      <c r="FI36" s="2">
        <f t="shared" si="45"/>
        <v>4.4661937393340317E-2</v>
      </c>
      <c r="FJ36" s="2">
        <f t="shared" si="45"/>
        <v>4.316666985757716E-2</v>
      </c>
      <c r="FK36" s="2">
        <f t="shared" si="45"/>
        <v>4.3441061242576892E-2</v>
      </c>
      <c r="FL36" s="2">
        <f t="shared" si="45"/>
        <v>4.5020682167629188E-2</v>
      </c>
      <c r="FM36" s="2">
        <f t="shared" si="45"/>
        <v>4.2404142311874865E-2</v>
      </c>
      <c r="FN36" s="2">
        <f t="shared" si="45"/>
        <v>3.8265574011766355E-2</v>
      </c>
      <c r="FO36" s="2">
        <f t="shared" si="45"/>
        <v>3.9622400066238392E-2</v>
      </c>
      <c r="FP36" s="2">
        <f t="shared" si="45"/>
        <v>4.09412939598768E-2</v>
      </c>
      <c r="FQ36" s="2">
        <f t="shared" si="45"/>
        <v>4.508868854440317E-2</v>
      </c>
      <c r="FR36" s="2">
        <f t="shared" si="45"/>
        <v>4.2776049044335705E-2</v>
      </c>
      <c r="FS36" s="2">
        <f t="shared" si="45"/>
        <v>4.4097238391842583E-2</v>
      </c>
      <c r="FT36" s="2">
        <f t="shared" si="45"/>
        <v>4.9028420881160932E-2</v>
      </c>
      <c r="FU36" s="2">
        <f t="shared" si="45"/>
        <v>3.3588041721575403E-2</v>
      </c>
      <c r="FW36" s="2">
        <f t="shared" si="54"/>
        <v>1.4939132798481637E-6</v>
      </c>
      <c r="FX36" s="2">
        <f t="shared" si="46"/>
        <v>2.2544883043186276E-6</v>
      </c>
      <c r="FY36" s="2">
        <f t="shared" si="46"/>
        <v>2.2969527726698222E-6</v>
      </c>
      <c r="FZ36" s="2">
        <f t="shared" si="46"/>
        <v>2.1949274747487147E-6</v>
      </c>
      <c r="GA36" s="2">
        <f t="shared" si="46"/>
        <v>1.8982982097463185E-6</v>
      </c>
      <c r="GB36" s="2">
        <f t="shared" si="46"/>
        <v>2.0145750901154919E-6</v>
      </c>
      <c r="GC36" s="2">
        <f t="shared" si="46"/>
        <v>1.9706039834802613E-6</v>
      </c>
      <c r="GD36" s="2">
        <f t="shared" si="46"/>
        <v>2.0542566894009128E-6</v>
      </c>
      <c r="GE36" s="2">
        <f t="shared" si="46"/>
        <v>2.5021073991472901E-6</v>
      </c>
      <c r="GF36" s="2">
        <f t="shared" si="46"/>
        <v>2.439482191692784E-6</v>
      </c>
      <c r="GG36" s="2">
        <f t="shared" si="46"/>
        <v>2.4394269998955481E-6</v>
      </c>
      <c r="GH36" s="2">
        <f t="shared" si="46"/>
        <v>2.1275026708158449E-6</v>
      </c>
      <c r="GI36" s="2">
        <f t="shared" si="46"/>
        <v>1.8607235065038535E-6</v>
      </c>
      <c r="GJ36" s="2">
        <f t="shared" si="46"/>
        <v>1.4046362921092522E-6</v>
      </c>
      <c r="GK36" s="2">
        <f t="shared" si="46"/>
        <v>1.0242201899289077E-6</v>
      </c>
      <c r="GM36" s="86">
        <f t="shared" si="55"/>
        <v>2.3094037282350319E-7</v>
      </c>
      <c r="GN36" s="86">
        <f t="shared" si="47"/>
        <v>5.3660526620554975E-9</v>
      </c>
      <c r="GO36" s="86">
        <f t="shared" si="47"/>
        <v>4.7251013015518406E-10</v>
      </c>
      <c r="GP36" s="86">
        <f t="shared" si="47"/>
        <v>1.5357036160415045E-10</v>
      </c>
      <c r="GQ36" s="86">
        <f t="shared" si="47"/>
        <v>3.0636711189236512E-10</v>
      </c>
      <c r="GR36" s="86">
        <f t="shared" si="47"/>
        <v>4.3579439145761695E-10</v>
      </c>
      <c r="GS36" s="86">
        <f t="shared" si="47"/>
        <v>1.1219417566788546E-10</v>
      </c>
      <c r="GT36" s="86">
        <f t="shared" si="47"/>
        <v>1.3677613583025191E-11</v>
      </c>
      <c r="GU36" s="86">
        <f t="shared" si="47"/>
        <v>1.1615595184841262E-11</v>
      </c>
      <c r="GV36" s="86">
        <f t="shared" si="47"/>
        <v>3.6843674582445987E-11</v>
      </c>
      <c r="GW36" s="86">
        <f t="shared" si="47"/>
        <v>1.7673581911173636E-10</v>
      </c>
      <c r="GX36" s="86">
        <f t="shared" si="47"/>
        <v>6.9440521870879962E-11</v>
      </c>
      <c r="GY36" s="86">
        <f t="shared" si="47"/>
        <v>2.1796391826739941E-10</v>
      </c>
      <c r="GZ36" s="86">
        <f t="shared" si="47"/>
        <v>1.0971468910513913E-9</v>
      </c>
      <c r="HA36" s="86">
        <f t="shared" si="47"/>
        <v>1.5929711750511137E-13</v>
      </c>
      <c r="HC36" s="86">
        <f t="shared" si="59"/>
        <v>4.1964746216183402E-20</v>
      </c>
      <c r="HD36" s="86">
        <f t="shared" si="48"/>
        <v>9.8435106225043849E-25</v>
      </c>
      <c r="HE36" s="86">
        <f t="shared" si="48"/>
        <v>4.4082514657311318E-27</v>
      </c>
      <c r="HF36" s="86">
        <f t="shared" si="48"/>
        <v>1.2847231420544187E-30</v>
      </c>
      <c r="HG36" s="86">
        <f t="shared" si="48"/>
        <v>6.6885933189281384E-30</v>
      </c>
      <c r="HH36" s="86">
        <f t="shared" si="48"/>
        <v>7.1516684704345509E-30</v>
      </c>
      <c r="HI36" s="86">
        <f t="shared" si="48"/>
        <v>2.5542317858534409E-30</v>
      </c>
      <c r="HJ36" s="86">
        <f t="shared" si="48"/>
        <v>6.8341598876670165E-29</v>
      </c>
      <c r="HK36" s="86">
        <f t="shared" si="48"/>
        <v>4.4896863911512339E-31</v>
      </c>
      <c r="HL36" s="86">
        <f t="shared" si="48"/>
        <v>3.5424458922046704E-31</v>
      </c>
      <c r="HM36" s="86">
        <f t="shared" si="48"/>
        <v>6.0863301259013516E-29</v>
      </c>
      <c r="HN36" s="86">
        <f t="shared" si="48"/>
        <v>1.4865640088008073E-29</v>
      </c>
      <c r="HO36" s="86">
        <f t="shared" si="48"/>
        <v>3.3575820297830844E-27</v>
      </c>
      <c r="HP36" s="86">
        <f t="shared" si="48"/>
        <v>9.4436248722244235E-26</v>
      </c>
      <c r="HQ36" s="86">
        <f t="shared" si="48"/>
        <v>1.3091062363389559E-38</v>
      </c>
      <c r="HS36" s="86">
        <f t="shared" si="56"/>
        <v>1.0771638470825853E-77</v>
      </c>
      <c r="HT36" s="86">
        <f t="shared" si="49"/>
        <v>6.1627731132910874E-94</v>
      </c>
      <c r="HU36" s="86">
        <f t="shared" si="49"/>
        <v>1.3153503704786455E-104</v>
      </c>
      <c r="HV36" s="86">
        <f t="shared" si="49"/>
        <v>1.1275258010402912E-119</v>
      </c>
      <c r="HW36" s="86">
        <f t="shared" si="49"/>
        <v>7.6544147256073774E-117</v>
      </c>
      <c r="HX36" s="86">
        <f t="shared" si="49"/>
        <v>1.1020080114958156E-117</v>
      </c>
      <c r="HY36" s="86">
        <f t="shared" si="49"/>
        <v>4.5470914271420464E-120</v>
      </c>
      <c r="HZ36" s="86">
        <f t="shared" si="49"/>
        <v>3.7046107571689162E-113</v>
      </c>
      <c r="IA36" s="86">
        <f t="shared" si="49"/>
        <v>5.0475164096576516E-122</v>
      </c>
      <c r="IB36" s="86">
        <f t="shared" si="49"/>
        <v>3.3186853400930636E-122</v>
      </c>
      <c r="IC36" s="86">
        <f t="shared" si="49"/>
        <v>2.535467356870866E-114</v>
      </c>
      <c r="ID36" s="86">
        <f t="shared" si="49"/>
        <v>4.6869804797791375E-117</v>
      </c>
      <c r="IE36" s="86">
        <f t="shared" si="49"/>
        <v>2.7907014605332396E-107</v>
      </c>
      <c r="IF36" s="86">
        <f t="shared" si="49"/>
        <v>6.5043129611952204E-71</v>
      </c>
      <c r="IG36" s="86">
        <f t="shared" si="49"/>
        <v>1.5374476206731006E-49</v>
      </c>
      <c r="II36" s="86">
        <f t="shared" si="57"/>
        <v>0</v>
      </c>
      <c r="IJ36" s="86">
        <f t="shared" si="50"/>
        <v>0</v>
      </c>
      <c r="IK36" s="86">
        <f t="shared" si="50"/>
        <v>0</v>
      </c>
      <c r="IL36" s="86">
        <f t="shared" si="50"/>
        <v>0</v>
      </c>
      <c r="IM36" s="86">
        <f t="shared" si="50"/>
        <v>0</v>
      </c>
      <c r="IN36" s="86">
        <f t="shared" si="50"/>
        <v>0</v>
      </c>
      <c r="IO36" s="86">
        <f t="shared" si="50"/>
        <v>0</v>
      </c>
      <c r="IP36" s="86">
        <f t="shared" si="50"/>
        <v>0</v>
      </c>
      <c r="IQ36" s="86">
        <f t="shared" si="50"/>
        <v>0</v>
      </c>
      <c r="IR36" s="86">
        <f t="shared" si="50"/>
        <v>0</v>
      </c>
      <c r="IS36" s="86">
        <f t="shared" si="50"/>
        <v>0</v>
      </c>
      <c r="IT36" s="86">
        <f t="shared" si="50"/>
        <v>0</v>
      </c>
      <c r="IU36" s="86">
        <f t="shared" si="50"/>
        <v>0</v>
      </c>
      <c r="IV36" s="86">
        <f t="shared" si="50"/>
        <v>5.6000899505510008E-182</v>
      </c>
      <c r="IW36" s="86">
        <f t="shared" si="50"/>
        <v>8.1318651742799134E-105</v>
      </c>
      <c r="IY36" s="86">
        <f t="shared" si="58"/>
        <v>2.3094037282354515E-7</v>
      </c>
      <c r="IZ36" s="86">
        <f t="shared" si="51"/>
        <v>5.3660526620554983E-9</v>
      </c>
      <c r="JA36" s="86">
        <f t="shared" si="51"/>
        <v>4.7251013015518406E-10</v>
      </c>
      <c r="JB36" s="86">
        <f t="shared" si="51"/>
        <v>1.5357036160415045E-10</v>
      </c>
      <c r="JC36" s="86">
        <f t="shared" si="51"/>
        <v>3.0636711189236512E-10</v>
      </c>
      <c r="JD36" s="86">
        <f t="shared" si="51"/>
        <v>4.3579439145761695E-10</v>
      </c>
      <c r="JE36" s="86">
        <f t="shared" si="51"/>
        <v>1.1219417566788546E-10</v>
      </c>
      <c r="JF36" s="86">
        <f t="shared" si="51"/>
        <v>1.3677613583025191E-11</v>
      </c>
      <c r="JG36" s="86">
        <f t="shared" si="51"/>
        <v>1.1615595184841262E-11</v>
      </c>
      <c r="JH36" s="86">
        <f t="shared" si="51"/>
        <v>3.6843674582445987E-11</v>
      </c>
      <c r="JI36" s="86">
        <f t="shared" si="51"/>
        <v>1.7673581911173636E-10</v>
      </c>
      <c r="JJ36" s="86">
        <f t="shared" si="51"/>
        <v>6.9440521870879962E-11</v>
      </c>
      <c r="JK36" s="86">
        <f t="shared" si="51"/>
        <v>2.1796391826739941E-10</v>
      </c>
      <c r="JL36" s="86">
        <f t="shared" si="51"/>
        <v>1.0971468910513913E-9</v>
      </c>
      <c r="JM36" s="86">
        <f t="shared" si="51"/>
        <v>1.5929711750511137E-13</v>
      </c>
    </row>
    <row r="37" spans="2:273" x14ac:dyDescent="0.25">
      <c r="B37" s="2">
        <v>10</v>
      </c>
      <c r="C37" s="37">
        <v>67.891000000000005</v>
      </c>
      <c r="D37" s="37">
        <v>67.451999999999998</v>
      </c>
      <c r="E37" s="37">
        <v>67.596999999999994</v>
      </c>
      <c r="F37" s="37">
        <v>68.694000000000003</v>
      </c>
      <c r="G37" s="37">
        <v>67.274000000000001</v>
      </c>
      <c r="H37" s="37">
        <v>67.805999999999997</v>
      </c>
      <c r="I37" s="37">
        <v>68.290000000000006</v>
      </c>
      <c r="J37" s="37">
        <v>67.613</v>
      </c>
      <c r="K37" s="37">
        <v>67.774000000000001</v>
      </c>
      <c r="L37" s="37">
        <v>66.031999999999996</v>
      </c>
      <c r="M37" s="37">
        <v>64.661000000000001</v>
      </c>
      <c r="N37" s="37">
        <v>64.242000000000004</v>
      </c>
      <c r="O37" s="37">
        <v>63.421999999999997</v>
      </c>
      <c r="P37" s="37">
        <v>66.156000000000006</v>
      </c>
      <c r="Q37" s="37">
        <v>66.266000000000005</v>
      </c>
      <c r="S37" s="4">
        <f t="shared" si="8"/>
        <v>67.494471912928802</v>
      </c>
      <c r="T37" s="4">
        <f t="shared" si="8"/>
        <v>68.438976812944745</v>
      </c>
      <c r="U37" s="4">
        <f t="shared" si="8"/>
        <v>68.616647150622214</v>
      </c>
      <c r="V37" s="4">
        <f t="shared" si="8"/>
        <v>68.00635671213972</v>
      </c>
      <c r="W37" s="4">
        <f t="shared" si="8"/>
        <v>67.856195968376383</v>
      </c>
      <c r="X37" s="4">
        <f t="shared" si="8"/>
        <v>68.161973674436098</v>
      </c>
      <c r="Y37" s="4">
        <f t="shared" si="8"/>
        <v>68.459818814963526</v>
      </c>
      <c r="Z37" s="4">
        <f t="shared" si="8"/>
        <v>68.704842155300355</v>
      </c>
      <c r="AA37" s="4">
        <f t="shared" si="8"/>
        <v>68.554109788939641</v>
      </c>
      <c r="AB37" s="4">
        <f t="shared" si="8"/>
        <v>66.883106674554909</v>
      </c>
      <c r="AC37" s="4">
        <f t="shared" si="8"/>
        <v>65.360761583367392</v>
      </c>
      <c r="AD37" s="4">
        <f t="shared" si="8"/>
        <v>64.290109553991982</v>
      </c>
      <c r="AE37" s="4">
        <f t="shared" si="8"/>
        <v>64.775970082585815</v>
      </c>
      <c r="AF37" s="4">
        <f t="shared" si="8"/>
        <v>66.575580119867794</v>
      </c>
      <c r="AG37" s="4">
        <f t="shared" si="8"/>
        <v>63.106349830753231</v>
      </c>
      <c r="AI37" s="4">
        <f t="shared" si="9"/>
        <v>0.39652808707120357</v>
      </c>
      <c r="AJ37" s="4">
        <f t="shared" si="9"/>
        <v>-0.98697681294474648</v>
      </c>
      <c r="AK37" s="4">
        <f t="shared" si="9"/>
        <v>-1.0196471506222196</v>
      </c>
      <c r="AL37" s="4">
        <f t="shared" si="9"/>
        <v>0.68764328786028273</v>
      </c>
      <c r="AM37" s="4">
        <f t="shared" si="9"/>
        <v>-0.58219596837638221</v>
      </c>
      <c r="AN37" s="4">
        <f t="shared" si="9"/>
        <v>-0.3559736744361004</v>
      </c>
      <c r="AO37" s="4">
        <f t="shared" si="9"/>
        <v>-0.16981881496352003</v>
      </c>
      <c r="AP37" s="4">
        <f t="shared" si="9"/>
        <v>-1.0918421553003554</v>
      </c>
      <c r="AQ37" s="4">
        <f t="shared" si="9"/>
        <v>-0.78010978893964023</v>
      </c>
      <c r="AR37" s="4">
        <f t="shared" si="9"/>
        <v>-0.85110667455491296</v>
      </c>
      <c r="AS37" s="4">
        <f t="shared" si="9"/>
        <v>-0.69976158336739047</v>
      </c>
      <c r="AT37" s="4">
        <f t="shared" si="9"/>
        <v>-4.8109553991977805E-2</v>
      </c>
      <c r="AU37" s="4">
        <f t="shared" si="9"/>
        <v>-1.3539700825858176</v>
      </c>
      <c r="AV37" s="4">
        <f t="shared" si="9"/>
        <v>-0.41958011986778843</v>
      </c>
      <c r="AW37" s="4">
        <f t="shared" si="9"/>
        <v>3.159650169246774</v>
      </c>
      <c r="AY37" s="2">
        <f t="shared" si="52"/>
        <v>67.494026394649424</v>
      </c>
      <c r="AZ37" s="2">
        <f t="shared" si="10"/>
        <v>68.43896274867916</v>
      </c>
      <c r="BA37" s="2">
        <f t="shared" si="10"/>
        <v>68.616645726337353</v>
      </c>
      <c r="BB37" s="2">
        <f t="shared" si="10"/>
        <v>68.006356207601513</v>
      </c>
      <c r="BC37" s="2">
        <f t="shared" si="10"/>
        <v>67.856195009302098</v>
      </c>
      <c r="BD37" s="2">
        <f t="shared" si="10"/>
        <v>68.161972361463867</v>
      </c>
      <c r="BE37" s="2">
        <f t="shared" si="10"/>
        <v>68.459818441885602</v>
      </c>
      <c r="BF37" s="2">
        <f t="shared" si="10"/>
        <v>68.704842102376915</v>
      </c>
      <c r="BG37" s="2">
        <f t="shared" si="10"/>
        <v>68.554109743319415</v>
      </c>
      <c r="BH37" s="2">
        <f t="shared" si="10"/>
        <v>66.883106542639979</v>
      </c>
      <c r="BI37" s="2">
        <f t="shared" si="10"/>
        <v>65.360761012766602</v>
      </c>
      <c r="BJ37" s="2">
        <f t="shared" si="10"/>
        <v>64.290109310492241</v>
      </c>
      <c r="BK37" s="2">
        <f t="shared" si="10"/>
        <v>64.775969392468625</v>
      </c>
      <c r="BL37" s="2">
        <f t="shared" si="10"/>
        <v>66.575577233759176</v>
      </c>
      <c r="BM37" s="2">
        <f t="shared" si="10"/>
        <v>63.106349830177315</v>
      </c>
      <c r="BO37" s="2">
        <f t="shared" si="11"/>
        <v>67.891000000000005</v>
      </c>
      <c r="BP37" s="2">
        <f t="shared" si="12"/>
        <v>67.451999999999998</v>
      </c>
      <c r="BQ37" s="2">
        <f t="shared" si="13"/>
        <v>67.596999999999994</v>
      </c>
      <c r="BR37" s="2">
        <f t="shared" si="14"/>
        <v>68.694000000000003</v>
      </c>
      <c r="BS37" s="2">
        <f t="shared" si="15"/>
        <v>67.274000000000001</v>
      </c>
      <c r="BT37" s="2">
        <f t="shared" si="16"/>
        <v>67.805999999999997</v>
      </c>
      <c r="BU37" s="2">
        <f t="shared" si="17"/>
        <v>68.290000000000006</v>
      </c>
      <c r="BV37" s="2">
        <f t="shared" si="18"/>
        <v>67.613</v>
      </c>
      <c r="BW37" s="2">
        <f t="shared" si="19"/>
        <v>67.774000000000001</v>
      </c>
      <c r="BX37" s="2">
        <f t="shared" si="20"/>
        <v>66.031999999999996</v>
      </c>
      <c r="BY37" s="2">
        <f t="shared" si="21"/>
        <v>64.661000000000001</v>
      </c>
      <c r="BZ37" s="2">
        <f t="shared" si="22"/>
        <v>64.242000000000004</v>
      </c>
      <c r="CA37" s="2">
        <f t="shared" si="23"/>
        <v>63.421999999999997</v>
      </c>
      <c r="CB37" s="2">
        <f t="shared" si="24"/>
        <v>66.156000000000006</v>
      </c>
      <c r="CC37" s="2">
        <f t="shared" si="25"/>
        <v>66.266000000000005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67.599257358573141</v>
      </c>
      <c r="DL37" s="2">
        <f t="shared" si="42"/>
        <v>68.270155052264798</v>
      </c>
      <c r="DM37" s="2">
        <f t="shared" si="42"/>
        <v>68.354087162034432</v>
      </c>
      <c r="DN37" s="2">
        <f t="shared" si="42"/>
        <v>67.850307862679955</v>
      </c>
      <c r="DO37" s="2">
        <f t="shared" si="42"/>
        <v>67.708372336115374</v>
      </c>
      <c r="DP37" s="2">
        <f t="shared" si="42"/>
        <v>68.044602787456455</v>
      </c>
      <c r="DQ37" s="2">
        <f t="shared" si="42"/>
        <v>68.239863787375413</v>
      </c>
      <c r="DR37" s="2">
        <f t="shared" si="42"/>
        <v>68.664963213530655</v>
      </c>
      <c r="DS37" s="2">
        <f t="shared" si="42"/>
        <v>68.449652823920275</v>
      </c>
      <c r="DT37" s="2">
        <f t="shared" si="42"/>
        <v>66.71893853820599</v>
      </c>
      <c r="DU37" s="2">
        <f t="shared" si="42"/>
        <v>65.225424195770202</v>
      </c>
      <c r="DV37" s="2">
        <f t="shared" si="42"/>
        <v>64.145945182724248</v>
      </c>
      <c r="DW37" s="2">
        <f t="shared" si="42"/>
        <v>64.708024984469105</v>
      </c>
      <c r="DX37" s="2">
        <f t="shared" si="42"/>
        <v>66.237139372822298</v>
      </c>
      <c r="DY37" s="2">
        <f t="shared" si="42"/>
        <v>62.796482363977475</v>
      </c>
      <c r="EA37" s="2">
        <f t="shared" si="43"/>
        <v>66.090357128395837</v>
      </c>
      <c r="EB37" s="2">
        <f t="shared" si="43"/>
        <v>71.418649452335544</v>
      </c>
      <c r="EC37" s="2">
        <f t="shared" si="43"/>
        <v>73.738903925200688</v>
      </c>
      <c r="ED37" s="2">
        <f t="shared" si="43"/>
        <v>71.161069997012788</v>
      </c>
      <c r="EE37" s="2">
        <f t="shared" si="43"/>
        <v>70.824910374336739</v>
      </c>
      <c r="EF37" s="2">
        <f t="shared" si="43"/>
        <v>70.432613724034042</v>
      </c>
      <c r="EG37" s="2">
        <f t="shared" si="43"/>
        <v>72.989983077827645</v>
      </c>
      <c r="EH37" s="2">
        <f t="shared" si="43"/>
        <v>69.619012792258161</v>
      </c>
      <c r="EI37" s="2">
        <f t="shared" si="43"/>
        <v>70.863336333692416</v>
      </c>
      <c r="EJ37" s="2">
        <f t="shared" si="43"/>
        <v>70.39037135561955</v>
      </c>
      <c r="EK37" s="2">
        <f t="shared" si="43"/>
        <v>67.974798475306599</v>
      </c>
      <c r="EL37" s="2">
        <f t="shared" si="43"/>
        <v>67.232255751370161</v>
      </c>
      <c r="EM37" s="2">
        <f t="shared" si="43"/>
        <v>66.119094009797337</v>
      </c>
      <c r="EN37" s="2">
        <f t="shared" si="43"/>
        <v>72.562454404181679</v>
      </c>
      <c r="EO37" s="2">
        <f t="shared" si="43"/>
        <v>71.237454587628065</v>
      </c>
      <c r="EQ37" s="2">
        <f t="shared" si="44"/>
        <v>65.23296213226034</v>
      </c>
      <c r="ER37" s="2">
        <f t="shared" si="44"/>
        <v>70.303117144466199</v>
      </c>
      <c r="ES37" s="2">
        <f t="shared" si="44"/>
        <v>70.141477675985499</v>
      </c>
      <c r="ET37" s="2">
        <f t="shared" si="44"/>
        <v>69.30481042592389</v>
      </c>
      <c r="EU37" s="2">
        <f t="shared" si="44"/>
        <v>68.301298018410947</v>
      </c>
      <c r="EV37" s="2">
        <f t="shared" si="44"/>
        <v>69.138788179721956</v>
      </c>
      <c r="EW37" s="2">
        <f t="shared" si="44"/>
        <v>71.457928432408551</v>
      </c>
      <c r="EX37" s="2">
        <f t="shared" si="44"/>
        <v>68.161371792210645</v>
      </c>
      <c r="EY37" s="2">
        <f t="shared" si="44"/>
        <v>68.506976039513944</v>
      </c>
      <c r="EZ37" s="2">
        <f t="shared" si="44"/>
        <v>70.874823431908965</v>
      </c>
      <c r="FA37" s="2">
        <f t="shared" si="44"/>
        <v>67.928833103574775</v>
      </c>
      <c r="FB37" s="2">
        <f t="shared" si="44"/>
        <v>68.020538633439998</v>
      </c>
      <c r="FC37" s="2">
        <f t="shared" si="44"/>
        <v>69.019087384637487</v>
      </c>
      <c r="FD37" s="2">
        <f t="shared" si="44"/>
        <v>71.712661020306257</v>
      </c>
      <c r="FE37" s="2">
        <f t="shared" si="44"/>
        <v>73.707381807317986</v>
      </c>
      <c r="FG37" s="2">
        <f t="shared" si="45"/>
        <v>6.9739242773790552E-2</v>
      </c>
      <c r="FH37" s="2">
        <f t="shared" si="45"/>
        <v>5.3616247182394557E-2</v>
      </c>
      <c r="FI37" s="2">
        <f t="shared" si="45"/>
        <v>4.8760735263246466E-2</v>
      </c>
      <c r="FJ37" s="2">
        <f t="shared" si="45"/>
        <v>4.7135011828210484E-2</v>
      </c>
      <c r="FK37" s="2">
        <f t="shared" si="45"/>
        <v>4.743337771817277E-2</v>
      </c>
      <c r="FL37" s="2">
        <f t="shared" si="45"/>
        <v>4.915070956712337E-2</v>
      </c>
      <c r="FM37" s="2">
        <f t="shared" si="45"/>
        <v>4.6305777056876357E-2</v>
      </c>
      <c r="FN37" s="2">
        <f t="shared" si="45"/>
        <v>4.1803039375457762E-2</v>
      </c>
      <c r="FO37" s="2">
        <f t="shared" si="45"/>
        <v>4.3279652723209078E-2</v>
      </c>
      <c r="FP37" s="2">
        <f t="shared" si="45"/>
        <v>4.4714616000686803E-2</v>
      </c>
      <c r="FQ37" s="2">
        <f t="shared" si="45"/>
        <v>4.9224633019546743E-2</v>
      </c>
      <c r="FR37" s="2">
        <f t="shared" si="45"/>
        <v>4.6710234011418564E-2</v>
      </c>
      <c r="FS37" s="2">
        <f t="shared" si="45"/>
        <v>4.8146823500931676E-2</v>
      </c>
      <c r="FT37" s="2">
        <f t="shared" si="45"/>
        <v>5.3505504163932842E-2</v>
      </c>
      <c r="FU37" s="2">
        <f t="shared" si="45"/>
        <v>3.670959744624306E-2</v>
      </c>
      <c r="FW37" s="2">
        <f t="shared" si="54"/>
        <v>1.6380431021910147E-6</v>
      </c>
      <c r="FX37" s="2">
        <f t="shared" si="46"/>
        <v>2.4719967314637462E-6</v>
      </c>
      <c r="FY37" s="2">
        <f t="shared" si="46"/>
        <v>2.5185580746758642E-6</v>
      </c>
      <c r="FZ37" s="2">
        <f t="shared" si="46"/>
        <v>2.4066896085306278E-6</v>
      </c>
      <c r="GA37" s="2">
        <f t="shared" si="46"/>
        <v>2.0814422155600214E-6</v>
      </c>
      <c r="GB37" s="2">
        <f t="shared" si="46"/>
        <v>2.2089372314701094E-6</v>
      </c>
      <c r="GC37" s="2">
        <f t="shared" si="46"/>
        <v>2.1607238903214981E-6</v>
      </c>
      <c r="GD37" s="2">
        <f t="shared" si="46"/>
        <v>2.2524472227946615E-6</v>
      </c>
      <c r="GE37" s="2">
        <f t="shared" si="46"/>
        <v>2.7435055452945711E-6</v>
      </c>
      <c r="GF37" s="2">
        <f t="shared" si="46"/>
        <v>2.6748384035292087E-6</v>
      </c>
      <c r="GG37" s="2">
        <f t="shared" si="46"/>
        <v>2.6747778869554191E-6</v>
      </c>
      <c r="GH37" s="2">
        <f t="shared" si="46"/>
        <v>2.3327598119692424E-6</v>
      </c>
      <c r="GI37" s="2">
        <f t="shared" si="46"/>
        <v>2.0402423876697918E-6</v>
      </c>
      <c r="GJ37" s="2">
        <f t="shared" si="46"/>
        <v>1.5401528590926545E-6</v>
      </c>
      <c r="GK37" s="2">
        <f t="shared" si="46"/>
        <v>1.1230349953340714E-6</v>
      </c>
      <c r="GM37" s="86">
        <f t="shared" si="55"/>
        <v>3.7588174275432235E-7</v>
      </c>
      <c r="GN37" s="86">
        <f t="shared" si="47"/>
        <v>9.9416907112151824E-9</v>
      </c>
      <c r="GO37" s="86">
        <f t="shared" si="47"/>
        <v>9.6030697726800726E-10</v>
      </c>
      <c r="GP37" s="86">
        <f t="shared" si="47"/>
        <v>3.2615591680969875E-10</v>
      </c>
      <c r="GQ37" s="86">
        <f t="shared" si="47"/>
        <v>6.3110291788326767E-10</v>
      </c>
      <c r="GR37" s="86">
        <f t="shared" si="47"/>
        <v>8.9076674554557772E-10</v>
      </c>
      <c r="GS37" s="86">
        <f t="shared" si="47"/>
        <v>2.406929597639386E-10</v>
      </c>
      <c r="GT37" s="86">
        <f t="shared" si="47"/>
        <v>3.1463709370405749E-11</v>
      </c>
      <c r="GU37" s="86">
        <f t="shared" si="47"/>
        <v>2.7175406644846005E-11</v>
      </c>
      <c r="GV37" s="86">
        <f t="shared" si="47"/>
        <v>8.246435840850957E-11</v>
      </c>
      <c r="GW37" s="86">
        <f t="shared" si="47"/>
        <v>3.7705313265146261E-10</v>
      </c>
      <c r="GX37" s="86">
        <f t="shared" si="47"/>
        <v>1.5267509103320517E-10</v>
      </c>
      <c r="GY37" s="86">
        <f t="shared" si="47"/>
        <v>4.5786168914382484E-10</v>
      </c>
      <c r="GZ37" s="86">
        <f t="shared" si="47"/>
        <v>2.1914880312387927E-9</v>
      </c>
      <c r="HA37" s="86">
        <f t="shared" si="47"/>
        <v>4.312093786235631E-13</v>
      </c>
      <c r="HC37" s="86">
        <f t="shared" si="59"/>
        <v>1.2374587718122485E-19</v>
      </c>
      <c r="HD37" s="86">
        <f t="shared" si="48"/>
        <v>3.8448251706908509E-24</v>
      </c>
      <c r="HE37" s="86">
        <f t="shared" si="48"/>
        <v>2.0095389468150192E-26</v>
      </c>
      <c r="HF37" s="86">
        <f t="shared" si="48"/>
        <v>7.3133815790761958E-30</v>
      </c>
      <c r="HG37" s="86">
        <f t="shared" si="48"/>
        <v>3.5942286784575124E-29</v>
      </c>
      <c r="HH37" s="86">
        <f t="shared" si="48"/>
        <v>3.8586322990070225E-29</v>
      </c>
      <c r="HI37" s="86">
        <f t="shared" si="48"/>
        <v>1.4151444516085703E-29</v>
      </c>
      <c r="HJ37" s="86">
        <f t="shared" si="48"/>
        <v>3.4577366798549641E-28</v>
      </c>
      <c r="HK37" s="86">
        <f t="shared" si="48"/>
        <v>2.6525334456643334E-30</v>
      </c>
      <c r="HL37" s="86">
        <f t="shared" si="48"/>
        <v>2.0934451738525244E-30</v>
      </c>
      <c r="HM37" s="86">
        <f t="shared" si="48"/>
        <v>3.1866020902220281E-28</v>
      </c>
      <c r="HN37" s="86">
        <f t="shared" si="48"/>
        <v>7.9770975752322634E-29</v>
      </c>
      <c r="HO37" s="86">
        <f t="shared" si="48"/>
        <v>1.53567656265149E-26</v>
      </c>
      <c r="HP37" s="86">
        <f t="shared" si="48"/>
        <v>3.966510693129657E-25</v>
      </c>
      <c r="HQ37" s="86">
        <f t="shared" si="48"/>
        <v>1.1606332546539742E-37</v>
      </c>
      <c r="HS37" s="86">
        <f t="shared" si="56"/>
        <v>2.093137627688096E-76</v>
      </c>
      <c r="HT37" s="86">
        <f t="shared" si="49"/>
        <v>2.4689085362360994E-92</v>
      </c>
      <c r="HU37" s="86">
        <f t="shared" si="49"/>
        <v>8.2457971931911833E-103</v>
      </c>
      <c r="HV37" s="86">
        <f t="shared" si="49"/>
        <v>1.3215377955322044E-117</v>
      </c>
      <c r="HW37" s="86">
        <f t="shared" si="49"/>
        <v>7.6678987599997618E-115</v>
      </c>
      <c r="HX37" s="86">
        <f t="shared" si="49"/>
        <v>1.1379868738703867E-115</v>
      </c>
      <c r="HY37" s="86">
        <f t="shared" si="49"/>
        <v>5.1089152069137915E-118</v>
      </c>
      <c r="HZ37" s="86">
        <f t="shared" si="49"/>
        <v>3.1701973372022684E-111</v>
      </c>
      <c r="IA37" s="86">
        <f t="shared" si="49"/>
        <v>6.6189258914101375E-120</v>
      </c>
      <c r="IB37" s="86">
        <f t="shared" si="49"/>
        <v>4.3342749462005783E-120</v>
      </c>
      <c r="IC37" s="86">
        <f t="shared" si="49"/>
        <v>2.4309779453316524E-112</v>
      </c>
      <c r="ID37" s="86">
        <f t="shared" si="49"/>
        <v>4.8323737405606796E-115</v>
      </c>
      <c r="IE37" s="86">
        <f t="shared" si="49"/>
        <v>1.8448590949572568E-105</v>
      </c>
      <c r="IF37" s="86">
        <f t="shared" si="49"/>
        <v>9.7759911129714763E-70</v>
      </c>
      <c r="IG37" s="86">
        <f t="shared" si="49"/>
        <v>9.5791399687035004E-49</v>
      </c>
      <c r="II37" s="86">
        <f t="shared" si="57"/>
        <v>1.393999366566159E-306</v>
      </c>
      <c r="IJ37" s="86">
        <f t="shared" si="50"/>
        <v>0</v>
      </c>
      <c r="IK37" s="86">
        <f t="shared" si="50"/>
        <v>0</v>
      </c>
      <c r="IL37" s="86">
        <f t="shared" si="50"/>
        <v>0</v>
      </c>
      <c r="IM37" s="86">
        <f t="shared" si="50"/>
        <v>0</v>
      </c>
      <c r="IN37" s="86">
        <f t="shared" si="50"/>
        <v>0</v>
      </c>
      <c r="IO37" s="86">
        <f t="shared" si="50"/>
        <v>0</v>
      </c>
      <c r="IP37" s="86">
        <f t="shared" si="50"/>
        <v>0</v>
      </c>
      <c r="IQ37" s="86">
        <f t="shared" si="50"/>
        <v>0</v>
      </c>
      <c r="IR37" s="86">
        <f t="shared" si="50"/>
        <v>0</v>
      </c>
      <c r="IS37" s="86">
        <f t="shared" si="50"/>
        <v>0</v>
      </c>
      <c r="IT37" s="86">
        <f t="shared" si="50"/>
        <v>0</v>
      </c>
      <c r="IU37" s="86">
        <f t="shared" si="50"/>
        <v>0</v>
      </c>
      <c r="IV37" s="86">
        <f t="shared" si="50"/>
        <v>1.5816405887638386E-179</v>
      </c>
      <c r="IW37" s="86">
        <f t="shared" si="50"/>
        <v>1.9037001404934469E-103</v>
      </c>
      <c r="IY37" s="86">
        <f t="shared" si="58"/>
        <v>3.7588174275444607E-7</v>
      </c>
      <c r="IZ37" s="86">
        <f t="shared" si="51"/>
        <v>9.9416907112151857E-9</v>
      </c>
      <c r="JA37" s="86">
        <f t="shared" si="51"/>
        <v>9.6030697726800726E-10</v>
      </c>
      <c r="JB37" s="86">
        <f t="shared" si="51"/>
        <v>3.2615591680969875E-10</v>
      </c>
      <c r="JC37" s="86">
        <f t="shared" si="51"/>
        <v>6.3110291788326767E-10</v>
      </c>
      <c r="JD37" s="86">
        <f t="shared" si="51"/>
        <v>8.9076674554557772E-10</v>
      </c>
      <c r="JE37" s="86">
        <f t="shared" si="51"/>
        <v>2.406929597639386E-10</v>
      </c>
      <c r="JF37" s="86">
        <f t="shared" si="51"/>
        <v>3.1463709370405749E-11</v>
      </c>
      <c r="JG37" s="86">
        <f t="shared" si="51"/>
        <v>2.7175406644846005E-11</v>
      </c>
      <c r="JH37" s="86">
        <f t="shared" si="51"/>
        <v>8.246435840850957E-11</v>
      </c>
      <c r="JI37" s="86">
        <f t="shared" si="51"/>
        <v>3.7705313265146261E-10</v>
      </c>
      <c r="JJ37" s="86">
        <f t="shared" si="51"/>
        <v>1.5267509103320517E-10</v>
      </c>
      <c r="JK37" s="86">
        <f t="shared" si="51"/>
        <v>4.5786168914382484E-10</v>
      </c>
      <c r="JL37" s="86">
        <f t="shared" si="51"/>
        <v>2.1914880312387931E-9</v>
      </c>
      <c r="JM37" s="86">
        <f t="shared" si="51"/>
        <v>4.312093786235631E-13</v>
      </c>
    </row>
    <row r="38" spans="2:273" x14ac:dyDescent="0.25">
      <c r="B38" s="2">
        <v>11</v>
      </c>
      <c r="C38" s="37">
        <v>67.218999999999994</v>
      </c>
      <c r="D38" s="37">
        <v>66.757999999999996</v>
      </c>
      <c r="E38" s="37">
        <v>67.887</v>
      </c>
      <c r="F38" s="37">
        <v>66.918999999999997</v>
      </c>
      <c r="G38" s="37">
        <v>67.064999999999998</v>
      </c>
      <c r="H38" s="37">
        <v>67.5</v>
      </c>
      <c r="I38" s="37">
        <v>68</v>
      </c>
      <c r="J38" s="37">
        <v>68.581000000000003</v>
      </c>
      <c r="K38" s="37">
        <v>67.870999999999995</v>
      </c>
      <c r="L38" s="37">
        <v>67.451999999999998</v>
      </c>
      <c r="M38" s="37">
        <v>64.305999999999997</v>
      </c>
      <c r="N38" s="37">
        <v>63.258000000000003</v>
      </c>
      <c r="O38" s="37">
        <v>63.546999999999997</v>
      </c>
      <c r="P38" s="37">
        <v>65.671999999999997</v>
      </c>
      <c r="Q38" s="37">
        <v>64.188000000000002</v>
      </c>
      <c r="S38" s="4">
        <f t="shared" si="8"/>
        <v>67.635358418605975</v>
      </c>
      <c r="T38" s="4">
        <f t="shared" si="8"/>
        <v>68.638524672961537</v>
      </c>
      <c r="U38" s="4">
        <f t="shared" si="8"/>
        <v>68.90811521696466</v>
      </c>
      <c r="V38" s="4">
        <f t="shared" si="8"/>
        <v>68.18998226204107</v>
      </c>
      <c r="W38" s="4">
        <f t="shared" si="8"/>
        <v>68.030918153302864</v>
      </c>
      <c r="X38" s="4">
        <f t="shared" si="8"/>
        <v>68.329923993640037</v>
      </c>
      <c r="Y38" s="4">
        <f t="shared" si="8"/>
        <v>68.619921626751463</v>
      </c>
      <c r="Z38" s="4">
        <f t="shared" si="8"/>
        <v>68.8728552959317</v>
      </c>
      <c r="AA38" s="4">
        <f t="shared" si="8"/>
        <v>68.713962844931345</v>
      </c>
      <c r="AB38" s="4">
        <f t="shared" si="8"/>
        <v>67.069174448630378</v>
      </c>
      <c r="AC38" s="4">
        <f t="shared" si="8"/>
        <v>65.560462286534161</v>
      </c>
      <c r="AD38" s="4">
        <f t="shared" si="8"/>
        <v>64.518279989567759</v>
      </c>
      <c r="AE38" s="4">
        <f t="shared" si="8"/>
        <v>64.952275039047237</v>
      </c>
      <c r="AF38" s="4">
        <f t="shared" si="8"/>
        <v>66.787463601329407</v>
      </c>
      <c r="AG38" s="4">
        <f t="shared" si="8"/>
        <v>63.280424474881848</v>
      </c>
      <c r="AI38" s="4">
        <f t="shared" si="9"/>
        <v>-0.41635841860598077</v>
      </c>
      <c r="AJ38" s="4">
        <f t="shared" si="9"/>
        <v>-1.8805246729615419</v>
      </c>
      <c r="AK38" s="4">
        <f t="shared" si="9"/>
        <v>-1.0211152169646596</v>
      </c>
      <c r="AL38" s="4">
        <f t="shared" si="9"/>
        <v>-1.2709822620410733</v>
      </c>
      <c r="AM38" s="4">
        <f t="shared" si="9"/>
        <v>-0.96591815330286579</v>
      </c>
      <c r="AN38" s="4">
        <f t="shared" si="9"/>
        <v>-0.82992399364003688</v>
      </c>
      <c r="AO38" s="4">
        <f t="shared" si="9"/>
        <v>-0.6199216267514629</v>
      </c>
      <c r="AP38" s="4">
        <f t="shared" si="9"/>
        <v>-0.2918552959316969</v>
      </c>
      <c r="AQ38" s="4">
        <f t="shared" si="9"/>
        <v>-0.84296284493134976</v>
      </c>
      <c r="AR38" s="4">
        <f t="shared" si="9"/>
        <v>0.3828255513696206</v>
      </c>
      <c r="AS38" s="4">
        <f t="shared" si="9"/>
        <v>-1.2544622865341637</v>
      </c>
      <c r="AT38" s="4">
        <f t="shared" si="9"/>
        <v>-1.2602799895677563</v>
      </c>
      <c r="AU38" s="4">
        <f t="shared" si="9"/>
        <v>-1.4052750390472397</v>
      </c>
      <c r="AV38" s="4">
        <f t="shared" si="9"/>
        <v>-1.1154636013294095</v>
      </c>
      <c r="AW38" s="4">
        <f t="shared" si="9"/>
        <v>0.90757552511815476</v>
      </c>
      <c r="AY38" s="2">
        <f t="shared" si="52"/>
        <v>67.634651302384356</v>
      </c>
      <c r="AZ38" s="2">
        <f t="shared" si="10"/>
        <v>68.638499328921213</v>
      </c>
      <c r="BA38" s="2">
        <f t="shared" si="10"/>
        <v>68.908112407534588</v>
      </c>
      <c r="BB38" s="2">
        <f t="shared" si="10"/>
        <v>68.189981223118892</v>
      </c>
      <c r="BC38" s="2">
        <f t="shared" si="10"/>
        <v>68.030916236185277</v>
      </c>
      <c r="BD38" s="2">
        <f t="shared" si="10"/>
        <v>68.329921389522951</v>
      </c>
      <c r="BE38" s="2">
        <f t="shared" si="10"/>
        <v>68.619920850868667</v>
      </c>
      <c r="BF38" s="2">
        <f t="shared" si="10"/>
        <v>68.872855178051779</v>
      </c>
      <c r="BG38" s="2">
        <f t="shared" si="10"/>
        <v>68.713962741664943</v>
      </c>
      <c r="BH38" s="2">
        <f t="shared" si="10"/>
        <v>67.069174162679204</v>
      </c>
      <c r="BI38" s="2">
        <f t="shared" si="10"/>
        <v>65.560461106820739</v>
      </c>
      <c r="BJ38" s="2">
        <f t="shared" si="10"/>
        <v>64.518279470983543</v>
      </c>
      <c r="BK38" s="2">
        <f t="shared" si="10"/>
        <v>64.952273633283838</v>
      </c>
      <c r="BL38" s="2">
        <f t="shared" si="10"/>
        <v>66.787458007207348</v>
      </c>
      <c r="BM38" s="2">
        <f t="shared" si="10"/>
        <v>63.28042447337733</v>
      </c>
      <c r="BO38" s="2">
        <f t="shared" si="11"/>
        <v>67.218999999999994</v>
      </c>
      <c r="BP38" s="2">
        <f t="shared" si="12"/>
        <v>66.757999999999996</v>
      </c>
      <c r="BQ38" s="2">
        <f t="shared" si="13"/>
        <v>67.887</v>
      </c>
      <c r="BR38" s="2">
        <f t="shared" si="14"/>
        <v>66.918999999999997</v>
      </c>
      <c r="BS38" s="2">
        <f t="shared" si="15"/>
        <v>67.064999999999998</v>
      </c>
      <c r="BT38" s="2">
        <f t="shared" si="16"/>
        <v>67.5</v>
      </c>
      <c r="BU38" s="2">
        <f t="shared" si="17"/>
        <v>68</v>
      </c>
      <c r="BV38" s="2">
        <f t="shared" si="18"/>
        <v>68.581000000000003</v>
      </c>
      <c r="BW38" s="2">
        <f t="shared" si="19"/>
        <v>67.870999999999995</v>
      </c>
      <c r="BX38" s="2">
        <f t="shared" si="20"/>
        <v>67.451999999999998</v>
      </c>
      <c r="BY38" s="2">
        <f t="shared" si="21"/>
        <v>64.305999999999997</v>
      </c>
      <c r="BZ38" s="2">
        <f t="shared" si="22"/>
        <v>63.258000000000003</v>
      </c>
      <c r="CA38" s="2">
        <f t="shared" si="23"/>
        <v>63.546999999999997</v>
      </c>
      <c r="CB38" s="2">
        <f t="shared" si="24"/>
        <v>65.671999999999997</v>
      </c>
      <c r="CC38" s="2">
        <f t="shared" si="25"/>
        <v>64.188000000000002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67.768645037750289</v>
      </c>
      <c r="DL38" s="2">
        <f t="shared" si="42"/>
        <v>68.473076132404174</v>
      </c>
      <c r="DM38" s="2">
        <f t="shared" si="42"/>
        <v>68.644443940253367</v>
      </c>
      <c r="DN38" s="2">
        <f t="shared" si="42"/>
        <v>68.035586932447387</v>
      </c>
      <c r="DO38" s="2">
        <f t="shared" si="42"/>
        <v>67.884962725873081</v>
      </c>
      <c r="DP38" s="2">
        <f t="shared" si="42"/>
        <v>68.217191637630677</v>
      </c>
      <c r="DQ38" s="2">
        <f t="shared" si="42"/>
        <v>68.394284204167917</v>
      </c>
      <c r="DR38" s="2">
        <f t="shared" si="42"/>
        <v>68.842130443974625</v>
      </c>
      <c r="DS38" s="2">
        <f t="shared" si="42"/>
        <v>68.613513138024786</v>
      </c>
      <c r="DT38" s="2">
        <f t="shared" si="42"/>
        <v>66.905020235578377</v>
      </c>
      <c r="DU38" s="2">
        <f t="shared" si="42"/>
        <v>65.430016449234273</v>
      </c>
      <c r="DV38" s="2">
        <f t="shared" si="42"/>
        <v>64.378599214738742</v>
      </c>
      <c r="DW38" s="2">
        <f t="shared" si="42"/>
        <v>64.893113307943707</v>
      </c>
      <c r="DX38" s="2">
        <f t="shared" si="42"/>
        <v>66.438769337979096</v>
      </c>
      <c r="DY38" s="2">
        <f t="shared" si="42"/>
        <v>62.952597373358337</v>
      </c>
      <c r="EA38" s="2">
        <f t="shared" si="43"/>
        <v>66.004579931825234</v>
      </c>
      <c r="EB38" s="2">
        <f t="shared" si="43"/>
        <v>71.301526629449057</v>
      </c>
      <c r="EC38" s="2">
        <f t="shared" si="43"/>
        <v>73.599429884449165</v>
      </c>
      <c r="ED38" s="2">
        <f t="shared" si="43"/>
        <v>71.03662658486931</v>
      </c>
      <c r="EE38" s="2">
        <f t="shared" si="43"/>
        <v>70.704191889572485</v>
      </c>
      <c r="EF38" s="2">
        <f t="shared" si="43"/>
        <v>70.318913564284514</v>
      </c>
      <c r="EG38" s="2">
        <f t="shared" si="43"/>
        <v>72.858213059232384</v>
      </c>
      <c r="EH38" s="2">
        <f t="shared" si="43"/>
        <v>69.515228992501946</v>
      </c>
      <c r="EI38" s="2">
        <f t="shared" si="43"/>
        <v>70.739225161584358</v>
      </c>
      <c r="EJ38" s="2">
        <f t="shared" si="43"/>
        <v>70.267561032124547</v>
      </c>
      <c r="EK38" s="2">
        <f t="shared" si="43"/>
        <v>67.85831388796818</v>
      </c>
      <c r="EL38" s="2">
        <f t="shared" si="43"/>
        <v>67.118088050933679</v>
      </c>
      <c r="EM38" s="2">
        <f t="shared" si="43"/>
        <v>66.018828292375545</v>
      </c>
      <c r="EN38" s="2">
        <f t="shared" si="43"/>
        <v>72.412934943844036</v>
      </c>
      <c r="EO38" s="2">
        <f t="shared" si="43"/>
        <v>71.125882650594903</v>
      </c>
      <c r="EQ38" s="2">
        <f t="shared" si="44"/>
        <v>65.15574492145781</v>
      </c>
      <c r="ER38" s="2">
        <f t="shared" si="44"/>
        <v>70.197132907828049</v>
      </c>
      <c r="ES38" s="2">
        <f t="shared" si="44"/>
        <v>70.038638673792121</v>
      </c>
      <c r="ET38" s="2">
        <f t="shared" si="44"/>
        <v>69.199037145794833</v>
      </c>
      <c r="EU38" s="2">
        <f t="shared" si="44"/>
        <v>68.206109470945705</v>
      </c>
      <c r="EV38" s="2">
        <f t="shared" si="44"/>
        <v>69.038096382278539</v>
      </c>
      <c r="EW38" s="2">
        <f t="shared" si="44"/>
        <v>71.341700447690442</v>
      </c>
      <c r="EX38" s="2">
        <f t="shared" si="44"/>
        <v>68.072641995531384</v>
      </c>
      <c r="EY38" s="2">
        <f t="shared" si="44"/>
        <v>68.407193482213557</v>
      </c>
      <c r="EZ38" s="2">
        <f t="shared" si="44"/>
        <v>70.746941489484513</v>
      </c>
      <c r="FA38" s="2">
        <f t="shared" si="44"/>
        <v>67.812816092577847</v>
      </c>
      <c r="FB38" s="2">
        <f t="shared" si="44"/>
        <v>67.898272248243572</v>
      </c>
      <c r="FC38" s="2">
        <f t="shared" si="44"/>
        <v>68.889475683316135</v>
      </c>
      <c r="FD38" s="2">
        <f t="shared" si="44"/>
        <v>71.570689112030664</v>
      </c>
      <c r="FE38" s="2">
        <f t="shared" si="44"/>
        <v>73.568751290831926</v>
      </c>
      <c r="FG38" s="2">
        <f t="shared" si="45"/>
        <v>7.5956499758300947E-2</v>
      </c>
      <c r="FH38" s="2">
        <f t="shared" si="45"/>
        <v>5.8486507060272419E-2</v>
      </c>
      <c r="FI38" s="2">
        <f t="shared" si="45"/>
        <v>5.3214742388796595E-2</v>
      </c>
      <c r="FJ38" s="2">
        <f t="shared" si="45"/>
        <v>5.144855041442823E-2</v>
      </c>
      <c r="FK38" s="2">
        <f t="shared" si="45"/>
        <v>5.177273754614993E-2</v>
      </c>
      <c r="FL38" s="2">
        <f t="shared" si="45"/>
        <v>5.3638329917545816E-2</v>
      </c>
      <c r="FM38" s="2">
        <f t="shared" si="45"/>
        <v>5.0547454255554493E-2</v>
      </c>
      <c r="FN38" s="2">
        <f t="shared" si="45"/>
        <v>4.5652002944025244E-2</v>
      </c>
      <c r="FO38" s="2">
        <f t="shared" si="45"/>
        <v>4.7257868294791172E-2</v>
      </c>
      <c r="FP38" s="2">
        <f t="shared" si="45"/>
        <v>4.8818001344073561E-2</v>
      </c>
      <c r="FQ38" s="2">
        <f t="shared" si="45"/>
        <v>5.3718621509565967E-2</v>
      </c>
      <c r="FR38" s="2">
        <f t="shared" si="45"/>
        <v>5.0986979333089419E-2</v>
      </c>
      <c r="FS38" s="2">
        <f t="shared" si="45"/>
        <v>5.2547851177155776E-2</v>
      </c>
      <c r="FT38" s="2">
        <f t="shared" si="45"/>
        <v>5.8366325035138687E-2</v>
      </c>
      <c r="FU38" s="2">
        <f t="shared" si="45"/>
        <v>4.0109219339802403E-2</v>
      </c>
      <c r="FW38" s="2">
        <f t="shared" si="54"/>
        <v>1.7960782620511652E-6</v>
      </c>
      <c r="FX38" s="2">
        <f t="shared" si="46"/>
        <v>2.710489870552227E-6</v>
      </c>
      <c r="FY38" s="2">
        <f t="shared" si="46"/>
        <v>2.7615433435862441E-6</v>
      </c>
      <c r="FZ38" s="2">
        <f t="shared" si="46"/>
        <v>2.6388820679080762E-6</v>
      </c>
      <c r="GA38" s="2">
        <f t="shared" si="46"/>
        <v>2.2822555475851388E-6</v>
      </c>
      <c r="GB38" s="2">
        <f t="shared" si="46"/>
        <v>2.4220509947822133E-6</v>
      </c>
      <c r="GC38" s="2">
        <f t="shared" si="46"/>
        <v>2.3691861397361579E-6</v>
      </c>
      <c r="GD38" s="2">
        <f t="shared" si="46"/>
        <v>2.4697587310492998E-6</v>
      </c>
      <c r="GE38" s="2">
        <f t="shared" si="46"/>
        <v>3.0081932151793672E-6</v>
      </c>
      <c r="GF38" s="2">
        <f t="shared" si="46"/>
        <v>2.9329012308012185E-6</v>
      </c>
      <c r="GG38" s="2">
        <f t="shared" si="46"/>
        <v>2.9328348757318056E-6</v>
      </c>
      <c r="GH38" s="2">
        <f t="shared" si="46"/>
        <v>2.5578196949992752E-6</v>
      </c>
      <c r="GI38" s="2">
        <f t="shared" si="46"/>
        <v>2.2370808525824907E-6</v>
      </c>
      <c r="GJ38" s="2">
        <f t="shared" si="46"/>
        <v>1.6887437777902691E-6</v>
      </c>
      <c r="GK38" s="2">
        <f t="shared" si="46"/>
        <v>1.2313832524711788E-6</v>
      </c>
      <c r="GM38" s="86">
        <f t="shared" si="55"/>
        <v>6.0682439634653308E-7</v>
      </c>
      <c r="GN38" s="86">
        <f t="shared" si="47"/>
        <v>1.8227120446802849E-8</v>
      </c>
      <c r="GO38" s="86">
        <f t="shared" si="47"/>
        <v>1.9278714222114206E-9</v>
      </c>
      <c r="GP38" s="86">
        <f t="shared" si="47"/>
        <v>6.8364488253480105E-10</v>
      </c>
      <c r="GQ38" s="86">
        <f t="shared" si="47"/>
        <v>1.2839054587311935E-9</v>
      </c>
      <c r="GR38" s="86">
        <f t="shared" si="47"/>
        <v>1.7982463273464597E-9</v>
      </c>
      <c r="GS38" s="86">
        <f t="shared" si="47"/>
        <v>5.0953175063499433E-10</v>
      </c>
      <c r="GT38" s="86">
        <f t="shared" si="47"/>
        <v>7.1335104775116379E-11</v>
      </c>
      <c r="GU38" s="86">
        <f t="shared" si="47"/>
        <v>6.2630756708614215E-11</v>
      </c>
      <c r="GV38" s="86">
        <f t="shared" si="47"/>
        <v>1.8198049365034648E-10</v>
      </c>
      <c r="GW38" s="86">
        <f t="shared" si="47"/>
        <v>7.9370955192479015E-10</v>
      </c>
      <c r="GX38" s="86">
        <f t="shared" si="47"/>
        <v>3.3104461291188585E-10</v>
      </c>
      <c r="GY38" s="86">
        <f t="shared" si="47"/>
        <v>9.4939856771251896E-10</v>
      </c>
      <c r="GZ38" s="86">
        <f t="shared" si="47"/>
        <v>4.3244355761847318E-9</v>
      </c>
      <c r="HA38" s="86">
        <f t="shared" si="47"/>
        <v>1.1469131226952064E-12</v>
      </c>
      <c r="HC38" s="86">
        <f t="shared" si="59"/>
        <v>3.5998545694175183E-19</v>
      </c>
      <c r="HD38" s="86">
        <f t="shared" si="48"/>
        <v>1.4759463018801218E-23</v>
      </c>
      <c r="HE38" s="86">
        <f t="shared" si="48"/>
        <v>8.9831362532389863E-26</v>
      </c>
      <c r="HF38" s="86">
        <f t="shared" si="48"/>
        <v>4.0699597180599762E-29</v>
      </c>
      <c r="HG38" s="86">
        <f t="shared" si="48"/>
        <v>1.8899663452490257E-28</v>
      </c>
      <c r="HH38" s="86">
        <f t="shared" si="48"/>
        <v>2.0369556141959075E-28</v>
      </c>
      <c r="HI38" s="86">
        <f t="shared" si="48"/>
        <v>7.6685300633822064E-29</v>
      </c>
      <c r="HJ38" s="86">
        <f t="shared" si="48"/>
        <v>1.7132553285956953E-27</v>
      </c>
      <c r="HK38" s="86">
        <f t="shared" si="48"/>
        <v>1.5310851157722982E-29</v>
      </c>
      <c r="HL38" s="86">
        <f t="shared" si="48"/>
        <v>1.2087751704510396E-29</v>
      </c>
      <c r="HM38" s="86">
        <f t="shared" si="48"/>
        <v>1.6324917111642953E-27</v>
      </c>
      <c r="HN38" s="86">
        <f t="shared" si="48"/>
        <v>4.1877777645105153E-28</v>
      </c>
      <c r="HO38" s="86">
        <f t="shared" si="48"/>
        <v>6.8877263881599531E-26</v>
      </c>
      <c r="HP38" s="86">
        <f t="shared" si="48"/>
        <v>1.6355507115908416E-24</v>
      </c>
      <c r="HQ38" s="86">
        <f t="shared" si="48"/>
        <v>1.0005201575380938E-36</v>
      </c>
      <c r="HS38" s="86">
        <f t="shared" si="56"/>
        <v>3.9658258707560074E-75</v>
      </c>
      <c r="HT38" s="86">
        <f t="shared" si="49"/>
        <v>9.5767805065039313E-91</v>
      </c>
      <c r="HU38" s="86">
        <f t="shared" si="49"/>
        <v>4.9844994295897036E-101</v>
      </c>
      <c r="HV38" s="86">
        <f t="shared" si="49"/>
        <v>1.4850978115345708E-115</v>
      </c>
      <c r="HW38" s="86">
        <f t="shared" si="49"/>
        <v>7.3778614563667999E-113</v>
      </c>
      <c r="HX38" s="86">
        <f t="shared" si="49"/>
        <v>1.128434461264695E-113</v>
      </c>
      <c r="HY38" s="86">
        <f t="shared" si="49"/>
        <v>5.5084644602545026E-116</v>
      </c>
      <c r="HZ38" s="86">
        <f t="shared" si="49"/>
        <v>2.6095108835691989E-109</v>
      </c>
      <c r="IA38" s="86">
        <f t="shared" si="49"/>
        <v>8.3122796108322232E-118</v>
      </c>
      <c r="IB38" s="86">
        <f t="shared" si="49"/>
        <v>5.4218750126711244E-118</v>
      </c>
      <c r="IC38" s="86">
        <f t="shared" si="49"/>
        <v>2.2384140977901431E-110</v>
      </c>
      <c r="ID38" s="86">
        <f t="shared" si="49"/>
        <v>4.7833267796702113E-113</v>
      </c>
      <c r="IE38" s="86">
        <f t="shared" si="49"/>
        <v>1.1760161539452861E-103</v>
      </c>
      <c r="IF38" s="86">
        <f t="shared" si="49"/>
        <v>1.4357122656335719E-68</v>
      </c>
      <c r="IG38" s="86">
        <f t="shared" si="49"/>
        <v>5.8782579002964171E-48</v>
      </c>
      <c r="II38" s="86">
        <f t="shared" si="57"/>
        <v>2.1815466814360711E-302</v>
      </c>
      <c r="IJ38" s="86">
        <f t="shared" si="50"/>
        <v>0</v>
      </c>
      <c r="IK38" s="86">
        <f t="shared" si="50"/>
        <v>0</v>
      </c>
      <c r="IL38" s="86">
        <f t="shared" si="50"/>
        <v>0</v>
      </c>
      <c r="IM38" s="86">
        <f t="shared" si="50"/>
        <v>0</v>
      </c>
      <c r="IN38" s="86">
        <f t="shared" si="50"/>
        <v>0</v>
      </c>
      <c r="IO38" s="86">
        <f t="shared" si="50"/>
        <v>0</v>
      </c>
      <c r="IP38" s="86">
        <f t="shared" si="50"/>
        <v>0</v>
      </c>
      <c r="IQ38" s="86">
        <f t="shared" si="50"/>
        <v>0</v>
      </c>
      <c r="IR38" s="86">
        <f t="shared" si="50"/>
        <v>0</v>
      </c>
      <c r="IS38" s="86">
        <f t="shared" si="50"/>
        <v>0</v>
      </c>
      <c r="IT38" s="86">
        <f t="shared" si="50"/>
        <v>0</v>
      </c>
      <c r="IU38" s="86">
        <f t="shared" si="50"/>
        <v>0</v>
      </c>
      <c r="IV38" s="86">
        <f t="shared" si="50"/>
        <v>4.2978628265787408E-177</v>
      </c>
      <c r="IW38" s="86">
        <f t="shared" si="50"/>
        <v>4.3638502944359115E-102</v>
      </c>
      <c r="IY38" s="86">
        <f t="shared" si="58"/>
        <v>6.0682439634689307E-7</v>
      </c>
      <c r="IZ38" s="86">
        <f t="shared" si="51"/>
        <v>1.8227120446802862E-8</v>
      </c>
      <c r="JA38" s="86">
        <f t="shared" si="51"/>
        <v>1.9278714222114206E-9</v>
      </c>
      <c r="JB38" s="86">
        <f t="shared" si="51"/>
        <v>6.8364488253480105E-10</v>
      </c>
      <c r="JC38" s="86">
        <f t="shared" si="51"/>
        <v>1.2839054587311935E-9</v>
      </c>
      <c r="JD38" s="86">
        <f t="shared" si="51"/>
        <v>1.7982463273464597E-9</v>
      </c>
      <c r="JE38" s="86">
        <f t="shared" si="51"/>
        <v>5.0953175063499433E-10</v>
      </c>
      <c r="JF38" s="86">
        <f t="shared" si="51"/>
        <v>7.1335104775116379E-11</v>
      </c>
      <c r="JG38" s="86">
        <f t="shared" si="51"/>
        <v>6.2630756708614215E-11</v>
      </c>
      <c r="JH38" s="86">
        <f t="shared" si="51"/>
        <v>1.8198049365034648E-10</v>
      </c>
      <c r="JI38" s="86">
        <f t="shared" si="51"/>
        <v>7.9370955192479015E-10</v>
      </c>
      <c r="JJ38" s="86">
        <f t="shared" si="51"/>
        <v>3.3104461291188585E-10</v>
      </c>
      <c r="JK38" s="86">
        <f t="shared" si="51"/>
        <v>9.4939856771251896E-10</v>
      </c>
      <c r="JL38" s="86">
        <f t="shared" si="51"/>
        <v>4.3244355761847334E-9</v>
      </c>
      <c r="JM38" s="86">
        <f t="shared" si="51"/>
        <v>1.1469131226952064E-12</v>
      </c>
    </row>
    <row r="39" spans="2:273" x14ac:dyDescent="0.25">
      <c r="B39" s="2">
        <v>12</v>
      </c>
      <c r="C39" s="37">
        <v>68</v>
      </c>
      <c r="D39" s="37">
        <v>67.838999999999999</v>
      </c>
      <c r="E39" s="37">
        <v>66.531999999999996</v>
      </c>
      <c r="F39" s="37">
        <v>68.596999999999994</v>
      </c>
      <c r="G39" s="37">
        <v>67.5</v>
      </c>
      <c r="H39" s="37">
        <v>68.113</v>
      </c>
      <c r="I39" s="37">
        <v>67.694000000000003</v>
      </c>
      <c r="J39" s="37">
        <v>68.161000000000001</v>
      </c>
      <c r="K39" s="37">
        <v>68.887</v>
      </c>
      <c r="L39" s="37">
        <v>65.305999999999997</v>
      </c>
      <c r="M39" s="37">
        <v>65.305999999999997</v>
      </c>
      <c r="N39" s="37">
        <v>63.725999999999999</v>
      </c>
      <c r="O39" s="37">
        <v>65.078000000000003</v>
      </c>
      <c r="P39" s="37">
        <v>66.968999999999994</v>
      </c>
      <c r="Q39" s="37">
        <v>65.061999999999998</v>
      </c>
      <c r="S39" s="4">
        <f t="shared" si="8"/>
        <v>67.772196533569513</v>
      </c>
      <c r="T39" s="4">
        <f t="shared" si="8"/>
        <v>68.835998603955701</v>
      </c>
      <c r="U39" s="4">
        <f t="shared" si="8"/>
        <v>69.197484252380775</v>
      </c>
      <c r="V39" s="4">
        <f t="shared" si="8"/>
        <v>68.371936132518499</v>
      </c>
      <c r="W39" s="4">
        <f t="shared" si="8"/>
        <v>68.204002730972931</v>
      </c>
      <c r="X39" s="4">
        <f t="shared" si="8"/>
        <v>68.496004056760583</v>
      </c>
      <c r="Y39" s="4">
        <f t="shared" si="8"/>
        <v>68.779126330759766</v>
      </c>
      <c r="Z39" s="4">
        <f t="shared" si="8"/>
        <v>69.0388374929652</v>
      </c>
      <c r="AA39" s="4">
        <f t="shared" si="8"/>
        <v>68.872160479042066</v>
      </c>
      <c r="AB39" s="4">
        <f t="shared" si="8"/>
        <v>67.253793151422556</v>
      </c>
      <c r="AC39" s="4">
        <f t="shared" si="8"/>
        <v>65.758089043630576</v>
      </c>
      <c r="AD39" s="4">
        <f t="shared" si="8"/>
        <v>64.744366428708389</v>
      </c>
      <c r="AE39" s="4">
        <f t="shared" si="8"/>
        <v>65.126386749225972</v>
      </c>
      <c r="AF39" s="4">
        <f t="shared" si="8"/>
        <v>66.998251853698775</v>
      </c>
      <c r="AG39" s="4">
        <f t="shared" si="8"/>
        <v>63.455054827406094</v>
      </c>
      <c r="AI39" s="4">
        <f t="shared" si="9"/>
        <v>0.22780346643048688</v>
      </c>
      <c r="AJ39" s="4">
        <f t="shared" si="9"/>
        <v>-0.99699860395570283</v>
      </c>
      <c r="AK39" s="4">
        <f t="shared" si="9"/>
        <v>-2.6654842523807787</v>
      </c>
      <c r="AL39" s="4">
        <f t="shared" si="9"/>
        <v>0.22506386748149509</v>
      </c>
      <c r="AM39" s="4">
        <f t="shared" si="9"/>
        <v>-0.70400273097293109</v>
      </c>
      <c r="AN39" s="4">
        <f t="shared" si="9"/>
        <v>-0.38300405676058347</v>
      </c>
      <c r="AO39" s="4">
        <f t="shared" si="9"/>
        <v>-1.0851263307597634</v>
      </c>
      <c r="AP39" s="4">
        <f t="shared" si="9"/>
        <v>-0.87783749296519886</v>
      </c>
      <c r="AQ39" s="4">
        <f t="shared" si="9"/>
        <v>1.4839520957934837E-2</v>
      </c>
      <c r="AR39" s="4">
        <f t="shared" si="9"/>
        <v>-1.9477931514225588</v>
      </c>
      <c r="AS39" s="4">
        <f t="shared" si="9"/>
        <v>-0.45208904363057911</v>
      </c>
      <c r="AT39" s="4">
        <f t="shared" si="9"/>
        <v>-1.01836642870839</v>
      </c>
      <c r="AU39" s="4">
        <f t="shared" si="9"/>
        <v>-4.8386749225969083E-2</v>
      </c>
      <c r="AV39" s="4">
        <f t="shared" si="9"/>
        <v>-2.925185369878136E-2</v>
      </c>
      <c r="AW39" s="4">
        <f t="shared" si="9"/>
        <v>1.6069451725939032</v>
      </c>
      <c r="AY39" s="2">
        <f t="shared" si="52"/>
        <v>67.771083623448007</v>
      </c>
      <c r="AZ39" s="2">
        <f t="shared" si="10"/>
        <v>68.835953421907533</v>
      </c>
      <c r="BA39" s="2">
        <f t="shared" si="10"/>
        <v>69.197478779928559</v>
      </c>
      <c r="BB39" s="2">
        <f t="shared" si="10"/>
        <v>68.371934021800385</v>
      </c>
      <c r="BC39" s="2">
        <f t="shared" si="10"/>
        <v>68.203998947473536</v>
      </c>
      <c r="BD39" s="2">
        <f t="shared" si="10"/>
        <v>68.495998957108583</v>
      </c>
      <c r="BE39" s="2">
        <f t="shared" si="10"/>
        <v>68.77912473899687</v>
      </c>
      <c r="BF39" s="2">
        <f t="shared" si="10"/>
        <v>69.038837234265387</v>
      </c>
      <c r="BG39" s="2">
        <f t="shared" si="10"/>
        <v>68.872160248842349</v>
      </c>
      <c r="BH39" s="2">
        <f t="shared" si="10"/>
        <v>67.253792540460751</v>
      </c>
      <c r="BI39" s="2">
        <f t="shared" si="10"/>
        <v>65.758086637776472</v>
      </c>
      <c r="BJ39" s="2">
        <f t="shared" si="10"/>
        <v>64.74436533985066</v>
      </c>
      <c r="BK39" s="2">
        <f t="shared" si="10"/>
        <v>65.126383923456174</v>
      </c>
      <c r="BL39" s="2">
        <f t="shared" si="10"/>
        <v>66.998241145001018</v>
      </c>
      <c r="BM39" s="2">
        <f t="shared" si="10"/>
        <v>63.455054823545417</v>
      </c>
      <c r="BO39" s="2">
        <f t="shared" si="11"/>
        <v>68</v>
      </c>
      <c r="BP39" s="2">
        <f t="shared" si="12"/>
        <v>67.838999999999999</v>
      </c>
      <c r="BQ39" s="2">
        <f t="shared" si="13"/>
        <v>66.531999999999996</v>
      </c>
      <c r="BR39" s="2">
        <f t="shared" si="14"/>
        <v>68.596999999999994</v>
      </c>
      <c r="BS39" s="2">
        <f t="shared" si="15"/>
        <v>67.5</v>
      </c>
      <c r="BT39" s="2">
        <f t="shared" si="16"/>
        <v>68.113</v>
      </c>
      <c r="BU39" s="2">
        <f t="shared" si="17"/>
        <v>67.694000000000003</v>
      </c>
      <c r="BV39" s="2">
        <f t="shared" si="18"/>
        <v>68.161000000000001</v>
      </c>
      <c r="BW39" s="2">
        <f t="shared" si="19"/>
        <v>68.887</v>
      </c>
      <c r="BX39" s="2">
        <f t="shared" si="20"/>
        <v>65.305999999999997</v>
      </c>
      <c r="BY39" s="2">
        <f t="shared" si="21"/>
        <v>65.305999999999997</v>
      </c>
      <c r="BZ39" s="2">
        <f t="shared" si="22"/>
        <v>63.725999999999999</v>
      </c>
      <c r="CA39" s="2">
        <f t="shared" si="23"/>
        <v>65.078000000000003</v>
      </c>
      <c r="CB39" s="2">
        <f t="shared" si="24"/>
        <v>66.968999999999994</v>
      </c>
      <c r="CC39" s="2">
        <f t="shared" si="25"/>
        <v>65.061999999999998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67.938032716927452</v>
      </c>
      <c r="DL39" s="2">
        <f t="shared" si="42"/>
        <v>68.675997212543535</v>
      </c>
      <c r="DM39" s="2">
        <f t="shared" si="42"/>
        <v>68.934800718472317</v>
      </c>
      <c r="DN39" s="2">
        <f t="shared" si="42"/>
        <v>68.220866002214834</v>
      </c>
      <c r="DO39" s="2">
        <f t="shared" si="42"/>
        <v>68.061553115630801</v>
      </c>
      <c r="DP39" s="2">
        <f t="shared" si="42"/>
        <v>68.389780487804885</v>
      </c>
      <c r="DQ39" s="2">
        <f t="shared" si="42"/>
        <v>68.548704620960422</v>
      </c>
      <c r="DR39" s="2">
        <f t="shared" si="42"/>
        <v>69.01929767441861</v>
      </c>
      <c r="DS39" s="2">
        <f t="shared" si="42"/>
        <v>68.777373452129282</v>
      </c>
      <c r="DT39" s="2">
        <f t="shared" si="42"/>
        <v>67.091101932950778</v>
      </c>
      <c r="DU39" s="2">
        <f t="shared" si="42"/>
        <v>65.63460870269833</v>
      </c>
      <c r="DV39" s="2">
        <f t="shared" si="42"/>
        <v>64.611253246753236</v>
      </c>
      <c r="DW39" s="2">
        <f t="shared" si="42"/>
        <v>65.078201631418295</v>
      </c>
      <c r="DX39" s="2">
        <f t="shared" si="42"/>
        <v>66.640399303135879</v>
      </c>
      <c r="DY39" s="2">
        <f t="shared" si="42"/>
        <v>63.108712382739199</v>
      </c>
      <c r="EA39" s="2">
        <f t="shared" si="43"/>
        <v>65.91880273525463</v>
      </c>
      <c r="EB39" s="2">
        <f t="shared" si="43"/>
        <v>71.184403806562571</v>
      </c>
      <c r="EC39" s="2">
        <f t="shared" si="43"/>
        <v>73.459955843697642</v>
      </c>
      <c r="ED39" s="2">
        <f t="shared" si="43"/>
        <v>70.912183172725847</v>
      </c>
      <c r="EE39" s="2">
        <f t="shared" si="43"/>
        <v>70.583473404808245</v>
      </c>
      <c r="EF39" s="2">
        <f t="shared" si="43"/>
        <v>70.205213404534987</v>
      </c>
      <c r="EG39" s="2">
        <f t="shared" si="43"/>
        <v>72.726443040637108</v>
      </c>
      <c r="EH39" s="2">
        <f t="shared" si="43"/>
        <v>69.411445192745717</v>
      </c>
      <c r="EI39" s="2">
        <f t="shared" si="43"/>
        <v>70.615113989476313</v>
      </c>
      <c r="EJ39" s="2">
        <f t="shared" si="43"/>
        <v>70.14475070862953</v>
      </c>
      <c r="EK39" s="2">
        <f t="shared" si="43"/>
        <v>67.74182930062976</v>
      </c>
      <c r="EL39" s="2">
        <f t="shared" si="43"/>
        <v>67.003920350497197</v>
      </c>
      <c r="EM39" s="2">
        <f t="shared" si="43"/>
        <v>65.918562574953754</v>
      </c>
      <c r="EN39" s="2">
        <f t="shared" si="43"/>
        <v>72.263415483506392</v>
      </c>
      <c r="EO39" s="2">
        <f t="shared" si="43"/>
        <v>71.014310713561727</v>
      </c>
      <c r="EQ39" s="2">
        <f t="shared" si="44"/>
        <v>65.07852771065528</v>
      </c>
      <c r="ER39" s="2">
        <f t="shared" si="44"/>
        <v>70.091148671189899</v>
      </c>
      <c r="ES39" s="2">
        <f t="shared" si="44"/>
        <v>69.935799671598744</v>
      </c>
      <c r="ET39" s="2">
        <f t="shared" si="44"/>
        <v>69.09326386566579</v>
      </c>
      <c r="EU39" s="2">
        <f t="shared" si="44"/>
        <v>68.11092092348045</v>
      </c>
      <c r="EV39" s="2">
        <f t="shared" si="44"/>
        <v>68.937404584835122</v>
      </c>
      <c r="EW39" s="2">
        <f t="shared" si="44"/>
        <v>71.225472462972348</v>
      </c>
      <c r="EX39" s="2">
        <f t="shared" si="44"/>
        <v>67.98391219885211</v>
      </c>
      <c r="EY39" s="2">
        <f t="shared" si="44"/>
        <v>68.307410924913171</v>
      </c>
      <c r="EZ39" s="2">
        <f t="shared" si="44"/>
        <v>70.619059547060047</v>
      </c>
      <c r="FA39" s="2">
        <f t="shared" si="44"/>
        <v>67.696799081580906</v>
      </c>
      <c r="FB39" s="2">
        <f t="shared" si="44"/>
        <v>67.776005863047146</v>
      </c>
      <c r="FC39" s="2">
        <f t="shared" si="44"/>
        <v>68.759863981994783</v>
      </c>
      <c r="FD39" s="2">
        <f t="shared" si="44"/>
        <v>71.428717203755085</v>
      </c>
      <c r="FE39" s="2">
        <f t="shared" si="44"/>
        <v>73.430120774345866</v>
      </c>
      <c r="FG39" s="2">
        <f t="shared" si="45"/>
        <v>8.2678763781459802E-2</v>
      </c>
      <c r="FH39" s="2">
        <f t="shared" si="45"/>
        <v>6.3769350188763257E-2</v>
      </c>
      <c r="FI39" s="2">
        <f t="shared" si="45"/>
        <v>5.8050768477636225E-2</v>
      </c>
      <c r="FJ39" s="2">
        <f t="shared" si="45"/>
        <v>5.6133585532048759E-2</v>
      </c>
      <c r="FK39" s="2">
        <f t="shared" si="45"/>
        <v>5.6485535992328889E-2</v>
      </c>
      <c r="FL39" s="2">
        <f t="shared" si="45"/>
        <v>5.8510471677032397E-2</v>
      </c>
      <c r="FM39" s="2">
        <f t="shared" si="45"/>
        <v>5.5155204575045559E-2</v>
      </c>
      <c r="FN39" s="2">
        <f t="shared" si="45"/>
        <v>4.9836922953945199E-2</v>
      </c>
      <c r="FO39" s="2">
        <f t="shared" si="45"/>
        <v>5.1582041400503924E-2</v>
      </c>
      <c r="FP39" s="2">
        <f t="shared" si="45"/>
        <v>5.3276946417116958E-2</v>
      </c>
      <c r="FQ39" s="2">
        <f t="shared" si="45"/>
        <v>5.8597604829331296E-2</v>
      </c>
      <c r="FR39" s="2">
        <f t="shared" si="45"/>
        <v>5.5632447783330867E-2</v>
      </c>
      <c r="FS39" s="2">
        <f t="shared" si="45"/>
        <v>5.7326941419965811E-2</v>
      </c>
      <c r="FT39" s="2">
        <f t="shared" si="45"/>
        <v>6.3639046371669325E-2</v>
      </c>
      <c r="FU39" s="2">
        <f t="shared" si="45"/>
        <v>4.3809356929513071E-2</v>
      </c>
      <c r="FW39" s="2">
        <f t="shared" si="54"/>
        <v>1.9693603116503878E-6</v>
      </c>
      <c r="FX39" s="2">
        <f t="shared" si="46"/>
        <v>2.971992266742076E-6</v>
      </c>
      <c r="FY39" s="2">
        <f t="shared" si="46"/>
        <v>3.0279712572081557E-6</v>
      </c>
      <c r="FZ39" s="2">
        <f t="shared" si="46"/>
        <v>2.8934759129911541E-6</v>
      </c>
      <c r="GA39" s="2">
        <f t="shared" si="46"/>
        <v>2.5024428949462873E-6</v>
      </c>
      <c r="GB39" s="2">
        <f t="shared" si="46"/>
        <v>2.6557254851486592E-6</v>
      </c>
      <c r="GC39" s="2">
        <f t="shared" si="46"/>
        <v>2.5977603510427762E-6</v>
      </c>
      <c r="GD39" s="2">
        <f t="shared" si="46"/>
        <v>2.7080359530647858E-6</v>
      </c>
      <c r="GE39" s="2">
        <f t="shared" si="46"/>
        <v>3.298417312946687E-6</v>
      </c>
      <c r="GF39" s="2">
        <f t="shared" si="46"/>
        <v>3.21586134105164E-6</v>
      </c>
      <c r="GG39" s="2">
        <f t="shared" si="46"/>
        <v>3.2157885842059995E-6</v>
      </c>
      <c r="GH39" s="2">
        <f t="shared" si="46"/>
        <v>2.8045928331322006E-6</v>
      </c>
      <c r="GI39" s="2">
        <f t="shared" si="46"/>
        <v>2.4529098484557389E-6</v>
      </c>
      <c r="GJ39" s="2">
        <f t="shared" si="46"/>
        <v>1.8516704295324824E-6</v>
      </c>
      <c r="GK39" s="2">
        <f t="shared" si="46"/>
        <v>1.3501847270263726E-6</v>
      </c>
      <c r="GM39" s="86">
        <f t="shared" si="55"/>
        <v>9.717148468188526E-7</v>
      </c>
      <c r="GN39" s="86">
        <f t="shared" si="47"/>
        <v>3.3069850719168754E-8</v>
      </c>
      <c r="GO39" s="86">
        <f t="shared" si="47"/>
        <v>3.8231313476786279E-9</v>
      </c>
      <c r="GP39" s="86">
        <f t="shared" si="47"/>
        <v>1.4142546493384999E-9</v>
      </c>
      <c r="GQ39" s="86">
        <f t="shared" si="47"/>
        <v>2.5795553940442834E-9</v>
      </c>
      <c r="GR39" s="86">
        <f t="shared" si="47"/>
        <v>3.5854312912704546E-9</v>
      </c>
      <c r="GS39" s="86">
        <f t="shared" si="47"/>
        <v>1.0643836477467957E-9</v>
      </c>
      <c r="GT39" s="86">
        <f t="shared" si="47"/>
        <v>1.5940237561087135E-10</v>
      </c>
      <c r="GU39" s="86">
        <f t="shared" si="47"/>
        <v>1.4219384321326449E-10</v>
      </c>
      <c r="GV39" s="86">
        <f t="shared" si="47"/>
        <v>3.9595241498336779E-10</v>
      </c>
      <c r="GW39" s="86">
        <f t="shared" si="47"/>
        <v>1.6485654419572801E-9</v>
      </c>
      <c r="GX39" s="86">
        <f t="shared" si="47"/>
        <v>7.0790084914612903E-10</v>
      </c>
      <c r="GY39" s="86">
        <f t="shared" si="47"/>
        <v>1.9432635392312057E-9</v>
      </c>
      <c r="GZ39" s="86">
        <f t="shared" si="47"/>
        <v>8.4302430889596913E-9</v>
      </c>
      <c r="HA39" s="86">
        <f t="shared" si="47"/>
        <v>2.99736377208073E-12</v>
      </c>
      <c r="HC39" s="86">
        <f t="shared" si="59"/>
        <v>1.0331155997901036E-18</v>
      </c>
      <c r="HD39" s="86">
        <f t="shared" si="48"/>
        <v>5.568441468427874E-23</v>
      </c>
      <c r="HE39" s="86">
        <f t="shared" si="48"/>
        <v>3.9378836708396835E-25</v>
      </c>
      <c r="HF39" s="86">
        <f t="shared" si="48"/>
        <v>2.2142522192774236E-28</v>
      </c>
      <c r="HG39" s="86">
        <f t="shared" si="48"/>
        <v>9.724823809481498E-28</v>
      </c>
      <c r="HH39" s="86">
        <f t="shared" si="48"/>
        <v>1.0520920976011124E-27</v>
      </c>
      <c r="HI39" s="86">
        <f t="shared" si="48"/>
        <v>4.06439806464473E-28</v>
      </c>
      <c r="HJ39" s="86">
        <f t="shared" si="48"/>
        <v>8.3133775419085025E-27</v>
      </c>
      <c r="HK39" s="86">
        <f t="shared" si="48"/>
        <v>8.6344235635822182E-29</v>
      </c>
      <c r="HL39" s="86">
        <f t="shared" si="48"/>
        <v>6.8195696408329314E-29</v>
      </c>
      <c r="HM39" s="86">
        <f t="shared" si="48"/>
        <v>8.1832705068001873E-27</v>
      </c>
      <c r="HN39" s="86">
        <f t="shared" si="48"/>
        <v>2.1508082774109384E-27</v>
      </c>
      <c r="HO39" s="86">
        <f t="shared" si="48"/>
        <v>3.02940162750532E-25</v>
      </c>
      <c r="HP39" s="86">
        <f t="shared" si="48"/>
        <v>6.6207426000096637E-24</v>
      </c>
      <c r="HQ39" s="86">
        <f t="shared" si="48"/>
        <v>8.3862778208356578E-36</v>
      </c>
      <c r="HS39" s="86">
        <f t="shared" si="56"/>
        <v>7.3263874214162037E-74</v>
      </c>
      <c r="HT39" s="86">
        <f t="shared" si="49"/>
        <v>3.596833749180222E-89</v>
      </c>
      <c r="HU39" s="86">
        <f t="shared" si="49"/>
        <v>2.9054188834116556E-99</v>
      </c>
      <c r="HV39" s="86">
        <f t="shared" si="49"/>
        <v>1.6001235098112509E-113</v>
      </c>
      <c r="HW39" s="86">
        <f t="shared" si="49"/>
        <v>6.8182819541125978E-111</v>
      </c>
      <c r="HX39" s="86">
        <f t="shared" si="49"/>
        <v>1.0744905624722733E-111</v>
      </c>
      <c r="HY39" s="86">
        <f t="shared" si="49"/>
        <v>5.6995404946281743E-114</v>
      </c>
      <c r="HZ39" s="86">
        <f t="shared" si="49"/>
        <v>2.0661489029714935E-107</v>
      </c>
      <c r="IA39" s="86">
        <f t="shared" si="49"/>
        <v>9.9971504999618605E-116</v>
      </c>
      <c r="IB39" s="86">
        <f t="shared" si="49"/>
        <v>6.4962962338269413E-116</v>
      </c>
      <c r="IC39" s="86">
        <f t="shared" si="49"/>
        <v>1.9794150965202095E-108</v>
      </c>
      <c r="ID39" s="86">
        <f t="shared" si="49"/>
        <v>4.5457165405806122E-111</v>
      </c>
      <c r="IE39" s="86">
        <f t="shared" si="49"/>
        <v>7.2287667681500703E-102</v>
      </c>
      <c r="IF39" s="86">
        <f t="shared" si="49"/>
        <v>2.0602589635835127E-67</v>
      </c>
      <c r="IG39" s="86">
        <f t="shared" si="49"/>
        <v>3.5527706938074988E-47</v>
      </c>
      <c r="II39" s="86">
        <f t="shared" si="57"/>
        <v>3.1930701171847141E-298</v>
      </c>
      <c r="IJ39" s="86">
        <f t="shared" si="50"/>
        <v>0</v>
      </c>
      <c r="IK39" s="86">
        <f t="shared" si="50"/>
        <v>0</v>
      </c>
      <c r="IL39" s="86">
        <f t="shared" si="50"/>
        <v>0</v>
      </c>
      <c r="IM39" s="86">
        <f t="shared" si="50"/>
        <v>0</v>
      </c>
      <c r="IN39" s="86">
        <f t="shared" si="50"/>
        <v>0</v>
      </c>
      <c r="IO39" s="86">
        <f t="shared" si="50"/>
        <v>0</v>
      </c>
      <c r="IP39" s="86">
        <f t="shared" si="50"/>
        <v>0</v>
      </c>
      <c r="IQ39" s="86">
        <f t="shared" si="50"/>
        <v>0</v>
      </c>
      <c r="IR39" s="86">
        <f t="shared" si="50"/>
        <v>0</v>
      </c>
      <c r="IS39" s="86">
        <f t="shared" si="50"/>
        <v>0</v>
      </c>
      <c r="IT39" s="86">
        <f t="shared" si="50"/>
        <v>0</v>
      </c>
      <c r="IU39" s="86">
        <f t="shared" si="50"/>
        <v>0</v>
      </c>
      <c r="IV39" s="86">
        <f t="shared" si="50"/>
        <v>1.1236460531432165E-174</v>
      </c>
      <c r="IW39" s="86">
        <f t="shared" si="50"/>
        <v>9.7949975909147849E-101</v>
      </c>
      <c r="IY39" s="86">
        <f t="shared" si="58"/>
        <v>9.7171484681988577E-7</v>
      </c>
      <c r="IZ39" s="86">
        <f t="shared" si="51"/>
        <v>3.3069850719168807E-8</v>
      </c>
      <c r="JA39" s="86">
        <f t="shared" si="51"/>
        <v>3.8231313476786279E-9</v>
      </c>
      <c r="JB39" s="86">
        <f t="shared" si="51"/>
        <v>1.4142546493384999E-9</v>
      </c>
      <c r="JC39" s="86">
        <f t="shared" si="51"/>
        <v>2.5795553940442834E-9</v>
      </c>
      <c r="JD39" s="86">
        <f t="shared" si="51"/>
        <v>3.5854312912704546E-9</v>
      </c>
      <c r="JE39" s="86">
        <f t="shared" si="51"/>
        <v>1.0643836477467957E-9</v>
      </c>
      <c r="JF39" s="86">
        <f t="shared" si="51"/>
        <v>1.5940237561087135E-10</v>
      </c>
      <c r="JG39" s="86">
        <f t="shared" si="51"/>
        <v>1.4219384321326449E-10</v>
      </c>
      <c r="JH39" s="86">
        <f t="shared" si="51"/>
        <v>3.9595241498336779E-10</v>
      </c>
      <c r="JI39" s="86">
        <f t="shared" si="51"/>
        <v>1.6485654419572801E-9</v>
      </c>
      <c r="JJ39" s="86">
        <f t="shared" si="51"/>
        <v>7.0790084914612903E-10</v>
      </c>
      <c r="JK39" s="86">
        <f t="shared" si="51"/>
        <v>1.9432635392312062E-9</v>
      </c>
      <c r="JL39" s="86">
        <f t="shared" si="51"/>
        <v>8.4302430889596979E-9</v>
      </c>
      <c r="JM39" s="86">
        <f t="shared" si="51"/>
        <v>2.99736377208073E-12</v>
      </c>
    </row>
    <row r="40" spans="2:273" x14ac:dyDescent="0.25">
      <c r="B40" s="2">
        <v>13</v>
      </c>
      <c r="C40" s="37">
        <v>68.858999999999995</v>
      </c>
      <c r="D40" s="37">
        <v>67.677000000000007</v>
      </c>
      <c r="E40" s="37">
        <v>68.531999999999996</v>
      </c>
      <c r="F40" s="37">
        <v>68.661000000000001</v>
      </c>
      <c r="G40" s="37">
        <v>67.613</v>
      </c>
      <c r="H40" s="37">
        <v>67.096999999999994</v>
      </c>
      <c r="I40" s="37">
        <v>67.194000000000003</v>
      </c>
      <c r="J40" s="37">
        <v>68.951999999999998</v>
      </c>
      <c r="K40" s="37">
        <v>68.225999999999999</v>
      </c>
      <c r="L40" s="37">
        <v>66.161000000000001</v>
      </c>
      <c r="M40" s="37">
        <v>65.855000000000004</v>
      </c>
      <c r="N40" s="37">
        <v>64.774000000000001</v>
      </c>
      <c r="O40" s="37">
        <v>65.516000000000005</v>
      </c>
      <c r="P40" s="37">
        <v>66.078000000000003</v>
      </c>
      <c r="Q40" s="37">
        <v>64.875</v>
      </c>
      <c r="S40" s="4">
        <f t="shared" si="8"/>
        <v>67.904600849066341</v>
      </c>
      <c r="T40" s="4">
        <f t="shared" si="8"/>
        <v>69.031072857554634</v>
      </c>
      <c r="U40" s="4">
        <f t="shared" si="8"/>
        <v>69.484377774064868</v>
      </c>
      <c r="V40" s="4">
        <f t="shared" si="8"/>
        <v>68.551939383010506</v>
      </c>
      <c r="W40" s="4">
        <f t="shared" si="8"/>
        <v>68.375179035575002</v>
      </c>
      <c r="X40" s="4">
        <f t="shared" si="8"/>
        <v>68.659927788865559</v>
      </c>
      <c r="Y40" s="4">
        <f t="shared" si="8"/>
        <v>68.937225431037092</v>
      </c>
      <c r="Z40" s="4">
        <f t="shared" si="8"/>
        <v>69.202508536998252</v>
      </c>
      <c r="AA40" s="4">
        <f t="shared" si="8"/>
        <v>69.028444708520695</v>
      </c>
      <c r="AB40" s="4">
        <f t="shared" si="8"/>
        <v>67.436707108916494</v>
      </c>
      <c r="AC40" s="4">
        <f t="shared" si="8"/>
        <v>65.953322009626319</v>
      </c>
      <c r="AD40" s="4">
        <f t="shared" si="8"/>
        <v>64.968041726691695</v>
      </c>
      <c r="AE40" s="4">
        <f t="shared" si="8"/>
        <v>65.29799771456257</v>
      </c>
      <c r="AF40" s="4">
        <f t="shared" si="8"/>
        <v>67.207667685783193</v>
      </c>
      <c r="AG40" s="4">
        <f t="shared" si="8"/>
        <v>63.630181477103505</v>
      </c>
      <c r="AI40" s="4">
        <f t="shared" si="9"/>
        <v>0.95439915093365357</v>
      </c>
      <c r="AJ40" s="4">
        <f t="shared" si="9"/>
        <v>-1.3540728575546268</v>
      </c>
      <c r="AK40" s="4">
        <f t="shared" si="9"/>
        <v>-0.95237777406487112</v>
      </c>
      <c r="AL40" s="4">
        <f t="shared" si="9"/>
        <v>0.10906061698949543</v>
      </c>
      <c r="AM40" s="4">
        <f t="shared" si="9"/>
        <v>-0.76217903557500222</v>
      </c>
      <c r="AN40" s="4">
        <f t="shared" si="9"/>
        <v>-1.562927788865565</v>
      </c>
      <c r="AO40" s="4">
        <f t="shared" si="9"/>
        <v>-1.7432254310370894</v>
      </c>
      <c r="AP40" s="4">
        <f t="shared" si="9"/>
        <v>-0.25050853699825382</v>
      </c>
      <c r="AQ40" s="4">
        <f t="shared" si="9"/>
        <v>-0.80244470852069583</v>
      </c>
      <c r="AR40" s="4">
        <f t="shared" si="9"/>
        <v>-1.2757071089164924</v>
      </c>
      <c r="AS40" s="4">
        <f t="shared" si="9"/>
        <v>-9.8322009626315321E-2</v>
      </c>
      <c r="AT40" s="4">
        <f t="shared" si="9"/>
        <v>-0.19404172669169384</v>
      </c>
      <c r="AU40" s="4">
        <f t="shared" si="9"/>
        <v>0.21800228543743572</v>
      </c>
      <c r="AV40" s="4">
        <f t="shared" si="9"/>
        <v>-1.1296676857831898</v>
      </c>
      <c r="AW40" s="4">
        <f t="shared" si="9"/>
        <v>1.2448185228964945</v>
      </c>
      <c r="AY40" s="2">
        <f t="shared" si="52"/>
        <v>67.902863954713183</v>
      </c>
      <c r="AZ40" s="2">
        <f t="shared" si="10"/>
        <v>69.030993170596517</v>
      </c>
      <c r="BA40" s="2">
        <f t="shared" si="10"/>
        <v>69.484367247465016</v>
      </c>
      <c r="BB40" s="2">
        <f t="shared" si="10"/>
        <v>68.551935152081739</v>
      </c>
      <c r="BC40" s="2">
        <f t="shared" si="10"/>
        <v>68.375171663546638</v>
      </c>
      <c r="BD40" s="2">
        <f t="shared" si="10"/>
        <v>68.659917928440436</v>
      </c>
      <c r="BE40" s="2">
        <f t="shared" si="10"/>
        <v>68.937222209624693</v>
      </c>
      <c r="BF40" s="2">
        <f t="shared" si="10"/>
        <v>69.202507977605293</v>
      </c>
      <c r="BG40" s="2">
        <f t="shared" si="10"/>
        <v>69.028444203167837</v>
      </c>
      <c r="BH40" s="2">
        <f t="shared" si="10"/>
        <v>67.436705822266319</v>
      </c>
      <c r="BI40" s="2">
        <f t="shared" si="10"/>
        <v>65.953317170012809</v>
      </c>
      <c r="BJ40" s="2">
        <f t="shared" si="10"/>
        <v>64.968039472691075</v>
      </c>
      <c r="BK40" s="2">
        <f t="shared" si="10"/>
        <v>65.297992109293133</v>
      </c>
      <c r="BL40" s="2">
        <f t="shared" si="10"/>
        <v>67.207647440360702</v>
      </c>
      <c r="BM40" s="2">
        <f t="shared" si="10"/>
        <v>63.630181467372509</v>
      </c>
      <c r="BO40" s="2">
        <f t="shared" si="11"/>
        <v>68.858999999999995</v>
      </c>
      <c r="BP40" s="2">
        <f t="shared" si="12"/>
        <v>67.677000000000007</v>
      </c>
      <c r="BQ40" s="2">
        <f t="shared" si="13"/>
        <v>68.531999999999996</v>
      </c>
      <c r="BR40" s="2">
        <f t="shared" si="14"/>
        <v>68.661000000000001</v>
      </c>
      <c r="BS40" s="2">
        <f t="shared" si="15"/>
        <v>67.613</v>
      </c>
      <c r="BT40" s="2">
        <f t="shared" si="16"/>
        <v>67.096999999999994</v>
      </c>
      <c r="BU40" s="2">
        <f t="shared" si="17"/>
        <v>67.194000000000003</v>
      </c>
      <c r="BV40" s="2">
        <f t="shared" si="18"/>
        <v>68.951999999999998</v>
      </c>
      <c r="BW40" s="2">
        <f t="shared" si="19"/>
        <v>68.225999999999999</v>
      </c>
      <c r="BX40" s="2">
        <f t="shared" si="20"/>
        <v>66.161000000000001</v>
      </c>
      <c r="BY40" s="2">
        <f t="shared" si="21"/>
        <v>65.855000000000004</v>
      </c>
      <c r="BZ40" s="2">
        <f t="shared" si="22"/>
        <v>64.774000000000001</v>
      </c>
      <c r="CA40" s="2">
        <f t="shared" si="23"/>
        <v>65.516000000000005</v>
      </c>
      <c r="CB40" s="2">
        <f t="shared" si="24"/>
        <v>66.078000000000003</v>
      </c>
      <c r="CC40" s="2">
        <f t="shared" si="25"/>
        <v>64.875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68.107420396104601</v>
      </c>
      <c r="DL40" s="2">
        <f t="shared" si="42"/>
        <v>68.878918292682911</v>
      </c>
      <c r="DM40" s="2">
        <f t="shared" si="42"/>
        <v>69.225157496691267</v>
      </c>
      <c r="DN40" s="2">
        <f t="shared" si="42"/>
        <v>68.40614507198228</v>
      </c>
      <c r="DO40" s="2">
        <f t="shared" si="42"/>
        <v>68.238143505388521</v>
      </c>
      <c r="DP40" s="2">
        <f t="shared" si="42"/>
        <v>68.562369337979106</v>
      </c>
      <c r="DQ40" s="2">
        <f t="shared" si="42"/>
        <v>68.70312503775294</v>
      </c>
      <c r="DR40" s="2">
        <f t="shared" si="42"/>
        <v>69.19646490486258</v>
      </c>
      <c r="DS40" s="2">
        <f t="shared" si="42"/>
        <v>68.941233766233779</v>
      </c>
      <c r="DT40" s="2">
        <f t="shared" si="42"/>
        <v>67.277183630323165</v>
      </c>
      <c r="DU40" s="2">
        <f t="shared" si="42"/>
        <v>65.839200956162401</v>
      </c>
      <c r="DV40" s="2">
        <f t="shared" si="42"/>
        <v>64.843907278767745</v>
      </c>
      <c r="DW40" s="2">
        <f t="shared" si="42"/>
        <v>65.263289954892898</v>
      </c>
      <c r="DX40" s="2">
        <f t="shared" si="42"/>
        <v>66.842029268292677</v>
      </c>
      <c r="DY40" s="2">
        <f t="shared" si="42"/>
        <v>63.264827392120068</v>
      </c>
      <c r="EA40" s="2">
        <f t="shared" si="43"/>
        <v>65.833025538684026</v>
      </c>
      <c r="EB40" s="2">
        <f t="shared" si="43"/>
        <v>71.067280983676085</v>
      </c>
      <c r="EC40" s="2">
        <f t="shared" si="43"/>
        <v>73.320481802946119</v>
      </c>
      <c r="ED40" s="2">
        <f t="shared" si="43"/>
        <v>70.787739760582369</v>
      </c>
      <c r="EE40" s="2">
        <f t="shared" si="43"/>
        <v>70.462754920044006</v>
      </c>
      <c r="EF40" s="2">
        <f t="shared" si="43"/>
        <v>70.091513244785446</v>
      </c>
      <c r="EG40" s="2">
        <f t="shared" si="43"/>
        <v>72.594673022041846</v>
      </c>
      <c r="EH40" s="2">
        <f t="shared" si="43"/>
        <v>69.307661392989502</v>
      </c>
      <c r="EI40" s="2">
        <f t="shared" si="43"/>
        <v>70.491002817368255</v>
      </c>
      <c r="EJ40" s="2">
        <f t="shared" si="43"/>
        <v>70.021940385134528</v>
      </c>
      <c r="EK40" s="2">
        <f t="shared" si="43"/>
        <v>67.625344713291341</v>
      </c>
      <c r="EL40" s="2">
        <f t="shared" si="43"/>
        <v>66.889752650060728</v>
      </c>
      <c r="EM40" s="2">
        <f t="shared" si="43"/>
        <v>65.818296857531962</v>
      </c>
      <c r="EN40" s="2">
        <f t="shared" si="43"/>
        <v>72.113896023168749</v>
      </c>
      <c r="EO40" s="2">
        <f t="shared" si="43"/>
        <v>70.902738776528565</v>
      </c>
      <c r="EQ40" s="2">
        <f t="shared" si="44"/>
        <v>65.001310499852764</v>
      </c>
      <c r="ER40" s="2">
        <f t="shared" si="44"/>
        <v>69.985164434551749</v>
      </c>
      <c r="ES40" s="2">
        <f t="shared" si="44"/>
        <v>69.832960669405367</v>
      </c>
      <c r="ET40" s="2">
        <f t="shared" si="44"/>
        <v>68.987490585536733</v>
      </c>
      <c r="EU40" s="2">
        <f t="shared" si="44"/>
        <v>68.015732376015194</v>
      </c>
      <c r="EV40" s="2">
        <f t="shared" si="44"/>
        <v>68.836712787391704</v>
      </c>
      <c r="EW40" s="2">
        <f t="shared" si="44"/>
        <v>71.109244478254254</v>
      </c>
      <c r="EX40" s="2">
        <f t="shared" si="44"/>
        <v>67.895182402172836</v>
      </c>
      <c r="EY40" s="2">
        <f t="shared" si="44"/>
        <v>68.207628367612799</v>
      </c>
      <c r="EZ40" s="2">
        <f t="shared" si="44"/>
        <v>70.491177604635595</v>
      </c>
      <c r="FA40" s="2">
        <f t="shared" si="44"/>
        <v>67.580782070583979</v>
      </c>
      <c r="FB40" s="2">
        <f t="shared" si="44"/>
        <v>67.653739477850721</v>
      </c>
      <c r="FC40" s="2">
        <f t="shared" si="44"/>
        <v>68.630252280673432</v>
      </c>
      <c r="FD40" s="2">
        <f t="shared" si="44"/>
        <v>71.286745295479506</v>
      </c>
      <c r="FE40" s="2">
        <f t="shared" si="44"/>
        <v>73.291490257859806</v>
      </c>
      <c r="FG40" s="2">
        <f t="shared" si="45"/>
        <v>8.9938053083280983E-2</v>
      </c>
      <c r="FH40" s="2">
        <f t="shared" si="45"/>
        <v>6.949414960255916E-2</v>
      </c>
      <c r="FI40" s="2">
        <f t="shared" si="45"/>
        <v>6.3296899175706953E-2</v>
      </c>
      <c r="FJ40" s="2">
        <f t="shared" si="45"/>
        <v>6.1217717828369177E-2</v>
      </c>
      <c r="FK40" s="2">
        <f t="shared" si="45"/>
        <v>6.1599464776380064E-2</v>
      </c>
      <c r="FL40" s="2">
        <f t="shared" si="45"/>
        <v>6.3795332758554049E-2</v>
      </c>
      <c r="FM40" s="2">
        <f t="shared" si="45"/>
        <v>6.015637065045823E-2</v>
      </c>
      <c r="FN40" s="2">
        <f t="shared" si="45"/>
        <v>5.4383613373978665E-2</v>
      </c>
      <c r="FO40" s="2">
        <f t="shared" si="45"/>
        <v>5.6278511315630809E-2</v>
      </c>
      <c r="FP40" s="2">
        <f t="shared" si="45"/>
        <v>5.8118278450879537E-2</v>
      </c>
      <c r="FQ40" s="2">
        <f t="shared" si="45"/>
        <v>6.3889801996417736E-2</v>
      </c>
      <c r="FR40" s="2">
        <f t="shared" si="45"/>
        <v>6.0674108743811017E-2</v>
      </c>
      <c r="FS40" s="2">
        <f t="shared" si="45"/>
        <v>6.2511999955554412E-2</v>
      </c>
      <c r="FT40" s="2">
        <f t="shared" si="45"/>
        <v>6.9353014490952089E-2</v>
      </c>
      <c r="FU40" s="2">
        <f t="shared" si="45"/>
        <v>4.7833827920034017E-2</v>
      </c>
      <c r="FW40" s="2">
        <f t="shared" si="54"/>
        <v>2.1593602317952393E-6</v>
      </c>
      <c r="FX40" s="2">
        <f t="shared" si="46"/>
        <v>3.2587237852069814E-6</v>
      </c>
      <c r="FY40" s="2">
        <f t="shared" si="46"/>
        <v>3.3201034921645355E-6</v>
      </c>
      <c r="FZ40" s="2">
        <f t="shared" si="46"/>
        <v>3.1726323639966991E-6</v>
      </c>
      <c r="GA40" s="2">
        <f t="shared" si="46"/>
        <v>2.7438734089454537E-6</v>
      </c>
      <c r="GB40" s="2">
        <f t="shared" si="46"/>
        <v>2.9119443433100641E-6</v>
      </c>
      <c r="GC40" s="2">
        <f t="shared" si="46"/>
        <v>2.8483868698403505E-6</v>
      </c>
      <c r="GD40" s="2">
        <f t="shared" si="46"/>
        <v>2.9693016011285553E-6</v>
      </c>
      <c r="GE40" s="2">
        <f t="shared" si="46"/>
        <v>3.6166415145202128E-6</v>
      </c>
      <c r="GF40" s="2">
        <f t="shared" si="46"/>
        <v>3.5261207482669203E-6</v>
      </c>
      <c r="GG40" s="2">
        <f t="shared" si="46"/>
        <v>3.5260409720215512E-6</v>
      </c>
      <c r="GH40" s="2">
        <f t="shared" si="46"/>
        <v>3.0751740585019749E-6</v>
      </c>
      <c r="GI40" s="2">
        <f t="shared" si="46"/>
        <v>2.6895615294456322E-6</v>
      </c>
      <c r="GJ40" s="2">
        <f t="shared" si="46"/>
        <v>2.0303158897179995E-6</v>
      </c>
      <c r="GK40" s="2">
        <f t="shared" si="46"/>
        <v>1.4804479211017949E-6</v>
      </c>
      <c r="GM40" s="86">
        <f t="shared" si="55"/>
        <v>1.5434138047656911E-6</v>
      </c>
      <c r="GN40" s="86">
        <f t="shared" si="47"/>
        <v>5.9375433969614433E-8</v>
      </c>
      <c r="GO40" s="86">
        <f t="shared" si="47"/>
        <v>7.4892425138566199E-9</v>
      </c>
      <c r="GP40" s="86">
        <f t="shared" si="47"/>
        <v>2.8874927656652022E-9</v>
      </c>
      <c r="GQ40" s="86">
        <f t="shared" si="47"/>
        <v>5.1184677381725201E-9</v>
      </c>
      <c r="GR40" s="86">
        <f t="shared" si="47"/>
        <v>7.0606563250412147E-9</v>
      </c>
      <c r="GS40" s="86">
        <f t="shared" si="47"/>
        <v>2.1940610727376425E-9</v>
      </c>
      <c r="GT40" s="86">
        <f t="shared" si="47"/>
        <v>3.5106610925638526E-10</v>
      </c>
      <c r="GU40" s="86">
        <f t="shared" si="47"/>
        <v>3.1802420696928276E-10</v>
      </c>
      <c r="GV40" s="86">
        <f t="shared" si="47"/>
        <v>8.4942564362204631E-10</v>
      </c>
      <c r="GW40" s="86">
        <f t="shared" si="47"/>
        <v>3.3786326999847778E-9</v>
      </c>
      <c r="GX40" s="86">
        <f t="shared" si="47"/>
        <v>1.4928995137098858E-9</v>
      </c>
      <c r="GY40" s="86">
        <f t="shared" si="47"/>
        <v>3.9263426939458344E-9</v>
      </c>
      <c r="GZ40" s="86">
        <f t="shared" si="47"/>
        <v>1.6235873078198793E-8</v>
      </c>
      <c r="HA40" s="86">
        <f t="shared" si="47"/>
        <v>7.6969699247105462E-12</v>
      </c>
      <c r="HC40" s="86">
        <f t="shared" si="59"/>
        <v>2.9249897935237683E-18</v>
      </c>
      <c r="HD40" s="86">
        <f t="shared" si="48"/>
        <v>2.0647512197799325E-22</v>
      </c>
      <c r="HE40" s="86">
        <f t="shared" si="48"/>
        <v>1.6927897813954045E-24</v>
      </c>
      <c r="HF40" s="86">
        <f t="shared" si="48"/>
        <v>1.1776904419912918E-27</v>
      </c>
      <c r="HG40" s="86">
        <f t="shared" si="48"/>
        <v>4.8965550719370187E-27</v>
      </c>
      <c r="HH40" s="86">
        <f t="shared" si="48"/>
        <v>5.3168195365529383E-27</v>
      </c>
      <c r="HI40" s="86">
        <f t="shared" si="48"/>
        <v>2.1069540083414209E-27</v>
      </c>
      <c r="HJ40" s="86">
        <f t="shared" si="48"/>
        <v>3.950572823227035E-26</v>
      </c>
      <c r="HK40" s="86">
        <f t="shared" si="48"/>
        <v>4.7573481387632767E-28</v>
      </c>
      <c r="HL40" s="86">
        <f t="shared" si="48"/>
        <v>3.759221423255962E-28</v>
      </c>
      <c r="HM40" s="86">
        <f t="shared" si="48"/>
        <v>4.0138176564253971E-26</v>
      </c>
      <c r="HN40" s="86">
        <f t="shared" si="48"/>
        <v>1.0806899557801229E-26</v>
      </c>
      <c r="HO40" s="86">
        <f t="shared" si="48"/>
        <v>1.3066057362930539E-24</v>
      </c>
      <c r="HP40" s="86">
        <f t="shared" si="48"/>
        <v>2.6311074774109997E-23</v>
      </c>
      <c r="HQ40" s="86">
        <f t="shared" si="48"/>
        <v>6.8348210009104269E-35</v>
      </c>
      <c r="HS40" s="86">
        <f t="shared" si="56"/>
        <v>1.3196752083524066E-72</v>
      </c>
      <c r="HT40" s="86">
        <f t="shared" si="49"/>
        <v>1.3080010631198289E-87</v>
      </c>
      <c r="HU40" s="86">
        <f t="shared" si="49"/>
        <v>1.6330326817525238E-97</v>
      </c>
      <c r="HV40" s="86">
        <f t="shared" si="49"/>
        <v>1.653010289630625E-111</v>
      </c>
      <c r="HW40" s="86">
        <f t="shared" si="49"/>
        <v>6.0521594233806569E-109</v>
      </c>
      <c r="HX40" s="86">
        <f t="shared" si="49"/>
        <v>9.8246401520608046E-110</v>
      </c>
      <c r="HY40" s="86">
        <f t="shared" si="49"/>
        <v>5.6592277461314272E-112</v>
      </c>
      <c r="HZ40" s="86">
        <f t="shared" si="49"/>
        <v>1.5736002372199524E-105</v>
      </c>
      <c r="IA40" s="86">
        <f t="shared" si="49"/>
        <v>1.1514800277884568E-113</v>
      </c>
      <c r="IB40" s="86">
        <f t="shared" si="49"/>
        <v>7.4553157458658511E-114</v>
      </c>
      <c r="IC40" s="86">
        <f t="shared" si="49"/>
        <v>1.6810126694022529E-106</v>
      </c>
      <c r="ID40" s="86">
        <f t="shared" si="49"/>
        <v>4.1474201079090069E-109</v>
      </c>
      <c r="IE40" s="86">
        <f t="shared" si="49"/>
        <v>4.2846620102551295E-100</v>
      </c>
      <c r="IF40" s="86">
        <f t="shared" si="49"/>
        <v>2.8888471382464105E-66</v>
      </c>
      <c r="IG40" s="86">
        <f t="shared" si="49"/>
        <v>2.1148650198998092E-46</v>
      </c>
      <c r="II40" s="86">
        <f t="shared" si="57"/>
        <v>4.371139879310159E-294</v>
      </c>
      <c r="IJ40" s="86">
        <f t="shared" si="50"/>
        <v>0</v>
      </c>
      <c r="IK40" s="86">
        <f t="shared" si="50"/>
        <v>0</v>
      </c>
      <c r="IL40" s="86">
        <f t="shared" si="50"/>
        <v>0</v>
      </c>
      <c r="IM40" s="86">
        <f t="shared" si="50"/>
        <v>0</v>
      </c>
      <c r="IN40" s="86">
        <f t="shared" si="50"/>
        <v>0</v>
      </c>
      <c r="IO40" s="86">
        <f t="shared" si="50"/>
        <v>0</v>
      </c>
      <c r="IP40" s="86">
        <f t="shared" si="50"/>
        <v>0</v>
      </c>
      <c r="IQ40" s="86">
        <f t="shared" si="50"/>
        <v>0</v>
      </c>
      <c r="IR40" s="86">
        <f t="shared" si="50"/>
        <v>0</v>
      </c>
      <c r="IS40" s="86">
        <f t="shared" si="50"/>
        <v>0</v>
      </c>
      <c r="IT40" s="86">
        <f t="shared" si="50"/>
        <v>0</v>
      </c>
      <c r="IU40" s="86">
        <f t="shared" si="50"/>
        <v>0</v>
      </c>
      <c r="IV40" s="86">
        <f t="shared" si="50"/>
        <v>2.8264351847622904E-172</v>
      </c>
      <c r="IW40" s="86">
        <f t="shared" si="50"/>
        <v>2.1527930250835686E-99</v>
      </c>
      <c r="IY40" s="86">
        <f t="shared" si="58"/>
        <v>1.5434138047686161E-6</v>
      </c>
      <c r="IZ40" s="86">
        <f t="shared" si="51"/>
        <v>5.9375433969614639E-8</v>
      </c>
      <c r="JA40" s="86">
        <f t="shared" si="51"/>
        <v>7.4892425138566215E-9</v>
      </c>
      <c r="JB40" s="86">
        <f t="shared" si="51"/>
        <v>2.8874927656652022E-9</v>
      </c>
      <c r="JC40" s="86">
        <f t="shared" si="51"/>
        <v>5.1184677381725201E-9</v>
      </c>
      <c r="JD40" s="86">
        <f t="shared" si="51"/>
        <v>7.0606563250412147E-9</v>
      </c>
      <c r="JE40" s="86">
        <f t="shared" si="51"/>
        <v>2.1940610727376425E-9</v>
      </c>
      <c r="JF40" s="86">
        <f t="shared" si="51"/>
        <v>3.5106610925638531E-10</v>
      </c>
      <c r="JG40" s="86">
        <f t="shared" si="51"/>
        <v>3.1802420696928276E-10</v>
      </c>
      <c r="JH40" s="86">
        <f t="shared" si="51"/>
        <v>8.4942564362204631E-10</v>
      </c>
      <c r="JI40" s="86">
        <f t="shared" si="51"/>
        <v>3.3786326999847778E-9</v>
      </c>
      <c r="JJ40" s="86">
        <f t="shared" si="51"/>
        <v>1.4928995137098858E-9</v>
      </c>
      <c r="JK40" s="86">
        <f t="shared" si="51"/>
        <v>3.9263426939458361E-9</v>
      </c>
      <c r="JL40" s="86">
        <f t="shared" si="51"/>
        <v>1.6235873078198819E-8</v>
      </c>
      <c r="JM40" s="86">
        <f t="shared" si="51"/>
        <v>7.6969699247105462E-12</v>
      </c>
    </row>
    <row r="41" spans="2:273" x14ac:dyDescent="0.25">
      <c r="B41" s="2">
        <v>14</v>
      </c>
      <c r="C41" s="37">
        <v>68.983999999999995</v>
      </c>
      <c r="D41" s="37">
        <v>68.709999999999994</v>
      </c>
      <c r="E41" s="37">
        <v>68.418999999999997</v>
      </c>
      <c r="F41" s="37">
        <v>68.742000000000004</v>
      </c>
      <c r="G41" s="37">
        <v>67.903000000000006</v>
      </c>
      <c r="H41" s="37">
        <v>67.355000000000004</v>
      </c>
      <c r="I41" s="37">
        <v>68.144999999999996</v>
      </c>
      <c r="J41" s="37">
        <v>68.564999999999998</v>
      </c>
      <c r="K41" s="37">
        <v>69.096999999999994</v>
      </c>
      <c r="L41" s="37">
        <v>67.757999999999996</v>
      </c>
      <c r="M41" s="37">
        <v>65.709999999999994</v>
      </c>
      <c r="N41" s="37">
        <v>65.694000000000003</v>
      </c>
      <c r="O41" s="37">
        <v>65.938000000000002</v>
      </c>
      <c r="P41" s="37">
        <v>66.953000000000003</v>
      </c>
      <c r="Q41" s="37">
        <v>64.266000000000005</v>
      </c>
      <c r="S41" s="4">
        <f t="shared" si="8"/>
        <v>68.032187210714142</v>
      </c>
      <c r="T41" s="4">
        <f t="shared" si="8"/>
        <v>69.223390128202439</v>
      </c>
      <c r="U41" s="4">
        <f t="shared" si="8"/>
        <v>69.768376282793398</v>
      </c>
      <c r="V41" s="4">
        <f t="shared" si="8"/>
        <v>68.729681878067936</v>
      </c>
      <c r="W41" s="4">
        <f t="shared" si="8"/>
        <v>68.544146506761294</v>
      </c>
      <c r="X41" s="4">
        <f t="shared" si="8"/>
        <v>68.821379168304446</v>
      </c>
      <c r="Y41" s="4">
        <f t="shared" si="8"/>
        <v>69.093984983560105</v>
      </c>
      <c r="Z41" s="4">
        <f t="shared" si="8"/>
        <v>69.3635590723608</v>
      </c>
      <c r="AA41" s="4">
        <f t="shared" si="8"/>
        <v>69.182528934394156</v>
      </c>
      <c r="AB41" s="4">
        <f t="shared" si="8"/>
        <v>67.617630784028421</v>
      </c>
      <c r="AC41" s="4">
        <f t="shared" si="8"/>
        <v>66.145807355611268</v>
      </c>
      <c r="AD41" s="4">
        <f t="shared" si="8"/>
        <v>65.188943017705768</v>
      </c>
      <c r="AE41" s="4">
        <f t="shared" si="8"/>
        <v>65.466769482257575</v>
      </c>
      <c r="AF41" s="4">
        <f t="shared" si="8"/>
        <v>67.415399480847441</v>
      </c>
      <c r="AG41" s="4">
        <f t="shared" si="8"/>
        <v>63.805729568756391</v>
      </c>
      <c r="AI41" s="4">
        <f t="shared" si="9"/>
        <v>0.951812789285853</v>
      </c>
      <c r="AJ41" s="4">
        <f t="shared" si="9"/>
        <v>-0.51339012820244534</v>
      </c>
      <c r="AK41" s="4">
        <f t="shared" si="9"/>
        <v>-1.3493762827934006</v>
      </c>
      <c r="AL41" s="4">
        <f t="shared" si="9"/>
        <v>1.2318121932068493E-2</v>
      </c>
      <c r="AM41" s="4">
        <f t="shared" si="9"/>
        <v>-0.64114650676128804</v>
      </c>
      <c r="AN41" s="4">
        <f t="shared" si="9"/>
        <v>-1.4663791683044423</v>
      </c>
      <c r="AO41" s="4">
        <f t="shared" si="9"/>
        <v>-0.94898498356010919</v>
      </c>
      <c r="AP41" s="4">
        <f t="shared" si="9"/>
        <v>-0.7985590723608027</v>
      </c>
      <c r="AQ41" s="4">
        <f t="shared" si="9"/>
        <v>-8.5528934394162093E-2</v>
      </c>
      <c r="AR41" s="4">
        <f t="shared" si="9"/>
        <v>0.14036921597157459</v>
      </c>
      <c r="AS41" s="4">
        <f t="shared" si="9"/>
        <v>-0.43580735561127426</v>
      </c>
      <c r="AT41" s="4">
        <f t="shared" si="9"/>
        <v>0.50505698229423501</v>
      </c>
      <c r="AU41" s="4">
        <f t="shared" si="9"/>
        <v>0.47123051774242697</v>
      </c>
      <c r="AV41" s="4">
        <f t="shared" si="9"/>
        <v>-0.46239948084743787</v>
      </c>
      <c r="AW41" s="4">
        <f t="shared" si="9"/>
        <v>0.46027043124361455</v>
      </c>
      <c r="AY41" s="2">
        <f t="shared" si="52"/>
        <v>68.029499201621533</v>
      </c>
      <c r="AZ41" s="2">
        <f t="shared" si="10"/>
        <v>69.223251088171793</v>
      </c>
      <c r="BA41" s="2">
        <f t="shared" si="10"/>
        <v>69.768356287092445</v>
      </c>
      <c r="BB41" s="2">
        <f t="shared" si="10"/>
        <v>68.729673510496184</v>
      </c>
      <c r="BC41" s="2">
        <f t="shared" si="10"/>
        <v>68.544132325046874</v>
      </c>
      <c r="BD41" s="2">
        <f t="shared" si="10"/>
        <v>68.821360343702409</v>
      </c>
      <c r="BE41" s="2">
        <f t="shared" si="10"/>
        <v>69.093978552242334</v>
      </c>
      <c r="BF41" s="2">
        <f t="shared" si="10"/>
        <v>69.363557880563235</v>
      </c>
      <c r="BG41" s="2">
        <f t="shared" si="10"/>
        <v>69.18252784187554</v>
      </c>
      <c r="BH41" s="2">
        <f t="shared" si="10"/>
        <v>67.617628113291303</v>
      </c>
      <c r="BI41" s="2">
        <f t="shared" si="10"/>
        <v>66.145797752749061</v>
      </c>
      <c r="BJ41" s="2">
        <f t="shared" si="10"/>
        <v>65.188938417598351</v>
      </c>
      <c r="BK41" s="2">
        <f t="shared" si="10"/>
        <v>65.466758510116705</v>
      </c>
      <c r="BL41" s="2">
        <f t="shared" si="10"/>
        <v>67.415361679917325</v>
      </c>
      <c r="BM41" s="2">
        <f t="shared" si="10"/>
        <v>63.805729544664011</v>
      </c>
      <c r="BO41" s="2">
        <f t="shared" si="11"/>
        <v>68.983999999999995</v>
      </c>
      <c r="BP41" s="2">
        <f t="shared" si="12"/>
        <v>68.709999999999994</v>
      </c>
      <c r="BQ41" s="2">
        <f t="shared" si="13"/>
        <v>68.418999999999997</v>
      </c>
      <c r="BR41" s="2">
        <f t="shared" si="14"/>
        <v>68.742000000000004</v>
      </c>
      <c r="BS41" s="2">
        <f t="shared" si="15"/>
        <v>67.903000000000006</v>
      </c>
      <c r="BT41" s="2">
        <f t="shared" si="16"/>
        <v>67.355000000000004</v>
      </c>
      <c r="BU41" s="2">
        <f t="shared" si="17"/>
        <v>68.144999999999996</v>
      </c>
      <c r="BV41" s="2">
        <f t="shared" si="18"/>
        <v>68.564999999999998</v>
      </c>
      <c r="BW41" s="2">
        <f t="shared" si="19"/>
        <v>69.096999999999994</v>
      </c>
      <c r="BX41" s="2">
        <f t="shared" si="20"/>
        <v>67.757999999999996</v>
      </c>
      <c r="BY41" s="2">
        <f t="shared" si="21"/>
        <v>65.709999999999994</v>
      </c>
      <c r="BZ41" s="2">
        <f t="shared" si="22"/>
        <v>65.694000000000003</v>
      </c>
      <c r="CA41" s="2">
        <f t="shared" si="23"/>
        <v>65.938000000000002</v>
      </c>
      <c r="CB41" s="2">
        <f t="shared" si="24"/>
        <v>66.953000000000003</v>
      </c>
      <c r="CC41" s="2">
        <f t="shared" si="25"/>
        <v>64.266000000000005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68.27680807528175</v>
      </c>
      <c r="DL41" s="2">
        <f t="shared" si="42"/>
        <v>69.081839372822287</v>
      </c>
      <c r="DM41" s="2">
        <f t="shared" si="42"/>
        <v>69.515514274910203</v>
      </c>
      <c r="DN41" s="2">
        <f t="shared" si="42"/>
        <v>68.591424141749712</v>
      </c>
      <c r="DO41" s="2">
        <f t="shared" si="42"/>
        <v>68.414733895146242</v>
      </c>
      <c r="DP41" s="2">
        <f t="shared" si="42"/>
        <v>68.734958188153314</v>
      </c>
      <c r="DQ41" s="2">
        <f t="shared" si="42"/>
        <v>68.857545454545445</v>
      </c>
      <c r="DR41" s="2">
        <f t="shared" si="42"/>
        <v>69.373632135306551</v>
      </c>
      <c r="DS41" s="2">
        <f t="shared" si="42"/>
        <v>69.105094080338276</v>
      </c>
      <c r="DT41" s="2">
        <f t="shared" si="42"/>
        <v>67.463265327695566</v>
      </c>
      <c r="DU41" s="2">
        <f t="shared" si="42"/>
        <v>66.043793209626457</v>
      </c>
      <c r="DV41" s="2">
        <f t="shared" si="42"/>
        <v>65.076561310782239</v>
      </c>
      <c r="DW41" s="2">
        <f t="shared" si="42"/>
        <v>65.4483782783675</v>
      </c>
      <c r="DX41" s="2">
        <f t="shared" si="42"/>
        <v>67.043659233449475</v>
      </c>
      <c r="DY41" s="2">
        <f t="shared" si="42"/>
        <v>63.42094240150093</v>
      </c>
      <c r="EA41" s="2">
        <f t="shared" si="43"/>
        <v>65.747248342113423</v>
      </c>
      <c r="EB41" s="2">
        <f t="shared" si="43"/>
        <v>70.950158160789599</v>
      </c>
      <c r="EC41" s="2">
        <f t="shared" si="43"/>
        <v>73.181007762194596</v>
      </c>
      <c r="ED41" s="2">
        <f t="shared" si="43"/>
        <v>70.663296348438891</v>
      </c>
      <c r="EE41" s="2">
        <f t="shared" si="43"/>
        <v>70.342036435279766</v>
      </c>
      <c r="EF41" s="2">
        <f t="shared" si="43"/>
        <v>69.977813085035919</v>
      </c>
      <c r="EG41" s="2">
        <f t="shared" si="43"/>
        <v>72.46290300344657</v>
      </c>
      <c r="EH41" s="2">
        <f t="shared" si="43"/>
        <v>69.203877593233273</v>
      </c>
      <c r="EI41" s="2">
        <f t="shared" si="43"/>
        <v>70.366891645260196</v>
      </c>
      <c r="EJ41" s="2">
        <f t="shared" si="43"/>
        <v>69.899130061639525</v>
      </c>
      <c r="EK41" s="2">
        <f t="shared" si="43"/>
        <v>67.508860125952936</v>
      </c>
      <c r="EL41" s="2">
        <f t="shared" si="43"/>
        <v>66.775584949624246</v>
      </c>
      <c r="EM41" s="2">
        <f t="shared" si="43"/>
        <v>65.71803114011017</v>
      </c>
      <c r="EN41" s="2">
        <f t="shared" si="43"/>
        <v>71.964376562831106</v>
      </c>
      <c r="EO41" s="2">
        <f t="shared" si="43"/>
        <v>70.791166839495389</v>
      </c>
      <c r="EQ41" s="2">
        <f t="shared" si="44"/>
        <v>64.924093289050234</v>
      </c>
      <c r="ER41" s="2">
        <f t="shared" si="44"/>
        <v>69.879180197913598</v>
      </c>
      <c r="ES41" s="2">
        <f t="shared" si="44"/>
        <v>69.730121667211975</v>
      </c>
      <c r="ET41" s="2">
        <f t="shared" si="44"/>
        <v>68.881717305407676</v>
      </c>
      <c r="EU41" s="2">
        <f t="shared" si="44"/>
        <v>67.920543828549938</v>
      </c>
      <c r="EV41" s="2">
        <f t="shared" si="44"/>
        <v>68.736020989948287</v>
      </c>
      <c r="EW41" s="2">
        <f t="shared" si="44"/>
        <v>70.99301649353616</v>
      </c>
      <c r="EX41" s="2">
        <f t="shared" si="44"/>
        <v>67.806452605493561</v>
      </c>
      <c r="EY41" s="2">
        <f t="shared" si="44"/>
        <v>68.107845810312412</v>
      </c>
      <c r="EZ41" s="2">
        <f t="shared" si="44"/>
        <v>70.363295662211144</v>
      </c>
      <c r="FA41" s="2">
        <f t="shared" si="44"/>
        <v>67.464765059587052</v>
      </c>
      <c r="FB41" s="2">
        <f t="shared" si="44"/>
        <v>67.531473092654295</v>
      </c>
      <c r="FC41" s="2">
        <f t="shared" si="44"/>
        <v>68.500640579352066</v>
      </c>
      <c r="FD41" s="2">
        <f t="shared" si="44"/>
        <v>71.144773387203927</v>
      </c>
      <c r="FE41" s="2">
        <f t="shared" si="44"/>
        <v>73.152859741373746</v>
      </c>
      <c r="FG41" s="2">
        <f t="shared" si="45"/>
        <v>9.7766785832613598E-2</v>
      </c>
      <c r="FH41" s="2">
        <f t="shared" si="45"/>
        <v>7.569133436509351E-2</v>
      </c>
      <c r="FI41" s="2">
        <f t="shared" si="45"/>
        <v>6.8982410072170194E-2</v>
      </c>
      <c r="FJ41" s="2">
        <f t="shared" si="45"/>
        <v>6.6729775087868301E-2</v>
      </c>
      <c r="FK41" s="2">
        <f t="shared" si="45"/>
        <v>6.7143436227721495E-2</v>
      </c>
      <c r="FL41" s="2">
        <f t="shared" si="45"/>
        <v>6.9522291509792736E-2</v>
      </c>
      <c r="FM41" s="2">
        <f t="shared" si="45"/>
        <v>6.557953967937348E-2</v>
      </c>
      <c r="FN41" s="2">
        <f t="shared" si="45"/>
        <v>5.9319208317176124E-2</v>
      </c>
      <c r="FO41" s="2">
        <f t="shared" si="45"/>
        <v>6.137491630052079E-2</v>
      </c>
      <c r="FP41" s="2">
        <f t="shared" si="45"/>
        <v>6.3370099675528355E-2</v>
      </c>
      <c r="FQ41" s="2">
        <f t="shared" si="45"/>
        <v>6.9624610635429074E-2</v>
      </c>
      <c r="FR41" s="2">
        <f t="shared" si="45"/>
        <v>6.6140667791701926E-2</v>
      </c>
      <c r="FS41" s="2">
        <f t="shared" si="45"/>
        <v>6.8132136965062637E-2</v>
      </c>
      <c r="FT41" s="2">
        <f t="shared" si="45"/>
        <v>7.5538635159199008E-2</v>
      </c>
      <c r="FU41" s="2">
        <f t="shared" si="45"/>
        <v>5.2207814390814185E-2</v>
      </c>
      <c r="FW41" s="2">
        <f t="shared" si="54"/>
        <v>2.3676909185183305E-6</v>
      </c>
      <c r="FX41" s="2">
        <f t="shared" si="46"/>
        <v>3.5731184543592334E-6</v>
      </c>
      <c r="FY41" s="2">
        <f t="shared" si="46"/>
        <v>3.6404199220067008E-6</v>
      </c>
      <c r="FZ41" s="2">
        <f t="shared" si="46"/>
        <v>3.478721146699363E-6</v>
      </c>
      <c r="GA41" s="2">
        <f t="shared" si="46"/>
        <v>3.0085965694381731E-6</v>
      </c>
      <c r="GB41" s="2">
        <f t="shared" si="46"/>
        <v>3.1928825838162894E-6</v>
      </c>
      <c r="GC41" s="2">
        <f t="shared" si="46"/>
        <v>3.1231932386844063E-6</v>
      </c>
      <c r="GD41" s="2">
        <f t="shared" si="46"/>
        <v>3.2557735307197461E-6</v>
      </c>
      <c r="GE41" s="2">
        <f t="shared" si="46"/>
        <v>3.9655671802440299E-6</v>
      </c>
      <c r="GF41" s="2">
        <f t="shared" si="46"/>
        <v>3.8663132021471093E-6</v>
      </c>
      <c r="GG41" s="2">
        <f t="shared" si="46"/>
        <v>3.8662257292930056E-6</v>
      </c>
      <c r="GH41" s="2">
        <f t="shared" si="46"/>
        <v>3.3718603041046199E-6</v>
      </c>
      <c r="GI41" s="2">
        <f t="shared" si="46"/>
        <v>2.949044808992582E-6</v>
      </c>
      <c r="GJ41" s="2">
        <f t="shared" si="46"/>
        <v>2.2261966682887295E-6</v>
      </c>
      <c r="GK41" s="2">
        <f t="shared" si="46"/>
        <v>1.6232786341592055E-6</v>
      </c>
      <c r="GM41" s="86">
        <f t="shared" si="55"/>
        <v>2.4316303559003785E-6</v>
      </c>
      <c r="GN41" s="86">
        <f t="shared" si="47"/>
        <v>1.054984248262144E-7</v>
      </c>
      <c r="GO41" s="86">
        <f t="shared" si="47"/>
        <v>1.4492344576325782E-8</v>
      </c>
      <c r="GP41" s="86">
        <f t="shared" si="47"/>
        <v>5.8185551798714576E-9</v>
      </c>
      <c r="GQ41" s="86">
        <f t="shared" si="47"/>
        <v>1.0030508129626442E-8</v>
      </c>
      <c r="GR41" s="86">
        <f t="shared" si="47"/>
        <v>1.3732980790326626E-8</v>
      </c>
      <c r="GS41" s="86">
        <f t="shared" si="47"/>
        <v>4.4630065717567249E-9</v>
      </c>
      <c r="GT41" s="86">
        <f t="shared" si="47"/>
        <v>7.6206217265769285E-10</v>
      </c>
      <c r="GU41" s="86">
        <f t="shared" si="47"/>
        <v>7.0069784385854575E-10</v>
      </c>
      <c r="GV41" s="86">
        <f t="shared" si="47"/>
        <v>1.7967050793751286E-9</v>
      </c>
      <c r="GW41" s="86">
        <f t="shared" si="47"/>
        <v>6.8323621962383466E-9</v>
      </c>
      <c r="GX41" s="86">
        <f t="shared" si="47"/>
        <v>3.1050303685087743E-9</v>
      </c>
      <c r="GY41" s="86">
        <f t="shared" si="47"/>
        <v>7.8311005586987014E-9</v>
      </c>
      <c r="GZ41" s="86">
        <f t="shared" si="47"/>
        <v>3.0891631778106086E-8</v>
      </c>
      <c r="HA41" s="86">
        <f t="shared" si="47"/>
        <v>1.9421222795443467E-11</v>
      </c>
      <c r="HC41" s="86">
        <f t="shared" si="59"/>
        <v>8.1698306342600885E-18</v>
      </c>
      <c r="HD41" s="86">
        <f t="shared" si="48"/>
        <v>7.52444848062001E-22</v>
      </c>
      <c r="HE41" s="86">
        <f t="shared" si="48"/>
        <v>7.1359272585835027E-24</v>
      </c>
      <c r="HF41" s="86">
        <f t="shared" si="48"/>
        <v>6.1235653609702256E-27</v>
      </c>
      <c r="HG41" s="86">
        <f t="shared" si="48"/>
        <v>2.4125858495429825E-26</v>
      </c>
      <c r="HH41" s="86">
        <f t="shared" si="48"/>
        <v>2.6289242415970159E-26</v>
      </c>
      <c r="HI41" s="86">
        <f t="shared" si="48"/>
        <v>1.068293556007356E-26</v>
      </c>
      <c r="HJ41" s="86">
        <f t="shared" si="48"/>
        <v>1.8385345102309626E-25</v>
      </c>
      <c r="HK41" s="86">
        <f t="shared" si="48"/>
        <v>2.5609210493384333E-27</v>
      </c>
      <c r="HL41" s="86">
        <f t="shared" si="48"/>
        <v>2.0247454208497593E-27</v>
      </c>
      <c r="HM41" s="86">
        <f t="shared" si="48"/>
        <v>1.9263947884337971E-25</v>
      </c>
      <c r="HN41" s="86">
        <f t="shared" si="48"/>
        <v>5.3123165473292765E-26</v>
      </c>
      <c r="HO41" s="86">
        <f t="shared" si="48"/>
        <v>5.5263829940028808E-24</v>
      </c>
      <c r="HP41" s="86">
        <f t="shared" si="48"/>
        <v>1.0265063333723595E-22</v>
      </c>
      <c r="HQ41" s="86">
        <f t="shared" si="48"/>
        <v>5.4162854422738634E-34</v>
      </c>
      <c r="HS41" s="86">
        <f t="shared" si="56"/>
        <v>2.3177454890802533E-71</v>
      </c>
      <c r="HT41" s="86">
        <f t="shared" si="49"/>
        <v>4.6055696079987236E-86</v>
      </c>
      <c r="HU41" s="86">
        <f t="shared" si="49"/>
        <v>8.8507596300779962E-96</v>
      </c>
      <c r="HV41" s="86">
        <f t="shared" si="49"/>
        <v>1.6372758355745134E-109</v>
      </c>
      <c r="HW41" s="86">
        <f t="shared" si="49"/>
        <v>5.1598529839054587E-107</v>
      </c>
      <c r="HX41" s="86">
        <f t="shared" si="49"/>
        <v>8.6261916678823012E-108</v>
      </c>
      <c r="HY41" s="86">
        <f t="shared" si="49"/>
        <v>5.3924130835470798E-110</v>
      </c>
      <c r="HZ41" s="86">
        <f t="shared" si="49"/>
        <v>1.1528110135776969E-103</v>
      </c>
      <c r="IA41" s="86">
        <f t="shared" si="49"/>
        <v>1.2701684794308486E-111</v>
      </c>
      <c r="IB41" s="86">
        <f t="shared" si="49"/>
        <v>8.1950349105416511E-112</v>
      </c>
      <c r="IC41" s="86">
        <f t="shared" si="49"/>
        <v>1.3710187848278244E-104</v>
      </c>
      <c r="ID41" s="86">
        <f t="shared" si="49"/>
        <v>3.6329357527726996E-107</v>
      </c>
      <c r="IE41" s="86">
        <f t="shared" si="49"/>
        <v>2.4488995003929806E-98</v>
      </c>
      <c r="IF41" s="86">
        <f t="shared" si="49"/>
        <v>3.9580040415989956E-65</v>
      </c>
      <c r="IG41" s="86">
        <f t="shared" si="49"/>
        <v>1.2399254892111544E-45</v>
      </c>
      <c r="II41" s="86">
        <f t="shared" si="57"/>
        <v>5.5965908420176767E-290</v>
      </c>
      <c r="IJ41" s="86">
        <f t="shared" si="50"/>
        <v>0</v>
      </c>
      <c r="IK41" s="86">
        <f t="shared" si="50"/>
        <v>0</v>
      </c>
      <c r="IL41" s="86">
        <f t="shared" si="50"/>
        <v>0</v>
      </c>
      <c r="IM41" s="86">
        <f t="shared" si="50"/>
        <v>0</v>
      </c>
      <c r="IN41" s="86">
        <f t="shared" si="50"/>
        <v>0</v>
      </c>
      <c r="IO41" s="86">
        <f t="shared" si="50"/>
        <v>0</v>
      </c>
      <c r="IP41" s="86">
        <f t="shared" si="50"/>
        <v>0</v>
      </c>
      <c r="IQ41" s="86">
        <f t="shared" si="50"/>
        <v>0</v>
      </c>
      <c r="IR41" s="86">
        <f t="shared" si="50"/>
        <v>0</v>
      </c>
      <c r="IS41" s="86">
        <f t="shared" si="50"/>
        <v>0</v>
      </c>
      <c r="IT41" s="86">
        <f t="shared" si="50"/>
        <v>0</v>
      </c>
      <c r="IU41" s="86">
        <f t="shared" si="50"/>
        <v>0</v>
      </c>
      <c r="IV41" s="86">
        <f t="shared" si="50"/>
        <v>6.8403975731612847E-170</v>
      </c>
      <c r="IW41" s="86">
        <f t="shared" si="50"/>
        <v>4.6330175609095463E-98</v>
      </c>
      <c r="IY41" s="86">
        <f t="shared" si="58"/>
        <v>2.4316303559085481E-6</v>
      </c>
      <c r="IZ41" s="86">
        <f t="shared" si="51"/>
        <v>1.0549842482621515E-7</v>
      </c>
      <c r="JA41" s="86">
        <f t="shared" si="51"/>
        <v>1.4492344576325789E-8</v>
      </c>
      <c r="JB41" s="86">
        <f t="shared" si="51"/>
        <v>5.8185551798714576E-9</v>
      </c>
      <c r="JC41" s="86">
        <f t="shared" si="51"/>
        <v>1.0030508129626442E-8</v>
      </c>
      <c r="JD41" s="86">
        <f t="shared" si="51"/>
        <v>1.3732980790326626E-8</v>
      </c>
      <c r="JE41" s="86">
        <f t="shared" si="51"/>
        <v>4.4630065717567249E-9</v>
      </c>
      <c r="JF41" s="86">
        <f t="shared" si="51"/>
        <v>7.6206217265769305E-10</v>
      </c>
      <c r="JG41" s="86">
        <f t="shared" si="51"/>
        <v>7.0069784385854575E-10</v>
      </c>
      <c r="JH41" s="86">
        <f t="shared" si="51"/>
        <v>1.7967050793751286E-9</v>
      </c>
      <c r="JI41" s="86">
        <f t="shared" si="51"/>
        <v>6.8323621962383466E-9</v>
      </c>
      <c r="JJ41" s="86">
        <f t="shared" si="51"/>
        <v>3.1050303685087743E-9</v>
      </c>
      <c r="JK41" s="86">
        <f t="shared" si="51"/>
        <v>7.8311005586987063E-9</v>
      </c>
      <c r="JL41" s="86">
        <f t="shared" si="51"/>
        <v>3.0891631778106192E-8</v>
      </c>
      <c r="JM41" s="86">
        <f t="shared" si="51"/>
        <v>1.9421222795443467E-11</v>
      </c>
    </row>
    <row r="42" spans="2:273" x14ac:dyDescent="0.25">
      <c r="B42" s="2">
        <v>15</v>
      </c>
      <c r="C42" s="37">
        <v>66.921999999999997</v>
      </c>
      <c r="D42" s="37">
        <v>68.951999999999998</v>
      </c>
      <c r="E42" s="37">
        <v>69.355000000000004</v>
      </c>
      <c r="F42" s="37">
        <v>68.435000000000002</v>
      </c>
      <c r="G42" s="37">
        <v>67.774000000000001</v>
      </c>
      <c r="H42" s="37">
        <v>67.661000000000001</v>
      </c>
      <c r="I42" s="37">
        <v>69.531999999999996</v>
      </c>
      <c r="J42" s="37">
        <v>67.935000000000002</v>
      </c>
      <c r="K42" s="37">
        <v>68.629000000000005</v>
      </c>
      <c r="L42" s="37">
        <v>67.870999999999995</v>
      </c>
      <c r="M42" s="37">
        <v>67.355000000000004</v>
      </c>
      <c r="N42" s="37">
        <v>66.144999999999996</v>
      </c>
      <c r="O42" s="37">
        <v>65.188000000000002</v>
      </c>
      <c r="P42" s="37">
        <v>67.188000000000002</v>
      </c>
      <c r="Q42" s="37">
        <v>63.780999999999999</v>
      </c>
      <c r="S42" s="4">
        <f t="shared" si="8"/>
        <v>68.154588047756548</v>
      </c>
      <c r="T42" s="4">
        <f t="shared" si="8"/>
        <v>69.4125621176794</v>
      </c>
      <c r="U42" s="4">
        <f t="shared" si="8"/>
        <v>70.049015006235649</v>
      </c>
      <c r="V42" s="4">
        <f t="shared" si="8"/>
        <v>68.904820579938132</v>
      </c>
      <c r="W42" s="4">
        <f t="shared" si="8"/>
        <v>68.710573234468541</v>
      </c>
      <c r="X42" s="4">
        <f t="shared" si="8"/>
        <v>68.980011093522734</v>
      </c>
      <c r="Y42" s="4">
        <f t="shared" si="8"/>
        <v>69.249142795612613</v>
      </c>
      <c r="Z42" s="4">
        <f t="shared" si="8"/>
        <v>69.521648857055879</v>
      </c>
      <c r="AA42" s="4">
        <f t="shared" si="8"/>
        <v>69.334096084159484</v>
      </c>
      <c r="AB42" s="4">
        <f t="shared" si="8"/>
        <v>67.79624678880559</v>
      </c>
      <c r="AC42" s="4">
        <f t="shared" si="8"/>
        <v>66.335155678935948</v>
      </c>
      <c r="AD42" s="4">
        <f t="shared" si="8"/>
        <v>65.406669687283568</v>
      </c>
      <c r="AE42" s="4">
        <f t="shared" si="8"/>
        <v>65.632331396041792</v>
      </c>
      <c r="AF42" s="4">
        <f t="shared" si="8"/>
        <v>67.621099733668146</v>
      </c>
      <c r="AG42" s="4">
        <f t="shared" si="8"/>
        <v>63.981606806931858</v>
      </c>
      <c r="AI42" s="4">
        <f t="shared" si="9"/>
        <v>-1.2325880477565505</v>
      </c>
      <c r="AJ42" s="4">
        <f t="shared" si="9"/>
        <v>-0.46056211767940169</v>
      </c>
      <c r="AK42" s="4">
        <f t="shared" si="9"/>
        <v>-0.69401500623564516</v>
      </c>
      <c r="AL42" s="4">
        <f t="shared" si="9"/>
        <v>-0.46982057993812987</v>
      </c>
      <c r="AM42" s="4">
        <f t="shared" si="9"/>
        <v>-0.93657323446853979</v>
      </c>
      <c r="AN42" s="4">
        <f t="shared" si="9"/>
        <v>-1.3190110935227324</v>
      </c>
      <c r="AO42" s="4">
        <f t="shared" si="9"/>
        <v>0.28285720438738338</v>
      </c>
      <c r="AP42" s="4">
        <f t="shared" si="9"/>
        <v>-1.5866488570558772</v>
      </c>
      <c r="AQ42" s="4">
        <f t="shared" si="9"/>
        <v>-0.70509608415947866</v>
      </c>
      <c r="AR42" s="4">
        <f t="shared" si="9"/>
        <v>7.4753211194405367E-2</v>
      </c>
      <c r="AS42" s="4">
        <f t="shared" si="9"/>
        <v>1.0198443210640562</v>
      </c>
      <c r="AT42" s="4">
        <f t="shared" si="9"/>
        <v>0.73833031271642824</v>
      </c>
      <c r="AU42" s="4">
        <f t="shared" si="9"/>
        <v>-0.44433139604178962</v>
      </c>
      <c r="AV42" s="4">
        <f t="shared" si="9"/>
        <v>-0.43309973366814347</v>
      </c>
      <c r="AW42" s="4">
        <f t="shared" si="9"/>
        <v>-0.20060680693185873</v>
      </c>
      <c r="AY42" s="2">
        <f t="shared" si="52"/>
        <v>68.150462970536054</v>
      </c>
      <c r="AZ42" s="2">
        <f t="shared" si="10"/>
        <v>69.412322110776842</v>
      </c>
      <c r="BA42" s="2">
        <f t="shared" si="10"/>
        <v>70.048977497922337</v>
      </c>
      <c r="BB42" s="2">
        <f t="shared" si="10"/>
        <v>68.904804252372642</v>
      </c>
      <c r="BC42" s="2">
        <f t="shared" si="10"/>
        <v>68.710546299350412</v>
      </c>
      <c r="BD42" s="2">
        <f t="shared" si="10"/>
        <v>68.979975609648307</v>
      </c>
      <c r="BE42" s="2">
        <f t="shared" si="10"/>
        <v>69.249130129617811</v>
      </c>
      <c r="BF42" s="2">
        <f t="shared" si="10"/>
        <v>69.521646355255896</v>
      </c>
      <c r="BG42" s="2">
        <f t="shared" si="10"/>
        <v>69.334093758173239</v>
      </c>
      <c r="BH42" s="2">
        <f t="shared" si="10"/>
        <v>67.796241324612424</v>
      </c>
      <c r="BI42" s="2">
        <f t="shared" si="10"/>
        <v>66.335136884065477</v>
      </c>
      <c r="BJ42" s="2">
        <f t="shared" si="10"/>
        <v>65.40666043150479</v>
      </c>
      <c r="BK42" s="2">
        <f t="shared" si="10"/>
        <v>65.632310201627348</v>
      </c>
      <c r="BL42" s="2">
        <f t="shared" si="10"/>
        <v>67.621030028723467</v>
      </c>
      <c r="BM42" s="2">
        <f t="shared" si="10"/>
        <v>63.981606748340866</v>
      </c>
      <c r="BO42" s="2">
        <f t="shared" si="11"/>
        <v>66.921999999999997</v>
      </c>
      <c r="BP42" s="2">
        <f t="shared" si="12"/>
        <v>68.951999999999998</v>
      </c>
      <c r="BQ42" s="2">
        <f t="shared" si="13"/>
        <v>69.355000000000004</v>
      </c>
      <c r="BR42" s="2">
        <f t="shared" si="14"/>
        <v>68.435000000000002</v>
      </c>
      <c r="BS42" s="2">
        <f t="shared" si="15"/>
        <v>67.774000000000001</v>
      </c>
      <c r="BT42" s="2">
        <f t="shared" si="16"/>
        <v>67.661000000000001</v>
      </c>
      <c r="BU42" s="2">
        <f t="shared" si="17"/>
        <v>69.531999999999996</v>
      </c>
      <c r="BV42" s="2">
        <f t="shared" si="18"/>
        <v>67.935000000000002</v>
      </c>
      <c r="BW42" s="2">
        <f t="shared" si="19"/>
        <v>68.629000000000005</v>
      </c>
      <c r="BX42" s="2">
        <f t="shared" si="20"/>
        <v>67.870999999999995</v>
      </c>
      <c r="BY42" s="2">
        <f t="shared" si="21"/>
        <v>67.355000000000004</v>
      </c>
      <c r="BZ42" s="2">
        <f t="shared" si="22"/>
        <v>66.144999999999996</v>
      </c>
      <c r="CA42" s="2">
        <f t="shared" si="23"/>
        <v>65.188000000000002</v>
      </c>
      <c r="CB42" s="2">
        <f t="shared" si="24"/>
        <v>67.188000000000002</v>
      </c>
      <c r="CC42" s="2">
        <f t="shared" si="25"/>
        <v>63.780999999999999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68.446195754458898</v>
      </c>
      <c r="DL42" s="2">
        <f t="shared" si="42"/>
        <v>69.284760452961663</v>
      </c>
      <c r="DM42" s="2">
        <f t="shared" si="42"/>
        <v>69.805871053129152</v>
      </c>
      <c r="DN42" s="2">
        <f t="shared" si="42"/>
        <v>68.776703211517159</v>
      </c>
      <c r="DO42" s="2">
        <f t="shared" si="42"/>
        <v>68.591324284903962</v>
      </c>
      <c r="DP42" s="2">
        <f t="shared" si="42"/>
        <v>68.907547038327536</v>
      </c>
      <c r="DQ42" s="2">
        <f t="shared" si="42"/>
        <v>69.011965871337964</v>
      </c>
      <c r="DR42" s="2">
        <f t="shared" si="42"/>
        <v>69.550799365750521</v>
      </c>
      <c r="DS42" s="2">
        <f t="shared" si="42"/>
        <v>69.268954394442773</v>
      </c>
      <c r="DT42" s="2">
        <f t="shared" si="42"/>
        <v>67.649347025067954</v>
      </c>
      <c r="DU42" s="2">
        <f t="shared" si="42"/>
        <v>66.248385463090528</v>
      </c>
      <c r="DV42" s="2">
        <f t="shared" si="42"/>
        <v>65.309215342796733</v>
      </c>
      <c r="DW42" s="2">
        <f t="shared" si="42"/>
        <v>65.633466601842088</v>
      </c>
      <c r="DX42" s="2">
        <f t="shared" si="42"/>
        <v>67.245289198606272</v>
      </c>
      <c r="DY42" s="2">
        <f t="shared" si="42"/>
        <v>63.577057410881793</v>
      </c>
      <c r="EA42" s="2">
        <f t="shared" si="43"/>
        <v>65.661471145542819</v>
      </c>
      <c r="EB42" s="2">
        <f t="shared" si="43"/>
        <v>70.833035337903112</v>
      </c>
      <c r="EC42" s="2">
        <f t="shared" si="43"/>
        <v>73.041533721443074</v>
      </c>
      <c r="ED42" s="2">
        <f t="shared" si="43"/>
        <v>70.538852936295427</v>
      </c>
      <c r="EE42" s="2">
        <f t="shared" si="43"/>
        <v>70.221317950515527</v>
      </c>
      <c r="EF42" s="2">
        <f t="shared" si="43"/>
        <v>69.864112925286392</v>
      </c>
      <c r="EG42" s="2">
        <f t="shared" si="43"/>
        <v>72.331132984851308</v>
      </c>
      <c r="EH42" s="2">
        <f t="shared" si="43"/>
        <v>69.100093793477058</v>
      </c>
      <c r="EI42" s="2">
        <f t="shared" si="43"/>
        <v>70.242780473152138</v>
      </c>
      <c r="EJ42" s="2">
        <f t="shared" si="43"/>
        <v>69.776319738144522</v>
      </c>
      <c r="EK42" s="2">
        <f t="shared" si="43"/>
        <v>67.392375538614516</v>
      </c>
      <c r="EL42" s="2">
        <f t="shared" si="43"/>
        <v>66.661417249187764</v>
      </c>
      <c r="EM42" s="2">
        <f t="shared" si="43"/>
        <v>65.617765422688365</v>
      </c>
      <c r="EN42" s="2">
        <f t="shared" si="43"/>
        <v>71.814857102493463</v>
      </c>
      <c r="EO42" s="2">
        <f t="shared" si="43"/>
        <v>70.679594902462227</v>
      </c>
      <c r="EQ42" s="2">
        <f t="shared" si="44"/>
        <v>64.846876078247703</v>
      </c>
      <c r="ER42" s="2">
        <f t="shared" si="44"/>
        <v>69.773195961275448</v>
      </c>
      <c r="ES42" s="2">
        <f t="shared" si="44"/>
        <v>69.627282665018598</v>
      </c>
      <c r="ET42" s="2">
        <f t="shared" si="44"/>
        <v>68.775944025278633</v>
      </c>
      <c r="EU42" s="2">
        <f t="shared" si="44"/>
        <v>67.825355281084683</v>
      </c>
      <c r="EV42" s="2">
        <f t="shared" si="44"/>
        <v>68.635329192504869</v>
      </c>
      <c r="EW42" s="2">
        <f t="shared" si="44"/>
        <v>70.876788508818066</v>
      </c>
      <c r="EX42" s="2">
        <f t="shared" si="44"/>
        <v>67.717722808814301</v>
      </c>
      <c r="EY42" s="2">
        <f t="shared" si="44"/>
        <v>68.00806325301204</v>
      </c>
      <c r="EZ42" s="2">
        <f t="shared" si="44"/>
        <v>70.235413719786692</v>
      </c>
      <c r="FA42" s="2">
        <f t="shared" si="44"/>
        <v>67.348748048590124</v>
      </c>
      <c r="FB42" s="2">
        <f t="shared" si="44"/>
        <v>67.409206707457869</v>
      </c>
      <c r="FC42" s="2">
        <f t="shared" si="44"/>
        <v>68.371028878030714</v>
      </c>
      <c r="FD42" s="2">
        <f t="shared" si="44"/>
        <v>71.002801478928333</v>
      </c>
      <c r="FE42" s="2">
        <f t="shared" si="44"/>
        <v>73.014229224887686</v>
      </c>
      <c r="FG42" s="2">
        <f t="shared" si="45"/>
        <v>0.1061974560029138</v>
      </c>
      <c r="FH42" s="2">
        <f t="shared" si="45"/>
        <v>8.2392223333483769E-2</v>
      </c>
      <c r="FI42" s="2">
        <f t="shared" si="45"/>
        <v>7.5137645105576509E-2</v>
      </c>
      <c r="FJ42" s="2">
        <f t="shared" si="45"/>
        <v>7.2699705018909239E-2</v>
      </c>
      <c r="FK42" s="2">
        <f t="shared" si="45"/>
        <v>7.3147473457282328E-2</v>
      </c>
      <c r="FL42" s="2">
        <f t="shared" si="45"/>
        <v>7.5721781623220269E-2</v>
      </c>
      <c r="FM42" s="2">
        <f t="shared" si="45"/>
        <v>7.1454443415861588E-2</v>
      </c>
      <c r="FN42" s="2">
        <f t="shared" si="45"/>
        <v>6.4672099446495934E-2</v>
      </c>
      <c r="FO42" s="2">
        <f t="shared" si="45"/>
        <v>6.6900119081355403E-2</v>
      </c>
      <c r="FP42" s="2">
        <f t="shared" si="45"/>
        <v>6.9061700882231541E-2</v>
      </c>
      <c r="FQ42" s="2">
        <f t="shared" si="45"/>
        <v>7.5832481223417778E-2</v>
      </c>
      <c r="FR42" s="2">
        <f t="shared" si="45"/>
        <v>7.206196318958133E-2</v>
      </c>
      <c r="FS42" s="2">
        <f t="shared" si="45"/>
        <v>7.4217550958724079E-2</v>
      </c>
      <c r="FT42" s="2">
        <f t="shared" si="45"/>
        <v>8.2227208398745186E-2</v>
      </c>
      <c r="FU42" s="2">
        <f t="shared" si="45"/>
        <v>5.6957838314526811E-2</v>
      </c>
      <c r="FW42" s="2">
        <f t="shared" si="54"/>
        <v>2.5961208743282622E-6</v>
      </c>
      <c r="FX42" s="2">
        <f t="shared" si="46"/>
        <v>3.9178451268507374E-6</v>
      </c>
      <c r="FY42" s="2">
        <f t="shared" si="46"/>
        <v>3.9916396673373631E-6</v>
      </c>
      <c r="FZ42" s="2">
        <f t="shared" si="46"/>
        <v>3.8143406076462468E-6</v>
      </c>
      <c r="GA42" s="2">
        <f t="shared" si="46"/>
        <v>3.2988595818400624E-6</v>
      </c>
      <c r="GB42" s="2">
        <f t="shared" si="46"/>
        <v>3.5009250575624853E-6</v>
      </c>
      <c r="GC42" s="2">
        <f t="shared" si="46"/>
        <v>3.4245122566850705E-6</v>
      </c>
      <c r="GD42" s="2">
        <f t="shared" si="46"/>
        <v>3.5698835666740618E-6</v>
      </c>
      <c r="GE42" s="2">
        <f t="shared" si="46"/>
        <v>4.3481562849141353E-6</v>
      </c>
      <c r="GF42" s="2">
        <f t="shared" si="46"/>
        <v>4.2393265442827743E-6</v>
      </c>
      <c r="GG42" s="2">
        <f t="shared" si="46"/>
        <v>4.2392306322770562E-6</v>
      </c>
      <c r="GH42" s="2">
        <f t="shared" si="46"/>
        <v>3.6971701011613422E-6</v>
      </c>
      <c r="GI42" s="2">
        <f t="shared" si="46"/>
        <v>3.2335624125012053E-6</v>
      </c>
      <c r="GJ42" s="2">
        <f t="shared" si="46"/>
        <v>2.4409755828338283E-6</v>
      </c>
      <c r="GK42" s="2">
        <f t="shared" si="46"/>
        <v>1.7798893498704171E-6</v>
      </c>
      <c r="GM42" s="86">
        <f t="shared" si="55"/>
        <v>3.8000423797125632E-6</v>
      </c>
      <c r="GN42" s="86">
        <f t="shared" si="47"/>
        <v>1.855043912917743E-7</v>
      </c>
      <c r="GO42" s="86">
        <f t="shared" si="47"/>
        <v>2.7702966454946414E-8</v>
      </c>
      <c r="GP42" s="86">
        <f t="shared" si="47"/>
        <v>1.1572183970291641E-8</v>
      </c>
      <c r="GQ42" s="86">
        <f t="shared" si="47"/>
        <v>1.9413262542438613E-8</v>
      </c>
      <c r="GR42" s="86">
        <f t="shared" si="47"/>
        <v>2.6381863990206046E-8</v>
      </c>
      <c r="GS42" s="86">
        <f t="shared" si="47"/>
        <v>8.9585885693077932E-9</v>
      </c>
      <c r="GT42" s="86">
        <f t="shared" si="47"/>
        <v>1.6304379504357078E-9</v>
      </c>
      <c r="GU42" s="86">
        <f t="shared" si="47"/>
        <v>1.5208900537051249E-9</v>
      </c>
      <c r="GV42" s="86">
        <f t="shared" si="47"/>
        <v>3.7471611048292538E-9</v>
      </c>
      <c r="GW42" s="86">
        <f t="shared" si="47"/>
        <v>1.3633301709815159E-8</v>
      </c>
      <c r="GX42" s="86">
        <f t="shared" si="47"/>
        <v>6.3691782791567629E-9</v>
      </c>
      <c r="GY42" s="86">
        <f t="shared" si="47"/>
        <v>1.5418440917813486E-8</v>
      </c>
      <c r="GZ42" s="86">
        <f t="shared" si="47"/>
        <v>5.8068513576627521E-8</v>
      </c>
      <c r="HA42" s="86">
        <f t="shared" si="47"/>
        <v>4.8152085330418884E-11</v>
      </c>
      <c r="HC42" s="86">
        <f t="shared" si="59"/>
        <v>2.2512144718631351E-17</v>
      </c>
      <c r="HD42" s="86">
        <f t="shared" si="48"/>
        <v>2.6949856411381901E-21</v>
      </c>
      <c r="HE42" s="86">
        <f t="shared" si="48"/>
        <v>2.9498987229262195E-23</v>
      </c>
      <c r="HF42" s="86">
        <f t="shared" si="48"/>
        <v>3.1127830602685102E-26</v>
      </c>
      <c r="HG42" s="86">
        <f t="shared" si="48"/>
        <v>1.1632156037745737E-25</v>
      </c>
      <c r="HH42" s="86">
        <f t="shared" si="48"/>
        <v>1.2718453733897555E-25</v>
      </c>
      <c r="HI42" s="86">
        <f t="shared" si="48"/>
        <v>5.297915166264985E-26</v>
      </c>
      <c r="HJ42" s="86">
        <f t="shared" si="48"/>
        <v>8.3794346167532418E-25</v>
      </c>
      <c r="HK42" s="86">
        <f t="shared" si="48"/>
        <v>1.3468812360039506E-26</v>
      </c>
      <c r="HL42" s="86">
        <f t="shared" si="48"/>
        <v>1.0655570018926147E-26</v>
      </c>
      <c r="HM42" s="86">
        <f t="shared" si="48"/>
        <v>9.0467392755453087E-25</v>
      </c>
      <c r="HN42" s="86">
        <f t="shared" si="48"/>
        <v>2.5547731605333146E-25</v>
      </c>
      <c r="HO42" s="86">
        <f t="shared" si="48"/>
        <v>2.2921770660122173E-23</v>
      </c>
      <c r="HP42" s="86">
        <f t="shared" si="48"/>
        <v>3.9316774109032116E-22</v>
      </c>
      <c r="HQ42" s="86">
        <f t="shared" si="48"/>
        <v>4.1734433588139679E-33</v>
      </c>
      <c r="HS42" s="86">
        <f t="shared" si="56"/>
        <v>3.9690495926642636E-70</v>
      </c>
      <c r="HT42" s="86">
        <f t="shared" si="49"/>
        <v>1.5701703117794236E-84</v>
      </c>
      <c r="HU42" s="86">
        <f t="shared" si="49"/>
        <v>4.6255823070850502E-94</v>
      </c>
      <c r="HV42" s="86">
        <f t="shared" si="49"/>
        <v>1.5548662999314259E-107</v>
      </c>
      <c r="HW42" s="86">
        <f t="shared" si="49"/>
        <v>4.2252897997637625E-105</v>
      </c>
      <c r="HX42" s="86">
        <f t="shared" si="49"/>
        <v>7.2729499295682146E-106</v>
      </c>
      <c r="HY42" s="86">
        <f t="shared" si="49"/>
        <v>4.9308117697934782E-108</v>
      </c>
      <c r="HZ42" s="86">
        <f t="shared" si="49"/>
        <v>8.1236904348661283E-102</v>
      </c>
      <c r="IA42" s="86">
        <f t="shared" si="49"/>
        <v>1.3418119685986004E-109</v>
      </c>
      <c r="IB42" s="86">
        <f t="shared" si="49"/>
        <v>8.628211508190799E-110</v>
      </c>
      <c r="IC42" s="86">
        <f t="shared" si="49"/>
        <v>1.0738776393921819E-102</v>
      </c>
      <c r="ID42" s="86">
        <f t="shared" si="49"/>
        <v>3.0552170257192756E-105</v>
      </c>
      <c r="IE42" s="86">
        <f t="shared" si="49"/>
        <v>1.349671312735796E-96</v>
      </c>
      <c r="IF42" s="86">
        <f t="shared" si="49"/>
        <v>5.298798624966211E-64</v>
      </c>
      <c r="IG42" s="86">
        <f t="shared" si="49"/>
        <v>7.1598927303481349E-45</v>
      </c>
      <c r="II42" s="86">
        <f t="shared" si="57"/>
        <v>6.701859528791501E-286</v>
      </c>
      <c r="IJ42" s="86">
        <f t="shared" si="50"/>
        <v>0</v>
      </c>
      <c r="IK42" s="86">
        <f t="shared" si="50"/>
        <v>0</v>
      </c>
      <c r="IL42" s="86">
        <f t="shared" si="50"/>
        <v>0</v>
      </c>
      <c r="IM42" s="86">
        <f t="shared" si="50"/>
        <v>0</v>
      </c>
      <c r="IN42" s="86">
        <f t="shared" si="50"/>
        <v>0</v>
      </c>
      <c r="IO42" s="86">
        <f t="shared" si="50"/>
        <v>0</v>
      </c>
      <c r="IP42" s="86">
        <f t="shared" si="50"/>
        <v>0</v>
      </c>
      <c r="IQ42" s="86">
        <f t="shared" si="50"/>
        <v>0</v>
      </c>
      <c r="IR42" s="86">
        <f t="shared" si="50"/>
        <v>0</v>
      </c>
      <c r="IS42" s="86">
        <f t="shared" si="50"/>
        <v>0</v>
      </c>
      <c r="IT42" s="86">
        <f t="shared" si="50"/>
        <v>0</v>
      </c>
      <c r="IU42" s="86">
        <f t="shared" si="50"/>
        <v>0</v>
      </c>
      <c r="IV42" s="86">
        <f t="shared" si="50"/>
        <v>1.5927835842155861E-167</v>
      </c>
      <c r="IW42" s="86">
        <f t="shared" si="50"/>
        <v>9.763142217521412E-97</v>
      </c>
      <c r="IY42" s="86">
        <f t="shared" si="58"/>
        <v>3.8000423797350752E-6</v>
      </c>
      <c r="IZ42" s="86">
        <f t="shared" si="51"/>
        <v>1.85504391291777E-7</v>
      </c>
      <c r="JA42" s="86">
        <f t="shared" si="51"/>
        <v>2.7702966454946444E-8</v>
      </c>
      <c r="JB42" s="86">
        <f t="shared" si="51"/>
        <v>1.1572183970291641E-8</v>
      </c>
      <c r="JC42" s="86">
        <f t="shared" si="51"/>
        <v>1.9413262542438613E-8</v>
      </c>
      <c r="JD42" s="86">
        <f t="shared" si="51"/>
        <v>2.6381863990206046E-8</v>
      </c>
      <c r="JE42" s="86">
        <f t="shared" si="51"/>
        <v>8.9585885693077932E-9</v>
      </c>
      <c r="JF42" s="86">
        <f t="shared" si="51"/>
        <v>1.6304379504357087E-9</v>
      </c>
      <c r="JG42" s="86">
        <f t="shared" si="51"/>
        <v>1.5208900537051249E-9</v>
      </c>
      <c r="JH42" s="86">
        <f t="shared" si="51"/>
        <v>3.7471611048292538E-9</v>
      </c>
      <c r="JI42" s="86">
        <f t="shared" si="51"/>
        <v>1.363330170981516E-8</v>
      </c>
      <c r="JJ42" s="86">
        <f t="shared" si="51"/>
        <v>6.3691782791567629E-9</v>
      </c>
      <c r="JK42" s="86">
        <f t="shared" si="51"/>
        <v>1.5418440917813509E-8</v>
      </c>
      <c r="JL42" s="86">
        <f t="shared" si="51"/>
        <v>5.8068513576627912E-8</v>
      </c>
      <c r="JM42" s="86">
        <f t="shared" si="51"/>
        <v>4.8152085330418884E-11</v>
      </c>
    </row>
    <row r="43" spans="2:273" x14ac:dyDescent="0.25">
      <c r="B43" s="2">
        <v>16</v>
      </c>
      <c r="C43" s="37">
        <v>68.546999999999997</v>
      </c>
      <c r="D43" s="37">
        <v>67.048000000000002</v>
      </c>
      <c r="E43" s="37">
        <v>68.581000000000003</v>
      </c>
      <c r="F43" s="37">
        <v>67</v>
      </c>
      <c r="G43" s="37">
        <v>67.661000000000001</v>
      </c>
      <c r="H43" s="37">
        <v>67.983999999999995</v>
      </c>
      <c r="I43" s="37">
        <v>66.918999999999997</v>
      </c>
      <c r="J43" s="37">
        <v>69.242000000000004</v>
      </c>
      <c r="K43" s="37">
        <v>69.016000000000005</v>
      </c>
      <c r="L43" s="37">
        <v>67.177000000000007</v>
      </c>
      <c r="M43" s="37">
        <v>67.805999999999997</v>
      </c>
      <c r="N43" s="37">
        <v>66.257999999999996</v>
      </c>
      <c r="O43" s="37">
        <v>65.983999999999995</v>
      </c>
      <c r="P43" s="37">
        <v>66.453000000000003</v>
      </c>
      <c r="Q43" s="37">
        <v>62.953000000000003</v>
      </c>
      <c r="S43" s="4">
        <f t="shared" si="8"/>
        <v>68.271474009265816</v>
      </c>
      <c r="T43" s="4">
        <f t="shared" si="8"/>
        <v>69.598171775271524</v>
      </c>
      <c r="U43" s="4">
        <f t="shared" si="8"/>
        <v>70.325782329472105</v>
      </c>
      <c r="V43" s="4">
        <f t="shared" si="8"/>
        <v>69.076978279550246</v>
      </c>
      <c r="W43" s="4">
        <f t="shared" si="8"/>
        <v>68.874095038409266</v>
      </c>
      <c r="X43" s="4">
        <f t="shared" si="8"/>
        <v>69.135444918008275</v>
      </c>
      <c r="Y43" s="4">
        <f t="shared" si="8"/>
        <v>69.402406929511116</v>
      </c>
      <c r="Z43" s="4">
        <f t="shared" si="8"/>
        <v>69.676405230409742</v>
      </c>
      <c r="AA43" s="4">
        <f t="shared" si="8"/>
        <v>69.482796940632099</v>
      </c>
      <c r="AB43" s="4">
        <f t="shared" si="8"/>
        <v>67.972204134584928</v>
      </c>
      <c r="AC43" s="4">
        <f t="shared" si="8"/>
        <v>66.520940968035205</v>
      </c>
      <c r="AD43" s="4">
        <f t="shared" si="8"/>
        <v>65.620781734141787</v>
      </c>
      <c r="AE43" s="4">
        <f t="shared" si="8"/>
        <v>65.794279910652648</v>
      </c>
      <c r="AF43" s="4">
        <f t="shared" si="8"/>
        <v>67.824384510279444</v>
      </c>
      <c r="AG43" s="4">
        <f t="shared" si="8"/>
        <v>64.157701333586203</v>
      </c>
      <c r="AI43" s="4">
        <f t="shared" si="9"/>
        <v>0.27552599073418094</v>
      </c>
      <c r="AJ43" s="4">
        <f t="shared" si="9"/>
        <v>-2.5501717752715223</v>
      </c>
      <c r="AK43" s="4">
        <f t="shared" si="9"/>
        <v>-1.7447823294721019</v>
      </c>
      <c r="AL43" s="4">
        <f t="shared" si="9"/>
        <v>-2.0769782795502465</v>
      </c>
      <c r="AM43" s="4">
        <f t="shared" si="9"/>
        <v>-1.2130950384092642</v>
      </c>
      <c r="AN43" s="4">
        <f t="shared" si="9"/>
        <v>-1.1514449180082806</v>
      </c>
      <c r="AO43" s="4">
        <f t="shared" si="9"/>
        <v>-2.4834069295111192</v>
      </c>
      <c r="AP43" s="4">
        <f t="shared" si="9"/>
        <v>-0.43440523040973744</v>
      </c>
      <c r="AQ43" s="4">
        <f t="shared" si="9"/>
        <v>-0.46679694063209354</v>
      </c>
      <c r="AR43" s="4">
        <f t="shared" si="9"/>
        <v>-0.79520413458492101</v>
      </c>
      <c r="AS43" s="4">
        <f t="shared" si="9"/>
        <v>1.2850590319647921</v>
      </c>
      <c r="AT43" s="4">
        <f t="shared" si="9"/>
        <v>0.63721826585820907</v>
      </c>
      <c r="AU43" s="4">
        <f t="shared" si="9"/>
        <v>0.18972008934734674</v>
      </c>
      <c r="AV43" s="4">
        <f t="shared" si="9"/>
        <v>-1.3713845102794409</v>
      </c>
      <c r="AW43" s="4">
        <f t="shared" si="9"/>
        <v>-1.2047013335862005</v>
      </c>
      <c r="AY43" s="2">
        <f t="shared" si="52"/>
        <v>68.265196643256687</v>
      </c>
      <c r="AZ43" s="2">
        <f t="shared" si="52"/>
        <v>69.59776191211462</v>
      </c>
      <c r="BA43" s="2">
        <f t="shared" si="52"/>
        <v>70.325712849310449</v>
      </c>
      <c r="BB43" s="2">
        <f t="shared" si="52"/>
        <v>69.076946845403228</v>
      </c>
      <c r="BC43" s="2">
        <f t="shared" si="52"/>
        <v>68.874044530726508</v>
      </c>
      <c r="BD43" s="2">
        <f t="shared" si="52"/>
        <v>69.135378877359798</v>
      </c>
      <c r="BE43" s="2">
        <f t="shared" si="52"/>
        <v>69.402382322190036</v>
      </c>
      <c r="BF43" s="2">
        <f t="shared" si="52"/>
        <v>69.676400055923011</v>
      </c>
      <c r="BG43" s="2">
        <f t="shared" si="52"/>
        <v>69.482792063891949</v>
      </c>
      <c r="BH43" s="2">
        <f t="shared" si="52"/>
        <v>67.972193115508716</v>
      </c>
      <c r="BI43" s="2">
        <f t="shared" si="52"/>
        <v>66.520904683079252</v>
      </c>
      <c r="BJ43" s="2">
        <f t="shared" si="52"/>
        <v>65.620763373451283</v>
      </c>
      <c r="BK43" s="2">
        <f t="shared" si="52"/>
        <v>65.794239510162285</v>
      </c>
      <c r="BL43" s="2">
        <f t="shared" si="52"/>
        <v>67.824257566873484</v>
      </c>
      <c r="BM43" s="2">
        <f t="shared" si="52"/>
        <v>64.15770119362405</v>
      </c>
      <c r="BO43" s="2">
        <f t="shared" si="11"/>
        <v>68.546999999999997</v>
      </c>
      <c r="BP43" s="2">
        <f t="shared" si="12"/>
        <v>67.048000000000002</v>
      </c>
      <c r="BQ43" s="2">
        <f t="shared" si="13"/>
        <v>68.581000000000003</v>
      </c>
      <c r="BR43" s="2">
        <f t="shared" si="14"/>
        <v>67</v>
      </c>
      <c r="BS43" s="2">
        <f t="shared" si="15"/>
        <v>67.661000000000001</v>
      </c>
      <c r="BT43" s="2">
        <f t="shared" si="16"/>
        <v>67.983999999999995</v>
      </c>
      <c r="BU43" s="2">
        <f t="shared" si="17"/>
        <v>66.918999999999997</v>
      </c>
      <c r="BV43" s="2">
        <f t="shared" si="18"/>
        <v>69.242000000000004</v>
      </c>
      <c r="BW43" s="2">
        <f t="shared" si="19"/>
        <v>69.016000000000005</v>
      </c>
      <c r="BX43" s="2">
        <f t="shared" si="20"/>
        <v>67.177000000000007</v>
      </c>
      <c r="BY43" s="2">
        <f t="shared" si="21"/>
        <v>67.805999999999997</v>
      </c>
      <c r="BZ43" s="2">
        <f t="shared" si="22"/>
        <v>66.257999999999996</v>
      </c>
      <c r="CA43" s="2">
        <f t="shared" si="23"/>
        <v>65.983999999999995</v>
      </c>
      <c r="CB43" s="2">
        <f t="shared" si="24"/>
        <v>66.453000000000003</v>
      </c>
      <c r="CC43" s="2">
        <f t="shared" si="25"/>
        <v>62.953000000000003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68.615583433636061</v>
      </c>
      <c r="DL43" s="2">
        <f t="shared" si="42"/>
        <v>69.487681533101039</v>
      </c>
      <c r="DM43" s="2">
        <f t="shared" si="42"/>
        <v>70.096227831348102</v>
      </c>
      <c r="DN43" s="2">
        <f t="shared" si="42"/>
        <v>68.961982281284605</v>
      </c>
      <c r="DO43" s="2">
        <f t="shared" si="42"/>
        <v>68.767914674661682</v>
      </c>
      <c r="DP43" s="2">
        <f t="shared" si="42"/>
        <v>69.080135888501758</v>
      </c>
      <c r="DQ43" s="2">
        <f t="shared" si="42"/>
        <v>69.166386288130468</v>
      </c>
      <c r="DR43" s="2">
        <f t="shared" si="42"/>
        <v>69.727966596194506</v>
      </c>
      <c r="DS43" s="2">
        <f t="shared" si="42"/>
        <v>69.432814708547284</v>
      </c>
      <c r="DT43" s="2">
        <f t="shared" si="42"/>
        <v>67.835428722440355</v>
      </c>
      <c r="DU43" s="2">
        <f t="shared" si="42"/>
        <v>66.452977716554585</v>
      </c>
      <c r="DV43" s="2">
        <f t="shared" si="42"/>
        <v>65.541869374811228</v>
      </c>
      <c r="DW43" s="2">
        <f t="shared" si="42"/>
        <v>65.81855492531669</v>
      </c>
      <c r="DX43" s="2">
        <f t="shared" si="42"/>
        <v>67.446919163763056</v>
      </c>
      <c r="DY43" s="2">
        <f t="shared" si="42"/>
        <v>63.733172420262655</v>
      </c>
      <c r="EA43" s="2">
        <f t="shared" si="43"/>
        <v>65.575693948972216</v>
      </c>
      <c r="EB43" s="2">
        <f t="shared" si="43"/>
        <v>70.715912515016626</v>
      </c>
      <c r="EC43" s="2">
        <f t="shared" si="43"/>
        <v>72.902059680691565</v>
      </c>
      <c r="ED43" s="2">
        <f t="shared" si="43"/>
        <v>70.414409524151949</v>
      </c>
      <c r="EE43" s="2">
        <f t="shared" si="43"/>
        <v>70.100599465751287</v>
      </c>
      <c r="EF43" s="2">
        <f t="shared" si="43"/>
        <v>69.750412765536865</v>
      </c>
      <c r="EG43" s="2">
        <f t="shared" si="43"/>
        <v>72.199362966256032</v>
      </c>
      <c r="EH43" s="2">
        <f t="shared" si="43"/>
        <v>68.996309993720843</v>
      </c>
      <c r="EI43" s="2">
        <f t="shared" si="43"/>
        <v>70.118669301044093</v>
      </c>
      <c r="EJ43" s="2">
        <f t="shared" si="43"/>
        <v>69.653509414649506</v>
      </c>
      <c r="EK43" s="2">
        <f t="shared" si="43"/>
        <v>67.275890951276097</v>
      </c>
      <c r="EL43" s="2">
        <f t="shared" si="43"/>
        <v>66.547249548751282</v>
      </c>
      <c r="EM43" s="2">
        <f t="shared" si="43"/>
        <v>65.517499705266573</v>
      </c>
      <c r="EN43" s="2">
        <f t="shared" si="43"/>
        <v>71.665337642155819</v>
      </c>
      <c r="EO43" s="2">
        <f t="shared" si="43"/>
        <v>70.568022965429066</v>
      </c>
      <c r="EQ43" s="2">
        <f t="shared" si="44"/>
        <v>64.769658867445187</v>
      </c>
      <c r="ER43" s="2">
        <f t="shared" si="44"/>
        <v>69.667211724637298</v>
      </c>
      <c r="ES43" s="2">
        <f t="shared" si="44"/>
        <v>69.52444366282522</v>
      </c>
      <c r="ET43" s="2">
        <f t="shared" si="44"/>
        <v>68.670170745149576</v>
      </c>
      <c r="EU43" s="2">
        <f t="shared" si="44"/>
        <v>67.730166733619427</v>
      </c>
      <c r="EV43" s="2">
        <f t="shared" si="44"/>
        <v>68.534637395061452</v>
      </c>
      <c r="EW43" s="2">
        <f t="shared" si="44"/>
        <v>70.760560524099972</v>
      </c>
      <c r="EX43" s="2">
        <f t="shared" si="44"/>
        <v>67.628993012135027</v>
      </c>
      <c r="EY43" s="2">
        <f t="shared" si="44"/>
        <v>67.908280695711653</v>
      </c>
      <c r="EZ43" s="2">
        <f t="shared" si="44"/>
        <v>70.10753177736224</v>
      </c>
      <c r="FA43" s="2">
        <f t="shared" si="44"/>
        <v>67.232731037593183</v>
      </c>
      <c r="FB43" s="2">
        <f t="shared" si="44"/>
        <v>67.286940322261444</v>
      </c>
      <c r="FC43" s="2">
        <f t="shared" si="44"/>
        <v>68.241417176709362</v>
      </c>
      <c r="FD43" s="2">
        <f t="shared" si="44"/>
        <v>70.860829570652754</v>
      </c>
      <c r="FE43" s="2">
        <f t="shared" si="44"/>
        <v>72.875598708401625</v>
      </c>
      <c r="FG43" s="2">
        <f t="shared" si="45"/>
        <v>0.11526224808378506</v>
      </c>
      <c r="FH43" s="2">
        <f t="shared" si="45"/>
        <v>8.9628812230697158E-2</v>
      </c>
      <c r="FI43" s="2">
        <f t="shared" si="45"/>
        <v>8.1793854103291805E-2</v>
      </c>
      <c r="FJ43" s="2">
        <f t="shared" si="45"/>
        <v>7.9158429231095492E-2</v>
      </c>
      <c r="FK43" s="2">
        <f t="shared" si="45"/>
        <v>7.964256133889254E-2</v>
      </c>
      <c r="FL43" s="2">
        <f t="shared" si="45"/>
        <v>8.2425125693063539E-2</v>
      </c>
      <c r="FM43" s="2">
        <f t="shared" si="45"/>
        <v>7.7811820421667385E-2</v>
      </c>
      <c r="FN43" s="2">
        <f t="shared" si="45"/>
        <v>7.0471841586404682E-2</v>
      </c>
      <c r="FO43" s="2">
        <f t="shared" si="45"/>
        <v>7.2884098561475874E-2</v>
      </c>
      <c r="FP43" s="2">
        <f t="shared" si="45"/>
        <v>7.5223439317029253E-2</v>
      </c>
      <c r="FQ43" s="2">
        <f t="shared" si="45"/>
        <v>8.2544749890324315E-2</v>
      </c>
      <c r="FR43" s="2">
        <f t="shared" si="45"/>
        <v>7.8468824110959165E-2</v>
      </c>
      <c r="FS43" s="2">
        <f t="shared" si="45"/>
        <v>8.0799372554686721E-2</v>
      </c>
      <c r="FT43" s="2">
        <f t="shared" si="45"/>
        <v>8.9450716729425242E-2</v>
      </c>
      <c r="FU43" s="2">
        <f t="shared" si="45"/>
        <v>6.2111712182911699E-2</v>
      </c>
      <c r="FW43" s="2">
        <f t="shared" si="54"/>
        <v>2.8465892202706023E-6</v>
      </c>
      <c r="FX43" s="2">
        <f t="shared" si="54"/>
        <v>4.2958301336913046E-6</v>
      </c>
      <c r="FY43" s="2">
        <f t="shared" si="54"/>
        <v>4.376744176584358E-6</v>
      </c>
      <c r="FZ43" s="2">
        <f t="shared" si="54"/>
        <v>4.1823397698436943E-6</v>
      </c>
      <c r="GA43" s="2">
        <f t="shared" si="54"/>
        <v>3.6171264524099714E-6</v>
      </c>
      <c r="GB43" s="2">
        <f t="shared" si="54"/>
        <v>3.8386866953825132E-6</v>
      </c>
      <c r="GC43" s="2">
        <f t="shared" si="54"/>
        <v>3.7549017812953988E-6</v>
      </c>
      <c r="GD43" s="2">
        <f t="shared" si="54"/>
        <v>3.9142981454813488E-6</v>
      </c>
      <c r="GE43" s="2">
        <f t="shared" si="54"/>
        <v>4.767656559788529E-6</v>
      </c>
      <c r="GF43" s="2">
        <f t="shared" si="54"/>
        <v>4.6483272209592886E-6</v>
      </c>
      <c r="GG43" s="2">
        <f t="shared" si="54"/>
        <v>4.648222055622287E-6</v>
      </c>
      <c r="GH43" s="2">
        <f t="shared" si="54"/>
        <v>4.0538649573572633E-6</v>
      </c>
      <c r="GI43" s="2">
        <f t="shared" si="54"/>
        <v>3.545529575083002E-6</v>
      </c>
      <c r="GJ43" s="2">
        <f t="shared" si="54"/>
        <v>2.6764758735826657E-6</v>
      </c>
      <c r="GK43" s="2">
        <f t="shared" si="54"/>
        <v>1.9516095285489891E-6</v>
      </c>
      <c r="GM43" s="86">
        <f t="shared" si="55"/>
        <v>5.8905967227559478E-6</v>
      </c>
      <c r="GN43" s="86">
        <f t="shared" si="55"/>
        <v>3.2280190758903776E-7</v>
      </c>
      <c r="GO43" s="86">
        <f t="shared" si="55"/>
        <v>5.2312538037886121E-8</v>
      </c>
      <c r="GP43" s="86">
        <f t="shared" si="55"/>
        <v>2.2715726365882286E-8</v>
      </c>
      <c r="GQ43" s="86">
        <f t="shared" si="55"/>
        <v>3.7108360501660848E-8</v>
      </c>
      <c r="GR43" s="86">
        <f t="shared" si="55"/>
        <v>5.0057846573974474E-8</v>
      </c>
      <c r="GS43" s="86">
        <f t="shared" si="55"/>
        <v>1.7745576585975003E-8</v>
      </c>
      <c r="GT43" s="86">
        <f t="shared" si="55"/>
        <v>3.4382366457954365E-9</v>
      </c>
      <c r="GU43" s="86">
        <f t="shared" si="55"/>
        <v>3.2521216614166433E-9</v>
      </c>
      <c r="GV43" s="86">
        <f t="shared" si="55"/>
        <v>7.7056171063836837E-9</v>
      </c>
      <c r="GW43" s="86">
        <f t="shared" si="55"/>
        <v>2.6843361130831065E-8</v>
      </c>
      <c r="GX43" s="86">
        <f t="shared" si="55"/>
        <v>1.2885125303667818E-8</v>
      </c>
      <c r="GY43" s="86">
        <f t="shared" si="55"/>
        <v>2.9967215977240525E-8</v>
      </c>
      <c r="GZ43" s="86">
        <f t="shared" si="55"/>
        <v>1.0784015039307904E-7</v>
      </c>
      <c r="HA43" s="86">
        <f t="shared" si="55"/>
        <v>1.1731160103230114E-10</v>
      </c>
      <c r="HC43" s="86">
        <f t="shared" si="59"/>
        <v>6.119807169341131E-17</v>
      </c>
      <c r="HD43" s="86">
        <f t="shared" si="59"/>
        <v>9.4866991438149204E-21</v>
      </c>
      <c r="HE43" s="86">
        <f t="shared" si="59"/>
        <v>1.1958459909249553E-22</v>
      </c>
      <c r="HF43" s="86">
        <f t="shared" si="59"/>
        <v>1.5469164953526411E-25</v>
      </c>
      <c r="HG43" s="86">
        <f t="shared" si="59"/>
        <v>5.4881394093958301E-25</v>
      </c>
      <c r="HH43" s="86">
        <f t="shared" si="59"/>
        <v>6.0203651880969974E-25</v>
      </c>
      <c r="HI43" s="86">
        <f t="shared" si="59"/>
        <v>2.569806470033606E-25</v>
      </c>
      <c r="HJ43" s="86">
        <f t="shared" si="59"/>
        <v>3.7401671782153852E-24</v>
      </c>
      <c r="HK43" s="86">
        <f t="shared" si="59"/>
        <v>6.9209633063080026E-26</v>
      </c>
      <c r="HL43" s="86">
        <f t="shared" si="59"/>
        <v>5.4792225820782019E-26</v>
      </c>
      <c r="HM43" s="86">
        <f t="shared" si="59"/>
        <v>4.157193763723991E-24</v>
      </c>
      <c r="HN43" s="86">
        <f t="shared" si="59"/>
        <v>1.2020113099412123E-24</v>
      </c>
      <c r="HO43" s="86">
        <f t="shared" si="59"/>
        <v>9.3232696224253572E-23</v>
      </c>
      <c r="HP43" s="86">
        <f t="shared" si="59"/>
        <v>1.4783914485375309E-21</v>
      </c>
      <c r="HQ43" s="86">
        <f t="shared" si="59"/>
        <v>3.1268586556814235E-32</v>
      </c>
      <c r="HS43" s="86">
        <f t="shared" si="56"/>
        <v>6.6271988464882365E-69</v>
      </c>
      <c r="HT43" s="86">
        <f t="shared" si="56"/>
        <v>5.1832121356851488E-83</v>
      </c>
      <c r="HU43" s="86">
        <f t="shared" si="56"/>
        <v>2.3310583413356599E-92</v>
      </c>
      <c r="HV43" s="86">
        <f t="shared" si="56"/>
        <v>1.4157606270035894E-105</v>
      </c>
      <c r="HW43" s="86">
        <f t="shared" si="56"/>
        <v>3.3232922706520683E-103</v>
      </c>
      <c r="HX43" s="86">
        <f t="shared" si="56"/>
        <v>5.8883252478220398E-104</v>
      </c>
      <c r="HY43" s="86">
        <f t="shared" si="56"/>
        <v>4.3267682485039856E-106</v>
      </c>
      <c r="HZ43" s="86">
        <f t="shared" si="56"/>
        <v>5.5065655160519821E-100</v>
      </c>
      <c r="IA43" s="86">
        <f t="shared" si="56"/>
        <v>1.3575257800765775E-107</v>
      </c>
      <c r="IB43" s="86">
        <f t="shared" si="56"/>
        <v>8.7011498013533592E-108</v>
      </c>
      <c r="IC43" s="86">
        <f t="shared" si="56"/>
        <v>8.0780372792482907E-101</v>
      </c>
      <c r="ID43" s="86">
        <f t="shared" si="56"/>
        <v>2.4667875028190063E-103</v>
      </c>
      <c r="IE43" s="86">
        <f t="shared" si="56"/>
        <v>7.172794230571206E-95</v>
      </c>
      <c r="IF43" s="86">
        <f t="shared" si="56"/>
        <v>6.931523676244055E-63</v>
      </c>
      <c r="IG43" s="86">
        <f t="shared" si="56"/>
        <v>4.0720770545562388E-44</v>
      </c>
      <c r="II43" s="86">
        <f t="shared" si="57"/>
        <v>7.5060301930833029E-282</v>
      </c>
      <c r="IJ43" s="86">
        <f t="shared" si="57"/>
        <v>0</v>
      </c>
      <c r="IK43" s="86">
        <f t="shared" si="57"/>
        <v>0</v>
      </c>
      <c r="IL43" s="86">
        <f t="shared" si="57"/>
        <v>0</v>
      </c>
      <c r="IM43" s="86">
        <f t="shared" si="57"/>
        <v>0</v>
      </c>
      <c r="IN43" s="86">
        <f t="shared" si="57"/>
        <v>0</v>
      </c>
      <c r="IO43" s="86">
        <f t="shared" si="57"/>
        <v>0</v>
      </c>
      <c r="IP43" s="86">
        <f t="shared" si="57"/>
        <v>0</v>
      </c>
      <c r="IQ43" s="86">
        <f t="shared" si="57"/>
        <v>0</v>
      </c>
      <c r="IR43" s="86">
        <f t="shared" si="57"/>
        <v>0</v>
      </c>
      <c r="IS43" s="86">
        <f t="shared" si="57"/>
        <v>0</v>
      </c>
      <c r="IT43" s="86">
        <f t="shared" si="57"/>
        <v>0</v>
      </c>
      <c r="IU43" s="86">
        <f t="shared" si="57"/>
        <v>0</v>
      </c>
      <c r="IV43" s="86">
        <f t="shared" si="57"/>
        <v>3.5683349817558053E-165</v>
      </c>
      <c r="IW43" s="86">
        <f t="shared" si="57"/>
        <v>2.0145570343958579E-95</v>
      </c>
      <c r="IY43" s="86">
        <f t="shared" si="58"/>
        <v>5.890596722817146E-6</v>
      </c>
      <c r="IZ43" s="86">
        <f t="shared" si="58"/>
        <v>3.2280190758904724E-7</v>
      </c>
      <c r="JA43" s="86">
        <f t="shared" si="58"/>
        <v>5.231253803788624E-8</v>
      </c>
      <c r="JB43" s="86">
        <f t="shared" si="58"/>
        <v>2.2715726365882286E-8</v>
      </c>
      <c r="JC43" s="86">
        <f t="shared" si="58"/>
        <v>3.7108360501660848E-8</v>
      </c>
      <c r="JD43" s="86">
        <f t="shared" si="58"/>
        <v>5.0057846573974474E-8</v>
      </c>
      <c r="JE43" s="86">
        <f t="shared" si="58"/>
        <v>1.7745576585975003E-8</v>
      </c>
      <c r="JF43" s="86">
        <f t="shared" si="58"/>
        <v>3.4382366457954402E-9</v>
      </c>
      <c r="JG43" s="86">
        <f t="shared" si="58"/>
        <v>3.2521216614166433E-9</v>
      </c>
      <c r="JH43" s="86">
        <f t="shared" si="58"/>
        <v>7.7056171063836837E-9</v>
      </c>
      <c r="JI43" s="86">
        <f t="shared" si="58"/>
        <v>2.6843361130831068E-8</v>
      </c>
      <c r="JJ43" s="86">
        <f t="shared" si="58"/>
        <v>1.2885125303667819E-8</v>
      </c>
      <c r="JK43" s="86">
        <f t="shared" si="58"/>
        <v>2.9967215977240617E-8</v>
      </c>
      <c r="JL43" s="86">
        <f t="shared" si="58"/>
        <v>1.0784015039308052E-7</v>
      </c>
      <c r="JM43" s="86">
        <f t="shared" si="58"/>
        <v>1.1731160103230114E-10</v>
      </c>
    </row>
    <row r="44" spans="2:273" x14ac:dyDescent="0.25">
      <c r="B44" s="2">
        <v>17</v>
      </c>
      <c r="C44" s="37">
        <v>67.188000000000002</v>
      </c>
      <c r="D44" s="37">
        <v>69.355000000000004</v>
      </c>
      <c r="E44" s="37">
        <v>69.031999999999996</v>
      </c>
      <c r="F44" s="37">
        <v>68.468000000000004</v>
      </c>
      <c r="G44" s="37">
        <v>68.694000000000003</v>
      </c>
      <c r="H44" s="37">
        <v>68.322999999999993</v>
      </c>
      <c r="I44" s="37">
        <v>68.903000000000006</v>
      </c>
      <c r="J44" s="37">
        <v>69.581000000000003</v>
      </c>
      <c r="K44" s="37">
        <v>69.564999999999998</v>
      </c>
      <c r="L44" s="37">
        <v>67.144999999999996</v>
      </c>
      <c r="M44" s="37">
        <v>66.177000000000007</v>
      </c>
      <c r="N44" s="37">
        <v>66.290000000000006</v>
      </c>
      <c r="O44" s="37">
        <v>64.641000000000005</v>
      </c>
      <c r="P44" s="37">
        <v>65.031000000000006</v>
      </c>
      <c r="Q44" s="37">
        <v>62.765999999999998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68.382583801565303</v>
      </c>
      <c r="T44" s="4">
        <f t="shared" si="60"/>
        <v>69.779778024776959</v>
      </c>
      <c r="U44" s="4">
        <f t="shared" si="60"/>
        <v>70.598119335420762</v>
      </c>
      <c r="V44" s="4">
        <f t="shared" si="60"/>
        <v>69.24574305316375</v>
      </c>
      <c r="W44" s="4">
        <f t="shared" si="60"/>
        <v>69.034315417266569</v>
      </c>
      <c r="X44" s="4">
        <f t="shared" si="60"/>
        <v>69.287271045488652</v>
      </c>
      <c r="Y44" s="4">
        <f t="shared" si="60"/>
        <v>69.553454750827257</v>
      </c>
      <c r="Z44" s="4">
        <f t="shared" si="60"/>
        <v>69.827421922895027</v>
      </c>
      <c r="AA44" s="4">
        <f t="shared" si="60"/>
        <v>69.628248792964115</v>
      </c>
      <c r="AB44" s="4">
        <f t="shared" si="60"/>
        <v>68.14511690254632</v>
      </c>
      <c r="AC44" s="4">
        <f t="shared" si="60"/>
        <v>66.702700458257425</v>
      </c>
      <c r="AD44" s="4">
        <f t="shared" si="60"/>
        <v>65.830798772570176</v>
      </c>
      <c r="AE44" s="4">
        <f t="shared" si="60"/>
        <v>65.952178796430772</v>
      </c>
      <c r="AF44" s="4">
        <f t="shared" si="60"/>
        <v>68.024834390926259</v>
      </c>
      <c r="AG44" s="4">
        <f t="shared" si="60"/>
        <v>64.333879501147749</v>
      </c>
      <c r="AI44" s="4">
        <f t="shared" ref="AI44:AW60" si="61">IF(OR($B44 &lt; C$230, $B44 &gt; C$233), 0, C44-S44)</f>
        <v>-1.194583801565301</v>
      </c>
      <c r="AJ44" s="4">
        <f t="shared" si="61"/>
        <v>-0.42477802477695548</v>
      </c>
      <c r="AK44" s="4">
        <f t="shared" si="61"/>
        <v>-1.5661193354207654</v>
      </c>
      <c r="AL44" s="4">
        <f t="shared" si="61"/>
        <v>-0.77774305316374637</v>
      </c>
      <c r="AM44" s="4">
        <f t="shared" si="61"/>
        <v>-0.34031541726656656</v>
      </c>
      <c r="AN44" s="4">
        <f t="shared" si="61"/>
        <v>-0.96427104548865827</v>
      </c>
      <c r="AO44" s="4">
        <f t="shared" si="61"/>
        <v>-0.6504547508272509</v>
      </c>
      <c r="AP44" s="4">
        <f t="shared" si="61"/>
        <v>-0.24642192289502418</v>
      </c>
      <c r="AQ44" s="4">
        <f t="shared" si="61"/>
        <v>-6.3248792964117229E-2</v>
      </c>
      <c r="AR44" s="4">
        <f t="shared" si="61"/>
        <v>-1.0001169025463241</v>
      </c>
      <c r="AS44" s="4">
        <f t="shared" si="61"/>
        <v>-0.52570045825741829</v>
      </c>
      <c r="AT44" s="4">
        <f t="shared" si="61"/>
        <v>0.45920122742982983</v>
      </c>
      <c r="AU44" s="4">
        <f t="shared" si="61"/>
        <v>-1.3111787964307666</v>
      </c>
      <c r="AV44" s="4">
        <f t="shared" si="61"/>
        <v>-2.9938343909262528</v>
      </c>
      <c r="AW44" s="4">
        <f t="shared" si="61"/>
        <v>-1.5678795011477504</v>
      </c>
      <c r="AY44" s="2">
        <f t="shared" si="52"/>
        <v>68.373111253029833</v>
      </c>
      <c r="AZ44" s="2">
        <f t="shared" si="52"/>
        <v>69.779085579749591</v>
      </c>
      <c r="BA44" s="2">
        <f t="shared" si="52"/>
        <v>70.597992238072862</v>
      </c>
      <c r="BB44" s="2">
        <f t="shared" si="52"/>
        <v>69.245683344110859</v>
      </c>
      <c r="BC44" s="2">
        <f t="shared" si="52"/>
        <v>69.034221910204039</v>
      </c>
      <c r="BD44" s="2">
        <f t="shared" si="52"/>
        <v>69.287149687969475</v>
      </c>
      <c r="BE44" s="2">
        <f t="shared" si="52"/>
        <v>69.553407590689986</v>
      </c>
      <c r="BF44" s="2">
        <f t="shared" si="52"/>
        <v>69.827411377895373</v>
      </c>
      <c r="BG44" s="2">
        <f t="shared" si="52"/>
        <v>69.628238723734</v>
      </c>
      <c r="BH44" s="2">
        <f t="shared" si="52"/>
        <v>68.145095000304494</v>
      </c>
      <c r="BI44" s="2">
        <f t="shared" si="52"/>
        <v>66.702631360733207</v>
      </c>
      <c r="BJ44" s="2">
        <f t="shared" si="52"/>
        <v>65.83076286416599</v>
      </c>
      <c r="BK44" s="2">
        <f t="shared" si="52"/>
        <v>65.952102801081281</v>
      </c>
      <c r="BL44" s="2">
        <f t="shared" si="52"/>
        <v>68.024606071867694</v>
      </c>
      <c r="BM44" s="2">
        <f t="shared" si="52"/>
        <v>64.333879172735706</v>
      </c>
      <c r="BO44" s="2">
        <f t="shared" si="11"/>
        <v>67.188000000000002</v>
      </c>
      <c r="BP44" s="2">
        <f t="shared" si="12"/>
        <v>69.355000000000004</v>
      </c>
      <c r="BQ44" s="2">
        <f t="shared" si="13"/>
        <v>69.031999999999996</v>
      </c>
      <c r="BR44" s="2">
        <f t="shared" si="14"/>
        <v>68.468000000000004</v>
      </c>
      <c r="BS44" s="2">
        <f t="shared" si="15"/>
        <v>68.694000000000003</v>
      </c>
      <c r="BT44" s="2">
        <f t="shared" si="16"/>
        <v>68.322999999999993</v>
      </c>
      <c r="BU44" s="2">
        <f t="shared" si="17"/>
        <v>68.903000000000006</v>
      </c>
      <c r="BV44" s="2">
        <f t="shared" si="18"/>
        <v>69.581000000000003</v>
      </c>
      <c r="BW44" s="2">
        <f t="shared" si="19"/>
        <v>69.564999999999998</v>
      </c>
      <c r="BX44" s="2">
        <f t="shared" si="20"/>
        <v>67.144999999999996</v>
      </c>
      <c r="BY44" s="2">
        <f t="shared" si="21"/>
        <v>66.177000000000007</v>
      </c>
      <c r="BZ44" s="2">
        <f t="shared" si="22"/>
        <v>66.290000000000006</v>
      </c>
      <c r="CA44" s="2">
        <f t="shared" si="23"/>
        <v>64.641000000000005</v>
      </c>
      <c r="CB44" s="2">
        <f t="shared" si="24"/>
        <v>65.031000000000006</v>
      </c>
      <c r="CC44" s="2">
        <f t="shared" si="25"/>
        <v>62.765999999999998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68.78497111281321</v>
      </c>
      <c r="DL44" s="2">
        <f t="shared" si="62"/>
        <v>69.690602613240401</v>
      </c>
      <c r="DM44" s="2">
        <f t="shared" si="62"/>
        <v>70.386584609567038</v>
      </c>
      <c r="DN44" s="2">
        <f t="shared" si="62"/>
        <v>69.147261351052052</v>
      </c>
      <c r="DO44" s="2">
        <f t="shared" si="62"/>
        <v>68.944505064419388</v>
      </c>
      <c r="DP44" s="2">
        <f t="shared" si="62"/>
        <v>69.252724738675965</v>
      </c>
      <c r="DQ44" s="2">
        <f t="shared" si="62"/>
        <v>69.320806704922973</v>
      </c>
      <c r="DR44" s="2">
        <f t="shared" si="62"/>
        <v>69.905133826638476</v>
      </c>
      <c r="DS44" s="2">
        <f t="shared" si="62"/>
        <v>69.59667502265178</v>
      </c>
      <c r="DT44" s="2">
        <f t="shared" si="62"/>
        <v>68.021510419812742</v>
      </c>
      <c r="DU44" s="2">
        <f t="shared" si="62"/>
        <v>66.657569970018642</v>
      </c>
      <c r="DV44" s="2">
        <f t="shared" si="62"/>
        <v>65.774523406825722</v>
      </c>
      <c r="DW44" s="2">
        <f t="shared" si="62"/>
        <v>66.003643248791292</v>
      </c>
      <c r="DX44" s="2">
        <f t="shared" si="62"/>
        <v>67.648549128919854</v>
      </c>
      <c r="DY44" s="2">
        <f t="shared" si="62"/>
        <v>63.889287429643517</v>
      </c>
      <c r="EA44" s="2">
        <f t="shared" ref="EA44:EO60" si="63">CE$228*$B44+CE$229</f>
        <v>65.489916752401626</v>
      </c>
      <c r="EB44" s="2">
        <f t="shared" si="63"/>
        <v>70.59878969213014</v>
      </c>
      <c r="EC44" s="2">
        <f t="shared" si="63"/>
        <v>72.762585639940042</v>
      </c>
      <c r="ED44" s="2">
        <f t="shared" si="63"/>
        <v>70.289966112008472</v>
      </c>
      <c r="EE44" s="2">
        <f t="shared" si="63"/>
        <v>69.979880980987048</v>
      </c>
      <c r="EF44" s="2">
        <f t="shared" si="63"/>
        <v>69.636712605787338</v>
      </c>
      <c r="EG44" s="2">
        <f t="shared" si="63"/>
        <v>72.067592947660771</v>
      </c>
      <c r="EH44" s="2">
        <f t="shared" si="63"/>
        <v>68.892526193964613</v>
      </c>
      <c r="EI44" s="2">
        <f t="shared" si="63"/>
        <v>69.994558128936035</v>
      </c>
      <c r="EJ44" s="2">
        <f t="shared" si="63"/>
        <v>69.530699091154503</v>
      </c>
      <c r="EK44" s="2">
        <f t="shared" si="63"/>
        <v>67.159406363937691</v>
      </c>
      <c r="EL44" s="2">
        <f t="shared" si="63"/>
        <v>66.433081848314799</v>
      </c>
      <c r="EM44" s="2">
        <f t="shared" si="63"/>
        <v>65.417233987844781</v>
      </c>
      <c r="EN44" s="2">
        <f t="shared" si="63"/>
        <v>71.515818181818176</v>
      </c>
      <c r="EO44" s="2">
        <f t="shared" si="63"/>
        <v>70.45645102839589</v>
      </c>
      <c r="EQ44" s="2">
        <f t="shared" ref="EQ44:FE60" si="64">CU$228*$B44+CU$229</f>
        <v>64.692441656642657</v>
      </c>
      <c r="ER44" s="2">
        <f t="shared" si="64"/>
        <v>69.561227487999147</v>
      </c>
      <c r="ES44" s="2">
        <f t="shared" si="64"/>
        <v>69.421604660631843</v>
      </c>
      <c r="ET44" s="2">
        <f t="shared" si="64"/>
        <v>68.564397465020519</v>
      </c>
      <c r="EU44" s="2">
        <f t="shared" si="64"/>
        <v>67.634978186154171</v>
      </c>
      <c r="EV44" s="2">
        <f t="shared" si="64"/>
        <v>68.433945597618035</v>
      </c>
      <c r="EW44" s="2">
        <f t="shared" si="64"/>
        <v>70.644332539381878</v>
      </c>
      <c r="EX44" s="2">
        <f t="shared" si="64"/>
        <v>67.540263215455752</v>
      </c>
      <c r="EY44" s="2">
        <f t="shared" si="64"/>
        <v>67.808498138411281</v>
      </c>
      <c r="EZ44" s="2">
        <f t="shared" si="64"/>
        <v>69.979649834937788</v>
      </c>
      <c r="FA44" s="2">
        <f t="shared" si="64"/>
        <v>67.116714026596256</v>
      </c>
      <c r="FB44" s="2">
        <f t="shared" si="64"/>
        <v>67.164673937065018</v>
      </c>
      <c r="FC44" s="2">
        <f t="shared" si="64"/>
        <v>68.11180547538801</v>
      </c>
      <c r="FD44" s="2">
        <f t="shared" si="64"/>
        <v>70.718857662377175</v>
      </c>
      <c r="FE44" s="2">
        <f t="shared" si="64"/>
        <v>72.736968191915579</v>
      </c>
      <c r="FG44" s="2">
        <f t="shared" ref="FG44:FU60" si="65">POWER(10,($B44-C$231)/C$229)/(1+POWER(10,($B44-C$231)/C$229))</f>
        <v>0.12499258756841726</v>
      </c>
      <c r="FH44" s="2">
        <f t="shared" si="65"/>
        <v>9.7433508774502145E-2</v>
      </c>
      <c r="FI44" s="2">
        <f t="shared" si="65"/>
        <v>8.898298408937752E-2</v>
      </c>
      <c r="FJ44" s="2">
        <f t="shared" si="65"/>
        <v>8.6137653056141752E-2</v>
      </c>
      <c r="FK44" s="2">
        <f t="shared" si="65"/>
        <v>8.6660452947851505E-2</v>
      </c>
      <c r="FL44" s="2">
        <f t="shared" si="65"/>
        <v>8.9664322054241366E-2</v>
      </c>
      <c r="FM44" s="2">
        <f t="shared" si="65"/>
        <v>8.4683235247008729E-2</v>
      </c>
      <c r="FN44" s="2">
        <f t="shared" si="65"/>
        <v>7.6749021439868545E-2</v>
      </c>
      <c r="FO44" s="2">
        <f t="shared" si="65"/>
        <v>7.9357802566291324E-2</v>
      </c>
      <c r="FP44" s="2">
        <f t="shared" si="65"/>
        <v>8.1886575636358844E-2</v>
      </c>
      <c r="FQ44" s="2">
        <f t="shared" si="65"/>
        <v>8.9793424409680994E-2</v>
      </c>
      <c r="FR44" s="2">
        <f t="shared" si="65"/>
        <v>8.5392885263436108E-2</v>
      </c>
      <c r="FS44" s="2">
        <f t="shared" si="65"/>
        <v>8.7909462801131572E-2</v>
      </c>
      <c r="FT44" s="2">
        <f t="shared" si="65"/>
        <v>9.7241561588115213E-2</v>
      </c>
      <c r="FU44" s="2">
        <f t="shared" si="65"/>
        <v>6.7698460124406917E-2</v>
      </c>
      <c r="FW44" s="2">
        <f t="shared" si="54"/>
        <v>3.1212221562098645E-6</v>
      </c>
      <c r="FX44" s="2">
        <f t="shared" si="54"/>
        <v>4.7102821237323837E-6</v>
      </c>
      <c r="FY44" s="2">
        <f t="shared" si="54"/>
        <v>4.7990025332927574E-6</v>
      </c>
      <c r="FZ44" s="2">
        <f t="shared" si="54"/>
        <v>4.5858425160875805E-6</v>
      </c>
      <c r="GA44" s="2">
        <f t="shared" si="54"/>
        <v>3.9660989036955436E-6</v>
      </c>
      <c r="GB44" s="2">
        <f t="shared" si="54"/>
        <v>4.2090347044976754E-6</v>
      </c>
      <c r="GC44" s="2">
        <f t="shared" si="54"/>
        <v>4.1171664403395649E-6</v>
      </c>
      <c r="GD44" s="2">
        <f t="shared" si="54"/>
        <v>4.2919409488964338E-6</v>
      </c>
      <c r="GE44" s="2">
        <f t="shared" si="54"/>
        <v>5.2276290599289692E-6</v>
      </c>
      <c r="GF44" s="2">
        <f t="shared" si="54"/>
        <v>5.0967871606041921E-6</v>
      </c>
      <c r="GG44" s="2">
        <f t="shared" si="54"/>
        <v>5.0966718492086036E-6</v>
      </c>
      <c r="GH44" s="2">
        <f t="shared" si="54"/>
        <v>4.4449727973797233E-6</v>
      </c>
      <c r="GI44" s="2">
        <f t="shared" si="54"/>
        <v>3.8875945430442499E-6</v>
      </c>
      <c r="GJ44" s="2">
        <f t="shared" si="54"/>
        <v>2.9346966800847023E-6</v>
      </c>
      <c r="GK44" s="2">
        <f t="shared" si="54"/>
        <v>2.1398968925228393E-6</v>
      </c>
      <c r="GM44" s="86">
        <f t="shared" si="55"/>
        <v>9.0576298189739768E-6</v>
      </c>
      <c r="GN44" s="86">
        <f t="shared" si="55"/>
        <v>5.5589981740187819E-7</v>
      </c>
      <c r="GO44" s="86">
        <f t="shared" si="55"/>
        <v>9.7584866689992126E-8</v>
      </c>
      <c r="GP44" s="86">
        <f t="shared" si="55"/>
        <v>4.4010320374569448E-8</v>
      </c>
      <c r="GQ44" s="86">
        <f t="shared" si="55"/>
        <v>7.0056416867125312E-8</v>
      </c>
      <c r="GR44" s="86">
        <f t="shared" si="55"/>
        <v>9.3814555538405479E-8</v>
      </c>
      <c r="GS44" s="86">
        <f t="shared" si="55"/>
        <v>3.4688424096341417E-8</v>
      </c>
      <c r="GT44" s="86">
        <f t="shared" si="55"/>
        <v>7.1464505136072026E-9</v>
      </c>
      <c r="GU44" s="86">
        <f t="shared" si="55"/>
        <v>6.8508341476028063E-9</v>
      </c>
      <c r="GV44" s="86">
        <f t="shared" si="55"/>
        <v>1.5624193180850888E-8</v>
      </c>
      <c r="GW44" s="86">
        <f t="shared" si="55"/>
        <v>5.2153580080816496E-8</v>
      </c>
      <c r="GX44" s="86">
        <f t="shared" si="55"/>
        <v>2.5709123293261049E-8</v>
      </c>
      <c r="GY44" s="86">
        <f t="shared" si="55"/>
        <v>5.7497120300568073E-8</v>
      </c>
      <c r="GZ44" s="86">
        <f t="shared" si="55"/>
        <v>1.9786350738412999E-7</v>
      </c>
      <c r="HA44" s="86">
        <f t="shared" si="55"/>
        <v>2.8084069535532492E-10</v>
      </c>
      <c r="HC44" s="86">
        <f t="shared" si="59"/>
        <v>1.6412610118569914E-16</v>
      </c>
      <c r="HD44" s="86">
        <f t="shared" si="59"/>
        <v>3.2821076298953923E-20</v>
      </c>
      <c r="HE44" s="86">
        <f t="shared" si="59"/>
        <v>4.7539771205086936E-22</v>
      </c>
      <c r="HF44" s="86">
        <f t="shared" si="59"/>
        <v>7.5155492907794902E-25</v>
      </c>
      <c r="HG44" s="86">
        <f t="shared" si="59"/>
        <v>2.5338434082985335E-24</v>
      </c>
      <c r="HH44" s="86">
        <f t="shared" si="59"/>
        <v>2.7883411608720414E-24</v>
      </c>
      <c r="HI44" s="86">
        <f t="shared" si="59"/>
        <v>1.2192117571251747E-24</v>
      </c>
      <c r="HJ44" s="86">
        <f t="shared" si="59"/>
        <v>1.6349441406605271E-23</v>
      </c>
      <c r="HK44" s="86">
        <f t="shared" si="59"/>
        <v>3.4746438010608887E-25</v>
      </c>
      <c r="HL44" s="86">
        <f t="shared" si="59"/>
        <v>2.7529576858104552E-25</v>
      </c>
      <c r="HM44" s="86">
        <f t="shared" si="59"/>
        <v>1.8692709500376939E-23</v>
      </c>
      <c r="HN44" s="86">
        <f t="shared" si="59"/>
        <v>5.5329265548889701E-24</v>
      </c>
      <c r="HO44" s="86">
        <f t="shared" si="59"/>
        <v>3.7188052949721086E-22</v>
      </c>
      <c r="HP44" s="86">
        <f t="shared" si="59"/>
        <v>5.4575601639020952E-21</v>
      </c>
      <c r="HQ44" s="86">
        <f t="shared" si="59"/>
        <v>2.2779541420694934E-31</v>
      </c>
      <c r="HS44" s="86">
        <f t="shared" si="56"/>
        <v>1.0789387478864699E-67</v>
      </c>
      <c r="HT44" s="86">
        <f t="shared" si="56"/>
        <v>1.6566878555668253E-81</v>
      </c>
      <c r="HU44" s="86">
        <f t="shared" si="56"/>
        <v>1.1327691707870364E-90</v>
      </c>
      <c r="HV44" s="86">
        <f t="shared" si="56"/>
        <v>1.2359841078137877E-103</v>
      </c>
      <c r="HW44" s="86">
        <f t="shared" si="56"/>
        <v>2.5105802734824588E-101</v>
      </c>
      <c r="HX44" s="86">
        <f t="shared" si="56"/>
        <v>4.5778689591720731E-102</v>
      </c>
      <c r="HY44" s="86">
        <f t="shared" si="56"/>
        <v>3.6435057018522608E-104</v>
      </c>
      <c r="HZ44" s="86">
        <f t="shared" si="56"/>
        <v>3.5903858409344912E-98</v>
      </c>
      <c r="IA44" s="86">
        <f t="shared" si="56"/>
        <v>1.3153196522518925E-105</v>
      </c>
      <c r="IB44" s="86">
        <f t="shared" si="56"/>
        <v>8.4046396213084107E-106</v>
      </c>
      <c r="IC44" s="86">
        <f t="shared" si="56"/>
        <v>5.835757932098526E-99</v>
      </c>
      <c r="ID44" s="86">
        <f t="shared" si="56"/>
        <v>1.9121740705123663E-101</v>
      </c>
      <c r="IE44" s="86">
        <f t="shared" si="56"/>
        <v>3.6758068737427783E-93</v>
      </c>
      <c r="IF44" s="86">
        <f t="shared" si="56"/>
        <v>8.8599392051883833E-62</v>
      </c>
      <c r="IG44" s="86">
        <f t="shared" si="56"/>
        <v>2.2809962272021831E-43</v>
      </c>
      <c r="II44" s="86">
        <f t="shared" si="57"/>
        <v>7.8626480443865017E-278</v>
      </c>
      <c r="IJ44" s="86">
        <f t="shared" si="57"/>
        <v>0</v>
      </c>
      <c r="IK44" s="86">
        <f t="shared" si="57"/>
        <v>0</v>
      </c>
      <c r="IL44" s="86">
        <f t="shared" si="57"/>
        <v>0</v>
      </c>
      <c r="IM44" s="86">
        <f t="shared" si="57"/>
        <v>0</v>
      </c>
      <c r="IN44" s="86">
        <f t="shared" si="57"/>
        <v>0</v>
      </c>
      <c r="IO44" s="86">
        <f t="shared" si="57"/>
        <v>0</v>
      </c>
      <c r="IP44" s="86">
        <f t="shared" si="57"/>
        <v>0</v>
      </c>
      <c r="IQ44" s="86">
        <f t="shared" si="57"/>
        <v>0</v>
      </c>
      <c r="IR44" s="86">
        <f t="shared" si="57"/>
        <v>0</v>
      </c>
      <c r="IS44" s="86">
        <f t="shared" si="57"/>
        <v>0</v>
      </c>
      <c r="IT44" s="86">
        <f t="shared" si="57"/>
        <v>0</v>
      </c>
      <c r="IU44" s="86">
        <f t="shared" si="57"/>
        <v>0</v>
      </c>
      <c r="IV44" s="86">
        <f t="shared" si="57"/>
        <v>7.6914495646649791E-163</v>
      </c>
      <c r="IW44" s="86">
        <f t="shared" si="57"/>
        <v>4.0703718755503753E-94</v>
      </c>
      <c r="IY44" s="86">
        <f t="shared" si="58"/>
        <v>9.057629819138103E-6</v>
      </c>
      <c r="IZ44" s="86">
        <f t="shared" si="58"/>
        <v>5.5589981740191101E-7</v>
      </c>
      <c r="JA44" s="86">
        <f t="shared" si="58"/>
        <v>9.7584866689992602E-8</v>
      </c>
      <c r="JB44" s="86">
        <f t="shared" si="58"/>
        <v>4.4010320374569448E-8</v>
      </c>
      <c r="JC44" s="86">
        <f t="shared" si="58"/>
        <v>7.0056416867125312E-8</v>
      </c>
      <c r="JD44" s="86">
        <f t="shared" si="58"/>
        <v>9.3814555538405479E-8</v>
      </c>
      <c r="JE44" s="86">
        <f t="shared" si="58"/>
        <v>3.4688424096341417E-8</v>
      </c>
      <c r="JF44" s="86">
        <f t="shared" si="58"/>
        <v>7.1464505136072191E-9</v>
      </c>
      <c r="JG44" s="86">
        <f t="shared" si="58"/>
        <v>6.8508341476028063E-9</v>
      </c>
      <c r="JH44" s="86">
        <f t="shared" si="58"/>
        <v>1.5624193180850888E-8</v>
      </c>
      <c r="JI44" s="86">
        <f t="shared" si="58"/>
        <v>5.2153580080816515E-8</v>
      </c>
      <c r="JJ44" s="86">
        <f t="shared" si="58"/>
        <v>2.5709123293261056E-8</v>
      </c>
      <c r="JK44" s="86">
        <f t="shared" si="58"/>
        <v>5.7497120300568444E-8</v>
      </c>
      <c r="JL44" s="86">
        <f t="shared" si="58"/>
        <v>1.9786350738413544E-7</v>
      </c>
      <c r="JM44" s="86">
        <f t="shared" si="58"/>
        <v>2.8084069535532492E-10</v>
      </c>
    </row>
    <row r="45" spans="2:273" x14ac:dyDescent="0.25">
      <c r="B45" s="2">
        <v>18</v>
      </c>
      <c r="C45" s="37">
        <v>68.593999999999994</v>
      </c>
      <c r="D45" s="37">
        <v>69.355000000000004</v>
      </c>
      <c r="E45" s="37">
        <v>69.757999999999996</v>
      </c>
      <c r="F45" s="37">
        <v>68.064999999999998</v>
      </c>
      <c r="G45" s="37">
        <v>67.644999999999996</v>
      </c>
      <c r="H45" s="37">
        <v>67.903000000000006</v>
      </c>
      <c r="I45" s="37">
        <v>67.887</v>
      </c>
      <c r="J45" s="37">
        <v>69.209999999999994</v>
      </c>
      <c r="K45" s="37">
        <v>68.918999999999997</v>
      </c>
      <c r="L45" s="37">
        <v>67.805999999999997</v>
      </c>
      <c r="M45" s="37">
        <v>66.096999999999994</v>
      </c>
      <c r="N45" s="37">
        <v>65.5</v>
      </c>
      <c r="O45" s="37">
        <v>66.046999999999997</v>
      </c>
      <c r="P45" s="37">
        <v>67.156000000000006</v>
      </c>
      <c r="Q45" s="37">
        <v>62.75</v>
      </c>
      <c r="S45" s="4">
        <f t="shared" si="60"/>
        <v>68.487764537299554</v>
      </c>
      <c r="T45" s="4">
        <f t="shared" si="60"/>
        <v>69.956924112017603</v>
      </c>
      <c r="U45" s="4">
        <f t="shared" si="60"/>
        <v>70.865421074514771</v>
      </c>
      <c r="V45" s="4">
        <f t="shared" si="60"/>
        <v>69.410668878274606</v>
      </c>
      <c r="W45" s="4">
        <f t="shared" si="60"/>
        <v>69.190806868765662</v>
      </c>
      <c r="X45" s="4">
        <f t="shared" si="60"/>
        <v>69.435051169218966</v>
      </c>
      <c r="Y45" s="4">
        <f t="shared" si="60"/>
        <v>69.701932890396705</v>
      </c>
      <c r="Z45" s="4">
        <f t="shared" si="60"/>
        <v>69.97425840585035</v>
      </c>
      <c r="AA45" s="4">
        <f t="shared" si="60"/>
        <v>69.770034613287848</v>
      </c>
      <c r="AB45" s="4">
        <f t="shared" si="60"/>
        <v>68.314563611584774</v>
      </c>
      <c r="AC45" s="4">
        <f t="shared" si="60"/>
        <v>66.879935885178341</v>
      </c>
      <c r="AD45" s="4">
        <f t="shared" si="60"/>
        <v>66.036200052505194</v>
      </c>
      <c r="AE45" s="4">
        <f t="shared" si="60"/>
        <v>66.105560722766313</v>
      </c>
      <c r="AF45" s="4">
        <f t="shared" si="60"/>
        <v>68.22199772112829</v>
      </c>
      <c r="AG45" s="4">
        <f t="shared" si="60"/>
        <v>64.509983576064272</v>
      </c>
      <c r="AI45" s="4">
        <f t="shared" si="61"/>
        <v>0.1062354627004396</v>
      </c>
      <c r="AJ45" s="4">
        <f t="shared" si="61"/>
        <v>-0.6019241120175991</v>
      </c>
      <c r="AK45" s="4">
        <f t="shared" si="61"/>
        <v>-1.1074210745147752</v>
      </c>
      <c r="AL45" s="4">
        <f t="shared" si="61"/>
        <v>-1.3456688782746085</v>
      </c>
      <c r="AM45" s="4">
        <f t="shared" si="61"/>
        <v>-1.5458068687656663</v>
      </c>
      <c r="AN45" s="4">
        <f t="shared" si="61"/>
        <v>-1.5320511692189598</v>
      </c>
      <c r="AO45" s="4">
        <f t="shared" si="61"/>
        <v>-1.8149328903967046</v>
      </c>
      <c r="AP45" s="4">
        <f t="shared" si="61"/>
        <v>-0.76425840585035587</v>
      </c>
      <c r="AQ45" s="4">
        <f t="shared" si="61"/>
        <v>-0.85103461328785102</v>
      </c>
      <c r="AR45" s="4">
        <f t="shared" si="61"/>
        <v>-0.50856361158477625</v>
      </c>
      <c r="AS45" s="4">
        <f t="shared" si="61"/>
        <v>-0.78293588517834678</v>
      </c>
      <c r="AT45" s="4">
        <f t="shared" si="61"/>
        <v>-0.53620005250519398</v>
      </c>
      <c r="AU45" s="4">
        <f t="shared" si="61"/>
        <v>-5.8560722766316076E-2</v>
      </c>
      <c r="AV45" s="4">
        <f t="shared" si="61"/>
        <v>-1.0659977211282836</v>
      </c>
      <c r="AW45" s="4">
        <f t="shared" si="61"/>
        <v>-1.7599835760642719</v>
      </c>
      <c r="AY45" s="2">
        <f t="shared" si="52"/>
        <v>68.473590282152131</v>
      </c>
      <c r="AZ45" s="2">
        <f t="shared" si="52"/>
        <v>69.955766766611319</v>
      </c>
      <c r="BA45" s="2">
        <f t="shared" si="52"/>
        <v>70.865191483683944</v>
      </c>
      <c r="BB45" s="2">
        <f t="shared" si="52"/>
        <v>69.410556976508332</v>
      </c>
      <c r="BC45" s="2">
        <f t="shared" si="52"/>
        <v>69.190635953917024</v>
      </c>
      <c r="BD45" s="2">
        <f t="shared" si="52"/>
        <v>69.434830979459932</v>
      </c>
      <c r="BE45" s="2">
        <f t="shared" si="52"/>
        <v>69.701843730105395</v>
      </c>
      <c r="BF45" s="2">
        <f t="shared" si="52"/>
        <v>69.974237232457199</v>
      </c>
      <c r="BG45" s="2">
        <f t="shared" si="52"/>
        <v>69.770014139080629</v>
      </c>
      <c r="BH45" s="2">
        <f t="shared" si="52"/>
        <v>68.314520701814047</v>
      </c>
      <c r="BI45" s="2">
        <f t="shared" si="52"/>
        <v>66.87980609345567</v>
      </c>
      <c r="BJ45" s="2">
        <f t="shared" si="52"/>
        <v>66.036130816141494</v>
      </c>
      <c r="BK45" s="2">
        <f t="shared" si="52"/>
        <v>66.105419656697663</v>
      </c>
      <c r="BL45" s="2">
        <f t="shared" si="52"/>
        <v>68.221592156899746</v>
      </c>
      <c r="BM45" s="2">
        <f t="shared" si="52"/>
        <v>64.509982819133484</v>
      </c>
      <c r="BO45" s="2">
        <f t="shared" si="11"/>
        <v>68.593999999999994</v>
      </c>
      <c r="BP45" s="2">
        <f t="shared" si="12"/>
        <v>69.355000000000004</v>
      </c>
      <c r="BQ45" s="2">
        <f t="shared" si="13"/>
        <v>69.757999999999996</v>
      </c>
      <c r="BR45" s="2">
        <f t="shared" si="14"/>
        <v>68.064999999999998</v>
      </c>
      <c r="BS45" s="2">
        <f t="shared" si="15"/>
        <v>67.644999999999996</v>
      </c>
      <c r="BT45" s="2">
        <f t="shared" si="16"/>
        <v>67.903000000000006</v>
      </c>
      <c r="BU45" s="2">
        <f t="shared" si="17"/>
        <v>67.887</v>
      </c>
      <c r="BV45" s="2">
        <f t="shared" si="18"/>
        <v>69.209999999999994</v>
      </c>
      <c r="BW45" s="2">
        <f t="shared" si="19"/>
        <v>68.918999999999997</v>
      </c>
      <c r="BX45" s="2">
        <f t="shared" si="20"/>
        <v>67.805999999999997</v>
      </c>
      <c r="BY45" s="2">
        <f t="shared" si="21"/>
        <v>66.096999999999994</v>
      </c>
      <c r="BZ45" s="2">
        <f t="shared" si="22"/>
        <v>65.5</v>
      </c>
      <c r="CA45" s="2">
        <f t="shared" si="23"/>
        <v>66.046999999999997</v>
      </c>
      <c r="CB45" s="2">
        <f t="shared" si="24"/>
        <v>67.156000000000006</v>
      </c>
      <c r="CC45" s="2">
        <f t="shared" si="25"/>
        <v>62.75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68.954358791990359</v>
      </c>
      <c r="DL45" s="2">
        <f t="shared" si="62"/>
        <v>69.893523693379777</v>
      </c>
      <c r="DM45" s="2">
        <f t="shared" si="62"/>
        <v>70.676941387785988</v>
      </c>
      <c r="DN45" s="2">
        <f t="shared" si="62"/>
        <v>69.332540420819484</v>
      </c>
      <c r="DO45" s="2">
        <f t="shared" si="62"/>
        <v>69.121095454177109</v>
      </c>
      <c r="DP45" s="2">
        <f t="shared" si="62"/>
        <v>69.425313588850187</v>
      </c>
      <c r="DQ45" s="2">
        <f t="shared" si="62"/>
        <v>69.475227121715491</v>
      </c>
      <c r="DR45" s="2">
        <f t="shared" si="62"/>
        <v>70.082301057082447</v>
      </c>
      <c r="DS45" s="2">
        <f t="shared" si="62"/>
        <v>69.760535336756277</v>
      </c>
      <c r="DT45" s="2">
        <f t="shared" si="62"/>
        <v>68.207592117185143</v>
      </c>
      <c r="DU45" s="2">
        <f t="shared" si="62"/>
        <v>66.862162223482713</v>
      </c>
      <c r="DV45" s="2">
        <f t="shared" si="62"/>
        <v>66.00717743884023</v>
      </c>
      <c r="DW45" s="2">
        <f t="shared" si="62"/>
        <v>66.18873157226588</v>
      </c>
      <c r="DX45" s="2">
        <f t="shared" si="62"/>
        <v>67.850179094076651</v>
      </c>
      <c r="DY45" s="2">
        <f t="shared" si="62"/>
        <v>64.045402439024386</v>
      </c>
      <c r="EA45" s="2">
        <f t="shared" si="63"/>
        <v>65.404139555831023</v>
      </c>
      <c r="EB45" s="2">
        <f t="shared" si="63"/>
        <v>70.481666869243654</v>
      </c>
      <c r="EC45" s="2">
        <f t="shared" si="63"/>
        <v>72.623111599188519</v>
      </c>
      <c r="ED45" s="2">
        <f t="shared" si="63"/>
        <v>70.165522699864994</v>
      </c>
      <c r="EE45" s="2">
        <f t="shared" si="63"/>
        <v>69.859162496222794</v>
      </c>
      <c r="EF45" s="2">
        <f t="shared" si="63"/>
        <v>69.523012446037797</v>
      </c>
      <c r="EG45" s="2">
        <f t="shared" si="63"/>
        <v>71.935822929065495</v>
      </c>
      <c r="EH45" s="2">
        <f t="shared" si="63"/>
        <v>68.788742394208398</v>
      </c>
      <c r="EI45" s="2">
        <f t="shared" si="63"/>
        <v>69.870446956827976</v>
      </c>
      <c r="EJ45" s="2">
        <f t="shared" si="63"/>
        <v>69.4078887676595</v>
      </c>
      <c r="EK45" s="2">
        <f t="shared" si="63"/>
        <v>67.042921776599272</v>
      </c>
      <c r="EL45" s="2">
        <f t="shared" si="63"/>
        <v>66.318914147878317</v>
      </c>
      <c r="EM45" s="2">
        <f t="shared" si="63"/>
        <v>65.31696827042299</v>
      </c>
      <c r="EN45" s="2">
        <f t="shared" si="63"/>
        <v>71.366298721480547</v>
      </c>
      <c r="EO45" s="2">
        <f t="shared" si="63"/>
        <v>70.344879091362728</v>
      </c>
      <c r="EQ45" s="2">
        <f t="shared" si="64"/>
        <v>64.615224445840141</v>
      </c>
      <c r="ER45" s="2">
        <f t="shared" si="64"/>
        <v>69.455243251360997</v>
      </c>
      <c r="ES45" s="2">
        <f t="shared" si="64"/>
        <v>69.318765658438451</v>
      </c>
      <c r="ET45" s="2">
        <f t="shared" si="64"/>
        <v>68.458624184891463</v>
      </c>
      <c r="EU45" s="2">
        <f t="shared" si="64"/>
        <v>67.539789638688916</v>
      </c>
      <c r="EV45" s="2">
        <f t="shared" si="64"/>
        <v>68.333253800174617</v>
      </c>
      <c r="EW45" s="2">
        <f t="shared" si="64"/>
        <v>70.52810455466377</v>
      </c>
      <c r="EX45" s="2">
        <f t="shared" si="64"/>
        <v>67.451533418776478</v>
      </c>
      <c r="EY45" s="2">
        <f t="shared" si="64"/>
        <v>67.708715581110894</v>
      </c>
      <c r="EZ45" s="2">
        <f t="shared" si="64"/>
        <v>69.851767892513337</v>
      </c>
      <c r="FA45" s="2">
        <f t="shared" si="64"/>
        <v>67.000697015599329</v>
      </c>
      <c r="FB45" s="2">
        <f t="shared" si="64"/>
        <v>67.042407551868607</v>
      </c>
      <c r="FC45" s="2">
        <f t="shared" si="64"/>
        <v>67.982193774066658</v>
      </c>
      <c r="FD45" s="2">
        <f t="shared" si="64"/>
        <v>70.576885754101582</v>
      </c>
      <c r="FE45" s="2">
        <f t="shared" si="64"/>
        <v>72.598337675429519</v>
      </c>
      <c r="FG45" s="2">
        <f t="shared" si="65"/>
        <v>0.13541862569983257</v>
      </c>
      <c r="FH45" s="2">
        <f t="shared" si="65"/>
        <v>0.10583881098337032</v>
      </c>
      <c r="FI45" s="2">
        <f t="shared" si="65"/>
        <v>9.6737419091411481E-2</v>
      </c>
      <c r="FJ45" s="2">
        <f t="shared" si="65"/>
        <v>9.3669625879511192E-2</v>
      </c>
      <c r="FK45" s="2">
        <f t="shared" si="65"/>
        <v>9.4233426133014678E-2</v>
      </c>
      <c r="FL45" s="2">
        <f t="shared" si="65"/>
        <v>9.7471779653936677E-2</v>
      </c>
      <c r="FM45" s="2">
        <f t="shared" si="65"/>
        <v>9.21008491889065E-2</v>
      </c>
      <c r="FN45" s="2">
        <f t="shared" si="65"/>
        <v>8.3535084103590729E-2</v>
      </c>
      <c r="FO45" s="2">
        <f t="shared" si="65"/>
        <v>8.6352956272331235E-2</v>
      </c>
      <c r="FP45" s="2">
        <f t="shared" si="65"/>
        <v>8.9083064559314779E-2</v>
      </c>
      <c r="FQ45" s="2">
        <f t="shared" si="65"/>
        <v>9.7610918134287822E-2</v>
      </c>
      <c r="FR45" s="2">
        <f t="shared" si="65"/>
        <v>9.2866352565756621E-2</v>
      </c>
      <c r="FS45" s="2">
        <f t="shared" si="65"/>
        <v>9.558016074434153E-2</v>
      </c>
      <c r="FT45" s="2">
        <f t="shared" si="65"/>
        <v>0.10563224303436636</v>
      </c>
      <c r="FU45" s="2">
        <f t="shared" si="65"/>
        <v>7.3748204548794036E-2</v>
      </c>
      <c r="FW45" s="2">
        <f t="shared" si="54"/>
        <v>3.4223510090309727E-6</v>
      </c>
      <c r="FX45" s="2">
        <f t="shared" si="54"/>
        <v>5.1647192993029995E-6</v>
      </c>
      <c r="FY45" s="2">
        <f t="shared" si="54"/>
        <v>5.2619992046904774E-6</v>
      </c>
      <c r="FZ45" s="2">
        <f t="shared" si="54"/>
        <v>5.0282741051579447E-6</v>
      </c>
      <c r="GA45" s="2">
        <f t="shared" si="54"/>
        <v>4.3487393076389499E-6</v>
      </c>
      <c r="GB45" s="2">
        <f t="shared" si="54"/>
        <v>4.6151129061862745E-6</v>
      </c>
      <c r="GC45" s="2">
        <f t="shared" si="54"/>
        <v>4.5143814385366717E-6</v>
      </c>
      <c r="GD45" s="2">
        <f t="shared" si="54"/>
        <v>4.7060177209372329E-6</v>
      </c>
      <c r="GE45" s="2">
        <f t="shared" si="54"/>
        <v>5.7319783908005818E-6</v>
      </c>
      <c r="GF45" s="2">
        <f t="shared" si="54"/>
        <v>5.588513243951942E-6</v>
      </c>
      <c r="GG45" s="2">
        <f t="shared" si="54"/>
        <v>5.588386807645256E-6</v>
      </c>
      <c r="GH45" s="2">
        <f t="shared" si="54"/>
        <v>4.8738136646757877E-6</v>
      </c>
      <c r="GI45" s="2">
        <f t="shared" si="54"/>
        <v>4.2626610531050346E-6</v>
      </c>
      <c r="GJ45" s="2">
        <f t="shared" si="54"/>
        <v>3.2178300109288061E-6</v>
      </c>
      <c r="GK45" s="2">
        <f t="shared" si="54"/>
        <v>2.3463498002339781E-6</v>
      </c>
      <c r="GM45" s="86">
        <f t="shared" si="55"/>
        <v>1.3815255875717472E-5</v>
      </c>
      <c r="GN45" s="86">
        <f t="shared" si="55"/>
        <v>9.4741577953179077E-7</v>
      </c>
      <c r="GO45" s="86">
        <f t="shared" si="55"/>
        <v>1.7982988609851229E-7</v>
      </c>
      <c r="GP45" s="86">
        <f t="shared" si="55"/>
        <v>8.4159819224523168E-8</v>
      </c>
      <c r="GQ45" s="86">
        <f t="shared" si="55"/>
        <v>1.306268725364053E-7</v>
      </c>
      <c r="GR45" s="86">
        <f t="shared" si="55"/>
        <v>1.7366219880041396E-7</v>
      </c>
      <c r="GS45" s="86">
        <f t="shared" si="55"/>
        <v>6.6915806559158834E-8</v>
      </c>
      <c r="GT45" s="86">
        <f t="shared" si="55"/>
        <v>1.4641108592376388E-8</v>
      </c>
      <c r="GU45" s="86">
        <f t="shared" si="55"/>
        <v>1.4217849648659534E-8</v>
      </c>
      <c r="GV45" s="86">
        <f t="shared" si="55"/>
        <v>3.1237682999623315E-8</v>
      </c>
      <c r="GW45" s="86">
        <f t="shared" si="55"/>
        <v>9.9988198185734167E-8</v>
      </c>
      <c r="GX45" s="86">
        <f t="shared" si="55"/>
        <v>5.0592397548537284E-8</v>
      </c>
      <c r="GY45" s="86">
        <f t="shared" si="55"/>
        <v>1.0890437242505783E-7</v>
      </c>
      <c r="GZ45" s="86">
        <f t="shared" si="55"/>
        <v>3.586758841718825E-7</v>
      </c>
      <c r="HA45" s="86">
        <f t="shared" si="55"/>
        <v>6.6066079668079822E-10</v>
      </c>
      <c r="HC45" s="86">
        <f t="shared" si="59"/>
        <v>4.3424886824613843E-16</v>
      </c>
      <c r="HD45" s="86">
        <f t="shared" si="59"/>
        <v>1.1160193957287567E-19</v>
      </c>
      <c r="HE45" s="86">
        <f t="shared" si="59"/>
        <v>1.8533393114715968E-21</v>
      </c>
      <c r="HF45" s="86">
        <f t="shared" si="59"/>
        <v>3.5697092330005685E-24</v>
      </c>
      <c r="HG45" s="86">
        <f t="shared" si="59"/>
        <v>1.1447917007274477E-23</v>
      </c>
      <c r="HH45" s="86">
        <f t="shared" si="59"/>
        <v>1.2635891967826009E-23</v>
      </c>
      <c r="HI45" s="86">
        <f t="shared" si="59"/>
        <v>5.6577472593108415E-24</v>
      </c>
      <c r="HJ45" s="86">
        <f t="shared" si="59"/>
        <v>6.9992702051056329E-23</v>
      </c>
      <c r="HK45" s="86">
        <f t="shared" si="59"/>
        <v>1.7043665388330479E-24</v>
      </c>
      <c r="HL45" s="86">
        <f t="shared" si="59"/>
        <v>1.3515151137446008E-24</v>
      </c>
      <c r="HM45" s="86">
        <f t="shared" si="59"/>
        <v>8.2245193349199994E-23</v>
      </c>
      <c r="HN45" s="86">
        <f t="shared" si="59"/>
        <v>2.4916889601267096E-23</v>
      </c>
      <c r="HO45" s="86">
        <f t="shared" si="59"/>
        <v>1.4546417949302409E-21</v>
      </c>
      <c r="HP45" s="86">
        <f t="shared" si="59"/>
        <v>1.9779141735528185E-20</v>
      </c>
      <c r="HQ45" s="86">
        <f t="shared" si="59"/>
        <v>1.6136414861051794E-30</v>
      </c>
      <c r="HS45" s="86">
        <f t="shared" si="56"/>
        <v>1.7127245567931906E-66</v>
      </c>
      <c r="HT45" s="86">
        <f t="shared" si="56"/>
        <v>5.1271091892418157E-80</v>
      </c>
      <c r="HU45" s="86">
        <f t="shared" si="56"/>
        <v>5.3080126617468479E-89</v>
      </c>
      <c r="HV45" s="86">
        <f t="shared" si="56"/>
        <v>1.0345772780483144E-101</v>
      </c>
      <c r="HW45" s="86">
        <f t="shared" si="56"/>
        <v>1.8216876732255958E-99</v>
      </c>
      <c r="HX45" s="86">
        <f t="shared" si="56"/>
        <v>3.4176374446483657E-100</v>
      </c>
      <c r="HY45" s="86">
        <f t="shared" si="56"/>
        <v>2.9443305866922857E-102</v>
      </c>
      <c r="HZ45" s="86">
        <f t="shared" si="56"/>
        <v>2.2518268331111373E-96</v>
      </c>
      <c r="IA45" s="86">
        <f t="shared" si="56"/>
        <v>1.2205120045051799E-103</v>
      </c>
      <c r="IB45" s="86">
        <f t="shared" si="56"/>
        <v>7.7758675336972968E-104</v>
      </c>
      <c r="IC45" s="86">
        <f t="shared" si="56"/>
        <v>4.0488321244892006E-97</v>
      </c>
      <c r="ID45" s="86">
        <f t="shared" si="56"/>
        <v>1.4230816728118326E-99</v>
      </c>
      <c r="IE45" s="86">
        <f t="shared" si="56"/>
        <v>1.8164424083125535E-91</v>
      </c>
      <c r="IF45" s="86">
        <f t="shared" si="56"/>
        <v>1.1065833835112156E-60</v>
      </c>
      <c r="IG45" s="86">
        <f t="shared" si="56"/>
        <v>1.2584409242097506E-42</v>
      </c>
      <c r="II45" s="86">
        <f t="shared" si="57"/>
        <v>7.7032010600291632E-274</v>
      </c>
      <c r="IJ45" s="86">
        <f t="shared" si="57"/>
        <v>0</v>
      </c>
      <c r="IK45" s="86">
        <f t="shared" si="57"/>
        <v>0</v>
      </c>
      <c r="IL45" s="86">
        <f t="shared" si="57"/>
        <v>0</v>
      </c>
      <c r="IM45" s="86">
        <f t="shared" si="57"/>
        <v>0</v>
      </c>
      <c r="IN45" s="86">
        <f t="shared" si="57"/>
        <v>0</v>
      </c>
      <c r="IO45" s="86">
        <f t="shared" si="57"/>
        <v>0</v>
      </c>
      <c r="IP45" s="86">
        <f t="shared" si="57"/>
        <v>0</v>
      </c>
      <c r="IQ45" s="86">
        <f t="shared" si="57"/>
        <v>0</v>
      </c>
      <c r="IR45" s="86">
        <f t="shared" si="57"/>
        <v>0</v>
      </c>
      <c r="IS45" s="86">
        <f t="shared" si="57"/>
        <v>0</v>
      </c>
      <c r="IT45" s="86">
        <f t="shared" si="57"/>
        <v>0</v>
      </c>
      <c r="IU45" s="86">
        <f t="shared" si="57"/>
        <v>0</v>
      </c>
      <c r="IV45" s="86">
        <f t="shared" si="57"/>
        <v>1.5950886610772062E-160</v>
      </c>
      <c r="IW45" s="86">
        <f t="shared" si="57"/>
        <v>8.0529216557020492E-93</v>
      </c>
      <c r="IY45" s="86">
        <f t="shared" si="58"/>
        <v>1.3815255876151721E-5</v>
      </c>
      <c r="IZ45" s="86">
        <f t="shared" si="58"/>
        <v>9.4741577953190237E-7</v>
      </c>
      <c r="JA45" s="86">
        <f t="shared" si="58"/>
        <v>1.7982988609851414E-7</v>
      </c>
      <c r="JB45" s="86">
        <f t="shared" si="58"/>
        <v>8.4159819224523168E-8</v>
      </c>
      <c r="JC45" s="86">
        <f t="shared" si="58"/>
        <v>1.306268725364053E-7</v>
      </c>
      <c r="JD45" s="86">
        <f t="shared" si="58"/>
        <v>1.7366219880041396E-7</v>
      </c>
      <c r="JE45" s="86">
        <f t="shared" si="58"/>
        <v>6.6915806559158834E-8</v>
      </c>
      <c r="JF45" s="86">
        <f t="shared" si="58"/>
        <v>1.4641108592376457E-8</v>
      </c>
      <c r="JG45" s="86">
        <f t="shared" si="58"/>
        <v>1.4217849648659535E-8</v>
      </c>
      <c r="JH45" s="86">
        <f t="shared" si="58"/>
        <v>3.1237682999623315E-8</v>
      </c>
      <c r="JI45" s="86">
        <f t="shared" si="58"/>
        <v>9.9988198185734247E-8</v>
      </c>
      <c r="JJ45" s="86">
        <f t="shared" si="58"/>
        <v>5.0592397548537311E-8</v>
      </c>
      <c r="JK45" s="86">
        <f t="shared" si="58"/>
        <v>1.0890437242505928E-7</v>
      </c>
      <c r="JL45" s="86">
        <f t="shared" si="58"/>
        <v>3.586758841719023E-7</v>
      </c>
      <c r="JM45" s="86">
        <f t="shared" si="58"/>
        <v>6.6066079668079822E-10</v>
      </c>
    </row>
    <row r="46" spans="2:273" x14ac:dyDescent="0.25">
      <c r="B46" s="2">
        <v>19</v>
      </c>
      <c r="C46" s="37">
        <v>67.406000000000006</v>
      </c>
      <c r="D46" s="37">
        <v>69.290000000000006</v>
      </c>
      <c r="E46" s="37">
        <v>69.531999999999996</v>
      </c>
      <c r="F46" s="37">
        <v>68.564999999999998</v>
      </c>
      <c r="G46" s="37">
        <v>68.387</v>
      </c>
      <c r="H46" s="37">
        <v>67.613</v>
      </c>
      <c r="I46" s="37">
        <v>68.225999999999999</v>
      </c>
      <c r="J46" s="37">
        <v>69.161000000000001</v>
      </c>
      <c r="K46" s="37">
        <v>68.564999999999998</v>
      </c>
      <c r="L46" s="37">
        <v>66.805999999999997</v>
      </c>
      <c r="M46" s="37">
        <v>65.403000000000006</v>
      </c>
      <c r="N46" s="37">
        <v>66.355000000000004</v>
      </c>
      <c r="O46" s="37">
        <v>66.421999999999997</v>
      </c>
      <c r="P46" s="37">
        <v>64.483999999999995</v>
      </c>
      <c r="Q46" s="37">
        <v>63.171999999999997</v>
      </c>
      <c r="S46" s="4">
        <f t="shared" si="60"/>
        <v>68.587025356107262</v>
      </c>
      <c r="T46" s="4">
        <f t="shared" si="60"/>
        <v>70.129151135496102</v>
      </c>
      <c r="U46" s="4">
        <f t="shared" si="60"/>
        <v>71.127040466531994</v>
      </c>
      <c r="V46" s="4">
        <f t="shared" si="60"/>
        <v>69.571278062572063</v>
      </c>
      <c r="W46" s="4">
        <f t="shared" si="60"/>
        <v>69.343114326428946</v>
      </c>
      <c r="X46" s="4">
        <f t="shared" si="60"/>
        <v>69.578323019273071</v>
      </c>
      <c r="Y46" s="4">
        <f t="shared" si="60"/>
        <v>69.847458685969841</v>
      </c>
      <c r="Z46" s="4">
        <f t="shared" si="60"/>
        <v>70.116440077939899</v>
      </c>
      <c r="AA46" s="4">
        <f t="shared" si="60"/>
        <v>69.907703069584656</v>
      </c>
      <c r="AB46" s="4">
        <f t="shared" si="60"/>
        <v>68.480087707409183</v>
      </c>
      <c r="AC46" s="4">
        <f t="shared" si="60"/>
        <v>67.052116898016052</v>
      </c>
      <c r="AD46" s="4">
        <f t="shared" si="60"/>
        <v>66.236426067630987</v>
      </c>
      <c r="AE46" s="4">
        <f t="shared" si="60"/>
        <v>66.25393095136593</v>
      </c>
      <c r="AF46" s="4">
        <f t="shared" si="60"/>
        <v>68.415397370956754</v>
      </c>
      <c r="AG46" s="4">
        <f t="shared" si="60"/>
        <v>64.685829427998982</v>
      </c>
      <c r="AI46" s="4">
        <f t="shared" si="61"/>
        <v>-1.1810253561072557</v>
      </c>
      <c r="AJ46" s="4">
        <f t="shared" si="61"/>
        <v>-0.83915113549609543</v>
      </c>
      <c r="AK46" s="4">
        <f t="shared" si="61"/>
        <v>-1.5950404665319979</v>
      </c>
      <c r="AL46" s="4">
        <f t="shared" si="61"/>
        <v>-1.0062780625720649</v>
      </c>
      <c r="AM46" s="4">
        <f t="shared" si="61"/>
        <v>-0.95611432642894556</v>
      </c>
      <c r="AN46" s="4">
        <f t="shared" si="61"/>
        <v>-1.9653230192730717</v>
      </c>
      <c r="AO46" s="4">
        <f t="shared" si="61"/>
        <v>-1.6214586859698414</v>
      </c>
      <c r="AP46" s="4">
        <f t="shared" si="61"/>
        <v>-0.95544007793989749</v>
      </c>
      <c r="AQ46" s="4">
        <f t="shared" si="61"/>
        <v>-1.3427030695846582</v>
      </c>
      <c r="AR46" s="4">
        <f t="shared" si="61"/>
        <v>-1.6740877074091856</v>
      </c>
      <c r="AS46" s="4">
        <f t="shared" si="61"/>
        <v>-1.6491168980160467</v>
      </c>
      <c r="AT46" s="4">
        <f t="shared" si="61"/>
        <v>0.11857393236901714</v>
      </c>
      <c r="AU46" s="4">
        <f t="shared" si="61"/>
        <v>0.16806904863406658</v>
      </c>
      <c r="AV46" s="4">
        <f t="shared" si="61"/>
        <v>-3.9313973709567591</v>
      </c>
      <c r="AW46" s="4">
        <f t="shared" si="61"/>
        <v>-1.513829427998985</v>
      </c>
      <c r="AY46" s="2">
        <f t="shared" si="52"/>
        <v>68.565993496589144</v>
      </c>
      <c r="AZ46" s="2">
        <f t="shared" si="52"/>
        <v>70.12723744387705</v>
      </c>
      <c r="BA46" s="2">
        <f t="shared" si="52"/>
        <v>71.126630908946481</v>
      </c>
      <c r="BB46" s="2">
        <f t="shared" si="52"/>
        <v>69.571071147580611</v>
      </c>
      <c r="BC46" s="2">
        <f t="shared" si="52"/>
        <v>69.342805891477397</v>
      </c>
      <c r="BD46" s="2">
        <f t="shared" si="52"/>
        <v>69.577928559602285</v>
      </c>
      <c r="BE46" s="2">
        <f t="shared" si="52"/>
        <v>69.847292400772275</v>
      </c>
      <c r="BF46" s="2">
        <f t="shared" si="52"/>
        <v>70.116398189040126</v>
      </c>
      <c r="BG46" s="2">
        <f t="shared" si="52"/>
        <v>69.907662071638569</v>
      </c>
      <c r="BH46" s="2">
        <f t="shared" si="52"/>
        <v>68.480004846812008</v>
      </c>
      <c r="BI46" s="2">
        <f t="shared" si="52"/>
        <v>67.051876417370011</v>
      </c>
      <c r="BJ46" s="2">
        <f t="shared" si="52"/>
        <v>66.236294453219173</v>
      </c>
      <c r="BK46" s="2">
        <f t="shared" si="52"/>
        <v>66.253672550909684</v>
      </c>
      <c r="BL46" s="2">
        <f t="shared" si="52"/>
        <v>68.414685891149219</v>
      </c>
      <c r="BM46" s="2">
        <f t="shared" si="52"/>
        <v>64.685827714349799</v>
      </c>
      <c r="BO46" s="2">
        <f t="shared" si="11"/>
        <v>67.406000000000006</v>
      </c>
      <c r="BP46" s="2">
        <f t="shared" si="12"/>
        <v>69.290000000000006</v>
      </c>
      <c r="BQ46" s="2">
        <f t="shared" si="13"/>
        <v>69.531999999999996</v>
      </c>
      <c r="BR46" s="2">
        <f t="shared" si="14"/>
        <v>68.564999999999998</v>
      </c>
      <c r="BS46" s="2">
        <f t="shared" si="15"/>
        <v>68.387</v>
      </c>
      <c r="BT46" s="2">
        <f t="shared" si="16"/>
        <v>67.613</v>
      </c>
      <c r="BU46" s="2">
        <f t="shared" si="17"/>
        <v>68.225999999999999</v>
      </c>
      <c r="BV46" s="2">
        <f t="shared" si="18"/>
        <v>69.161000000000001</v>
      </c>
      <c r="BW46" s="2">
        <f t="shared" si="19"/>
        <v>68.564999999999998</v>
      </c>
      <c r="BX46" s="2">
        <f t="shared" si="20"/>
        <v>66.805999999999997</v>
      </c>
      <c r="BY46" s="2">
        <f t="shared" si="21"/>
        <v>65.403000000000006</v>
      </c>
      <c r="BZ46" s="2">
        <f t="shared" si="22"/>
        <v>66.355000000000004</v>
      </c>
      <c r="CA46" s="2">
        <f t="shared" si="23"/>
        <v>66.421999999999997</v>
      </c>
      <c r="CB46" s="2">
        <f t="shared" si="24"/>
        <v>64.483999999999995</v>
      </c>
      <c r="CC46" s="2">
        <f t="shared" si="25"/>
        <v>63.171999999999997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69.123746471167522</v>
      </c>
      <c r="DL46" s="2">
        <f t="shared" si="62"/>
        <v>70.096444773519153</v>
      </c>
      <c r="DM46" s="2">
        <f t="shared" si="62"/>
        <v>70.967298166004937</v>
      </c>
      <c r="DN46" s="2">
        <f t="shared" si="62"/>
        <v>69.51781949058693</v>
      </c>
      <c r="DO46" s="2">
        <f t="shared" si="62"/>
        <v>69.297685843934829</v>
      </c>
      <c r="DP46" s="2">
        <f t="shared" si="62"/>
        <v>69.597902439024395</v>
      </c>
      <c r="DQ46" s="2">
        <f t="shared" si="62"/>
        <v>69.629647538507996</v>
      </c>
      <c r="DR46" s="2">
        <f t="shared" si="62"/>
        <v>70.259468287526431</v>
      </c>
      <c r="DS46" s="2">
        <f t="shared" si="62"/>
        <v>69.924395650860774</v>
      </c>
      <c r="DT46" s="2">
        <f t="shared" si="62"/>
        <v>68.393673814557545</v>
      </c>
      <c r="DU46" s="2">
        <f t="shared" si="62"/>
        <v>67.06675447694677</v>
      </c>
      <c r="DV46" s="2">
        <f t="shared" si="62"/>
        <v>66.239831470854725</v>
      </c>
      <c r="DW46" s="2">
        <f t="shared" si="62"/>
        <v>66.373819895740482</v>
      </c>
      <c r="DX46" s="2">
        <f t="shared" si="62"/>
        <v>68.051809059233449</v>
      </c>
      <c r="DY46" s="2">
        <f t="shared" si="62"/>
        <v>64.201517448405241</v>
      </c>
      <c r="EA46" s="2">
        <f t="shared" si="63"/>
        <v>65.318362359260419</v>
      </c>
      <c r="EB46" s="2">
        <f t="shared" si="63"/>
        <v>70.364544046357167</v>
      </c>
      <c r="EC46" s="2">
        <f t="shared" si="63"/>
        <v>72.483637558436996</v>
      </c>
      <c r="ED46" s="2">
        <f t="shared" si="63"/>
        <v>70.04107928772153</v>
      </c>
      <c r="EE46" s="2">
        <f t="shared" si="63"/>
        <v>69.738444011458554</v>
      </c>
      <c r="EF46" s="2">
        <f t="shared" si="63"/>
        <v>69.409312286288269</v>
      </c>
      <c r="EG46" s="2">
        <f t="shared" si="63"/>
        <v>71.804052910470233</v>
      </c>
      <c r="EH46" s="2">
        <f t="shared" si="63"/>
        <v>68.684958594452169</v>
      </c>
      <c r="EI46" s="2">
        <f t="shared" si="63"/>
        <v>69.746335784719932</v>
      </c>
      <c r="EJ46" s="2">
        <f t="shared" si="63"/>
        <v>69.285078444164498</v>
      </c>
      <c r="EK46" s="2">
        <f t="shared" si="63"/>
        <v>66.926437189260852</v>
      </c>
      <c r="EL46" s="2">
        <f t="shared" si="63"/>
        <v>66.204746447441835</v>
      </c>
      <c r="EM46" s="2">
        <f t="shared" si="63"/>
        <v>65.216702553001198</v>
      </c>
      <c r="EN46" s="2">
        <f t="shared" si="63"/>
        <v>71.216779261142904</v>
      </c>
      <c r="EO46" s="2">
        <f t="shared" si="63"/>
        <v>70.233307154329552</v>
      </c>
      <c r="EQ46" s="2">
        <f t="shared" si="64"/>
        <v>64.538007235037611</v>
      </c>
      <c r="ER46" s="2">
        <f t="shared" si="64"/>
        <v>69.349259014722847</v>
      </c>
      <c r="ES46" s="2">
        <f t="shared" si="64"/>
        <v>69.215926656245074</v>
      </c>
      <c r="ET46" s="2">
        <f t="shared" si="64"/>
        <v>68.35285090476242</v>
      </c>
      <c r="EU46" s="2">
        <f t="shared" si="64"/>
        <v>67.444601091223674</v>
      </c>
      <c r="EV46" s="2">
        <f t="shared" si="64"/>
        <v>68.2325620027312</v>
      </c>
      <c r="EW46" s="2">
        <f t="shared" si="64"/>
        <v>70.411876569945676</v>
      </c>
      <c r="EX46" s="2">
        <f t="shared" si="64"/>
        <v>67.362803622097218</v>
      </c>
      <c r="EY46" s="2">
        <f t="shared" si="64"/>
        <v>67.608933023810522</v>
      </c>
      <c r="EZ46" s="2">
        <f t="shared" si="64"/>
        <v>69.723885950088885</v>
      </c>
      <c r="FA46" s="2">
        <f t="shared" si="64"/>
        <v>66.884680004602387</v>
      </c>
      <c r="FB46" s="2">
        <f t="shared" si="64"/>
        <v>66.920141166672181</v>
      </c>
      <c r="FC46" s="2">
        <f t="shared" si="64"/>
        <v>67.852582072745307</v>
      </c>
      <c r="FD46" s="2">
        <f t="shared" si="64"/>
        <v>70.434913845826003</v>
      </c>
      <c r="FE46" s="2">
        <f t="shared" si="64"/>
        <v>72.459707158943459</v>
      </c>
      <c r="FG46" s="2">
        <f t="shared" si="65"/>
        <v>0.14656865900227611</v>
      </c>
      <c r="FH46" s="2">
        <f t="shared" si="65"/>
        <v>0.11487692447010639</v>
      </c>
      <c r="FI46" s="2">
        <f t="shared" si="65"/>
        <v>0.10508966352278887</v>
      </c>
      <c r="FJ46" s="2">
        <f t="shared" si="65"/>
        <v>0.10178684689182366</v>
      </c>
      <c r="FK46" s="2">
        <f t="shared" si="65"/>
        <v>0.10239398515917293</v>
      </c>
      <c r="FL46" s="2">
        <f t="shared" si="65"/>
        <v>0.10587999607842666</v>
      </c>
      <c r="FM46" s="2">
        <f t="shared" si="65"/>
        <v>0.10009713746591552</v>
      </c>
      <c r="FN46" s="2">
        <f t="shared" si="65"/>
        <v>9.0862112020293789E-2</v>
      </c>
      <c r="FO46" s="2">
        <f t="shared" si="65"/>
        <v>9.3901820991298818E-2</v>
      </c>
      <c r="FP46" s="2">
        <f t="shared" si="65"/>
        <v>9.6845293949970795E-2</v>
      </c>
      <c r="FQ46" s="2">
        <f t="shared" si="65"/>
        <v>0.10602972700847438</v>
      </c>
      <c r="FR46" s="2">
        <f t="shared" si="65"/>
        <v>0.10092171475053853</v>
      </c>
      <c r="FS46" s="2">
        <f t="shared" si="65"/>
        <v>0.10384397525133029</v>
      </c>
      <c r="FT46" s="2">
        <f t="shared" si="65"/>
        <v>0.11465497853232356</v>
      </c>
      <c r="FU46" s="2">
        <f t="shared" si="65"/>
        <v>8.0292013092439968E-2</v>
      </c>
      <c r="FW46" s="2">
        <f t="shared" si="54"/>
        <v>3.7525320219316156E-6</v>
      </c>
      <c r="FX46" s="2">
        <f t="shared" si="54"/>
        <v>5.6629992791105084E-6</v>
      </c>
      <c r="FY46" s="2">
        <f t="shared" si="54"/>
        <v>5.7696644669907732E-6</v>
      </c>
      <c r="FZ46" s="2">
        <f t="shared" si="54"/>
        <v>5.5133902458877232E-6</v>
      </c>
      <c r="GA46" s="2">
        <f t="shared" si="54"/>
        <v>4.7682958309577572E-6</v>
      </c>
      <c r="GB46" s="2">
        <f t="shared" si="54"/>
        <v>5.0603684212039075E-6</v>
      </c>
      <c r="GC46" s="2">
        <f t="shared" si="54"/>
        <v>4.9499186605444704E-6</v>
      </c>
      <c r="GD46" s="2">
        <f t="shared" si="54"/>
        <v>5.1600434788663869E-6</v>
      </c>
      <c r="GE46" s="2">
        <f t="shared" si="54"/>
        <v>6.2849858506108303E-6</v>
      </c>
      <c r="GF46" s="2">
        <f t="shared" si="54"/>
        <v>6.1276796169916828E-6</v>
      </c>
      <c r="GG46" s="2">
        <f t="shared" si="54"/>
        <v>6.1275409824877046E-6</v>
      </c>
      <c r="GH46" s="2">
        <f t="shared" si="54"/>
        <v>5.3440279025302746E-6</v>
      </c>
      <c r="GI46" s="2">
        <f t="shared" si="54"/>
        <v>4.673912980113712E-6</v>
      </c>
      <c r="GJ46" s="2">
        <f t="shared" si="54"/>
        <v>3.5282793505227625E-6</v>
      </c>
      <c r="GK46" s="2">
        <f t="shared" si="54"/>
        <v>2.5727208140905561E-6</v>
      </c>
      <c r="GM46" s="86">
        <f t="shared" si="55"/>
        <v>2.0902453918691555E-5</v>
      </c>
      <c r="GN46" s="86">
        <f t="shared" si="55"/>
        <v>1.5979886734480185E-6</v>
      </c>
      <c r="GO46" s="86">
        <f t="shared" si="55"/>
        <v>3.2737824340255097E-7</v>
      </c>
      <c r="GP46" s="86">
        <f t="shared" si="55"/>
        <v>1.5884863403098565E-7</v>
      </c>
      <c r="GQ46" s="86">
        <f t="shared" si="55"/>
        <v>2.4056443344803672E-7</v>
      </c>
      <c r="GR46" s="86">
        <f t="shared" si="55"/>
        <v>3.1752892863865621E-7</v>
      </c>
      <c r="GS46" s="86">
        <f t="shared" si="55"/>
        <v>1.2738802943402392E-7</v>
      </c>
      <c r="GT46" s="86">
        <f t="shared" si="55"/>
        <v>2.9566001658893941E-8</v>
      </c>
      <c r="GU46" s="86">
        <f t="shared" si="55"/>
        <v>2.9069970702871211E-8</v>
      </c>
      <c r="GV46" s="86">
        <f t="shared" si="55"/>
        <v>6.1582498570629469E-8</v>
      </c>
      <c r="GW46" s="86">
        <f t="shared" si="55"/>
        <v>1.8916338005409908E-7</v>
      </c>
      <c r="GX46" s="86">
        <f t="shared" si="55"/>
        <v>9.8194902441533158E-8</v>
      </c>
      <c r="GY46" s="86">
        <f t="shared" si="55"/>
        <v>2.0363392771997698E-7</v>
      </c>
      <c r="GZ46" s="86">
        <f t="shared" si="55"/>
        <v>6.4238593937800159E-7</v>
      </c>
      <c r="HA46" s="86">
        <f t="shared" si="55"/>
        <v>1.5272249130891994E-9</v>
      </c>
      <c r="HC46" s="86">
        <f t="shared" si="59"/>
        <v>1.1335039160658387E-15</v>
      </c>
      <c r="HD46" s="86">
        <f t="shared" si="59"/>
        <v>3.7297025916955636E-19</v>
      </c>
      <c r="HE46" s="86">
        <f t="shared" si="59"/>
        <v>7.0855117866765989E-21</v>
      </c>
      <c r="HF46" s="86">
        <f t="shared" si="59"/>
        <v>1.6576228868179447E-23</v>
      </c>
      <c r="HG46" s="86">
        <f t="shared" si="59"/>
        <v>5.0613651947264229E-23</v>
      </c>
      <c r="HH46" s="86">
        <f t="shared" si="59"/>
        <v>5.6028021369796788E-23</v>
      </c>
      <c r="HI46" s="86">
        <f t="shared" si="59"/>
        <v>2.5680063386973088E-23</v>
      </c>
      <c r="HJ46" s="86">
        <f t="shared" si="59"/>
        <v>2.9345597885242563E-22</v>
      </c>
      <c r="HK46" s="86">
        <f t="shared" si="59"/>
        <v>8.1682165936685422E-24</v>
      </c>
      <c r="HL46" s="86">
        <f t="shared" si="59"/>
        <v>6.48314295204375E-24</v>
      </c>
      <c r="HM46" s="86">
        <f t="shared" si="59"/>
        <v>3.5409326164374369E-22</v>
      </c>
      <c r="HN46" s="86">
        <f t="shared" si="59"/>
        <v>1.0978116947310287E-22</v>
      </c>
      <c r="HO46" s="86">
        <f t="shared" si="59"/>
        <v>5.5799269067443157E-21</v>
      </c>
      <c r="HP46" s="86">
        <f t="shared" si="59"/>
        <v>7.0375024944629631E-20</v>
      </c>
      <c r="HQ46" s="86">
        <f t="shared" si="59"/>
        <v>1.1114678801359349E-29</v>
      </c>
      <c r="HS46" s="86">
        <f t="shared" si="56"/>
        <v>2.650958052467687E-65</v>
      </c>
      <c r="HT46" s="86">
        <f t="shared" si="56"/>
        <v>1.5363682614162854E-78</v>
      </c>
      <c r="HU46" s="86">
        <f t="shared" si="56"/>
        <v>2.3984212024617391E-87</v>
      </c>
      <c r="HV46" s="86">
        <f t="shared" si="56"/>
        <v>8.3031085237531542E-100</v>
      </c>
      <c r="HW46" s="86">
        <f t="shared" si="56"/>
        <v>1.2696051459272614E-97</v>
      </c>
      <c r="HX46" s="86">
        <f t="shared" si="56"/>
        <v>2.4500807627757319E-98</v>
      </c>
      <c r="HY46" s="86">
        <f t="shared" si="56"/>
        <v>2.2833142798308668E-100</v>
      </c>
      <c r="HZ46" s="86">
        <f t="shared" si="56"/>
        <v>1.3585108805489519E-94</v>
      </c>
      <c r="IA46" s="86">
        <f t="shared" si="56"/>
        <v>1.0846286451664806E-101</v>
      </c>
      <c r="IB46" s="86">
        <f t="shared" si="56"/>
        <v>6.8907525893223943E-102</v>
      </c>
      <c r="IC46" s="86">
        <f t="shared" si="56"/>
        <v>2.6977648995770084E-95</v>
      </c>
      <c r="ID46" s="86">
        <f t="shared" si="56"/>
        <v>1.0168096667623477E-97</v>
      </c>
      <c r="IE46" s="86">
        <f t="shared" si="56"/>
        <v>8.6555746904503808E-90</v>
      </c>
      <c r="IF46" s="86">
        <f t="shared" si="56"/>
        <v>1.3504844047734787E-59</v>
      </c>
      <c r="IG46" s="86">
        <f t="shared" si="56"/>
        <v>6.8381933978519713E-42</v>
      </c>
      <c r="II46" s="86">
        <f t="shared" si="57"/>
        <v>7.0585880031703404E-270</v>
      </c>
      <c r="IJ46" s="86">
        <f t="shared" si="57"/>
        <v>0</v>
      </c>
      <c r="IK46" s="86">
        <f t="shared" si="57"/>
        <v>0</v>
      </c>
      <c r="IL46" s="86">
        <f t="shared" si="57"/>
        <v>0</v>
      </c>
      <c r="IM46" s="86">
        <f t="shared" si="57"/>
        <v>0</v>
      </c>
      <c r="IN46" s="86">
        <f t="shared" si="57"/>
        <v>0</v>
      </c>
      <c r="IO46" s="86">
        <f t="shared" si="57"/>
        <v>0</v>
      </c>
      <c r="IP46" s="86">
        <f t="shared" si="57"/>
        <v>0</v>
      </c>
      <c r="IQ46" s="86">
        <f t="shared" si="57"/>
        <v>0</v>
      </c>
      <c r="IR46" s="86">
        <f t="shared" si="57"/>
        <v>0</v>
      </c>
      <c r="IS46" s="86">
        <f t="shared" si="57"/>
        <v>0</v>
      </c>
      <c r="IT46" s="86">
        <f t="shared" si="57"/>
        <v>0</v>
      </c>
      <c r="IU46" s="86">
        <f t="shared" si="57"/>
        <v>0</v>
      </c>
      <c r="IV46" s="86">
        <f t="shared" si="57"/>
        <v>3.1827009792826392E-158</v>
      </c>
      <c r="IW46" s="86">
        <f t="shared" si="57"/>
        <v>1.5600482205008115E-91</v>
      </c>
      <c r="IY46" s="86">
        <f t="shared" si="58"/>
        <v>2.0902453919825058E-5</v>
      </c>
      <c r="IZ46" s="86">
        <f t="shared" si="58"/>
        <v>1.5979886734483914E-6</v>
      </c>
      <c r="JA46" s="86">
        <f t="shared" si="58"/>
        <v>3.2737824340255806E-7</v>
      </c>
      <c r="JB46" s="86">
        <f t="shared" si="58"/>
        <v>1.5884863403098567E-7</v>
      </c>
      <c r="JC46" s="86">
        <f t="shared" si="58"/>
        <v>2.4056443344803677E-7</v>
      </c>
      <c r="JD46" s="86">
        <f t="shared" si="58"/>
        <v>3.1752892863865627E-7</v>
      </c>
      <c r="JE46" s="86">
        <f t="shared" si="58"/>
        <v>1.2738802943402395E-7</v>
      </c>
      <c r="JF46" s="86">
        <f t="shared" si="58"/>
        <v>2.9566001658894236E-8</v>
      </c>
      <c r="JG46" s="86">
        <f t="shared" si="58"/>
        <v>2.9069970702871217E-8</v>
      </c>
      <c r="JH46" s="86">
        <f t="shared" si="58"/>
        <v>6.1582498570629469E-8</v>
      </c>
      <c r="JI46" s="86">
        <f t="shared" si="58"/>
        <v>1.8916338005409943E-7</v>
      </c>
      <c r="JJ46" s="86">
        <f t="shared" si="58"/>
        <v>9.8194902441533263E-8</v>
      </c>
      <c r="JK46" s="86">
        <f t="shared" si="58"/>
        <v>2.0363392771998257E-7</v>
      </c>
      <c r="JL46" s="86">
        <f t="shared" si="58"/>
        <v>6.42385939378072E-7</v>
      </c>
      <c r="JM46" s="86">
        <f t="shared" si="58"/>
        <v>1.5272249130891994E-9</v>
      </c>
    </row>
    <row r="47" spans="2:273" x14ac:dyDescent="0.25">
      <c r="B47" s="2">
        <v>20</v>
      </c>
      <c r="C47" s="37">
        <v>67.766000000000005</v>
      </c>
      <c r="D47" s="37">
        <v>69.305999999999997</v>
      </c>
      <c r="E47" s="37">
        <v>69.144999999999996</v>
      </c>
      <c r="F47" s="37">
        <v>68.644999999999996</v>
      </c>
      <c r="G47" s="37">
        <v>68.403000000000006</v>
      </c>
      <c r="H47" s="37">
        <v>67.629000000000005</v>
      </c>
      <c r="I47" s="37">
        <v>68.113</v>
      </c>
      <c r="J47" s="37">
        <v>69.242000000000004</v>
      </c>
      <c r="K47" s="37">
        <v>69.5</v>
      </c>
      <c r="L47" s="37">
        <v>66.661000000000001</v>
      </c>
      <c r="M47" s="37">
        <v>66.531999999999996</v>
      </c>
      <c r="N47" s="37">
        <v>65.483999999999995</v>
      </c>
      <c r="O47" s="37">
        <v>65.718999999999994</v>
      </c>
      <c r="P47" s="37">
        <v>66.875</v>
      </c>
      <c r="Q47" s="37">
        <v>62.609000000000002</v>
      </c>
      <c r="S47" s="4">
        <f t="shared" si="60"/>
        <v>68.680607536456733</v>
      </c>
      <c r="T47" s="4">
        <f t="shared" si="60"/>
        <v>70.296018881130991</v>
      </c>
      <c r="U47" s="4">
        <f t="shared" si="60"/>
        <v>71.38229614046783</v>
      </c>
      <c r="V47" s="4">
        <f t="shared" si="60"/>
        <v>69.727066466756867</v>
      </c>
      <c r="W47" s="4">
        <f t="shared" si="60"/>
        <v>69.490761813590055</v>
      </c>
      <c r="X47" s="4">
        <f t="shared" si="60"/>
        <v>69.716608884142033</v>
      </c>
      <c r="Y47" s="4">
        <f t="shared" si="60"/>
        <v>69.989623964605087</v>
      </c>
      <c r="Z47" s="4">
        <f t="shared" si="60"/>
        <v>70.253459740935341</v>
      </c>
      <c r="AA47" s="4">
        <f t="shared" si="60"/>
        <v>70.040769855880015</v>
      </c>
      <c r="AB47" s="4">
        <f t="shared" si="60"/>
        <v>68.641199823963532</v>
      </c>
      <c r="AC47" s="4">
        <f t="shared" si="60"/>
        <v>67.218687775959054</v>
      </c>
      <c r="AD47" s="4">
        <f t="shared" si="60"/>
        <v>66.430882615550132</v>
      </c>
      <c r="AE47" s="4">
        <f t="shared" si="60"/>
        <v>66.396774226680634</v>
      </c>
      <c r="AF47" s="4">
        <f t="shared" si="60"/>
        <v>68.604542724758787</v>
      </c>
      <c r="AG47" s="4">
        <f t="shared" si="60"/>
        <v>64.861204291741501</v>
      </c>
      <c r="AI47" s="4">
        <f t="shared" si="61"/>
        <v>-0.9146075364567281</v>
      </c>
      <c r="AJ47" s="4">
        <f t="shared" si="61"/>
        <v>-0.99001888113099312</v>
      </c>
      <c r="AK47" s="4">
        <f t="shared" si="61"/>
        <v>-2.2372961404678335</v>
      </c>
      <c r="AL47" s="4">
        <f t="shared" si="61"/>
        <v>-1.0820664667568707</v>
      </c>
      <c r="AM47" s="4">
        <f t="shared" si="61"/>
        <v>-1.0877618135900491</v>
      </c>
      <c r="AN47" s="4">
        <f t="shared" si="61"/>
        <v>-2.0876088841420284</v>
      </c>
      <c r="AO47" s="4">
        <f t="shared" si="61"/>
        <v>-1.8766239646050877</v>
      </c>
      <c r="AP47" s="4">
        <f t="shared" si="61"/>
        <v>-1.0114597409353365</v>
      </c>
      <c r="AQ47" s="4">
        <f t="shared" si="61"/>
        <v>-0.54076985588001492</v>
      </c>
      <c r="AR47" s="4">
        <f t="shared" si="61"/>
        <v>-1.980199823963531</v>
      </c>
      <c r="AS47" s="4">
        <f t="shared" si="61"/>
        <v>-0.68668777595905794</v>
      </c>
      <c r="AT47" s="4">
        <f t="shared" si="61"/>
        <v>-0.94688261555013753</v>
      </c>
      <c r="AU47" s="4">
        <f t="shared" si="61"/>
        <v>-0.67777422668063991</v>
      </c>
      <c r="AV47" s="4">
        <f t="shared" si="61"/>
        <v>-1.7295427247587867</v>
      </c>
      <c r="AW47" s="4">
        <f t="shared" si="61"/>
        <v>-2.2522042917414993</v>
      </c>
      <c r="AY47" s="2">
        <f t="shared" si="52"/>
        <v>68.649661921495721</v>
      </c>
      <c r="AZ47" s="2">
        <f t="shared" si="52"/>
        <v>70.292888392081537</v>
      </c>
      <c r="BA47" s="2">
        <f t="shared" si="52"/>
        <v>71.381574671274535</v>
      </c>
      <c r="BB47" s="2">
        <f t="shared" si="52"/>
        <v>69.726688976949262</v>
      </c>
      <c r="BC47" s="2">
        <f t="shared" si="52"/>
        <v>69.490212278046116</v>
      </c>
      <c r="BD47" s="2">
        <f t="shared" si="52"/>
        <v>69.715911160940152</v>
      </c>
      <c r="BE47" s="2">
        <f t="shared" si="52"/>
        <v>69.989318035077176</v>
      </c>
      <c r="BF47" s="2">
        <f t="shared" si="52"/>
        <v>70.253378087954204</v>
      </c>
      <c r="BG47" s="2">
        <f t="shared" si="52"/>
        <v>70.040689009368919</v>
      </c>
      <c r="BH47" s="2">
        <f t="shared" si="52"/>
        <v>68.64104211217213</v>
      </c>
      <c r="BI47" s="2">
        <f t="shared" si="52"/>
        <v>67.218248272915787</v>
      </c>
      <c r="BJ47" s="2">
        <f t="shared" si="52"/>
        <v>66.43063595272875</v>
      </c>
      <c r="BK47" s="2">
        <f t="shared" si="52"/>
        <v>66.396307138201522</v>
      </c>
      <c r="BL47" s="2">
        <f t="shared" si="52"/>
        <v>68.603310042986124</v>
      </c>
      <c r="BM47" s="2">
        <f t="shared" si="52"/>
        <v>64.861200480940042</v>
      </c>
      <c r="BO47" s="2">
        <f t="shared" si="11"/>
        <v>67.766000000000005</v>
      </c>
      <c r="BP47" s="2">
        <f t="shared" si="12"/>
        <v>69.305999999999997</v>
      </c>
      <c r="BQ47" s="2">
        <f t="shared" si="13"/>
        <v>69.144999999999996</v>
      </c>
      <c r="BR47" s="2">
        <f t="shared" si="14"/>
        <v>68.644999999999996</v>
      </c>
      <c r="BS47" s="2">
        <f t="shared" si="15"/>
        <v>68.403000000000006</v>
      </c>
      <c r="BT47" s="2">
        <f t="shared" si="16"/>
        <v>67.629000000000005</v>
      </c>
      <c r="BU47" s="2">
        <f t="shared" si="17"/>
        <v>68.113</v>
      </c>
      <c r="BV47" s="2">
        <f t="shared" si="18"/>
        <v>69.242000000000004</v>
      </c>
      <c r="BW47" s="2">
        <f t="shared" si="19"/>
        <v>69.5</v>
      </c>
      <c r="BX47" s="2">
        <f t="shared" si="20"/>
        <v>66.661000000000001</v>
      </c>
      <c r="BY47" s="2">
        <f t="shared" si="21"/>
        <v>66.531999999999996</v>
      </c>
      <c r="BZ47" s="2">
        <f t="shared" si="22"/>
        <v>65.483999999999995</v>
      </c>
      <c r="CA47" s="2">
        <f t="shared" si="23"/>
        <v>65.718999999999994</v>
      </c>
      <c r="CB47" s="2">
        <f t="shared" si="24"/>
        <v>66.875</v>
      </c>
      <c r="CC47" s="2">
        <f t="shared" si="25"/>
        <v>62.609000000000002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69.29313415034467</v>
      </c>
      <c r="DL47" s="2">
        <f t="shared" si="62"/>
        <v>70.299365853658529</v>
      </c>
      <c r="DM47" s="2">
        <f t="shared" si="62"/>
        <v>71.257654944223873</v>
      </c>
      <c r="DN47" s="2">
        <f t="shared" si="62"/>
        <v>69.703098560354377</v>
      </c>
      <c r="DO47" s="2">
        <f t="shared" si="62"/>
        <v>69.474276233692549</v>
      </c>
      <c r="DP47" s="2">
        <f t="shared" si="62"/>
        <v>69.770491289198617</v>
      </c>
      <c r="DQ47" s="2">
        <f t="shared" si="62"/>
        <v>69.784067955300515</v>
      </c>
      <c r="DR47" s="2">
        <f t="shared" si="62"/>
        <v>70.436635517970402</v>
      </c>
      <c r="DS47" s="2">
        <f t="shared" si="62"/>
        <v>70.088255964965285</v>
      </c>
      <c r="DT47" s="2">
        <f t="shared" si="62"/>
        <v>68.579755511929932</v>
      </c>
      <c r="DU47" s="2">
        <f t="shared" si="62"/>
        <v>67.271346730410841</v>
      </c>
      <c r="DV47" s="2">
        <f t="shared" si="62"/>
        <v>66.472485502869219</v>
      </c>
      <c r="DW47" s="2">
        <f t="shared" si="62"/>
        <v>66.558908219215084</v>
      </c>
      <c r="DX47" s="2">
        <f t="shared" si="62"/>
        <v>68.253439024390246</v>
      </c>
      <c r="DY47" s="2">
        <f t="shared" si="62"/>
        <v>64.35763245778611</v>
      </c>
      <c r="EA47" s="2">
        <f t="shared" si="63"/>
        <v>65.232585162689816</v>
      </c>
      <c r="EB47" s="2">
        <f t="shared" si="63"/>
        <v>70.247421223470681</v>
      </c>
      <c r="EC47" s="2">
        <f t="shared" si="63"/>
        <v>72.344163517685473</v>
      </c>
      <c r="ED47" s="2">
        <f t="shared" si="63"/>
        <v>69.916635875578052</v>
      </c>
      <c r="EE47" s="2">
        <f t="shared" si="63"/>
        <v>69.617725526694315</v>
      </c>
      <c r="EF47" s="2">
        <f t="shared" si="63"/>
        <v>69.295612126538742</v>
      </c>
      <c r="EG47" s="2">
        <f t="shared" si="63"/>
        <v>71.672282891874957</v>
      </c>
      <c r="EH47" s="2">
        <f t="shared" si="63"/>
        <v>68.581174794695954</v>
      </c>
      <c r="EI47" s="2">
        <f t="shared" si="63"/>
        <v>69.622224612611873</v>
      </c>
      <c r="EJ47" s="2">
        <f t="shared" si="63"/>
        <v>69.162268120669495</v>
      </c>
      <c r="EK47" s="2">
        <f t="shared" si="63"/>
        <v>66.809952601922433</v>
      </c>
      <c r="EL47" s="2">
        <f t="shared" si="63"/>
        <v>66.090578747005353</v>
      </c>
      <c r="EM47" s="2">
        <f t="shared" si="63"/>
        <v>65.116436835579407</v>
      </c>
      <c r="EN47" s="2">
        <f t="shared" si="63"/>
        <v>71.06725980080526</v>
      </c>
      <c r="EO47" s="2">
        <f t="shared" si="63"/>
        <v>70.12173521729639</v>
      </c>
      <c r="EQ47" s="2">
        <f t="shared" si="64"/>
        <v>64.460790024235081</v>
      </c>
      <c r="ER47" s="2">
        <f t="shared" si="64"/>
        <v>69.243274778084697</v>
      </c>
      <c r="ES47" s="2">
        <f t="shared" si="64"/>
        <v>69.113087654051697</v>
      </c>
      <c r="ET47" s="2">
        <f t="shared" si="64"/>
        <v>68.247077624633363</v>
      </c>
      <c r="EU47" s="2">
        <f t="shared" si="64"/>
        <v>67.349412543758419</v>
      </c>
      <c r="EV47" s="2">
        <f t="shared" si="64"/>
        <v>68.131870205287782</v>
      </c>
      <c r="EW47" s="2">
        <f t="shared" si="64"/>
        <v>70.295648585227582</v>
      </c>
      <c r="EX47" s="2">
        <f t="shared" si="64"/>
        <v>67.274073825417943</v>
      </c>
      <c r="EY47" s="2">
        <f t="shared" si="64"/>
        <v>67.509150466510135</v>
      </c>
      <c r="EZ47" s="2">
        <f t="shared" si="64"/>
        <v>69.596004007664433</v>
      </c>
      <c r="FA47" s="2">
        <f t="shared" si="64"/>
        <v>66.76866299360546</v>
      </c>
      <c r="FB47" s="2">
        <f t="shared" si="64"/>
        <v>66.797874781475755</v>
      </c>
      <c r="FC47" s="2">
        <f t="shared" si="64"/>
        <v>67.722970371423955</v>
      </c>
      <c r="FD47" s="2">
        <f t="shared" si="64"/>
        <v>70.292941937550424</v>
      </c>
      <c r="FE47" s="2">
        <f t="shared" si="64"/>
        <v>72.321076642457399</v>
      </c>
      <c r="FG47" s="2">
        <f t="shared" si="65"/>
        <v>0.15846848670010666</v>
      </c>
      <c r="FH47" s="2">
        <f t="shared" si="65"/>
        <v>0.12457931560996542</v>
      </c>
      <c r="FI47" s="2">
        <f t="shared" si="65"/>
        <v>0.114071964877483</v>
      </c>
      <c r="FJ47" s="2">
        <f t="shared" si="65"/>
        <v>0.11052171170015995</v>
      </c>
      <c r="FK47" s="2">
        <f t="shared" si="65"/>
        <v>0.11117450291092529</v>
      </c>
      <c r="FL47" s="2">
        <f t="shared" si="65"/>
        <v>0.11492117455007486</v>
      </c>
      <c r="FM47" s="2">
        <f t="shared" si="65"/>
        <v>0.10870454811554327</v>
      </c>
      <c r="FN47" s="2">
        <f t="shared" si="65"/>
        <v>9.8762551158927431E-2</v>
      </c>
      <c r="FO47" s="2">
        <f t="shared" si="65"/>
        <v>0.10203689822940321</v>
      </c>
      <c r="FP47" s="2">
        <f t="shared" si="65"/>
        <v>0.10520576741292849</v>
      </c>
      <c r="FQ47" s="2">
        <f t="shared" si="65"/>
        <v>0.1150820454869146</v>
      </c>
      <c r="FR47" s="2">
        <f t="shared" si="65"/>
        <v>0.10959139626275048</v>
      </c>
      <c r="FS47" s="2">
        <f t="shared" si="65"/>
        <v>0.11273321670658337</v>
      </c>
      <c r="FT47" s="2">
        <f t="shared" si="65"/>
        <v>0.12434125766521631</v>
      </c>
      <c r="FU47" s="2">
        <f t="shared" si="65"/>
        <v>8.7361700506019352E-2</v>
      </c>
      <c r="FW47" s="2">
        <f t="shared" si="54"/>
        <v>4.1145680527491067E-6</v>
      </c>
      <c r="FX47" s="2">
        <f t="shared" si="54"/>
        <v>6.2093518418028885E-6</v>
      </c>
      <c r="FY47" s="2">
        <f t="shared" si="54"/>
        <v>6.3263077655983703E-6</v>
      </c>
      <c r="FZ47" s="2">
        <f t="shared" si="54"/>
        <v>6.0453089758119001E-6</v>
      </c>
      <c r="GA47" s="2">
        <f t="shared" si="54"/>
        <v>5.2283300061825807E-6</v>
      </c>
      <c r="GB47" s="2">
        <f t="shared" si="54"/>
        <v>5.5485809293999625E-6</v>
      </c>
      <c r="GC47" s="2">
        <f t="shared" si="54"/>
        <v>5.4274752920284153E-6</v>
      </c>
      <c r="GD47" s="2">
        <f t="shared" si="54"/>
        <v>5.657872349059682E-6</v>
      </c>
      <c r="GE47" s="2">
        <f t="shared" si="54"/>
        <v>6.891345769598543E-6</v>
      </c>
      <c r="GF47" s="2">
        <f t="shared" si="54"/>
        <v>6.7188631208746829E-6</v>
      </c>
      <c r="GG47" s="2">
        <f t="shared" si="54"/>
        <v>6.7187111113435565E-6</v>
      </c>
      <c r="GH47" s="2">
        <f t="shared" si="54"/>
        <v>5.8596070535963093E-6</v>
      </c>
      <c r="GI47" s="2">
        <f t="shared" si="54"/>
        <v>5.1248413624170311E-6</v>
      </c>
      <c r="GJ47" s="2">
        <f t="shared" si="54"/>
        <v>3.8686800608439099E-6</v>
      </c>
      <c r="GK47" s="2">
        <f t="shared" si="54"/>
        <v>2.820931577226484E-6</v>
      </c>
      <c r="GM47" s="86">
        <f t="shared" si="55"/>
        <v>3.1371458667555706E-5</v>
      </c>
      <c r="GN47" s="86">
        <f t="shared" si="55"/>
        <v>2.667481450747195E-6</v>
      </c>
      <c r="GO47" s="86">
        <f t="shared" si="55"/>
        <v>5.8877918746159111E-7</v>
      </c>
      <c r="GP47" s="86">
        <f t="shared" si="55"/>
        <v>2.9593544932519331E-7</v>
      </c>
      <c r="GQ47" s="86">
        <f t="shared" si="55"/>
        <v>4.3757321016661463E-7</v>
      </c>
      <c r="GR47" s="86">
        <f t="shared" si="55"/>
        <v>5.7346969366544026E-7</v>
      </c>
      <c r="GS47" s="86">
        <f t="shared" si="55"/>
        <v>2.3932643255460005E-7</v>
      </c>
      <c r="GT47" s="86">
        <f t="shared" si="55"/>
        <v>5.8850850949016006E-8</v>
      </c>
      <c r="GU47" s="86">
        <f t="shared" si="55"/>
        <v>5.8557463618487912E-8</v>
      </c>
      <c r="GV47" s="86">
        <f t="shared" si="55"/>
        <v>1.1971254288936462E-7</v>
      </c>
      <c r="GW47" s="86">
        <f t="shared" si="55"/>
        <v>3.5314719502822928E-7</v>
      </c>
      <c r="GX47" s="86">
        <f t="shared" si="55"/>
        <v>1.8797711175665066E-7</v>
      </c>
      <c r="GY47" s="86">
        <f t="shared" si="55"/>
        <v>3.758953514551126E-7</v>
      </c>
      <c r="GZ47" s="86">
        <f t="shared" si="55"/>
        <v>1.1367205063350849E-6</v>
      </c>
      <c r="HA47" s="86">
        <f t="shared" si="55"/>
        <v>3.4692879205258159E-9</v>
      </c>
      <c r="HC47" s="86">
        <f t="shared" si="59"/>
        <v>2.9189918830943071E-15</v>
      </c>
      <c r="HD47" s="86">
        <f t="shared" si="59"/>
        <v>1.2250747704637999E-18</v>
      </c>
      <c r="HE47" s="86">
        <f t="shared" si="59"/>
        <v>2.6564917475126686E-20</v>
      </c>
      <c r="HF47" s="86">
        <f t="shared" si="59"/>
        <v>7.5252689964774382E-23</v>
      </c>
      <c r="HG47" s="86">
        <f t="shared" si="59"/>
        <v>2.1898073977404793E-22</v>
      </c>
      <c r="HH47" s="86">
        <f t="shared" si="59"/>
        <v>2.4307854292761353E-22</v>
      </c>
      <c r="HI47" s="86">
        <f t="shared" si="59"/>
        <v>1.1400905923859406E-22</v>
      </c>
      <c r="HJ47" s="86">
        <f t="shared" si="59"/>
        <v>1.2049695004228728E-21</v>
      </c>
      <c r="HK47" s="86">
        <f t="shared" si="59"/>
        <v>3.8247733867140017E-23</v>
      </c>
      <c r="HL47" s="86">
        <f t="shared" si="59"/>
        <v>3.0387590200633892E-23</v>
      </c>
      <c r="HM47" s="86">
        <f t="shared" si="59"/>
        <v>1.4917510907791126E-21</v>
      </c>
      <c r="HN47" s="86">
        <f t="shared" si="59"/>
        <v>4.7321621617088521E-22</v>
      </c>
      <c r="HO47" s="86">
        <f t="shared" si="59"/>
        <v>2.0990524425904211E-20</v>
      </c>
      <c r="HP47" s="86">
        <f t="shared" si="59"/>
        <v>2.4582971464650158E-19</v>
      </c>
      <c r="HQ47" s="86">
        <f t="shared" si="59"/>
        <v>7.4441844042308567E-29</v>
      </c>
      <c r="HS47" s="86">
        <f t="shared" si="56"/>
        <v>4.0007687754138547E-64</v>
      </c>
      <c r="HT47" s="86">
        <f t="shared" si="56"/>
        <v>4.457688319225729E-77</v>
      </c>
      <c r="HU47" s="86">
        <f t="shared" si="56"/>
        <v>1.0450153720994144E-85</v>
      </c>
      <c r="HV47" s="86">
        <f t="shared" si="56"/>
        <v>6.3892072967313393E-98</v>
      </c>
      <c r="HW47" s="86">
        <f t="shared" si="56"/>
        <v>8.4988293617579937E-96</v>
      </c>
      <c r="HX47" s="86">
        <f t="shared" si="56"/>
        <v>1.686659135209768E-96</v>
      </c>
      <c r="HY47" s="86">
        <f t="shared" si="56"/>
        <v>1.6992510521245396E-98</v>
      </c>
      <c r="HZ47" s="86">
        <f t="shared" si="56"/>
        <v>7.8836301961089812E-93</v>
      </c>
      <c r="IA47" s="86">
        <f t="shared" si="56"/>
        <v>9.2310078361909021E-100</v>
      </c>
      <c r="IB47" s="86">
        <f t="shared" si="56"/>
        <v>5.8488874903979281E-100</v>
      </c>
      <c r="IC47" s="86">
        <f t="shared" si="56"/>
        <v>1.726318890282465E-93</v>
      </c>
      <c r="ID47" s="86">
        <f t="shared" si="56"/>
        <v>6.9752165006339948E-96</v>
      </c>
      <c r="IE47" s="86">
        <f t="shared" si="56"/>
        <v>3.9771889688142994E-88</v>
      </c>
      <c r="IF47" s="86">
        <f t="shared" si="56"/>
        <v>1.6104516867868284E-58</v>
      </c>
      <c r="IG47" s="86">
        <f t="shared" si="56"/>
        <v>3.6597449099896583E-41</v>
      </c>
      <c r="II47" s="86">
        <f t="shared" si="57"/>
        <v>6.0493536903644932E-266</v>
      </c>
      <c r="IJ47" s="86">
        <f t="shared" si="57"/>
        <v>0</v>
      </c>
      <c r="IK47" s="86">
        <f t="shared" si="57"/>
        <v>0</v>
      </c>
      <c r="IL47" s="86">
        <f t="shared" si="57"/>
        <v>0</v>
      </c>
      <c r="IM47" s="86">
        <f t="shared" si="57"/>
        <v>0</v>
      </c>
      <c r="IN47" s="86">
        <f t="shared" si="57"/>
        <v>0</v>
      </c>
      <c r="IO47" s="86">
        <f t="shared" si="57"/>
        <v>0</v>
      </c>
      <c r="IP47" s="86">
        <f t="shared" si="57"/>
        <v>0</v>
      </c>
      <c r="IQ47" s="86">
        <f t="shared" si="57"/>
        <v>0</v>
      </c>
      <c r="IR47" s="86">
        <f t="shared" si="57"/>
        <v>0</v>
      </c>
      <c r="IS47" s="86">
        <f t="shared" si="57"/>
        <v>0</v>
      </c>
      <c r="IT47" s="86">
        <f t="shared" si="57"/>
        <v>0</v>
      </c>
      <c r="IU47" s="86">
        <f t="shared" si="57"/>
        <v>0</v>
      </c>
      <c r="IV47" s="86">
        <f t="shared" si="57"/>
        <v>6.1100049227567838E-156</v>
      </c>
      <c r="IW47" s="86">
        <f t="shared" si="57"/>
        <v>2.9592935003354919E-90</v>
      </c>
      <c r="IY47" s="86">
        <f t="shared" si="58"/>
        <v>3.1371458670474697E-5</v>
      </c>
      <c r="IZ47" s="86">
        <f t="shared" si="58"/>
        <v>2.6674814507484202E-6</v>
      </c>
      <c r="JA47" s="86">
        <f t="shared" si="58"/>
        <v>5.8877918746161768E-7</v>
      </c>
      <c r="JB47" s="86">
        <f t="shared" si="58"/>
        <v>2.9593544932519336E-7</v>
      </c>
      <c r="JC47" s="86">
        <f t="shared" si="58"/>
        <v>4.3757321016661484E-7</v>
      </c>
      <c r="JD47" s="86">
        <f t="shared" si="58"/>
        <v>5.7346969366544048E-7</v>
      </c>
      <c r="JE47" s="86">
        <f t="shared" si="58"/>
        <v>2.3932643255460016E-7</v>
      </c>
      <c r="JF47" s="86">
        <f t="shared" si="58"/>
        <v>5.885085094901721E-8</v>
      </c>
      <c r="JG47" s="86">
        <f t="shared" si="58"/>
        <v>5.8557463618487952E-8</v>
      </c>
      <c r="JH47" s="86">
        <f t="shared" si="58"/>
        <v>1.1971254288936465E-7</v>
      </c>
      <c r="JI47" s="86">
        <f t="shared" si="58"/>
        <v>3.5314719502823076E-7</v>
      </c>
      <c r="JJ47" s="86">
        <f t="shared" si="58"/>
        <v>1.8797711175665114E-7</v>
      </c>
      <c r="JK47" s="86">
        <f t="shared" si="58"/>
        <v>3.7589535145513361E-7</v>
      </c>
      <c r="JL47" s="86">
        <f t="shared" si="58"/>
        <v>1.1367205063353307E-6</v>
      </c>
      <c r="JM47" s="86">
        <f t="shared" si="58"/>
        <v>3.4692879205258159E-9</v>
      </c>
    </row>
    <row r="48" spans="2:273" x14ac:dyDescent="0.25">
      <c r="B48" s="2">
        <v>21</v>
      </c>
      <c r="C48" s="37">
        <v>66.5</v>
      </c>
      <c r="D48" s="37">
        <v>70.418999999999997</v>
      </c>
      <c r="E48" s="37">
        <v>70.548000000000002</v>
      </c>
      <c r="F48" s="37">
        <v>68.596999999999994</v>
      </c>
      <c r="G48" s="37">
        <v>67.644999999999996</v>
      </c>
      <c r="H48" s="37">
        <v>68.870999999999995</v>
      </c>
      <c r="I48" s="37">
        <v>69.516000000000005</v>
      </c>
      <c r="J48" s="37">
        <v>69.129000000000005</v>
      </c>
      <c r="K48" s="37">
        <v>69.031999999999996</v>
      </c>
      <c r="L48" s="37">
        <v>69.531999999999996</v>
      </c>
      <c r="M48" s="37">
        <v>65.694000000000003</v>
      </c>
      <c r="N48" s="37">
        <v>65.177000000000007</v>
      </c>
      <c r="O48" s="37">
        <v>64.828000000000003</v>
      </c>
      <c r="P48" s="37">
        <v>66.5</v>
      </c>
      <c r="Q48" s="37">
        <v>61.280999999999999</v>
      </c>
      <c r="S48" s="4">
        <f t="shared" si="60"/>
        <v>68.769074751558293</v>
      </c>
      <c r="T48" s="4">
        <f t="shared" si="60"/>
        <v>70.457136790615124</v>
      </c>
      <c r="U48" s="4">
        <f t="shared" si="60"/>
        <v>71.630486080744504</v>
      </c>
      <c r="V48" s="4">
        <f t="shared" si="60"/>
        <v>69.877512979418938</v>
      </c>
      <c r="W48" s="4">
        <f t="shared" si="60"/>
        <v>69.633263920259722</v>
      </c>
      <c r="X48" s="4">
        <f t="shared" si="60"/>
        <v>69.849429739676808</v>
      </c>
      <c r="Y48" s="4">
        <f t="shared" si="60"/>
        <v>70.128002462815587</v>
      </c>
      <c r="Z48" s="4">
        <f t="shared" si="60"/>
        <v>70.384781060668075</v>
      </c>
      <c r="AA48" s="4">
        <f t="shared" si="60"/>
        <v>70.168721090237241</v>
      </c>
      <c r="AB48" s="4">
        <f t="shared" si="60"/>
        <v>68.797382815088326</v>
      </c>
      <c r="AC48" s="4">
        <f t="shared" si="60"/>
        <v>67.379079144367722</v>
      </c>
      <c r="AD48" s="4">
        <f t="shared" si="60"/>
        <v>66.618948614185712</v>
      </c>
      <c r="AE48" s="4">
        <f t="shared" si="60"/>
        <v>66.533566465605375</v>
      </c>
      <c r="AF48" s="4">
        <f t="shared" si="60"/>
        <v>68.788949333866171</v>
      </c>
      <c r="AG48" s="4">
        <f t="shared" si="60"/>
        <v>65.035864740924879</v>
      </c>
      <c r="AI48" s="4">
        <f t="shared" si="61"/>
        <v>-2.2690747515582927</v>
      </c>
      <c r="AJ48" s="4">
        <f t="shared" si="61"/>
        <v>-3.813679061512687E-2</v>
      </c>
      <c r="AK48" s="4">
        <f t="shared" si="61"/>
        <v>-1.082486080744502</v>
      </c>
      <c r="AL48" s="4">
        <f t="shared" si="61"/>
        <v>-1.280512979418944</v>
      </c>
      <c r="AM48" s="4">
        <f t="shared" si="61"/>
        <v>-1.9882639202597261</v>
      </c>
      <c r="AN48" s="4">
        <f t="shared" si="61"/>
        <v>-0.97842973967681246</v>
      </c>
      <c r="AO48" s="4">
        <f t="shared" si="61"/>
        <v>-0.61200246281558179</v>
      </c>
      <c r="AP48" s="4">
        <f t="shared" si="61"/>
        <v>-1.2557810606680704</v>
      </c>
      <c r="AQ48" s="4">
        <f t="shared" si="61"/>
        <v>-1.1367210902372449</v>
      </c>
      <c r="AR48" s="4">
        <f t="shared" si="61"/>
        <v>0.73461718491167005</v>
      </c>
      <c r="AS48" s="4">
        <f t="shared" si="61"/>
        <v>-1.6850791443677196</v>
      </c>
      <c r="AT48" s="4">
        <f t="shared" si="61"/>
        <v>-1.441948614185705</v>
      </c>
      <c r="AU48" s="4">
        <f t="shared" si="61"/>
        <v>-1.7055664656053722</v>
      </c>
      <c r="AV48" s="4">
        <f t="shared" si="61"/>
        <v>-2.2889493338661708</v>
      </c>
      <c r="AW48" s="4">
        <f t="shared" si="61"/>
        <v>-3.7548647409248801</v>
      </c>
      <c r="AY48" s="2">
        <f t="shared" si="52"/>
        <v>68.723924041764562</v>
      </c>
      <c r="AZ48" s="2">
        <f t="shared" si="52"/>
        <v>70.452070574706212</v>
      </c>
      <c r="BA48" s="2">
        <f t="shared" si="52"/>
        <v>71.629231025068876</v>
      </c>
      <c r="BB48" s="2">
        <f t="shared" si="52"/>
        <v>69.876833499292005</v>
      </c>
      <c r="BC48" s="2">
        <f t="shared" si="52"/>
        <v>69.632297254356402</v>
      </c>
      <c r="BD48" s="2">
        <f t="shared" si="52"/>
        <v>69.848211202488756</v>
      </c>
      <c r="BE48" s="2">
        <f t="shared" si="52"/>
        <v>70.127447230294038</v>
      </c>
      <c r="BF48" s="2">
        <f t="shared" si="52"/>
        <v>70.384624237675553</v>
      </c>
      <c r="BG48" s="2">
        <f t="shared" si="52"/>
        <v>70.168564088433129</v>
      </c>
      <c r="BH48" s="2">
        <f t="shared" si="52"/>
        <v>68.797086942649543</v>
      </c>
      <c r="BI48" s="2">
        <f t="shared" si="52"/>
        <v>67.378286839604883</v>
      </c>
      <c r="BJ48" s="2">
        <f t="shared" si="52"/>
        <v>66.61849285545901</v>
      </c>
      <c r="BK48" s="2">
        <f t="shared" si="52"/>
        <v>66.532733282987479</v>
      </c>
      <c r="BL48" s="2">
        <f t="shared" si="52"/>
        <v>68.786840099549963</v>
      </c>
      <c r="BM48" s="2">
        <f t="shared" si="52"/>
        <v>65.035856416784824</v>
      </c>
      <c r="BO48" s="2">
        <f t="shared" si="11"/>
        <v>66.5</v>
      </c>
      <c r="BP48" s="2">
        <f t="shared" si="12"/>
        <v>70.418999999999997</v>
      </c>
      <c r="BQ48" s="2">
        <f t="shared" si="13"/>
        <v>70.548000000000002</v>
      </c>
      <c r="BR48" s="2">
        <f t="shared" si="14"/>
        <v>68.596999999999994</v>
      </c>
      <c r="BS48" s="2">
        <f t="shared" si="15"/>
        <v>67.644999999999996</v>
      </c>
      <c r="BT48" s="2">
        <f t="shared" si="16"/>
        <v>68.870999999999995</v>
      </c>
      <c r="BU48" s="2">
        <f t="shared" si="17"/>
        <v>69.516000000000005</v>
      </c>
      <c r="BV48" s="2">
        <f t="shared" si="18"/>
        <v>69.129000000000005</v>
      </c>
      <c r="BW48" s="2">
        <f t="shared" si="19"/>
        <v>69.031999999999996</v>
      </c>
      <c r="BX48" s="2">
        <f t="shared" si="20"/>
        <v>69.531999999999996</v>
      </c>
      <c r="BY48" s="2">
        <f t="shared" si="21"/>
        <v>65.694000000000003</v>
      </c>
      <c r="BZ48" s="2">
        <f t="shared" si="22"/>
        <v>65.177000000000007</v>
      </c>
      <c r="CA48" s="2">
        <f t="shared" si="23"/>
        <v>64.828000000000003</v>
      </c>
      <c r="CB48" s="2">
        <f t="shared" si="24"/>
        <v>66.5</v>
      </c>
      <c r="CC48" s="2">
        <f t="shared" si="25"/>
        <v>61.280999999999999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69.462521829521819</v>
      </c>
      <c r="DL48" s="2">
        <f t="shared" si="62"/>
        <v>70.50228693379789</v>
      </c>
      <c r="DM48" s="2">
        <f t="shared" si="62"/>
        <v>71.548011722442823</v>
      </c>
      <c r="DN48" s="2">
        <f t="shared" si="62"/>
        <v>69.888377630121809</v>
      </c>
      <c r="DO48" s="2">
        <f t="shared" si="62"/>
        <v>69.65086662345027</v>
      </c>
      <c r="DP48" s="2">
        <f t="shared" si="62"/>
        <v>69.943080139372825</v>
      </c>
      <c r="DQ48" s="2">
        <f t="shared" si="62"/>
        <v>69.938488372093019</v>
      </c>
      <c r="DR48" s="2">
        <f t="shared" si="62"/>
        <v>70.613802748414372</v>
      </c>
      <c r="DS48" s="2">
        <f t="shared" si="62"/>
        <v>70.252116279069782</v>
      </c>
      <c r="DT48" s="2">
        <f t="shared" si="62"/>
        <v>68.765837209302333</v>
      </c>
      <c r="DU48" s="2">
        <f t="shared" si="62"/>
        <v>67.475938983874897</v>
      </c>
      <c r="DV48" s="2">
        <f t="shared" si="62"/>
        <v>66.705139534883713</v>
      </c>
      <c r="DW48" s="2">
        <f t="shared" si="62"/>
        <v>66.743996542689672</v>
      </c>
      <c r="DX48" s="2">
        <f t="shared" si="62"/>
        <v>68.45506898954703</v>
      </c>
      <c r="DY48" s="2">
        <f t="shared" si="62"/>
        <v>64.513747467166965</v>
      </c>
      <c r="EA48" s="2">
        <f t="shared" si="63"/>
        <v>65.146807966119212</v>
      </c>
      <c r="EB48" s="2">
        <f t="shared" si="63"/>
        <v>70.130298400584195</v>
      </c>
      <c r="EC48" s="2">
        <f t="shared" si="63"/>
        <v>72.20468947693395</v>
      </c>
      <c r="ED48" s="2">
        <f t="shared" si="63"/>
        <v>69.792192463434574</v>
      </c>
      <c r="EE48" s="2">
        <f t="shared" si="63"/>
        <v>69.497007041930075</v>
      </c>
      <c r="EF48" s="2">
        <f t="shared" si="63"/>
        <v>69.181911966789215</v>
      </c>
      <c r="EG48" s="2">
        <f t="shared" si="63"/>
        <v>71.540512873279695</v>
      </c>
      <c r="EH48" s="2">
        <f t="shared" si="63"/>
        <v>68.477390994939739</v>
      </c>
      <c r="EI48" s="2">
        <f t="shared" si="63"/>
        <v>69.498113440503815</v>
      </c>
      <c r="EJ48" s="2">
        <f t="shared" si="63"/>
        <v>69.039457797174478</v>
      </c>
      <c r="EK48" s="2">
        <f t="shared" si="63"/>
        <v>66.693468014584028</v>
      </c>
      <c r="EL48" s="2">
        <f t="shared" si="63"/>
        <v>65.97641104656887</v>
      </c>
      <c r="EM48" s="2">
        <f t="shared" si="63"/>
        <v>65.016171118157601</v>
      </c>
      <c r="EN48" s="2">
        <f t="shared" si="63"/>
        <v>70.917740340467617</v>
      </c>
      <c r="EO48" s="2">
        <f t="shared" si="63"/>
        <v>70.010163280263228</v>
      </c>
      <c r="EQ48" s="2">
        <f t="shared" si="64"/>
        <v>64.383572813432565</v>
      </c>
      <c r="ER48" s="2">
        <f t="shared" si="64"/>
        <v>69.137290541446532</v>
      </c>
      <c r="ES48" s="2">
        <f t="shared" si="64"/>
        <v>69.010248651858319</v>
      </c>
      <c r="ET48" s="2">
        <f t="shared" si="64"/>
        <v>68.141304344504306</v>
      </c>
      <c r="EU48" s="2">
        <f t="shared" si="64"/>
        <v>67.254223996293163</v>
      </c>
      <c r="EV48" s="2">
        <f t="shared" si="64"/>
        <v>68.031178407844365</v>
      </c>
      <c r="EW48" s="2">
        <f t="shared" si="64"/>
        <v>70.179420600509488</v>
      </c>
      <c r="EX48" s="2">
        <f t="shared" si="64"/>
        <v>67.185344028738669</v>
      </c>
      <c r="EY48" s="2">
        <f t="shared" si="64"/>
        <v>67.409367909209763</v>
      </c>
      <c r="EZ48" s="2">
        <f t="shared" si="64"/>
        <v>69.468122065239982</v>
      </c>
      <c r="FA48" s="2">
        <f t="shared" si="64"/>
        <v>66.652645982608533</v>
      </c>
      <c r="FB48" s="2">
        <f t="shared" si="64"/>
        <v>66.67560839627933</v>
      </c>
      <c r="FC48" s="2">
        <f t="shared" si="64"/>
        <v>67.593358670102603</v>
      </c>
      <c r="FD48" s="2">
        <f t="shared" si="64"/>
        <v>70.150970029274831</v>
      </c>
      <c r="FE48" s="2">
        <f t="shared" si="64"/>
        <v>72.182446125971339</v>
      </c>
      <c r="FG48" s="2">
        <f t="shared" si="65"/>
        <v>0.1711407122377766</v>
      </c>
      <c r="FH48" s="2">
        <f t="shared" si="65"/>
        <v>0.13497619899321592</v>
      </c>
      <c r="FI48" s="2">
        <f t="shared" si="65"/>
        <v>0.12371587251447579</v>
      </c>
      <c r="FJ48" s="2">
        <f t="shared" si="65"/>
        <v>0.11990609612506024</v>
      </c>
      <c r="FK48" s="2">
        <f t="shared" si="65"/>
        <v>0.12060680006293206</v>
      </c>
      <c r="FL48" s="2">
        <f t="shared" si="65"/>
        <v>0.12462677678734346</v>
      </c>
      <c r="FM48" s="2">
        <f t="shared" si="65"/>
        <v>0.11795509872935699</v>
      </c>
      <c r="FN48" s="2">
        <f t="shared" si="65"/>
        <v>0.10726887963203204</v>
      </c>
      <c r="FO48" s="2">
        <f t="shared" si="65"/>
        <v>0.11079057448293857</v>
      </c>
      <c r="FP48" s="2">
        <f t="shared" si="65"/>
        <v>0.11419672615035369</v>
      </c>
      <c r="FQ48" s="2">
        <f t="shared" si="65"/>
        <v>0.12479931827508989</v>
      </c>
      <c r="FR48" s="2">
        <f t="shared" si="65"/>
        <v>0.11890734767009101</v>
      </c>
      <c r="FS48" s="2">
        <f t="shared" si="65"/>
        <v>0.12227956518379461</v>
      </c>
      <c r="FT48" s="2">
        <f t="shared" si="65"/>
        <v>0.13472133115065218</v>
      </c>
      <c r="FU48" s="2">
        <f t="shared" si="65"/>
        <v>9.4989580175030383E-2</v>
      </c>
      <c r="FW48" s="2">
        <f t="shared" si="54"/>
        <v>4.5115323654612919E-6</v>
      </c>
      <c r="FX48" s="2">
        <f t="shared" si="54"/>
        <v>6.8084148280213045E-6</v>
      </c>
      <c r="FY48" s="2">
        <f t="shared" si="54"/>
        <v>6.9366542932776804E-6</v>
      </c>
      <c r="FZ48" s="2">
        <f t="shared" si="54"/>
        <v>6.6285456148901416E-6</v>
      </c>
      <c r="GA48" s="2">
        <f t="shared" si="54"/>
        <v>5.7327469623090104E-6</v>
      </c>
      <c r="GB48" s="2">
        <f t="shared" si="54"/>
        <v>6.0838947518101773E-6</v>
      </c>
      <c r="GC48" s="2">
        <f t="shared" si="54"/>
        <v>5.9511052016197971E-6</v>
      </c>
      <c r="GD48" s="2">
        <f t="shared" si="54"/>
        <v>6.2037302809289734E-6</v>
      </c>
      <c r="GE48" s="2">
        <f t="shared" si="54"/>
        <v>7.5562053545948724E-6</v>
      </c>
      <c r="GF48" s="2">
        <f t="shared" si="54"/>
        <v>7.3670821393917043E-6</v>
      </c>
      <c r="GG48" s="2">
        <f t="shared" si="54"/>
        <v>7.3669154644713009E-6</v>
      </c>
      <c r="GH48" s="2">
        <f t="shared" si="54"/>
        <v>6.4249277400672768E-6</v>
      </c>
      <c r="GI48" s="2">
        <f t="shared" si="54"/>
        <v>5.619274034214729E-6</v>
      </c>
      <c r="GJ48" s="2">
        <f t="shared" si="54"/>
        <v>4.241921751300483E-6</v>
      </c>
      <c r="GK48" s="2">
        <f t="shared" si="54"/>
        <v>3.093089125430487E-6</v>
      </c>
      <c r="GM48" s="86">
        <f t="shared" si="55"/>
        <v>4.6706423665742533E-5</v>
      </c>
      <c r="GN48" s="86">
        <f t="shared" si="55"/>
        <v>4.4068641643200905E-6</v>
      </c>
      <c r="GO48" s="86">
        <f t="shared" si="55"/>
        <v>1.0461073331858658E-6</v>
      </c>
      <c r="GP48" s="86">
        <f t="shared" si="55"/>
        <v>5.4419187149118929E-7</v>
      </c>
      <c r="GQ48" s="86">
        <f t="shared" si="55"/>
        <v>7.8613459787152015E-7</v>
      </c>
      <c r="GR48" s="86">
        <f t="shared" si="55"/>
        <v>1.0230418249670908E-6</v>
      </c>
      <c r="GS48" s="86">
        <f t="shared" si="55"/>
        <v>4.4373286621823172E-7</v>
      </c>
      <c r="GT48" s="86">
        <f t="shared" si="55"/>
        <v>1.1546788666339527E-7</v>
      </c>
      <c r="GU48" s="86">
        <f t="shared" si="55"/>
        <v>1.1621282516927662E-7</v>
      </c>
      <c r="GV48" s="86">
        <f t="shared" si="55"/>
        <v>2.2947364182968857E-7</v>
      </c>
      <c r="GW48" s="86">
        <f t="shared" si="55"/>
        <v>6.5059670833491099E-7</v>
      </c>
      <c r="GX48" s="86">
        <f t="shared" si="55"/>
        <v>3.5492809373994864E-7</v>
      </c>
      <c r="GY48" s="86">
        <f t="shared" si="55"/>
        <v>6.8501883325811998E-7</v>
      </c>
      <c r="GZ48" s="86">
        <f t="shared" si="55"/>
        <v>1.9873848514960318E-6</v>
      </c>
      <c r="HA48" s="86">
        <f t="shared" si="55"/>
        <v>7.7445801427275027E-9</v>
      </c>
      <c r="HC48" s="86">
        <f t="shared" si="59"/>
        <v>7.4160153164412128E-15</v>
      </c>
      <c r="HD48" s="86">
        <f t="shared" si="59"/>
        <v>3.9549356366725862E-18</v>
      </c>
      <c r="HE48" s="86">
        <f t="shared" si="59"/>
        <v>9.7671825704517993E-20</v>
      </c>
      <c r="HF48" s="86">
        <f t="shared" si="59"/>
        <v>3.3399845981531135E-22</v>
      </c>
      <c r="HG48" s="86">
        <f t="shared" si="59"/>
        <v>9.2713687394001719E-22</v>
      </c>
      <c r="HH48" s="86">
        <f t="shared" si="59"/>
        <v>1.0318880918831388E-21</v>
      </c>
      <c r="HI48" s="86">
        <f t="shared" si="59"/>
        <v>4.9508074932968696E-22</v>
      </c>
      <c r="HJ48" s="86">
        <f t="shared" si="59"/>
        <v>4.8456793327172216E-21</v>
      </c>
      <c r="HK48" s="86">
        <f t="shared" si="59"/>
        <v>1.749851471405953E-22</v>
      </c>
      <c r="HL48" s="86">
        <f t="shared" si="59"/>
        <v>1.3917321576498146E-22</v>
      </c>
      <c r="HM48" s="86">
        <f t="shared" si="59"/>
        <v>6.1496365127064298E-21</v>
      </c>
      <c r="HN48" s="86">
        <f t="shared" si="59"/>
        <v>1.9956844674083859E-21</v>
      </c>
      <c r="HO48" s="86">
        <f t="shared" si="59"/>
        <v>7.7436017208518147E-20</v>
      </c>
      <c r="HP48" s="86">
        <f t="shared" si="59"/>
        <v>8.4305805081679341E-19</v>
      </c>
      <c r="HQ48" s="86">
        <f t="shared" si="59"/>
        <v>4.8480861289980895E-28</v>
      </c>
      <c r="HS48" s="86">
        <f t="shared" si="56"/>
        <v>5.8872164125298238E-63</v>
      </c>
      <c r="HT48" s="86">
        <f t="shared" si="56"/>
        <v>1.252323224249519E-75</v>
      </c>
      <c r="HU48" s="86">
        <f t="shared" si="56"/>
        <v>4.3906052097486734E-84</v>
      </c>
      <c r="HV48" s="86">
        <f t="shared" si="56"/>
        <v>4.7139232711690208E-96</v>
      </c>
      <c r="HW48" s="86">
        <f t="shared" si="56"/>
        <v>5.4644440265939573E-94</v>
      </c>
      <c r="HX48" s="86">
        <f t="shared" si="56"/>
        <v>1.114981112017579E-94</v>
      </c>
      <c r="HY48" s="86">
        <f t="shared" si="56"/>
        <v>1.2135645543199148E-96</v>
      </c>
      <c r="HZ48" s="86">
        <f t="shared" si="56"/>
        <v>4.4007338970500016E-91</v>
      </c>
      <c r="IA48" s="86">
        <f t="shared" si="56"/>
        <v>7.5239689236164571E-98</v>
      </c>
      <c r="IB48" s="86">
        <f t="shared" si="56"/>
        <v>4.7552074421640889E-98</v>
      </c>
      <c r="IC48" s="86">
        <f t="shared" si="56"/>
        <v>1.0609167989781367E-91</v>
      </c>
      <c r="ID48" s="86">
        <f t="shared" si="56"/>
        <v>4.5939331269569373E-94</v>
      </c>
      <c r="IE48" s="86">
        <f t="shared" si="56"/>
        <v>1.7622329629285787E-86</v>
      </c>
      <c r="IF48" s="86">
        <f t="shared" si="56"/>
        <v>1.8765460099606445E-57</v>
      </c>
      <c r="IG48" s="86">
        <f t="shared" si="56"/>
        <v>1.9291312084641927E-40</v>
      </c>
      <c r="II48" s="86">
        <f t="shared" si="57"/>
        <v>4.848919933909603E-262</v>
      </c>
      <c r="IJ48" s="86">
        <f t="shared" si="57"/>
        <v>0</v>
      </c>
      <c r="IK48" s="86">
        <f t="shared" si="57"/>
        <v>0</v>
      </c>
      <c r="IL48" s="86">
        <f t="shared" si="57"/>
        <v>0</v>
      </c>
      <c r="IM48" s="86">
        <f t="shared" si="57"/>
        <v>0</v>
      </c>
      <c r="IN48" s="86">
        <f t="shared" si="57"/>
        <v>0</v>
      </c>
      <c r="IO48" s="86">
        <f t="shared" si="57"/>
        <v>0</v>
      </c>
      <c r="IP48" s="86">
        <f t="shared" si="57"/>
        <v>0</v>
      </c>
      <c r="IQ48" s="86">
        <f t="shared" si="57"/>
        <v>0</v>
      </c>
      <c r="IR48" s="86">
        <f t="shared" si="57"/>
        <v>0</v>
      </c>
      <c r="IS48" s="86">
        <f t="shared" si="57"/>
        <v>0</v>
      </c>
      <c r="IT48" s="86">
        <f t="shared" si="57"/>
        <v>0</v>
      </c>
      <c r="IU48" s="86">
        <f t="shared" si="57"/>
        <v>0</v>
      </c>
      <c r="IV48" s="86">
        <f t="shared" si="57"/>
        <v>1.1285539781963032E-153</v>
      </c>
      <c r="IW48" s="86">
        <f t="shared" si="57"/>
        <v>5.4967228516335002E-89</v>
      </c>
      <c r="IY48" s="86">
        <f t="shared" si="58"/>
        <v>4.6706423673158551E-5</v>
      </c>
      <c r="IZ48" s="86">
        <f t="shared" si="58"/>
        <v>4.4068641643240453E-6</v>
      </c>
      <c r="JA48" s="86">
        <f t="shared" si="58"/>
        <v>1.0461073331859634E-6</v>
      </c>
      <c r="JB48" s="86">
        <f t="shared" si="58"/>
        <v>5.441918714911896E-7</v>
      </c>
      <c r="JC48" s="86">
        <f t="shared" si="58"/>
        <v>7.8613459787152111E-7</v>
      </c>
      <c r="JD48" s="86">
        <f t="shared" si="58"/>
        <v>1.0230418249670919E-6</v>
      </c>
      <c r="JE48" s="86">
        <f t="shared" si="58"/>
        <v>4.437328662182322E-7</v>
      </c>
      <c r="JF48" s="86">
        <f t="shared" si="58"/>
        <v>1.1546788666340012E-7</v>
      </c>
      <c r="JG48" s="86">
        <f t="shared" si="58"/>
        <v>1.1621282516927679E-7</v>
      </c>
      <c r="JH48" s="86">
        <f t="shared" si="58"/>
        <v>2.2947364182968871E-7</v>
      </c>
      <c r="JI48" s="86">
        <f t="shared" si="58"/>
        <v>6.5059670833491713E-7</v>
      </c>
      <c r="JJ48" s="86">
        <f t="shared" si="58"/>
        <v>3.5492809373995065E-7</v>
      </c>
      <c r="JK48" s="86">
        <f t="shared" si="58"/>
        <v>6.8501883325819738E-7</v>
      </c>
      <c r="JL48" s="86">
        <f t="shared" si="58"/>
        <v>1.9873848514968751E-6</v>
      </c>
      <c r="JM48" s="86">
        <f t="shared" si="58"/>
        <v>7.7445801427275027E-9</v>
      </c>
    </row>
    <row r="49" spans="2:273" x14ac:dyDescent="0.25">
      <c r="B49" s="2">
        <v>22</v>
      </c>
      <c r="C49" s="37">
        <v>67.703000000000003</v>
      </c>
      <c r="D49" s="37">
        <v>71.629000000000005</v>
      </c>
      <c r="E49" s="37">
        <v>68.951999999999998</v>
      </c>
      <c r="F49" s="37">
        <v>67.855000000000004</v>
      </c>
      <c r="G49" s="37">
        <v>67.870999999999995</v>
      </c>
      <c r="H49" s="37">
        <v>69.129000000000005</v>
      </c>
      <c r="I49" s="37">
        <v>68.677000000000007</v>
      </c>
      <c r="J49" s="37">
        <v>68.451999999999998</v>
      </c>
      <c r="K49" s="37">
        <v>68.790000000000006</v>
      </c>
      <c r="L49" s="37">
        <v>67.403000000000006</v>
      </c>
      <c r="M49" s="37">
        <v>65.355000000000004</v>
      </c>
      <c r="N49" s="37">
        <v>67.274000000000001</v>
      </c>
      <c r="O49" s="37">
        <v>65.406000000000006</v>
      </c>
      <c r="P49" s="37">
        <v>66.938000000000002</v>
      </c>
      <c r="Q49" s="37">
        <v>62.594000000000001</v>
      </c>
      <c r="S49" s="4">
        <f t="shared" si="60"/>
        <v>68.853427477429321</v>
      </c>
      <c r="T49" s="4">
        <f t="shared" si="60"/>
        <v>70.612208766591777</v>
      </c>
      <c r="U49" s="4">
        <f t="shared" si="60"/>
        <v>71.870909716116017</v>
      </c>
      <c r="V49" s="4">
        <f t="shared" si="60"/>
        <v>70.022095384759609</v>
      </c>
      <c r="W49" s="4">
        <f t="shared" si="60"/>
        <v>69.770144411873744</v>
      </c>
      <c r="X49" s="4">
        <f t="shared" si="60"/>
        <v>69.976327598420028</v>
      </c>
      <c r="Y49" s="4">
        <f t="shared" si="60"/>
        <v>70.262162811987167</v>
      </c>
      <c r="Z49" s="4">
        <f t="shared" si="60"/>
        <v>70.509845084222363</v>
      </c>
      <c r="AA49" s="4">
        <f t="shared" si="60"/>
        <v>70.291019950751718</v>
      </c>
      <c r="AB49" s="4">
        <f t="shared" si="60"/>
        <v>68.948101074754135</v>
      </c>
      <c r="AC49" s="4">
        <f t="shared" si="60"/>
        <v>67.532727177998581</v>
      </c>
      <c r="AD49" s="4">
        <f t="shared" si="60"/>
        <v>66.799989625817474</v>
      </c>
      <c r="AE49" s="4">
        <f t="shared" si="60"/>
        <v>66.663793576164366</v>
      </c>
      <c r="AF49" s="4">
        <f t="shared" si="60"/>
        <v>68.968169606170662</v>
      </c>
      <c r="AG49" s="4">
        <f t="shared" si="60"/>
        <v>65.209535099252633</v>
      </c>
      <c r="AI49" s="4">
        <f t="shared" si="61"/>
        <v>-1.1504274774293179</v>
      </c>
      <c r="AJ49" s="4">
        <f t="shared" si="61"/>
        <v>1.0167912334082274</v>
      </c>
      <c r="AK49" s="4">
        <f t="shared" si="61"/>
        <v>-2.9189097161160191</v>
      </c>
      <c r="AL49" s="4">
        <f t="shared" si="61"/>
        <v>-2.1670953847596053</v>
      </c>
      <c r="AM49" s="4">
        <f t="shared" si="61"/>
        <v>-1.899144411873749</v>
      </c>
      <c r="AN49" s="4">
        <f t="shared" si="61"/>
        <v>-0.84732759842002281</v>
      </c>
      <c r="AO49" s="4">
        <f t="shared" si="61"/>
        <v>-1.5851628119871606</v>
      </c>
      <c r="AP49" s="4">
        <f t="shared" si="61"/>
        <v>-2.0578450842223646</v>
      </c>
      <c r="AQ49" s="4">
        <f t="shared" si="61"/>
        <v>-1.5010199507517115</v>
      </c>
      <c r="AR49" s="4">
        <f t="shared" si="61"/>
        <v>-1.5451010747541289</v>
      </c>
      <c r="AS49" s="4">
        <f t="shared" si="61"/>
        <v>-2.1777271779985767</v>
      </c>
      <c r="AT49" s="4">
        <f t="shared" si="61"/>
        <v>0.47401037418252656</v>
      </c>
      <c r="AU49" s="4">
        <f t="shared" si="61"/>
        <v>-1.2577935761643602</v>
      </c>
      <c r="AV49" s="4">
        <f t="shared" si="61"/>
        <v>-2.0301696061706593</v>
      </c>
      <c r="AW49" s="4">
        <f t="shared" si="61"/>
        <v>-2.6155350992526323</v>
      </c>
      <c r="AY49" s="2">
        <f t="shared" si="52"/>
        <v>68.788103282550324</v>
      </c>
      <c r="AZ49" s="2">
        <f t="shared" si="52"/>
        <v>70.604097541171882</v>
      </c>
      <c r="BA49" s="2">
        <f t="shared" si="52"/>
        <v>71.868753707085091</v>
      </c>
      <c r="BB49" s="2">
        <f t="shared" si="52"/>
        <v>70.020888664663758</v>
      </c>
      <c r="BC49" s="2">
        <f t="shared" si="52"/>
        <v>69.768465586891551</v>
      </c>
      <c r="BD49" s="2">
        <f t="shared" si="52"/>
        <v>69.97422638833828</v>
      </c>
      <c r="BE49" s="2">
        <f t="shared" si="52"/>
        <v>70.261168748574903</v>
      </c>
      <c r="BF49" s="2">
        <f t="shared" si="52"/>
        <v>70.509548319667488</v>
      </c>
      <c r="BG49" s="2">
        <f t="shared" si="52"/>
        <v>70.290719694415927</v>
      </c>
      <c r="BH49" s="2">
        <f t="shared" si="52"/>
        <v>68.947553971750509</v>
      </c>
      <c r="BI49" s="2">
        <f t="shared" si="52"/>
        <v>67.531318306867973</v>
      </c>
      <c r="BJ49" s="2">
        <f t="shared" si="52"/>
        <v>66.799159397882079</v>
      </c>
      <c r="BK49" s="2">
        <f t="shared" si="52"/>
        <v>66.66232696018362</v>
      </c>
      <c r="BL49" s="2">
        <f t="shared" si="52"/>
        <v>68.964605224992937</v>
      </c>
      <c r="BM49" s="2">
        <f t="shared" si="52"/>
        <v>65.209517238856478</v>
      </c>
      <c r="BO49" s="2">
        <f t="shared" si="11"/>
        <v>67.703000000000003</v>
      </c>
      <c r="BP49" s="2">
        <f t="shared" si="12"/>
        <v>71.629000000000005</v>
      </c>
      <c r="BQ49" s="2">
        <f t="shared" si="13"/>
        <v>68.951999999999998</v>
      </c>
      <c r="BR49" s="2">
        <f t="shared" si="14"/>
        <v>67.855000000000004</v>
      </c>
      <c r="BS49" s="2">
        <f t="shared" si="15"/>
        <v>67.870999999999995</v>
      </c>
      <c r="BT49" s="2">
        <f t="shared" si="16"/>
        <v>69.129000000000005</v>
      </c>
      <c r="BU49" s="2">
        <f t="shared" si="17"/>
        <v>68.677000000000007</v>
      </c>
      <c r="BV49" s="2">
        <f t="shared" si="18"/>
        <v>68.451999999999998</v>
      </c>
      <c r="BW49" s="2">
        <f t="shared" si="19"/>
        <v>68.790000000000006</v>
      </c>
      <c r="BX49" s="2">
        <f t="shared" si="20"/>
        <v>67.403000000000006</v>
      </c>
      <c r="BY49" s="2">
        <f t="shared" si="21"/>
        <v>65.355000000000004</v>
      </c>
      <c r="BZ49" s="2">
        <f t="shared" si="22"/>
        <v>67.274000000000001</v>
      </c>
      <c r="CA49" s="2">
        <f t="shared" si="23"/>
        <v>65.406000000000006</v>
      </c>
      <c r="CB49" s="2">
        <f t="shared" si="24"/>
        <v>66.938000000000002</v>
      </c>
      <c r="CC49" s="2">
        <f t="shared" si="25"/>
        <v>62.594000000000001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69.631909508698982</v>
      </c>
      <c r="DL49" s="2">
        <f t="shared" si="62"/>
        <v>70.705208013937266</v>
      </c>
      <c r="DM49" s="2">
        <f t="shared" si="62"/>
        <v>71.838368500661772</v>
      </c>
      <c r="DN49" s="2">
        <f t="shared" si="62"/>
        <v>70.073656699889256</v>
      </c>
      <c r="DO49" s="2">
        <f t="shared" si="62"/>
        <v>69.82745701320799</v>
      </c>
      <c r="DP49" s="2">
        <f t="shared" si="62"/>
        <v>70.115668989547046</v>
      </c>
      <c r="DQ49" s="2">
        <f t="shared" si="62"/>
        <v>70.092908788885524</v>
      </c>
      <c r="DR49" s="2">
        <f t="shared" si="62"/>
        <v>70.790969978858357</v>
      </c>
      <c r="DS49" s="2">
        <f t="shared" si="62"/>
        <v>70.415976593174278</v>
      </c>
      <c r="DT49" s="2">
        <f t="shared" si="62"/>
        <v>68.95191890667472</v>
      </c>
      <c r="DU49" s="2">
        <f t="shared" si="62"/>
        <v>67.680531237338968</v>
      </c>
      <c r="DV49" s="2">
        <f t="shared" si="62"/>
        <v>66.937793566898208</v>
      </c>
      <c r="DW49" s="2">
        <f t="shared" si="62"/>
        <v>66.929084866164274</v>
      </c>
      <c r="DX49" s="2">
        <f t="shared" si="62"/>
        <v>68.656698954703828</v>
      </c>
      <c r="DY49" s="2">
        <f t="shared" si="62"/>
        <v>64.669862476547834</v>
      </c>
      <c r="EA49" s="2">
        <f t="shared" si="63"/>
        <v>65.061030769548609</v>
      </c>
      <c r="EB49" s="2">
        <f t="shared" si="63"/>
        <v>70.013175577697709</v>
      </c>
      <c r="EC49" s="2">
        <f t="shared" si="63"/>
        <v>72.065215436182427</v>
      </c>
      <c r="ED49" s="2">
        <f t="shared" si="63"/>
        <v>69.667749051291111</v>
      </c>
      <c r="EE49" s="2">
        <f t="shared" si="63"/>
        <v>69.376288557165836</v>
      </c>
      <c r="EF49" s="2">
        <f t="shared" si="63"/>
        <v>69.068211807039688</v>
      </c>
      <c r="EG49" s="2">
        <f t="shared" si="63"/>
        <v>71.408742854684419</v>
      </c>
      <c r="EH49" s="2">
        <f t="shared" si="63"/>
        <v>68.37360719518351</v>
      </c>
      <c r="EI49" s="2">
        <f t="shared" si="63"/>
        <v>69.374002268395756</v>
      </c>
      <c r="EJ49" s="2">
        <f t="shared" si="63"/>
        <v>68.916647473679475</v>
      </c>
      <c r="EK49" s="2">
        <f t="shared" si="63"/>
        <v>66.576983427245608</v>
      </c>
      <c r="EL49" s="2">
        <f t="shared" si="63"/>
        <v>65.862243346132402</v>
      </c>
      <c r="EM49" s="2">
        <f t="shared" si="63"/>
        <v>64.915905400735809</v>
      </c>
      <c r="EN49" s="2">
        <f t="shared" si="63"/>
        <v>70.768220880129974</v>
      </c>
      <c r="EO49" s="2">
        <f t="shared" si="63"/>
        <v>69.898591343230052</v>
      </c>
      <c r="EQ49" s="2">
        <f t="shared" si="64"/>
        <v>64.306355602630035</v>
      </c>
      <c r="ER49" s="2">
        <f t="shared" si="64"/>
        <v>69.031306304808382</v>
      </c>
      <c r="ES49" s="2">
        <f t="shared" si="64"/>
        <v>68.907409649664928</v>
      </c>
      <c r="ET49" s="2">
        <f t="shared" si="64"/>
        <v>68.035531064375263</v>
      </c>
      <c r="EU49" s="2">
        <f t="shared" si="64"/>
        <v>67.159035448827908</v>
      </c>
      <c r="EV49" s="2">
        <f t="shared" si="64"/>
        <v>67.930486610400948</v>
      </c>
      <c r="EW49" s="2">
        <f t="shared" si="64"/>
        <v>70.063192615791394</v>
      </c>
      <c r="EX49" s="2">
        <f t="shared" si="64"/>
        <v>67.096614232059395</v>
      </c>
      <c r="EY49" s="2">
        <f t="shared" si="64"/>
        <v>67.309585351909377</v>
      </c>
      <c r="EZ49" s="2">
        <f t="shared" si="64"/>
        <v>69.34024012281553</v>
      </c>
      <c r="FA49" s="2">
        <f t="shared" si="64"/>
        <v>66.536628971611606</v>
      </c>
      <c r="FB49" s="2">
        <f t="shared" si="64"/>
        <v>66.553342011082904</v>
      </c>
      <c r="FC49" s="2">
        <f t="shared" si="64"/>
        <v>67.463746968781237</v>
      </c>
      <c r="FD49" s="2">
        <f t="shared" si="64"/>
        <v>70.008998120999252</v>
      </c>
      <c r="FE49" s="2">
        <f t="shared" si="64"/>
        <v>72.043815609485279</v>
      </c>
      <c r="FG49" s="2">
        <f t="shared" si="65"/>
        <v>0.18460399872309152</v>
      </c>
      <c r="FH49" s="2">
        <f t="shared" si="65"/>
        <v>0.14609595959417596</v>
      </c>
      <c r="FI49" s="2">
        <f t="shared" si="65"/>
        <v>0.13405173079147537</v>
      </c>
      <c r="FJ49" s="2">
        <f t="shared" si="65"/>
        <v>0.12997087481347441</v>
      </c>
      <c r="FK49" s="2">
        <f t="shared" si="65"/>
        <v>0.13072165895835136</v>
      </c>
      <c r="FL49" s="2">
        <f t="shared" si="65"/>
        <v>0.13502701014612883</v>
      </c>
      <c r="FM49" s="2">
        <f t="shared" si="65"/>
        <v>0.1278799083556301</v>
      </c>
      <c r="FN49" s="2">
        <f t="shared" si="65"/>
        <v>0.11641321470851446</v>
      </c>
      <c r="FO49" s="2">
        <f t="shared" si="65"/>
        <v>0.12019470312826938</v>
      </c>
      <c r="FP49" s="2">
        <f t="shared" si="65"/>
        <v>0.12384970687451609</v>
      </c>
      <c r="FQ49" s="2">
        <f t="shared" si="65"/>
        <v>0.13521172634011339</v>
      </c>
      <c r="FR49" s="2">
        <f t="shared" si="65"/>
        <v>0.12890057105986535</v>
      </c>
      <c r="FS49" s="2">
        <f t="shared" si="65"/>
        <v>0.13251357310838838</v>
      </c>
      <c r="FT49" s="2">
        <f t="shared" si="65"/>
        <v>0.14582363453470365</v>
      </c>
      <c r="FU49" s="2">
        <f t="shared" si="65"/>
        <v>0.10320816024925585</v>
      </c>
      <c r="FW49" s="2">
        <f t="shared" si="54"/>
        <v>4.9467947167584406E-6</v>
      </c>
      <c r="FX49" s="2">
        <f t="shared" si="54"/>
        <v>7.4652735055570193E-6</v>
      </c>
      <c r="FY49" s="2">
        <f t="shared" si="54"/>
        <v>7.6058850966306783E-6</v>
      </c>
      <c r="FZ49" s="2">
        <f t="shared" si="54"/>
        <v>7.2680510908753054E-6</v>
      </c>
      <c r="GA49" s="2">
        <f t="shared" si="54"/>
        <v>6.2858285715798589E-6</v>
      </c>
      <c r="GB49" s="2">
        <f t="shared" si="54"/>
        <v>6.6708540274440411E-6</v>
      </c>
      <c r="GC49" s="2">
        <f t="shared" si="54"/>
        <v>6.5252533500438225E-6</v>
      </c>
      <c r="GD49" s="2">
        <f t="shared" si="54"/>
        <v>6.80225091647663E-6</v>
      </c>
      <c r="GE49" s="2">
        <f t="shared" si="54"/>
        <v>8.2852083769016672E-6</v>
      </c>
      <c r="GF49" s="2">
        <f t="shared" si="54"/>
        <v>8.0778391936113191E-6</v>
      </c>
      <c r="GG49" s="2">
        <f t="shared" si="54"/>
        <v>8.0776564384550434E-6</v>
      </c>
      <c r="GH49" s="2">
        <f t="shared" si="54"/>
        <v>7.0447888119581671E-6</v>
      </c>
      <c r="GI49" s="2">
        <f t="shared" si="54"/>
        <v>6.1614081163400873E-6</v>
      </c>
      <c r="GJ49" s="2">
        <f t="shared" si="54"/>
        <v>4.6511728065402591E-6</v>
      </c>
      <c r="GK49" s="2">
        <f t="shared" si="54"/>
        <v>3.3915037726842918E-6</v>
      </c>
      <c r="GM49" s="86">
        <f t="shared" si="55"/>
        <v>6.8980861204726409E-5</v>
      </c>
      <c r="GN49" s="86">
        <f t="shared" si="55"/>
        <v>7.2055093877284366E-6</v>
      </c>
      <c r="GO49" s="86">
        <f t="shared" si="55"/>
        <v>1.8362339982690356E-6</v>
      </c>
      <c r="GP49" s="86">
        <f t="shared" si="55"/>
        <v>9.8776986020735603E-7</v>
      </c>
      <c r="GQ49" s="86">
        <f t="shared" si="55"/>
        <v>1.3950082853898675E-6</v>
      </c>
      <c r="GR49" s="86">
        <f t="shared" si="55"/>
        <v>1.8027644389388069E-6</v>
      </c>
      <c r="GS49" s="86">
        <f t="shared" si="55"/>
        <v>8.1194856458826014E-7</v>
      </c>
      <c r="GT49" s="86">
        <f t="shared" si="55"/>
        <v>2.2331875293457713E-7</v>
      </c>
      <c r="GU49" s="86">
        <f t="shared" si="55"/>
        <v>2.2723098892413461E-7</v>
      </c>
      <c r="GV49" s="86">
        <f t="shared" si="55"/>
        <v>4.3375460016749175E-7</v>
      </c>
      <c r="GW49" s="86">
        <f t="shared" si="55"/>
        <v>1.1828040237366497E-6</v>
      </c>
      <c r="GX49" s="86">
        <f t="shared" si="55"/>
        <v>6.6100170092825475E-7</v>
      </c>
      <c r="GY49" s="86">
        <f t="shared" si="55"/>
        <v>1.2324347182128638E-6</v>
      </c>
      <c r="GZ49" s="86">
        <f t="shared" si="55"/>
        <v>3.4331124845655454E-6</v>
      </c>
      <c r="HA49" s="86">
        <f t="shared" si="55"/>
        <v>1.6989607135075625E-8</v>
      </c>
      <c r="HC49" s="86">
        <f t="shared" si="59"/>
        <v>1.8588256100224457E-14</v>
      </c>
      <c r="HD49" s="86">
        <f t="shared" si="59"/>
        <v>1.2548946741245136E-17</v>
      </c>
      <c r="HE49" s="86">
        <f t="shared" si="59"/>
        <v>3.5217333533540807E-19</v>
      </c>
      <c r="HF49" s="86">
        <f t="shared" si="59"/>
        <v>1.4492920126238271E-21</v>
      </c>
      <c r="HG49" s="86">
        <f t="shared" si="59"/>
        <v>3.8413532246776467E-21</v>
      </c>
      <c r="HH49" s="86">
        <f t="shared" si="59"/>
        <v>4.286136624261404E-21</v>
      </c>
      <c r="HI49" s="86">
        <f t="shared" si="59"/>
        <v>2.1028530513536749E-21</v>
      </c>
      <c r="HJ49" s="86">
        <f t="shared" si="59"/>
        <v>1.9084533985719964E-20</v>
      </c>
      <c r="HK49" s="86">
        <f t="shared" si="59"/>
        <v>7.8219781770819489E-22</v>
      </c>
      <c r="HL49" s="86">
        <f t="shared" si="59"/>
        <v>6.2282593520619137E-22</v>
      </c>
      <c r="HM49" s="86">
        <f t="shared" si="59"/>
        <v>2.4807320004833808E-20</v>
      </c>
      <c r="HN49" s="86">
        <f t="shared" si="59"/>
        <v>8.234315456529139E-21</v>
      </c>
      <c r="HO49" s="86">
        <f t="shared" si="59"/>
        <v>2.8014984460427896E-19</v>
      </c>
      <c r="HP49" s="86">
        <f t="shared" si="59"/>
        <v>2.8385109428468182E-18</v>
      </c>
      <c r="HQ49" s="86">
        <f t="shared" si="59"/>
        <v>3.0701479313545033E-27</v>
      </c>
      <c r="HS49" s="86">
        <f t="shared" si="56"/>
        <v>8.447013879548317E-62</v>
      </c>
      <c r="HT49" s="86">
        <f t="shared" si="56"/>
        <v>3.4065620545203812E-74</v>
      </c>
      <c r="HU49" s="86">
        <f t="shared" si="56"/>
        <v>1.778817408449632E-82</v>
      </c>
      <c r="HV49" s="86">
        <f t="shared" si="56"/>
        <v>3.3346334862445289E-94</v>
      </c>
      <c r="HW49" s="86">
        <f t="shared" si="56"/>
        <v>3.3746603400405066E-92</v>
      </c>
      <c r="HX49" s="86">
        <f t="shared" si="56"/>
        <v>7.0778562592476527E-93</v>
      </c>
      <c r="HY49" s="86">
        <f t="shared" si="56"/>
        <v>8.3173019728715093E-95</v>
      </c>
      <c r="HZ49" s="86">
        <f t="shared" si="56"/>
        <v>2.3629823863074126E-89</v>
      </c>
      <c r="IA49" s="86">
        <f t="shared" si="56"/>
        <v>5.873209633905168E-96</v>
      </c>
      <c r="IB49" s="86">
        <f t="shared" si="56"/>
        <v>3.7030200459277354E-96</v>
      </c>
      <c r="IC49" s="86">
        <f t="shared" si="56"/>
        <v>6.2616071992667016E-90</v>
      </c>
      <c r="ID49" s="86">
        <f t="shared" si="56"/>
        <v>2.9048344459762105E-92</v>
      </c>
      <c r="IE49" s="86">
        <f t="shared" si="56"/>
        <v>7.5293579922728639E-85</v>
      </c>
      <c r="IF49" s="86">
        <f t="shared" si="56"/>
        <v>2.136607915365426E-56</v>
      </c>
      <c r="IG49" s="86">
        <f t="shared" si="56"/>
        <v>1.0015551675827284E-39</v>
      </c>
      <c r="II49" s="86">
        <f t="shared" si="57"/>
        <v>3.6351831536880729E-258</v>
      </c>
      <c r="IJ49" s="86">
        <f t="shared" si="57"/>
        <v>4.1127523221007862E-307</v>
      </c>
      <c r="IK49" s="86">
        <f t="shared" si="57"/>
        <v>0</v>
      </c>
      <c r="IL49" s="86">
        <f t="shared" si="57"/>
        <v>0</v>
      </c>
      <c r="IM49" s="86">
        <f t="shared" si="57"/>
        <v>0</v>
      </c>
      <c r="IN49" s="86">
        <f t="shared" si="57"/>
        <v>0</v>
      </c>
      <c r="IO49" s="86">
        <f t="shared" si="57"/>
        <v>0</v>
      </c>
      <c r="IP49" s="86">
        <f t="shared" si="57"/>
        <v>0</v>
      </c>
      <c r="IQ49" s="86">
        <f t="shared" si="57"/>
        <v>0</v>
      </c>
      <c r="IR49" s="86">
        <f t="shared" si="57"/>
        <v>0</v>
      </c>
      <c r="IS49" s="86">
        <f t="shared" si="57"/>
        <v>0</v>
      </c>
      <c r="IT49" s="86">
        <f t="shared" si="57"/>
        <v>0</v>
      </c>
      <c r="IU49" s="86">
        <f t="shared" si="57"/>
        <v>0</v>
      </c>
      <c r="IV49" s="86">
        <f t="shared" si="57"/>
        <v>2.0055731829961537E-151</v>
      </c>
      <c r="IW49" s="86">
        <f t="shared" si="57"/>
        <v>9.9973694411193223E-88</v>
      </c>
      <c r="IY49" s="86">
        <f t="shared" si="58"/>
        <v>6.8980861223314662E-5</v>
      </c>
      <c r="IZ49" s="86">
        <f t="shared" si="58"/>
        <v>7.2055093877409854E-6</v>
      </c>
      <c r="JA49" s="86">
        <f t="shared" si="58"/>
        <v>1.8362339982693878E-6</v>
      </c>
      <c r="JB49" s="86">
        <f t="shared" si="58"/>
        <v>9.8776986020735751E-7</v>
      </c>
      <c r="JC49" s="86">
        <f t="shared" si="58"/>
        <v>1.3950082853898713E-6</v>
      </c>
      <c r="JD49" s="86">
        <f t="shared" si="58"/>
        <v>1.8027644389388112E-6</v>
      </c>
      <c r="JE49" s="86">
        <f t="shared" si="58"/>
        <v>8.1194856458826226E-7</v>
      </c>
      <c r="JF49" s="86">
        <f t="shared" si="58"/>
        <v>2.2331875293459621E-7</v>
      </c>
      <c r="JG49" s="86">
        <f t="shared" si="58"/>
        <v>2.2723098892413541E-7</v>
      </c>
      <c r="JH49" s="86">
        <f t="shared" si="58"/>
        <v>4.3375460016749239E-7</v>
      </c>
      <c r="JI49" s="86">
        <f t="shared" si="58"/>
        <v>1.1828040237366745E-6</v>
      </c>
      <c r="JJ49" s="86">
        <f t="shared" si="58"/>
        <v>6.6100170092826301E-7</v>
      </c>
      <c r="JK49" s="86">
        <f t="shared" si="58"/>
        <v>1.232434718213144E-6</v>
      </c>
      <c r="JL49" s="86">
        <f t="shared" si="58"/>
        <v>3.4331124845683839E-6</v>
      </c>
      <c r="JM49" s="86">
        <f t="shared" si="58"/>
        <v>1.6989607135075625E-8</v>
      </c>
    </row>
    <row r="50" spans="2:273" x14ac:dyDescent="0.25">
      <c r="B50" s="2">
        <v>23</v>
      </c>
      <c r="C50" s="37">
        <v>66.625</v>
      </c>
      <c r="D50" s="37">
        <v>70.531999999999996</v>
      </c>
      <c r="E50" s="37">
        <v>69.305999999999997</v>
      </c>
      <c r="F50" s="37">
        <v>68.338999999999999</v>
      </c>
      <c r="G50" s="37">
        <v>68.822999999999993</v>
      </c>
      <c r="H50" s="37">
        <v>70.774000000000001</v>
      </c>
      <c r="I50" s="37">
        <v>68.322999999999993</v>
      </c>
      <c r="J50" s="37">
        <v>69.096999999999994</v>
      </c>
      <c r="K50" s="37">
        <v>68.677000000000007</v>
      </c>
      <c r="L50" s="37">
        <v>67.305999999999997</v>
      </c>
      <c r="M50" s="37">
        <v>66.5</v>
      </c>
      <c r="N50" s="37">
        <v>64.129000000000005</v>
      </c>
      <c r="O50" s="37">
        <v>66.281000000000006</v>
      </c>
      <c r="P50" s="37">
        <v>66.733999999999995</v>
      </c>
      <c r="Q50" s="37">
        <v>62.219000000000001</v>
      </c>
      <c r="S50" s="4">
        <f t="shared" si="60"/>
        <v>68.935245768610528</v>
      </c>
      <c r="T50" s="4">
        <f t="shared" si="60"/>
        <v>70.761096558462313</v>
      </c>
      <c r="U50" s="4">
        <f t="shared" si="60"/>
        <v>72.102902110338533</v>
      </c>
      <c r="V50" s="4">
        <f t="shared" si="60"/>
        <v>70.160315716675527</v>
      </c>
      <c r="W50" s="4">
        <f t="shared" si="60"/>
        <v>69.900965234609075</v>
      </c>
      <c r="X50" s="4">
        <f t="shared" si="60"/>
        <v>70.096899737920879</v>
      </c>
      <c r="Y50" s="4">
        <f t="shared" si="60"/>
        <v>70.391689907141895</v>
      </c>
      <c r="Z50" s="4">
        <f t="shared" si="60"/>
        <v>70.62808145295665</v>
      </c>
      <c r="AA50" s="4">
        <f t="shared" si="60"/>
        <v>70.407118361373236</v>
      </c>
      <c r="AB50" s="4">
        <f t="shared" si="60"/>
        <v>69.092816428653578</v>
      </c>
      <c r="AC50" s="4">
        <f t="shared" si="60"/>
        <v>67.679103876831803</v>
      </c>
      <c r="AD50" s="4">
        <f t="shared" si="60"/>
        <v>66.973379970571926</v>
      </c>
      <c r="AE50" s="4">
        <f t="shared" si="60"/>
        <v>66.786980737814076</v>
      </c>
      <c r="AF50" s="4">
        <f t="shared" si="60"/>
        <v>69.141839116864546</v>
      </c>
      <c r="AG50" s="4">
        <f t="shared" si="60"/>
        <v>65.381906660118105</v>
      </c>
      <c r="AI50" s="4">
        <f t="shared" si="61"/>
        <v>-2.3102457686105282</v>
      </c>
      <c r="AJ50" s="4">
        <f t="shared" si="61"/>
        <v>-0.22909655846231658</v>
      </c>
      <c r="AK50" s="4">
        <f t="shared" si="61"/>
        <v>-2.7969021103385359</v>
      </c>
      <c r="AL50" s="4">
        <f t="shared" si="61"/>
        <v>-1.8213157166755281</v>
      </c>
      <c r="AM50" s="4">
        <f t="shared" si="61"/>
        <v>-1.0779652346090813</v>
      </c>
      <c r="AN50" s="4">
        <f t="shared" si="61"/>
        <v>0.67710026207912222</v>
      </c>
      <c r="AO50" s="4">
        <f t="shared" si="61"/>
        <v>-2.068689907141902</v>
      </c>
      <c r="AP50" s="4">
        <f t="shared" si="61"/>
        <v>-1.5310814529566557</v>
      </c>
      <c r="AQ50" s="4">
        <f t="shared" si="61"/>
        <v>-1.7301183613732292</v>
      </c>
      <c r="AR50" s="4">
        <f t="shared" si="61"/>
        <v>-1.7868164286535801</v>
      </c>
      <c r="AS50" s="4">
        <f t="shared" si="61"/>
        <v>-1.1791038768318032</v>
      </c>
      <c r="AT50" s="4">
        <f t="shared" si="61"/>
        <v>-2.8443799705719215</v>
      </c>
      <c r="AU50" s="4">
        <f t="shared" si="61"/>
        <v>-0.50598073781407038</v>
      </c>
      <c r="AV50" s="4">
        <f t="shared" si="61"/>
        <v>-2.407839116864551</v>
      </c>
      <c r="AW50" s="4">
        <f t="shared" si="61"/>
        <v>-3.1629066601181037</v>
      </c>
      <c r="AY50" s="2">
        <f t="shared" si="52"/>
        <v>68.841526785284316</v>
      </c>
      <c r="AZ50" s="2">
        <f t="shared" si="52"/>
        <v>70.74824900246783</v>
      </c>
      <c r="BA50" s="2">
        <f t="shared" si="52"/>
        <v>72.099244642276901</v>
      </c>
      <c r="BB50" s="2">
        <f t="shared" si="52"/>
        <v>70.158201280463658</v>
      </c>
      <c r="BC50" s="2">
        <f t="shared" si="52"/>
        <v>69.898086624429865</v>
      </c>
      <c r="BD50" s="2">
        <f t="shared" si="52"/>
        <v>70.093322274272225</v>
      </c>
      <c r="BE50" s="2">
        <f t="shared" si="52"/>
        <v>70.389934252955584</v>
      </c>
      <c r="BF50" s="2">
        <f t="shared" si="52"/>
        <v>70.627528129706391</v>
      </c>
      <c r="BG50" s="2">
        <f t="shared" si="52"/>
        <v>70.406552872720056</v>
      </c>
      <c r="BH50" s="2">
        <f t="shared" si="52"/>
        <v>69.091819284545252</v>
      </c>
      <c r="BI50" s="2">
        <f t="shared" si="52"/>
        <v>67.676632728034136</v>
      </c>
      <c r="BJ50" s="2">
        <f t="shared" si="52"/>
        <v>66.971888925600197</v>
      </c>
      <c r="BK50" s="2">
        <f t="shared" si="52"/>
        <v>66.784433158046426</v>
      </c>
      <c r="BL50" s="2">
        <f t="shared" si="52"/>
        <v>69.135890323088219</v>
      </c>
      <c r="BM50" s="2">
        <f t="shared" si="52"/>
        <v>65.381869018225615</v>
      </c>
      <c r="BO50" s="2">
        <f t="shared" si="11"/>
        <v>66.625</v>
      </c>
      <c r="BP50" s="2">
        <f t="shared" si="12"/>
        <v>70.531999999999996</v>
      </c>
      <c r="BQ50" s="2">
        <f t="shared" si="13"/>
        <v>69.305999999999997</v>
      </c>
      <c r="BR50" s="2">
        <f t="shared" si="14"/>
        <v>68.338999999999999</v>
      </c>
      <c r="BS50" s="2">
        <f t="shared" si="15"/>
        <v>68.822999999999993</v>
      </c>
      <c r="BT50" s="2">
        <f t="shared" si="16"/>
        <v>70.774000000000001</v>
      </c>
      <c r="BU50" s="2">
        <f t="shared" si="17"/>
        <v>68.322999999999993</v>
      </c>
      <c r="BV50" s="2">
        <f t="shared" si="18"/>
        <v>69.096999999999994</v>
      </c>
      <c r="BW50" s="2">
        <f t="shared" si="19"/>
        <v>68.677000000000007</v>
      </c>
      <c r="BX50" s="2">
        <f t="shared" si="20"/>
        <v>67.305999999999997</v>
      </c>
      <c r="BY50" s="2">
        <f t="shared" si="21"/>
        <v>66.5</v>
      </c>
      <c r="BZ50" s="2">
        <f t="shared" si="22"/>
        <v>64.129000000000005</v>
      </c>
      <c r="CA50" s="2">
        <f t="shared" si="23"/>
        <v>66.281000000000006</v>
      </c>
      <c r="CB50" s="2">
        <f t="shared" si="24"/>
        <v>66.733999999999995</v>
      </c>
      <c r="CC50" s="2">
        <f t="shared" si="25"/>
        <v>62.219000000000001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69.801297187876131</v>
      </c>
      <c r="DL50" s="2">
        <f t="shared" si="62"/>
        <v>70.908129094076642</v>
      </c>
      <c r="DM50" s="2">
        <f t="shared" si="62"/>
        <v>72.128725278880708</v>
      </c>
      <c r="DN50" s="2">
        <f t="shared" si="62"/>
        <v>70.258935769656702</v>
      </c>
      <c r="DO50" s="2">
        <f t="shared" si="62"/>
        <v>70.00404740296571</v>
      </c>
      <c r="DP50" s="2">
        <f t="shared" si="62"/>
        <v>70.288257839721268</v>
      </c>
      <c r="DQ50" s="2">
        <f t="shared" si="62"/>
        <v>70.247329205678042</v>
      </c>
      <c r="DR50" s="2">
        <f t="shared" si="62"/>
        <v>70.968137209302327</v>
      </c>
      <c r="DS50" s="2">
        <f t="shared" si="62"/>
        <v>70.579836907278775</v>
      </c>
      <c r="DT50" s="2">
        <f t="shared" si="62"/>
        <v>69.138000604047122</v>
      </c>
      <c r="DU50" s="2">
        <f t="shared" si="62"/>
        <v>67.885123490803025</v>
      </c>
      <c r="DV50" s="2">
        <f t="shared" si="62"/>
        <v>67.170447598912716</v>
      </c>
      <c r="DW50" s="2">
        <f t="shared" si="62"/>
        <v>67.114173189638862</v>
      </c>
      <c r="DX50" s="2">
        <f t="shared" si="62"/>
        <v>68.858328919860625</v>
      </c>
      <c r="DY50" s="2">
        <f t="shared" si="62"/>
        <v>64.825977485928689</v>
      </c>
      <c r="EA50" s="2">
        <f t="shared" si="63"/>
        <v>64.975253572978005</v>
      </c>
      <c r="EB50" s="2">
        <f t="shared" si="63"/>
        <v>69.896052754811222</v>
      </c>
      <c r="EC50" s="2">
        <f t="shared" si="63"/>
        <v>71.925741395430904</v>
      </c>
      <c r="ED50" s="2">
        <f t="shared" si="63"/>
        <v>69.543305639147633</v>
      </c>
      <c r="EE50" s="2">
        <f t="shared" si="63"/>
        <v>69.255570072401596</v>
      </c>
      <c r="EF50" s="2">
        <f t="shared" si="63"/>
        <v>68.954511647290147</v>
      </c>
      <c r="EG50" s="2">
        <f t="shared" si="63"/>
        <v>71.276972836089158</v>
      </c>
      <c r="EH50" s="2">
        <f t="shared" si="63"/>
        <v>68.269823395427295</v>
      </c>
      <c r="EI50" s="2">
        <f t="shared" si="63"/>
        <v>69.249891096287712</v>
      </c>
      <c r="EJ50" s="2">
        <f t="shared" si="63"/>
        <v>68.793837150184473</v>
      </c>
      <c r="EK50" s="2">
        <f t="shared" si="63"/>
        <v>66.460498839907189</v>
      </c>
      <c r="EL50" s="2">
        <f t="shared" si="63"/>
        <v>65.74807564569592</v>
      </c>
      <c r="EM50" s="2">
        <f t="shared" si="63"/>
        <v>64.815639683314018</v>
      </c>
      <c r="EN50" s="2">
        <f t="shared" si="63"/>
        <v>70.61870141979233</v>
      </c>
      <c r="EO50" s="2">
        <f t="shared" si="63"/>
        <v>69.78701940619689</v>
      </c>
      <c r="EQ50" s="2">
        <f t="shared" si="64"/>
        <v>64.229138391827505</v>
      </c>
      <c r="ER50" s="2">
        <f t="shared" si="64"/>
        <v>68.925322068170232</v>
      </c>
      <c r="ES50" s="2">
        <f t="shared" si="64"/>
        <v>68.80457064747155</v>
      </c>
      <c r="ET50" s="2">
        <f t="shared" si="64"/>
        <v>67.929757784246206</v>
      </c>
      <c r="EU50" s="2">
        <f t="shared" si="64"/>
        <v>67.063846901362652</v>
      </c>
      <c r="EV50" s="2">
        <f t="shared" si="64"/>
        <v>67.82979481295753</v>
      </c>
      <c r="EW50" s="2">
        <f t="shared" si="64"/>
        <v>69.9469646310733</v>
      </c>
      <c r="EX50" s="2">
        <f t="shared" si="64"/>
        <v>67.00788443538012</v>
      </c>
      <c r="EY50" s="2">
        <f t="shared" si="64"/>
        <v>67.20980279460899</v>
      </c>
      <c r="EZ50" s="2">
        <f t="shared" si="64"/>
        <v>69.212358180391078</v>
      </c>
      <c r="FA50" s="2">
        <f t="shared" si="64"/>
        <v>66.420611960614664</v>
      </c>
      <c r="FB50" s="2">
        <f t="shared" si="64"/>
        <v>66.431075625886479</v>
      </c>
      <c r="FC50" s="2">
        <f t="shared" si="64"/>
        <v>67.334135267459885</v>
      </c>
      <c r="FD50" s="2">
        <f t="shared" si="64"/>
        <v>69.867026212723673</v>
      </c>
      <c r="FE50" s="2">
        <f t="shared" si="64"/>
        <v>71.905185092999233</v>
      </c>
      <c r="FG50" s="2">
        <f t="shared" si="65"/>
        <v>0.19887229213241492</v>
      </c>
      <c r="FH50" s="2">
        <f t="shared" si="65"/>
        <v>0.15796451264259953</v>
      </c>
      <c r="FI50" s="2">
        <f t="shared" si="65"/>
        <v>0.14510810678496844</v>
      </c>
      <c r="FJ50" s="2">
        <f t="shared" si="65"/>
        <v>0.14074537407859675</v>
      </c>
      <c r="FK50" s="2">
        <f t="shared" si="65"/>
        <v>0.14154827175405948</v>
      </c>
      <c r="FL50" s="2">
        <f t="shared" si="65"/>
        <v>0.14615024948524674</v>
      </c>
      <c r="FM50" s="2">
        <f t="shared" si="65"/>
        <v>0.13850866357972441</v>
      </c>
      <c r="FN50" s="2">
        <f t="shared" si="65"/>
        <v>0.12622685532497405</v>
      </c>
      <c r="FO50" s="2">
        <f t="shared" si="65"/>
        <v>0.13028012108218925</v>
      </c>
      <c r="FP50" s="2">
        <f t="shared" si="65"/>
        <v>0.13419503405856839</v>
      </c>
      <c r="FQ50" s="2">
        <f t="shared" si="65"/>
        <v>0.14634760767407032</v>
      </c>
      <c r="FR50" s="2">
        <f t="shared" si="65"/>
        <v>0.13960057962621669</v>
      </c>
      <c r="FS50" s="2">
        <f t="shared" si="65"/>
        <v>0.14346410232979806</v>
      </c>
      <c r="FT50" s="2">
        <f t="shared" si="65"/>
        <v>0.15767414948383038</v>
      </c>
      <c r="FU50" s="2">
        <f t="shared" si="65"/>
        <v>0.11204977994333505</v>
      </c>
      <c r="FW50" s="2">
        <f t="shared" si="54"/>
        <v>5.4240499590516128E-6</v>
      </c>
      <c r="FX50" s="2">
        <f t="shared" si="54"/>
        <v>8.1855037315932254E-6</v>
      </c>
      <c r="FY50" s="2">
        <f t="shared" si="54"/>
        <v>8.339681051150699E-6</v>
      </c>
      <c r="FZ50" s="2">
        <f t="shared" si="54"/>
        <v>7.969253961491171E-6</v>
      </c>
      <c r="GA50" s="2">
        <f t="shared" si="54"/>
        <v>6.89226979364585E-6</v>
      </c>
      <c r="GB50" s="2">
        <f t="shared" si="54"/>
        <v>7.3144412832307137E-6</v>
      </c>
      <c r="GC50" s="2">
        <f t="shared" si="54"/>
        <v>7.1547935183711792E-6</v>
      </c>
      <c r="GD50" s="2">
        <f t="shared" si="54"/>
        <v>7.45851491982025E-6</v>
      </c>
      <c r="GE50" s="2">
        <f t="shared" si="54"/>
        <v>9.0845430741190863E-6</v>
      </c>
      <c r="GF50" s="2">
        <f t="shared" si="54"/>
        <v>8.8571676450417731E-6</v>
      </c>
      <c r="GG50" s="2">
        <f t="shared" si="54"/>
        <v>8.8569672583100324E-6</v>
      </c>
      <c r="GH50" s="2">
        <f t="shared" si="54"/>
        <v>7.7244520786786923E-6</v>
      </c>
      <c r="GI50" s="2">
        <f t="shared" si="54"/>
        <v>6.7558456411512645E-6</v>
      </c>
      <c r="GJ50" s="2">
        <f t="shared" si="54"/>
        <v>5.0999072803496156E-6</v>
      </c>
      <c r="GK50" s="2">
        <f t="shared" si="54"/>
        <v>3.7187087221012541E-6</v>
      </c>
      <c r="GM50" s="86">
        <f t="shared" si="55"/>
        <v>1.0106403097183941E-4</v>
      </c>
      <c r="GN50" s="86">
        <f t="shared" si="55"/>
        <v>1.1660388792945706E-5</v>
      </c>
      <c r="GO50" s="86">
        <f t="shared" si="55"/>
        <v>3.1843073387526208E-6</v>
      </c>
      <c r="GP50" s="86">
        <f t="shared" si="55"/>
        <v>1.7697652237700486E-6</v>
      </c>
      <c r="GQ50" s="86">
        <f t="shared" si="55"/>
        <v>2.445105169577566E-6</v>
      </c>
      <c r="GR50" s="86">
        <f t="shared" si="55"/>
        <v>3.1380117520182855E-6</v>
      </c>
      <c r="GS50" s="86">
        <f t="shared" si="55"/>
        <v>1.4662868468311132E-6</v>
      </c>
      <c r="GT50" s="86">
        <f t="shared" si="55"/>
        <v>4.2574766072287374E-7</v>
      </c>
      <c r="GU50" s="86">
        <f t="shared" si="55"/>
        <v>4.3775463235040136E-7</v>
      </c>
      <c r="GV50" s="86">
        <f t="shared" si="55"/>
        <v>8.0850230410374456E-7</v>
      </c>
      <c r="GW50" s="86">
        <f t="shared" si="55"/>
        <v>2.1221027263623708E-6</v>
      </c>
      <c r="GX50" s="86">
        <f t="shared" si="55"/>
        <v>1.2142256930564294E-6</v>
      </c>
      <c r="GY50" s="86">
        <f t="shared" si="55"/>
        <v>2.1890652434252645E-6</v>
      </c>
      <c r="GZ50" s="86">
        <f t="shared" si="55"/>
        <v>5.8597546490850619E-6</v>
      </c>
      <c r="HA50" s="86">
        <f t="shared" si="55"/>
        <v>3.6627300185324037E-8</v>
      </c>
      <c r="HC50" s="86">
        <f t="shared" si="59"/>
        <v>4.5966295546861764E-14</v>
      </c>
      <c r="HD50" s="86">
        <f t="shared" si="59"/>
        <v>3.9135318788157743E-17</v>
      </c>
      <c r="HE50" s="86">
        <f t="shared" si="59"/>
        <v>1.2452966675335313E-18</v>
      </c>
      <c r="HF50" s="86">
        <f t="shared" si="59"/>
        <v>6.1483604033786418E-21</v>
      </c>
      <c r="HG50" s="86">
        <f t="shared" si="59"/>
        <v>1.5575068707255162E-20</v>
      </c>
      <c r="HH50" s="86">
        <f t="shared" si="59"/>
        <v>1.7420065047156831E-20</v>
      </c>
      <c r="HI50" s="86">
        <f t="shared" si="59"/>
        <v>8.7365696210287234E-21</v>
      </c>
      <c r="HJ50" s="86">
        <f t="shared" si="59"/>
        <v>7.3613859515105143E-20</v>
      </c>
      <c r="HK50" s="86">
        <f t="shared" si="59"/>
        <v>3.4162921084577782E-21</v>
      </c>
      <c r="HL50" s="86">
        <f t="shared" si="59"/>
        <v>2.7235312077367383E-21</v>
      </c>
      <c r="HM50" s="86">
        <f t="shared" si="59"/>
        <v>9.7924337213447342E-20</v>
      </c>
      <c r="HN50" s="86">
        <f t="shared" si="59"/>
        <v>3.3240648553848419E-20</v>
      </c>
      <c r="HO50" s="86">
        <f t="shared" si="59"/>
        <v>9.9395852227004709E-19</v>
      </c>
      <c r="HP50" s="86">
        <f t="shared" si="59"/>
        <v>9.3828867325779325E-18</v>
      </c>
      <c r="HQ50" s="86">
        <f t="shared" si="59"/>
        <v>1.8905446730839204E-26</v>
      </c>
      <c r="HS50" s="86">
        <f t="shared" si="56"/>
        <v>1.181745070875356E-60</v>
      </c>
      <c r="HT50" s="86">
        <f t="shared" si="56"/>
        <v>8.9724305137178435E-73</v>
      </c>
      <c r="HU50" s="86">
        <f t="shared" si="56"/>
        <v>6.9493540432747541E-81</v>
      </c>
      <c r="HV50" s="86">
        <f t="shared" si="56"/>
        <v>2.2617499954277879E-92</v>
      </c>
      <c r="HW50" s="86">
        <f t="shared" si="56"/>
        <v>2.0017607384605064E-90</v>
      </c>
      <c r="HX50" s="86">
        <f t="shared" si="56"/>
        <v>4.3145032974829263E-91</v>
      </c>
      <c r="HY50" s="86">
        <f t="shared" si="56"/>
        <v>5.4703750031776746E-93</v>
      </c>
      <c r="HZ50" s="86">
        <f t="shared" si="56"/>
        <v>1.2204870201765237E-87</v>
      </c>
      <c r="IA50" s="86">
        <f t="shared" si="56"/>
        <v>4.3907173846618393E-94</v>
      </c>
      <c r="IB50" s="86">
        <f t="shared" si="56"/>
        <v>2.7620649308063711E-94</v>
      </c>
      <c r="IC50" s="86">
        <f t="shared" si="56"/>
        <v>3.5492397645241515E-88</v>
      </c>
      <c r="ID50" s="86">
        <f t="shared" si="56"/>
        <v>1.7634723498111715E-90</v>
      </c>
      <c r="IE50" s="86">
        <f t="shared" si="56"/>
        <v>3.1021363423694897E-83</v>
      </c>
      <c r="IF50" s="86">
        <f t="shared" si="56"/>
        <v>2.377088102239108E-55</v>
      </c>
      <c r="IG50" s="86">
        <f t="shared" si="56"/>
        <v>5.1214248306310897E-39</v>
      </c>
      <c r="II50" s="86">
        <f t="shared" si="57"/>
        <v>2.5489023272122818E-254</v>
      </c>
      <c r="IJ50" s="86">
        <f t="shared" si="57"/>
        <v>2.2577793101087862E-302</v>
      </c>
      <c r="IK50" s="86">
        <f t="shared" si="57"/>
        <v>0</v>
      </c>
      <c r="IL50" s="86">
        <f t="shared" si="57"/>
        <v>0</v>
      </c>
      <c r="IM50" s="86">
        <f t="shared" si="57"/>
        <v>0</v>
      </c>
      <c r="IN50" s="86">
        <f t="shared" si="57"/>
        <v>0</v>
      </c>
      <c r="IO50" s="86">
        <f t="shared" si="57"/>
        <v>0</v>
      </c>
      <c r="IP50" s="86">
        <f t="shared" si="57"/>
        <v>0</v>
      </c>
      <c r="IQ50" s="86">
        <f t="shared" si="57"/>
        <v>0</v>
      </c>
      <c r="IR50" s="86">
        <f t="shared" si="57"/>
        <v>0</v>
      </c>
      <c r="IS50" s="86">
        <f t="shared" si="57"/>
        <v>0</v>
      </c>
      <c r="IT50" s="86">
        <f t="shared" si="57"/>
        <v>0</v>
      </c>
      <c r="IU50" s="86">
        <f t="shared" si="57"/>
        <v>0</v>
      </c>
      <c r="IV50" s="86">
        <f t="shared" si="57"/>
        <v>3.429181327928387E-149</v>
      </c>
      <c r="IW50" s="86">
        <f t="shared" si="57"/>
        <v>1.7804675790434507E-86</v>
      </c>
      <c r="IY50" s="86">
        <f t="shared" si="58"/>
        <v>1.0106403101780571E-4</v>
      </c>
      <c r="IZ50" s="86">
        <f t="shared" si="58"/>
        <v>1.166038879298484E-5</v>
      </c>
      <c r="JA50" s="86">
        <f t="shared" si="58"/>
        <v>3.184307338753866E-6</v>
      </c>
      <c r="JB50" s="86">
        <f t="shared" si="58"/>
        <v>1.7697652237700547E-6</v>
      </c>
      <c r="JC50" s="86">
        <f t="shared" si="58"/>
        <v>2.4451051695775817E-6</v>
      </c>
      <c r="JD50" s="86">
        <f t="shared" si="58"/>
        <v>3.1380117520183028E-6</v>
      </c>
      <c r="JE50" s="86">
        <f t="shared" si="58"/>
        <v>1.4662868468311218E-6</v>
      </c>
      <c r="JF50" s="86">
        <f t="shared" si="58"/>
        <v>4.2574766072294738E-7</v>
      </c>
      <c r="JG50" s="86">
        <f t="shared" si="58"/>
        <v>4.377546323504048E-7</v>
      </c>
      <c r="JH50" s="86">
        <f t="shared" si="58"/>
        <v>8.0850230410374731E-7</v>
      </c>
      <c r="JI50" s="86">
        <f t="shared" si="58"/>
        <v>2.1221027263624686E-6</v>
      </c>
      <c r="JJ50" s="86">
        <f t="shared" si="58"/>
        <v>1.2142256930564627E-6</v>
      </c>
      <c r="JK50" s="86">
        <f t="shared" si="58"/>
        <v>2.1890652434262585E-6</v>
      </c>
      <c r="JL50" s="86">
        <f t="shared" si="58"/>
        <v>5.8597546490944445E-6</v>
      </c>
      <c r="JM50" s="86">
        <f t="shared" si="58"/>
        <v>3.6627300185324037E-8</v>
      </c>
    </row>
    <row r="51" spans="2:273" x14ac:dyDescent="0.25">
      <c r="B51" s="2">
        <v>24</v>
      </c>
      <c r="C51" s="37">
        <v>69.046999999999997</v>
      </c>
      <c r="D51" s="37">
        <v>70.370999999999995</v>
      </c>
      <c r="E51" s="37">
        <v>70.081000000000003</v>
      </c>
      <c r="F51" s="37">
        <v>68.370999999999995</v>
      </c>
      <c r="G51" s="37">
        <v>68.870999999999995</v>
      </c>
      <c r="H51" s="37">
        <v>69.983999999999995</v>
      </c>
      <c r="I51" s="37">
        <v>68.774000000000001</v>
      </c>
      <c r="J51" s="37">
        <v>70.113</v>
      </c>
      <c r="K51" s="37">
        <v>68.725999999999999</v>
      </c>
      <c r="L51" s="37">
        <v>67.677000000000007</v>
      </c>
      <c r="M51" s="37">
        <v>66.694000000000003</v>
      </c>
      <c r="N51" s="37">
        <v>64.935000000000002</v>
      </c>
      <c r="O51" s="37">
        <v>66.468999999999994</v>
      </c>
      <c r="P51" s="37">
        <v>67.561999999999998</v>
      </c>
      <c r="Q51" s="37">
        <v>63.780999999999999</v>
      </c>
      <c r="S51" s="4">
        <f t="shared" si="60"/>
        <v>69.016864588727529</v>
      </c>
      <c r="T51" s="4">
        <f t="shared" si="60"/>
        <v>70.903907660681838</v>
      </c>
      <c r="U51" s="4">
        <f t="shared" si="60"/>
        <v>72.325885235903286</v>
      </c>
      <c r="V51" s="4">
        <f t="shared" si="60"/>
        <v>70.29173948622541</v>
      </c>
      <c r="W51" s="4">
        <f t="shared" si="60"/>
        <v>70.025370443671918</v>
      </c>
      <c r="X51" s="4">
        <f t="shared" si="60"/>
        <v>70.21084982622709</v>
      </c>
      <c r="Y51" s="4">
        <f t="shared" si="60"/>
        <v>70.516218701398628</v>
      </c>
      <c r="Z51" s="4">
        <f t="shared" si="60"/>
        <v>70.738926793510245</v>
      </c>
      <c r="AA51" s="4">
        <f t="shared" si="60"/>
        <v>70.516476497644646</v>
      </c>
      <c r="AB51" s="4">
        <f t="shared" si="60"/>
        <v>69.231013975241837</v>
      </c>
      <c r="AC51" s="4">
        <f t="shared" si="60"/>
        <v>67.817763482959435</v>
      </c>
      <c r="AD51" s="4">
        <f t="shared" si="60"/>
        <v>67.138537613710085</v>
      </c>
      <c r="AE51" s="4">
        <f t="shared" si="60"/>
        <v>66.90273681917391</v>
      </c>
      <c r="AF51" s="4">
        <f t="shared" si="60"/>
        <v>69.309744626733405</v>
      </c>
      <c r="AG51" s="4">
        <f t="shared" si="60"/>
        <v>65.552638327709317</v>
      </c>
      <c r="AI51" s="4">
        <f t="shared" si="61"/>
        <v>3.0135411272468104E-2</v>
      </c>
      <c r="AJ51" s="4">
        <f t="shared" si="61"/>
        <v>-0.53290766068184325</v>
      </c>
      <c r="AK51" s="4">
        <f t="shared" si="61"/>
        <v>-2.2448852359032827</v>
      </c>
      <c r="AL51" s="4">
        <f t="shared" si="61"/>
        <v>-1.9207394862254148</v>
      </c>
      <c r="AM51" s="4">
        <f t="shared" si="61"/>
        <v>-1.1543704436719224</v>
      </c>
      <c r="AN51" s="4">
        <f t="shared" si="61"/>
        <v>-0.22684982622709526</v>
      </c>
      <c r="AO51" s="4">
        <f t="shared" si="61"/>
        <v>-1.7422187013986274</v>
      </c>
      <c r="AP51" s="4">
        <f t="shared" si="61"/>
        <v>-0.62592679351024572</v>
      </c>
      <c r="AQ51" s="4">
        <f t="shared" si="61"/>
        <v>-1.7904764976446472</v>
      </c>
      <c r="AR51" s="4">
        <f t="shared" si="61"/>
        <v>-1.5540139752418298</v>
      </c>
      <c r="AS51" s="4">
        <f t="shared" si="61"/>
        <v>-1.1237634829594327</v>
      </c>
      <c r="AT51" s="4">
        <f t="shared" si="61"/>
        <v>-2.2035376137100826</v>
      </c>
      <c r="AU51" s="4">
        <f t="shared" si="61"/>
        <v>-0.43373681917391593</v>
      </c>
      <c r="AV51" s="4">
        <f t="shared" si="61"/>
        <v>-1.7477446267334074</v>
      </c>
      <c r="AW51" s="4">
        <f t="shared" si="61"/>
        <v>-1.7716383277093186</v>
      </c>
      <c r="AY51" s="2">
        <f t="shared" si="52"/>
        <v>68.883535444728793</v>
      </c>
      <c r="AZ51" s="2">
        <f t="shared" si="52"/>
        <v>70.883775710890035</v>
      </c>
      <c r="BA51" s="2">
        <f t="shared" si="52"/>
        <v>72.319758165195438</v>
      </c>
      <c r="BB51" s="2">
        <f t="shared" si="52"/>
        <v>70.288084035893618</v>
      </c>
      <c r="BC51" s="2">
        <f t="shared" si="52"/>
        <v>70.020497305774938</v>
      </c>
      <c r="BD51" s="2">
        <f t="shared" si="52"/>
        <v>70.204835928356374</v>
      </c>
      <c r="BE51" s="2">
        <f t="shared" si="52"/>
        <v>70.513159912134583</v>
      </c>
      <c r="BF51" s="2">
        <f t="shared" si="52"/>
        <v>70.737910286424466</v>
      </c>
      <c r="BG51" s="2">
        <f t="shared" si="52"/>
        <v>70.515427680478368</v>
      </c>
      <c r="BH51" s="2">
        <f t="shared" si="52"/>
        <v>69.229222664225034</v>
      </c>
      <c r="BI51" s="2">
        <f t="shared" si="52"/>
        <v>67.813488098769596</v>
      </c>
      <c r="BJ51" s="2">
        <f t="shared" si="52"/>
        <v>67.135897545221297</v>
      </c>
      <c r="BK51" s="2">
        <f t="shared" si="52"/>
        <v>66.898369908225504</v>
      </c>
      <c r="BL51" s="2">
        <f t="shared" si="52"/>
        <v>69.299939366041059</v>
      </c>
      <c r="BM51" s="2">
        <f t="shared" si="52"/>
        <v>65.552560402053587</v>
      </c>
      <c r="BO51" s="2">
        <f t="shared" si="11"/>
        <v>69.046999999999997</v>
      </c>
      <c r="BP51" s="2">
        <f t="shared" si="12"/>
        <v>70.370999999999995</v>
      </c>
      <c r="BQ51" s="2">
        <f t="shared" si="13"/>
        <v>70.081000000000003</v>
      </c>
      <c r="BR51" s="2">
        <f t="shared" si="14"/>
        <v>68.370999999999995</v>
      </c>
      <c r="BS51" s="2">
        <f t="shared" si="15"/>
        <v>68.870999999999995</v>
      </c>
      <c r="BT51" s="2">
        <f t="shared" si="16"/>
        <v>69.983999999999995</v>
      </c>
      <c r="BU51" s="2">
        <f t="shared" si="17"/>
        <v>68.774000000000001</v>
      </c>
      <c r="BV51" s="2">
        <f t="shared" si="18"/>
        <v>70.113</v>
      </c>
      <c r="BW51" s="2">
        <f t="shared" si="19"/>
        <v>68.725999999999999</v>
      </c>
      <c r="BX51" s="2">
        <f t="shared" si="20"/>
        <v>67.677000000000007</v>
      </c>
      <c r="BY51" s="2">
        <f t="shared" si="21"/>
        <v>66.694000000000003</v>
      </c>
      <c r="BZ51" s="2">
        <f t="shared" si="22"/>
        <v>64.935000000000002</v>
      </c>
      <c r="CA51" s="2">
        <f t="shared" si="23"/>
        <v>66.468999999999994</v>
      </c>
      <c r="CB51" s="2">
        <f t="shared" si="24"/>
        <v>67.561999999999998</v>
      </c>
      <c r="CC51" s="2">
        <f t="shared" si="25"/>
        <v>63.780999999999999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69.970684867053279</v>
      </c>
      <c r="DL51" s="2">
        <f t="shared" si="62"/>
        <v>71.111050174216018</v>
      </c>
      <c r="DM51" s="2">
        <f t="shared" si="62"/>
        <v>72.419082057099658</v>
      </c>
      <c r="DN51" s="2">
        <f t="shared" si="62"/>
        <v>70.444214839424134</v>
      </c>
      <c r="DO51" s="2">
        <f t="shared" si="62"/>
        <v>70.180637792723417</v>
      </c>
      <c r="DP51" s="2">
        <f t="shared" si="62"/>
        <v>70.460846689895476</v>
      </c>
      <c r="DQ51" s="2">
        <f t="shared" si="62"/>
        <v>70.401749622470547</v>
      </c>
      <c r="DR51" s="2">
        <f t="shared" si="62"/>
        <v>71.145304439746297</v>
      </c>
      <c r="DS51" s="2">
        <f t="shared" si="62"/>
        <v>70.743697221383286</v>
      </c>
      <c r="DT51" s="2">
        <f t="shared" si="62"/>
        <v>69.324082301419509</v>
      </c>
      <c r="DU51" s="2">
        <f t="shared" si="62"/>
        <v>68.089715744267082</v>
      </c>
      <c r="DV51" s="2">
        <f t="shared" si="62"/>
        <v>67.40310163092721</v>
      </c>
      <c r="DW51" s="2">
        <f t="shared" si="62"/>
        <v>67.299261513113464</v>
      </c>
      <c r="DX51" s="2">
        <f t="shared" si="62"/>
        <v>69.059958885017423</v>
      </c>
      <c r="DY51" s="2">
        <f t="shared" si="62"/>
        <v>64.982092495309558</v>
      </c>
      <c r="EA51" s="2">
        <f t="shared" si="63"/>
        <v>64.889476376407401</v>
      </c>
      <c r="EB51" s="2">
        <f t="shared" si="63"/>
        <v>69.778929931924736</v>
      </c>
      <c r="EC51" s="2">
        <f t="shared" si="63"/>
        <v>71.786267354679381</v>
      </c>
      <c r="ED51" s="2">
        <f t="shared" si="63"/>
        <v>69.418862227004155</v>
      </c>
      <c r="EE51" s="2">
        <f t="shared" si="63"/>
        <v>69.134851587637343</v>
      </c>
      <c r="EF51" s="2">
        <f t="shared" si="63"/>
        <v>68.84081148754062</v>
      </c>
      <c r="EG51" s="2">
        <f t="shared" si="63"/>
        <v>71.145202817493896</v>
      </c>
      <c r="EH51" s="2">
        <f t="shared" si="63"/>
        <v>68.166039595671066</v>
      </c>
      <c r="EI51" s="2">
        <f t="shared" si="63"/>
        <v>69.125779924179653</v>
      </c>
      <c r="EJ51" s="2">
        <f t="shared" si="63"/>
        <v>68.67102682668947</v>
      </c>
      <c r="EK51" s="2">
        <f t="shared" si="63"/>
        <v>66.344014252568769</v>
      </c>
      <c r="EL51" s="2">
        <f t="shared" si="63"/>
        <v>65.633907945259438</v>
      </c>
      <c r="EM51" s="2">
        <f t="shared" si="63"/>
        <v>64.715373965892226</v>
      </c>
      <c r="EN51" s="2">
        <f t="shared" si="63"/>
        <v>70.469181959454687</v>
      </c>
      <c r="EO51" s="2">
        <f t="shared" si="63"/>
        <v>69.675447469163714</v>
      </c>
      <c r="EQ51" s="2">
        <f t="shared" si="64"/>
        <v>64.151921181024989</v>
      </c>
      <c r="ER51" s="2">
        <f t="shared" si="64"/>
        <v>68.819337831532081</v>
      </c>
      <c r="ES51" s="2">
        <f t="shared" si="64"/>
        <v>68.701731645278173</v>
      </c>
      <c r="ET51" s="2">
        <f t="shared" si="64"/>
        <v>67.823984504117149</v>
      </c>
      <c r="EU51" s="2">
        <f t="shared" si="64"/>
        <v>66.968658353897396</v>
      </c>
      <c r="EV51" s="2">
        <f t="shared" si="64"/>
        <v>67.729103015514113</v>
      </c>
      <c r="EW51" s="2">
        <f t="shared" si="64"/>
        <v>69.830736646355206</v>
      </c>
      <c r="EX51" s="2">
        <f t="shared" si="64"/>
        <v>66.91915463870086</v>
      </c>
      <c r="EY51" s="2">
        <f t="shared" si="64"/>
        <v>67.110020237308618</v>
      </c>
      <c r="EZ51" s="2">
        <f t="shared" si="64"/>
        <v>69.084476237966626</v>
      </c>
      <c r="FA51" s="2">
        <f t="shared" si="64"/>
        <v>66.304594949617737</v>
      </c>
      <c r="FB51" s="2">
        <f t="shared" si="64"/>
        <v>66.308809240690053</v>
      </c>
      <c r="FC51" s="2">
        <f t="shared" si="64"/>
        <v>67.204523566138533</v>
      </c>
      <c r="FD51" s="2">
        <f t="shared" si="64"/>
        <v>69.725054304448079</v>
      </c>
      <c r="FE51" s="2">
        <f t="shared" si="64"/>
        <v>71.766554576513172</v>
      </c>
      <c r="FG51" s="2">
        <f t="shared" si="65"/>
        <v>0.213954030390093</v>
      </c>
      <c r="FH51" s="2">
        <f t="shared" si="65"/>
        <v>0.17060460727296245</v>
      </c>
      <c r="FI51" s="2">
        <f t="shared" si="65"/>
        <v>0.1569111553410098</v>
      </c>
      <c r="FJ51" s="2">
        <f t="shared" si="65"/>
        <v>0.15225676067735261</v>
      </c>
      <c r="FK51" s="2">
        <f t="shared" si="65"/>
        <v>0.1531136247295109</v>
      </c>
      <c r="FL51" s="2">
        <f t="shared" si="65"/>
        <v>0.15802239675529098</v>
      </c>
      <c r="FM51" s="2">
        <f t="shared" si="65"/>
        <v>0.14986901998483218</v>
      </c>
      <c r="FN51" s="2">
        <f t="shared" si="65"/>
        <v>0.13673975880013811</v>
      </c>
      <c r="FO51" s="2">
        <f t="shared" si="65"/>
        <v>0.1410760997041712</v>
      </c>
      <c r="FP51" s="2">
        <f t="shared" si="65"/>
        <v>0.14526124679265162</v>
      </c>
      <c r="FQ51" s="2">
        <f t="shared" si="65"/>
        <v>0.15823281585768451</v>
      </c>
      <c r="FR51" s="2">
        <f t="shared" si="65"/>
        <v>0.15103479289649399</v>
      </c>
      <c r="FS51" s="2">
        <f t="shared" si="65"/>
        <v>0.15515769795200671</v>
      </c>
      <c r="FT51" s="2">
        <f t="shared" si="65"/>
        <v>0.17029570867088406</v>
      </c>
      <c r="FU51" s="2">
        <f t="shared" si="65"/>
        <v>0.12154618252215711</v>
      </c>
      <c r="FW51" s="2">
        <f t="shared" si="54"/>
        <v>5.9473494026282944E-6</v>
      </c>
      <c r="FX51" s="2">
        <f t="shared" si="54"/>
        <v>8.9752192782068301E-6</v>
      </c>
      <c r="FY51" s="2">
        <f t="shared" si="54"/>
        <v>9.1442710779186274E-6</v>
      </c>
      <c r="FZ51" s="2">
        <f t="shared" si="54"/>
        <v>8.7381064899288084E-6</v>
      </c>
      <c r="GA51" s="2">
        <f t="shared" si="54"/>
        <v>7.557218525468109E-6</v>
      </c>
      <c r="GB51" s="2">
        <f t="shared" si="54"/>
        <v>8.020119724361094E-6</v>
      </c>
      <c r="GC51" s="2">
        <f t="shared" si="54"/>
        <v>7.8450696754935617E-6</v>
      </c>
      <c r="GD51" s="2">
        <f t="shared" si="54"/>
        <v>8.1780931003660585E-6</v>
      </c>
      <c r="GE51" s="2">
        <f t="shared" si="54"/>
        <v>9.9609946722784953E-6</v>
      </c>
      <c r="GF51" s="2">
        <f t="shared" si="54"/>
        <v>9.7116829035113759E-6</v>
      </c>
      <c r="GG51" s="2">
        <f t="shared" si="54"/>
        <v>9.711463184204713E-6</v>
      </c>
      <c r="GH51" s="2">
        <f t="shared" si="54"/>
        <v>8.4696869694643799E-6</v>
      </c>
      <c r="GI51" s="2">
        <f t="shared" si="54"/>
        <v>7.4076326137971322E-6</v>
      </c>
      <c r="GJ51" s="2">
        <f t="shared" si="54"/>
        <v>5.5919343838565863E-6</v>
      </c>
      <c r="GK51" s="2">
        <f t="shared" si="54"/>
        <v>4.0774815686958761E-6</v>
      </c>
      <c r="GM51" s="86">
        <f t="shared" si="55"/>
        <v>1.4688817475445222E-4</v>
      </c>
      <c r="GN51" s="86">
        <f t="shared" si="55"/>
        <v>1.8675902297733942E-5</v>
      </c>
      <c r="GO51" s="86">
        <f t="shared" si="55"/>
        <v>5.4556274112512202E-6</v>
      </c>
      <c r="GP51" s="86">
        <f t="shared" si="55"/>
        <v>3.129966159331357E-6</v>
      </c>
      <c r="GQ51" s="86">
        <f t="shared" si="55"/>
        <v>4.2331803308362087E-6</v>
      </c>
      <c r="GR51" s="86">
        <f t="shared" si="55"/>
        <v>5.3957008383003703E-6</v>
      </c>
      <c r="GS51" s="86">
        <f t="shared" si="55"/>
        <v>2.6133693476997963E-6</v>
      </c>
      <c r="GT51" s="86">
        <f t="shared" si="55"/>
        <v>8.0011143478892167E-7</v>
      </c>
      <c r="GU51" s="86">
        <f t="shared" si="55"/>
        <v>8.3090638957804456E-7</v>
      </c>
      <c r="GV51" s="86">
        <f t="shared" si="55"/>
        <v>1.4861153131690358E-6</v>
      </c>
      <c r="GW51" s="86">
        <f t="shared" si="55"/>
        <v>3.7573442847199451E-6</v>
      </c>
      <c r="GX51" s="86">
        <f t="shared" si="55"/>
        <v>2.2000836748617906E-6</v>
      </c>
      <c r="GY51" s="86">
        <f t="shared" si="55"/>
        <v>3.8387938993393769E-6</v>
      </c>
      <c r="GZ51" s="86">
        <f t="shared" si="55"/>
        <v>9.8824394633012627E-6</v>
      </c>
      <c r="HA51" s="86">
        <f t="shared" si="55"/>
        <v>7.7601706668696514E-8</v>
      </c>
      <c r="HC51" s="86">
        <f t="shared" si="59"/>
        <v>1.1214394417299922E-13</v>
      </c>
      <c r="HD51" s="86">
        <f t="shared" si="59"/>
        <v>1.199574009836939E-16</v>
      </c>
      <c r="HE51" s="86">
        <f t="shared" si="59"/>
        <v>4.3183849989317333E-18</v>
      </c>
      <c r="HF51" s="86">
        <f t="shared" si="59"/>
        <v>2.5501036749591419E-20</v>
      </c>
      <c r="HG51" s="86">
        <f t="shared" si="59"/>
        <v>6.1799369968603761E-20</v>
      </c>
      <c r="HH51" s="86">
        <f t="shared" si="59"/>
        <v>6.9276658990377441E-20</v>
      </c>
      <c r="HI51" s="86">
        <f t="shared" si="59"/>
        <v>3.5503825063911673E-20</v>
      </c>
      <c r="HJ51" s="86">
        <f t="shared" si="59"/>
        <v>2.7809408406717519E-19</v>
      </c>
      <c r="HK51" s="86">
        <f t="shared" si="59"/>
        <v>1.4578725822662646E-20</v>
      </c>
      <c r="HL51" s="86">
        <f t="shared" si="59"/>
        <v>1.163739605827182E-20</v>
      </c>
      <c r="HM51" s="86">
        <f t="shared" si="59"/>
        <v>3.7825530761560279E-19</v>
      </c>
      <c r="HN51" s="86">
        <f t="shared" si="59"/>
        <v>1.3128677325765319E-19</v>
      </c>
      <c r="HO51" s="86">
        <f t="shared" si="59"/>
        <v>3.4584348395082005E-18</v>
      </c>
      <c r="HP51" s="86">
        <f t="shared" si="59"/>
        <v>3.0450759131076516E-17</v>
      </c>
      <c r="HQ51" s="86">
        <f t="shared" si="59"/>
        <v>1.1320256785232078E-25</v>
      </c>
      <c r="HS51" s="86">
        <f t="shared" si="56"/>
        <v>1.6120277830826145E-59</v>
      </c>
      <c r="HT51" s="86">
        <f t="shared" si="56"/>
        <v>2.2882245977390619E-71</v>
      </c>
      <c r="HU51" s="86">
        <f t="shared" si="56"/>
        <v>2.6179685439303015E-79</v>
      </c>
      <c r="HV51" s="86">
        <f t="shared" si="56"/>
        <v>1.4708650641654978E-90</v>
      </c>
      <c r="HW51" s="86">
        <f t="shared" si="56"/>
        <v>1.1404942587011706E-88</v>
      </c>
      <c r="HX51" s="86">
        <f t="shared" si="56"/>
        <v>2.5255474486790358E-89</v>
      </c>
      <c r="HY51" s="86">
        <f t="shared" si="56"/>
        <v>3.4527695025223375E-91</v>
      </c>
      <c r="HZ51" s="86">
        <f t="shared" si="56"/>
        <v>6.0637874084871442E-86</v>
      </c>
      <c r="IA51" s="86">
        <f t="shared" si="56"/>
        <v>3.143603753820208E-92</v>
      </c>
      <c r="IB51" s="86">
        <f t="shared" si="56"/>
        <v>1.9733484730288275E-92</v>
      </c>
      <c r="IC51" s="86">
        <f t="shared" si="56"/>
        <v>1.9321050718460957E-86</v>
      </c>
      <c r="ID51" s="86">
        <f t="shared" si="56"/>
        <v>1.0278442507273433E-88</v>
      </c>
      <c r="IE51" s="86">
        <f t="shared" si="56"/>
        <v>1.2324602615013955E-81</v>
      </c>
      <c r="IF51" s="86">
        <f t="shared" si="56"/>
        <v>2.5841713307033416E-54</v>
      </c>
      <c r="IG51" s="86">
        <f t="shared" si="56"/>
        <v>2.5793496903345983E-38</v>
      </c>
      <c r="II51" s="86">
        <f t="shared" si="57"/>
        <v>1.6715758032319677E-250</v>
      </c>
      <c r="IJ51" s="86">
        <f t="shared" si="57"/>
        <v>1.1380502201668997E-297</v>
      </c>
      <c r="IK51" s="86">
        <f t="shared" si="57"/>
        <v>0</v>
      </c>
      <c r="IL51" s="86">
        <f t="shared" si="57"/>
        <v>0</v>
      </c>
      <c r="IM51" s="86">
        <f t="shared" si="57"/>
        <v>0</v>
      </c>
      <c r="IN51" s="86">
        <f t="shared" si="57"/>
        <v>0</v>
      </c>
      <c r="IO51" s="86">
        <f t="shared" si="57"/>
        <v>0</v>
      </c>
      <c r="IP51" s="86">
        <f t="shared" si="57"/>
        <v>0</v>
      </c>
      <c r="IQ51" s="86">
        <f t="shared" si="57"/>
        <v>0</v>
      </c>
      <c r="IR51" s="86">
        <f t="shared" si="57"/>
        <v>0</v>
      </c>
      <c r="IS51" s="86">
        <f t="shared" si="57"/>
        <v>0</v>
      </c>
      <c r="IT51" s="86">
        <f t="shared" si="57"/>
        <v>0</v>
      </c>
      <c r="IU51" s="86">
        <f t="shared" si="57"/>
        <v>0</v>
      </c>
      <c r="IV51" s="86">
        <f t="shared" si="57"/>
        <v>5.6412910857593443E-147</v>
      </c>
      <c r="IW51" s="86">
        <f t="shared" si="57"/>
        <v>3.1049110244914229E-85</v>
      </c>
      <c r="IY51" s="86">
        <f t="shared" si="58"/>
        <v>1.4688817486659616E-4</v>
      </c>
      <c r="IZ51" s="86">
        <f t="shared" si="58"/>
        <v>1.8675902297853899E-5</v>
      </c>
      <c r="JA51" s="86">
        <f t="shared" si="58"/>
        <v>5.4556274112555383E-6</v>
      </c>
      <c r="JB51" s="86">
        <f t="shared" si="58"/>
        <v>3.1299661593313824E-6</v>
      </c>
      <c r="JC51" s="86">
        <f t="shared" si="58"/>
        <v>4.2331803308362705E-6</v>
      </c>
      <c r="JD51" s="86">
        <f t="shared" si="58"/>
        <v>5.3957008383004398E-6</v>
      </c>
      <c r="JE51" s="86">
        <f t="shared" si="58"/>
        <v>2.6133693476998319E-6</v>
      </c>
      <c r="JF51" s="86">
        <f t="shared" si="58"/>
        <v>8.0011143478919981E-7</v>
      </c>
      <c r="JG51" s="86">
        <f t="shared" si="58"/>
        <v>8.3090638957805917E-7</v>
      </c>
      <c r="JH51" s="86">
        <f t="shared" si="58"/>
        <v>1.4861153131690475E-6</v>
      </c>
      <c r="JI51" s="86">
        <f t="shared" si="58"/>
        <v>3.7573442847203233E-6</v>
      </c>
      <c r="JJ51" s="86">
        <f t="shared" si="58"/>
        <v>2.2000836748619219E-6</v>
      </c>
      <c r="JK51" s="86">
        <f t="shared" si="58"/>
        <v>3.8387938993428353E-6</v>
      </c>
      <c r="JL51" s="86">
        <f t="shared" si="58"/>
        <v>9.8824394633317135E-6</v>
      </c>
      <c r="JM51" s="86">
        <f t="shared" si="58"/>
        <v>7.7601706668696514E-8</v>
      </c>
    </row>
    <row r="52" spans="2:273" x14ac:dyDescent="0.25">
      <c r="B52" s="2">
        <v>25</v>
      </c>
      <c r="C52" s="37">
        <v>68.483999999999995</v>
      </c>
      <c r="D52" s="37">
        <v>69.548000000000002</v>
      </c>
      <c r="E52" s="37">
        <v>71.305999999999997</v>
      </c>
      <c r="F52" s="37">
        <v>68.644999999999996</v>
      </c>
      <c r="G52" s="37">
        <v>68.951999999999998</v>
      </c>
      <c r="H52" s="37">
        <v>71.870999999999995</v>
      </c>
      <c r="I52" s="37">
        <v>70.257999999999996</v>
      </c>
      <c r="J52" s="37">
        <v>69.290000000000006</v>
      </c>
      <c r="K52" s="37">
        <v>70.596999999999994</v>
      </c>
      <c r="L52" s="37">
        <v>67.903000000000006</v>
      </c>
      <c r="M52" s="37">
        <v>65.838999999999999</v>
      </c>
      <c r="N52" s="37">
        <v>64.209999999999994</v>
      </c>
      <c r="O52" s="37">
        <v>66.968999999999994</v>
      </c>
      <c r="P52" s="37">
        <v>67.561999999999998</v>
      </c>
      <c r="Q52" s="37">
        <v>64.031000000000006</v>
      </c>
      <c r="S52" s="4">
        <f t="shared" si="60"/>
        <v>69.101585513635186</v>
      </c>
      <c r="T52" s="4">
        <f t="shared" si="60"/>
        <v>71.041114939004075</v>
      </c>
      <c r="U52" s="4">
        <f t="shared" si="60"/>
        <v>72.539442963235231</v>
      </c>
      <c r="V52" s="4">
        <f t="shared" si="60"/>
        <v>70.416054870731074</v>
      </c>
      <c r="W52" s="4">
        <f t="shared" si="60"/>
        <v>70.143151192584739</v>
      </c>
      <c r="X52" s="4">
        <f t="shared" si="60"/>
        <v>70.318062669231793</v>
      </c>
      <c r="Y52" s="4">
        <f t="shared" si="60"/>
        <v>70.635486100358051</v>
      </c>
      <c r="Z52" s="4">
        <f t="shared" si="60"/>
        <v>70.841853985855067</v>
      </c>
      <c r="AA52" s="4">
        <f t="shared" si="60"/>
        <v>70.618594275418076</v>
      </c>
      <c r="AB52" s="4">
        <f t="shared" si="60"/>
        <v>69.362242779476574</v>
      </c>
      <c r="AC52" s="4">
        <f t="shared" si="60"/>
        <v>67.948412042339328</v>
      </c>
      <c r="AD52" s="4">
        <f t="shared" si="60"/>
        <v>67.294977779788752</v>
      </c>
      <c r="AE52" s="4">
        <f t="shared" si="60"/>
        <v>67.010820349102872</v>
      </c>
      <c r="AF52" s="4">
        <f t="shared" si="60"/>
        <v>69.471921679901044</v>
      </c>
      <c r="AG52" s="4">
        <f t="shared" si="60"/>
        <v>65.721359691338336</v>
      </c>
      <c r="AI52" s="4">
        <f t="shared" si="61"/>
        <v>-0.61758551363519132</v>
      </c>
      <c r="AJ52" s="4">
        <f t="shared" si="61"/>
        <v>-1.493114939004073</v>
      </c>
      <c r="AK52" s="4">
        <f t="shared" si="61"/>
        <v>-1.2334429632352339</v>
      </c>
      <c r="AL52" s="4">
        <f t="shared" si="61"/>
        <v>-1.7710548707310778</v>
      </c>
      <c r="AM52" s="4">
        <f t="shared" si="61"/>
        <v>-1.1911511925847407</v>
      </c>
      <c r="AN52" s="4">
        <f t="shared" si="61"/>
        <v>1.5529373307682022</v>
      </c>
      <c r="AO52" s="4">
        <f t="shared" si="61"/>
        <v>-0.37748610035805541</v>
      </c>
      <c r="AP52" s="4">
        <f t="shared" si="61"/>
        <v>-1.5518539858550611</v>
      </c>
      <c r="AQ52" s="4">
        <f t="shared" si="61"/>
        <v>-2.1594275418081565E-2</v>
      </c>
      <c r="AR52" s="4">
        <f t="shared" si="61"/>
        <v>-1.4592427794765683</v>
      </c>
      <c r="AS52" s="4">
        <f t="shared" si="61"/>
        <v>-2.1094120423393292</v>
      </c>
      <c r="AT52" s="4">
        <f t="shared" si="61"/>
        <v>-3.0849777797887583</v>
      </c>
      <c r="AU52" s="4">
        <f t="shared" si="61"/>
        <v>-4.1820349102877685E-2</v>
      </c>
      <c r="AV52" s="4">
        <f t="shared" si="61"/>
        <v>-1.9099216799010463</v>
      </c>
      <c r="AW52" s="4">
        <f t="shared" si="61"/>
        <v>-1.6903596913383296</v>
      </c>
      <c r="AY52" s="2">
        <f t="shared" si="52"/>
        <v>68.913495112634905</v>
      </c>
      <c r="AZ52" s="2">
        <f t="shared" si="52"/>
        <v>71.009905753874989</v>
      </c>
      <c r="BA52" s="2">
        <f t="shared" si="52"/>
        <v>72.529306939353177</v>
      </c>
      <c r="BB52" s="2">
        <f t="shared" si="52"/>
        <v>70.409819741726324</v>
      </c>
      <c r="BC52" s="2">
        <f t="shared" si="52"/>
        <v>70.135006345113382</v>
      </c>
      <c r="BD52" s="2">
        <f t="shared" si="52"/>
        <v>70.308080798690014</v>
      </c>
      <c r="BE52" s="2">
        <f t="shared" si="52"/>
        <v>70.630229005277855</v>
      </c>
      <c r="BF52" s="2">
        <f t="shared" si="52"/>
        <v>70.840014033822513</v>
      </c>
      <c r="BG52" s="2">
        <f t="shared" si="52"/>
        <v>70.616678609131725</v>
      </c>
      <c r="BH52" s="2">
        <f t="shared" si="52"/>
        <v>69.359070961128296</v>
      </c>
      <c r="BI52" s="2">
        <f t="shared" si="52"/>
        <v>67.941115787062643</v>
      </c>
      <c r="BJ52" s="2">
        <f t="shared" si="52"/>
        <v>67.290369161962204</v>
      </c>
      <c r="BK52" s="2">
        <f t="shared" si="52"/>
        <v>67.003433554101505</v>
      </c>
      <c r="BL52" s="2">
        <f t="shared" si="52"/>
        <v>69.455960138281341</v>
      </c>
      <c r="BM52" s="2">
        <f t="shared" si="52"/>
        <v>65.721201231892039</v>
      </c>
      <c r="BO52" s="2">
        <f t="shared" si="11"/>
        <v>68.483999999999995</v>
      </c>
      <c r="BP52" s="2">
        <f t="shared" si="12"/>
        <v>69.548000000000002</v>
      </c>
      <c r="BQ52" s="2">
        <f t="shared" si="13"/>
        <v>71.305999999999997</v>
      </c>
      <c r="BR52" s="2">
        <f t="shared" si="14"/>
        <v>68.644999999999996</v>
      </c>
      <c r="BS52" s="2">
        <f t="shared" si="15"/>
        <v>68.951999999999998</v>
      </c>
      <c r="BT52" s="2">
        <f t="shared" si="16"/>
        <v>71.870999999999995</v>
      </c>
      <c r="BU52" s="2">
        <f t="shared" si="17"/>
        <v>70.257999999999996</v>
      </c>
      <c r="BV52" s="2">
        <f t="shared" si="18"/>
        <v>69.290000000000006</v>
      </c>
      <c r="BW52" s="2">
        <f t="shared" si="19"/>
        <v>70.596999999999994</v>
      </c>
      <c r="BX52" s="2">
        <f t="shared" si="20"/>
        <v>67.903000000000006</v>
      </c>
      <c r="BY52" s="2">
        <f t="shared" si="21"/>
        <v>65.838999999999999</v>
      </c>
      <c r="BZ52" s="2">
        <f t="shared" si="22"/>
        <v>64.209999999999994</v>
      </c>
      <c r="CA52" s="2">
        <f t="shared" si="23"/>
        <v>66.968999999999994</v>
      </c>
      <c r="CB52" s="2">
        <f t="shared" si="24"/>
        <v>67.561999999999998</v>
      </c>
      <c r="CC52" s="2">
        <f t="shared" si="25"/>
        <v>64.031000000000006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70.140072546230442</v>
      </c>
      <c r="DL52" s="2">
        <f t="shared" si="62"/>
        <v>71.31397125435538</v>
      </c>
      <c r="DM52" s="2">
        <f t="shared" si="62"/>
        <v>72.709438835318608</v>
      </c>
      <c r="DN52" s="2">
        <f t="shared" si="62"/>
        <v>70.629493909191581</v>
      </c>
      <c r="DO52" s="2">
        <f t="shared" si="62"/>
        <v>70.357228182481137</v>
      </c>
      <c r="DP52" s="2">
        <f t="shared" si="62"/>
        <v>70.633435540069698</v>
      </c>
      <c r="DQ52" s="2">
        <f t="shared" si="62"/>
        <v>70.556170039263051</v>
      </c>
      <c r="DR52" s="2">
        <f t="shared" si="62"/>
        <v>71.322471670190268</v>
      </c>
      <c r="DS52" s="2">
        <f t="shared" si="62"/>
        <v>70.907557535487783</v>
      </c>
      <c r="DT52" s="2">
        <f t="shared" si="62"/>
        <v>69.51016399879191</v>
      </c>
      <c r="DU52" s="2">
        <f t="shared" si="62"/>
        <v>68.294307997731153</v>
      </c>
      <c r="DV52" s="2">
        <f t="shared" si="62"/>
        <v>67.635755662941705</v>
      </c>
      <c r="DW52" s="2">
        <f t="shared" si="62"/>
        <v>67.484349836588066</v>
      </c>
      <c r="DX52" s="2">
        <f t="shared" si="62"/>
        <v>69.261588850174206</v>
      </c>
      <c r="DY52" s="2">
        <f t="shared" si="62"/>
        <v>65.138207504690428</v>
      </c>
      <c r="EA52" s="2">
        <f t="shared" si="63"/>
        <v>64.803699179836798</v>
      </c>
      <c r="EB52" s="2">
        <f t="shared" si="63"/>
        <v>69.66180710903825</v>
      </c>
      <c r="EC52" s="2">
        <f t="shared" si="63"/>
        <v>71.646793313927859</v>
      </c>
      <c r="ED52" s="2">
        <f t="shared" si="63"/>
        <v>69.294418814860691</v>
      </c>
      <c r="EE52" s="2">
        <f t="shared" si="63"/>
        <v>69.014133102873103</v>
      </c>
      <c r="EF52" s="2">
        <f t="shared" si="63"/>
        <v>68.727111327791093</v>
      </c>
      <c r="EG52" s="2">
        <f t="shared" si="63"/>
        <v>71.01343279889862</v>
      </c>
      <c r="EH52" s="2">
        <f t="shared" si="63"/>
        <v>68.062255795914851</v>
      </c>
      <c r="EI52" s="2">
        <f t="shared" si="63"/>
        <v>69.001668752071595</v>
      </c>
      <c r="EJ52" s="2">
        <f t="shared" si="63"/>
        <v>68.548216503194453</v>
      </c>
      <c r="EK52" s="2">
        <f t="shared" si="63"/>
        <v>66.227529665230364</v>
      </c>
      <c r="EL52" s="2">
        <f t="shared" si="63"/>
        <v>65.519740244822955</v>
      </c>
      <c r="EM52" s="2">
        <f t="shared" si="63"/>
        <v>64.615108248470435</v>
      </c>
      <c r="EN52" s="2">
        <f t="shared" si="63"/>
        <v>70.319662499117044</v>
      </c>
      <c r="EO52" s="2">
        <f t="shared" si="63"/>
        <v>69.563875532130552</v>
      </c>
      <c r="EQ52" s="2">
        <f t="shared" si="64"/>
        <v>64.074703970222458</v>
      </c>
      <c r="ER52" s="2">
        <f t="shared" si="64"/>
        <v>68.713353594893931</v>
      </c>
      <c r="ES52" s="2">
        <f t="shared" si="64"/>
        <v>68.598892643084781</v>
      </c>
      <c r="ET52" s="2">
        <f t="shared" si="64"/>
        <v>67.718211223988106</v>
      </c>
      <c r="EU52" s="2">
        <f t="shared" si="64"/>
        <v>66.873469806432141</v>
      </c>
      <c r="EV52" s="2">
        <f t="shared" si="64"/>
        <v>67.628411218070696</v>
      </c>
      <c r="EW52" s="2">
        <f t="shared" si="64"/>
        <v>69.714508661637097</v>
      </c>
      <c r="EX52" s="2">
        <f t="shared" si="64"/>
        <v>66.830424842021586</v>
      </c>
      <c r="EY52" s="2">
        <f t="shared" si="64"/>
        <v>67.010237680008231</v>
      </c>
      <c r="EZ52" s="2">
        <f t="shared" si="64"/>
        <v>68.956594295542175</v>
      </c>
      <c r="FA52" s="2">
        <f t="shared" si="64"/>
        <v>66.18857793862081</v>
      </c>
      <c r="FB52" s="2">
        <f t="shared" si="64"/>
        <v>66.186542855493627</v>
      </c>
      <c r="FC52" s="2">
        <f t="shared" si="64"/>
        <v>67.074911864817182</v>
      </c>
      <c r="FD52" s="2">
        <f t="shared" si="64"/>
        <v>69.5830823961725</v>
      </c>
      <c r="FE52" s="2">
        <f t="shared" si="64"/>
        <v>71.627924060027112</v>
      </c>
      <c r="FG52" s="2">
        <f t="shared" si="65"/>
        <v>0.22985136074692133</v>
      </c>
      <c r="FH52" s="2">
        <f t="shared" si="65"/>
        <v>0.1840350836167397</v>
      </c>
      <c r="FI52" s="2">
        <f t="shared" si="65"/>
        <v>0.1694839272453966</v>
      </c>
      <c r="FJ52" s="2">
        <f t="shared" si="65"/>
        <v>0.16452937107434204</v>
      </c>
      <c r="FK52" s="2">
        <f t="shared" si="65"/>
        <v>0.16544182353271294</v>
      </c>
      <c r="FL52" s="2">
        <f t="shared" si="65"/>
        <v>0.17066618440224493</v>
      </c>
      <c r="FM52" s="2">
        <f t="shared" si="65"/>
        <v>0.16198594292491444</v>
      </c>
      <c r="FN52" s="2">
        <f t="shared" si="65"/>
        <v>0.14797995256415442</v>
      </c>
      <c r="FO52" s="2">
        <f t="shared" si="65"/>
        <v>0.1526097317276976</v>
      </c>
      <c r="FP52" s="2">
        <f t="shared" si="65"/>
        <v>0.15707446302698833</v>
      </c>
      <c r="FQ52" s="2">
        <f t="shared" si="65"/>
        <v>0.17089002257328972</v>
      </c>
      <c r="FR52" s="2">
        <f t="shared" si="65"/>
        <v>0.16322787182811235</v>
      </c>
      <c r="FS52" s="2">
        <f t="shared" si="65"/>
        <v>0.16761790423842107</v>
      </c>
      <c r="FT52" s="2">
        <f t="shared" si="65"/>
        <v>0.18370725382990888</v>
      </c>
      <c r="FU52" s="2">
        <f t="shared" si="65"/>
        <v>0.13172802286541044</v>
      </c>
      <c r="FW52" s="2">
        <f t="shared" si="54"/>
        <v>6.5211352030679346E-6</v>
      </c>
      <c r="FX52" s="2">
        <f t="shared" si="54"/>
        <v>9.8411237226011282E-6</v>
      </c>
      <c r="FY52" s="2">
        <f t="shared" si="54"/>
        <v>1.0026485010967044E-5</v>
      </c>
      <c r="FZ52" s="2">
        <f t="shared" si="54"/>
        <v>9.5811351645351246E-6</v>
      </c>
      <c r="GA52" s="2">
        <f t="shared" si="54"/>
        <v>8.2863192950533063E-6</v>
      </c>
      <c r="GB52" s="2">
        <f t="shared" si="54"/>
        <v>8.7938796038087661E-6</v>
      </c>
      <c r="GC52" s="2">
        <f t="shared" si="54"/>
        <v>8.6019413357811536E-6</v>
      </c>
      <c r="GD52" s="2">
        <f t="shared" si="54"/>
        <v>8.9670936954746923E-6</v>
      </c>
      <c r="GE52" s="2">
        <f t="shared" si="54"/>
        <v>1.0922002973801647E-5</v>
      </c>
      <c r="GF52" s="2">
        <f t="shared" si="54"/>
        <v>1.0648638574148218E-5</v>
      </c>
      <c r="GG52" s="2">
        <f t="shared" si="54"/>
        <v>1.0648397657170649E-5</v>
      </c>
      <c r="GH52" s="2">
        <f t="shared" si="54"/>
        <v>9.2868195015429474E-6</v>
      </c>
      <c r="GI52" s="2">
        <f t="shared" si="54"/>
        <v>8.122301841261388E-6</v>
      </c>
      <c r="GJ52" s="2">
        <f t="shared" si="54"/>
        <v>6.1314308182567739E-6</v>
      </c>
      <c r="GK52" s="2">
        <f t="shared" si="54"/>
        <v>4.470867876464666E-6</v>
      </c>
      <c r="GM52" s="86">
        <f t="shared" si="55"/>
        <v>2.1179016517014791E-4</v>
      </c>
      <c r="GN52" s="86">
        <f t="shared" si="55"/>
        <v>2.9605857661999531E-5</v>
      </c>
      <c r="GO52" s="86">
        <f t="shared" si="55"/>
        <v>9.2347517279410121E-6</v>
      </c>
      <c r="GP52" s="86">
        <f t="shared" si="55"/>
        <v>5.4643198842442496E-6</v>
      </c>
      <c r="GQ52" s="86">
        <f t="shared" si="55"/>
        <v>7.2392317960384991E-6</v>
      </c>
      <c r="GR52" s="86">
        <f t="shared" si="55"/>
        <v>9.1648853387997483E-6</v>
      </c>
      <c r="GS52" s="86">
        <f t="shared" si="55"/>
        <v>4.5970843598473541E-6</v>
      </c>
      <c r="GT52" s="86">
        <f t="shared" si="55"/>
        <v>1.4822733979276183E-6</v>
      </c>
      <c r="GU52" s="86">
        <f t="shared" si="55"/>
        <v>1.5539626296603134E-6</v>
      </c>
      <c r="GV52" s="86">
        <f t="shared" si="55"/>
        <v>2.6938072213823911E-6</v>
      </c>
      <c r="GW52" s="86">
        <f t="shared" si="55"/>
        <v>6.5654627475719596E-6</v>
      </c>
      <c r="GX52" s="86">
        <f t="shared" si="55"/>
        <v>3.9321556697903226E-6</v>
      </c>
      <c r="GY52" s="86">
        <f t="shared" si="55"/>
        <v>6.6463099682429976E-6</v>
      </c>
      <c r="GZ52" s="86">
        <f t="shared" si="55"/>
        <v>1.6468372112824809E-5</v>
      </c>
      <c r="HA52" s="86">
        <f t="shared" si="55"/>
        <v>1.6158150169401058E-7</v>
      </c>
      <c r="HC52" s="86">
        <f t="shared" si="59"/>
        <v>2.6992950446710505E-13</v>
      </c>
      <c r="HD52" s="86">
        <f t="shared" si="59"/>
        <v>3.6139716662297436E-16</v>
      </c>
      <c r="HE52" s="86">
        <f t="shared" si="59"/>
        <v>1.4686056272863709E-17</v>
      </c>
      <c r="HF52" s="86">
        <f t="shared" si="59"/>
        <v>1.0340813824363569E-19</v>
      </c>
      <c r="HG52" s="86">
        <f t="shared" si="59"/>
        <v>2.3996594865216595E-19</v>
      </c>
      <c r="HH52" s="86">
        <f t="shared" si="59"/>
        <v>2.6957566388402344E-19</v>
      </c>
      <c r="HI52" s="86">
        <f t="shared" si="59"/>
        <v>1.4112849995759022E-19</v>
      </c>
      <c r="HJ52" s="86">
        <f t="shared" si="59"/>
        <v>1.0289189690510688E-18</v>
      </c>
      <c r="HK52" s="86">
        <f t="shared" si="59"/>
        <v>6.0787410895813199E-20</v>
      </c>
      <c r="HL52" s="86">
        <f t="shared" si="59"/>
        <v>4.8589268480407754E-20</v>
      </c>
      <c r="HM52" s="86">
        <f t="shared" si="59"/>
        <v>1.4297706379109648E-18</v>
      </c>
      <c r="HN52" s="86">
        <f t="shared" si="59"/>
        <v>5.0732379712810542E-19</v>
      </c>
      <c r="HO52" s="86">
        <f t="shared" si="59"/>
        <v>1.1801235780409336E-17</v>
      </c>
      <c r="HP52" s="86">
        <f t="shared" si="59"/>
        <v>9.7023870397377331E-17</v>
      </c>
      <c r="HQ52" s="86">
        <f t="shared" si="59"/>
        <v>6.5912907177411156E-25</v>
      </c>
      <c r="HS52" s="86">
        <f t="shared" si="56"/>
        <v>2.1441252189724128E-58</v>
      </c>
      <c r="HT52" s="86">
        <f t="shared" si="56"/>
        <v>5.650446732118975E-70</v>
      </c>
      <c r="HU52" s="86">
        <f t="shared" si="56"/>
        <v>9.5102555998419703E-78</v>
      </c>
      <c r="HV52" s="86">
        <f t="shared" si="56"/>
        <v>9.1713588579625824E-89</v>
      </c>
      <c r="HW52" s="86">
        <f t="shared" si="56"/>
        <v>6.2412808355685989E-87</v>
      </c>
      <c r="HX52" s="86">
        <f t="shared" si="56"/>
        <v>1.4196352206378571E-87</v>
      </c>
      <c r="HY52" s="86">
        <f t="shared" si="56"/>
        <v>2.0913887784958009E-89</v>
      </c>
      <c r="HZ52" s="86">
        <f t="shared" si="56"/>
        <v>2.8979689663682785E-84</v>
      </c>
      <c r="IA52" s="86">
        <f t="shared" si="56"/>
        <v>2.1555263386761185E-90</v>
      </c>
      <c r="IB52" s="86">
        <f t="shared" si="56"/>
        <v>1.3504131044474618E-90</v>
      </c>
      <c r="IC52" s="86">
        <f t="shared" si="56"/>
        <v>1.010119862700694E-84</v>
      </c>
      <c r="ID52" s="86">
        <f t="shared" si="56"/>
        <v>5.7517263574196799E-87</v>
      </c>
      <c r="IE52" s="86">
        <f t="shared" si="56"/>
        <v>4.7216620601510403E-80</v>
      </c>
      <c r="IF52" s="86">
        <f t="shared" si="56"/>
        <v>2.7450716365005883E-53</v>
      </c>
      <c r="IG52" s="86">
        <f t="shared" si="56"/>
        <v>1.2794809921797958E-37</v>
      </c>
      <c r="II52" s="86">
        <f t="shared" si="57"/>
        <v>1.0252867018995895E-246</v>
      </c>
      <c r="IJ52" s="86">
        <f t="shared" si="57"/>
        <v>5.2671149256877704E-293</v>
      </c>
      <c r="IK52" s="86">
        <f t="shared" si="57"/>
        <v>0</v>
      </c>
      <c r="IL52" s="86">
        <f t="shared" si="57"/>
        <v>0</v>
      </c>
      <c r="IM52" s="86">
        <f t="shared" si="57"/>
        <v>0</v>
      </c>
      <c r="IN52" s="86">
        <f t="shared" si="57"/>
        <v>0</v>
      </c>
      <c r="IO52" s="86">
        <f t="shared" si="57"/>
        <v>0</v>
      </c>
      <c r="IP52" s="86">
        <f t="shared" si="57"/>
        <v>0</v>
      </c>
      <c r="IQ52" s="86">
        <f t="shared" si="57"/>
        <v>0</v>
      </c>
      <c r="IR52" s="86">
        <f t="shared" si="57"/>
        <v>0</v>
      </c>
      <c r="IS52" s="86">
        <f t="shared" si="57"/>
        <v>0</v>
      </c>
      <c r="IT52" s="86">
        <f t="shared" si="57"/>
        <v>0</v>
      </c>
      <c r="IU52" s="86">
        <f t="shared" si="57"/>
        <v>0</v>
      </c>
      <c r="IV52" s="86">
        <f t="shared" si="57"/>
        <v>8.929004960780637E-145</v>
      </c>
      <c r="IW52" s="86">
        <f t="shared" si="57"/>
        <v>5.3018977791961114E-84</v>
      </c>
      <c r="IY52" s="86">
        <f t="shared" si="58"/>
        <v>2.1179016544007741E-4</v>
      </c>
      <c r="IZ52" s="86">
        <f t="shared" si="58"/>
        <v>2.960585766236093E-5</v>
      </c>
      <c r="JA52" s="86">
        <f t="shared" si="58"/>
        <v>9.2347517279556979E-6</v>
      </c>
      <c r="JB52" s="86">
        <f t="shared" si="58"/>
        <v>5.464319884244353E-6</v>
      </c>
      <c r="JC52" s="86">
        <f t="shared" si="58"/>
        <v>7.2392317960387388E-6</v>
      </c>
      <c r="JD52" s="86">
        <f t="shared" si="58"/>
        <v>9.1648853388000176E-6</v>
      </c>
      <c r="JE52" s="86">
        <f t="shared" si="58"/>
        <v>4.5970843598474955E-6</v>
      </c>
      <c r="JF52" s="86">
        <f t="shared" si="58"/>
        <v>1.4822733979286473E-6</v>
      </c>
      <c r="JG52" s="86">
        <f t="shared" si="58"/>
        <v>1.5539626296603741E-6</v>
      </c>
      <c r="JH52" s="86">
        <f t="shared" si="58"/>
        <v>2.6938072213824398E-6</v>
      </c>
      <c r="JI52" s="86">
        <f t="shared" si="58"/>
        <v>6.5654627475733894E-6</v>
      </c>
      <c r="JJ52" s="86">
        <f t="shared" si="58"/>
        <v>3.93215566979083E-6</v>
      </c>
      <c r="JK52" s="86">
        <f t="shared" si="58"/>
        <v>6.6463099682547985E-6</v>
      </c>
      <c r="JL52" s="86">
        <f t="shared" si="58"/>
        <v>1.6468372112921831E-5</v>
      </c>
      <c r="JM52" s="86">
        <f t="shared" si="58"/>
        <v>1.6158150169401058E-7</v>
      </c>
    </row>
    <row r="53" spans="2:273" x14ac:dyDescent="0.25">
      <c r="B53" s="2">
        <v>26</v>
      </c>
      <c r="C53" s="37">
        <v>68.906000000000006</v>
      </c>
      <c r="D53" s="37">
        <v>69.983999999999995</v>
      </c>
      <c r="E53" s="37">
        <v>70.725999999999999</v>
      </c>
      <c r="F53" s="37">
        <v>68.596999999999994</v>
      </c>
      <c r="G53" s="37">
        <v>68.016000000000005</v>
      </c>
      <c r="H53" s="37">
        <v>70.613</v>
      </c>
      <c r="I53" s="37">
        <v>69.790000000000006</v>
      </c>
      <c r="J53" s="37">
        <v>70.370999999999995</v>
      </c>
      <c r="K53" s="37">
        <v>69.968000000000004</v>
      </c>
      <c r="L53" s="37">
        <v>67.516000000000005</v>
      </c>
      <c r="M53" s="37">
        <v>65.516000000000005</v>
      </c>
      <c r="N53" s="37">
        <v>65.387</v>
      </c>
      <c r="O53" s="37">
        <v>67.061999999999998</v>
      </c>
      <c r="P53" s="37">
        <v>68.078000000000003</v>
      </c>
      <c r="Q53" s="37">
        <v>63.140999999999998</v>
      </c>
      <c r="S53" s="4">
        <f t="shared" si="60"/>
        <v>69.193927794946731</v>
      </c>
      <c r="T53" s="4">
        <f t="shared" si="60"/>
        <v>71.173716482736921</v>
      </c>
      <c r="U53" s="4">
        <f t="shared" si="60"/>
        <v>72.743428374690453</v>
      </c>
      <c r="V53" s="4">
        <f t="shared" si="60"/>
        <v>70.533160108788095</v>
      </c>
      <c r="W53" s="4">
        <f t="shared" si="60"/>
        <v>70.254339901101488</v>
      </c>
      <c r="X53" s="4">
        <f t="shared" si="60"/>
        <v>70.418711357260861</v>
      </c>
      <c r="Y53" s="4">
        <f t="shared" si="60"/>
        <v>70.749408729564678</v>
      </c>
      <c r="Z53" s="4">
        <f t="shared" si="60"/>
        <v>70.936417713908384</v>
      </c>
      <c r="AA53" s="4">
        <f t="shared" si="60"/>
        <v>70.713060949124255</v>
      </c>
      <c r="AB53" s="4">
        <f t="shared" si="60"/>
        <v>69.486178377945208</v>
      </c>
      <c r="AC53" s="4">
        <f t="shared" si="60"/>
        <v>68.07100954257173</v>
      </c>
      <c r="AD53" s="4">
        <f t="shared" si="60"/>
        <v>67.442393565445983</v>
      </c>
      <c r="AE53" s="4">
        <f t="shared" si="60"/>
        <v>67.111235624942225</v>
      </c>
      <c r="AF53" s="4">
        <f t="shared" si="60"/>
        <v>69.62879166215663</v>
      </c>
      <c r="AG53" s="4">
        <f t="shared" si="60"/>
        <v>65.887678187704509</v>
      </c>
      <c r="AI53" s="4">
        <f t="shared" si="61"/>
        <v>-0.28792779494672516</v>
      </c>
      <c r="AJ53" s="4">
        <f t="shared" si="61"/>
        <v>-1.1897164827369267</v>
      </c>
      <c r="AK53" s="4">
        <f t="shared" si="61"/>
        <v>-2.0174283746904536</v>
      </c>
      <c r="AL53" s="4">
        <f t="shared" si="61"/>
        <v>-1.9361601087881013</v>
      </c>
      <c r="AM53" s="4">
        <f t="shared" si="61"/>
        <v>-2.2383399011014831</v>
      </c>
      <c r="AN53" s="4">
        <f t="shared" si="61"/>
        <v>0.1942886427391386</v>
      </c>
      <c r="AO53" s="4">
        <f t="shared" si="61"/>
        <v>-0.9594087295646716</v>
      </c>
      <c r="AP53" s="4">
        <f t="shared" si="61"/>
        <v>-0.56541771390838846</v>
      </c>
      <c r="AQ53" s="4">
        <f t="shared" si="61"/>
        <v>-0.74506094912425169</v>
      </c>
      <c r="AR53" s="4">
        <f t="shared" si="61"/>
        <v>-1.9701783779452029</v>
      </c>
      <c r="AS53" s="4">
        <f t="shared" si="61"/>
        <v>-2.5550095425717245</v>
      </c>
      <c r="AT53" s="4">
        <f t="shared" si="61"/>
        <v>-2.0553935654459821</v>
      </c>
      <c r="AU53" s="4">
        <f t="shared" si="61"/>
        <v>-4.9235624942227219E-2</v>
      </c>
      <c r="AV53" s="4">
        <f t="shared" si="61"/>
        <v>-1.5507916621566267</v>
      </c>
      <c r="AW53" s="4">
        <f t="shared" si="61"/>
        <v>-2.7466781877045108</v>
      </c>
      <c r="AY53" s="2">
        <f t="shared" si="52"/>
        <v>68.930808805059272</v>
      </c>
      <c r="AZ53" s="2">
        <f t="shared" si="52"/>
        <v>71.125852339275866</v>
      </c>
      <c r="BA53" s="2">
        <f t="shared" si="52"/>
        <v>72.726869731759621</v>
      </c>
      <c r="BB53" s="2">
        <f t="shared" si="52"/>
        <v>70.522666901401564</v>
      </c>
      <c r="BC53" s="2">
        <f t="shared" si="52"/>
        <v>70.240899704517574</v>
      </c>
      <c r="BD53" s="2">
        <f t="shared" si="52"/>
        <v>70.40235287968413</v>
      </c>
      <c r="BE53" s="2">
        <f t="shared" si="52"/>
        <v>70.740495649656722</v>
      </c>
      <c r="BF53" s="2">
        <f t="shared" si="52"/>
        <v>70.933136253326325</v>
      </c>
      <c r="BG53" s="2">
        <f t="shared" si="52"/>
        <v>70.709615196443437</v>
      </c>
      <c r="BH53" s="2">
        <f t="shared" si="52"/>
        <v>69.480642712206304</v>
      </c>
      <c r="BI53" s="2">
        <f t="shared" si="52"/>
        <v>68.058727417452602</v>
      </c>
      <c r="BJ53" s="2">
        <f t="shared" si="52"/>
        <v>67.434462030388744</v>
      </c>
      <c r="BK53" s="2">
        <f t="shared" si="52"/>
        <v>67.098905345366447</v>
      </c>
      <c r="BL53" s="2">
        <f t="shared" si="52"/>
        <v>69.603130519943164</v>
      </c>
      <c r="BM53" s="2">
        <f t="shared" si="52"/>
        <v>65.88736167987642</v>
      </c>
      <c r="BO53" s="2">
        <f t="shared" si="11"/>
        <v>68.906000000000006</v>
      </c>
      <c r="BP53" s="2">
        <f t="shared" si="12"/>
        <v>69.983999999999995</v>
      </c>
      <c r="BQ53" s="2">
        <f t="shared" si="13"/>
        <v>70.725999999999999</v>
      </c>
      <c r="BR53" s="2">
        <f t="shared" si="14"/>
        <v>68.596999999999994</v>
      </c>
      <c r="BS53" s="2">
        <f t="shared" si="15"/>
        <v>68.016000000000005</v>
      </c>
      <c r="BT53" s="2">
        <f t="shared" si="16"/>
        <v>70.613</v>
      </c>
      <c r="BU53" s="2">
        <f t="shared" si="17"/>
        <v>69.790000000000006</v>
      </c>
      <c r="BV53" s="2">
        <f t="shared" si="18"/>
        <v>70.370999999999995</v>
      </c>
      <c r="BW53" s="2">
        <f t="shared" si="19"/>
        <v>69.968000000000004</v>
      </c>
      <c r="BX53" s="2">
        <f t="shared" si="20"/>
        <v>67.516000000000005</v>
      </c>
      <c r="BY53" s="2">
        <f t="shared" si="21"/>
        <v>65.516000000000005</v>
      </c>
      <c r="BZ53" s="2">
        <f t="shared" si="22"/>
        <v>65.387</v>
      </c>
      <c r="CA53" s="2">
        <f t="shared" si="23"/>
        <v>67.061999999999998</v>
      </c>
      <c r="CB53" s="2">
        <f t="shared" si="24"/>
        <v>68.078000000000003</v>
      </c>
      <c r="CC53" s="2">
        <f t="shared" si="25"/>
        <v>63.140999999999998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70.309460225407591</v>
      </c>
      <c r="DL53" s="2">
        <f t="shared" si="62"/>
        <v>71.516892334494756</v>
      </c>
      <c r="DM53" s="2">
        <f t="shared" si="62"/>
        <v>72.999795613537543</v>
      </c>
      <c r="DN53" s="2">
        <f t="shared" si="62"/>
        <v>70.814772978959027</v>
      </c>
      <c r="DO53" s="2">
        <f t="shared" si="62"/>
        <v>70.533818572238857</v>
      </c>
      <c r="DP53" s="2">
        <f t="shared" si="62"/>
        <v>70.806024390243905</v>
      </c>
      <c r="DQ53" s="2">
        <f t="shared" si="62"/>
        <v>70.71059045605557</v>
      </c>
      <c r="DR53" s="2">
        <f t="shared" si="62"/>
        <v>71.499638900634253</v>
      </c>
      <c r="DS53" s="2">
        <f t="shared" si="62"/>
        <v>71.071417849592279</v>
      </c>
      <c r="DT53" s="2">
        <f t="shared" si="62"/>
        <v>69.696245696164297</v>
      </c>
      <c r="DU53" s="2">
        <f t="shared" si="62"/>
        <v>68.498900251195209</v>
      </c>
      <c r="DV53" s="2">
        <f t="shared" si="62"/>
        <v>67.868409694956199</v>
      </c>
      <c r="DW53" s="2">
        <f t="shared" si="62"/>
        <v>67.669438160062654</v>
      </c>
      <c r="DX53" s="2">
        <f t="shared" si="62"/>
        <v>69.463218815331004</v>
      </c>
      <c r="DY53" s="2">
        <f t="shared" si="62"/>
        <v>65.294322514071283</v>
      </c>
      <c r="EA53" s="2">
        <f t="shared" si="63"/>
        <v>64.717921983266194</v>
      </c>
      <c r="EB53" s="2">
        <f t="shared" si="63"/>
        <v>69.544684286151764</v>
      </c>
      <c r="EC53" s="2">
        <f t="shared" si="63"/>
        <v>71.507319273176336</v>
      </c>
      <c r="ED53" s="2">
        <f t="shared" si="63"/>
        <v>69.169975402717213</v>
      </c>
      <c r="EE53" s="2">
        <f t="shared" si="63"/>
        <v>68.893414618108864</v>
      </c>
      <c r="EF53" s="2">
        <f t="shared" si="63"/>
        <v>68.613411168041566</v>
      </c>
      <c r="EG53" s="2">
        <f t="shared" si="63"/>
        <v>70.881662780303358</v>
      </c>
      <c r="EH53" s="2">
        <f t="shared" si="63"/>
        <v>67.958471996158636</v>
      </c>
      <c r="EI53" s="2">
        <f t="shared" si="63"/>
        <v>68.87755757996355</v>
      </c>
      <c r="EJ53" s="2">
        <f t="shared" si="63"/>
        <v>68.425406179699451</v>
      </c>
      <c r="EK53" s="2">
        <f t="shared" si="63"/>
        <v>66.111045077891944</v>
      </c>
      <c r="EL53" s="2">
        <f t="shared" si="63"/>
        <v>65.405572544386473</v>
      </c>
      <c r="EM53" s="2">
        <f t="shared" si="63"/>
        <v>64.514842531048643</v>
      </c>
      <c r="EN53" s="2">
        <f t="shared" si="63"/>
        <v>70.170143038779401</v>
      </c>
      <c r="EO53" s="2">
        <f t="shared" si="63"/>
        <v>69.452303595097391</v>
      </c>
      <c r="EQ53" s="2">
        <f t="shared" si="64"/>
        <v>63.997486759419935</v>
      </c>
      <c r="ER53" s="2">
        <f t="shared" si="64"/>
        <v>68.607369358255781</v>
      </c>
      <c r="ES53" s="2">
        <f t="shared" si="64"/>
        <v>68.496053640891404</v>
      </c>
      <c r="ET53" s="2">
        <f t="shared" si="64"/>
        <v>67.612437943859049</v>
      </c>
      <c r="EU53" s="2">
        <f t="shared" si="64"/>
        <v>66.778281258966899</v>
      </c>
      <c r="EV53" s="2">
        <f t="shared" si="64"/>
        <v>67.527719420627278</v>
      </c>
      <c r="EW53" s="2">
        <f t="shared" si="64"/>
        <v>69.598280676919003</v>
      </c>
      <c r="EX53" s="2">
        <f t="shared" si="64"/>
        <v>66.741695045342311</v>
      </c>
      <c r="EY53" s="2">
        <f t="shared" si="64"/>
        <v>66.910455122707859</v>
      </c>
      <c r="EZ53" s="2">
        <f t="shared" si="64"/>
        <v>68.828712353117723</v>
      </c>
      <c r="FA53" s="2">
        <f t="shared" si="64"/>
        <v>66.072560927623869</v>
      </c>
      <c r="FB53" s="2">
        <f t="shared" si="64"/>
        <v>66.064276470297202</v>
      </c>
      <c r="FC53" s="2">
        <f t="shared" si="64"/>
        <v>66.94530016349583</v>
      </c>
      <c r="FD53" s="2">
        <f t="shared" si="64"/>
        <v>69.441110487896921</v>
      </c>
      <c r="FE53" s="2">
        <f t="shared" si="64"/>
        <v>71.489293543541052</v>
      </c>
      <c r="FG53" s="2">
        <f t="shared" si="65"/>
        <v>0.2465593919479577</v>
      </c>
      <c r="FH53" s="2">
        <f t="shared" si="65"/>
        <v>0.19827009700500947</v>
      </c>
      <c r="FI53" s="2">
        <f t="shared" si="65"/>
        <v>0.18284562985094999</v>
      </c>
      <c r="FJ53" s="2">
        <f t="shared" si="65"/>
        <v>0.17758398910166553</v>
      </c>
      <c r="FK53" s="2">
        <f t="shared" si="65"/>
        <v>0.17855336753323292</v>
      </c>
      <c r="FL53" s="2">
        <f t="shared" si="65"/>
        <v>0.18410043226896586</v>
      </c>
      <c r="FM53" s="2">
        <f t="shared" si="65"/>
        <v>0.17488099479996613</v>
      </c>
      <c r="FN53" s="2">
        <f t="shared" si="65"/>
        <v>0.15997288435637447</v>
      </c>
      <c r="FO53" s="2">
        <f t="shared" si="65"/>
        <v>0.16490525886181892</v>
      </c>
      <c r="FP53" s="2">
        <f t="shared" si="65"/>
        <v>0.16965768703494682</v>
      </c>
      <c r="FQ53" s="2">
        <f t="shared" si="65"/>
        <v>0.18433797381579461</v>
      </c>
      <c r="FR53" s="2">
        <f t="shared" si="65"/>
        <v>0.1762010013159673</v>
      </c>
      <c r="FS53" s="2">
        <f t="shared" si="65"/>
        <v>0.1808645313870253</v>
      </c>
      <c r="FT53" s="2">
        <f t="shared" si="65"/>
        <v>0.19792306054836722</v>
      </c>
      <c r="FU53" s="2">
        <f t="shared" si="65"/>
        <v>0.1426243093709158</v>
      </c>
      <c r="FW53" s="2">
        <f t="shared" si="54"/>
        <v>7.1502780656871719E-6</v>
      </c>
      <c r="FX53" s="2">
        <f t="shared" si="54"/>
        <v>1.0790567342233721E-5</v>
      </c>
      <c r="FY53" s="2">
        <f t="shared" si="54"/>
        <v>1.0993811563759066E-5</v>
      </c>
      <c r="FZ53" s="2">
        <f t="shared" si="54"/>
        <v>1.0505496091241388E-5</v>
      </c>
      <c r="GA53" s="2">
        <f t="shared" si="54"/>
        <v>9.0857611697025769E-6</v>
      </c>
      <c r="GB53" s="2">
        <f t="shared" si="54"/>
        <v>9.6422890643964344E-6</v>
      </c>
      <c r="GC53" s="2">
        <f t="shared" si="54"/>
        <v>9.4318332917104089E-6</v>
      </c>
      <c r="GD53" s="2">
        <f t="shared" si="54"/>
        <v>9.8322142137271416E-6</v>
      </c>
      <c r="GE53" s="2">
        <f t="shared" si="54"/>
        <v>1.1975725499741681E-5</v>
      </c>
      <c r="GF53" s="2">
        <f t="shared" si="54"/>
        <v>1.1675988019702893E-5</v>
      </c>
      <c r="GG53" s="2">
        <f t="shared" si="54"/>
        <v>1.1675723860032696E-5</v>
      </c>
      <c r="GH53" s="2">
        <f t="shared" si="54"/>
        <v>1.0182785971431456E-5</v>
      </c>
      <c r="GI53" s="2">
        <f t="shared" si="54"/>
        <v>8.9059198925350092E-6</v>
      </c>
      <c r="GJ53" s="2">
        <f t="shared" si="54"/>
        <v>6.7229762264064646E-6</v>
      </c>
      <c r="GK53" s="2">
        <f t="shared" si="54"/>
        <v>4.902207029856293E-6</v>
      </c>
      <c r="GM53" s="86">
        <f t="shared" si="55"/>
        <v>3.0294259310795685E-4</v>
      </c>
      <c r="GN53" s="86">
        <f t="shared" si="55"/>
        <v>4.6452475505633656E-5</v>
      </c>
      <c r="GO53" s="86">
        <f t="shared" si="55"/>
        <v>1.5444186117151326E-5</v>
      </c>
      <c r="GP53" s="86">
        <f t="shared" si="55"/>
        <v>9.4170300557230435E-6</v>
      </c>
      <c r="GQ53" s="86">
        <f t="shared" si="55"/>
        <v>1.2228780863060751E-5</v>
      </c>
      <c r="GR53" s="86">
        <f t="shared" si="55"/>
        <v>1.537803057061457E-5</v>
      </c>
      <c r="GS53" s="86">
        <f t="shared" si="55"/>
        <v>7.9812858375866901E-6</v>
      </c>
      <c r="GT53" s="86">
        <f t="shared" si="55"/>
        <v>2.7070407116764351E-6</v>
      </c>
      <c r="GU53" s="86">
        <f t="shared" si="55"/>
        <v>2.8635559683160859E-6</v>
      </c>
      <c r="GV53" s="86">
        <f t="shared" si="55"/>
        <v>4.8154010853261645E-6</v>
      </c>
      <c r="GW53" s="86">
        <f t="shared" si="55"/>
        <v>1.1322146240285482E-5</v>
      </c>
      <c r="GX53" s="86">
        <f t="shared" si="55"/>
        <v>6.9323940373700968E-6</v>
      </c>
      <c r="GY53" s="86">
        <f t="shared" si="55"/>
        <v>1.13612202858397E-5</v>
      </c>
      <c r="GZ53" s="86">
        <f t="shared" si="55"/>
        <v>2.7117390580089824E-5</v>
      </c>
      <c r="HA53" s="86">
        <f t="shared" si="55"/>
        <v>3.3065552919706878E-7</v>
      </c>
      <c r="HC53" s="86">
        <f t="shared" si="59"/>
        <v>6.4101170673119524E-13</v>
      </c>
      <c r="HD53" s="86">
        <f t="shared" si="59"/>
        <v>1.070150958364479E-15</v>
      </c>
      <c r="HE53" s="86">
        <f t="shared" si="59"/>
        <v>4.8980991774310567E-17</v>
      </c>
      <c r="HF53" s="86">
        <f t="shared" si="59"/>
        <v>4.0997122292160015E-19</v>
      </c>
      <c r="HG53" s="86">
        <f t="shared" si="59"/>
        <v>9.1186380227553354E-19</v>
      </c>
      <c r="HH53" s="86">
        <f t="shared" si="59"/>
        <v>1.0264418472452708E-18</v>
      </c>
      <c r="HI53" s="86">
        <f t="shared" si="59"/>
        <v>5.4873545437811986E-19</v>
      </c>
      <c r="HJ53" s="86">
        <f t="shared" si="59"/>
        <v>3.7284740866677768E-18</v>
      </c>
      <c r="HK53" s="86">
        <f t="shared" si="59"/>
        <v>2.476513612502821E-19</v>
      </c>
      <c r="HL53" s="86">
        <f t="shared" si="59"/>
        <v>1.982391562906211E-19</v>
      </c>
      <c r="HM53" s="86">
        <f t="shared" si="59"/>
        <v>5.2885690865874409E-18</v>
      </c>
      <c r="HN53" s="86">
        <f t="shared" si="59"/>
        <v>1.9180754887514061E-18</v>
      </c>
      <c r="HO53" s="86">
        <f t="shared" si="59"/>
        <v>3.9492548906838705E-17</v>
      </c>
      <c r="HP53" s="86">
        <f t="shared" si="59"/>
        <v>3.0351565498011345E-16</v>
      </c>
      <c r="HQ53" s="86">
        <f t="shared" si="59"/>
        <v>3.7319242382014873E-24</v>
      </c>
      <c r="HS53" s="86">
        <f t="shared" si="56"/>
        <v>2.7807212590700879E-57</v>
      </c>
      <c r="HT53" s="86">
        <f t="shared" si="56"/>
        <v>1.3510249727261201E-68</v>
      </c>
      <c r="HU53" s="86">
        <f t="shared" si="56"/>
        <v>3.3314141011478666E-76</v>
      </c>
      <c r="HV53" s="86">
        <f t="shared" si="56"/>
        <v>5.4831239435957026E-87</v>
      </c>
      <c r="HW53" s="86">
        <f t="shared" si="56"/>
        <v>3.2806122673864573E-85</v>
      </c>
      <c r="HX53" s="86">
        <f t="shared" si="56"/>
        <v>7.6629391432486456E-86</v>
      </c>
      <c r="HY53" s="86">
        <f t="shared" si="56"/>
        <v>1.215680703642582E-87</v>
      </c>
      <c r="HZ53" s="86">
        <f t="shared" si="56"/>
        <v>1.3322426148746766E-82</v>
      </c>
      <c r="IA53" s="86">
        <f t="shared" si="56"/>
        <v>1.4155102025712304E-88</v>
      </c>
      <c r="IB53" s="86">
        <f t="shared" si="56"/>
        <v>8.8516324035058383E-89</v>
      </c>
      <c r="IC53" s="86">
        <f t="shared" si="56"/>
        <v>5.071807504322435E-83</v>
      </c>
      <c r="ID53" s="86">
        <f t="shared" si="56"/>
        <v>3.0901691782120114E-85</v>
      </c>
      <c r="IE53" s="86">
        <f t="shared" si="56"/>
        <v>1.7443260045282198E-78</v>
      </c>
      <c r="IF53" s="86">
        <f t="shared" si="56"/>
        <v>2.8493330025933258E-52</v>
      </c>
      <c r="IG53" s="86">
        <f t="shared" si="56"/>
        <v>6.2511851120047567E-37</v>
      </c>
      <c r="II53" s="86">
        <f t="shared" si="57"/>
        <v>5.8818145817645422E-243</v>
      </c>
      <c r="IJ53" s="86">
        <f t="shared" si="57"/>
        <v>2.2382883017793352E-288</v>
      </c>
      <c r="IK53" s="86">
        <f t="shared" si="57"/>
        <v>0</v>
      </c>
      <c r="IL53" s="86">
        <f t="shared" si="57"/>
        <v>0</v>
      </c>
      <c r="IM53" s="86">
        <f t="shared" si="57"/>
        <v>0</v>
      </c>
      <c r="IN53" s="86">
        <f t="shared" si="57"/>
        <v>0</v>
      </c>
      <c r="IO53" s="86">
        <f t="shared" si="57"/>
        <v>0</v>
      </c>
      <c r="IP53" s="86">
        <f t="shared" si="57"/>
        <v>0</v>
      </c>
      <c r="IQ53" s="86">
        <f t="shared" si="57"/>
        <v>0</v>
      </c>
      <c r="IR53" s="86">
        <f t="shared" si="57"/>
        <v>0</v>
      </c>
      <c r="IS53" s="86">
        <f t="shared" si="57"/>
        <v>0</v>
      </c>
      <c r="IT53" s="86">
        <f t="shared" si="57"/>
        <v>0</v>
      </c>
      <c r="IU53" s="86">
        <f t="shared" si="57"/>
        <v>0</v>
      </c>
      <c r="IV53" s="86">
        <f t="shared" si="57"/>
        <v>1.3597669953600488E-142</v>
      </c>
      <c r="IW53" s="86">
        <f t="shared" si="57"/>
        <v>8.8650459427248404E-83</v>
      </c>
      <c r="IY53" s="86">
        <f t="shared" si="58"/>
        <v>3.0294259374896856E-4</v>
      </c>
      <c r="IZ53" s="86">
        <f t="shared" si="58"/>
        <v>4.6452475506703804E-5</v>
      </c>
      <c r="JA53" s="86">
        <f t="shared" si="58"/>
        <v>1.5444186117200309E-5</v>
      </c>
      <c r="JB53" s="86">
        <f t="shared" si="58"/>
        <v>9.4170300557234535E-6</v>
      </c>
      <c r="JC53" s="86">
        <f t="shared" si="58"/>
        <v>1.2228780863061663E-5</v>
      </c>
      <c r="JD53" s="86">
        <f t="shared" si="58"/>
        <v>1.5378030570615596E-5</v>
      </c>
      <c r="JE53" s="86">
        <f t="shared" si="58"/>
        <v>7.981285837587239E-6</v>
      </c>
      <c r="JF53" s="86">
        <f t="shared" si="58"/>
        <v>2.7070407116801637E-6</v>
      </c>
      <c r="JG53" s="86">
        <f t="shared" si="58"/>
        <v>2.8635559683163337E-6</v>
      </c>
      <c r="JH53" s="86">
        <f t="shared" si="58"/>
        <v>4.8154010853263628E-6</v>
      </c>
      <c r="JI53" s="86">
        <f t="shared" si="58"/>
        <v>1.1322146240290771E-5</v>
      </c>
      <c r="JJ53" s="86">
        <f t="shared" si="58"/>
        <v>6.9323940373720145E-6</v>
      </c>
      <c r="JK53" s="86">
        <f t="shared" si="58"/>
        <v>1.1361220285879192E-5</v>
      </c>
      <c r="JL53" s="86">
        <f t="shared" si="58"/>
        <v>2.711739058039334E-5</v>
      </c>
      <c r="JM53" s="86">
        <f t="shared" si="58"/>
        <v>3.3065552919706878E-7</v>
      </c>
    </row>
    <row r="54" spans="2:273" x14ac:dyDescent="0.25">
      <c r="B54" s="2">
        <v>27</v>
      </c>
      <c r="C54" s="37">
        <v>68.858999999999995</v>
      </c>
      <c r="D54" s="37">
        <v>69.709999999999994</v>
      </c>
      <c r="E54" s="37">
        <v>71.016000000000005</v>
      </c>
      <c r="F54" s="37">
        <v>68.968000000000004</v>
      </c>
      <c r="G54" s="37">
        <v>68.548000000000002</v>
      </c>
      <c r="H54" s="37">
        <v>70.918999999999997</v>
      </c>
      <c r="I54" s="37">
        <v>70.209999999999994</v>
      </c>
      <c r="J54" s="37">
        <v>70.129000000000005</v>
      </c>
      <c r="K54" s="37">
        <v>70.742000000000004</v>
      </c>
      <c r="L54" s="37">
        <v>67.242000000000004</v>
      </c>
      <c r="M54" s="37">
        <v>66.709999999999994</v>
      </c>
      <c r="N54" s="37">
        <v>64.887</v>
      </c>
      <c r="O54" s="37">
        <v>67.531000000000006</v>
      </c>
      <c r="P54" s="37">
        <v>68.516000000000005</v>
      </c>
      <c r="Q54" s="37">
        <v>64.406000000000006</v>
      </c>
      <c r="S54" s="4">
        <f t="shared" si="60"/>
        <v>69.299920354923046</v>
      </c>
      <c r="T54" s="4">
        <f t="shared" si="60"/>
        <v>71.303445308637293</v>
      </c>
      <c r="U54" s="4">
        <f t="shared" si="60"/>
        <v>72.938114257037299</v>
      </c>
      <c r="V54" s="4">
        <f t="shared" si="60"/>
        <v>70.643289958727863</v>
      </c>
      <c r="W54" s="4">
        <f t="shared" si="60"/>
        <v>70.359344036822222</v>
      </c>
      <c r="X54" s="4">
        <f t="shared" si="60"/>
        <v>70.513407928773418</v>
      </c>
      <c r="Y54" s="4">
        <f t="shared" si="60"/>
        <v>70.858196935892622</v>
      </c>
      <c r="Z54" s="4">
        <f t="shared" si="60"/>
        <v>71.022324017979159</v>
      </c>
      <c r="AA54" s="4">
        <f t="shared" si="60"/>
        <v>70.799631618471579</v>
      </c>
      <c r="AB54" s="4">
        <f t="shared" si="60"/>
        <v>69.602716721240526</v>
      </c>
      <c r="AC54" s="4">
        <f t="shared" si="60"/>
        <v>68.185916958037566</v>
      </c>
      <c r="AD54" s="4">
        <f t="shared" si="60"/>
        <v>67.580774738396627</v>
      </c>
      <c r="AE54" s="4">
        <f t="shared" si="60"/>
        <v>67.204370116801883</v>
      </c>
      <c r="AF54" s="4">
        <f t="shared" si="60"/>
        <v>69.781350297577745</v>
      </c>
      <c r="AG54" s="4">
        <f t="shared" si="60"/>
        <v>66.051193016810203</v>
      </c>
      <c r="AI54" s="4">
        <f t="shared" si="61"/>
        <v>-0.44092035492305115</v>
      </c>
      <c r="AJ54" s="4">
        <f t="shared" si="61"/>
        <v>-1.5934453086372997</v>
      </c>
      <c r="AK54" s="4">
        <f t="shared" si="61"/>
        <v>-1.9221142570372933</v>
      </c>
      <c r="AL54" s="4">
        <f t="shared" si="61"/>
        <v>-1.6752899587278591</v>
      </c>
      <c r="AM54" s="4">
        <f t="shared" si="61"/>
        <v>-1.81134403682222</v>
      </c>
      <c r="AN54" s="4">
        <f t="shared" si="61"/>
        <v>0.40559207122657881</v>
      </c>
      <c r="AO54" s="4">
        <f t="shared" si="61"/>
        <v>-0.64819693589262783</v>
      </c>
      <c r="AP54" s="4">
        <f t="shared" si="61"/>
        <v>-0.89332401797915395</v>
      </c>
      <c r="AQ54" s="4">
        <f t="shared" si="61"/>
        <v>-5.7631618471575052E-2</v>
      </c>
      <c r="AR54" s="4">
        <f t="shared" si="61"/>
        <v>-2.3607167212405216</v>
      </c>
      <c r="AS54" s="4">
        <f t="shared" si="61"/>
        <v>-1.4759169580375726</v>
      </c>
      <c r="AT54" s="4">
        <f t="shared" si="61"/>
        <v>-2.6937747383966268</v>
      </c>
      <c r="AU54" s="4">
        <f t="shared" si="61"/>
        <v>0.32662988319812314</v>
      </c>
      <c r="AV54" s="4">
        <f t="shared" si="61"/>
        <v>-1.26535029757774</v>
      </c>
      <c r="AW54" s="4">
        <f t="shared" si="61"/>
        <v>-1.6451930168101967</v>
      </c>
      <c r="AY54" s="2">
        <f t="shared" si="52"/>
        <v>68.934929676017816</v>
      </c>
      <c r="AZ54" s="2">
        <f t="shared" si="52"/>
        <v>71.230823104654661</v>
      </c>
      <c r="BA54" s="2">
        <f t="shared" si="52"/>
        <v>72.911401160091657</v>
      </c>
      <c r="BB54" s="2">
        <f t="shared" si="52"/>
        <v>70.625866702403599</v>
      </c>
      <c r="BC54" s="2">
        <f t="shared" si="52"/>
        <v>70.337447436216735</v>
      </c>
      <c r="BD54" s="2">
        <f t="shared" si="52"/>
        <v>70.486938236129859</v>
      </c>
      <c r="BE54" s="2">
        <f t="shared" si="52"/>
        <v>70.843289757035521</v>
      </c>
      <c r="BF54" s="2">
        <f t="shared" si="52"/>
        <v>71.016557781063042</v>
      </c>
      <c r="BG54" s="2">
        <f t="shared" si="52"/>
        <v>70.793527927651397</v>
      </c>
      <c r="BH54" s="2">
        <f t="shared" si="52"/>
        <v>69.593194118870699</v>
      </c>
      <c r="BI54" s="2">
        <f t="shared" si="52"/>
        <v>68.165523276297634</v>
      </c>
      <c r="BJ54" s="2">
        <f t="shared" si="52"/>
        <v>67.56731691416617</v>
      </c>
      <c r="BK54" s="2">
        <f t="shared" si="52"/>
        <v>67.184059413248207</v>
      </c>
      <c r="BL54" s="2">
        <f t="shared" si="52"/>
        <v>69.740606398136038</v>
      </c>
      <c r="BM54" s="2">
        <f t="shared" si="52"/>
        <v>66.050572034211328</v>
      </c>
      <c r="BO54" s="2">
        <f t="shared" si="11"/>
        <v>68.858999999999995</v>
      </c>
      <c r="BP54" s="2">
        <f t="shared" si="12"/>
        <v>69.709999999999994</v>
      </c>
      <c r="BQ54" s="2">
        <f t="shared" si="13"/>
        <v>71.016000000000005</v>
      </c>
      <c r="BR54" s="2">
        <f t="shared" si="14"/>
        <v>68.968000000000004</v>
      </c>
      <c r="BS54" s="2">
        <f t="shared" si="15"/>
        <v>68.548000000000002</v>
      </c>
      <c r="BT54" s="2">
        <f t="shared" si="16"/>
        <v>70.918999999999997</v>
      </c>
      <c r="BU54" s="2">
        <f t="shared" si="17"/>
        <v>70.209999999999994</v>
      </c>
      <c r="BV54" s="2">
        <f t="shared" si="18"/>
        <v>70.129000000000005</v>
      </c>
      <c r="BW54" s="2">
        <f t="shared" si="19"/>
        <v>70.742000000000004</v>
      </c>
      <c r="BX54" s="2">
        <f t="shared" si="20"/>
        <v>67.242000000000004</v>
      </c>
      <c r="BY54" s="2">
        <f t="shared" si="21"/>
        <v>66.709999999999994</v>
      </c>
      <c r="BZ54" s="2">
        <f t="shared" si="22"/>
        <v>64.887</v>
      </c>
      <c r="CA54" s="2">
        <f t="shared" si="23"/>
        <v>67.531000000000006</v>
      </c>
      <c r="CB54" s="2">
        <f t="shared" si="24"/>
        <v>68.516000000000005</v>
      </c>
      <c r="CC54" s="2">
        <f t="shared" si="25"/>
        <v>64.406000000000006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70.47884790458474</v>
      </c>
      <c r="DL54" s="2">
        <f t="shared" si="62"/>
        <v>71.719813414634132</v>
      </c>
      <c r="DM54" s="2">
        <f t="shared" si="62"/>
        <v>73.290152391756493</v>
      </c>
      <c r="DN54" s="2">
        <f t="shared" si="62"/>
        <v>71.000052048726459</v>
      </c>
      <c r="DO54" s="2">
        <f t="shared" si="62"/>
        <v>70.710408961996578</v>
      </c>
      <c r="DP54" s="2">
        <f t="shared" si="62"/>
        <v>70.978613240418127</v>
      </c>
      <c r="DQ54" s="2">
        <f t="shared" si="62"/>
        <v>70.865010872848075</v>
      </c>
      <c r="DR54" s="2">
        <f t="shared" si="62"/>
        <v>71.676806131078223</v>
      </c>
      <c r="DS54" s="2">
        <f t="shared" si="62"/>
        <v>71.235278163696776</v>
      </c>
      <c r="DT54" s="2">
        <f t="shared" si="62"/>
        <v>69.882327393536698</v>
      </c>
      <c r="DU54" s="2">
        <f t="shared" si="62"/>
        <v>68.70349250465928</v>
      </c>
      <c r="DV54" s="2">
        <f t="shared" si="62"/>
        <v>68.101063726970693</v>
      </c>
      <c r="DW54" s="2">
        <f t="shared" si="62"/>
        <v>67.854526483537256</v>
      </c>
      <c r="DX54" s="2">
        <f t="shared" si="62"/>
        <v>69.664848780487802</v>
      </c>
      <c r="DY54" s="2">
        <f t="shared" si="62"/>
        <v>65.450437523452152</v>
      </c>
      <c r="EA54" s="2">
        <f t="shared" si="63"/>
        <v>64.632144786695591</v>
      </c>
      <c r="EB54" s="2">
        <f t="shared" si="63"/>
        <v>69.427561463265278</v>
      </c>
      <c r="EC54" s="2">
        <f t="shared" si="63"/>
        <v>71.367845232424827</v>
      </c>
      <c r="ED54" s="2">
        <f t="shared" si="63"/>
        <v>69.045531990573735</v>
      </c>
      <c r="EE54" s="2">
        <f t="shared" si="63"/>
        <v>68.772696133344624</v>
      </c>
      <c r="EF54" s="2">
        <f t="shared" si="63"/>
        <v>68.499711008292039</v>
      </c>
      <c r="EG54" s="2">
        <f t="shared" si="63"/>
        <v>70.749892761708082</v>
      </c>
      <c r="EH54" s="2">
        <f t="shared" si="63"/>
        <v>67.854688196402407</v>
      </c>
      <c r="EI54" s="2">
        <f t="shared" si="63"/>
        <v>68.753446407855492</v>
      </c>
      <c r="EJ54" s="2">
        <f t="shared" si="63"/>
        <v>68.302595856204448</v>
      </c>
      <c r="EK54" s="2">
        <f t="shared" si="63"/>
        <v>65.994560490553525</v>
      </c>
      <c r="EL54" s="2">
        <f t="shared" si="63"/>
        <v>65.291404843949991</v>
      </c>
      <c r="EM54" s="2">
        <f t="shared" si="63"/>
        <v>64.414576813626837</v>
      </c>
      <c r="EN54" s="2">
        <f t="shared" si="63"/>
        <v>70.020623578441757</v>
      </c>
      <c r="EO54" s="2">
        <f t="shared" si="63"/>
        <v>69.340731658064215</v>
      </c>
      <c r="EQ54" s="2">
        <f t="shared" si="64"/>
        <v>63.920269548617412</v>
      </c>
      <c r="ER54" s="2">
        <f t="shared" si="64"/>
        <v>68.501385121617631</v>
      </c>
      <c r="ES54" s="2">
        <f t="shared" si="64"/>
        <v>68.393214638698026</v>
      </c>
      <c r="ET54" s="2">
        <f t="shared" si="64"/>
        <v>67.506664663729993</v>
      </c>
      <c r="EU54" s="2">
        <f t="shared" si="64"/>
        <v>66.683092711501644</v>
      </c>
      <c r="EV54" s="2">
        <f t="shared" si="64"/>
        <v>67.427027623183861</v>
      </c>
      <c r="EW54" s="2">
        <f t="shared" si="64"/>
        <v>69.482052692200909</v>
      </c>
      <c r="EX54" s="2">
        <f t="shared" si="64"/>
        <v>66.652965248663037</v>
      </c>
      <c r="EY54" s="2">
        <f t="shared" si="64"/>
        <v>66.810672565407472</v>
      </c>
      <c r="EZ54" s="2">
        <f t="shared" si="64"/>
        <v>68.700830410693271</v>
      </c>
      <c r="FA54" s="2">
        <f t="shared" si="64"/>
        <v>65.956543916626941</v>
      </c>
      <c r="FB54" s="2">
        <f t="shared" si="64"/>
        <v>65.942010085100776</v>
      </c>
      <c r="FC54" s="2">
        <f t="shared" si="64"/>
        <v>66.815688462174478</v>
      </c>
      <c r="FD54" s="2">
        <f t="shared" si="64"/>
        <v>69.299138579621328</v>
      </c>
      <c r="FE54" s="2">
        <f t="shared" si="64"/>
        <v>71.350663027054992</v>
      </c>
      <c r="FG54" s="2">
        <f t="shared" si="65"/>
        <v>0.26406551115221349</v>
      </c>
      <c r="FH54" s="2">
        <f t="shared" si="65"/>
        <v>0.21331832721558702</v>
      </c>
      <c r="FI54" s="2">
        <f t="shared" si="65"/>
        <v>0.19701085347119585</v>
      </c>
      <c r="FJ54" s="2">
        <f t="shared" si="65"/>
        <v>0.19143708374565496</v>
      </c>
      <c r="FK54" s="2">
        <f t="shared" si="65"/>
        <v>0.19246438530308177</v>
      </c>
      <c r="FL54" s="2">
        <f t="shared" si="65"/>
        <v>0.19833927168155566</v>
      </c>
      <c r="FM54" s="2">
        <f t="shared" si="65"/>
        <v>0.18857157975971381</v>
      </c>
      <c r="FN54" s="2">
        <f t="shared" si="65"/>
        <v>0.17274071752013803</v>
      </c>
      <c r="FO54" s="2">
        <f t="shared" si="65"/>
        <v>0.17798334807952884</v>
      </c>
      <c r="FP54" s="2">
        <f t="shared" si="65"/>
        <v>0.18303006948446196</v>
      </c>
      <c r="FQ54" s="2">
        <f t="shared" si="65"/>
        <v>0.1985907135601897</v>
      </c>
      <c r="FR54" s="2">
        <f t="shared" si="65"/>
        <v>0.18997113142894781</v>
      </c>
      <c r="FS54" s="2">
        <f t="shared" si="65"/>
        <v>0.19491288588955322</v>
      </c>
      <c r="FT54" s="2">
        <f t="shared" si="65"/>
        <v>0.21295194762822986</v>
      </c>
      <c r="FU54" s="2">
        <f t="shared" si="65"/>
        <v>0.15426178234596369</v>
      </c>
      <c r="FW54" s="2">
        <f t="shared" si="54"/>
        <v>7.8401185869129668E-6</v>
      </c>
      <c r="FX54" s="2">
        <f t="shared" si="54"/>
        <v>1.1831609497424001E-5</v>
      </c>
      <c r="FY54" s="2">
        <f t="shared" si="54"/>
        <v>1.2054461886445629E-5</v>
      </c>
      <c r="FZ54" s="2">
        <f t="shared" si="54"/>
        <v>1.1519035728579852E-5</v>
      </c>
      <c r="GA54" s="2">
        <f t="shared" si="54"/>
        <v>9.9623302851852291E-6</v>
      </c>
      <c r="GB54" s="2">
        <f t="shared" si="54"/>
        <v>1.0572549884687646E-5</v>
      </c>
      <c r="GC54" s="2">
        <f t="shared" si="54"/>
        <v>1.034179014333776E-5</v>
      </c>
      <c r="GD54" s="2">
        <f t="shared" si="54"/>
        <v>1.0780798278557194E-5</v>
      </c>
      <c r="GE54" s="2">
        <f t="shared" si="54"/>
        <v>1.3131106721829345E-5</v>
      </c>
      <c r="GF54" s="2">
        <f t="shared" si="54"/>
        <v>1.2802451860349536E-5</v>
      </c>
      <c r="GG54" s="2">
        <f t="shared" si="54"/>
        <v>1.2802162215683415E-5</v>
      </c>
      <c r="GH54" s="2">
        <f t="shared" si="54"/>
        <v>1.1165191824795019E-5</v>
      </c>
      <c r="GI54" s="2">
        <f t="shared" si="54"/>
        <v>9.765138588290914E-6</v>
      </c>
      <c r="GJ54" s="2">
        <f t="shared" si="54"/>
        <v>7.3715920640770672E-6</v>
      </c>
      <c r="GK54" s="2">
        <f t="shared" si="54"/>
        <v>5.3751605790023277E-6</v>
      </c>
      <c r="GM54" s="86">
        <f t="shared" si="55"/>
        <v>4.2989035099487389E-4</v>
      </c>
      <c r="GN54" s="86">
        <f t="shared" si="55"/>
        <v>7.2141196061275612E-5</v>
      </c>
      <c r="GO54" s="86">
        <f t="shared" si="55"/>
        <v>2.5519554508830469E-5</v>
      </c>
      <c r="GP54" s="86">
        <f t="shared" si="55"/>
        <v>1.6020740031269119E-5</v>
      </c>
      <c r="GQ54" s="86">
        <f t="shared" si="55"/>
        <v>2.0405525457202562E-5</v>
      </c>
      <c r="GR54" s="86">
        <f t="shared" si="55"/>
        <v>2.5490482346538909E-5</v>
      </c>
      <c r="GS54" s="86">
        <f t="shared" si="55"/>
        <v>1.3676701847941082E-5</v>
      </c>
      <c r="GT54" s="86">
        <f t="shared" si="55"/>
        <v>4.8737073025160684E-6</v>
      </c>
      <c r="GU54" s="86">
        <f t="shared" si="55"/>
        <v>5.1994512271387941E-6</v>
      </c>
      <c r="GV54" s="86">
        <f t="shared" si="55"/>
        <v>8.4890700877357211E-6</v>
      </c>
      <c r="GW54" s="86">
        <f t="shared" si="55"/>
        <v>1.9269973323447977E-5</v>
      </c>
      <c r="GX54" s="86">
        <f t="shared" si="55"/>
        <v>1.2056095588917101E-5</v>
      </c>
      <c r="GY54" s="86">
        <f t="shared" si="55"/>
        <v>1.9175088456115122E-5</v>
      </c>
      <c r="GZ54" s="86">
        <f t="shared" si="55"/>
        <v>4.4123027190417958E-5</v>
      </c>
      <c r="HA54" s="86">
        <f t="shared" si="55"/>
        <v>6.6501909557446029E-7</v>
      </c>
      <c r="HC54" s="86">
        <f t="shared" si="59"/>
        <v>1.5018467668282985E-12</v>
      </c>
      <c r="HD54" s="86">
        <f t="shared" si="59"/>
        <v>3.1146637745473135E-15</v>
      </c>
      <c r="HE54" s="86">
        <f t="shared" si="59"/>
        <v>1.6021085128059724E-16</v>
      </c>
      <c r="HF54" s="86">
        <f t="shared" si="59"/>
        <v>1.589122473286263E-18</v>
      </c>
      <c r="HG54" s="86">
        <f t="shared" si="59"/>
        <v>3.3910060072940649E-18</v>
      </c>
      <c r="HH54" s="86">
        <f t="shared" si="59"/>
        <v>3.824295292461513E-18</v>
      </c>
      <c r="HI54" s="86">
        <f t="shared" si="59"/>
        <v>2.087005171617312E-18</v>
      </c>
      <c r="HJ54" s="86">
        <f t="shared" si="59"/>
        <v>1.3232595459136285E-17</v>
      </c>
      <c r="HK54" s="86">
        <f t="shared" si="59"/>
        <v>9.8583547588524819E-19</v>
      </c>
      <c r="HL54" s="86">
        <f t="shared" si="59"/>
        <v>7.9032671828490684E-19</v>
      </c>
      <c r="HM54" s="86">
        <f t="shared" si="59"/>
        <v>1.9142741350687088E-17</v>
      </c>
      <c r="HN54" s="86">
        <f t="shared" si="59"/>
        <v>7.0952212957636159E-18</v>
      </c>
      <c r="HO54" s="86">
        <f t="shared" si="59"/>
        <v>1.2961223829332218E-16</v>
      </c>
      <c r="HP54" s="86">
        <f t="shared" si="59"/>
        <v>9.3219975114268503E-16</v>
      </c>
      <c r="HQ54" s="86">
        <f t="shared" si="59"/>
        <v>2.0546923065341491E-23</v>
      </c>
      <c r="HS54" s="86">
        <f t="shared" si="56"/>
        <v>3.5163757182631881E-56</v>
      </c>
      <c r="HT54" s="86">
        <f t="shared" si="56"/>
        <v>3.1278168731670735E-67</v>
      </c>
      <c r="HU54" s="86">
        <f t="shared" si="56"/>
        <v>1.1253163478679916E-74</v>
      </c>
      <c r="HV54" s="86">
        <f t="shared" si="56"/>
        <v>3.1430905392092021E-85</v>
      </c>
      <c r="HW54" s="86">
        <f t="shared" si="56"/>
        <v>1.6562944353286211E-83</v>
      </c>
      <c r="HX54" s="86">
        <f t="shared" si="56"/>
        <v>3.9720276518519634E-84</v>
      </c>
      <c r="HY54" s="86">
        <f t="shared" si="56"/>
        <v>6.7814525530267186E-86</v>
      </c>
      <c r="HZ54" s="86">
        <f t="shared" si="56"/>
        <v>5.8913338227894615E-81</v>
      </c>
      <c r="IA54" s="86">
        <f t="shared" si="56"/>
        <v>8.9024132707777454E-87</v>
      </c>
      <c r="IB54" s="86">
        <f t="shared" si="56"/>
        <v>5.5574414707401633E-87</v>
      </c>
      <c r="IC54" s="86">
        <f t="shared" si="56"/>
        <v>2.4456890174300067E-81</v>
      </c>
      <c r="ID54" s="86">
        <f t="shared" si="56"/>
        <v>1.5939707457225775E-83</v>
      </c>
      <c r="IE54" s="86">
        <f t="shared" si="56"/>
        <v>6.2140116484555713E-77</v>
      </c>
      <c r="IF54" s="86">
        <f t="shared" si="56"/>
        <v>2.8899524670720564E-51</v>
      </c>
      <c r="IG54" s="86">
        <f t="shared" si="56"/>
        <v>3.0081294665866146E-36</v>
      </c>
      <c r="II54" s="86">
        <f t="shared" si="57"/>
        <v>3.155909134063249E-239</v>
      </c>
      <c r="IJ54" s="86">
        <f t="shared" si="57"/>
        <v>8.7335651136483525E-284</v>
      </c>
      <c r="IK54" s="86">
        <f t="shared" si="57"/>
        <v>0</v>
      </c>
      <c r="IL54" s="86">
        <f t="shared" si="57"/>
        <v>0</v>
      </c>
      <c r="IM54" s="86">
        <f t="shared" si="57"/>
        <v>0</v>
      </c>
      <c r="IN54" s="86">
        <f t="shared" si="57"/>
        <v>0</v>
      </c>
      <c r="IO54" s="86">
        <f t="shared" si="57"/>
        <v>0</v>
      </c>
      <c r="IP54" s="86">
        <f t="shared" si="57"/>
        <v>0</v>
      </c>
      <c r="IQ54" s="86">
        <f t="shared" si="57"/>
        <v>0</v>
      </c>
      <c r="IR54" s="86">
        <f t="shared" si="57"/>
        <v>0</v>
      </c>
      <c r="IS54" s="86">
        <f t="shared" si="57"/>
        <v>0</v>
      </c>
      <c r="IT54" s="86">
        <f t="shared" si="57"/>
        <v>0</v>
      </c>
      <c r="IU54" s="86">
        <f t="shared" si="57"/>
        <v>0</v>
      </c>
      <c r="IV54" s="86">
        <f t="shared" si="57"/>
        <v>1.992338804185461E-140</v>
      </c>
      <c r="IW54" s="86">
        <f t="shared" si="57"/>
        <v>1.4514378237858891E-81</v>
      </c>
      <c r="IY54" s="86">
        <f t="shared" si="58"/>
        <v>4.2989035249672066E-4</v>
      </c>
      <c r="IZ54" s="86">
        <f t="shared" si="58"/>
        <v>7.2141196064390281E-5</v>
      </c>
      <c r="JA54" s="86">
        <f t="shared" si="58"/>
        <v>2.551955450899068E-5</v>
      </c>
      <c r="JB54" s="86">
        <f t="shared" si="58"/>
        <v>1.6020740031270708E-5</v>
      </c>
      <c r="JC54" s="86">
        <f t="shared" si="58"/>
        <v>2.0405525457205954E-5</v>
      </c>
      <c r="JD54" s="86">
        <f t="shared" si="58"/>
        <v>2.5490482346542734E-5</v>
      </c>
      <c r="JE54" s="86">
        <f t="shared" si="58"/>
        <v>1.3676701847943169E-5</v>
      </c>
      <c r="JF54" s="86">
        <f t="shared" si="58"/>
        <v>4.8737073025293008E-6</v>
      </c>
      <c r="JG54" s="86">
        <f t="shared" si="58"/>
        <v>5.1994512271397801E-6</v>
      </c>
      <c r="JH54" s="86">
        <f t="shared" si="58"/>
        <v>8.4890700877365123E-6</v>
      </c>
      <c r="JI54" s="86">
        <f t="shared" si="58"/>
        <v>1.926997332346712E-5</v>
      </c>
      <c r="JJ54" s="86">
        <f t="shared" si="58"/>
        <v>1.2056095588924196E-5</v>
      </c>
      <c r="JK54" s="86">
        <f t="shared" si="58"/>
        <v>1.9175088456244735E-5</v>
      </c>
      <c r="JL54" s="86">
        <f t="shared" si="58"/>
        <v>4.4123027191350155E-5</v>
      </c>
      <c r="JM54" s="86">
        <f t="shared" si="58"/>
        <v>6.6501909557446029E-7</v>
      </c>
    </row>
    <row r="55" spans="2:273" x14ac:dyDescent="0.25">
      <c r="B55" s="2">
        <v>28</v>
      </c>
      <c r="C55" s="37">
        <v>69</v>
      </c>
      <c r="D55" s="37">
        <v>71.096999999999994</v>
      </c>
      <c r="E55" s="37">
        <v>72.403000000000006</v>
      </c>
      <c r="F55" s="37">
        <v>68.757999999999996</v>
      </c>
      <c r="G55" s="37">
        <v>69.242000000000004</v>
      </c>
      <c r="H55" s="37">
        <v>71.081000000000003</v>
      </c>
      <c r="I55" s="37">
        <v>69.177000000000007</v>
      </c>
      <c r="J55" s="37">
        <v>71.113</v>
      </c>
      <c r="K55" s="37">
        <v>70.531999999999996</v>
      </c>
      <c r="L55" s="37">
        <v>68.064999999999998</v>
      </c>
      <c r="M55" s="37">
        <v>67.016000000000005</v>
      </c>
      <c r="N55" s="37">
        <v>67.016000000000005</v>
      </c>
      <c r="O55" s="37">
        <v>67.421999999999997</v>
      </c>
      <c r="P55" s="37">
        <v>68.468999999999994</v>
      </c>
      <c r="Q55" s="37">
        <v>64.718999999999994</v>
      </c>
      <c r="S55" s="4">
        <f t="shared" si="60"/>
        <v>69.427434157140169</v>
      </c>
      <c r="T55" s="4">
        <f t="shared" si="60"/>
        <v>71.433039291992301</v>
      </c>
      <c r="U55" s="4">
        <f t="shared" si="60"/>
        <v>73.124399995719514</v>
      </c>
      <c r="V55" s="4">
        <f t="shared" si="60"/>
        <v>70.747195072158945</v>
      </c>
      <c r="W55" s="4">
        <f t="shared" si="60"/>
        <v>70.459132493359533</v>
      </c>
      <c r="X55" s="4">
        <f t="shared" si="60"/>
        <v>70.603411150815361</v>
      </c>
      <c r="Y55" s="4">
        <f t="shared" si="60"/>
        <v>70.962518410822497</v>
      </c>
      <c r="Z55" s="4">
        <f t="shared" si="60"/>
        <v>71.099534585760338</v>
      </c>
      <c r="AA55" s="4">
        <f t="shared" si="60"/>
        <v>70.878342934560777</v>
      </c>
      <c r="AB55" s="4">
        <f t="shared" si="60"/>
        <v>69.712112487770668</v>
      </c>
      <c r="AC55" s="4">
        <f t="shared" si="60"/>
        <v>68.294103788165458</v>
      </c>
      <c r="AD55" s="4">
        <f t="shared" si="60"/>
        <v>67.710579394852189</v>
      </c>
      <c r="AE55" s="4">
        <f t="shared" si="60"/>
        <v>67.29118720259865</v>
      </c>
      <c r="AF55" s="4">
        <f t="shared" si="60"/>
        <v>69.931421504411958</v>
      </c>
      <c r="AG55" s="4">
        <f t="shared" si="60"/>
        <v>66.211520020308356</v>
      </c>
      <c r="AI55" s="4">
        <f t="shared" si="61"/>
        <v>-0.42743415714016919</v>
      </c>
      <c r="AJ55" s="4">
        <f t="shared" si="61"/>
        <v>-0.3360392919923072</v>
      </c>
      <c r="AK55" s="4">
        <f t="shared" si="61"/>
        <v>-0.72139999571950852</v>
      </c>
      <c r="AL55" s="4">
        <f t="shared" si="61"/>
        <v>-1.9891950721589495</v>
      </c>
      <c r="AM55" s="4">
        <f t="shared" si="61"/>
        <v>-1.2171324933595287</v>
      </c>
      <c r="AN55" s="4">
        <f t="shared" si="61"/>
        <v>0.47758884918464162</v>
      </c>
      <c r="AO55" s="4">
        <f t="shared" si="61"/>
        <v>-1.7855184108224904</v>
      </c>
      <c r="AP55" s="4">
        <f t="shared" si="61"/>
        <v>1.34654142396613E-2</v>
      </c>
      <c r="AQ55" s="4">
        <f t="shared" si="61"/>
        <v>-0.34634293456078069</v>
      </c>
      <c r="AR55" s="4">
        <f t="shared" si="61"/>
        <v>-1.64711248777067</v>
      </c>
      <c r="AS55" s="4">
        <f t="shared" si="61"/>
        <v>-1.2781037881654527</v>
      </c>
      <c r="AT55" s="4">
        <f t="shared" si="61"/>
        <v>-0.6945793948521839</v>
      </c>
      <c r="AU55" s="4">
        <f t="shared" si="61"/>
        <v>0.13081279740134732</v>
      </c>
      <c r="AV55" s="4">
        <f t="shared" si="61"/>
        <v>-1.4624215044119637</v>
      </c>
      <c r="AW55" s="4">
        <f t="shared" si="61"/>
        <v>-1.4925200203083619</v>
      </c>
      <c r="AY55" s="2">
        <f t="shared" si="52"/>
        <v>68.925374443797168</v>
      </c>
      <c r="AZ55" s="2">
        <f t="shared" si="52"/>
        <v>71.324030925970249</v>
      </c>
      <c r="BA55" s="2">
        <f t="shared" si="52"/>
        <v>73.081843474195338</v>
      </c>
      <c r="BB55" s="2">
        <f t="shared" si="52"/>
        <v>70.718651478375094</v>
      </c>
      <c r="BC55" s="2">
        <f t="shared" si="52"/>
        <v>70.423911939320348</v>
      </c>
      <c r="BD55" s="2">
        <f t="shared" si="52"/>
        <v>70.561121901170281</v>
      </c>
      <c r="BE55" s="2">
        <f t="shared" si="52"/>
        <v>70.937923298060127</v>
      </c>
      <c r="BF55" s="2">
        <f t="shared" si="52"/>
        <v>71.089551096100919</v>
      </c>
      <c r="BG55" s="2">
        <f t="shared" si="52"/>
        <v>70.867695496371383</v>
      </c>
      <c r="BH55" s="2">
        <f t="shared" si="52"/>
        <v>69.695966460453235</v>
      </c>
      <c r="BI55" s="2">
        <f t="shared" si="52"/>
        <v>68.260702256595081</v>
      </c>
      <c r="BJ55" s="2">
        <f t="shared" si="52"/>
        <v>67.688066906231981</v>
      </c>
      <c r="BK55" s="2">
        <f t="shared" si="52"/>
        <v>67.258172136026502</v>
      </c>
      <c r="BL55" s="2">
        <f t="shared" si="52"/>
        <v>69.867531244040592</v>
      </c>
      <c r="BM55" s="2">
        <f t="shared" si="52"/>
        <v>66.210323271348969</v>
      </c>
      <c r="BO55" s="2">
        <f t="shared" si="11"/>
        <v>69</v>
      </c>
      <c r="BP55" s="2">
        <f t="shared" si="12"/>
        <v>71.096999999999994</v>
      </c>
      <c r="BQ55" s="2">
        <f t="shared" si="13"/>
        <v>72.403000000000006</v>
      </c>
      <c r="BR55" s="2">
        <f t="shared" si="14"/>
        <v>68.757999999999996</v>
      </c>
      <c r="BS55" s="2">
        <f t="shared" si="15"/>
        <v>69.242000000000004</v>
      </c>
      <c r="BT55" s="2">
        <f t="shared" si="16"/>
        <v>71.081000000000003</v>
      </c>
      <c r="BU55" s="2">
        <f t="shared" si="17"/>
        <v>69.177000000000007</v>
      </c>
      <c r="BV55" s="2">
        <f t="shared" si="18"/>
        <v>71.113</v>
      </c>
      <c r="BW55" s="2">
        <f t="shared" si="19"/>
        <v>70.531999999999996</v>
      </c>
      <c r="BX55" s="2">
        <f t="shared" si="20"/>
        <v>68.064999999999998</v>
      </c>
      <c r="BY55" s="2">
        <f t="shared" si="21"/>
        <v>67.016000000000005</v>
      </c>
      <c r="BZ55" s="2">
        <f t="shared" si="22"/>
        <v>67.016000000000005</v>
      </c>
      <c r="CA55" s="2">
        <f t="shared" si="23"/>
        <v>67.421999999999997</v>
      </c>
      <c r="CB55" s="2">
        <f t="shared" si="24"/>
        <v>68.468999999999994</v>
      </c>
      <c r="CC55" s="2">
        <f t="shared" si="25"/>
        <v>64.718999999999994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70.648235583761888</v>
      </c>
      <c r="DL55" s="2">
        <f t="shared" si="62"/>
        <v>71.922734494773508</v>
      </c>
      <c r="DM55" s="2">
        <f t="shared" si="62"/>
        <v>73.580509169975443</v>
      </c>
      <c r="DN55" s="2">
        <f t="shared" si="62"/>
        <v>71.185331118493906</v>
      </c>
      <c r="DO55" s="2">
        <f t="shared" si="62"/>
        <v>70.886999351754298</v>
      </c>
      <c r="DP55" s="2">
        <f t="shared" si="62"/>
        <v>71.151202090592349</v>
      </c>
      <c r="DQ55" s="2">
        <f t="shared" si="62"/>
        <v>71.019431289640579</v>
      </c>
      <c r="DR55" s="2">
        <f t="shared" si="62"/>
        <v>71.853973361522193</v>
      </c>
      <c r="DS55" s="2">
        <f t="shared" si="62"/>
        <v>71.399138477801273</v>
      </c>
      <c r="DT55" s="2">
        <f t="shared" si="62"/>
        <v>70.068409090909086</v>
      </c>
      <c r="DU55" s="2">
        <f t="shared" si="62"/>
        <v>68.908084758123337</v>
      </c>
      <c r="DV55" s="2">
        <f t="shared" si="62"/>
        <v>68.333717758985202</v>
      </c>
      <c r="DW55" s="2">
        <f t="shared" si="62"/>
        <v>68.039614807011844</v>
      </c>
      <c r="DX55" s="2">
        <f t="shared" si="62"/>
        <v>69.866478745644599</v>
      </c>
      <c r="DY55" s="2">
        <f t="shared" si="62"/>
        <v>65.606552532833007</v>
      </c>
      <c r="EA55" s="2">
        <f t="shared" si="63"/>
        <v>64.546367590125001</v>
      </c>
      <c r="EB55" s="2">
        <f t="shared" si="63"/>
        <v>69.310438640378791</v>
      </c>
      <c r="EC55" s="2">
        <f t="shared" si="63"/>
        <v>71.228371191673304</v>
      </c>
      <c r="ED55" s="2">
        <f t="shared" si="63"/>
        <v>68.921088578430272</v>
      </c>
      <c r="EE55" s="2">
        <f t="shared" si="63"/>
        <v>68.651977648580385</v>
      </c>
      <c r="EF55" s="2">
        <f t="shared" si="63"/>
        <v>68.386010848542497</v>
      </c>
      <c r="EG55" s="2">
        <f t="shared" si="63"/>
        <v>70.618122743112821</v>
      </c>
      <c r="EH55" s="2">
        <f t="shared" si="63"/>
        <v>67.750904396646192</v>
      </c>
      <c r="EI55" s="2">
        <f t="shared" si="63"/>
        <v>68.629335235747433</v>
      </c>
      <c r="EJ55" s="2">
        <f t="shared" si="63"/>
        <v>68.179785532709445</v>
      </c>
      <c r="EK55" s="2">
        <f t="shared" si="63"/>
        <v>65.87807590321512</v>
      </c>
      <c r="EL55" s="2">
        <f t="shared" si="63"/>
        <v>65.177237143513508</v>
      </c>
      <c r="EM55" s="2">
        <f t="shared" si="63"/>
        <v>64.314311096205046</v>
      </c>
      <c r="EN55" s="2">
        <f t="shared" si="63"/>
        <v>69.871104118104114</v>
      </c>
      <c r="EO55" s="2">
        <f t="shared" si="63"/>
        <v>69.229159721031053</v>
      </c>
      <c r="EQ55" s="2">
        <f t="shared" si="64"/>
        <v>63.843052337814882</v>
      </c>
      <c r="ER55" s="2">
        <f t="shared" si="64"/>
        <v>68.39540088497948</v>
      </c>
      <c r="ES55" s="2">
        <f t="shared" si="64"/>
        <v>68.290375636504649</v>
      </c>
      <c r="ET55" s="2">
        <f t="shared" si="64"/>
        <v>67.40089138360095</v>
      </c>
      <c r="EU55" s="2">
        <f t="shared" si="64"/>
        <v>66.587904164036388</v>
      </c>
      <c r="EV55" s="2">
        <f t="shared" si="64"/>
        <v>67.326335825740443</v>
      </c>
      <c r="EW55" s="2">
        <f t="shared" si="64"/>
        <v>69.365824707482815</v>
      </c>
      <c r="EX55" s="2">
        <f t="shared" si="64"/>
        <v>66.564235451983777</v>
      </c>
      <c r="EY55" s="2">
        <f t="shared" si="64"/>
        <v>66.7108900081071</v>
      </c>
      <c r="EZ55" s="2">
        <f t="shared" si="64"/>
        <v>68.57294846826882</v>
      </c>
      <c r="FA55" s="2">
        <f t="shared" si="64"/>
        <v>65.840526905630014</v>
      </c>
      <c r="FB55" s="2">
        <f t="shared" si="64"/>
        <v>65.81974369990435</v>
      </c>
      <c r="FC55" s="2">
        <f t="shared" si="64"/>
        <v>66.686076760853126</v>
      </c>
      <c r="FD55" s="2">
        <f t="shared" si="64"/>
        <v>69.157166671345749</v>
      </c>
      <c r="FE55" s="2">
        <f t="shared" si="64"/>
        <v>71.212032510568932</v>
      </c>
      <c r="FG55" s="2">
        <f t="shared" si="65"/>
        <v>0.28234879805707491</v>
      </c>
      <c r="FH55" s="2">
        <f t="shared" si="65"/>
        <v>0.22918219501502382</v>
      </c>
      <c r="FI55" s="2">
        <f t="shared" si="65"/>
        <v>0.2119887811012901</v>
      </c>
      <c r="FJ55" s="2">
        <f t="shared" si="65"/>
        <v>0.20610002295588564</v>
      </c>
      <c r="FK55" s="2">
        <f t="shared" si="65"/>
        <v>0.2071858474290714</v>
      </c>
      <c r="FL55" s="2">
        <f t="shared" si="65"/>
        <v>0.21339135467529186</v>
      </c>
      <c r="FM55" s="2">
        <f t="shared" si="65"/>
        <v>0.20307016086949073</v>
      </c>
      <c r="FN55" s="2">
        <f t="shared" si="65"/>
        <v>0.18630158168737582</v>
      </c>
      <c r="FO55" s="2">
        <f t="shared" si="65"/>
        <v>0.19186032844331166</v>
      </c>
      <c r="FP55" s="2">
        <f t="shared" si="65"/>
        <v>0.19720613348260646</v>
      </c>
      <c r="FQ55" s="2">
        <f t="shared" si="65"/>
        <v>0.21365679291464515</v>
      </c>
      <c r="FR55" s="2">
        <f t="shared" si="65"/>
        <v>0.20455019283041206</v>
      </c>
      <c r="FS55" s="2">
        <f t="shared" si="65"/>
        <v>0.2097729814108176</v>
      </c>
      <c r="FT55" s="2">
        <f t="shared" si="65"/>
        <v>0.22879649316535439</v>
      </c>
      <c r="FU55" s="2">
        <f t="shared" si="65"/>
        <v>0.16666423396377655</v>
      </c>
      <c r="FW55" s="2">
        <f t="shared" si="54"/>
        <v>8.5965125833205632E-6</v>
      </c>
      <c r="FX55" s="2">
        <f t="shared" si="54"/>
        <v>1.2973087030526546E-5</v>
      </c>
      <c r="FY55" s="2">
        <f t="shared" si="54"/>
        <v>1.3217439252940804E-5</v>
      </c>
      <c r="FZ55" s="2">
        <f t="shared" si="54"/>
        <v>1.2630357480413866E-5</v>
      </c>
      <c r="GA55" s="2">
        <f t="shared" si="54"/>
        <v>1.0923467441417415E-5</v>
      </c>
      <c r="GB55" s="2">
        <f t="shared" si="54"/>
        <v>1.1592558601548262E-5</v>
      </c>
      <c r="GC55" s="2">
        <f t="shared" si="54"/>
        <v>1.1339536087153923E-5</v>
      </c>
      <c r="GD55" s="2">
        <f t="shared" si="54"/>
        <v>1.1820897954398474E-5</v>
      </c>
      <c r="GE55" s="2">
        <f t="shared" si="54"/>
        <v>1.4397953971444074E-5</v>
      </c>
      <c r="GF55" s="2">
        <f t="shared" si="54"/>
        <v>1.4037591983409563E-5</v>
      </c>
      <c r="GG55" s="2">
        <f t="shared" si="54"/>
        <v>1.4037274395133015E-5</v>
      </c>
      <c r="GH55" s="2">
        <f t="shared" si="54"/>
        <v>1.2242376204186012E-5</v>
      </c>
      <c r="GI55" s="2">
        <f t="shared" si="54"/>
        <v>1.0707251456830033E-5</v>
      </c>
      <c r="GJ55" s="2">
        <f t="shared" si="54"/>
        <v>8.082784220663446E-6</v>
      </c>
      <c r="GK55" s="2">
        <f t="shared" si="54"/>
        <v>5.8937433192328546E-6</v>
      </c>
      <c r="GM55" s="86">
        <f t="shared" si="55"/>
        <v>6.0520911422393814E-4</v>
      </c>
      <c r="GN55" s="86">
        <f t="shared" si="55"/>
        <v>1.1089440241995927E-4</v>
      </c>
      <c r="GO55" s="86">
        <f t="shared" si="55"/>
        <v>4.1663803896944696E-5</v>
      </c>
      <c r="GP55" s="86">
        <f t="shared" si="55"/>
        <v>2.690617356552116E-5</v>
      </c>
      <c r="GQ55" s="86">
        <f t="shared" si="55"/>
        <v>3.3635341923260307E-5</v>
      </c>
      <c r="GR55" s="86">
        <f t="shared" si="55"/>
        <v>4.1741564090094702E-5</v>
      </c>
      <c r="GS55" s="86">
        <f t="shared" si="55"/>
        <v>2.3132256465169371E-5</v>
      </c>
      <c r="GT55" s="86">
        <f t="shared" si="55"/>
        <v>8.6503248263839847E-6</v>
      </c>
      <c r="GU55" s="86">
        <f t="shared" si="55"/>
        <v>9.3026523921041656E-6</v>
      </c>
      <c r="GV55" s="86">
        <f t="shared" si="55"/>
        <v>1.475909810858607E-5</v>
      </c>
      <c r="GW55" s="86">
        <f t="shared" si="55"/>
        <v>3.2369267491505916E-5</v>
      </c>
      <c r="GX55" s="86">
        <f t="shared" si="55"/>
        <v>2.0682903696008131E-5</v>
      </c>
      <c r="GY55" s="86">
        <f t="shared" si="55"/>
        <v>3.1954185999030366E-5</v>
      </c>
      <c r="GZ55" s="86">
        <f t="shared" si="55"/>
        <v>7.094354950905248E-5</v>
      </c>
      <c r="HA55" s="86">
        <f t="shared" si="55"/>
        <v>1.3145517299977567E-6</v>
      </c>
      <c r="HC55" s="86">
        <f t="shared" si="59"/>
        <v>3.4716222497756161E-12</v>
      </c>
      <c r="HD55" s="86">
        <f t="shared" si="59"/>
        <v>8.9101802615483911E-15</v>
      </c>
      <c r="HE55" s="86">
        <f t="shared" si="59"/>
        <v>5.139274520324248E-16</v>
      </c>
      <c r="HF55" s="86">
        <f t="shared" si="59"/>
        <v>6.0224117734768453E-18</v>
      </c>
      <c r="HG55" s="86">
        <f t="shared" si="59"/>
        <v>1.2340960744492113E-17</v>
      </c>
      <c r="HH55" s="86">
        <f t="shared" si="59"/>
        <v>1.3942335875426073E-17</v>
      </c>
      <c r="HI55" s="86">
        <f t="shared" si="59"/>
        <v>7.7642568578001618E-18</v>
      </c>
      <c r="HJ55" s="86">
        <f t="shared" si="59"/>
        <v>4.5996678675493236E-17</v>
      </c>
      <c r="HK55" s="86">
        <f t="shared" si="59"/>
        <v>3.8344991262717236E-18</v>
      </c>
      <c r="HL55" s="86">
        <f t="shared" si="59"/>
        <v>3.0789016244489368E-18</v>
      </c>
      <c r="HM55" s="86">
        <f t="shared" si="59"/>
        <v>6.7805992018977056E-17</v>
      </c>
      <c r="HN55" s="86">
        <f t="shared" si="59"/>
        <v>2.567968792925489E-17</v>
      </c>
      <c r="HO55" s="86">
        <f t="shared" si="59"/>
        <v>4.1718007990462567E-16</v>
      </c>
      <c r="HP55" s="86">
        <f t="shared" si="59"/>
        <v>2.811031831912334E-15</v>
      </c>
      <c r="HQ55" s="86">
        <f t="shared" si="59"/>
        <v>1.1000591109475652E-22</v>
      </c>
      <c r="HS55" s="86">
        <f t="shared" si="56"/>
        <v>4.3357519517436901E-55</v>
      </c>
      <c r="HT55" s="86">
        <f t="shared" si="56"/>
        <v>7.0116064211671549E-66</v>
      </c>
      <c r="HU55" s="86">
        <f t="shared" si="56"/>
        <v>3.6654825424625906E-73</v>
      </c>
      <c r="HV55" s="86">
        <f t="shared" si="56"/>
        <v>1.7275122316866666E-83</v>
      </c>
      <c r="HW55" s="86">
        <f t="shared" si="56"/>
        <v>8.031979048601237E-82</v>
      </c>
      <c r="HX55" s="86">
        <f t="shared" si="56"/>
        <v>1.9770987022057591E-82</v>
      </c>
      <c r="HY55" s="86">
        <f t="shared" si="56"/>
        <v>3.6303233135093764E-84</v>
      </c>
      <c r="HZ55" s="86">
        <f t="shared" si="56"/>
        <v>2.5060260510424381E-79</v>
      </c>
      <c r="IA55" s="86">
        <f t="shared" si="56"/>
        <v>5.3621449294540908E-85</v>
      </c>
      <c r="IB55" s="86">
        <f t="shared" si="56"/>
        <v>3.3421211619822462E-85</v>
      </c>
      <c r="IC55" s="86">
        <f t="shared" si="56"/>
        <v>1.1326332177433992E-79</v>
      </c>
      <c r="ID55" s="86">
        <f t="shared" si="56"/>
        <v>7.8939328570763002E-82</v>
      </c>
      <c r="IE55" s="86">
        <f t="shared" si="56"/>
        <v>2.1346615286800079E-75</v>
      </c>
      <c r="IF55" s="86">
        <f t="shared" si="56"/>
        <v>2.8641581752511606E-50</v>
      </c>
      <c r="IG55" s="86">
        <f t="shared" si="56"/>
        <v>1.4257293432047755E-35</v>
      </c>
      <c r="II55" s="86">
        <f t="shared" si="57"/>
        <v>1.5837448474983264E-235</v>
      </c>
      <c r="IJ55" s="86">
        <f t="shared" si="57"/>
        <v>3.1289589273328587E-279</v>
      </c>
      <c r="IK55" s="86">
        <f t="shared" si="57"/>
        <v>0</v>
      </c>
      <c r="IL55" s="86">
        <f t="shared" si="57"/>
        <v>0</v>
      </c>
      <c r="IM55" s="86">
        <f t="shared" si="57"/>
        <v>0</v>
      </c>
      <c r="IN55" s="86">
        <f t="shared" si="57"/>
        <v>0</v>
      </c>
      <c r="IO55" s="86">
        <f t="shared" si="57"/>
        <v>0</v>
      </c>
      <c r="IP55" s="86">
        <f t="shared" si="57"/>
        <v>0</v>
      </c>
      <c r="IQ55" s="86">
        <f t="shared" si="57"/>
        <v>0</v>
      </c>
      <c r="IR55" s="86">
        <f t="shared" si="57"/>
        <v>0</v>
      </c>
      <c r="IS55" s="86">
        <f t="shared" si="57"/>
        <v>0</v>
      </c>
      <c r="IT55" s="86">
        <f t="shared" si="57"/>
        <v>0</v>
      </c>
      <c r="IU55" s="86">
        <f t="shared" si="57"/>
        <v>0</v>
      </c>
      <c r="IV55" s="86">
        <f t="shared" si="57"/>
        <v>2.808662509557523E-138</v>
      </c>
      <c r="IW55" s="86">
        <f t="shared" si="57"/>
        <v>2.3269339247683772E-80</v>
      </c>
      <c r="IY55" s="86">
        <f t="shared" si="58"/>
        <v>6.0520911769556044E-4</v>
      </c>
      <c r="IZ55" s="86">
        <f t="shared" si="58"/>
        <v>1.1089440242886944E-4</v>
      </c>
      <c r="JA55" s="86">
        <f t="shared" si="58"/>
        <v>4.1663803897458622E-5</v>
      </c>
      <c r="JB55" s="86">
        <f t="shared" si="58"/>
        <v>2.6906173565527185E-5</v>
      </c>
      <c r="JC55" s="86">
        <f t="shared" si="58"/>
        <v>3.3635341923272647E-5</v>
      </c>
      <c r="JD55" s="86">
        <f t="shared" si="58"/>
        <v>4.1741564090108647E-5</v>
      </c>
      <c r="JE55" s="86">
        <f t="shared" si="58"/>
        <v>2.3132256465177137E-5</v>
      </c>
      <c r="JF55" s="86">
        <f t="shared" si="58"/>
        <v>8.6503248264299819E-6</v>
      </c>
      <c r="JG55" s="86">
        <f t="shared" si="58"/>
        <v>9.3026523921079992E-6</v>
      </c>
      <c r="JH55" s="86">
        <f t="shared" si="58"/>
        <v>1.4759098108589148E-5</v>
      </c>
      <c r="JI55" s="86">
        <f t="shared" si="58"/>
        <v>3.2369267491573719E-5</v>
      </c>
      <c r="JJ55" s="86">
        <f t="shared" si="58"/>
        <v>2.068290369603381E-5</v>
      </c>
      <c r="JK55" s="86">
        <f t="shared" si="58"/>
        <v>3.1954185999447546E-5</v>
      </c>
      <c r="JL55" s="86">
        <f t="shared" si="58"/>
        <v>7.0943549511863518E-5</v>
      </c>
      <c r="JM55" s="86">
        <f t="shared" si="58"/>
        <v>1.314551729997757E-6</v>
      </c>
    </row>
    <row r="56" spans="2:273" x14ac:dyDescent="0.25">
      <c r="B56" s="2">
        <v>29</v>
      </c>
      <c r="C56" s="37">
        <v>69.016000000000005</v>
      </c>
      <c r="D56" s="37">
        <v>70.048000000000002</v>
      </c>
      <c r="E56" s="37">
        <v>73.257999999999996</v>
      </c>
      <c r="F56" s="37">
        <v>69.661000000000001</v>
      </c>
      <c r="G56" s="37">
        <v>70.274000000000001</v>
      </c>
      <c r="H56" s="37">
        <v>69.968000000000004</v>
      </c>
      <c r="I56" s="37">
        <v>69.774000000000001</v>
      </c>
      <c r="J56" s="37">
        <v>71.757999999999996</v>
      </c>
      <c r="K56" s="37">
        <v>70.209999999999994</v>
      </c>
      <c r="L56" s="37">
        <v>67.742000000000004</v>
      </c>
      <c r="M56" s="37">
        <v>66.855000000000004</v>
      </c>
      <c r="N56" s="37">
        <v>67.129000000000005</v>
      </c>
      <c r="O56" s="37">
        <v>67.343999999999994</v>
      </c>
      <c r="P56" s="37">
        <v>68.296999999999997</v>
      </c>
      <c r="Q56" s="37">
        <v>65.296999999999997</v>
      </c>
      <c r="S56" s="4">
        <f t="shared" si="60"/>
        <v>69.586551456588154</v>
      </c>
      <c r="T56" s="4">
        <f t="shared" si="60"/>
        <v>71.566581774927002</v>
      </c>
      <c r="U56" s="4">
        <f t="shared" si="60"/>
        <v>73.304090331365217</v>
      </c>
      <c r="V56" s="4">
        <f t="shared" si="60"/>
        <v>70.84639131082335</v>
      </c>
      <c r="W56" s="4">
        <f t="shared" si="60"/>
        <v>70.555490106751662</v>
      </c>
      <c r="X56" s="4">
        <f t="shared" si="60"/>
        <v>70.690907370402527</v>
      </c>
      <c r="Y56" s="4">
        <f t="shared" si="60"/>
        <v>71.063728126442541</v>
      </c>
      <c r="Z56" s="4">
        <f t="shared" si="60"/>
        <v>71.16842027559639</v>
      </c>
      <c r="AA56" s="4">
        <f t="shared" si="60"/>
        <v>70.949684643489206</v>
      </c>
      <c r="AB56" s="4">
        <f t="shared" si="60"/>
        <v>69.815178582254575</v>
      </c>
      <c r="AC56" s="4">
        <f t="shared" si="60"/>
        <v>68.397435015624453</v>
      </c>
      <c r="AD56" s="4">
        <f t="shared" si="60"/>
        <v>67.832977044391924</v>
      </c>
      <c r="AE56" s="4">
        <f t="shared" si="60"/>
        <v>67.373491211644591</v>
      </c>
      <c r="AF56" s="4">
        <f t="shared" si="60"/>
        <v>70.081991949932359</v>
      </c>
      <c r="AG56" s="4">
        <f t="shared" si="60"/>
        <v>66.368334007419776</v>
      </c>
      <c r="AI56" s="4">
        <f t="shared" si="61"/>
        <v>-0.57055145658814865</v>
      </c>
      <c r="AJ56" s="4">
        <f t="shared" si="61"/>
        <v>-1.5185817749270001</v>
      </c>
      <c r="AK56" s="4">
        <f t="shared" si="61"/>
        <v>-4.6090331365221004E-2</v>
      </c>
      <c r="AL56" s="4">
        <f t="shared" si="61"/>
        <v>-1.1853913108233485</v>
      </c>
      <c r="AM56" s="4">
        <f t="shared" si="61"/>
        <v>-0.28149010675166153</v>
      </c>
      <c r="AN56" s="4">
        <f t="shared" si="61"/>
        <v>-0.72290737040252395</v>
      </c>
      <c r="AO56" s="4">
        <f t="shared" si="61"/>
        <v>-1.2897281264425402</v>
      </c>
      <c r="AP56" s="4">
        <f t="shared" si="61"/>
        <v>0.58957972440360606</v>
      </c>
      <c r="AQ56" s="4">
        <f t="shared" si="61"/>
        <v>-0.73968464348921259</v>
      </c>
      <c r="AR56" s="4">
        <f t="shared" si="61"/>
        <v>-2.0731785822545703</v>
      </c>
      <c r="AS56" s="4">
        <f t="shared" si="61"/>
        <v>-1.5424350156244486</v>
      </c>
      <c r="AT56" s="4">
        <f t="shared" si="61"/>
        <v>-0.70397704439191955</v>
      </c>
      <c r="AU56" s="4">
        <f t="shared" si="61"/>
        <v>-2.9491211644597115E-2</v>
      </c>
      <c r="AV56" s="4">
        <f t="shared" si="61"/>
        <v>-1.7849919499323619</v>
      </c>
      <c r="AW56" s="4">
        <f t="shared" si="61"/>
        <v>-1.0713340074197788</v>
      </c>
      <c r="AY56" s="2">
        <f t="shared" si="52"/>
        <v>68.901736882965722</v>
      </c>
      <c r="AZ56" s="2">
        <f t="shared" si="52"/>
        <v>71.40470613210438</v>
      </c>
      <c r="BA56" s="2">
        <f t="shared" si="52"/>
        <v>73.23714036120704</v>
      </c>
      <c r="BB56" s="2">
        <f t="shared" si="52"/>
        <v>70.800254641908751</v>
      </c>
      <c r="BC56" s="2">
        <f t="shared" si="52"/>
        <v>70.499557626180945</v>
      </c>
      <c r="BD56" s="2">
        <f t="shared" si="52"/>
        <v>70.62419810999944</v>
      </c>
      <c r="BE56" s="2">
        <f t="shared" si="52"/>
        <v>71.023697916516326</v>
      </c>
      <c r="BF56" s="2">
        <f t="shared" si="52"/>
        <v>71.151389404473974</v>
      </c>
      <c r="BG56" s="2">
        <f t="shared" si="52"/>
        <v>70.931393455808276</v>
      </c>
      <c r="BH56" s="2">
        <f t="shared" si="52"/>
        <v>69.788194978135323</v>
      </c>
      <c r="BI56" s="2">
        <f t="shared" si="52"/>
        <v>68.343473300102687</v>
      </c>
      <c r="BJ56" s="2">
        <f t="shared" si="52"/>
        <v>67.795848902795882</v>
      </c>
      <c r="BK56" s="2">
        <f t="shared" si="52"/>
        <v>67.320532848470236</v>
      </c>
      <c r="BL56" s="2">
        <f t="shared" si="52"/>
        <v>69.983047330221964</v>
      </c>
      <c r="BM56" s="2">
        <f t="shared" si="52"/>
        <v>66.366068552943503</v>
      </c>
      <c r="BO56" s="2">
        <f t="shared" si="11"/>
        <v>69.016000000000005</v>
      </c>
      <c r="BP56" s="2">
        <f t="shared" si="12"/>
        <v>70.048000000000002</v>
      </c>
      <c r="BQ56" s="2">
        <f t="shared" si="13"/>
        <v>73.257999999999996</v>
      </c>
      <c r="BR56" s="2">
        <f t="shared" si="14"/>
        <v>69.661000000000001</v>
      </c>
      <c r="BS56" s="2">
        <f t="shared" si="15"/>
        <v>70.274000000000001</v>
      </c>
      <c r="BT56" s="2">
        <f t="shared" si="16"/>
        <v>69.968000000000004</v>
      </c>
      <c r="BU56" s="2">
        <f t="shared" si="17"/>
        <v>69.774000000000001</v>
      </c>
      <c r="BV56" s="2">
        <f t="shared" si="18"/>
        <v>71.757999999999996</v>
      </c>
      <c r="BW56" s="2">
        <f t="shared" si="19"/>
        <v>70.209999999999994</v>
      </c>
      <c r="BX56" s="2">
        <f t="shared" si="20"/>
        <v>67.742000000000004</v>
      </c>
      <c r="BY56" s="2">
        <f t="shared" si="21"/>
        <v>66.855000000000004</v>
      </c>
      <c r="BZ56" s="2">
        <f t="shared" si="22"/>
        <v>67.129000000000005</v>
      </c>
      <c r="CA56" s="2">
        <f t="shared" si="23"/>
        <v>67.343999999999994</v>
      </c>
      <c r="CB56" s="2">
        <f t="shared" si="24"/>
        <v>68.296999999999997</v>
      </c>
      <c r="CC56" s="2">
        <f t="shared" si="25"/>
        <v>65.296999999999997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70.817623262939051</v>
      </c>
      <c r="DL56" s="2">
        <f t="shared" si="62"/>
        <v>72.125655574912884</v>
      </c>
      <c r="DM56" s="2">
        <f t="shared" si="62"/>
        <v>73.870865948194393</v>
      </c>
      <c r="DN56" s="2">
        <f t="shared" si="62"/>
        <v>71.370610188261352</v>
      </c>
      <c r="DO56" s="2">
        <f t="shared" si="62"/>
        <v>71.063589741512018</v>
      </c>
      <c r="DP56" s="2">
        <f t="shared" si="62"/>
        <v>71.323790940766557</v>
      </c>
      <c r="DQ56" s="2">
        <f t="shared" si="62"/>
        <v>71.173851706433098</v>
      </c>
      <c r="DR56" s="2">
        <f t="shared" si="62"/>
        <v>72.031140591966178</v>
      </c>
      <c r="DS56" s="2">
        <f t="shared" si="62"/>
        <v>71.562998791905784</v>
      </c>
      <c r="DT56" s="2">
        <f t="shared" si="62"/>
        <v>70.254490788281487</v>
      </c>
      <c r="DU56" s="2">
        <f t="shared" si="62"/>
        <v>69.112677011587408</v>
      </c>
      <c r="DV56" s="2">
        <f t="shared" si="62"/>
        <v>68.566371790999696</v>
      </c>
      <c r="DW56" s="2">
        <f t="shared" si="62"/>
        <v>68.224703130486446</v>
      </c>
      <c r="DX56" s="2">
        <f t="shared" si="62"/>
        <v>70.068108710801383</v>
      </c>
      <c r="DY56" s="2">
        <f t="shared" si="62"/>
        <v>65.762667542213876</v>
      </c>
      <c r="EA56" s="2">
        <f t="shared" si="63"/>
        <v>64.460590393554398</v>
      </c>
      <c r="EB56" s="2">
        <f t="shared" si="63"/>
        <v>69.193315817492305</v>
      </c>
      <c r="EC56" s="2">
        <f t="shared" si="63"/>
        <v>71.088897150921781</v>
      </c>
      <c r="ED56" s="2">
        <f t="shared" si="63"/>
        <v>68.796645166286794</v>
      </c>
      <c r="EE56" s="2">
        <f t="shared" si="63"/>
        <v>68.531259163816145</v>
      </c>
      <c r="EF56" s="2">
        <f t="shared" si="63"/>
        <v>68.27231068879297</v>
      </c>
      <c r="EG56" s="2">
        <f t="shared" si="63"/>
        <v>70.486352724517545</v>
      </c>
      <c r="EH56" s="2">
        <f t="shared" si="63"/>
        <v>67.647120596889962</v>
      </c>
      <c r="EI56" s="2">
        <f t="shared" si="63"/>
        <v>68.505224063639389</v>
      </c>
      <c r="EJ56" s="2">
        <f t="shared" si="63"/>
        <v>68.056975209214443</v>
      </c>
      <c r="EK56" s="2">
        <f t="shared" si="63"/>
        <v>65.7615913158767</v>
      </c>
      <c r="EL56" s="2">
        <f t="shared" si="63"/>
        <v>65.063069443077026</v>
      </c>
      <c r="EM56" s="2">
        <f t="shared" si="63"/>
        <v>64.214045378783254</v>
      </c>
      <c r="EN56" s="2">
        <f t="shared" si="63"/>
        <v>69.721584657766471</v>
      </c>
      <c r="EO56" s="2">
        <f t="shared" si="63"/>
        <v>69.117587783997877</v>
      </c>
      <c r="EQ56" s="2">
        <f t="shared" si="64"/>
        <v>63.765835127012359</v>
      </c>
      <c r="ER56" s="2">
        <f t="shared" si="64"/>
        <v>68.28941664834133</v>
      </c>
      <c r="ES56" s="2">
        <f t="shared" si="64"/>
        <v>68.187536634311257</v>
      </c>
      <c r="ET56" s="2">
        <f t="shared" si="64"/>
        <v>67.295118103471893</v>
      </c>
      <c r="EU56" s="2">
        <f t="shared" si="64"/>
        <v>66.492715616571132</v>
      </c>
      <c r="EV56" s="2">
        <f t="shared" si="64"/>
        <v>67.225644028297026</v>
      </c>
      <c r="EW56" s="2">
        <f t="shared" si="64"/>
        <v>69.249596722764721</v>
      </c>
      <c r="EX56" s="2">
        <f t="shared" si="64"/>
        <v>66.475505655304502</v>
      </c>
      <c r="EY56" s="2">
        <f t="shared" si="64"/>
        <v>66.611107450806713</v>
      </c>
      <c r="EZ56" s="2">
        <f t="shared" si="64"/>
        <v>68.445066525844368</v>
      </c>
      <c r="FA56" s="2">
        <f t="shared" si="64"/>
        <v>65.724509894633073</v>
      </c>
      <c r="FB56" s="2">
        <f t="shared" si="64"/>
        <v>65.697477314707925</v>
      </c>
      <c r="FC56" s="2">
        <f t="shared" si="64"/>
        <v>66.556465059531774</v>
      </c>
      <c r="FD56" s="2">
        <f t="shared" si="64"/>
        <v>69.01519476307017</v>
      </c>
      <c r="FE56" s="2">
        <f t="shared" si="64"/>
        <v>71.073401994082872</v>
      </c>
      <c r="FG56" s="2">
        <f t="shared" si="65"/>
        <v>0.3013795697863772</v>
      </c>
      <c r="FH56" s="2">
        <f t="shared" si="65"/>
        <v>0.24585711232789489</v>
      </c>
      <c r="FI56" s="2">
        <f t="shared" si="65"/>
        <v>0.22778240334913394</v>
      </c>
      <c r="FJ56" s="2">
        <f t="shared" si="65"/>
        <v>0.22157828369589858</v>
      </c>
      <c r="FK56" s="2">
        <f t="shared" si="65"/>
        <v>0.22272277718690181</v>
      </c>
      <c r="FL56" s="2">
        <f t="shared" si="65"/>
        <v>0.2292590706305391</v>
      </c>
      <c r="FM56" s="2">
        <f t="shared" si="65"/>
        <v>0.2183834690818702</v>
      </c>
      <c r="FN56" s="2">
        <f t="shared" si="65"/>
        <v>0.20066879320308698</v>
      </c>
      <c r="FO56" s="2">
        <f t="shared" si="65"/>
        <v>0.20654740449027703</v>
      </c>
      <c r="FP56" s="2">
        <f t="shared" si="65"/>
        <v>0.21219498421214042</v>
      </c>
      <c r="FQ56" s="2">
        <f t="shared" si="65"/>
        <v>0.22953848710253461</v>
      </c>
      <c r="FR56" s="2">
        <f t="shared" si="65"/>
        <v>0.21994430615554231</v>
      </c>
      <c r="FS56" s="2">
        <f t="shared" si="65"/>
        <v>0.22544875145182519</v>
      </c>
      <c r="FT56" s="2">
        <f t="shared" si="65"/>
        <v>0.24545228358798077</v>
      </c>
      <c r="FU56" s="2">
        <f t="shared" si="65"/>
        <v>0.17985177830588503</v>
      </c>
      <c r="FW56" s="2">
        <f t="shared" si="54"/>
        <v>9.4258807928819523E-6</v>
      </c>
      <c r="FX56" s="2">
        <f t="shared" si="54"/>
        <v>1.422468926173422E-5</v>
      </c>
      <c r="FY56" s="2">
        <f t="shared" si="54"/>
        <v>1.4492615468790268E-5</v>
      </c>
      <c r="FZ56" s="2">
        <f t="shared" si="54"/>
        <v>1.3848894711140257E-5</v>
      </c>
      <c r="GA56" s="2">
        <f t="shared" si="54"/>
        <v>1.1977331253167022E-5</v>
      </c>
      <c r="GB56" s="2">
        <f t="shared" si="54"/>
        <v>1.2710973527786572E-5</v>
      </c>
      <c r="GC56" s="2">
        <f t="shared" si="54"/>
        <v>1.2433540471426165E-5</v>
      </c>
      <c r="GD56" s="2">
        <f t="shared" si="54"/>
        <v>1.2961342083953412E-5</v>
      </c>
      <c r="GE56" s="2">
        <f t="shared" si="54"/>
        <v>1.5787020669190754E-5</v>
      </c>
      <c r="GF56" s="2">
        <f t="shared" si="54"/>
        <v>1.5391892690590938E-5</v>
      </c>
      <c r="GG56" s="2">
        <f t="shared" si="54"/>
        <v>1.5391544462913569E-5</v>
      </c>
      <c r="GH56" s="2">
        <f t="shared" si="54"/>
        <v>1.342348272209634E-5</v>
      </c>
      <c r="GI56" s="2">
        <f t="shared" si="54"/>
        <v>1.1740255635160969E-5</v>
      </c>
      <c r="GJ56" s="2">
        <f t="shared" si="54"/>
        <v>8.8625897509299024E-6</v>
      </c>
      <c r="GK56" s="2">
        <f t="shared" si="54"/>
        <v>6.4623573685924476E-6</v>
      </c>
      <c r="GM56" s="86">
        <f t="shared" si="55"/>
        <v>8.4530146944823584E-4</v>
      </c>
      <c r="GN56" s="86">
        <f t="shared" si="55"/>
        <v>1.6873173101840475E-4</v>
      </c>
      <c r="GO56" s="86">
        <f t="shared" si="55"/>
        <v>6.7209798470127527E-5</v>
      </c>
      <c r="GP56" s="86">
        <f t="shared" si="55"/>
        <v>4.461004276570351E-5</v>
      </c>
      <c r="GQ56" s="86">
        <f t="shared" si="55"/>
        <v>5.4769330191588959E-5</v>
      </c>
      <c r="GR56" s="86">
        <f t="shared" si="55"/>
        <v>6.7527858841937339E-5</v>
      </c>
      <c r="GS56" s="86">
        <f t="shared" si="55"/>
        <v>3.8618314507996003E-5</v>
      </c>
      <c r="GT56" s="86">
        <f t="shared" si="55"/>
        <v>1.5136465232389356E-5</v>
      </c>
      <c r="GU56" s="86">
        <f t="shared" si="55"/>
        <v>1.6400796251630361E-5</v>
      </c>
      <c r="GV56" s="86">
        <f t="shared" si="55"/>
        <v>2.530711047017276E-5</v>
      </c>
      <c r="GW56" s="86">
        <f t="shared" si="55"/>
        <v>5.3665496831223605E-5</v>
      </c>
      <c r="GX56" s="86">
        <f t="shared" si="55"/>
        <v>3.5003289056463027E-5</v>
      </c>
      <c r="GY56" s="86">
        <f t="shared" si="55"/>
        <v>5.2578321640645538E-5</v>
      </c>
      <c r="GZ56" s="86">
        <f t="shared" si="55"/>
        <v>1.1272010158850855E-4</v>
      </c>
      <c r="HA56" s="86">
        <f t="shared" si="55"/>
        <v>2.5539845539712467E-6</v>
      </c>
      <c r="HC56" s="86">
        <f t="shared" si="59"/>
        <v>7.9175302928037688E-12</v>
      </c>
      <c r="HD56" s="86">
        <f t="shared" si="59"/>
        <v>2.5053852771830157E-14</v>
      </c>
      <c r="HE56" s="86">
        <f t="shared" si="59"/>
        <v>1.6168174080891184E-15</v>
      </c>
      <c r="HF56" s="86">
        <f t="shared" si="59"/>
        <v>2.2314981095515812E-17</v>
      </c>
      <c r="HG56" s="86">
        <f t="shared" si="59"/>
        <v>4.3953653956134845E-17</v>
      </c>
      <c r="HH56" s="86">
        <f t="shared" si="59"/>
        <v>4.9738254347253317E-17</v>
      </c>
      <c r="HI56" s="86">
        <f t="shared" si="59"/>
        <v>2.825504219668371E-17</v>
      </c>
      <c r="HJ56" s="86">
        <f t="shared" si="59"/>
        <v>1.5659546866805899E-16</v>
      </c>
      <c r="HK56" s="86">
        <f t="shared" si="59"/>
        <v>1.4573280889631963E-17</v>
      </c>
      <c r="HL56" s="86">
        <f t="shared" si="59"/>
        <v>1.1720897026672915E-17</v>
      </c>
      <c r="HM56" s="86">
        <f t="shared" si="59"/>
        <v>2.3503581720759345E-16</v>
      </c>
      <c r="HN56" s="86">
        <f t="shared" si="59"/>
        <v>9.0937083776940807E-17</v>
      </c>
      <c r="HO56" s="86">
        <f t="shared" si="59"/>
        <v>1.3168961431635362E-15</v>
      </c>
      <c r="HP56" s="86">
        <f t="shared" si="59"/>
        <v>8.3225250807740028E-15</v>
      </c>
      <c r="HQ56" s="86">
        <f t="shared" si="59"/>
        <v>5.7272257479690454E-22</v>
      </c>
      <c r="HS56" s="86">
        <f t="shared" si="56"/>
        <v>5.2127366763459972E-54</v>
      </c>
      <c r="HT56" s="86">
        <f t="shared" si="56"/>
        <v>1.5219239857180819E-64</v>
      </c>
      <c r="HU56" s="86">
        <f t="shared" si="56"/>
        <v>1.151328279234686E-71</v>
      </c>
      <c r="HV56" s="86">
        <f t="shared" si="56"/>
        <v>9.1037803594893762E-82</v>
      </c>
      <c r="HW56" s="86">
        <f t="shared" si="56"/>
        <v>3.7412000666471109E-80</v>
      </c>
      <c r="HX56" s="86">
        <f t="shared" si="56"/>
        <v>9.4502782084867456E-81</v>
      </c>
      <c r="HY56" s="86">
        <f t="shared" si="56"/>
        <v>1.8650402177255772E-82</v>
      </c>
      <c r="HZ56" s="86">
        <f t="shared" si="56"/>
        <v>1.0254160646333442E-77</v>
      </c>
      <c r="IA56" s="86">
        <f t="shared" si="56"/>
        <v>3.093188568143788E-83</v>
      </c>
      <c r="IB56" s="86">
        <f t="shared" si="56"/>
        <v>1.9251573975582631E-83</v>
      </c>
      <c r="IC56" s="86">
        <f t="shared" si="56"/>
        <v>5.037649468405107E-78</v>
      </c>
      <c r="ID56" s="86">
        <f t="shared" si="56"/>
        <v>3.7533794587555293E-80</v>
      </c>
      <c r="IE56" s="86">
        <f t="shared" si="56"/>
        <v>7.0713032654883383E-74</v>
      </c>
      <c r="IF56" s="86">
        <f t="shared" si="56"/>
        <v>2.7737222609937551E-49</v>
      </c>
      <c r="IG56" s="86">
        <f t="shared" si="56"/>
        <v>6.6555634799361746E-35</v>
      </c>
      <c r="II56" s="86">
        <f t="shared" si="57"/>
        <v>7.4335098548874973E-232</v>
      </c>
      <c r="IJ56" s="86">
        <f t="shared" si="57"/>
        <v>1.0292986204048159E-274</v>
      </c>
      <c r="IK56" s="86">
        <f t="shared" si="57"/>
        <v>0</v>
      </c>
      <c r="IL56" s="86">
        <f t="shared" si="57"/>
        <v>0</v>
      </c>
      <c r="IM56" s="86">
        <f t="shared" si="57"/>
        <v>0</v>
      </c>
      <c r="IN56" s="86">
        <f t="shared" si="57"/>
        <v>0</v>
      </c>
      <c r="IO56" s="86">
        <f t="shared" si="57"/>
        <v>0</v>
      </c>
      <c r="IP56" s="86">
        <f t="shared" si="57"/>
        <v>0</v>
      </c>
      <c r="IQ56" s="86">
        <f t="shared" si="57"/>
        <v>0</v>
      </c>
      <c r="IR56" s="86">
        <f t="shared" si="57"/>
        <v>0</v>
      </c>
      <c r="IS56" s="86">
        <f t="shared" si="57"/>
        <v>0</v>
      </c>
      <c r="IT56" s="86">
        <f t="shared" si="57"/>
        <v>0</v>
      </c>
      <c r="IU56" s="86">
        <f t="shared" si="57"/>
        <v>0</v>
      </c>
      <c r="IV56" s="86">
        <f t="shared" si="57"/>
        <v>3.809552778469422E-136</v>
      </c>
      <c r="IW56" s="86">
        <f t="shared" si="57"/>
        <v>3.6529035665899366E-79</v>
      </c>
      <c r="IY56" s="86">
        <f t="shared" si="58"/>
        <v>8.4530147736576618E-4</v>
      </c>
      <c r="IZ56" s="86">
        <f t="shared" si="58"/>
        <v>1.6873173104345861E-4</v>
      </c>
      <c r="JA56" s="86">
        <f t="shared" si="58"/>
        <v>6.7209798471744344E-5</v>
      </c>
      <c r="JB56" s="86">
        <f t="shared" si="58"/>
        <v>4.4610042765725824E-5</v>
      </c>
      <c r="JC56" s="86">
        <f t="shared" si="58"/>
        <v>5.476933019163291E-5</v>
      </c>
      <c r="JD56" s="86">
        <f t="shared" si="58"/>
        <v>6.7527858841987077E-5</v>
      </c>
      <c r="JE56" s="86">
        <f t="shared" si="58"/>
        <v>3.861831450802426E-5</v>
      </c>
      <c r="JF56" s="86">
        <f t="shared" si="58"/>
        <v>1.5136465232545952E-5</v>
      </c>
      <c r="JG56" s="86">
        <f t="shared" si="58"/>
        <v>1.6400796251644933E-5</v>
      </c>
      <c r="JH56" s="86">
        <f t="shared" si="58"/>
        <v>2.530711047018448E-5</v>
      </c>
      <c r="JI56" s="86">
        <f t="shared" si="58"/>
        <v>5.3665496831458639E-5</v>
      </c>
      <c r="JJ56" s="86">
        <f t="shared" si="58"/>
        <v>3.5003289056553965E-5</v>
      </c>
      <c r="JK56" s="86">
        <f t="shared" si="58"/>
        <v>5.2578321641962437E-5</v>
      </c>
      <c r="JL56" s="86">
        <f t="shared" si="58"/>
        <v>1.1272010159683108E-4</v>
      </c>
      <c r="JM56" s="86">
        <f t="shared" si="58"/>
        <v>2.5539845539712472E-6</v>
      </c>
    </row>
    <row r="57" spans="2:273" x14ac:dyDescent="0.25">
      <c r="B57" s="2">
        <v>30</v>
      </c>
      <c r="C57" s="37">
        <v>70.875</v>
      </c>
      <c r="D57" s="37">
        <v>70.903000000000006</v>
      </c>
      <c r="E57" s="37">
        <v>73.677000000000007</v>
      </c>
      <c r="F57" s="37">
        <v>69.903000000000006</v>
      </c>
      <c r="G57" s="37">
        <v>69.451999999999998</v>
      </c>
      <c r="H57" s="37">
        <v>69.677000000000007</v>
      </c>
      <c r="I57" s="37">
        <v>69.305999999999997</v>
      </c>
      <c r="J57" s="37">
        <v>72.194000000000003</v>
      </c>
      <c r="K57" s="37">
        <v>71.548000000000002</v>
      </c>
      <c r="L57" s="37">
        <v>69.531999999999996</v>
      </c>
      <c r="M57" s="37">
        <v>68.661000000000001</v>
      </c>
      <c r="N57" s="37">
        <v>66.951999999999998</v>
      </c>
      <c r="O57" s="37">
        <v>68.156000000000006</v>
      </c>
      <c r="P57" s="37">
        <v>69.391000000000005</v>
      </c>
      <c r="Q57" s="37">
        <v>65.046999999999997</v>
      </c>
      <c r="S57" s="4">
        <f t="shared" si="60"/>
        <v>69.789964610584434</v>
      </c>
      <c r="T57" s="4">
        <f t="shared" si="60"/>
        <v>71.709922329746419</v>
      </c>
      <c r="U57" s="4">
        <f t="shared" si="60"/>
        <v>73.480263139681981</v>
      </c>
      <c r="V57" s="4">
        <f t="shared" si="60"/>
        <v>70.943499025429787</v>
      </c>
      <c r="W57" s="4">
        <f t="shared" si="60"/>
        <v>70.651358054664428</v>
      </c>
      <c r="X57" s="4">
        <f t="shared" si="60"/>
        <v>70.779382194717442</v>
      </c>
      <c r="Y57" s="4">
        <f t="shared" si="60"/>
        <v>71.164184524866485</v>
      </c>
      <c r="Z57" s="4">
        <f t="shared" si="60"/>
        <v>71.229982780791687</v>
      </c>
      <c r="AA57" s="4">
        <f t="shared" si="60"/>
        <v>71.014848696112509</v>
      </c>
      <c r="AB57" s="4">
        <f t="shared" si="60"/>
        <v>69.913567849203048</v>
      </c>
      <c r="AC57" s="4">
        <f t="shared" si="60"/>
        <v>68.499059368476168</v>
      </c>
      <c r="AD57" s="4">
        <f t="shared" si="60"/>
        <v>67.950185651386377</v>
      </c>
      <c r="AE57" s="4">
        <f t="shared" si="60"/>
        <v>67.454284359799473</v>
      </c>
      <c r="AF57" s="4">
        <f t="shared" si="60"/>
        <v>70.237642018366813</v>
      </c>
      <c r="AG57" s="4">
        <f t="shared" si="60"/>
        <v>66.521438244114435</v>
      </c>
      <c r="AI57" s="4">
        <f t="shared" si="61"/>
        <v>1.085035389415566</v>
      </c>
      <c r="AJ57" s="4">
        <f t="shared" si="61"/>
        <v>-0.80692232974641342</v>
      </c>
      <c r="AK57" s="4">
        <f t="shared" si="61"/>
        <v>0.19673686031802617</v>
      </c>
      <c r="AL57" s="4">
        <f t="shared" si="61"/>
        <v>-1.0404990254297815</v>
      </c>
      <c r="AM57" s="4">
        <f t="shared" si="61"/>
        <v>-1.1993580546644296</v>
      </c>
      <c r="AN57" s="4">
        <f t="shared" si="61"/>
        <v>-1.1023821947174355</v>
      </c>
      <c r="AO57" s="4">
        <f t="shared" si="61"/>
        <v>-1.8581845248664877</v>
      </c>
      <c r="AP57" s="4">
        <f t="shared" si="61"/>
        <v>0.96401721920831562</v>
      </c>
      <c r="AQ57" s="4">
        <f t="shared" si="61"/>
        <v>0.5331513038874931</v>
      </c>
      <c r="AR57" s="4">
        <f t="shared" si="61"/>
        <v>-0.38156784920305142</v>
      </c>
      <c r="AS57" s="4">
        <f t="shared" si="61"/>
        <v>0.16194063152383364</v>
      </c>
      <c r="AT57" s="4">
        <f t="shared" si="61"/>
        <v>-0.99818565138637894</v>
      </c>
      <c r="AU57" s="4">
        <f t="shared" si="61"/>
        <v>0.70171564020053268</v>
      </c>
      <c r="AV57" s="4">
        <f t="shared" si="61"/>
        <v>-0.84664201836680775</v>
      </c>
      <c r="AW57" s="4">
        <f t="shared" si="61"/>
        <v>-1.4744382441144381</v>
      </c>
      <c r="AY57" s="2">
        <f t="shared" si="52"/>
        <v>68.863700930951737</v>
      </c>
      <c r="AZ57" s="2">
        <f t="shared" si="52"/>
        <v>71.472109952850104</v>
      </c>
      <c r="BA57" s="2">
        <f t="shared" si="52"/>
        <v>73.376252675116334</v>
      </c>
      <c r="BB57" s="2">
        <f t="shared" si="52"/>
        <v>70.869922025653921</v>
      </c>
      <c r="BC57" s="2">
        <f t="shared" si="52"/>
        <v>70.563661932828865</v>
      </c>
      <c r="BD57" s="2">
        <f t="shared" si="52"/>
        <v>70.675481766485717</v>
      </c>
      <c r="BE57" s="2">
        <f t="shared" si="52"/>
        <v>71.099913886877289</v>
      </c>
      <c r="BF57" s="2">
        <f t="shared" si="52"/>
        <v>71.201357091541453</v>
      </c>
      <c r="BG57" s="2">
        <f t="shared" si="52"/>
        <v>70.983904239447398</v>
      </c>
      <c r="BH57" s="2">
        <f t="shared" si="52"/>
        <v>69.869119209833627</v>
      </c>
      <c r="BI57" s="2">
        <f t="shared" si="52"/>
        <v>68.41306822215752</v>
      </c>
      <c r="BJ57" s="2">
        <f t="shared" si="52"/>
        <v>67.889816653326463</v>
      </c>
      <c r="BK57" s="2">
        <f t="shared" si="52"/>
        <v>67.370455782393222</v>
      </c>
      <c r="BL57" s="2">
        <f t="shared" si="52"/>
        <v>70.086308486380801</v>
      </c>
      <c r="BM57" s="2">
        <f t="shared" si="52"/>
        <v>66.517225779422461</v>
      </c>
      <c r="BO57" s="2">
        <f t="shared" si="11"/>
        <v>70.875</v>
      </c>
      <c r="BP57" s="2">
        <f t="shared" si="12"/>
        <v>70.903000000000006</v>
      </c>
      <c r="BQ57" s="2">
        <f t="shared" si="13"/>
        <v>73.677000000000007</v>
      </c>
      <c r="BR57" s="2">
        <f t="shared" si="14"/>
        <v>69.903000000000006</v>
      </c>
      <c r="BS57" s="2">
        <f t="shared" si="15"/>
        <v>69.451999999999998</v>
      </c>
      <c r="BT57" s="2">
        <f t="shared" si="16"/>
        <v>69.677000000000007</v>
      </c>
      <c r="BU57" s="2">
        <f t="shared" si="17"/>
        <v>69.305999999999997</v>
      </c>
      <c r="BV57" s="2">
        <f t="shared" si="18"/>
        <v>72.194000000000003</v>
      </c>
      <c r="BW57" s="2">
        <f t="shared" si="19"/>
        <v>71.548000000000002</v>
      </c>
      <c r="BX57" s="2">
        <f t="shared" si="20"/>
        <v>69.531999999999996</v>
      </c>
      <c r="BY57" s="2">
        <f t="shared" si="21"/>
        <v>68.661000000000001</v>
      </c>
      <c r="BZ57" s="2">
        <f t="shared" si="22"/>
        <v>66.951999999999998</v>
      </c>
      <c r="CA57" s="2">
        <f t="shared" si="23"/>
        <v>68.156000000000006</v>
      </c>
      <c r="CB57" s="2">
        <f t="shared" si="24"/>
        <v>69.391000000000005</v>
      </c>
      <c r="CC57" s="2">
        <f t="shared" si="25"/>
        <v>65.046999999999997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70.9870109421162</v>
      </c>
      <c r="DL57" s="2">
        <f t="shared" si="62"/>
        <v>72.328576655052245</v>
      </c>
      <c r="DM57" s="2">
        <f t="shared" si="62"/>
        <v>74.161222726413328</v>
      </c>
      <c r="DN57" s="2">
        <f t="shared" si="62"/>
        <v>71.555889258028785</v>
      </c>
      <c r="DO57" s="2">
        <f t="shared" si="62"/>
        <v>71.240180131269739</v>
      </c>
      <c r="DP57" s="2">
        <f t="shared" si="62"/>
        <v>71.496379790940779</v>
      </c>
      <c r="DQ57" s="2">
        <f t="shared" si="62"/>
        <v>71.328272123225602</v>
      </c>
      <c r="DR57" s="2">
        <f t="shared" si="62"/>
        <v>72.208307822410148</v>
      </c>
      <c r="DS57" s="2">
        <f t="shared" si="62"/>
        <v>71.726859106010281</v>
      </c>
      <c r="DT57" s="2">
        <f t="shared" si="62"/>
        <v>70.440572485653888</v>
      </c>
      <c r="DU57" s="2">
        <f t="shared" si="62"/>
        <v>69.317269265051465</v>
      </c>
      <c r="DV57" s="2">
        <f t="shared" si="62"/>
        <v>68.79902582301419</v>
      </c>
      <c r="DW57" s="2">
        <f t="shared" si="62"/>
        <v>68.409791453961049</v>
      </c>
      <c r="DX57" s="2">
        <f t="shared" si="62"/>
        <v>70.26973867595818</v>
      </c>
      <c r="DY57" s="2">
        <f t="shared" si="62"/>
        <v>65.918782551594731</v>
      </c>
      <c r="EA57" s="2">
        <f t="shared" si="63"/>
        <v>64.374813196983794</v>
      </c>
      <c r="EB57" s="2">
        <f t="shared" si="63"/>
        <v>69.076192994605819</v>
      </c>
      <c r="EC57" s="2">
        <f t="shared" si="63"/>
        <v>70.949423110170258</v>
      </c>
      <c r="ED57" s="2">
        <f t="shared" si="63"/>
        <v>68.672201754143316</v>
      </c>
      <c r="EE57" s="2">
        <f t="shared" si="63"/>
        <v>68.410540679051905</v>
      </c>
      <c r="EF57" s="2">
        <f t="shared" si="63"/>
        <v>68.158610529043443</v>
      </c>
      <c r="EG57" s="2">
        <f t="shared" si="63"/>
        <v>70.354582705922283</v>
      </c>
      <c r="EH57" s="2">
        <f t="shared" si="63"/>
        <v>67.543336797133747</v>
      </c>
      <c r="EI57" s="2">
        <f t="shared" si="63"/>
        <v>68.38111289153133</v>
      </c>
      <c r="EJ57" s="2">
        <f t="shared" si="63"/>
        <v>67.934164885719426</v>
      </c>
      <c r="EK57" s="2">
        <f t="shared" si="63"/>
        <v>65.645106728538281</v>
      </c>
      <c r="EL57" s="2">
        <f t="shared" si="63"/>
        <v>64.948901742640544</v>
      </c>
      <c r="EM57" s="2">
        <f t="shared" si="63"/>
        <v>64.113779661361463</v>
      </c>
      <c r="EN57" s="2">
        <f t="shared" si="63"/>
        <v>69.572065197428827</v>
      </c>
      <c r="EO57" s="2">
        <f t="shared" si="63"/>
        <v>69.006015846964715</v>
      </c>
      <c r="EQ57" s="2">
        <f t="shared" si="64"/>
        <v>63.688617916209836</v>
      </c>
      <c r="ER57" s="2">
        <f t="shared" si="64"/>
        <v>68.18343241170318</v>
      </c>
      <c r="ES57" s="2">
        <f t="shared" si="64"/>
        <v>68.08469763211788</v>
      </c>
      <c r="ET57" s="2">
        <f t="shared" si="64"/>
        <v>67.189344823342836</v>
      </c>
      <c r="EU57" s="2">
        <f t="shared" si="64"/>
        <v>66.397527069105877</v>
      </c>
      <c r="EV57" s="2">
        <f t="shared" si="64"/>
        <v>67.124952230853609</v>
      </c>
      <c r="EW57" s="2">
        <f t="shared" si="64"/>
        <v>69.133368738046627</v>
      </c>
      <c r="EX57" s="2">
        <f t="shared" si="64"/>
        <v>66.386775858625228</v>
      </c>
      <c r="EY57" s="2">
        <f t="shared" si="64"/>
        <v>66.511324893506341</v>
      </c>
      <c r="EZ57" s="2">
        <f t="shared" si="64"/>
        <v>68.317184583419916</v>
      </c>
      <c r="FA57" s="2">
        <f t="shared" si="64"/>
        <v>65.608492883636146</v>
      </c>
      <c r="FB57" s="2">
        <f t="shared" si="64"/>
        <v>65.575210929511513</v>
      </c>
      <c r="FC57" s="2">
        <f t="shared" si="64"/>
        <v>66.426853358210423</v>
      </c>
      <c r="FD57" s="2">
        <f t="shared" si="64"/>
        <v>68.873222854794577</v>
      </c>
      <c r="FE57" s="2">
        <f t="shared" si="64"/>
        <v>70.934771477596826</v>
      </c>
      <c r="FG57" s="2">
        <f t="shared" si="65"/>
        <v>0.32111908944625928</v>
      </c>
      <c r="FH57" s="2">
        <f t="shared" si="65"/>
        <v>0.26333079586984098</v>
      </c>
      <c r="FI57" s="2">
        <f t="shared" si="65"/>
        <v>0.24438776457466141</v>
      </c>
      <c r="FJ57" s="2">
        <f t="shared" si="65"/>
        <v>0.23787068268727296</v>
      </c>
      <c r="FK57" s="2">
        <f t="shared" si="65"/>
        <v>0.23907348382135821</v>
      </c>
      <c r="FL57" s="2">
        <f t="shared" si="65"/>
        <v>0.24593779666926713</v>
      </c>
      <c r="FM57" s="2">
        <f t="shared" si="65"/>
        <v>0.23451172763197264</v>
      </c>
      <c r="FN57" s="2">
        <f t="shared" si="65"/>
        <v>0.21585006393117115</v>
      </c>
      <c r="FO57" s="2">
        <f t="shared" si="65"/>
        <v>0.22204986652458517</v>
      </c>
      <c r="FP57" s="2">
        <f t="shared" si="65"/>
        <v>0.2279995241001791</v>
      </c>
      <c r="FQ57" s="2">
        <f t="shared" si="65"/>
        <v>0.24623104669003218</v>
      </c>
      <c r="FR57" s="2">
        <f t="shared" si="65"/>
        <v>0.23615300937378228</v>
      </c>
      <c r="FS57" s="2">
        <f t="shared" si="65"/>
        <v>0.2419372892249306</v>
      </c>
      <c r="FT57" s="2">
        <f t="shared" si="65"/>
        <v>0.26290722541728961</v>
      </c>
      <c r="FU57" s="2">
        <f t="shared" si="65"/>
        <v>0.19384008390023136</v>
      </c>
      <c r="FW57" s="2">
        <f t="shared" si="54"/>
        <v>1.0335263370034318E-5</v>
      </c>
      <c r="FX57" s="2">
        <f t="shared" si="54"/>
        <v>1.5597040217456759E-5</v>
      </c>
      <c r="FY57" s="2">
        <f t="shared" si="54"/>
        <v>1.5890814647738894E-5</v>
      </c>
      <c r="FZ57" s="2">
        <f t="shared" si="54"/>
        <v>1.5184990802533013E-5</v>
      </c>
      <c r="GA57" s="2">
        <f t="shared" si="54"/>
        <v>1.3132867391379797E-5</v>
      </c>
      <c r="GB57" s="2">
        <f t="shared" si="54"/>
        <v>1.3937288233231467E-5</v>
      </c>
      <c r="GC57" s="2">
        <f t="shared" si="54"/>
        <v>1.3633089673997845E-5</v>
      </c>
      <c r="GD57" s="2">
        <f t="shared" si="54"/>
        <v>1.4211811216124202E-5</v>
      </c>
      <c r="GE57" s="2">
        <f t="shared" si="54"/>
        <v>1.7310097580763106E-5</v>
      </c>
      <c r="GF57" s="2">
        <f t="shared" si="54"/>
        <v>1.6876849670789929E-5</v>
      </c>
      <c r="GG57" s="2">
        <f t="shared" si="54"/>
        <v>1.6876467847868393E-5</v>
      </c>
      <c r="GH57" s="2">
        <f t="shared" si="54"/>
        <v>1.4718537059497609E-5</v>
      </c>
      <c r="GI57" s="2">
        <f t="shared" si="54"/>
        <v>1.2872919740219342E-5</v>
      </c>
      <c r="GJ57" s="2">
        <f t="shared" si="54"/>
        <v>9.7176281142311105E-6</v>
      </c>
      <c r="GK57" s="2">
        <f t="shared" si="54"/>
        <v>7.0858295324981002E-6</v>
      </c>
      <c r="GM57" s="86">
        <f t="shared" si="55"/>
        <v>1.1713444363307939E-3</v>
      </c>
      <c r="GN57" s="86">
        <f t="shared" si="55"/>
        <v>2.5412904871521884E-4</v>
      </c>
      <c r="GO57" s="86">
        <f t="shared" si="55"/>
        <v>1.0712844532554773E-4</v>
      </c>
      <c r="GP57" s="86">
        <f t="shared" si="55"/>
        <v>7.3019005781907505E-5</v>
      </c>
      <c r="GQ57" s="86">
        <f t="shared" si="55"/>
        <v>8.810148298015331E-5</v>
      </c>
      <c r="GR57" s="86">
        <f t="shared" si="55"/>
        <v>1.0792740350011822E-4</v>
      </c>
      <c r="GS57" s="86">
        <f t="shared" si="55"/>
        <v>6.3638301618370108E-5</v>
      </c>
      <c r="GT57" s="86">
        <f t="shared" si="55"/>
        <v>2.6112415181535094E-5</v>
      </c>
      <c r="GU57" s="86">
        <f t="shared" si="55"/>
        <v>2.8493386441887503E-5</v>
      </c>
      <c r="GV57" s="86">
        <f t="shared" si="55"/>
        <v>4.2797660799726397E-5</v>
      </c>
      <c r="GW57" s="86">
        <f t="shared" si="55"/>
        <v>8.7817239874632652E-5</v>
      </c>
      <c r="GX57" s="86">
        <f t="shared" si="55"/>
        <v>5.8440046827235702E-5</v>
      </c>
      <c r="GY57" s="86">
        <f t="shared" si="55"/>
        <v>8.5425101314058816E-5</v>
      </c>
      <c r="GZ57" s="86">
        <f t="shared" si="55"/>
        <v>1.7698724327466349E-4</v>
      </c>
      <c r="HA57" s="86">
        <f t="shared" si="55"/>
        <v>4.8771760723797038E-6</v>
      </c>
      <c r="HC57" s="86">
        <f t="shared" si="59"/>
        <v>1.7815615727653506E-11</v>
      </c>
      <c r="HD57" s="86">
        <f t="shared" si="59"/>
        <v>6.9243489913211094E-14</v>
      </c>
      <c r="HE57" s="86">
        <f t="shared" si="59"/>
        <v>4.9885384320405456E-15</v>
      </c>
      <c r="HF57" s="86">
        <f t="shared" si="59"/>
        <v>8.0842495346564288E-17</v>
      </c>
      <c r="HG57" s="86">
        <f t="shared" si="59"/>
        <v>1.5320415923234217E-16</v>
      </c>
      <c r="HH57" s="86">
        <f t="shared" si="59"/>
        <v>1.7362826338005299E-16</v>
      </c>
      <c r="HI57" s="86">
        <f t="shared" si="59"/>
        <v>1.0058095162236408E-16</v>
      </c>
      <c r="HJ57" s="86">
        <f t="shared" si="59"/>
        <v>5.2216422925395799E-16</v>
      </c>
      <c r="HK57" s="86">
        <f t="shared" si="59"/>
        <v>5.4119619184890105E-17</v>
      </c>
      <c r="HL57" s="86">
        <f t="shared" si="59"/>
        <v>4.3601952366985641E-17</v>
      </c>
      <c r="HM57" s="86">
        <f t="shared" si="59"/>
        <v>7.9727160253538558E-16</v>
      </c>
      <c r="HN57" s="86">
        <f t="shared" si="59"/>
        <v>3.1508223674539831E-16</v>
      </c>
      <c r="HO57" s="86">
        <f t="shared" si="59"/>
        <v>4.076934924954835E-15</v>
      </c>
      <c r="HP57" s="86">
        <f t="shared" si="59"/>
        <v>2.4192507116375893E-14</v>
      </c>
      <c r="HQ57" s="86">
        <f t="shared" si="59"/>
        <v>2.8995834999022402E-21</v>
      </c>
      <c r="HS57" s="86">
        <f t="shared" si="56"/>
        <v>6.1108304860401615E-53</v>
      </c>
      <c r="HT57" s="86">
        <f t="shared" si="56"/>
        <v>3.1986637709545536E-63</v>
      </c>
      <c r="HU57" s="86">
        <f t="shared" si="56"/>
        <v>3.4872226644225072E-70</v>
      </c>
      <c r="HV57" s="86">
        <f t="shared" si="56"/>
        <v>4.6000211911257069E-80</v>
      </c>
      <c r="HW57" s="86">
        <f t="shared" si="56"/>
        <v>1.6738002499399256E-78</v>
      </c>
      <c r="HX57" s="86">
        <f t="shared" si="56"/>
        <v>4.3377246055149117E-79</v>
      </c>
      <c r="HY57" s="86">
        <f t="shared" si="56"/>
        <v>9.1950139813159994E-81</v>
      </c>
      <c r="HZ57" s="86">
        <f t="shared" si="56"/>
        <v>4.0360655984554061E-76</v>
      </c>
      <c r="IA57" s="86">
        <f t="shared" si="56"/>
        <v>1.7088830061166373E-81</v>
      </c>
      <c r="IB57" s="86">
        <f t="shared" si="56"/>
        <v>1.0622043597595103E-81</v>
      </c>
      <c r="IC57" s="86">
        <f t="shared" si="56"/>
        <v>2.1518808290339724E-76</v>
      </c>
      <c r="ID57" s="86">
        <f t="shared" si="56"/>
        <v>1.7134383493432492E-78</v>
      </c>
      <c r="IE57" s="86">
        <f t="shared" si="56"/>
        <v>2.2588341176639476E-72</v>
      </c>
      <c r="IF57" s="86">
        <f t="shared" si="56"/>
        <v>2.6247594828571212E-48</v>
      </c>
      <c r="IG57" s="86">
        <f t="shared" si="56"/>
        <v>3.0601347494774667E-34</v>
      </c>
      <c r="II57" s="86">
        <f t="shared" si="57"/>
        <v>3.2632551944450549E-228</v>
      </c>
      <c r="IJ57" s="86">
        <f t="shared" si="57"/>
        <v>3.1089706716936631E-270</v>
      </c>
      <c r="IK57" s="86">
        <f t="shared" si="57"/>
        <v>2.4161163605526693E-303</v>
      </c>
      <c r="IL57" s="86">
        <f t="shared" si="57"/>
        <v>0</v>
      </c>
      <c r="IM57" s="86">
        <f t="shared" si="57"/>
        <v>0</v>
      </c>
      <c r="IN57" s="86">
        <f t="shared" si="57"/>
        <v>0</v>
      </c>
      <c r="IO57" s="86">
        <f t="shared" si="57"/>
        <v>0</v>
      </c>
      <c r="IP57" s="86">
        <f t="shared" si="57"/>
        <v>0</v>
      </c>
      <c r="IQ57" s="86">
        <f t="shared" si="57"/>
        <v>0</v>
      </c>
      <c r="IR57" s="86">
        <f t="shared" si="57"/>
        <v>0</v>
      </c>
      <c r="IS57" s="86">
        <f t="shared" si="57"/>
        <v>0</v>
      </c>
      <c r="IT57" s="86">
        <f t="shared" si="57"/>
        <v>0</v>
      </c>
      <c r="IU57" s="86">
        <f t="shared" si="57"/>
        <v>0</v>
      </c>
      <c r="IV57" s="86">
        <f t="shared" si="57"/>
        <v>4.9714940511797489E-134</v>
      </c>
      <c r="IW57" s="86">
        <f t="shared" si="57"/>
        <v>5.6151490018902666E-78</v>
      </c>
      <c r="IY57" s="86">
        <f t="shared" si="58"/>
        <v>1.1713444541464097E-3</v>
      </c>
      <c r="IZ57" s="86">
        <f t="shared" si="58"/>
        <v>2.5412904878446233E-4</v>
      </c>
      <c r="JA57" s="86">
        <f t="shared" si="58"/>
        <v>1.0712844533053626E-4</v>
      </c>
      <c r="JB57" s="86">
        <f t="shared" si="58"/>
        <v>7.3019005781988346E-5</v>
      </c>
      <c r="JC57" s="86">
        <f t="shared" si="58"/>
        <v>8.8101482980306508E-5</v>
      </c>
      <c r="JD57" s="86">
        <f t="shared" si="58"/>
        <v>1.0792740350029185E-4</v>
      </c>
      <c r="JE57" s="86">
        <f t="shared" si="58"/>
        <v>6.3638301618470694E-5</v>
      </c>
      <c r="JF57" s="86">
        <f t="shared" si="58"/>
        <v>2.6112415182057259E-5</v>
      </c>
      <c r="JG57" s="86">
        <f t="shared" si="58"/>
        <v>2.8493386441941621E-5</v>
      </c>
      <c r="JH57" s="86">
        <f t="shared" si="58"/>
        <v>4.2797660799770002E-5</v>
      </c>
      <c r="JI57" s="86">
        <f t="shared" si="58"/>
        <v>8.781723987542992E-5</v>
      </c>
      <c r="JJ57" s="86">
        <f t="shared" si="58"/>
        <v>5.8440046827550785E-5</v>
      </c>
      <c r="JK57" s="86">
        <f t="shared" si="58"/>
        <v>8.5425101318135755E-5</v>
      </c>
      <c r="JL57" s="86">
        <f t="shared" si="58"/>
        <v>1.76987243298856E-4</v>
      </c>
      <c r="JM57" s="86">
        <f t="shared" si="58"/>
        <v>4.8771760723797063E-6</v>
      </c>
    </row>
    <row r="58" spans="2:273" x14ac:dyDescent="0.25">
      <c r="B58" s="2">
        <v>31</v>
      </c>
      <c r="C58" s="37">
        <v>72.046999999999997</v>
      </c>
      <c r="D58" s="37">
        <v>71.403000000000006</v>
      </c>
      <c r="E58" s="37">
        <v>75.064999999999998</v>
      </c>
      <c r="F58" s="37">
        <v>70.322999999999993</v>
      </c>
      <c r="G58" s="37">
        <v>70.483999999999995</v>
      </c>
      <c r="H58" s="37">
        <v>69.855000000000004</v>
      </c>
      <c r="I58" s="37">
        <v>69.951999999999998</v>
      </c>
      <c r="J58" s="37">
        <v>74.725999999999999</v>
      </c>
      <c r="K58" s="37">
        <v>71.064999999999998</v>
      </c>
      <c r="L58" s="37">
        <v>70.064999999999998</v>
      </c>
      <c r="M58" s="37">
        <v>69.048000000000002</v>
      </c>
      <c r="N58" s="37">
        <v>66.613</v>
      </c>
      <c r="O58" s="37">
        <v>67.608999999999995</v>
      </c>
      <c r="P58" s="37">
        <v>69.5</v>
      </c>
      <c r="Q58" s="37">
        <v>64.858999999999995</v>
      </c>
      <c r="S58" s="4">
        <f t="shared" si="60"/>
        <v>70.053392420068946</v>
      </c>
      <c r="T58" s="4">
        <f t="shared" si="60"/>
        <v>71.871184705504604</v>
      </c>
      <c r="U58" s="4">
        <f t="shared" si="60"/>
        <v>73.657743986926818</v>
      </c>
      <c r="V58" s="4">
        <f t="shared" si="60"/>
        <v>71.042694533337638</v>
      </c>
      <c r="W58" s="4">
        <f t="shared" si="60"/>
        <v>70.751279183913923</v>
      </c>
      <c r="X58" s="4">
        <f t="shared" si="60"/>
        <v>70.874101407630079</v>
      </c>
      <c r="Y58" s="4">
        <f t="shared" si="60"/>
        <v>71.267674552932846</v>
      </c>
      <c r="Z58" s="4">
        <f t="shared" si="60"/>
        <v>71.286168143032</v>
      </c>
      <c r="AA58" s="4">
        <f t="shared" si="60"/>
        <v>71.076083136177729</v>
      </c>
      <c r="AB58" s="4">
        <f t="shared" si="60"/>
        <v>70.010162118580368</v>
      </c>
      <c r="AC58" s="4">
        <f t="shared" si="60"/>
        <v>68.603922622377098</v>
      </c>
      <c r="AD58" s="4">
        <f t="shared" si="60"/>
        <v>68.065928575687437</v>
      </c>
      <c r="AE58" s="4">
        <f t="shared" si="60"/>
        <v>67.538236809957482</v>
      </c>
      <c r="AF58" s="4">
        <f t="shared" si="60"/>
        <v>70.40508756575727</v>
      </c>
      <c r="AG58" s="4">
        <f t="shared" si="60"/>
        <v>66.670875205317245</v>
      </c>
      <c r="AI58" s="4">
        <f t="shared" si="61"/>
        <v>1.9936075799310515</v>
      </c>
      <c r="AJ58" s="4">
        <f t="shared" si="61"/>
        <v>-0.46818470550459779</v>
      </c>
      <c r="AK58" s="4">
        <f t="shared" si="61"/>
        <v>1.4072560130731802</v>
      </c>
      <c r="AL58" s="4">
        <f t="shared" si="61"/>
        <v>-0.71969453333764477</v>
      </c>
      <c r="AM58" s="4">
        <f t="shared" si="61"/>
        <v>-0.26727918391392791</v>
      </c>
      <c r="AN58" s="4">
        <f t="shared" si="61"/>
        <v>-1.0191014076300746</v>
      </c>
      <c r="AO58" s="4">
        <f t="shared" si="61"/>
        <v>-1.3156745529328475</v>
      </c>
      <c r="AP58" s="4">
        <f t="shared" si="61"/>
        <v>3.4398318569679986</v>
      </c>
      <c r="AQ58" s="4">
        <f t="shared" si="61"/>
        <v>-1.108313617773149E-2</v>
      </c>
      <c r="AR58" s="4">
        <f t="shared" si="61"/>
        <v>5.4837881419629753E-2</v>
      </c>
      <c r="AS58" s="4">
        <f t="shared" si="61"/>
        <v>0.44407737762290367</v>
      </c>
      <c r="AT58" s="4">
        <f t="shared" si="61"/>
        <v>-1.4529285756874373</v>
      </c>
      <c r="AU58" s="4">
        <f t="shared" si="61"/>
        <v>7.0763190042512747E-2</v>
      </c>
      <c r="AV58" s="4">
        <f t="shared" si="61"/>
        <v>-0.90508756575727034</v>
      </c>
      <c r="AW58" s="4">
        <f t="shared" si="61"/>
        <v>-1.81187520531725</v>
      </c>
      <c r="AY58" s="2">
        <f t="shared" si="52"/>
        <v>68.811052909559592</v>
      </c>
      <c r="AZ58" s="2">
        <f t="shared" si="52"/>
        <v>71.525548942526825</v>
      </c>
      <c r="BA58" s="2">
        <f t="shared" si="52"/>
        <v>73.498175889200752</v>
      </c>
      <c r="BB58" s="2">
        <f t="shared" si="52"/>
        <v>70.926924496579247</v>
      </c>
      <c r="BC58" s="2">
        <f t="shared" si="52"/>
        <v>70.615527537236048</v>
      </c>
      <c r="BD58" s="2">
        <f t="shared" si="52"/>
        <v>70.714320966880777</v>
      </c>
      <c r="BE58" s="2">
        <f t="shared" si="52"/>
        <v>71.165880349528493</v>
      </c>
      <c r="BF58" s="2">
        <f t="shared" si="52"/>
        <v>71.238761452069298</v>
      </c>
      <c r="BG58" s="2">
        <f t="shared" si="52"/>
        <v>71.024528468170772</v>
      </c>
      <c r="BH58" s="2">
        <f t="shared" si="52"/>
        <v>69.937994690741661</v>
      </c>
      <c r="BI58" s="2">
        <f t="shared" si="52"/>
        <v>68.46875572281229</v>
      </c>
      <c r="BJ58" s="2">
        <f t="shared" si="52"/>
        <v>67.969155225723611</v>
      </c>
      <c r="BK58" s="2">
        <f t="shared" si="52"/>
        <v>67.407293050659902</v>
      </c>
      <c r="BL58" s="2">
        <f t="shared" si="52"/>
        <v>70.176494205460543</v>
      </c>
      <c r="BM58" s="2">
        <f t="shared" si="52"/>
        <v>66.66318131729939</v>
      </c>
      <c r="BO58" s="2">
        <f t="shared" si="11"/>
        <v>72.046999999999997</v>
      </c>
      <c r="BP58" s="2">
        <f t="shared" si="12"/>
        <v>71.403000000000006</v>
      </c>
      <c r="BQ58" s="2">
        <f t="shared" si="13"/>
        <v>75.064999999999998</v>
      </c>
      <c r="BR58" s="2">
        <f t="shared" si="14"/>
        <v>70.322999999999993</v>
      </c>
      <c r="BS58" s="2">
        <f t="shared" si="15"/>
        <v>70.483999999999995</v>
      </c>
      <c r="BT58" s="2">
        <f t="shared" si="16"/>
        <v>69.855000000000004</v>
      </c>
      <c r="BU58" s="2">
        <f t="shared" si="17"/>
        <v>69.951999999999998</v>
      </c>
      <c r="BV58" s="2">
        <f t="shared" si="18"/>
        <v>74.725999999999999</v>
      </c>
      <c r="BW58" s="2">
        <f t="shared" si="19"/>
        <v>71.064999999999998</v>
      </c>
      <c r="BX58" s="2">
        <f t="shared" si="20"/>
        <v>70.064999999999998</v>
      </c>
      <c r="BY58" s="2">
        <f t="shared" si="21"/>
        <v>69.048000000000002</v>
      </c>
      <c r="BZ58" s="2">
        <f t="shared" si="22"/>
        <v>66.613</v>
      </c>
      <c r="CA58" s="2">
        <f t="shared" si="23"/>
        <v>67.608999999999995</v>
      </c>
      <c r="CB58" s="2">
        <f t="shared" si="24"/>
        <v>69.5</v>
      </c>
      <c r="CC58" s="2">
        <f t="shared" si="25"/>
        <v>64.858999999999995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71.156398621293349</v>
      </c>
      <c r="DL58" s="2">
        <f t="shared" si="62"/>
        <v>72.531497735191621</v>
      </c>
      <c r="DM58" s="2">
        <f t="shared" si="62"/>
        <v>74.451579504632278</v>
      </c>
      <c r="DN58" s="2">
        <f t="shared" si="62"/>
        <v>71.741168327796231</v>
      </c>
      <c r="DO58" s="2">
        <f t="shared" si="62"/>
        <v>71.416770521027445</v>
      </c>
      <c r="DP58" s="2">
        <f t="shared" si="62"/>
        <v>71.668968641114986</v>
      </c>
      <c r="DQ58" s="2">
        <f t="shared" si="62"/>
        <v>71.482692540018121</v>
      </c>
      <c r="DR58" s="2">
        <f t="shared" si="62"/>
        <v>72.385475052854119</v>
      </c>
      <c r="DS58" s="2">
        <f t="shared" si="62"/>
        <v>71.890719420114777</v>
      </c>
      <c r="DT58" s="2">
        <f t="shared" si="62"/>
        <v>70.626654183026275</v>
      </c>
      <c r="DU58" s="2">
        <f t="shared" si="62"/>
        <v>69.521861518515522</v>
      </c>
      <c r="DV58" s="2">
        <f t="shared" si="62"/>
        <v>69.031679855028685</v>
      </c>
      <c r="DW58" s="2">
        <f t="shared" si="62"/>
        <v>68.594879777435636</v>
      </c>
      <c r="DX58" s="2">
        <f t="shared" si="62"/>
        <v>70.471368641114978</v>
      </c>
      <c r="DY58" s="2">
        <f t="shared" si="62"/>
        <v>66.0748975609756</v>
      </c>
      <c r="EA58" s="2">
        <f t="shared" si="63"/>
        <v>64.289036000413191</v>
      </c>
      <c r="EB58" s="2">
        <f t="shared" si="63"/>
        <v>68.959070171719333</v>
      </c>
      <c r="EC58" s="2">
        <f t="shared" si="63"/>
        <v>70.809949069418735</v>
      </c>
      <c r="ED58" s="2">
        <f t="shared" si="63"/>
        <v>68.547758341999838</v>
      </c>
      <c r="EE58" s="2">
        <f t="shared" si="63"/>
        <v>68.289822194287652</v>
      </c>
      <c r="EF58" s="2">
        <f t="shared" si="63"/>
        <v>68.044910369293916</v>
      </c>
      <c r="EG58" s="2">
        <f t="shared" si="63"/>
        <v>70.222812687327007</v>
      </c>
      <c r="EH58" s="2">
        <f t="shared" si="63"/>
        <v>67.439552997377533</v>
      </c>
      <c r="EI58" s="2">
        <f t="shared" si="63"/>
        <v>68.257001719423272</v>
      </c>
      <c r="EJ58" s="2">
        <f t="shared" si="63"/>
        <v>67.811354562224423</v>
      </c>
      <c r="EK58" s="2">
        <f t="shared" si="63"/>
        <v>65.528622141199861</v>
      </c>
      <c r="EL58" s="2">
        <f t="shared" si="63"/>
        <v>64.834734042204076</v>
      </c>
      <c r="EM58" s="2">
        <f t="shared" si="63"/>
        <v>64.013513943939671</v>
      </c>
      <c r="EN58" s="2">
        <f t="shared" si="63"/>
        <v>69.422545737091198</v>
      </c>
      <c r="EO58" s="2">
        <f t="shared" si="63"/>
        <v>68.894443909931553</v>
      </c>
      <c r="EQ58" s="2">
        <f t="shared" si="64"/>
        <v>63.611400705407313</v>
      </c>
      <c r="ER58" s="2">
        <f t="shared" si="64"/>
        <v>68.07744817506503</v>
      </c>
      <c r="ES58" s="2">
        <f t="shared" si="64"/>
        <v>67.981858629924503</v>
      </c>
      <c r="ET58" s="2">
        <f t="shared" si="64"/>
        <v>67.083571543213779</v>
      </c>
      <c r="EU58" s="2">
        <f t="shared" si="64"/>
        <v>66.302338521640621</v>
      </c>
      <c r="EV58" s="2">
        <f t="shared" si="64"/>
        <v>67.024260433410205</v>
      </c>
      <c r="EW58" s="2">
        <f t="shared" si="64"/>
        <v>69.017140753328519</v>
      </c>
      <c r="EX58" s="2">
        <f t="shared" si="64"/>
        <v>66.298046061945954</v>
      </c>
      <c r="EY58" s="2">
        <f t="shared" si="64"/>
        <v>66.411542336205954</v>
      </c>
      <c r="EZ58" s="2">
        <f t="shared" si="64"/>
        <v>68.189302640995464</v>
      </c>
      <c r="FA58" s="2">
        <f t="shared" si="64"/>
        <v>65.492475872639218</v>
      </c>
      <c r="FB58" s="2">
        <f t="shared" si="64"/>
        <v>65.452944544315088</v>
      </c>
      <c r="FC58" s="2">
        <f t="shared" si="64"/>
        <v>66.297241656889057</v>
      </c>
      <c r="FD58" s="2">
        <f t="shared" si="64"/>
        <v>68.731250946518998</v>
      </c>
      <c r="FE58" s="2">
        <f t="shared" si="64"/>
        <v>70.796140961110765</v>
      </c>
      <c r="FG58" s="2">
        <f t="shared" si="65"/>
        <v>0.34151946853401205</v>
      </c>
      <c r="FH58" s="2">
        <f t="shared" si="65"/>
        <v>0.2815826766194473</v>
      </c>
      <c r="FI58" s="2">
        <f t="shared" si="65"/>
        <v>0.261793269803965</v>
      </c>
      <c r="FJ58" s="2">
        <f t="shared" si="65"/>
        <v>0.25496865612226094</v>
      </c>
      <c r="FK58" s="2">
        <f t="shared" si="65"/>
        <v>0.25622884695744924</v>
      </c>
      <c r="FL58" s="2">
        <f t="shared" si="65"/>
        <v>0.2634152116632214</v>
      </c>
      <c r="FM58" s="2">
        <f t="shared" si="65"/>
        <v>0.25144791940890893</v>
      </c>
      <c r="FN58" s="2">
        <f t="shared" si="65"/>
        <v>0.231846721382136</v>
      </c>
      <c r="FO58" s="2">
        <f t="shared" si="65"/>
        <v>0.2383663223898155</v>
      </c>
      <c r="FP58" s="2">
        <f t="shared" si="65"/>
        <v>0.24461569956919896</v>
      </c>
      <c r="FQ58" s="2">
        <f t="shared" si="65"/>
        <v>0.26372201296310799</v>
      </c>
      <c r="FR58" s="2">
        <f t="shared" si="65"/>
        <v>0.25316853104662246</v>
      </c>
      <c r="FS58" s="2">
        <f t="shared" si="65"/>
        <v>0.25922814383991394</v>
      </c>
      <c r="FT58" s="2">
        <f t="shared" si="65"/>
        <v>0.28114095207915069</v>
      </c>
      <c r="FU58" s="2">
        <f t="shared" si="65"/>
        <v>0.2086395853705823</v>
      </c>
      <c r="FW58" s="2">
        <f t="shared" si="54"/>
        <v>1.1332379636811829E-5</v>
      </c>
      <c r="FX58" s="2">
        <f t="shared" si="54"/>
        <v>1.710178878847738E-5</v>
      </c>
      <c r="FY58" s="2">
        <f t="shared" si="54"/>
        <v>1.7423905067311097E-5</v>
      </c>
      <c r="FZ58" s="2">
        <f t="shared" si="54"/>
        <v>1.6649986931039744E-5</v>
      </c>
      <c r="GA58" s="2">
        <f t="shared" si="54"/>
        <v>1.4399884502324977E-5</v>
      </c>
      <c r="GB58" s="2">
        <f t="shared" si="54"/>
        <v>1.5281912112363274E-5</v>
      </c>
      <c r="GC58" s="2">
        <f t="shared" si="54"/>
        <v>1.4948365912079067E-5</v>
      </c>
      <c r="GD58" s="2">
        <f t="shared" si="54"/>
        <v>1.5582919759975973E-5</v>
      </c>
      <c r="GE58" s="2">
        <f t="shared" si="54"/>
        <v>1.8980112872737268E-5</v>
      </c>
      <c r="GF58" s="2">
        <f t="shared" si="54"/>
        <v>1.8505067552768006E-5</v>
      </c>
      <c r="GG58" s="2">
        <f t="shared" si="54"/>
        <v>1.8504648893623097E-5</v>
      </c>
      <c r="GH58" s="2">
        <f t="shared" si="54"/>
        <v>1.6138532047860078E-5</v>
      </c>
      <c r="GI58" s="2">
        <f t="shared" si="54"/>
        <v>1.4114858285817688E-5</v>
      </c>
      <c r="GJ58" s="2">
        <f t="shared" si="54"/>
        <v>1.0655157355854389E-5</v>
      </c>
      <c r="GK58" s="2">
        <f t="shared" si="54"/>
        <v>7.7694522725561029E-6</v>
      </c>
      <c r="GM58" s="86">
        <f t="shared" si="55"/>
        <v>1.6103984103690674E-3</v>
      </c>
      <c r="GN58" s="86">
        <f t="shared" si="55"/>
        <v>3.7887189688883802E-4</v>
      </c>
      <c r="GO58" s="86">
        <f t="shared" si="55"/>
        <v>1.6872789725844186E-4</v>
      </c>
      <c r="GP58" s="86">
        <f t="shared" si="55"/>
        <v>1.1799774749661776E-4</v>
      </c>
      <c r="GQ58" s="86">
        <f t="shared" si="55"/>
        <v>1.4000532763690427E-4</v>
      </c>
      <c r="GR58" s="86">
        <f t="shared" si="55"/>
        <v>1.7042234430383939E-4</v>
      </c>
      <c r="GS58" s="86">
        <f t="shared" si="55"/>
        <v>1.0351558904508915E-4</v>
      </c>
      <c r="GT58" s="86">
        <f t="shared" si="55"/>
        <v>4.4413225805566224E-5</v>
      </c>
      <c r="GU58" s="86">
        <f t="shared" si="55"/>
        <v>4.8781722528141435E-5</v>
      </c>
      <c r="GV58" s="86">
        <f t="shared" si="55"/>
        <v>7.1384623853075664E-5</v>
      </c>
      <c r="GW58" s="86">
        <f t="shared" si="55"/>
        <v>1.4184019994755893E-4</v>
      </c>
      <c r="GX58" s="86">
        <f t="shared" si="55"/>
        <v>9.6256310916058329E-5</v>
      </c>
      <c r="GY58" s="86">
        <f t="shared" si="55"/>
        <v>1.370490609128101E-4</v>
      </c>
      <c r="GZ58" s="86">
        <f t="shared" si="55"/>
        <v>2.7462918508509127E-4</v>
      </c>
      <c r="HA58" s="86">
        <f t="shared" si="55"/>
        <v>9.1546468280472522E-6</v>
      </c>
      <c r="HC58" s="86">
        <f t="shared" si="59"/>
        <v>3.9552080008752483E-11</v>
      </c>
      <c r="HD58" s="86">
        <f t="shared" si="59"/>
        <v>1.8810642585044204E-13</v>
      </c>
      <c r="HE58" s="86">
        <f t="shared" si="59"/>
        <v>1.509534206479338E-14</v>
      </c>
      <c r="HF58" s="86">
        <f t="shared" si="59"/>
        <v>2.8635470400889794E-16</v>
      </c>
      <c r="HG58" s="86">
        <f t="shared" si="59"/>
        <v>5.2261254772070658E-16</v>
      </c>
      <c r="HH58" s="86">
        <f t="shared" si="59"/>
        <v>5.9310200742156055E-16</v>
      </c>
      <c r="HI58" s="86">
        <f t="shared" si="59"/>
        <v>3.5023814929072997E-16</v>
      </c>
      <c r="HJ58" s="86">
        <f t="shared" si="59"/>
        <v>1.7053533253429015E-15</v>
      </c>
      <c r="HK58" s="86">
        <f t="shared" si="59"/>
        <v>1.9638361700284954E-16</v>
      </c>
      <c r="HL58" s="86">
        <f t="shared" si="59"/>
        <v>1.5850225145541073E-16</v>
      </c>
      <c r="HM58" s="86">
        <f t="shared" si="59"/>
        <v>2.6466058090027972E-15</v>
      </c>
      <c r="HN58" s="86">
        <f t="shared" si="59"/>
        <v>1.0681758825481316E-15</v>
      </c>
      <c r="HO58" s="86">
        <f t="shared" si="59"/>
        <v>1.2378681591054754E-14</v>
      </c>
      <c r="HP58" s="86">
        <f t="shared" si="59"/>
        <v>6.9047361985397807E-14</v>
      </c>
      <c r="HQ58" s="86">
        <f t="shared" si="59"/>
        <v>1.427559306587363E-20</v>
      </c>
      <c r="HS58" s="86">
        <f t="shared" si="56"/>
        <v>6.9850367034936707E-52</v>
      </c>
      <c r="HT58" s="86">
        <f t="shared" si="56"/>
        <v>6.5094669877294489E-62</v>
      </c>
      <c r="HU58" s="86">
        <f t="shared" si="56"/>
        <v>1.0185297239316709E-68</v>
      </c>
      <c r="HV58" s="86">
        <f t="shared" si="56"/>
        <v>2.2286217647386425E-78</v>
      </c>
      <c r="HW58" s="86">
        <f t="shared" si="56"/>
        <v>7.1928610244194673E-77</v>
      </c>
      <c r="HX58" s="86">
        <f t="shared" si="56"/>
        <v>1.9119719297540193E-77</v>
      </c>
      <c r="HY58" s="86">
        <f t="shared" si="56"/>
        <v>4.3504971588470273E-79</v>
      </c>
      <c r="HZ58" s="86">
        <f t="shared" si="56"/>
        <v>1.5281320589935334E-74</v>
      </c>
      <c r="IA58" s="86">
        <f t="shared" si="56"/>
        <v>9.0418525253028493E-80</v>
      </c>
      <c r="IB58" s="86">
        <f t="shared" si="56"/>
        <v>5.6136943181270961E-80</v>
      </c>
      <c r="IC58" s="86">
        <f t="shared" si="56"/>
        <v>8.8279766035267237E-75</v>
      </c>
      <c r="ID58" s="86">
        <f t="shared" si="56"/>
        <v>7.5098712569948139E-77</v>
      </c>
      <c r="IE58" s="86">
        <f t="shared" si="56"/>
        <v>6.9580033872473756E-71</v>
      </c>
      <c r="IF58" s="86">
        <f t="shared" si="56"/>
        <v>2.4270434038221748E-47</v>
      </c>
      <c r="IG58" s="86">
        <f t="shared" si="56"/>
        <v>1.3858144113244236E-33</v>
      </c>
      <c r="II58" s="86">
        <f t="shared" si="57"/>
        <v>1.3398525360608237E-224</v>
      </c>
      <c r="IJ58" s="86">
        <f t="shared" si="57"/>
        <v>8.622358092462678E-266</v>
      </c>
      <c r="IK58" s="86">
        <f t="shared" si="57"/>
        <v>2.4145586571936155E-298</v>
      </c>
      <c r="IL58" s="86">
        <f t="shared" si="57"/>
        <v>0</v>
      </c>
      <c r="IM58" s="86">
        <f t="shared" si="57"/>
        <v>0</v>
      </c>
      <c r="IN58" s="86">
        <f t="shared" si="57"/>
        <v>0</v>
      </c>
      <c r="IO58" s="86">
        <f t="shared" si="57"/>
        <v>0</v>
      </c>
      <c r="IP58" s="86">
        <f t="shared" si="57"/>
        <v>0</v>
      </c>
      <c r="IQ58" s="86">
        <f t="shared" si="57"/>
        <v>0</v>
      </c>
      <c r="IR58" s="86">
        <f t="shared" si="57"/>
        <v>0</v>
      </c>
      <c r="IS58" s="86">
        <f t="shared" si="57"/>
        <v>0</v>
      </c>
      <c r="IT58" s="86">
        <f t="shared" si="57"/>
        <v>0</v>
      </c>
      <c r="IU58" s="86">
        <f t="shared" si="57"/>
        <v>0</v>
      </c>
      <c r="IV58" s="86">
        <f t="shared" si="57"/>
        <v>6.2422157197698598E-132</v>
      </c>
      <c r="IW58" s="86">
        <f t="shared" si="57"/>
        <v>8.4518868349927612E-77</v>
      </c>
      <c r="IY58" s="86">
        <f t="shared" si="58"/>
        <v>1.6103984499211473E-3</v>
      </c>
      <c r="IZ58" s="86">
        <f t="shared" si="58"/>
        <v>3.7887189707694444E-4</v>
      </c>
      <c r="JA58" s="86">
        <f t="shared" si="58"/>
        <v>1.6872789727353721E-4</v>
      </c>
      <c r="JB58" s="86">
        <f t="shared" si="58"/>
        <v>1.1799774749690411E-4</v>
      </c>
      <c r="JC58" s="86">
        <f t="shared" si="58"/>
        <v>1.4000532763742689E-4</v>
      </c>
      <c r="JD58" s="86">
        <f t="shared" si="58"/>
        <v>1.704223443044325E-4</v>
      </c>
      <c r="JE58" s="86">
        <f t="shared" si="58"/>
        <v>1.0351558904543939E-4</v>
      </c>
      <c r="JF58" s="86">
        <f t="shared" si="58"/>
        <v>4.4413225807271579E-5</v>
      </c>
      <c r="JG58" s="86">
        <f t="shared" si="58"/>
        <v>4.8781722528337818E-5</v>
      </c>
      <c r="JH58" s="86">
        <f t="shared" si="58"/>
        <v>7.1384623853234161E-5</v>
      </c>
      <c r="JI58" s="86">
        <f t="shared" si="58"/>
        <v>1.4184019995020555E-4</v>
      </c>
      <c r="JJ58" s="86">
        <f t="shared" si="58"/>
        <v>9.6256310917126498E-5</v>
      </c>
      <c r="JK58" s="86">
        <f t="shared" si="58"/>
        <v>1.3704906092518879E-4</v>
      </c>
      <c r="JL58" s="86">
        <f t="shared" si="58"/>
        <v>2.7462918515413863E-4</v>
      </c>
      <c r="JM58" s="86">
        <f t="shared" si="58"/>
        <v>9.1546468280472657E-6</v>
      </c>
    </row>
    <row r="59" spans="2:273" x14ac:dyDescent="0.25">
      <c r="B59" s="2">
        <v>32</v>
      </c>
      <c r="C59" s="37">
        <v>71.421999999999997</v>
      </c>
      <c r="D59" s="37">
        <v>72</v>
      </c>
      <c r="E59" s="37">
        <v>75.887</v>
      </c>
      <c r="F59" s="37">
        <v>71.644999999999996</v>
      </c>
      <c r="G59" s="37">
        <v>72.113</v>
      </c>
      <c r="H59" s="37">
        <v>71.048000000000002</v>
      </c>
      <c r="I59" s="37">
        <v>70.483999999999995</v>
      </c>
      <c r="J59" s="37">
        <v>73.516000000000005</v>
      </c>
      <c r="K59" s="37">
        <v>72.048000000000002</v>
      </c>
      <c r="L59" s="37">
        <v>70.709999999999994</v>
      </c>
      <c r="M59" s="37">
        <v>69.096999999999994</v>
      </c>
      <c r="N59" s="37">
        <v>67.790000000000006</v>
      </c>
      <c r="O59" s="37">
        <v>68.733999999999995</v>
      </c>
      <c r="P59" s="37">
        <v>70.641000000000005</v>
      </c>
      <c r="Q59" s="37">
        <v>64.156000000000006</v>
      </c>
      <c r="S59" s="4">
        <f t="shared" si="60"/>
        <v>70.395996444568354</v>
      </c>
      <c r="T59" s="4">
        <f t="shared" si="60"/>
        <v>72.061364599920779</v>
      </c>
      <c r="U59" s="4">
        <f t="shared" si="60"/>
        <v>73.84370394730287</v>
      </c>
      <c r="V59" s="4">
        <f t="shared" si="60"/>
        <v>71.150296640756665</v>
      </c>
      <c r="W59" s="4">
        <f t="shared" si="60"/>
        <v>70.861966969985986</v>
      </c>
      <c r="X59" s="4">
        <f t="shared" si="60"/>
        <v>70.982718237080576</v>
      </c>
      <c r="Y59" s="4">
        <f t="shared" si="60"/>
        <v>71.379971381824916</v>
      </c>
      <c r="Z59" s="4">
        <f t="shared" si="60"/>
        <v>71.340300453177875</v>
      </c>
      <c r="AA59" s="4">
        <f t="shared" si="60"/>
        <v>71.137183158735951</v>
      </c>
      <c r="AB59" s="4">
        <f t="shared" si="60"/>
        <v>70.109596880317383</v>
      </c>
      <c r="AC59" s="4">
        <f t="shared" si="60"/>
        <v>68.719429425208801</v>
      </c>
      <c r="AD59" s="4">
        <f t="shared" si="60"/>
        <v>68.186039292005987</v>
      </c>
      <c r="AE59" s="4">
        <f t="shared" si="60"/>
        <v>67.632290936505555</v>
      </c>
      <c r="AF59" s="4">
        <f t="shared" si="60"/>
        <v>70.593842985403867</v>
      </c>
      <c r="AG59" s="4">
        <f t="shared" si="60"/>
        <v>66.817098330139871</v>
      </c>
      <c r="AI59" s="4">
        <f t="shared" si="61"/>
        <v>1.0260035554316431</v>
      </c>
      <c r="AJ59" s="4">
        <f t="shared" si="61"/>
        <v>-6.1364599920779028E-2</v>
      </c>
      <c r="AK59" s="4">
        <f t="shared" si="61"/>
        <v>2.04329605269713</v>
      </c>
      <c r="AL59" s="4">
        <f t="shared" si="61"/>
        <v>0.49470335924333142</v>
      </c>
      <c r="AM59" s="4">
        <f t="shared" si="61"/>
        <v>1.251033030014014</v>
      </c>
      <c r="AN59" s="4">
        <f t="shared" si="61"/>
        <v>6.5281762919426001E-2</v>
      </c>
      <c r="AO59" s="4">
        <f t="shared" si="61"/>
        <v>-0.89597138182492131</v>
      </c>
      <c r="AP59" s="4">
        <f t="shared" si="61"/>
        <v>2.1756995468221305</v>
      </c>
      <c r="AQ59" s="4">
        <f t="shared" si="61"/>
        <v>0.91081684126405094</v>
      </c>
      <c r="AR59" s="4">
        <f t="shared" si="61"/>
        <v>0.60040311968261051</v>
      </c>
      <c r="AS59" s="4">
        <f t="shared" si="61"/>
        <v>0.37757057479119283</v>
      </c>
      <c r="AT59" s="4">
        <f t="shared" si="61"/>
        <v>-0.39603929200598031</v>
      </c>
      <c r="AU59" s="4">
        <f t="shared" si="61"/>
        <v>1.1017090634944395</v>
      </c>
      <c r="AV59" s="4">
        <f t="shared" si="61"/>
        <v>4.7157014596137969E-2</v>
      </c>
      <c r="AW59" s="4">
        <f t="shared" si="61"/>
        <v>-2.6610983301398647</v>
      </c>
      <c r="AY59" s="2">
        <f t="shared" ref="AY59:BM75" si="66">IF(OR($B59 &lt; C$230, $B59 &gt; C$233), #N/A, ((1-FG59)*DK59) + (FG59 - FW59)*EA59 + (FW59*EQ59))</f>
        <v>68.743692335519185</v>
      </c>
      <c r="AZ59" s="2">
        <f t="shared" si="66"/>
        <v>71.564390033937372</v>
      </c>
      <c r="BA59" s="2">
        <f t="shared" si="66"/>
        <v>73.60195895735221</v>
      </c>
      <c r="BB59" s="2">
        <f t="shared" si="66"/>
        <v>70.970571627504967</v>
      </c>
      <c r="BC59" s="2">
        <f t="shared" si="66"/>
        <v>70.654495571137048</v>
      </c>
      <c r="BD59" s="2">
        <f t="shared" si="66"/>
        <v>70.740110326501835</v>
      </c>
      <c r="BE59" s="2">
        <f t="shared" si="66"/>
        <v>71.220926689975983</v>
      </c>
      <c r="BF59" s="2">
        <f t="shared" si="66"/>
        <v>71.262945534886754</v>
      </c>
      <c r="BG59" s="2">
        <f t="shared" si="66"/>
        <v>71.052597389206227</v>
      </c>
      <c r="BH59" s="2">
        <f t="shared" si="66"/>
        <v>69.994105858733818</v>
      </c>
      <c r="BI59" s="2">
        <f t="shared" si="66"/>
        <v>68.509856300253617</v>
      </c>
      <c r="BJ59" s="2">
        <f t="shared" si="66"/>
        <v>68.033096634151562</v>
      </c>
      <c r="BK59" s="2">
        <f t="shared" si="66"/>
        <v>67.430448406932697</v>
      </c>
      <c r="BL59" s="2">
        <f t="shared" si="66"/>
        <v>70.252824819520185</v>
      </c>
      <c r="BM59" s="2">
        <f t="shared" si="66"/>
        <v>66.803294992814727</v>
      </c>
      <c r="BO59" s="2">
        <f t="shared" si="11"/>
        <v>71.421999999999997</v>
      </c>
      <c r="BP59" s="2">
        <f t="shared" si="12"/>
        <v>72</v>
      </c>
      <c r="BQ59" s="2">
        <f t="shared" si="13"/>
        <v>75.887</v>
      </c>
      <c r="BR59" s="2">
        <f t="shared" si="14"/>
        <v>71.644999999999996</v>
      </c>
      <c r="BS59" s="2">
        <f t="shared" si="15"/>
        <v>72.113</v>
      </c>
      <c r="BT59" s="2">
        <f t="shared" si="16"/>
        <v>71.048000000000002</v>
      </c>
      <c r="BU59" s="2">
        <f t="shared" si="17"/>
        <v>70.483999999999995</v>
      </c>
      <c r="BV59" s="2">
        <f t="shared" si="18"/>
        <v>73.516000000000005</v>
      </c>
      <c r="BW59" s="2">
        <f t="shared" si="19"/>
        <v>72.048000000000002</v>
      </c>
      <c r="BX59" s="2">
        <f t="shared" si="20"/>
        <v>70.709999999999994</v>
      </c>
      <c r="BY59" s="2">
        <f t="shared" si="21"/>
        <v>69.096999999999994</v>
      </c>
      <c r="BZ59" s="2">
        <f t="shared" si="22"/>
        <v>67.790000000000006</v>
      </c>
      <c r="CA59" s="2">
        <f t="shared" si="23"/>
        <v>68.733999999999995</v>
      </c>
      <c r="CB59" s="2">
        <f t="shared" si="24"/>
        <v>70.641000000000005</v>
      </c>
      <c r="CC59" s="2">
        <f t="shared" si="25"/>
        <v>64.156000000000006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71.325786300470511</v>
      </c>
      <c r="DL59" s="2">
        <f t="shared" si="62"/>
        <v>72.734418815330997</v>
      </c>
      <c r="DM59" s="2">
        <f t="shared" si="62"/>
        <v>74.741936282851213</v>
      </c>
      <c r="DN59" s="2">
        <f t="shared" si="62"/>
        <v>71.926447397563678</v>
      </c>
      <c r="DO59" s="2">
        <f t="shared" si="62"/>
        <v>71.593360910785165</v>
      </c>
      <c r="DP59" s="2">
        <f t="shared" si="62"/>
        <v>71.841557491289208</v>
      </c>
      <c r="DQ59" s="2">
        <f t="shared" si="62"/>
        <v>71.637112956810626</v>
      </c>
      <c r="DR59" s="2">
        <f t="shared" si="62"/>
        <v>72.562642283298089</v>
      </c>
      <c r="DS59" s="2">
        <f t="shared" si="62"/>
        <v>72.054579734219274</v>
      </c>
      <c r="DT59" s="2">
        <f t="shared" si="62"/>
        <v>70.812735880398677</v>
      </c>
      <c r="DU59" s="2">
        <f t="shared" si="62"/>
        <v>69.726453771979592</v>
      </c>
      <c r="DV59" s="2">
        <f t="shared" si="62"/>
        <v>69.264333887043179</v>
      </c>
      <c r="DW59" s="2">
        <f t="shared" si="62"/>
        <v>68.779968100910239</v>
      </c>
      <c r="DX59" s="2">
        <f t="shared" si="62"/>
        <v>70.672998606271776</v>
      </c>
      <c r="DY59" s="2">
        <f t="shared" si="62"/>
        <v>66.231012570356455</v>
      </c>
      <c r="EA59" s="2">
        <f t="shared" si="63"/>
        <v>64.203258803842587</v>
      </c>
      <c r="EB59" s="2">
        <f t="shared" si="63"/>
        <v>68.841947348832846</v>
      </c>
      <c r="EC59" s="2">
        <f t="shared" si="63"/>
        <v>70.670475028667212</v>
      </c>
      <c r="ED59" s="2">
        <f t="shared" si="63"/>
        <v>68.423314929856375</v>
      </c>
      <c r="EE59" s="2">
        <f t="shared" si="63"/>
        <v>68.169103709523412</v>
      </c>
      <c r="EF59" s="2">
        <f t="shared" si="63"/>
        <v>67.931210209544389</v>
      </c>
      <c r="EG59" s="2">
        <f t="shared" si="63"/>
        <v>70.091042668731745</v>
      </c>
      <c r="EH59" s="2">
        <f t="shared" si="63"/>
        <v>67.335769197621303</v>
      </c>
      <c r="EI59" s="2">
        <f t="shared" si="63"/>
        <v>68.132890547315213</v>
      </c>
      <c r="EJ59" s="2">
        <f t="shared" si="63"/>
        <v>67.68854423872942</v>
      </c>
      <c r="EK59" s="2">
        <f t="shared" si="63"/>
        <v>65.412137553861456</v>
      </c>
      <c r="EL59" s="2">
        <f t="shared" si="63"/>
        <v>64.720566341767594</v>
      </c>
      <c r="EM59" s="2">
        <f t="shared" si="63"/>
        <v>63.913248226517872</v>
      </c>
      <c r="EN59" s="2">
        <f t="shared" si="63"/>
        <v>69.273026276753555</v>
      </c>
      <c r="EO59" s="2">
        <f t="shared" si="63"/>
        <v>68.782871972898377</v>
      </c>
      <c r="EQ59" s="2">
        <f t="shared" si="64"/>
        <v>63.534183494604783</v>
      </c>
      <c r="ER59" s="2">
        <f t="shared" si="64"/>
        <v>67.971463938426879</v>
      </c>
      <c r="ES59" s="2">
        <f t="shared" si="64"/>
        <v>67.879019627731125</v>
      </c>
      <c r="ET59" s="2">
        <f t="shared" si="64"/>
        <v>66.977798263084736</v>
      </c>
      <c r="EU59" s="2">
        <f t="shared" si="64"/>
        <v>66.207149974175366</v>
      </c>
      <c r="EV59" s="2">
        <f t="shared" si="64"/>
        <v>66.923568635966774</v>
      </c>
      <c r="EW59" s="2">
        <f t="shared" si="64"/>
        <v>68.900912768610425</v>
      </c>
      <c r="EX59" s="2">
        <f t="shared" si="64"/>
        <v>66.209316265266693</v>
      </c>
      <c r="EY59" s="2">
        <f t="shared" si="64"/>
        <v>66.311759778905582</v>
      </c>
      <c r="EZ59" s="2">
        <f t="shared" si="64"/>
        <v>68.061420698571013</v>
      </c>
      <c r="FA59" s="2">
        <f t="shared" si="64"/>
        <v>65.376458861642291</v>
      </c>
      <c r="FB59" s="2">
        <f t="shared" si="64"/>
        <v>65.330678159118662</v>
      </c>
      <c r="FC59" s="2">
        <f t="shared" si="64"/>
        <v>66.167629955567705</v>
      </c>
      <c r="FD59" s="2">
        <f t="shared" si="64"/>
        <v>68.589279038243419</v>
      </c>
      <c r="FE59" s="2">
        <f t="shared" si="64"/>
        <v>70.657510444624705</v>
      </c>
      <c r="FG59" s="2">
        <f t="shared" si="65"/>
        <v>0.36252378842327959</v>
      </c>
      <c r="FH59" s="2">
        <f t="shared" si="65"/>
        <v>0.30058343867472598</v>
      </c>
      <c r="FI59" s="2">
        <f t="shared" si="65"/>
        <v>0.27997908462265386</v>
      </c>
      <c r="FJ59" s="2">
        <f t="shared" si="65"/>
        <v>0.27285561966541971</v>
      </c>
      <c r="FK59" s="2">
        <f t="shared" si="65"/>
        <v>0.27417168364134031</v>
      </c>
      <c r="FL59" s="2">
        <f t="shared" si="65"/>
        <v>0.28167070623788987</v>
      </c>
      <c r="FM59" s="2">
        <f t="shared" si="65"/>
        <v>0.26917712809007632</v>
      </c>
      <c r="FN59" s="2">
        <f t="shared" si="65"/>
        <v>0.24865296711589921</v>
      </c>
      <c r="FO59" s="2">
        <f t="shared" si="65"/>
        <v>0.25548797909995152</v>
      </c>
      <c r="FP59" s="2">
        <f t="shared" si="65"/>
        <v>0.26203180897943545</v>
      </c>
      <c r="FQ59" s="2">
        <f t="shared" si="65"/>
        <v>0.28199062987072299</v>
      </c>
      <c r="FR59" s="2">
        <f t="shared" si="65"/>
        <v>0.27097514053469912</v>
      </c>
      <c r="FS59" s="2">
        <f t="shared" si="65"/>
        <v>0.27730270469701873</v>
      </c>
      <c r="FT59" s="2">
        <f t="shared" si="65"/>
        <v>0.30012435930388609</v>
      </c>
      <c r="FU59" s="2">
        <f t="shared" si="65"/>
        <v>0.22425469514089674</v>
      </c>
      <c r="FW59" s="2">
        <f t="shared" ref="FW59:GK75" si="68">POWER(10,($B59-C$232)/C$229)/(1+POWER(10,($B59-C$232)/C$229))</f>
        <v>1.2425693596828135E-5</v>
      </c>
      <c r="FX59" s="2">
        <f t="shared" si="68"/>
        <v>1.8751707582236493E-5</v>
      </c>
      <c r="FY59" s="2">
        <f t="shared" si="68"/>
        <v>1.9104899882124155E-5</v>
      </c>
      <c r="FZ59" s="2">
        <f t="shared" si="68"/>
        <v>1.8256318309721706E-5</v>
      </c>
      <c r="GA59" s="2">
        <f t="shared" si="68"/>
        <v>1.5789137448327467E-5</v>
      </c>
      <c r="GB59" s="2">
        <f t="shared" si="68"/>
        <v>1.6756258721635604E-5</v>
      </c>
      <c r="GC59" s="2">
        <f t="shared" si="68"/>
        <v>1.6390533652278404E-5</v>
      </c>
      <c r="GD59" s="2">
        <f t="shared" si="68"/>
        <v>1.7086306061305062E-5</v>
      </c>
      <c r="GE59" s="2">
        <f t="shared" si="68"/>
        <v>2.0811241816432659E-5</v>
      </c>
      <c r="GF59" s="2">
        <f t="shared" si="68"/>
        <v>2.0290366864653816E-5</v>
      </c>
      <c r="GG59" s="2">
        <f t="shared" si="68"/>
        <v>2.0289907815668906E-5</v>
      </c>
      <c r="GH59" s="2">
        <f t="shared" si="68"/>
        <v>1.7695520956019187E-5</v>
      </c>
      <c r="GI59" s="2">
        <f t="shared" si="68"/>
        <v>1.547661327636852E-5</v>
      </c>
      <c r="GJ59" s="2">
        <f t="shared" si="68"/>
        <v>1.1683135707018129E-5</v>
      </c>
      <c r="GK59" s="2">
        <f t="shared" si="68"/>
        <v>8.5190286271160595E-6</v>
      </c>
      <c r="GM59" s="86">
        <f t="shared" ref="GM59:HA75" si="69" xml:space="preserve"> _xlfn.NORM.DIST($B59, C$7, ABS(C$11), TRUE) * _xlfn.NORM.DIST(($B59 - C$7)*C$15, 0, ABS(C$11), TRUE) * 2</f>
        <v>2.196681760323236E-3</v>
      </c>
      <c r="GN59" s="86">
        <f t="shared" si="69"/>
        <v>5.5914150100738085E-4</v>
      </c>
      <c r="GO59" s="86">
        <f t="shared" si="69"/>
        <v>2.6259770514812608E-4</v>
      </c>
      <c r="GP59" s="86">
        <f t="shared" si="69"/>
        <v>1.8826030561953219E-4</v>
      </c>
      <c r="GQ59" s="86">
        <f t="shared" si="69"/>
        <v>2.1980295136972465E-4</v>
      </c>
      <c r="GR59" s="86">
        <f t="shared" si="69"/>
        <v>2.6587634122198796E-4</v>
      </c>
      <c r="GS59" s="86">
        <f t="shared" si="69"/>
        <v>1.6621399044280198E-4</v>
      </c>
      <c r="GT59" s="86">
        <f t="shared" si="69"/>
        <v>7.4478902192366225E-5</v>
      </c>
      <c r="GU59" s="86">
        <f t="shared" si="69"/>
        <v>8.2303426752090955E-5</v>
      </c>
      <c r="GV59" s="86">
        <f t="shared" si="69"/>
        <v>1.174382968509152E-4</v>
      </c>
      <c r="GW59" s="86">
        <f t="shared" si="69"/>
        <v>2.2613469761770507E-4</v>
      </c>
      <c r="GX59" s="86">
        <f t="shared" si="69"/>
        <v>1.5641494710491509E-4</v>
      </c>
      <c r="GY59" s="86">
        <f t="shared" si="69"/>
        <v>2.1711564576796467E-4</v>
      </c>
      <c r="GZ59" s="86">
        <f t="shared" si="69"/>
        <v>4.2114174785788796E-4</v>
      </c>
      <c r="HA59" s="86">
        <f t="shared" si="69"/>
        <v>1.6890872185492546E-5</v>
      </c>
      <c r="HC59" s="86">
        <f t="shared" si="59"/>
        <v>8.6636106351228499E-11</v>
      </c>
      <c r="HD59" s="86">
        <f t="shared" ref="HD59:HQ77" si="70" xml:space="preserve"> _xlfn.NORM.DIST($B59, D$8, ABS(D$12), TRUE) * _xlfn.NORM.DIST(($B59 - D$8)*D$16, 0, ABS(D$12), TRUE) * 2</f>
        <v>5.0228778207753231E-13</v>
      </c>
      <c r="HE59" s="86">
        <f t="shared" si="70"/>
        <v>4.4799605715840416E-14</v>
      </c>
      <c r="HF59" s="86">
        <f t="shared" si="70"/>
        <v>9.9173328353691984E-16</v>
      </c>
      <c r="HG59" s="86">
        <f t="shared" si="70"/>
        <v>1.7447257463061137E-15</v>
      </c>
      <c r="HH59" s="86">
        <f t="shared" si="70"/>
        <v>1.9825396013793755E-15</v>
      </c>
      <c r="HI59" s="86">
        <f t="shared" si="70"/>
        <v>1.1930084305473442E-15</v>
      </c>
      <c r="HJ59" s="86">
        <f t="shared" si="70"/>
        <v>5.455132202435905E-15</v>
      </c>
      <c r="HK59" s="86">
        <f t="shared" si="70"/>
        <v>6.9632750584294873E-16</v>
      </c>
      <c r="HL59" s="86">
        <f t="shared" si="70"/>
        <v>5.6305903989296222E-16</v>
      </c>
      <c r="HM59" s="86">
        <f t="shared" si="70"/>
        <v>8.5978056201054186E-15</v>
      </c>
      <c r="HN59" s="86">
        <f t="shared" si="70"/>
        <v>3.5432526590477026E-15</v>
      </c>
      <c r="HO59" s="86">
        <f t="shared" si="70"/>
        <v>3.6861892740546179E-14</v>
      </c>
      <c r="HP59" s="86">
        <f t="shared" si="70"/>
        <v>1.9348975790790706E-13</v>
      </c>
      <c r="HQ59" s="86">
        <f t="shared" si="70"/>
        <v>6.834776474385129E-20</v>
      </c>
      <c r="HS59" s="86">
        <f t="shared" ref="HS59:IG75" si="71" xml:space="preserve"> _xlfn.NORM.DIST($B59, C$9, ABS(C$13), TRUE) * _xlfn.NORM.DIST(($B59 - C$9)*C$17, 0, ABS(C$13), TRUE) * 2</f>
        <v>7.7852416579308166E-51</v>
      </c>
      <c r="HT59" s="86">
        <f t="shared" si="71"/>
        <v>1.2826982889489433E-60</v>
      </c>
      <c r="HU59" s="86">
        <f t="shared" si="71"/>
        <v>2.8686814467076435E-67</v>
      </c>
      <c r="HV59" s="86">
        <f t="shared" si="71"/>
        <v>1.0352672220435839E-76</v>
      </c>
      <c r="HW59" s="86">
        <f t="shared" si="71"/>
        <v>2.9689720278021193E-75</v>
      </c>
      <c r="HX59" s="86">
        <f t="shared" si="71"/>
        <v>8.092901403701512E-76</v>
      </c>
      <c r="HY59" s="86">
        <f t="shared" si="71"/>
        <v>1.9753712414315678E-77</v>
      </c>
      <c r="HZ59" s="86">
        <f t="shared" si="71"/>
        <v>5.5655638468960872E-73</v>
      </c>
      <c r="IA59" s="86">
        <f t="shared" si="71"/>
        <v>4.581870008638616E-78</v>
      </c>
      <c r="IB59" s="86">
        <f t="shared" si="71"/>
        <v>2.8417729596098534E-78</v>
      </c>
      <c r="IC59" s="86">
        <f t="shared" si="71"/>
        <v>3.4782269451038416E-73</v>
      </c>
      <c r="ID59" s="86">
        <f t="shared" si="71"/>
        <v>3.1602072649003935E-75</v>
      </c>
      <c r="IE59" s="86">
        <f t="shared" si="71"/>
        <v>2.0668138889654679E-69</v>
      </c>
      <c r="IF59" s="86">
        <f t="shared" si="71"/>
        <v>2.1929463632241063E-46</v>
      </c>
      <c r="IG59" s="86">
        <f t="shared" si="71"/>
        <v>6.1812918067420286E-33</v>
      </c>
      <c r="II59" s="86">
        <f t="shared" ref="II59:IW75" si="72" xml:space="preserve"> _xlfn.NORM.DIST($B59, C$10, ABS(C$14), TRUE) * _xlfn.NORM.DIST(($B59 - C$10)*C$18, 0, ABS(C$14), TRUE) * 2</f>
        <v>5.1453185126391662E-221</v>
      </c>
      <c r="IJ59" s="86">
        <f t="shared" si="72"/>
        <v>2.1956857504481062E-261</v>
      </c>
      <c r="IK59" s="86">
        <f t="shared" si="72"/>
        <v>2.1916431979994775E-293</v>
      </c>
      <c r="IL59" s="86">
        <f t="shared" si="72"/>
        <v>0</v>
      </c>
      <c r="IM59" s="86">
        <f t="shared" si="72"/>
        <v>0</v>
      </c>
      <c r="IN59" s="86">
        <f t="shared" si="72"/>
        <v>0</v>
      </c>
      <c r="IO59" s="86">
        <f t="shared" si="72"/>
        <v>0</v>
      </c>
      <c r="IP59" s="86">
        <f t="shared" si="72"/>
        <v>0</v>
      </c>
      <c r="IQ59" s="86">
        <f t="shared" si="72"/>
        <v>0</v>
      </c>
      <c r="IR59" s="86">
        <f t="shared" si="72"/>
        <v>0</v>
      </c>
      <c r="IS59" s="86">
        <f t="shared" si="72"/>
        <v>0</v>
      </c>
      <c r="IT59" s="86">
        <f t="shared" si="72"/>
        <v>0</v>
      </c>
      <c r="IU59" s="86">
        <f t="shared" si="72"/>
        <v>1.0163345954232379E-304</v>
      </c>
      <c r="IV59" s="86">
        <f t="shared" si="72"/>
        <v>7.5410180389745586E-130</v>
      </c>
      <c r="IW59" s="86">
        <f t="shared" si="72"/>
        <v>1.2457066155884716E-75</v>
      </c>
      <c r="IY59" s="86">
        <f t="shared" ref="IY59:JM75" si="73">GM59+HC59+HS59+II59</f>
        <v>2.1966818469593423E-3</v>
      </c>
      <c r="IZ59" s="86">
        <f t="shared" si="73"/>
        <v>5.5914150150966862E-4</v>
      </c>
      <c r="JA59" s="86">
        <f t="shared" si="73"/>
        <v>2.6259770519292569E-4</v>
      </c>
      <c r="JB59" s="86">
        <f t="shared" si="73"/>
        <v>1.8826030562052394E-4</v>
      </c>
      <c r="JC59" s="86">
        <f t="shared" si="73"/>
        <v>2.1980295137146938E-4</v>
      </c>
      <c r="JD59" s="86">
        <f t="shared" si="73"/>
        <v>2.6587634122397048E-4</v>
      </c>
      <c r="JE59" s="86">
        <f t="shared" si="73"/>
        <v>1.6621399044399498E-4</v>
      </c>
      <c r="JF59" s="86">
        <f t="shared" si="73"/>
        <v>7.4478902197821362E-5</v>
      </c>
      <c r="JG59" s="86">
        <f t="shared" si="73"/>
        <v>8.2303426752787284E-5</v>
      </c>
      <c r="JH59" s="86">
        <f t="shared" si="73"/>
        <v>1.1743829685147825E-4</v>
      </c>
      <c r="JI59" s="86">
        <f t="shared" si="73"/>
        <v>2.2613469762630288E-4</v>
      </c>
      <c r="JJ59" s="86">
        <f t="shared" si="73"/>
        <v>1.5641494710845835E-4</v>
      </c>
      <c r="JK59" s="86">
        <f t="shared" si="73"/>
        <v>2.1711564580482656E-4</v>
      </c>
      <c r="JL59" s="86">
        <f t="shared" si="73"/>
        <v>4.2114174805137772E-4</v>
      </c>
      <c r="JM59" s="86">
        <f t="shared" si="73"/>
        <v>1.6890872185492614E-5</v>
      </c>
    </row>
    <row r="60" spans="2:273" x14ac:dyDescent="0.25">
      <c r="B60" s="2">
        <v>33</v>
      </c>
      <c r="C60" s="37">
        <v>71.671999999999997</v>
      </c>
      <c r="D60" s="37">
        <v>71.694000000000003</v>
      </c>
      <c r="E60" s="37">
        <v>76.242000000000004</v>
      </c>
      <c r="F60" s="37">
        <v>73.016000000000005</v>
      </c>
      <c r="G60" s="37">
        <v>71.661000000000001</v>
      </c>
      <c r="H60" s="37">
        <v>72.064999999999998</v>
      </c>
      <c r="I60" s="37">
        <v>71.5</v>
      </c>
      <c r="J60" s="37">
        <v>73.274000000000001</v>
      </c>
      <c r="K60" s="37">
        <v>73.064999999999998</v>
      </c>
      <c r="L60" s="37">
        <v>71.242000000000004</v>
      </c>
      <c r="M60" s="37">
        <v>69.274000000000001</v>
      </c>
      <c r="N60" s="37">
        <v>68.129000000000005</v>
      </c>
      <c r="O60" s="37">
        <v>68.468999999999994</v>
      </c>
      <c r="P60" s="37">
        <v>71.375</v>
      </c>
      <c r="Q60" s="37">
        <v>63.859000000000002</v>
      </c>
      <c r="S60" s="4">
        <f t="shared" si="60"/>
        <v>70.840773574945558</v>
      </c>
      <c r="T60" s="4">
        <f t="shared" si="60"/>
        <v>72.295013139950569</v>
      </c>
      <c r="U60" s="4">
        <f t="shared" si="60"/>
        <v>74.048393149306762</v>
      </c>
      <c r="V60" s="4">
        <f t="shared" si="60"/>
        <v>71.275508961514063</v>
      </c>
      <c r="W60" s="4">
        <f t="shared" si="60"/>
        <v>70.993013902481209</v>
      </c>
      <c r="X60" s="4">
        <f t="shared" si="60"/>
        <v>71.116019904831674</v>
      </c>
      <c r="Y60" s="4">
        <f t="shared" si="60"/>
        <v>71.509547415598689</v>
      </c>
      <c r="Z60" s="4">
        <f t="shared" si="60"/>
        <v>71.397667617786155</v>
      </c>
      <c r="AA60" s="4">
        <f t="shared" si="60"/>
        <v>71.204155458280425</v>
      </c>
      <c r="AB60" s="4">
        <f t="shared" si="60"/>
        <v>70.218951013028487</v>
      </c>
      <c r="AC60" s="4">
        <f t="shared" si="60"/>
        <v>68.856273498760231</v>
      </c>
      <c r="AD60" s="4">
        <f t="shared" si="60"/>
        <v>68.319240944914554</v>
      </c>
      <c r="AE60" s="4">
        <f t="shared" si="60"/>
        <v>67.746417833909504</v>
      </c>
      <c r="AF60" s="4">
        <f t="shared" si="60"/>
        <v>70.817008890132911</v>
      </c>
      <c r="AG60" s="4">
        <f t="shared" si="60"/>
        <v>66.961231305358126</v>
      </c>
      <c r="AI60" s="4">
        <f t="shared" si="61"/>
        <v>0.83122642505443878</v>
      </c>
      <c r="AJ60" s="4">
        <f t="shared" si="61"/>
        <v>-0.60101313995056671</v>
      </c>
      <c r="AK60" s="4">
        <f t="shared" si="61"/>
        <v>2.1936068506932429</v>
      </c>
      <c r="AL60" s="4">
        <f t="shared" si="61"/>
        <v>1.740491038485942</v>
      </c>
      <c r="AM60" s="4">
        <f t="shared" si="61"/>
        <v>0.66798609751879212</v>
      </c>
      <c r="AN60" s="4">
        <f t="shared" si="61"/>
        <v>0.9489800951683236</v>
      </c>
      <c r="AO60" s="4">
        <f t="shared" si="61"/>
        <v>-9.5474155986892129E-3</v>
      </c>
      <c r="AP60" s="4">
        <f t="shared" si="61"/>
        <v>1.876332382213846</v>
      </c>
      <c r="AQ60" s="4">
        <f t="shared" si="61"/>
        <v>1.8608445417195725</v>
      </c>
      <c r="AR60" s="4">
        <f t="shared" si="61"/>
        <v>1.0230489869715171</v>
      </c>
      <c r="AS60" s="4">
        <f t="shared" si="61"/>
        <v>0.41772650123976973</v>
      </c>
      <c r="AT60" s="4">
        <f t="shared" si="61"/>
        <v>-0.19024094491454946</v>
      </c>
      <c r="AU60" s="4">
        <f t="shared" si="61"/>
        <v>0.72258216609048986</v>
      </c>
      <c r="AV60" s="4">
        <f t="shared" si="61"/>
        <v>0.55799110986708911</v>
      </c>
      <c r="AW60" s="4">
        <f t="shared" si="61"/>
        <v>-3.1022313053581243</v>
      </c>
      <c r="AY60" s="2">
        <f t="shared" si="66"/>
        <v>68.661640795876593</v>
      </c>
      <c r="AZ60" s="2">
        <f t="shared" si="66"/>
        <v>71.588075793919487</v>
      </c>
      <c r="BA60" s="2">
        <f t="shared" si="66"/>
        <v>73.686724153706706</v>
      </c>
      <c r="BB60" s="2">
        <f t="shared" si="66"/>
        <v>71.000226125293935</v>
      </c>
      <c r="BC60" s="2">
        <f t="shared" si="66"/>
        <v>70.679959529639802</v>
      </c>
      <c r="BD60" s="2">
        <f t="shared" si="66"/>
        <v>70.752304776222502</v>
      </c>
      <c r="BE60" s="2">
        <f t="shared" si="66"/>
        <v>71.26441485393994</v>
      </c>
      <c r="BF60" s="2">
        <f t="shared" si="66"/>
        <v>71.273301859807901</v>
      </c>
      <c r="BG60" s="2">
        <f t="shared" si="66"/>
        <v>71.067486214242976</v>
      </c>
      <c r="BH60" s="2">
        <f t="shared" si="66"/>
        <v>70.036779921667332</v>
      </c>
      <c r="BI60" s="2">
        <f t="shared" si="66"/>
        <v>68.535757693934741</v>
      </c>
      <c r="BJ60" s="2">
        <f t="shared" si="66"/>
        <v>68.08093628102985</v>
      </c>
      <c r="BK60" s="2">
        <f t="shared" si="66"/>
        <v>67.43939143279907</v>
      </c>
      <c r="BL60" s="2">
        <f t="shared" si="66"/>
        <v>70.314577371499013</v>
      </c>
      <c r="BM60" s="2">
        <f t="shared" si="66"/>
        <v>66.936906409205122</v>
      </c>
      <c r="BO60" s="2">
        <f t="shared" si="11"/>
        <v>71.671999999999997</v>
      </c>
      <c r="BP60" s="2">
        <f t="shared" si="12"/>
        <v>71.694000000000003</v>
      </c>
      <c r="BQ60" s="2">
        <f t="shared" si="13"/>
        <v>76.242000000000004</v>
      </c>
      <c r="BR60" s="2">
        <f t="shared" si="14"/>
        <v>73.016000000000005</v>
      </c>
      <c r="BS60" s="2">
        <f t="shared" si="15"/>
        <v>71.661000000000001</v>
      </c>
      <c r="BT60" s="2">
        <f t="shared" si="16"/>
        <v>72.064999999999998</v>
      </c>
      <c r="BU60" s="2">
        <f t="shared" si="17"/>
        <v>71.5</v>
      </c>
      <c r="BV60" s="2">
        <f t="shared" si="18"/>
        <v>73.274000000000001</v>
      </c>
      <c r="BW60" s="2">
        <f t="shared" si="19"/>
        <v>73.064999999999998</v>
      </c>
      <c r="BX60" s="2">
        <f t="shared" si="20"/>
        <v>71.242000000000004</v>
      </c>
      <c r="BY60" s="2">
        <f t="shared" si="21"/>
        <v>69.274000000000001</v>
      </c>
      <c r="BZ60" s="2">
        <f t="shared" si="22"/>
        <v>68.129000000000005</v>
      </c>
      <c r="CA60" s="2">
        <f t="shared" si="23"/>
        <v>68.468999999999994</v>
      </c>
      <c r="CB60" s="2">
        <f t="shared" si="24"/>
        <v>71.375</v>
      </c>
      <c r="CC60" s="2">
        <f t="shared" si="25"/>
        <v>63.859000000000002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71.49517397964766</v>
      </c>
      <c r="DL60" s="2">
        <f t="shared" si="62"/>
        <v>72.937339895470373</v>
      </c>
      <c r="DM60" s="2">
        <f t="shared" si="62"/>
        <v>75.032293061070163</v>
      </c>
      <c r="DN60" s="2">
        <f t="shared" si="62"/>
        <v>72.11172646733111</v>
      </c>
      <c r="DO60" s="2">
        <f t="shared" si="62"/>
        <v>71.769951300542886</v>
      </c>
      <c r="DP60" s="2">
        <f t="shared" si="62"/>
        <v>72.01414634146343</v>
      </c>
      <c r="DQ60" s="2">
        <f t="shared" si="62"/>
        <v>71.79153337360313</v>
      </c>
      <c r="DR60" s="2">
        <f t="shared" si="62"/>
        <v>72.739809513742074</v>
      </c>
      <c r="DS60" s="2">
        <f t="shared" si="62"/>
        <v>72.218440048323785</v>
      </c>
      <c r="DT60" s="2">
        <f t="shared" si="62"/>
        <v>70.998817577771064</v>
      </c>
      <c r="DU60" s="2">
        <f t="shared" si="62"/>
        <v>69.931046025443649</v>
      </c>
      <c r="DV60" s="2">
        <f t="shared" si="62"/>
        <v>69.496987919057688</v>
      </c>
      <c r="DW60" s="2">
        <f t="shared" si="62"/>
        <v>68.965056424384841</v>
      </c>
      <c r="DX60" s="2">
        <f t="shared" si="62"/>
        <v>70.874628571428559</v>
      </c>
      <c r="DY60" s="2">
        <f t="shared" si="62"/>
        <v>66.387127579737324</v>
      </c>
      <c r="EA60" s="2">
        <f t="shared" si="63"/>
        <v>64.117481607271984</v>
      </c>
      <c r="EB60" s="2">
        <f t="shared" si="63"/>
        <v>68.72482452594636</v>
      </c>
      <c r="EC60" s="2">
        <f t="shared" si="63"/>
        <v>70.531000987915689</v>
      </c>
      <c r="ED60" s="2">
        <f t="shared" si="63"/>
        <v>68.298871517712897</v>
      </c>
      <c r="EE60" s="2">
        <f t="shared" si="63"/>
        <v>68.048385224759173</v>
      </c>
      <c r="EF60" s="2">
        <f t="shared" si="63"/>
        <v>67.817510049794848</v>
      </c>
      <c r="EG60" s="2">
        <f t="shared" si="63"/>
        <v>69.959272650136469</v>
      </c>
      <c r="EH60" s="2">
        <f t="shared" si="63"/>
        <v>67.231985397865088</v>
      </c>
      <c r="EI60" s="2">
        <f t="shared" si="63"/>
        <v>68.008779375207169</v>
      </c>
      <c r="EJ60" s="2">
        <f t="shared" si="63"/>
        <v>67.565733915234418</v>
      </c>
      <c r="EK60" s="2">
        <f t="shared" si="63"/>
        <v>65.295652966523036</v>
      </c>
      <c r="EL60" s="2">
        <f t="shared" si="63"/>
        <v>64.606398641331111</v>
      </c>
      <c r="EM60" s="2">
        <f t="shared" si="63"/>
        <v>63.812982509096081</v>
      </c>
      <c r="EN60" s="2">
        <f t="shared" si="63"/>
        <v>69.123506816415912</v>
      </c>
      <c r="EO60" s="2">
        <f t="shared" si="63"/>
        <v>68.671300035865215</v>
      </c>
      <c r="EQ60" s="2">
        <f t="shared" si="64"/>
        <v>63.456966283802259</v>
      </c>
      <c r="ER60" s="2">
        <f t="shared" si="64"/>
        <v>67.865479701788729</v>
      </c>
      <c r="ES60" s="2">
        <f t="shared" si="64"/>
        <v>67.776180625537734</v>
      </c>
      <c r="ET60" s="2">
        <f t="shared" si="64"/>
        <v>66.872024982955679</v>
      </c>
      <c r="EU60" s="2">
        <f t="shared" si="64"/>
        <v>66.11196142671011</v>
      </c>
      <c r="EV60" s="2">
        <f t="shared" si="64"/>
        <v>66.822876838523371</v>
      </c>
      <c r="EW60" s="2">
        <f t="shared" si="64"/>
        <v>68.784684783892331</v>
      </c>
      <c r="EX60" s="2">
        <f t="shared" si="64"/>
        <v>66.120586468587419</v>
      </c>
      <c r="EY60" s="2">
        <f t="shared" si="64"/>
        <v>66.211977221605196</v>
      </c>
      <c r="EZ60" s="2">
        <f t="shared" si="64"/>
        <v>67.933538756146561</v>
      </c>
      <c r="FA60" s="2">
        <f t="shared" si="64"/>
        <v>65.26044185064535</v>
      </c>
      <c r="FB60" s="2">
        <f t="shared" si="64"/>
        <v>65.208411773922236</v>
      </c>
      <c r="FC60" s="2">
        <f t="shared" si="64"/>
        <v>66.038018254246353</v>
      </c>
      <c r="FD60" s="2">
        <f t="shared" si="64"/>
        <v>68.44730712996784</v>
      </c>
      <c r="FE60" s="2">
        <f t="shared" si="64"/>
        <v>70.518879928138645</v>
      </c>
      <c r="FG60" s="2">
        <f t="shared" si="65"/>
        <v>0.38406645893762509</v>
      </c>
      <c r="FH60" s="2">
        <f t="shared" si="65"/>
        <v>0.32029472046416846</v>
      </c>
      <c r="FI60" s="2">
        <f t="shared" si="65"/>
        <v>0.2989166615570204</v>
      </c>
      <c r="FJ60" s="2">
        <f t="shared" si="65"/>
        <v>0.29150644193195646</v>
      </c>
      <c r="FK60" s="2">
        <f t="shared" si="65"/>
        <v>0.2928762312769696</v>
      </c>
      <c r="FL60" s="2">
        <f t="shared" si="65"/>
        <v>0.30067492231969462</v>
      </c>
      <c r="FM60" s="2">
        <f t="shared" si="65"/>
        <v>0.28767598596303812</v>
      </c>
      <c r="FN60" s="2">
        <f t="shared" si="65"/>
        <v>0.26625520374673334</v>
      </c>
      <c r="FO60" s="2">
        <f t="shared" si="65"/>
        <v>0.2733980057237585</v>
      </c>
      <c r="FP60" s="2">
        <f t="shared" si="65"/>
        <v>0.2802279039942468</v>
      </c>
      <c r="FQ60" s="2">
        <f t="shared" si="65"/>
        <v>0.30100738608736566</v>
      </c>
      <c r="FR60" s="2">
        <f t="shared" si="65"/>
        <v>0.2895486082156159</v>
      </c>
      <c r="FS60" s="2">
        <f t="shared" si="65"/>
        <v>0.29613370750456458</v>
      </c>
      <c r="FT60" s="2">
        <f t="shared" si="65"/>
        <v>0.31981930212043475</v>
      </c>
      <c r="FU60" s="2">
        <f t="shared" si="65"/>
        <v>0.24068304032571489</v>
      </c>
      <c r="FW60" s="2">
        <f t="shared" si="68"/>
        <v>1.3624485767728629E-5</v>
      </c>
      <c r="FX60" s="2">
        <f t="shared" si="68"/>
        <v>2.0560801307193724E-5</v>
      </c>
      <c r="FY60" s="2">
        <f t="shared" si="68"/>
        <v>2.0948067548638016E-5</v>
      </c>
      <c r="FZ60" s="2">
        <f t="shared" si="68"/>
        <v>2.0017619710692032E-5</v>
      </c>
      <c r="GA60" s="2">
        <f t="shared" si="68"/>
        <v>1.7312418575861847E-5</v>
      </c>
      <c r="GB60" s="2">
        <f t="shared" si="68"/>
        <v>1.8372842635419946E-5</v>
      </c>
      <c r="GC60" s="2">
        <f t="shared" si="68"/>
        <v>1.7971834353489376E-5</v>
      </c>
      <c r="GD60" s="2">
        <f t="shared" si="68"/>
        <v>1.873473116547037E-5</v>
      </c>
      <c r="GE60" s="2">
        <f t="shared" si="68"/>
        <v>2.2819027069630194E-5</v>
      </c>
      <c r="GF60" s="2">
        <f t="shared" si="68"/>
        <v>2.2247901306837004E-5</v>
      </c>
      <c r="GG60" s="2">
        <f t="shared" si="68"/>
        <v>2.2247397971604746E-5</v>
      </c>
      <c r="GH60" s="2">
        <f t="shared" si="68"/>
        <v>1.9402719772726926E-5</v>
      </c>
      <c r="GI60" s="2">
        <f t="shared" si="68"/>
        <v>1.6969743669208228E-5</v>
      </c>
      <c r="GJ60" s="2">
        <f t="shared" si="68"/>
        <v>1.2810289125981113E-5</v>
      </c>
      <c r="GK60" s="2">
        <f t="shared" si="68"/>
        <v>9.3409214646442056E-6</v>
      </c>
      <c r="GM60" s="86">
        <f t="shared" si="69"/>
        <v>2.9730071352568961E-3</v>
      </c>
      <c r="GN60" s="86">
        <f t="shared" si="69"/>
        <v>8.1687138548972417E-4</v>
      </c>
      <c r="GO60" s="86">
        <f t="shared" si="69"/>
        <v>4.0385895909018655E-4</v>
      </c>
      <c r="GP60" s="86">
        <f t="shared" si="69"/>
        <v>2.9655454428419604E-4</v>
      </c>
      <c r="GQ60" s="86">
        <f t="shared" si="69"/>
        <v>3.4092819354982759E-4</v>
      </c>
      <c r="GR60" s="86">
        <f t="shared" si="69"/>
        <v>4.0983050956904557E-4</v>
      </c>
      <c r="GS60" s="86">
        <f t="shared" si="69"/>
        <v>2.6346176318567123E-4</v>
      </c>
      <c r="GT60" s="86">
        <f t="shared" si="69"/>
        <v>1.2314696709585978E-4</v>
      </c>
      <c r="GU60" s="86">
        <f t="shared" si="69"/>
        <v>1.3684885040948552E-4</v>
      </c>
      <c r="GV60" s="86">
        <f t="shared" si="69"/>
        <v>1.9056773509797584E-4</v>
      </c>
      <c r="GW60" s="86">
        <f t="shared" si="69"/>
        <v>3.5587515626287147E-4</v>
      </c>
      <c r="GX60" s="86">
        <f t="shared" si="69"/>
        <v>2.5076792595674937E-4</v>
      </c>
      <c r="GY60" s="86">
        <f t="shared" si="69"/>
        <v>3.3965985061301879E-4</v>
      </c>
      <c r="GZ60" s="86">
        <f t="shared" si="69"/>
        <v>6.3826401230242344E-4</v>
      </c>
      <c r="HA60" s="86">
        <f t="shared" si="69"/>
        <v>3.0634811070747299E-5</v>
      </c>
      <c r="HC60" s="86">
        <f t="shared" ref="HC60:HH122" si="74" xml:space="preserve"> _xlfn.NORM.DIST($B60, C$8, ABS(C$12), TRUE) * _xlfn.NORM.DIST(($B60 - C$8)*C$16, 0, ABS(C$12), TRUE) * 2</f>
        <v>1.8723779751248081E-10</v>
      </c>
      <c r="HD60" s="86">
        <f t="shared" si="70"/>
        <v>1.3183482190660457E-12</v>
      </c>
      <c r="HE60" s="86">
        <f t="shared" si="70"/>
        <v>1.3039818387839988E-13</v>
      </c>
      <c r="HF60" s="86">
        <f t="shared" si="70"/>
        <v>3.3582743649507885E-15</v>
      </c>
      <c r="HG60" s="86">
        <f t="shared" si="70"/>
        <v>5.7005550069159757E-15</v>
      </c>
      <c r="HH60" s="86">
        <f t="shared" si="70"/>
        <v>6.4848881706503013E-15</v>
      </c>
      <c r="HI60" s="86">
        <f t="shared" si="70"/>
        <v>3.9752146082591521E-15</v>
      </c>
      <c r="HJ60" s="86">
        <f t="shared" si="70"/>
        <v>1.7091665334403543E-14</v>
      </c>
      <c r="HK60" s="86">
        <f t="shared" si="70"/>
        <v>2.4125954647800185E-15</v>
      </c>
      <c r="HL60" s="86">
        <f t="shared" si="70"/>
        <v>1.9546376417111385E-15</v>
      </c>
      <c r="HM60" s="86">
        <f t="shared" si="70"/>
        <v>2.7334195368699518E-14</v>
      </c>
      <c r="HN60" s="86">
        <f t="shared" si="70"/>
        <v>1.1500236375980283E-14</v>
      </c>
      <c r="HO60" s="86">
        <f t="shared" si="70"/>
        <v>1.0765841376406097E-13</v>
      </c>
      <c r="HP60" s="86">
        <f t="shared" si="70"/>
        <v>5.3237541007191317E-13</v>
      </c>
      <c r="HQ60" s="86">
        <f t="shared" si="70"/>
        <v>3.182223711066701E-19</v>
      </c>
      <c r="HS60" s="86">
        <f t="shared" si="71"/>
        <v>8.4607999202947917E-50</v>
      </c>
      <c r="HT60" s="86">
        <f t="shared" si="71"/>
        <v>2.4474111034421316E-59</v>
      </c>
      <c r="HU60" s="86">
        <f t="shared" si="71"/>
        <v>7.7912408469662591E-66</v>
      </c>
      <c r="HV60" s="86">
        <f t="shared" si="71"/>
        <v>4.6111499375400567E-75</v>
      </c>
      <c r="HW60" s="86">
        <f t="shared" si="71"/>
        <v>1.1771126370809972E-73</v>
      </c>
      <c r="HX60" s="86">
        <f t="shared" si="71"/>
        <v>3.2895104422185438E-74</v>
      </c>
      <c r="HY60" s="86">
        <f t="shared" si="71"/>
        <v>8.6076178732842108E-76</v>
      </c>
      <c r="HZ60" s="86">
        <f t="shared" si="71"/>
        <v>1.9498631716501308E-71</v>
      </c>
      <c r="IA60" s="86">
        <f t="shared" si="71"/>
        <v>2.2236657289122301E-76</v>
      </c>
      <c r="IB60" s="86">
        <f t="shared" si="71"/>
        <v>1.377942386773443E-76</v>
      </c>
      <c r="IC60" s="86">
        <f t="shared" si="71"/>
        <v>1.3161626934475674E-71</v>
      </c>
      <c r="ID60" s="86">
        <f t="shared" si="71"/>
        <v>1.2767880530678637E-73</v>
      </c>
      <c r="IE60" s="86">
        <f t="shared" si="71"/>
        <v>5.9201893133233269E-68</v>
      </c>
      <c r="IF60" s="86">
        <f t="shared" si="71"/>
        <v>1.9361628846816711E-45</v>
      </c>
      <c r="IG60" s="86">
        <f t="shared" si="71"/>
        <v>2.7155883846764747E-32</v>
      </c>
      <c r="II60" s="86">
        <f t="shared" si="72"/>
        <v>1.8480651722109007E-217</v>
      </c>
      <c r="IJ60" s="86">
        <f t="shared" si="72"/>
        <v>5.1339250446626906E-257</v>
      </c>
      <c r="IK60" s="86">
        <f t="shared" si="72"/>
        <v>1.8068189593214975E-288</v>
      </c>
      <c r="IL60" s="86">
        <f t="shared" si="72"/>
        <v>0</v>
      </c>
      <c r="IM60" s="86">
        <f t="shared" si="72"/>
        <v>0</v>
      </c>
      <c r="IN60" s="86">
        <f t="shared" si="72"/>
        <v>0</v>
      </c>
      <c r="IO60" s="86">
        <f t="shared" si="72"/>
        <v>0</v>
      </c>
      <c r="IP60" s="86">
        <f t="shared" si="72"/>
        <v>0</v>
      </c>
      <c r="IQ60" s="86">
        <f t="shared" si="72"/>
        <v>0</v>
      </c>
      <c r="IR60" s="86">
        <f t="shared" si="72"/>
        <v>0</v>
      </c>
      <c r="IS60" s="86">
        <f t="shared" si="72"/>
        <v>0</v>
      </c>
      <c r="IT60" s="86">
        <f t="shared" si="72"/>
        <v>0</v>
      </c>
      <c r="IU60" s="86">
        <f t="shared" si="72"/>
        <v>1.041497596719326E-299</v>
      </c>
      <c r="IV60" s="86">
        <f t="shared" si="72"/>
        <v>8.7651830986097885E-128</v>
      </c>
      <c r="IW60" s="86">
        <f t="shared" si="72"/>
        <v>1.7978273562838695E-74</v>
      </c>
      <c r="IY60" s="86">
        <f t="shared" si="73"/>
        <v>2.9730073224946934E-3</v>
      </c>
      <c r="IZ60" s="86">
        <f t="shared" si="73"/>
        <v>8.1687138680807238E-4</v>
      </c>
      <c r="JA60" s="86">
        <f t="shared" si="73"/>
        <v>4.0385895922058474E-4</v>
      </c>
      <c r="JB60" s="86">
        <f t="shared" si="73"/>
        <v>2.965545442875543E-4</v>
      </c>
      <c r="JC60" s="86">
        <f t="shared" si="73"/>
        <v>3.4092819355552816E-4</v>
      </c>
      <c r="JD60" s="86">
        <f t="shared" si="73"/>
        <v>4.0983050957553045E-4</v>
      </c>
      <c r="JE60" s="86">
        <f t="shared" si="73"/>
        <v>2.6346176318964645E-4</v>
      </c>
      <c r="JF60" s="86">
        <f t="shared" si="73"/>
        <v>1.2314696711295144E-4</v>
      </c>
      <c r="JG60" s="86">
        <f t="shared" si="73"/>
        <v>1.3684885041189812E-4</v>
      </c>
      <c r="JH60" s="86">
        <f t="shared" si="73"/>
        <v>1.9056773509993046E-4</v>
      </c>
      <c r="JI60" s="86">
        <f t="shared" si="73"/>
        <v>3.5587515629020568E-4</v>
      </c>
      <c r="JJ60" s="86">
        <f t="shared" si="73"/>
        <v>2.5076792596824961E-4</v>
      </c>
      <c r="JK60" s="86">
        <f t="shared" si="73"/>
        <v>3.3965985072067719E-4</v>
      </c>
      <c r="JL60" s="86">
        <f t="shared" si="73"/>
        <v>6.382640128347988E-4</v>
      </c>
      <c r="JM60" s="86">
        <f t="shared" si="73"/>
        <v>3.0634811070747617E-5</v>
      </c>
    </row>
    <row r="61" spans="2:273" x14ac:dyDescent="0.25">
      <c r="B61" s="2">
        <v>34</v>
      </c>
      <c r="C61" s="37">
        <v>74.061999999999998</v>
      </c>
      <c r="D61" s="37">
        <v>72.709999999999994</v>
      </c>
      <c r="E61" s="37">
        <v>76.516000000000005</v>
      </c>
      <c r="F61" s="37">
        <v>73</v>
      </c>
      <c r="G61" s="37">
        <v>73.644999999999996</v>
      </c>
      <c r="H61" s="37">
        <v>71.725999999999999</v>
      </c>
      <c r="I61" s="37">
        <v>70.370999999999995</v>
      </c>
      <c r="J61" s="37">
        <v>72.629000000000005</v>
      </c>
      <c r="K61" s="37">
        <v>72.048000000000002</v>
      </c>
      <c r="L61" s="37">
        <v>71.548000000000002</v>
      </c>
      <c r="M61" s="37">
        <v>71.064999999999998</v>
      </c>
      <c r="N61" s="37">
        <v>69.629000000000005</v>
      </c>
      <c r="O61" s="37">
        <v>69.296999999999997</v>
      </c>
      <c r="P61" s="37">
        <v>71.156000000000006</v>
      </c>
      <c r="Q61" s="37">
        <v>65.811999999999998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71.414894663803835</v>
      </c>
      <c r="T61" s="4">
        <f t="shared" si="75"/>
        <v>72.590992482341335</v>
      </c>
      <c r="U61" s="4">
        <f t="shared" si="75"/>
        <v>74.286014766360495</v>
      </c>
      <c r="V61" s="4">
        <f t="shared" si="75"/>
        <v>71.431332683983328</v>
      </c>
      <c r="W61" s="4">
        <f t="shared" si="75"/>
        <v>71.157748556517802</v>
      </c>
      <c r="X61" s="4">
        <f t="shared" si="75"/>
        <v>71.288818282527686</v>
      </c>
      <c r="Y61" s="4">
        <f t="shared" si="75"/>
        <v>71.668460148115798</v>
      </c>
      <c r="Z61" s="4">
        <f t="shared" si="75"/>
        <v>71.466292164373058</v>
      </c>
      <c r="AA61" s="4">
        <f t="shared" si="75"/>
        <v>71.28609258672985</v>
      </c>
      <c r="AB61" s="4">
        <f t="shared" si="75"/>
        <v>70.348628545654719</v>
      </c>
      <c r="AC61" s="4">
        <f t="shared" si="75"/>
        <v>69.029447608259957</v>
      </c>
      <c r="AD61" s="4">
        <f t="shared" si="75"/>
        <v>68.478122604854804</v>
      </c>
      <c r="AE61" s="4">
        <f t="shared" si="75"/>
        <v>67.894536943546768</v>
      </c>
      <c r="AF61" s="4">
        <f t="shared" si="75"/>
        <v>71.092176323713858</v>
      </c>
      <c r="AG61" s="4">
        <f t="shared" si="75"/>
        <v>67.105448846333545</v>
      </c>
      <c r="AI61" s="4">
        <f t="shared" ref="AI61:AW77" si="76">IF(OR($B61 &lt; C$230, $B61 &gt; C$233), 0, C61-S61)</f>
        <v>2.6471053361961623</v>
      </c>
      <c r="AJ61" s="4">
        <f t="shared" si="76"/>
        <v>0.11900751765865891</v>
      </c>
      <c r="AK61" s="4">
        <f t="shared" si="76"/>
        <v>2.2299852336395105</v>
      </c>
      <c r="AL61" s="4">
        <f t="shared" si="76"/>
        <v>1.568667316016672</v>
      </c>
      <c r="AM61" s="4">
        <f t="shared" si="76"/>
        <v>2.4872514434821937</v>
      </c>
      <c r="AN61" s="4">
        <f t="shared" si="76"/>
        <v>0.43718171747231338</v>
      </c>
      <c r="AO61" s="4">
        <f t="shared" si="76"/>
        <v>-1.2974601481158032</v>
      </c>
      <c r="AP61" s="4">
        <f t="shared" si="76"/>
        <v>1.1627078356269465</v>
      </c>
      <c r="AQ61" s="4">
        <f t="shared" si="76"/>
        <v>0.76190741327015132</v>
      </c>
      <c r="AR61" s="4">
        <f t="shared" si="76"/>
        <v>1.1993714543452825</v>
      </c>
      <c r="AS61" s="4">
        <f t="shared" si="76"/>
        <v>2.0355523917400404</v>
      </c>
      <c r="AT61" s="4">
        <f t="shared" si="76"/>
        <v>1.1508773951452014</v>
      </c>
      <c r="AU61" s="4">
        <f t="shared" si="76"/>
        <v>1.4024630564532288</v>
      </c>
      <c r="AV61" s="4">
        <f t="shared" si="76"/>
        <v>6.3823676286148157E-2</v>
      </c>
      <c r="AW61" s="4">
        <f t="shared" si="76"/>
        <v>-1.293448846333547</v>
      </c>
      <c r="AY61" s="2">
        <f t="shared" si="66"/>
        <v>68.565048397939705</v>
      </c>
      <c r="AZ61" s="2">
        <f t="shared" si="66"/>
        <v>71.596139379247887</v>
      </c>
      <c r="BA61" s="2">
        <f t="shared" si="66"/>
        <v>73.751687346793403</v>
      </c>
      <c r="BB61" s="2">
        <f t="shared" si="66"/>
        <v>71.015318631646323</v>
      </c>
      <c r="BC61" s="2">
        <f t="shared" si="66"/>
        <v>70.691379503067552</v>
      </c>
      <c r="BD61" s="2">
        <f t="shared" si="66"/>
        <v>70.750433421396423</v>
      </c>
      <c r="BE61" s="2">
        <f t="shared" si="66"/>
        <v>71.295752313492571</v>
      </c>
      <c r="BF61" s="2">
        <f t="shared" si="66"/>
        <v>71.269286682782365</v>
      </c>
      <c r="BG61" s="2">
        <f t="shared" si="66"/>
        <v>71.068628043507601</v>
      </c>
      <c r="BH61" s="2">
        <f t="shared" si="66"/>
        <v>70.065401359166259</v>
      </c>
      <c r="BI61" s="2">
        <f t="shared" si="66"/>
        <v>68.545930401731184</v>
      </c>
      <c r="BJ61" s="2">
        <f t="shared" si="66"/>
        <v>68.112049770466342</v>
      </c>
      <c r="BK61" s="2">
        <f t="shared" si="66"/>
        <v>67.433671728402899</v>
      </c>
      <c r="BL61" s="2">
        <f t="shared" si="66"/>
        <v>70.36110172169839</v>
      </c>
      <c r="BM61" s="2">
        <f t="shared" si="66"/>
        <v>67.063342598585123</v>
      </c>
      <c r="BO61" s="2">
        <f t="shared" si="11"/>
        <v>74.061999999999998</v>
      </c>
      <c r="BP61" s="2">
        <f t="shared" si="12"/>
        <v>72.709999999999994</v>
      </c>
      <c r="BQ61" s="2">
        <f t="shared" si="13"/>
        <v>76.516000000000005</v>
      </c>
      <c r="BR61" s="2">
        <f t="shared" si="14"/>
        <v>73</v>
      </c>
      <c r="BS61" s="2">
        <f t="shared" si="15"/>
        <v>73.644999999999996</v>
      </c>
      <c r="BT61" s="2">
        <f t="shared" si="16"/>
        <v>71.725999999999999</v>
      </c>
      <c r="BU61" s="2">
        <f t="shared" si="17"/>
        <v>70.370999999999995</v>
      </c>
      <c r="BV61" s="2">
        <f t="shared" si="18"/>
        <v>72.629000000000005</v>
      </c>
      <c r="BW61" s="2">
        <f t="shared" si="19"/>
        <v>72.048000000000002</v>
      </c>
      <c r="BX61" s="2">
        <f t="shared" si="20"/>
        <v>71.548000000000002</v>
      </c>
      <c r="BY61" s="2">
        <f t="shared" si="21"/>
        <v>71.064999999999998</v>
      </c>
      <c r="BZ61" s="2">
        <f t="shared" si="22"/>
        <v>69.629000000000005</v>
      </c>
      <c r="CA61" s="2">
        <f t="shared" si="23"/>
        <v>69.296999999999997</v>
      </c>
      <c r="CB61" s="2">
        <f t="shared" si="24"/>
        <v>71.156000000000006</v>
      </c>
      <c r="CC61" s="2">
        <f t="shared" si="25"/>
        <v>65.811999999999998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71.664561658824809</v>
      </c>
      <c r="DL61" s="2">
        <f t="shared" si="77"/>
        <v>73.140260975609749</v>
      </c>
      <c r="DM61" s="2">
        <f t="shared" si="77"/>
        <v>75.322649839289113</v>
      </c>
      <c r="DN61" s="2">
        <f t="shared" si="77"/>
        <v>72.297005537098556</v>
      </c>
      <c r="DO61" s="2">
        <f t="shared" si="77"/>
        <v>71.946541690300606</v>
      </c>
      <c r="DP61" s="2">
        <f t="shared" si="77"/>
        <v>72.186735191637638</v>
      </c>
      <c r="DQ61" s="2">
        <f t="shared" si="77"/>
        <v>71.945953790395649</v>
      </c>
      <c r="DR61" s="2">
        <f t="shared" si="77"/>
        <v>72.916976744186044</v>
      </c>
      <c r="DS61" s="2">
        <f t="shared" si="77"/>
        <v>72.382300362428282</v>
      </c>
      <c r="DT61" s="2">
        <f t="shared" si="77"/>
        <v>71.184899275143465</v>
      </c>
      <c r="DU61" s="2">
        <f t="shared" si="77"/>
        <v>70.13563827890772</v>
      </c>
      <c r="DV61" s="2">
        <f t="shared" si="77"/>
        <v>69.729641951072182</v>
      </c>
      <c r="DW61" s="2">
        <f t="shared" si="77"/>
        <v>69.150144747859429</v>
      </c>
      <c r="DX61" s="2">
        <f t="shared" si="77"/>
        <v>71.076258536585357</v>
      </c>
      <c r="DY61" s="2">
        <f t="shared" si="77"/>
        <v>66.543242589118194</v>
      </c>
      <c r="EA61" s="2">
        <f t="shared" ref="EA61:EO77" si="78">CE$228*$B61+CE$229</f>
        <v>64.03170441070138</v>
      </c>
      <c r="EB61" s="2">
        <f t="shared" si="78"/>
        <v>68.607701703059874</v>
      </c>
      <c r="EC61" s="2">
        <f t="shared" si="78"/>
        <v>70.391526947164166</v>
      </c>
      <c r="ED61" s="2">
        <f t="shared" si="78"/>
        <v>68.174428105569419</v>
      </c>
      <c r="EE61" s="2">
        <f t="shared" si="78"/>
        <v>67.927666739994933</v>
      </c>
      <c r="EF61" s="2">
        <f t="shared" si="78"/>
        <v>67.703809890045321</v>
      </c>
      <c r="EG61" s="2">
        <f t="shared" si="78"/>
        <v>69.827502631541208</v>
      </c>
      <c r="EH61" s="2">
        <f t="shared" si="78"/>
        <v>67.128201598108859</v>
      </c>
      <c r="EI61" s="2">
        <f t="shared" si="78"/>
        <v>67.88466820309911</v>
      </c>
      <c r="EJ61" s="2">
        <f t="shared" si="78"/>
        <v>67.442923591739401</v>
      </c>
      <c r="EK61" s="2">
        <f t="shared" si="78"/>
        <v>65.179168379184617</v>
      </c>
      <c r="EL61" s="2">
        <f t="shared" si="78"/>
        <v>64.492230940894629</v>
      </c>
      <c r="EM61" s="2">
        <f t="shared" si="78"/>
        <v>63.712716791674282</v>
      </c>
      <c r="EN61" s="2">
        <f t="shared" si="78"/>
        <v>68.973987356078268</v>
      </c>
      <c r="EO61" s="2">
        <f t="shared" si="78"/>
        <v>68.559728098832039</v>
      </c>
      <c r="EQ61" s="2">
        <f t="shared" ref="EQ61:FE77" si="79">CU$228*$B61+CU$229</f>
        <v>63.379749072999736</v>
      </c>
      <c r="ER61" s="2">
        <f t="shared" si="79"/>
        <v>67.759495465150579</v>
      </c>
      <c r="ES61" s="2">
        <f t="shared" si="79"/>
        <v>67.673341623344356</v>
      </c>
      <c r="ET61" s="2">
        <f t="shared" si="79"/>
        <v>66.766251702826622</v>
      </c>
      <c r="EU61" s="2">
        <f t="shared" si="79"/>
        <v>66.016772879244868</v>
      </c>
      <c r="EV61" s="2">
        <f t="shared" si="79"/>
        <v>66.722185041079953</v>
      </c>
      <c r="EW61" s="2">
        <f t="shared" si="79"/>
        <v>68.668456799174237</v>
      </c>
      <c r="EX61" s="2">
        <f t="shared" si="79"/>
        <v>66.031856671908145</v>
      </c>
      <c r="EY61" s="2">
        <f t="shared" si="79"/>
        <v>66.112194664304809</v>
      </c>
      <c r="EZ61" s="2">
        <f t="shared" si="79"/>
        <v>67.805656813722109</v>
      </c>
      <c r="FA61" s="2">
        <f t="shared" si="79"/>
        <v>65.144424839648423</v>
      </c>
      <c r="FB61" s="2">
        <f t="shared" si="79"/>
        <v>65.086145388725811</v>
      </c>
      <c r="FC61" s="2">
        <f t="shared" si="79"/>
        <v>65.908406552925001</v>
      </c>
      <c r="FD61" s="2">
        <f t="shared" si="79"/>
        <v>68.305335221692246</v>
      </c>
      <c r="FE61" s="2">
        <f t="shared" si="79"/>
        <v>70.380249411652585</v>
      </c>
      <c r="FG61" s="2">
        <f t="shared" ref="FG61:FU77" si="80">POWER(10,($B61-C$231)/C$229)/(1+POWER(10,($B61-C$231)/C$229))</f>
        <v>0.40607382276547954</v>
      </c>
      <c r="FH61" s="2">
        <f t="shared" si="80"/>
        <v>0.34066900865275851</v>
      </c>
      <c r="FI61" s="2">
        <f t="shared" si="80"/>
        <v>0.31856842603983043</v>
      </c>
      <c r="FJ61" s="2">
        <f t="shared" si="80"/>
        <v>0.31088706492449153</v>
      </c>
      <c r="FK61" s="2">
        <f t="shared" si="80"/>
        <v>0.31230777989083153</v>
      </c>
      <c r="FL61" s="2">
        <f t="shared" si="80"/>
        <v>0.32038945518898393</v>
      </c>
      <c r="FM61" s="2">
        <f t="shared" si="80"/>
        <v>0.30691226200201349</v>
      </c>
      <c r="FN61" s="2">
        <f t="shared" si="80"/>
        <v>0.28463146322027022</v>
      </c>
      <c r="FO61" s="2">
        <f t="shared" si="80"/>
        <v>0.2920710107435131</v>
      </c>
      <c r="FP61" s="2">
        <f t="shared" si="80"/>
        <v>0.29917531788364354</v>
      </c>
      <c r="FQ61" s="2">
        <f t="shared" si="80"/>
        <v>0.32073372013026152</v>
      </c>
      <c r="FR61" s="2">
        <f t="shared" si="80"/>
        <v>0.30885580924740297</v>
      </c>
      <c r="FS61" s="2">
        <f t="shared" si="80"/>
        <v>0.31568489519669374</v>
      </c>
      <c r="FT61" s="2">
        <f t="shared" si="80"/>
        <v>0.34017848387316901</v>
      </c>
      <c r="FU61" s="2">
        <f t="shared" si="80"/>
        <v>0.2579147536576018</v>
      </c>
      <c r="FW61" s="2">
        <f t="shared" si="68"/>
        <v>1.4938931941262301E-5</v>
      </c>
      <c r="FX61" s="2">
        <f t="shared" si="68"/>
        <v>2.254442560789152E-5</v>
      </c>
      <c r="FY61" s="2">
        <f t="shared" si="68"/>
        <v>2.2969052897230565E-5</v>
      </c>
      <c r="FZ61" s="2">
        <f t="shared" si="68"/>
        <v>2.1948841162456573E-5</v>
      </c>
      <c r="GA61" s="2">
        <f t="shared" si="68"/>
        <v>1.8982657784755571E-5</v>
      </c>
      <c r="GB61" s="2">
        <f t="shared" si="68"/>
        <v>2.0145385641626056E-5</v>
      </c>
      <c r="GC61" s="2">
        <f t="shared" si="68"/>
        <v>1.9705690345795562E-5</v>
      </c>
      <c r="GD61" s="2">
        <f t="shared" si="68"/>
        <v>2.0542187103681701E-5</v>
      </c>
      <c r="GE61" s="2">
        <f t="shared" si="68"/>
        <v>2.5020510555431605E-5</v>
      </c>
      <c r="GF61" s="2">
        <f t="shared" si="68"/>
        <v>2.4394286332084047E-5</v>
      </c>
      <c r="GG61" s="2">
        <f t="shared" si="68"/>
        <v>2.4393734438345753E-5</v>
      </c>
      <c r="GH61" s="2">
        <f t="shared" si="68"/>
        <v>2.1274619351873048E-5</v>
      </c>
      <c r="GI61" s="2">
        <f t="shared" si="68"/>
        <v>1.8606923463979694E-5</v>
      </c>
      <c r="GJ61" s="2">
        <f t="shared" si="68"/>
        <v>1.4046185353057095E-5</v>
      </c>
      <c r="GK61" s="2">
        <f t="shared" si="68"/>
        <v>1.0242107487729601E-5</v>
      </c>
      <c r="GM61" s="86">
        <f t="shared" si="69"/>
        <v>3.9923647609159396E-3</v>
      </c>
      <c r="GN61" s="86">
        <f t="shared" si="69"/>
        <v>1.1814091111355537E-3</v>
      </c>
      <c r="GO61" s="86">
        <f t="shared" si="69"/>
        <v>6.1378592795941714E-4</v>
      </c>
      <c r="GP61" s="86">
        <f t="shared" si="69"/>
        <v>4.6123857584695399E-4</v>
      </c>
      <c r="GQ61" s="86">
        <f t="shared" si="69"/>
        <v>5.2245201685436249E-4</v>
      </c>
      <c r="GR61" s="86">
        <f t="shared" si="69"/>
        <v>6.241863120131113E-4</v>
      </c>
      <c r="GS61" s="86">
        <f t="shared" si="69"/>
        <v>4.1225911409970744E-4</v>
      </c>
      <c r="GT61" s="86">
        <f t="shared" si="69"/>
        <v>2.0076982570225329E-4</v>
      </c>
      <c r="GU61" s="86">
        <f t="shared" si="69"/>
        <v>2.2425522865598268E-4</v>
      </c>
      <c r="GV61" s="86">
        <f t="shared" si="69"/>
        <v>3.050272546310538E-4</v>
      </c>
      <c r="GW61" s="86">
        <f t="shared" si="69"/>
        <v>5.528482864266427E-4</v>
      </c>
      <c r="GX61" s="86">
        <f t="shared" si="69"/>
        <v>3.9666666160709843E-4</v>
      </c>
      <c r="GY61" s="86">
        <f t="shared" si="69"/>
        <v>5.2474677401519068E-4</v>
      </c>
      <c r="GZ61" s="86">
        <f t="shared" si="69"/>
        <v>9.5604279316718248E-4</v>
      </c>
      <c r="HA61" s="86">
        <f t="shared" si="69"/>
        <v>5.4619460204134884E-5</v>
      </c>
      <c r="HC61" s="86">
        <f t="shared" si="74"/>
        <v>3.9926128366066633E-10</v>
      </c>
      <c r="HD61" s="86">
        <f t="shared" si="70"/>
        <v>3.4012664004627567E-12</v>
      </c>
      <c r="HE61" s="86">
        <f t="shared" si="70"/>
        <v>3.7225433342918267E-13</v>
      </c>
      <c r="HF61" s="86">
        <f t="shared" si="70"/>
        <v>1.1119190944369054E-14</v>
      </c>
      <c r="HG61" s="86">
        <f t="shared" si="70"/>
        <v>1.8228651951288872E-14</v>
      </c>
      <c r="HH61" s="86">
        <f t="shared" si="70"/>
        <v>2.0757551817755966E-14</v>
      </c>
      <c r="HI61" s="86">
        <f t="shared" si="70"/>
        <v>1.2957449923195686E-14</v>
      </c>
      <c r="HJ61" s="86">
        <f t="shared" si="70"/>
        <v>5.2451322820861012E-14</v>
      </c>
      <c r="HK61" s="86">
        <f t="shared" si="70"/>
        <v>8.1681417629603582E-15</v>
      </c>
      <c r="HL61" s="86">
        <f t="shared" si="70"/>
        <v>6.6309763194317521E-15</v>
      </c>
      <c r="HM61" s="86">
        <f t="shared" si="70"/>
        <v>8.5045325914801631E-14</v>
      </c>
      <c r="HN61" s="86">
        <f t="shared" si="70"/>
        <v>3.6522604355618802E-14</v>
      </c>
      <c r="HO61" s="86">
        <f t="shared" si="70"/>
        <v>3.0838279118767511E-13</v>
      </c>
      <c r="HP61" s="86">
        <f t="shared" si="70"/>
        <v>1.4382413505053196E-12</v>
      </c>
      <c r="HQ61" s="86">
        <f t="shared" si="70"/>
        <v>1.4408480822333808E-18</v>
      </c>
      <c r="HS61" s="86">
        <f t="shared" si="71"/>
        <v>8.9657717189284028E-49</v>
      </c>
      <c r="HT61" s="86">
        <f t="shared" si="71"/>
        <v>4.5216169734377611E-58</v>
      </c>
      <c r="HU61" s="86">
        <f t="shared" si="71"/>
        <v>2.0405524345767373E-64</v>
      </c>
      <c r="HV61" s="86">
        <f t="shared" si="71"/>
        <v>1.9692818033331912E-73</v>
      </c>
      <c r="HW61" s="86">
        <f t="shared" si="71"/>
        <v>4.4826882541039682E-72</v>
      </c>
      <c r="HX61" s="86">
        <f t="shared" si="71"/>
        <v>1.28399605173834E-72</v>
      </c>
      <c r="HY61" s="86">
        <f t="shared" si="71"/>
        <v>3.5995047621450879E-74</v>
      </c>
      <c r="HZ61" s="86">
        <f t="shared" si="71"/>
        <v>6.5712334657845783E-70</v>
      </c>
      <c r="IA61" s="86">
        <f t="shared" si="71"/>
        <v>1.0335674239342446E-74</v>
      </c>
      <c r="IB61" s="86">
        <f t="shared" si="71"/>
        <v>6.3999262998087471E-75</v>
      </c>
      <c r="IC61" s="86">
        <f t="shared" si="71"/>
        <v>4.7831866746809005E-70</v>
      </c>
      <c r="ID61" s="86">
        <f t="shared" si="71"/>
        <v>4.9527152484372728E-72</v>
      </c>
      <c r="IE61" s="86">
        <f t="shared" si="71"/>
        <v>1.6352659314723763E-66</v>
      </c>
      <c r="IF61" s="86">
        <f t="shared" si="71"/>
        <v>1.670398898883863E-44</v>
      </c>
      <c r="IG61" s="86">
        <f t="shared" si="71"/>
        <v>1.1750600487943967E-31</v>
      </c>
      <c r="II61" s="86">
        <f t="shared" si="72"/>
        <v>6.2082976250816476E-214</v>
      </c>
      <c r="IJ61" s="86">
        <f t="shared" si="72"/>
        <v>1.1022106525194459E-252</v>
      </c>
      <c r="IK61" s="86">
        <f t="shared" si="72"/>
        <v>1.3529216689931431E-283</v>
      </c>
      <c r="IL61" s="86">
        <f t="shared" si="72"/>
        <v>0</v>
      </c>
      <c r="IM61" s="86">
        <f t="shared" si="72"/>
        <v>0</v>
      </c>
      <c r="IN61" s="86">
        <f t="shared" si="72"/>
        <v>0</v>
      </c>
      <c r="IO61" s="86">
        <f t="shared" si="72"/>
        <v>0</v>
      </c>
      <c r="IP61" s="86">
        <f t="shared" si="72"/>
        <v>0</v>
      </c>
      <c r="IQ61" s="86">
        <f t="shared" si="72"/>
        <v>0</v>
      </c>
      <c r="IR61" s="86">
        <f t="shared" si="72"/>
        <v>0</v>
      </c>
      <c r="IS61" s="86">
        <f t="shared" si="72"/>
        <v>0</v>
      </c>
      <c r="IT61" s="86">
        <f t="shared" si="72"/>
        <v>0</v>
      </c>
      <c r="IU61" s="86">
        <f t="shared" si="72"/>
        <v>9.6939527321589166E-295</v>
      </c>
      <c r="IV61" s="86">
        <f t="shared" si="72"/>
        <v>9.802396635514671E-126</v>
      </c>
      <c r="IW61" s="86">
        <f t="shared" si="72"/>
        <v>2.5406844603699216E-73</v>
      </c>
      <c r="IY61" s="86">
        <f t="shared" si="73"/>
        <v>3.9923651601772234E-3</v>
      </c>
      <c r="IZ61" s="86">
        <f t="shared" si="73"/>
        <v>1.1814091145368202E-3</v>
      </c>
      <c r="JA61" s="86">
        <f t="shared" si="73"/>
        <v>6.1378592833167146E-4</v>
      </c>
      <c r="JB61" s="86">
        <f t="shared" si="73"/>
        <v>4.6123857585807319E-4</v>
      </c>
      <c r="JC61" s="86">
        <f t="shared" si="73"/>
        <v>5.2245201687259118E-4</v>
      </c>
      <c r="JD61" s="86">
        <f t="shared" si="73"/>
        <v>6.2418631203386889E-4</v>
      </c>
      <c r="JE61" s="86">
        <f t="shared" si="73"/>
        <v>4.122591141126649E-4</v>
      </c>
      <c r="JF61" s="86">
        <f t="shared" si="73"/>
        <v>2.0076982575470461E-4</v>
      </c>
      <c r="JG61" s="86">
        <f t="shared" si="73"/>
        <v>2.2425522866415082E-4</v>
      </c>
      <c r="JH61" s="86">
        <f t="shared" si="73"/>
        <v>3.0502725463768478E-4</v>
      </c>
      <c r="JI61" s="86">
        <f t="shared" si="73"/>
        <v>5.5284828651168806E-4</v>
      </c>
      <c r="JJ61" s="86">
        <f t="shared" si="73"/>
        <v>3.9666666164362102E-4</v>
      </c>
      <c r="JK61" s="86">
        <f t="shared" si="73"/>
        <v>5.2474677432357345E-4</v>
      </c>
      <c r="JL61" s="86">
        <f t="shared" si="73"/>
        <v>9.5604279460542382E-4</v>
      </c>
      <c r="JM61" s="86">
        <f t="shared" si="73"/>
        <v>5.4619460204136328E-5</v>
      </c>
    </row>
    <row r="62" spans="2:273" x14ac:dyDescent="0.25">
      <c r="B62" s="2">
        <v>35</v>
      </c>
      <c r="C62" s="37">
        <v>75.671999999999997</v>
      </c>
      <c r="D62" s="37">
        <v>73.387</v>
      </c>
      <c r="E62" s="37">
        <v>77.564999999999998</v>
      </c>
      <c r="F62" s="37">
        <v>73.918999999999997</v>
      </c>
      <c r="G62" s="37">
        <v>71.629000000000005</v>
      </c>
      <c r="H62" s="37">
        <v>72.355000000000004</v>
      </c>
      <c r="I62" s="37">
        <v>72.968000000000004</v>
      </c>
      <c r="J62" s="37">
        <v>73.661000000000001</v>
      </c>
      <c r="K62" s="37">
        <v>72.596999999999994</v>
      </c>
      <c r="L62" s="37">
        <v>71.951999999999998</v>
      </c>
      <c r="M62" s="37">
        <v>70.918999999999997</v>
      </c>
      <c r="N62" s="37">
        <v>70.144999999999996</v>
      </c>
      <c r="O62" s="37">
        <v>67.921999999999997</v>
      </c>
      <c r="P62" s="37">
        <v>72.641000000000005</v>
      </c>
      <c r="Q62" s="37">
        <v>65.375</v>
      </c>
      <c r="S62" s="4">
        <f t="shared" si="75"/>
        <v>72.149952650523815</v>
      </c>
      <c r="T62" s="4">
        <f t="shared" si="75"/>
        <v>72.973277609106418</v>
      </c>
      <c r="U62" s="4">
        <f t="shared" si="75"/>
        <v>74.575731742296711</v>
      </c>
      <c r="V62" s="4">
        <f t="shared" si="75"/>
        <v>71.63565292834555</v>
      </c>
      <c r="W62" s="4">
        <f t="shared" si="75"/>
        <v>71.374239372975666</v>
      </c>
      <c r="X62" s="4">
        <f t="shared" si="75"/>
        <v>71.520976453621813</v>
      </c>
      <c r="Y62" s="4">
        <f t="shared" si="75"/>
        <v>71.873418102294949</v>
      </c>
      <c r="Z62" s="4">
        <f t="shared" si="75"/>
        <v>71.557916903497144</v>
      </c>
      <c r="AA62" s="4">
        <f t="shared" si="75"/>
        <v>71.396289310517972</v>
      </c>
      <c r="AB62" s="4">
        <f t="shared" si="75"/>
        <v>70.513451561861459</v>
      </c>
      <c r="AC62" s="4">
        <f t="shared" si="75"/>
        <v>69.259429893304898</v>
      </c>
      <c r="AD62" s="4">
        <f t="shared" si="75"/>
        <v>68.680322702403629</v>
      </c>
      <c r="AE62" s="4">
        <f t="shared" si="75"/>
        <v>68.095597095886561</v>
      </c>
      <c r="AF62" s="4">
        <f t="shared" si="75"/>
        <v>71.442423242715151</v>
      </c>
      <c r="AG62" s="4">
        <f t="shared" si="75"/>
        <v>67.25351999232916</v>
      </c>
      <c r="AI62" s="4">
        <f t="shared" si="76"/>
        <v>3.5220473494761819</v>
      </c>
      <c r="AJ62" s="4">
        <f t="shared" si="76"/>
        <v>0.41372239089358231</v>
      </c>
      <c r="AK62" s="4">
        <f t="shared" si="76"/>
        <v>2.9892682577032872</v>
      </c>
      <c r="AL62" s="4">
        <f t="shared" si="76"/>
        <v>2.2833470716544468</v>
      </c>
      <c r="AM62" s="4">
        <f t="shared" si="76"/>
        <v>0.25476062702433921</v>
      </c>
      <c r="AN62" s="4">
        <f t="shared" si="76"/>
        <v>0.83402354637819087</v>
      </c>
      <c r="AO62" s="4">
        <f t="shared" si="76"/>
        <v>1.094581897705055</v>
      </c>
      <c r="AP62" s="4">
        <f t="shared" si="76"/>
        <v>2.1030830965028571</v>
      </c>
      <c r="AQ62" s="4">
        <f t="shared" si="76"/>
        <v>1.2007106894820225</v>
      </c>
      <c r="AR62" s="4">
        <f t="shared" si="76"/>
        <v>1.4385484381385396</v>
      </c>
      <c r="AS62" s="4">
        <f t="shared" si="76"/>
        <v>1.6595701066950994</v>
      </c>
      <c r="AT62" s="4">
        <f t="shared" si="76"/>
        <v>1.4646772975963671</v>
      </c>
      <c r="AU62" s="4">
        <f t="shared" si="76"/>
        <v>-0.17359709588656358</v>
      </c>
      <c r="AV62" s="4">
        <f t="shared" si="76"/>
        <v>1.1985767572848545</v>
      </c>
      <c r="AW62" s="4">
        <f t="shared" si="76"/>
        <v>-1.87851999232916</v>
      </c>
      <c r="AY62" s="2">
        <f t="shared" si="66"/>
        <v>68.454197371446625</v>
      </c>
      <c r="AZ62" s="2">
        <f t="shared" si="66"/>
        <v>71.588218637584561</v>
      </c>
      <c r="BA62" s="2">
        <f t="shared" si="66"/>
        <v>73.796178063709903</v>
      </c>
      <c r="BB62" s="2">
        <f t="shared" si="66"/>
        <v>71.015362436691788</v>
      </c>
      <c r="BC62" s="2">
        <f t="shared" si="66"/>
        <v>70.688296283619593</v>
      </c>
      <c r="BD62" s="2">
        <f t="shared" si="66"/>
        <v>70.734112992932253</v>
      </c>
      <c r="BE62" s="2">
        <f t="shared" si="66"/>
        <v>71.314405325466652</v>
      </c>
      <c r="BF62" s="2">
        <f t="shared" si="66"/>
        <v>71.250434406284455</v>
      </c>
      <c r="BG62" s="2">
        <f t="shared" si="66"/>
        <v>71.055527984903918</v>
      </c>
      <c r="BH62" s="2">
        <f t="shared" si="66"/>
        <v>70.079426650420771</v>
      </c>
      <c r="BI62" s="2">
        <f t="shared" si="66"/>
        <v>68.539942744958836</v>
      </c>
      <c r="BJ62" s="2">
        <f t="shared" si="66"/>
        <v>68.125909565274256</v>
      </c>
      <c r="BK62" s="2">
        <f t="shared" si="66"/>
        <v>67.412932618953192</v>
      </c>
      <c r="BL62" s="2">
        <f t="shared" si="66"/>
        <v>70.391836354137652</v>
      </c>
      <c r="BM62" s="2">
        <f t="shared" si="66"/>
        <v>67.181926962670531</v>
      </c>
      <c r="BO62" s="2">
        <f t="shared" si="11"/>
        <v>75.671999999999997</v>
      </c>
      <c r="BP62" s="2">
        <f t="shared" si="12"/>
        <v>73.387</v>
      </c>
      <c r="BQ62" s="2">
        <f t="shared" si="13"/>
        <v>77.564999999999998</v>
      </c>
      <c r="BR62" s="2">
        <f t="shared" si="14"/>
        <v>73.918999999999997</v>
      </c>
      <c r="BS62" s="2">
        <f t="shared" si="15"/>
        <v>71.629000000000005</v>
      </c>
      <c r="BT62" s="2">
        <f t="shared" si="16"/>
        <v>72.355000000000004</v>
      </c>
      <c r="BU62" s="2">
        <f t="shared" si="17"/>
        <v>72.968000000000004</v>
      </c>
      <c r="BV62" s="2">
        <f t="shared" si="18"/>
        <v>73.661000000000001</v>
      </c>
      <c r="BW62" s="2">
        <f t="shared" si="19"/>
        <v>72.596999999999994</v>
      </c>
      <c r="BX62" s="2">
        <f t="shared" si="20"/>
        <v>71.951999999999998</v>
      </c>
      <c r="BY62" s="2">
        <f t="shared" si="21"/>
        <v>70.918999999999997</v>
      </c>
      <c r="BZ62" s="2">
        <f t="shared" si="22"/>
        <v>70.144999999999996</v>
      </c>
      <c r="CA62" s="2">
        <f t="shared" si="23"/>
        <v>67.921999999999997</v>
      </c>
      <c r="CB62" s="2">
        <f t="shared" si="24"/>
        <v>72.641000000000005</v>
      </c>
      <c r="CC62" s="2">
        <f t="shared" si="25"/>
        <v>65.375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71.833949338001958</v>
      </c>
      <c r="DL62" s="2">
        <f t="shared" si="77"/>
        <v>73.343182055749111</v>
      </c>
      <c r="DM62" s="2">
        <f t="shared" si="77"/>
        <v>75.613006617508063</v>
      </c>
      <c r="DN62" s="2">
        <f t="shared" si="77"/>
        <v>72.482284606866003</v>
      </c>
      <c r="DO62" s="2">
        <f t="shared" si="77"/>
        <v>72.123132080058326</v>
      </c>
      <c r="DP62" s="2">
        <f t="shared" si="77"/>
        <v>72.35932404181186</v>
      </c>
      <c r="DQ62" s="2">
        <f t="shared" si="77"/>
        <v>72.100374207188153</v>
      </c>
      <c r="DR62" s="2">
        <f t="shared" si="77"/>
        <v>73.094143974630015</v>
      </c>
      <c r="DS62" s="2">
        <f t="shared" si="77"/>
        <v>72.546160676532779</v>
      </c>
      <c r="DT62" s="2">
        <f t="shared" si="77"/>
        <v>71.370980972515852</v>
      </c>
      <c r="DU62" s="2">
        <f t="shared" si="77"/>
        <v>70.340230532371777</v>
      </c>
      <c r="DV62" s="2">
        <f t="shared" si="77"/>
        <v>69.962295983086676</v>
      </c>
      <c r="DW62" s="2">
        <f t="shared" si="77"/>
        <v>69.335233071334031</v>
      </c>
      <c r="DX62" s="2">
        <f t="shared" si="77"/>
        <v>71.277888501742154</v>
      </c>
      <c r="DY62" s="2">
        <f t="shared" si="77"/>
        <v>66.699357598499049</v>
      </c>
      <c r="EA62" s="2">
        <f t="shared" si="78"/>
        <v>63.945927214130776</v>
      </c>
      <c r="EB62" s="2">
        <f t="shared" si="78"/>
        <v>68.490578880173388</v>
      </c>
      <c r="EC62" s="2">
        <f t="shared" si="78"/>
        <v>70.252052906412644</v>
      </c>
      <c r="ED62" s="2">
        <f t="shared" si="78"/>
        <v>68.049984693425955</v>
      </c>
      <c r="EE62" s="2">
        <f t="shared" si="78"/>
        <v>67.806948255230694</v>
      </c>
      <c r="EF62" s="2">
        <f t="shared" si="78"/>
        <v>67.590109730295794</v>
      </c>
      <c r="EG62" s="2">
        <f t="shared" si="78"/>
        <v>69.695732612945932</v>
      </c>
      <c r="EH62" s="2">
        <f t="shared" si="78"/>
        <v>67.024417798352644</v>
      </c>
      <c r="EI62" s="2">
        <f t="shared" si="78"/>
        <v>67.760557030991052</v>
      </c>
      <c r="EJ62" s="2">
        <f t="shared" si="78"/>
        <v>67.320113268244398</v>
      </c>
      <c r="EK62" s="2">
        <f t="shared" si="78"/>
        <v>65.062683791846197</v>
      </c>
      <c r="EL62" s="2">
        <f t="shared" si="78"/>
        <v>64.378063240458147</v>
      </c>
      <c r="EM62" s="2">
        <f t="shared" si="78"/>
        <v>63.61245107425249</v>
      </c>
      <c r="EN62" s="2">
        <f t="shared" si="78"/>
        <v>68.824467895740625</v>
      </c>
      <c r="EO62" s="2">
        <f t="shared" si="78"/>
        <v>68.448156161798877</v>
      </c>
      <c r="EQ62" s="2">
        <f t="shared" si="79"/>
        <v>63.302531862197213</v>
      </c>
      <c r="ER62" s="2">
        <f t="shared" si="79"/>
        <v>67.653511228512428</v>
      </c>
      <c r="ES62" s="2">
        <f t="shared" si="79"/>
        <v>67.570502621150979</v>
      </c>
      <c r="ET62" s="2">
        <f t="shared" si="79"/>
        <v>66.66047842269758</v>
      </c>
      <c r="EU62" s="2">
        <f t="shared" si="79"/>
        <v>65.921584331779613</v>
      </c>
      <c r="EV62" s="2">
        <f t="shared" si="79"/>
        <v>66.621493243636536</v>
      </c>
      <c r="EW62" s="2">
        <f t="shared" si="79"/>
        <v>68.552228814456143</v>
      </c>
      <c r="EX62" s="2">
        <f t="shared" si="79"/>
        <v>65.94312687522887</v>
      </c>
      <c r="EY62" s="2">
        <f t="shared" si="79"/>
        <v>66.012412107004437</v>
      </c>
      <c r="EZ62" s="2">
        <f t="shared" si="79"/>
        <v>67.677774871297657</v>
      </c>
      <c r="FA62" s="2">
        <f t="shared" si="79"/>
        <v>65.028407828651495</v>
      </c>
      <c r="FB62" s="2">
        <f t="shared" si="79"/>
        <v>64.963879003529385</v>
      </c>
      <c r="FC62" s="2">
        <f t="shared" si="79"/>
        <v>65.778794851603649</v>
      </c>
      <c r="FD62" s="2">
        <f t="shared" si="79"/>
        <v>68.163363313416667</v>
      </c>
      <c r="FE62" s="2">
        <f t="shared" si="79"/>
        <v>70.241618895166525</v>
      </c>
      <c r="FG62" s="2">
        <f t="shared" si="80"/>
        <v>0.42846500358937406</v>
      </c>
      <c r="FH62" s="2">
        <f t="shared" si="80"/>
        <v>0.36164975021509271</v>
      </c>
      <c r="FI62" s="2">
        <f t="shared" si="80"/>
        <v>0.33888765261442827</v>
      </c>
      <c r="FJ62" s="2">
        <f t="shared" si="80"/>
        <v>0.330954303283374</v>
      </c>
      <c r="FK62" s="2">
        <f t="shared" si="80"/>
        <v>0.33242248538163865</v>
      </c>
      <c r="FL62" s="2">
        <f t="shared" si="80"/>
        <v>0.34076674836156368</v>
      </c>
      <c r="FM62" s="2">
        <f t="shared" si="80"/>
        <v>0.32684462255170171</v>
      </c>
      <c r="FN62" s="2">
        <f t="shared" si="80"/>
        <v>0.30375096994287742</v>
      </c>
      <c r="FO62" s="2">
        <f t="shared" si="80"/>
        <v>0.311472667350701</v>
      </c>
      <c r="FP62" s="2">
        <f t="shared" si="80"/>
        <v>0.31883635384408976</v>
      </c>
      <c r="FQ62" s="2">
        <f t="shared" si="80"/>
        <v>0.34112191878945608</v>
      </c>
      <c r="FR62" s="2">
        <f t="shared" si="80"/>
        <v>0.32885450299763225</v>
      </c>
      <c r="FS62" s="2">
        <f t="shared" si="80"/>
        <v>0.33591086489291605</v>
      </c>
      <c r="FT62" s="2">
        <f t="shared" si="80"/>
        <v>0.36114556287539201</v>
      </c>
      <c r="FU62" s="2">
        <f t="shared" si="80"/>
        <v>0.27593185017856209</v>
      </c>
      <c r="FW62" s="2">
        <f t="shared" si="68"/>
        <v>1.6380189538801784E-5</v>
      </c>
      <c r="FX62" s="2">
        <f t="shared" si="68"/>
        <v>2.4719417357767282E-5</v>
      </c>
      <c r="FY62" s="2">
        <f t="shared" si="68"/>
        <v>2.5185009877568781E-5</v>
      </c>
      <c r="FZ62" s="2">
        <f t="shared" si="68"/>
        <v>2.4066374802658893E-5</v>
      </c>
      <c r="GA62" s="2">
        <f t="shared" si="68"/>
        <v>2.0814032246751653E-5</v>
      </c>
      <c r="GB62" s="2">
        <f t="shared" si="68"/>
        <v>2.2088933177098992E-5</v>
      </c>
      <c r="GC62" s="2">
        <f t="shared" si="68"/>
        <v>2.1606818725890272E-5</v>
      </c>
      <c r="GD62" s="2">
        <f t="shared" si="68"/>
        <v>2.2524015620538761E-5</v>
      </c>
      <c r="GE62" s="2">
        <f t="shared" si="68"/>
        <v>2.7434378055630741E-5</v>
      </c>
      <c r="GF62" s="2">
        <f t="shared" si="68"/>
        <v>2.6747740122349688E-5</v>
      </c>
      <c r="GG62" s="2">
        <f t="shared" si="68"/>
        <v>2.6747134985747423E-5</v>
      </c>
      <c r="GH62" s="2">
        <f t="shared" si="68"/>
        <v>2.3327108370823974E-5</v>
      </c>
      <c r="GI62" s="2">
        <f t="shared" si="68"/>
        <v>2.0402049250566819E-5</v>
      </c>
      <c r="GJ62" s="2">
        <f t="shared" si="68"/>
        <v>1.5401315107511062E-5</v>
      </c>
      <c r="GK62" s="2">
        <f t="shared" si="68"/>
        <v>1.1230236445803894E-5</v>
      </c>
      <c r="GM62" s="86">
        <f t="shared" si="69"/>
        <v>5.3196245727856108E-3</v>
      </c>
      <c r="GN62" s="86">
        <f t="shared" si="69"/>
        <v>1.6915094456050183E-3</v>
      </c>
      <c r="GO62" s="86">
        <f t="shared" si="69"/>
        <v>9.2186448098649694E-4</v>
      </c>
      <c r="GP62" s="86">
        <f t="shared" si="69"/>
        <v>7.0833267524971464E-4</v>
      </c>
      <c r="GQ62" s="86">
        <f t="shared" si="69"/>
        <v>7.9104018504222429E-4</v>
      </c>
      <c r="GR62" s="86">
        <f t="shared" si="69"/>
        <v>9.3934342874557857E-4</v>
      </c>
      <c r="GS62" s="86">
        <f t="shared" si="69"/>
        <v>6.3685566336396681E-4</v>
      </c>
      <c r="GT62" s="86">
        <f t="shared" si="69"/>
        <v>3.2275516697860768E-4</v>
      </c>
      <c r="GU62" s="86">
        <f t="shared" si="69"/>
        <v>3.621921452829917E-4</v>
      </c>
      <c r="GV62" s="86">
        <f t="shared" si="69"/>
        <v>4.8160799009135081E-4</v>
      </c>
      <c r="GW62" s="86">
        <f t="shared" si="69"/>
        <v>8.4782919136047123E-4</v>
      </c>
      <c r="GX62" s="86">
        <f t="shared" si="69"/>
        <v>6.1909274963166535E-4</v>
      </c>
      <c r="GY62" s="86">
        <f t="shared" si="69"/>
        <v>8.0061404772020675E-4</v>
      </c>
      <c r="GZ62" s="86">
        <f t="shared" si="69"/>
        <v>1.4153851264497926E-3</v>
      </c>
      <c r="HA62" s="86">
        <f t="shared" si="69"/>
        <v>9.5734014490368136E-5</v>
      </c>
      <c r="HC62" s="86">
        <f t="shared" si="74"/>
        <v>8.4002889023689363E-10</v>
      </c>
      <c r="HD62" s="86">
        <f t="shared" si="70"/>
        <v>8.6255902319619559E-12</v>
      </c>
      <c r="HE62" s="86">
        <f t="shared" si="70"/>
        <v>1.0422786558372168E-12</v>
      </c>
      <c r="HF62" s="86">
        <f t="shared" si="70"/>
        <v>3.5997405853409378E-14</v>
      </c>
      <c r="HG62" s="86">
        <f t="shared" si="70"/>
        <v>5.7048530664372956E-14</v>
      </c>
      <c r="HH62" s="86">
        <f t="shared" si="70"/>
        <v>6.5020143025687169E-14</v>
      </c>
      <c r="HI62" s="86">
        <f t="shared" si="70"/>
        <v>4.1316691267372183E-14</v>
      </c>
      <c r="HJ62" s="86">
        <f t="shared" si="70"/>
        <v>1.5766180473806723E-13</v>
      </c>
      <c r="HK62" s="86">
        <f t="shared" si="70"/>
        <v>2.7023104809829933E-14</v>
      </c>
      <c r="HL62" s="86">
        <f t="shared" si="70"/>
        <v>2.1983302442168976E-14</v>
      </c>
      <c r="HM62" s="86">
        <f t="shared" si="70"/>
        <v>2.5895573692192889E-13</v>
      </c>
      <c r="HN62" s="86">
        <f t="shared" si="70"/>
        <v>1.1349385218686191E-13</v>
      </c>
      <c r="HO62" s="86">
        <f t="shared" si="70"/>
        <v>8.6638126749596614E-13</v>
      </c>
      <c r="HP62" s="86">
        <f t="shared" si="70"/>
        <v>3.815085098490851E-12</v>
      </c>
      <c r="HQ62" s="86">
        <f t="shared" si="70"/>
        <v>6.3444194400343404E-18</v>
      </c>
      <c r="HS62" s="86">
        <f t="shared" si="71"/>
        <v>9.2640712804788922E-48</v>
      </c>
      <c r="HT62" s="86">
        <f t="shared" si="71"/>
        <v>8.0888390659805429E-57</v>
      </c>
      <c r="HU62" s="86">
        <f t="shared" si="71"/>
        <v>5.1535546549654087E-63</v>
      </c>
      <c r="HV62" s="86">
        <f t="shared" si="71"/>
        <v>8.0639817054052649E-72</v>
      </c>
      <c r="HW62" s="86">
        <f t="shared" si="71"/>
        <v>1.6397166513072751E-70</v>
      </c>
      <c r="HX62" s="86">
        <f t="shared" si="71"/>
        <v>4.8128536896311164E-71</v>
      </c>
      <c r="HY62" s="86">
        <f t="shared" si="71"/>
        <v>1.4445387353773127E-72</v>
      </c>
      <c r="HZ62" s="86">
        <f t="shared" si="71"/>
        <v>2.130289350118576E-68</v>
      </c>
      <c r="IA62" s="86">
        <f t="shared" si="71"/>
        <v>4.6009965685084764E-73</v>
      </c>
      <c r="IB62" s="86">
        <f t="shared" si="71"/>
        <v>2.8472284976867924E-73</v>
      </c>
      <c r="IC62" s="86">
        <f t="shared" si="71"/>
        <v>1.6694844911759635E-68</v>
      </c>
      <c r="ID62" s="86">
        <f t="shared" si="71"/>
        <v>1.8445498206349066E-70</v>
      </c>
      <c r="IE62" s="86">
        <f t="shared" si="71"/>
        <v>4.3557292125637488E-65</v>
      </c>
      <c r="IF62" s="86">
        <f t="shared" si="71"/>
        <v>1.4081987777557126E-43</v>
      </c>
      <c r="IG62" s="86">
        <f t="shared" si="71"/>
        <v>5.0080485180916603E-31</v>
      </c>
      <c r="II62" s="86">
        <f t="shared" si="72"/>
        <v>1.9506461078304431E-210</v>
      </c>
      <c r="IJ62" s="86">
        <f t="shared" si="72"/>
        <v>2.1727810545644328E-248</v>
      </c>
      <c r="IK62" s="86">
        <f t="shared" si="72"/>
        <v>9.2011992982289147E-279</v>
      </c>
      <c r="IL62" s="86">
        <f t="shared" si="72"/>
        <v>0</v>
      </c>
      <c r="IM62" s="86">
        <f t="shared" si="72"/>
        <v>0</v>
      </c>
      <c r="IN62" s="86">
        <f t="shared" si="72"/>
        <v>0</v>
      </c>
      <c r="IO62" s="86">
        <f t="shared" si="72"/>
        <v>0</v>
      </c>
      <c r="IP62" s="86">
        <f t="shared" si="72"/>
        <v>1.1161851306792636E-303</v>
      </c>
      <c r="IQ62" s="86">
        <f t="shared" si="72"/>
        <v>0</v>
      </c>
      <c r="IR62" s="86">
        <f t="shared" si="72"/>
        <v>0</v>
      </c>
      <c r="IS62" s="86">
        <f t="shared" si="72"/>
        <v>4.7336392163236145E-306</v>
      </c>
      <c r="IT62" s="86">
        <f t="shared" si="72"/>
        <v>0</v>
      </c>
      <c r="IU62" s="86">
        <f t="shared" si="72"/>
        <v>8.1953046007269769E-290</v>
      </c>
      <c r="IV62" s="86">
        <f t="shared" si="72"/>
        <v>1.054737256470854E-123</v>
      </c>
      <c r="IW62" s="86">
        <f t="shared" si="72"/>
        <v>3.5158022363325775E-72</v>
      </c>
      <c r="IY62" s="86">
        <f t="shared" si="73"/>
        <v>5.319625412814501E-3</v>
      </c>
      <c r="IZ62" s="86">
        <f t="shared" si="73"/>
        <v>1.6915094542306085E-3</v>
      </c>
      <c r="JA62" s="86">
        <f t="shared" si="73"/>
        <v>9.2186448202877561E-4</v>
      </c>
      <c r="JB62" s="86">
        <f t="shared" si="73"/>
        <v>7.08332675285712E-4</v>
      </c>
      <c r="JC62" s="86">
        <f t="shared" si="73"/>
        <v>7.9104018509927284E-4</v>
      </c>
      <c r="JD62" s="86">
        <f t="shared" si="73"/>
        <v>9.3934342881059872E-4</v>
      </c>
      <c r="JE62" s="86">
        <f t="shared" si="73"/>
        <v>6.3685566340528348E-4</v>
      </c>
      <c r="JF62" s="86">
        <f t="shared" si="73"/>
        <v>3.2275516713626949E-4</v>
      </c>
      <c r="JG62" s="86">
        <f t="shared" si="73"/>
        <v>3.6219214531001478E-4</v>
      </c>
      <c r="JH62" s="86">
        <f t="shared" si="73"/>
        <v>4.8160799011333409E-4</v>
      </c>
      <c r="JI62" s="86">
        <f t="shared" si="73"/>
        <v>8.4782919161942695E-4</v>
      </c>
      <c r="JJ62" s="86">
        <f t="shared" si="73"/>
        <v>6.190927497451592E-4</v>
      </c>
      <c r="JK62" s="86">
        <f t="shared" si="73"/>
        <v>8.0061404858658804E-4</v>
      </c>
      <c r="JL62" s="86">
        <f t="shared" si="73"/>
        <v>1.4153851302648778E-3</v>
      </c>
      <c r="JM62" s="86">
        <f t="shared" si="73"/>
        <v>9.5734014490374478E-5</v>
      </c>
    </row>
    <row r="63" spans="2:273" x14ac:dyDescent="0.25">
      <c r="B63" s="2">
        <v>36</v>
      </c>
      <c r="C63" s="37">
        <v>75.781000000000006</v>
      </c>
      <c r="D63" s="37">
        <v>74.918999999999997</v>
      </c>
      <c r="E63" s="37">
        <v>77.161000000000001</v>
      </c>
      <c r="F63" s="37">
        <v>73.742000000000004</v>
      </c>
      <c r="G63" s="37">
        <v>73.968000000000004</v>
      </c>
      <c r="H63" s="37">
        <v>72.5</v>
      </c>
      <c r="I63" s="37">
        <v>72.451999999999998</v>
      </c>
      <c r="J63" s="37">
        <v>72.677000000000007</v>
      </c>
      <c r="K63" s="37">
        <v>72.694000000000003</v>
      </c>
      <c r="L63" s="37">
        <v>72.129000000000005</v>
      </c>
      <c r="M63" s="37">
        <v>72.725999999999999</v>
      </c>
      <c r="N63" s="37">
        <v>69.742000000000004</v>
      </c>
      <c r="O63" s="37">
        <v>69.171999999999997</v>
      </c>
      <c r="P63" s="37">
        <v>73.625</v>
      </c>
      <c r="Q63" s="37">
        <v>67.141000000000005</v>
      </c>
      <c r="S63" s="4">
        <f t="shared" si="75"/>
        <v>73.082077962304083</v>
      </c>
      <c r="T63" s="4">
        <f t="shared" si="75"/>
        <v>73.471763337602056</v>
      </c>
      <c r="U63" s="4">
        <f t="shared" si="75"/>
        <v>74.942780720987543</v>
      </c>
      <c r="V63" s="4">
        <f t="shared" si="75"/>
        <v>71.912483618060605</v>
      </c>
      <c r="W63" s="4">
        <f t="shared" si="75"/>
        <v>71.666426301488784</v>
      </c>
      <c r="X63" s="4">
        <f t="shared" si="75"/>
        <v>71.838544281960566</v>
      </c>
      <c r="Y63" s="4">
        <f t="shared" si="75"/>
        <v>72.147017046871994</v>
      </c>
      <c r="Z63" s="4">
        <f t="shared" si="75"/>
        <v>71.689225685449742</v>
      </c>
      <c r="AA63" s="4">
        <f t="shared" si="75"/>
        <v>71.553620276917187</v>
      </c>
      <c r="AB63" s="4">
        <f t="shared" si="75"/>
        <v>70.73396806277195</v>
      </c>
      <c r="AC63" s="4">
        <f t="shared" si="75"/>
        <v>69.573520748602689</v>
      </c>
      <c r="AD63" s="4">
        <f t="shared" si="75"/>
        <v>68.949910712242186</v>
      </c>
      <c r="AE63" s="4">
        <f t="shared" si="75"/>
        <v>68.374798163004897</v>
      </c>
      <c r="AF63" s="4">
        <f t="shared" si="75"/>
        <v>71.897357876770954</v>
      </c>
      <c r="AG63" s="4">
        <f t="shared" si="75"/>
        <v>67.411559766792124</v>
      </c>
      <c r="AI63" s="4">
        <f t="shared" si="76"/>
        <v>2.6989220376959224</v>
      </c>
      <c r="AJ63" s="4">
        <f t="shared" si="76"/>
        <v>1.4472366623979411</v>
      </c>
      <c r="AK63" s="4">
        <f t="shared" si="76"/>
        <v>2.2182192790124589</v>
      </c>
      <c r="AL63" s="4">
        <f t="shared" si="76"/>
        <v>1.8295163819393991</v>
      </c>
      <c r="AM63" s="4">
        <f t="shared" si="76"/>
        <v>2.3015736985112198</v>
      </c>
      <c r="AN63" s="4">
        <f t="shared" si="76"/>
        <v>0.66145571803943426</v>
      </c>
      <c r="AO63" s="4">
        <f t="shared" si="76"/>
        <v>0.30498295312800394</v>
      </c>
      <c r="AP63" s="4">
        <f t="shared" si="76"/>
        <v>0.98777431455026488</v>
      </c>
      <c r="AQ63" s="4">
        <f t="shared" si="76"/>
        <v>1.1403797230828161</v>
      </c>
      <c r="AR63" s="4">
        <f t="shared" si="76"/>
        <v>1.3950319372280546</v>
      </c>
      <c r="AS63" s="4">
        <f t="shared" si="76"/>
        <v>3.1524792513973097</v>
      </c>
      <c r="AT63" s="4">
        <f t="shared" si="76"/>
        <v>0.79208928775781828</v>
      </c>
      <c r="AU63" s="4">
        <f t="shared" si="76"/>
        <v>0.79720183699510017</v>
      </c>
      <c r="AV63" s="4">
        <f t="shared" si="76"/>
        <v>1.727642123229046</v>
      </c>
      <c r="AW63" s="4">
        <f t="shared" si="76"/>
        <v>-0.27055976679211824</v>
      </c>
      <c r="AY63" s="2">
        <f t="shared" si="66"/>
        <v>68.32950250155109</v>
      </c>
      <c r="AZ63" s="2">
        <f t="shared" si="66"/>
        <v>71.564068769794147</v>
      </c>
      <c r="BA63" s="2">
        <f t="shared" si="66"/>
        <v>73.819658621476805</v>
      </c>
      <c r="BB63" s="2">
        <f t="shared" si="66"/>
        <v>70.999967584645844</v>
      </c>
      <c r="BC63" s="2">
        <f t="shared" si="66"/>
        <v>70.6703448424052</v>
      </c>
      <c r="BD63" s="2">
        <f t="shared" si="66"/>
        <v>70.703060375456232</v>
      </c>
      <c r="BE63" s="2">
        <f t="shared" si="66"/>
        <v>71.319912058287699</v>
      </c>
      <c r="BF63" s="2">
        <f t="shared" si="66"/>
        <v>71.21637166214235</v>
      </c>
      <c r="BG63" s="2">
        <f t="shared" si="66"/>
        <v>71.027777008794629</v>
      </c>
      <c r="BH63" s="2">
        <f t="shared" si="66"/>
        <v>70.078398748572312</v>
      </c>
      <c r="BI63" s="2">
        <f t="shared" si="66"/>
        <v>68.517474904906763</v>
      </c>
      <c r="BJ63" s="2">
        <f t="shared" si="66"/>
        <v>68.122100891738256</v>
      </c>
      <c r="BK63" s="2">
        <f t="shared" si="66"/>
        <v>67.376923844488445</v>
      </c>
      <c r="BL63" s="2">
        <f t="shared" si="66"/>
        <v>70.406323295813806</v>
      </c>
      <c r="BM63" s="2">
        <f t="shared" si="66"/>
        <v>67.291989391042918</v>
      </c>
      <c r="BO63" s="2">
        <f t="shared" si="11"/>
        <v>75.781000000000006</v>
      </c>
      <c r="BP63" s="2">
        <f t="shared" si="12"/>
        <v>74.918999999999997</v>
      </c>
      <c r="BQ63" s="2">
        <f t="shared" si="13"/>
        <v>77.161000000000001</v>
      </c>
      <c r="BR63" s="2">
        <f t="shared" si="14"/>
        <v>73.742000000000004</v>
      </c>
      <c r="BS63" s="2">
        <f t="shared" si="15"/>
        <v>73.968000000000004</v>
      </c>
      <c r="BT63" s="2">
        <f t="shared" si="16"/>
        <v>72.5</v>
      </c>
      <c r="BU63" s="2">
        <f t="shared" si="17"/>
        <v>72.451999999999998</v>
      </c>
      <c r="BV63" s="2">
        <f t="shared" si="18"/>
        <v>72.677000000000007</v>
      </c>
      <c r="BW63" s="2">
        <f t="shared" si="19"/>
        <v>72.694000000000003</v>
      </c>
      <c r="BX63" s="2">
        <f t="shared" si="20"/>
        <v>72.129000000000005</v>
      </c>
      <c r="BY63" s="2">
        <f t="shared" si="21"/>
        <v>72.725999999999999</v>
      </c>
      <c r="BZ63" s="2">
        <f t="shared" si="22"/>
        <v>69.742000000000004</v>
      </c>
      <c r="CA63" s="2">
        <f t="shared" si="23"/>
        <v>69.171999999999997</v>
      </c>
      <c r="CB63" s="2">
        <f t="shared" si="24"/>
        <v>73.625</v>
      </c>
      <c r="CC63" s="2">
        <f t="shared" si="25"/>
        <v>67.141000000000005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72.00333701717912</v>
      </c>
      <c r="DL63" s="2">
        <f t="shared" si="77"/>
        <v>73.546103135888487</v>
      </c>
      <c r="DM63" s="2">
        <f t="shared" si="77"/>
        <v>75.903363395726998</v>
      </c>
      <c r="DN63" s="2">
        <f t="shared" si="77"/>
        <v>72.667563676633449</v>
      </c>
      <c r="DO63" s="2">
        <f t="shared" si="77"/>
        <v>72.299722469816047</v>
      </c>
      <c r="DP63" s="2">
        <f t="shared" si="77"/>
        <v>72.531912891986067</v>
      </c>
      <c r="DQ63" s="2">
        <f t="shared" si="77"/>
        <v>72.254794623980672</v>
      </c>
      <c r="DR63" s="2">
        <f t="shared" si="77"/>
        <v>73.271311205073999</v>
      </c>
      <c r="DS63" s="2">
        <f t="shared" si="77"/>
        <v>72.710020990637275</v>
      </c>
      <c r="DT63" s="2">
        <f t="shared" si="77"/>
        <v>71.557062669888253</v>
      </c>
      <c r="DU63" s="2">
        <f t="shared" si="77"/>
        <v>70.544822785835848</v>
      </c>
      <c r="DV63" s="2">
        <f t="shared" si="77"/>
        <v>70.19495001510117</v>
      </c>
      <c r="DW63" s="2">
        <f t="shared" si="77"/>
        <v>69.520321394808633</v>
      </c>
      <c r="DX63" s="2">
        <f t="shared" si="77"/>
        <v>71.479518466898952</v>
      </c>
      <c r="DY63" s="2">
        <f t="shared" si="77"/>
        <v>66.855472607879918</v>
      </c>
      <c r="EA63" s="2">
        <f t="shared" si="78"/>
        <v>63.86015001756018</v>
      </c>
      <c r="EB63" s="2">
        <f t="shared" si="78"/>
        <v>68.373456057286901</v>
      </c>
      <c r="EC63" s="2">
        <f t="shared" si="78"/>
        <v>70.112578865661121</v>
      </c>
      <c r="ED63" s="2">
        <f t="shared" si="78"/>
        <v>67.925541281282477</v>
      </c>
      <c r="EE63" s="2">
        <f t="shared" si="78"/>
        <v>67.686229770466454</v>
      </c>
      <c r="EF63" s="2">
        <f t="shared" si="78"/>
        <v>67.476409570546267</v>
      </c>
      <c r="EG63" s="2">
        <f t="shared" si="78"/>
        <v>69.56396259435067</v>
      </c>
      <c r="EH63" s="2">
        <f t="shared" si="78"/>
        <v>66.920633998596429</v>
      </c>
      <c r="EI63" s="2">
        <f t="shared" si="78"/>
        <v>67.636445858883008</v>
      </c>
      <c r="EJ63" s="2">
        <f t="shared" si="78"/>
        <v>67.197302944749396</v>
      </c>
      <c r="EK63" s="2">
        <f t="shared" si="78"/>
        <v>64.946199204507792</v>
      </c>
      <c r="EL63" s="2">
        <f t="shared" si="78"/>
        <v>64.263895540021664</v>
      </c>
      <c r="EM63" s="2">
        <f t="shared" si="78"/>
        <v>63.512185356830699</v>
      </c>
      <c r="EN63" s="2">
        <f t="shared" si="78"/>
        <v>68.674948435402982</v>
      </c>
      <c r="EO63" s="2">
        <f t="shared" si="78"/>
        <v>68.336584224765716</v>
      </c>
      <c r="EQ63" s="2">
        <f t="shared" si="79"/>
        <v>63.225314651394683</v>
      </c>
      <c r="ER63" s="2">
        <f t="shared" si="79"/>
        <v>67.547526991874278</v>
      </c>
      <c r="ES63" s="2">
        <f t="shared" si="79"/>
        <v>67.467663618957602</v>
      </c>
      <c r="ET63" s="2">
        <f t="shared" si="79"/>
        <v>66.554705142568523</v>
      </c>
      <c r="EU63" s="2">
        <f t="shared" si="79"/>
        <v>65.826395784314357</v>
      </c>
      <c r="EV63" s="2">
        <f t="shared" si="79"/>
        <v>66.520801446193119</v>
      </c>
      <c r="EW63" s="2">
        <f t="shared" si="79"/>
        <v>68.436000829738049</v>
      </c>
      <c r="EX63" s="2">
        <f t="shared" si="79"/>
        <v>65.85439707854961</v>
      </c>
      <c r="EY63" s="2">
        <f t="shared" si="79"/>
        <v>65.91262954970405</v>
      </c>
      <c r="EZ63" s="2">
        <f t="shared" si="79"/>
        <v>67.549892928873192</v>
      </c>
      <c r="FA63" s="2">
        <f t="shared" si="79"/>
        <v>64.912390817654554</v>
      </c>
      <c r="FB63" s="2">
        <f t="shared" si="79"/>
        <v>64.84161261833296</v>
      </c>
      <c r="FC63" s="2">
        <f t="shared" si="79"/>
        <v>65.649183150282298</v>
      </c>
      <c r="FD63" s="2">
        <f t="shared" si="79"/>
        <v>68.021391405141088</v>
      </c>
      <c r="FE63" s="2">
        <f t="shared" si="79"/>
        <v>70.102988378680479</v>
      </c>
      <c r="FG63" s="2">
        <f t="shared" si="80"/>
        <v>0.45115298394157477</v>
      </c>
      <c r="FH63" s="2">
        <f t="shared" si="80"/>
        <v>0.38317170102635417</v>
      </c>
      <c r="FI63" s="2">
        <f t="shared" si="80"/>
        <v>0.35981855735890367</v>
      </c>
      <c r="FJ63" s="2">
        <f t="shared" si="80"/>
        <v>0.35165585040942221</v>
      </c>
      <c r="FK63" s="2">
        <f t="shared" si="80"/>
        <v>0.3531673914533468</v>
      </c>
      <c r="FL63" s="2">
        <f t="shared" si="80"/>
        <v>0.36175020674250447</v>
      </c>
      <c r="FM63" s="2">
        <f t="shared" si="80"/>
        <v>0.34742259362712585</v>
      </c>
      <c r="FN63" s="2">
        <f t="shared" si="80"/>
        <v>0.32357387145130923</v>
      </c>
      <c r="FO63" s="2">
        <f t="shared" si="80"/>
        <v>0.33155951845334058</v>
      </c>
      <c r="FP63" s="2">
        <f t="shared" si="80"/>
        <v>0.3391641639406775</v>
      </c>
      <c r="FQ63" s="2">
        <f t="shared" si="80"/>
        <v>0.36211523421086711</v>
      </c>
      <c r="FR63" s="2">
        <f t="shared" si="80"/>
        <v>0.34949331669326344</v>
      </c>
      <c r="FS63" s="2">
        <f t="shared" si="80"/>
        <v>0.35675712769771567</v>
      </c>
      <c r="FT63" s="2">
        <f t="shared" si="80"/>
        <v>0.38265549524422776</v>
      </c>
      <c r="FU63" s="2">
        <f t="shared" si="80"/>
        <v>0.29470772305257781</v>
      </c>
      <c r="FW63" s="2">
        <f t="shared" si="68"/>
        <v>1.7960492294463594E-5</v>
      </c>
      <c r="FX63" s="2">
        <f t="shared" si="68"/>
        <v>2.7104237513671233E-5</v>
      </c>
      <c r="FY63" s="2">
        <f t="shared" si="68"/>
        <v>2.7614747101973023E-5</v>
      </c>
      <c r="FZ63" s="2">
        <f t="shared" si="68"/>
        <v>2.638819396109415E-5</v>
      </c>
      <c r="GA63" s="2">
        <f t="shared" si="68"/>
        <v>2.2822086703345539E-5</v>
      </c>
      <c r="GB63" s="2">
        <f t="shared" si="68"/>
        <v>2.4219981989538919E-5</v>
      </c>
      <c r="GC63" s="2">
        <f t="shared" si="68"/>
        <v>2.3691356234266218E-5</v>
      </c>
      <c r="GD63" s="2">
        <f t="shared" si="68"/>
        <v>2.4697038348958138E-5</v>
      </c>
      <c r="GE63" s="2">
        <f t="shared" si="68"/>
        <v>3.008111774346494E-5</v>
      </c>
      <c r="GF63" s="2">
        <f t="shared" si="68"/>
        <v>2.9328238156580141E-5</v>
      </c>
      <c r="GG63" s="2">
        <f t="shared" si="68"/>
        <v>2.9327574640914492E-5</v>
      </c>
      <c r="GH63" s="2">
        <f t="shared" si="68"/>
        <v>2.5577608143803984E-5</v>
      </c>
      <c r="GI63" s="2">
        <f t="shared" si="68"/>
        <v>2.2370358127126415E-5</v>
      </c>
      <c r="GJ63" s="2">
        <f t="shared" si="68"/>
        <v>1.6887181114804421E-5</v>
      </c>
      <c r="GK63" s="2">
        <f t="shared" si="68"/>
        <v>1.2313696058799854E-5</v>
      </c>
      <c r="GM63" s="86">
        <f t="shared" si="69"/>
        <v>7.0333130934024397E-3</v>
      </c>
      <c r="GN63" s="86">
        <f t="shared" si="69"/>
        <v>2.3976711575416461E-3</v>
      </c>
      <c r="GO63" s="86">
        <f t="shared" si="69"/>
        <v>1.3683452444649754E-3</v>
      </c>
      <c r="GP63" s="86">
        <f t="shared" si="69"/>
        <v>1.0741278808889788E-3</v>
      </c>
      <c r="GQ63" s="86">
        <f t="shared" si="69"/>
        <v>1.1834089274404902E-3</v>
      </c>
      <c r="GR63" s="86">
        <f t="shared" si="69"/>
        <v>1.396852670676058E-3</v>
      </c>
      <c r="GS63" s="86">
        <f t="shared" si="69"/>
        <v>9.712841836382024E-4</v>
      </c>
      <c r="GT63" s="86">
        <f t="shared" si="69"/>
        <v>5.1164045087234418E-4</v>
      </c>
      <c r="GU63" s="86">
        <f t="shared" si="69"/>
        <v>5.7656534518125036E-4</v>
      </c>
      <c r="GV63" s="86">
        <f t="shared" si="69"/>
        <v>7.5012169094477857E-4</v>
      </c>
      <c r="GW63" s="86">
        <f t="shared" si="69"/>
        <v>1.2835779754776257E-3</v>
      </c>
      <c r="GX63" s="86">
        <f t="shared" si="69"/>
        <v>9.5340955350732787E-4</v>
      </c>
      <c r="GY63" s="86">
        <f t="shared" si="69"/>
        <v>1.2063711411906609E-3</v>
      </c>
      <c r="GZ63" s="86">
        <f t="shared" si="69"/>
        <v>2.0711363278912145E-3</v>
      </c>
      <c r="HA63" s="86">
        <f t="shared" si="69"/>
        <v>1.6496457964203842E-4</v>
      </c>
      <c r="HC63" s="86">
        <f t="shared" si="74"/>
        <v>1.7438497968568941E-9</v>
      </c>
      <c r="HD63" s="86">
        <f t="shared" si="70"/>
        <v>2.1502035157286728E-11</v>
      </c>
      <c r="HE63" s="86">
        <f t="shared" si="70"/>
        <v>2.8622597572141348E-12</v>
      </c>
      <c r="HF63" s="86">
        <f t="shared" si="70"/>
        <v>1.1395038051400462E-13</v>
      </c>
      <c r="HG63" s="86">
        <f t="shared" si="70"/>
        <v>1.747399454583197E-13</v>
      </c>
      <c r="HH63" s="86">
        <f t="shared" si="70"/>
        <v>1.9930732633506172E-13</v>
      </c>
      <c r="HI63" s="86">
        <f t="shared" si="70"/>
        <v>1.2887954212979402E-13</v>
      </c>
      <c r="HJ63" s="86">
        <f t="shared" si="70"/>
        <v>4.6419430320800617E-13</v>
      </c>
      <c r="HK63" s="86">
        <f t="shared" si="70"/>
        <v>8.7362721319082273E-14</v>
      </c>
      <c r="HL63" s="86">
        <f t="shared" si="70"/>
        <v>7.1222671880197622E-14</v>
      </c>
      <c r="HM63" s="86">
        <f t="shared" si="70"/>
        <v>7.7168009288294059E-13</v>
      </c>
      <c r="HN63" s="86">
        <f t="shared" si="70"/>
        <v>3.4509935360893024E-13</v>
      </c>
      <c r="HO63" s="86">
        <f t="shared" si="70"/>
        <v>2.3873161600112088E-12</v>
      </c>
      <c r="HP63" s="86">
        <f t="shared" si="70"/>
        <v>9.9366619678298431E-12</v>
      </c>
      <c r="HQ63" s="86">
        <f t="shared" si="70"/>
        <v>2.7167969427023535E-17</v>
      </c>
      <c r="HS63" s="86">
        <f t="shared" si="71"/>
        <v>9.3337276783521848E-47</v>
      </c>
      <c r="HT63" s="86">
        <f t="shared" si="71"/>
        <v>1.401152427044989E-55</v>
      </c>
      <c r="HU63" s="86">
        <f t="shared" si="71"/>
        <v>1.2551199259212451E-61</v>
      </c>
      <c r="HV63" s="86">
        <f t="shared" si="71"/>
        <v>3.166179121261272E-70</v>
      </c>
      <c r="HW63" s="86">
        <f t="shared" si="71"/>
        <v>5.7611611858338937E-69</v>
      </c>
      <c r="HX63" s="86">
        <f t="shared" si="71"/>
        <v>1.7324047832518059E-69</v>
      </c>
      <c r="HY63" s="86">
        <f t="shared" si="71"/>
        <v>5.5634409001769799E-71</v>
      </c>
      <c r="HZ63" s="86">
        <f t="shared" si="71"/>
        <v>6.6432472465224041E-67</v>
      </c>
      <c r="IA63" s="86">
        <f t="shared" si="71"/>
        <v>1.961598178961436E-71</v>
      </c>
      <c r="IB63" s="86">
        <f t="shared" si="71"/>
        <v>1.2133171953859333E-71</v>
      </c>
      <c r="IC63" s="86">
        <f t="shared" si="71"/>
        <v>5.5963646548059108E-67</v>
      </c>
      <c r="ID63" s="86">
        <f t="shared" si="71"/>
        <v>6.5957033861730834E-69</v>
      </c>
      <c r="IE63" s="86">
        <f t="shared" si="71"/>
        <v>1.1188044914427976E-63</v>
      </c>
      <c r="IF63" s="86">
        <f t="shared" si="71"/>
        <v>1.1600434819917943E-42</v>
      </c>
      <c r="IG63" s="86">
        <f t="shared" si="71"/>
        <v>2.1022787351271047E-30</v>
      </c>
      <c r="II63" s="86">
        <f t="shared" si="72"/>
        <v>5.732388915887469E-207</v>
      </c>
      <c r="IJ63" s="86">
        <f t="shared" si="72"/>
        <v>3.9328208573192858E-244</v>
      </c>
      <c r="IK63" s="86">
        <f t="shared" si="72"/>
        <v>5.6836922285147963E-274</v>
      </c>
      <c r="IL63" s="86">
        <f t="shared" si="72"/>
        <v>0</v>
      </c>
      <c r="IM63" s="86">
        <f t="shared" si="72"/>
        <v>0</v>
      </c>
      <c r="IN63" s="86">
        <f t="shared" si="72"/>
        <v>0</v>
      </c>
      <c r="IO63" s="86">
        <f t="shared" si="72"/>
        <v>0</v>
      </c>
      <c r="IP63" s="86">
        <f t="shared" si="72"/>
        <v>1.6424306537604178E-298</v>
      </c>
      <c r="IQ63" s="86">
        <f t="shared" si="72"/>
        <v>0</v>
      </c>
      <c r="IR63" s="86">
        <f t="shared" si="72"/>
        <v>0</v>
      </c>
      <c r="IS63" s="86">
        <f t="shared" si="72"/>
        <v>9.2943261998215405E-301</v>
      </c>
      <c r="IT63" s="86">
        <f t="shared" si="72"/>
        <v>0</v>
      </c>
      <c r="IU63" s="86">
        <f t="shared" si="72"/>
        <v>6.2929083379919803E-285</v>
      </c>
      <c r="IV63" s="86">
        <f t="shared" si="72"/>
        <v>1.0919368468792653E-121</v>
      </c>
      <c r="IW63" s="86">
        <f t="shared" si="72"/>
        <v>4.7639757440825531E-71</v>
      </c>
      <c r="IY63" s="86">
        <f t="shared" si="73"/>
        <v>7.0333148372522369E-3</v>
      </c>
      <c r="IZ63" s="86">
        <f t="shared" si="73"/>
        <v>2.397671179043681E-3</v>
      </c>
      <c r="JA63" s="86">
        <f t="shared" si="73"/>
        <v>1.3683452473272351E-3</v>
      </c>
      <c r="JB63" s="86">
        <f t="shared" si="73"/>
        <v>1.0741278810029291E-3</v>
      </c>
      <c r="JC63" s="86">
        <f t="shared" si="73"/>
        <v>1.1834089276152302E-3</v>
      </c>
      <c r="JD63" s="86">
        <f t="shared" si="73"/>
        <v>1.3968526708753653E-3</v>
      </c>
      <c r="JE63" s="86">
        <f t="shared" si="73"/>
        <v>9.7128418376708195E-4</v>
      </c>
      <c r="JF63" s="86">
        <f t="shared" si="73"/>
        <v>5.1164045133653851E-4</v>
      </c>
      <c r="JG63" s="86">
        <f t="shared" si="73"/>
        <v>5.7656534526861309E-4</v>
      </c>
      <c r="JH63" s="86">
        <f t="shared" si="73"/>
        <v>7.5012169101600122E-4</v>
      </c>
      <c r="JI63" s="86">
        <f t="shared" si="73"/>
        <v>1.2835779762493057E-3</v>
      </c>
      <c r="JJ63" s="86">
        <f t="shared" si="73"/>
        <v>9.5340955385242725E-4</v>
      </c>
      <c r="JK63" s="86">
        <f t="shared" si="73"/>
        <v>1.2063711435779771E-3</v>
      </c>
      <c r="JL63" s="86">
        <f t="shared" si="73"/>
        <v>2.0711363378278767E-3</v>
      </c>
      <c r="JM63" s="86">
        <f t="shared" si="73"/>
        <v>1.6496457964206558E-4</v>
      </c>
    </row>
    <row r="64" spans="2:273" x14ac:dyDescent="0.25">
      <c r="B64" s="2">
        <v>37</v>
      </c>
      <c r="C64" s="37">
        <v>76.328000000000003</v>
      </c>
      <c r="D64" s="37">
        <v>75.144999999999996</v>
      </c>
      <c r="E64" s="37">
        <v>78.081000000000003</v>
      </c>
      <c r="F64" s="37">
        <v>74.694000000000003</v>
      </c>
      <c r="G64" s="37">
        <v>73.935000000000002</v>
      </c>
      <c r="H64" s="37">
        <v>73.403000000000006</v>
      </c>
      <c r="I64" s="37">
        <v>73.855000000000004</v>
      </c>
      <c r="J64" s="37">
        <v>74.418999999999997</v>
      </c>
      <c r="K64" s="37">
        <v>74</v>
      </c>
      <c r="L64" s="37">
        <v>73.322999999999993</v>
      </c>
      <c r="M64" s="37">
        <v>73.113</v>
      </c>
      <c r="N64" s="37">
        <v>71.677000000000007</v>
      </c>
      <c r="O64" s="37">
        <v>70.875</v>
      </c>
      <c r="P64" s="37">
        <v>73.75</v>
      </c>
      <c r="Q64" s="37">
        <v>67.046999999999997</v>
      </c>
      <c r="S64" s="4">
        <f t="shared" si="75"/>
        <v>74.251874735018845</v>
      </c>
      <c r="T64" s="4">
        <f t="shared" si="75"/>
        <v>74.123018343809917</v>
      </c>
      <c r="U64" s="4">
        <f t="shared" si="75"/>
        <v>75.419644159351151</v>
      </c>
      <c r="V64" s="4">
        <f t="shared" si="75"/>
        <v>72.293329957203468</v>
      </c>
      <c r="W64" s="4">
        <f t="shared" si="75"/>
        <v>72.065338420152713</v>
      </c>
      <c r="X64" s="4">
        <f t="shared" si="75"/>
        <v>72.274951442724586</v>
      </c>
      <c r="Y64" s="4">
        <f t="shared" si="75"/>
        <v>72.519111828658879</v>
      </c>
      <c r="Z64" s="4">
        <f t="shared" si="75"/>
        <v>71.883301146421616</v>
      </c>
      <c r="AA64" s="4">
        <f t="shared" si="75"/>
        <v>71.784174933979273</v>
      </c>
      <c r="AB64" s="4">
        <f t="shared" si="75"/>
        <v>71.037954026754463</v>
      </c>
      <c r="AC64" s="4">
        <f t="shared" si="75"/>
        <v>70.007273737092461</v>
      </c>
      <c r="AD64" s="4">
        <f t="shared" si="75"/>
        <v>69.318929275644464</v>
      </c>
      <c r="AE64" s="4">
        <f t="shared" si="75"/>
        <v>68.764906235412084</v>
      </c>
      <c r="AF64" s="4">
        <f t="shared" si="75"/>
        <v>72.494137946178427</v>
      </c>
      <c r="AG64" s="4">
        <f t="shared" si="75"/>
        <v>67.589034956464303</v>
      </c>
      <c r="AI64" s="4">
        <f t="shared" si="76"/>
        <v>2.0761252649811581</v>
      </c>
      <c r="AJ64" s="4">
        <f t="shared" si="76"/>
        <v>1.0219816561900785</v>
      </c>
      <c r="AK64" s="4">
        <f t="shared" si="76"/>
        <v>2.6613558406488522</v>
      </c>
      <c r="AL64" s="4">
        <f t="shared" si="76"/>
        <v>2.4006700427965342</v>
      </c>
      <c r="AM64" s="4">
        <f t="shared" si="76"/>
        <v>1.8696615798472891</v>
      </c>
      <c r="AN64" s="4">
        <f t="shared" si="76"/>
        <v>1.1280485572754202</v>
      </c>
      <c r="AO64" s="4">
        <f t="shared" si="76"/>
        <v>1.335888171341125</v>
      </c>
      <c r="AP64" s="4">
        <f t="shared" si="76"/>
        <v>2.5356988535783813</v>
      </c>
      <c r="AQ64" s="4">
        <f t="shared" si="76"/>
        <v>2.2158250660207273</v>
      </c>
      <c r="AR64" s="4">
        <f t="shared" si="76"/>
        <v>2.2850459732455306</v>
      </c>
      <c r="AS64" s="4">
        <f t="shared" si="76"/>
        <v>3.1057262629075382</v>
      </c>
      <c r="AT64" s="4">
        <f t="shared" si="76"/>
        <v>2.3580707243555423</v>
      </c>
      <c r="AU64" s="4">
        <f t="shared" si="76"/>
        <v>2.1100937645879156</v>
      </c>
      <c r="AV64" s="4">
        <f t="shared" si="76"/>
        <v>1.2558620538215735</v>
      </c>
      <c r="AW64" s="4">
        <f t="shared" si="76"/>
        <v>-0.54203495646430611</v>
      </c>
      <c r="AY64" s="2">
        <f t="shared" si="66"/>
        <v>68.191508200790764</v>
      </c>
      <c r="AZ64" s="2">
        <f t="shared" si="66"/>
        <v>71.523572973389193</v>
      </c>
      <c r="BA64" s="2">
        <f t="shared" si="66"/>
        <v>73.821741556501493</v>
      </c>
      <c r="BB64" s="2">
        <f t="shared" si="66"/>
        <v>70.968853811919018</v>
      </c>
      <c r="BC64" s="2">
        <f t="shared" si="66"/>
        <v>70.637266637113129</v>
      </c>
      <c r="BD64" s="2">
        <f t="shared" si="66"/>
        <v>70.657103677321402</v>
      </c>
      <c r="BE64" s="2">
        <f t="shared" si="66"/>
        <v>71.311895113661592</v>
      </c>
      <c r="BF64" s="2">
        <f t="shared" si="66"/>
        <v>71.166830540340982</v>
      </c>
      <c r="BG64" s="2">
        <f t="shared" si="66"/>
        <v>70.98506502651199</v>
      </c>
      <c r="BH64" s="2">
        <f t="shared" si="66"/>
        <v>70.061960768577464</v>
      </c>
      <c r="BI64" s="2">
        <f t="shared" si="66"/>
        <v>68.478331331888626</v>
      </c>
      <c r="BJ64" s="2">
        <f t="shared" si="66"/>
        <v>68.100336253686464</v>
      </c>
      <c r="BK64" s="2">
        <f t="shared" si="66"/>
        <v>67.325512680701394</v>
      </c>
      <c r="BL64" s="2">
        <f t="shared" si="66"/>
        <v>70.40422153863075</v>
      </c>
      <c r="BM64" s="2">
        <f t="shared" si="66"/>
        <v>67.392877374214805</v>
      </c>
      <c r="BO64" s="2">
        <f t="shared" si="11"/>
        <v>76.328000000000003</v>
      </c>
      <c r="BP64" s="2">
        <f t="shared" si="12"/>
        <v>75.144999999999996</v>
      </c>
      <c r="BQ64" s="2">
        <f t="shared" si="13"/>
        <v>78.081000000000003</v>
      </c>
      <c r="BR64" s="2">
        <f t="shared" si="14"/>
        <v>74.694000000000003</v>
      </c>
      <c r="BS64" s="2">
        <f t="shared" si="15"/>
        <v>73.935000000000002</v>
      </c>
      <c r="BT64" s="2">
        <f t="shared" si="16"/>
        <v>73.403000000000006</v>
      </c>
      <c r="BU64" s="2">
        <f t="shared" si="17"/>
        <v>73.855000000000004</v>
      </c>
      <c r="BV64" s="2">
        <f t="shared" si="18"/>
        <v>74.418999999999997</v>
      </c>
      <c r="BW64" s="2">
        <f t="shared" si="19"/>
        <v>74</v>
      </c>
      <c r="BX64" s="2">
        <f t="shared" si="20"/>
        <v>73.322999999999993</v>
      </c>
      <c r="BY64" s="2">
        <f t="shared" si="21"/>
        <v>73.113</v>
      </c>
      <c r="BZ64" s="2">
        <f t="shared" si="22"/>
        <v>71.677000000000007</v>
      </c>
      <c r="CA64" s="2">
        <f t="shared" si="23"/>
        <v>70.875</v>
      </c>
      <c r="CB64" s="2">
        <f t="shared" si="24"/>
        <v>73.75</v>
      </c>
      <c r="CC64" s="2">
        <f t="shared" si="25"/>
        <v>67.046999999999997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72.172724696356269</v>
      </c>
      <c r="DL64" s="2">
        <f t="shared" si="77"/>
        <v>73.749024216027863</v>
      </c>
      <c r="DM64" s="2">
        <f t="shared" si="77"/>
        <v>76.193720173945948</v>
      </c>
      <c r="DN64" s="2">
        <f t="shared" si="77"/>
        <v>72.852842746400881</v>
      </c>
      <c r="DO64" s="2">
        <f t="shared" si="77"/>
        <v>72.476312859573767</v>
      </c>
      <c r="DP64" s="2">
        <f t="shared" si="77"/>
        <v>72.704501742160289</v>
      </c>
      <c r="DQ64" s="2">
        <f t="shared" si="77"/>
        <v>72.409215040773176</v>
      </c>
      <c r="DR64" s="2">
        <f t="shared" si="77"/>
        <v>73.44847843551797</v>
      </c>
      <c r="DS64" s="2">
        <f t="shared" si="77"/>
        <v>72.873881304741786</v>
      </c>
      <c r="DT64" s="2">
        <f t="shared" si="77"/>
        <v>71.743144367260641</v>
      </c>
      <c r="DU64" s="2">
        <f t="shared" si="77"/>
        <v>70.749415039299905</v>
      </c>
      <c r="DV64" s="2">
        <f t="shared" si="77"/>
        <v>70.427604047115665</v>
      </c>
      <c r="DW64" s="2">
        <f t="shared" si="77"/>
        <v>69.705409718283221</v>
      </c>
      <c r="DX64" s="2">
        <f t="shared" si="77"/>
        <v>71.68114843205575</v>
      </c>
      <c r="DY64" s="2">
        <f t="shared" si="77"/>
        <v>67.011587617260773</v>
      </c>
      <c r="EA64" s="2">
        <f t="shared" si="78"/>
        <v>63.774372820989576</v>
      </c>
      <c r="EB64" s="2">
        <f t="shared" si="78"/>
        <v>68.256333234400415</v>
      </c>
      <c r="EC64" s="2">
        <f t="shared" si="78"/>
        <v>69.973104824909612</v>
      </c>
      <c r="ED64" s="2">
        <f t="shared" si="78"/>
        <v>67.801097869138999</v>
      </c>
      <c r="EE64" s="2">
        <f t="shared" si="78"/>
        <v>67.565511285702215</v>
      </c>
      <c r="EF64" s="2">
        <f t="shared" si="78"/>
        <v>67.362709410796739</v>
      </c>
      <c r="EG64" s="2">
        <f t="shared" si="78"/>
        <v>69.432192575755394</v>
      </c>
      <c r="EH64" s="2">
        <f t="shared" si="78"/>
        <v>66.8168501988402</v>
      </c>
      <c r="EI64" s="2">
        <f t="shared" si="78"/>
        <v>67.512334686774949</v>
      </c>
      <c r="EJ64" s="2">
        <f t="shared" si="78"/>
        <v>67.074492621254393</v>
      </c>
      <c r="EK64" s="2">
        <f t="shared" si="78"/>
        <v>64.829714617169373</v>
      </c>
      <c r="EL64" s="2">
        <f t="shared" si="78"/>
        <v>64.149727839585182</v>
      </c>
      <c r="EM64" s="2">
        <f t="shared" si="78"/>
        <v>63.4119196394089</v>
      </c>
      <c r="EN64" s="2">
        <f t="shared" si="78"/>
        <v>68.525428975065338</v>
      </c>
      <c r="EO64" s="2">
        <f t="shared" si="78"/>
        <v>68.22501228773254</v>
      </c>
      <c r="EQ64" s="2">
        <f t="shared" si="79"/>
        <v>63.14809744059216</v>
      </c>
      <c r="ER64" s="2">
        <f t="shared" si="79"/>
        <v>67.441542755236128</v>
      </c>
      <c r="ES64" s="2">
        <f t="shared" si="79"/>
        <v>67.36482461676421</v>
      </c>
      <c r="ET64" s="2">
        <f t="shared" si="79"/>
        <v>66.448931862439466</v>
      </c>
      <c r="EU64" s="2">
        <f t="shared" si="79"/>
        <v>65.731207236849102</v>
      </c>
      <c r="EV64" s="2">
        <f t="shared" si="79"/>
        <v>66.420109648749701</v>
      </c>
      <c r="EW64" s="2">
        <f t="shared" si="79"/>
        <v>68.319772845019955</v>
      </c>
      <c r="EX64" s="2">
        <f t="shared" si="79"/>
        <v>65.765667281870336</v>
      </c>
      <c r="EY64" s="2">
        <f t="shared" si="79"/>
        <v>65.812846992403678</v>
      </c>
      <c r="EZ64" s="2">
        <f t="shared" si="79"/>
        <v>67.42201098644874</v>
      </c>
      <c r="FA64" s="2">
        <f t="shared" si="79"/>
        <v>64.796373806657627</v>
      </c>
      <c r="FB64" s="2">
        <f t="shared" si="79"/>
        <v>64.719346233136534</v>
      </c>
      <c r="FC64" s="2">
        <f t="shared" si="79"/>
        <v>65.519571448960946</v>
      </c>
      <c r="FD64" s="2">
        <f t="shared" si="79"/>
        <v>67.879419496865495</v>
      </c>
      <c r="FE64" s="2">
        <f t="shared" si="79"/>
        <v>69.964357862194419</v>
      </c>
      <c r="FG64" s="2">
        <f t="shared" si="80"/>
        <v>0.4740458867700762</v>
      </c>
      <c r="FH64" s="2">
        <f t="shared" si="80"/>
        <v>0.40516152014016438</v>
      </c>
      <c r="FI64" s="2">
        <f t="shared" si="80"/>
        <v>0.38129662558047672</v>
      </c>
      <c r="FJ64" s="2">
        <f t="shared" si="80"/>
        <v>0.37293051345144806</v>
      </c>
      <c r="FK64" s="2">
        <f t="shared" si="80"/>
        <v>0.37448068170126897</v>
      </c>
      <c r="FL64" s="2">
        <f t="shared" si="80"/>
        <v>0.38327454636419633</v>
      </c>
      <c r="FM64" s="2">
        <f t="shared" si="80"/>
        <v>0.36858674822997839</v>
      </c>
      <c r="FN64" s="2">
        <f t="shared" si="80"/>
        <v>0.3440511663244934</v>
      </c>
      <c r="FO64" s="2">
        <f t="shared" si="80"/>
        <v>0.35227898930658141</v>
      </c>
      <c r="FP64" s="2">
        <f t="shared" si="80"/>
        <v>0.36010284457534247</v>
      </c>
      <c r="FQ64" s="2">
        <f t="shared" si="80"/>
        <v>0.38364823780304408</v>
      </c>
      <c r="FR64" s="2">
        <f t="shared" si="80"/>
        <v>0.37071195601324103</v>
      </c>
      <c r="FS64" s="2">
        <f t="shared" si="80"/>
        <v>0.37816040152796071</v>
      </c>
      <c r="FT64" s="2">
        <f t="shared" si="80"/>
        <v>0.40463512332482254</v>
      </c>
      <c r="FU64" s="2">
        <f t="shared" si="80"/>
        <v>0.31420679185044892</v>
      </c>
      <c r="FW64" s="2">
        <f t="shared" si="68"/>
        <v>1.9693254068487138E-5</v>
      </c>
      <c r="FX64" s="2">
        <f t="shared" si="68"/>
        <v>2.9719127742260324E-5</v>
      </c>
      <c r="FY64" s="2">
        <f t="shared" si="68"/>
        <v>3.0278887419674275E-5</v>
      </c>
      <c r="FZ64" s="2">
        <f t="shared" si="68"/>
        <v>2.8934005651275811E-5</v>
      </c>
      <c r="GA64" s="2">
        <f t="shared" si="68"/>
        <v>2.5023865362316182E-5</v>
      </c>
      <c r="GB64" s="2">
        <f t="shared" si="68"/>
        <v>2.6556620107651251E-5</v>
      </c>
      <c r="GC64" s="2">
        <f t="shared" si="68"/>
        <v>2.5976996172331487E-5</v>
      </c>
      <c r="GD64" s="2">
        <f t="shared" si="68"/>
        <v>2.7079699535448372E-5</v>
      </c>
      <c r="GE64" s="2">
        <f t="shared" si="68"/>
        <v>3.2983193998423824E-5</v>
      </c>
      <c r="GF64" s="2">
        <f t="shared" si="68"/>
        <v>3.2157682678679541E-5</v>
      </c>
      <c r="GG64" s="2">
        <f t="shared" si="68"/>
        <v>3.2156955152336437E-5</v>
      </c>
      <c r="GH64" s="2">
        <f t="shared" si="68"/>
        <v>2.804522043250398E-5</v>
      </c>
      <c r="GI64" s="2">
        <f t="shared" si="68"/>
        <v>2.4528556987506393E-5</v>
      </c>
      <c r="GJ64" s="2">
        <f t="shared" si="68"/>
        <v>1.8516395718963081E-5</v>
      </c>
      <c r="GK64" s="2">
        <f t="shared" si="68"/>
        <v>1.35016832023657E-5</v>
      </c>
      <c r="GM64" s="86">
        <f t="shared" si="69"/>
        <v>9.2274029296487564E-3</v>
      </c>
      <c r="GN64" s="86">
        <f t="shared" si="69"/>
        <v>3.3648085072318069E-3</v>
      </c>
      <c r="GO64" s="86">
        <f t="shared" si="69"/>
        <v>2.0073323532812069E-3</v>
      </c>
      <c r="GP64" s="86">
        <f t="shared" si="69"/>
        <v>1.6084195431053912E-3</v>
      </c>
      <c r="GQ64" s="86">
        <f t="shared" si="69"/>
        <v>1.7493304472437179E-3</v>
      </c>
      <c r="GR64" s="86">
        <f t="shared" si="69"/>
        <v>2.0526256310536687E-3</v>
      </c>
      <c r="GS64" s="86">
        <f t="shared" si="69"/>
        <v>1.4625266311942284E-3</v>
      </c>
      <c r="GT64" s="86">
        <f t="shared" si="69"/>
        <v>7.9981861514254128E-4</v>
      </c>
      <c r="GU64" s="86">
        <f t="shared" si="69"/>
        <v>9.0467050596319061E-4</v>
      </c>
      <c r="GV64" s="86">
        <f t="shared" si="69"/>
        <v>1.1525803818536967E-3</v>
      </c>
      <c r="GW64" s="86">
        <f t="shared" si="69"/>
        <v>1.9185196472480488E-3</v>
      </c>
      <c r="GX64" s="86">
        <f t="shared" si="69"/>
        <v>1.4488243577338153E-3</v>
      </c>
      <c r="GY64" s="86">
        <f t="shared" si="69"/>
        <v>1.7953145336661004E-3</v>
      </c>
      <c r="GZ64" s="86">
        <f t="shared" si="69"/>
        <v>2.9956913575990836E-3</v>
      </c>
      <c r="HA64" s="86">
        <f t="shared" si="69"/>
        <v>2.7947374557936298E-4</v>
      </c>
      <c r="HC64" s="86">
        <f t="shared" si="74"/>
        <v>3.5719589297714679E-9</v>
      </c>
      <c r="HD64" s="86">
        <f t="shared" si="70"/>
        <v>5.2688768305809849E-11</v>
      </c>
      <c r="HE64" s="86">
        <f t="shared" si="70"/>
        <v>7.7094056365338158E-12</v>
      </c>
      <c r="HF64" s="86">
        <f t="shared" si="70"/>
        <v>3.5270593910409556E-13</v>
      </c>
      <c r="HG64" s="86">
        <f t="shared" si="70"/>
        <v>5.2384567121832983E-13</v>
      </c>
      <c r="HH64" s="86">
        <f t="shared" si="70"/>
        <v>5.9787150142181635E-13</v>
      </c>
      <c r="HI64" s="86">
        <f t="shared" si="70"/>
        <v>3.9327885513918925E-13</v>
      </c>
      <c r="HJ64" s="86">
        <f t="shared" si="70"/>
        <v>1.338695942790558E-12</v>
      </c>
      <c r="HK64" s="86">
        <f t="shared" si="70"/>
        <v>2.7599550807068003E-13</v>
      </c>
      <c r="HL64" s="86">
        <f t="shared" si="70"/>
        <v>2.2550667234097586E-13</v>
      </c>
      <c r="HM64" s="86">
        <f t="shared" si="70"/>
        <v>2.2505661690439433E-12</v>
      </c>
      <c r="HN64" s="86">
        <f t="shared" si="70"/>
        <v>1.0267933627814626E-12</v>
      </c>
      <c r="HO64" s="86">
        <f t="shared" si="70"/>
        <v>6.4520580788843529E-12</v>
      </c>
      <c r="HP64" s="86">
        <f t="shared" si="70"/>
        <v>2.5412421619550667E-11</v>
      </c>
      <c r="HQ64" s="86">
        <f t="shared" si="70"/>
        <v>1.1314093249648809E-16</v>
      </c>
      <c r="HS64" s="86">
        <f t="shared" si="71"/>
        <v>9.1695599036429967E-46</v>
      </c>
      <c r="HT64" s="86">
        <f t="shared" si="71"/>
        <v>2.3501336445302885E-54</v>
      </c>
      <c r="HU64" s="86">
        <f t="shared" si="71"/>
        <v>2.947705063240593E-60</v>
      </c>
      <c r="HV64" s="86">
        <f t="shared" si="71"/>
        <v>1.1919745689599306E-68</v>
      </c>
      <c r="HW64" s="86">
        <f t="shared" si="71"/>
        <v>1.9443006861212683E-67</v>
      </c>
      <c r="HX64" s="86">
        <f t="shared" si="71"/>
        <v>5.9883208904626818E-68</v>
      </c>
      <c r="HY64" s="86">
        <f t="shared" si="71"/>
        <v>2.0563017016144432E-69</v>
      </c>
      <c r="HZ64" s="86">
        <f t="shared" si="71"/>
        <v>1.9928452678206015E-65</v>
      </c>
      <c r="IA64" s="86">
        <f t="shared" si="71"/>
        <v>8.0096683461912201E-70</v>
      </c>
      <c r="IB64" s="86">
        <f t="shared" si="71"/>
        <v>4.9525897356346915E-70</v>
      </c>
      <c r="IC64" s="86">
        <f t="shared" si="71"/>
        <v>1.801729023882715E-65</v>
      </c>
      <c r="ID64" s="86">
        <f t="shared" si="71"/>
        <v>2.2644190328757416E-67</v>
      </c>
      <c r="IE64" s="86">
        <f t="shared" si="71"/>
        <v>2.7712108341443476E-62</v>
      </c>
      <c r="IF64" s="86">
        <f t="shared" si="71"/>
        <v>9.3379645051964423E-42</v>
      </c>
      <c r="IG64" s="86">
        <f t="shared" si="71"/>
        <v>8.6921328135976169E-30</v>
      </c>
      <c r="II64" s="86">
        <f t="shared" si="72"/>
        <v>1.5755947398526722E-203</v>
      </c>
      <c r="IJ64" s="86">
        <f t="shared" si="72"/>
        <v>6.5362667823035263E-240</v>
      </c>
      <c r="IK64" s="86">
        <f t="shared" si="72"/>
        <v>3.1888315048737168E-269</v>
      </c>
      <c r="IL64" s="86">
        <f t="shared" si="72"/>
        <v>0</v>
      </c>
      <c r="IM64" s="86">
        <f t="shared" si="72"/>
        <v>0</v>
      </c>
      <c r="IN64" s="86">
        <f t="shared" si="72"/>
        <v>2.6084228318021265E-307</v>
      </c>
      <c r="IO64" s="86">
        <f t="shared" si="72"/>
        <v>0</v>
      </c>
      <c r="IP64" s="86">
        <f t="shared" si="72"/>
        <v>2.1808783008892901E-293</v>
      </c>
      <c r="IQ64" s="86">
        <f t="shared" si="72"/>
        <v>0</v>
      </c>
      <c r="IR64" s="86">
        <f t="shared" si="72"/>
        <v>0</v>
      </c>
      <c r="IS64" s="86">
        <f t="shared" si="72"/>
        <v>1.6398474953367541E-295</v>
      </c>
      <c r="IT64" s="86">
        <f t="shared" si="72"/>
        <v>1.30810243770722E-305</v>
      </c>
      <c r="IU64" s="86">
        <f t="shared" si="72"/>
        <v>4.3889472023383758E-280</v>
      </c>
      <c r="IV64" s="86">
        <f t="shared" si="72"/>
        <v>1.0876582770182548E-119</v>
      </c>
      <c r="IW64" s="86">
        <f t="shared" si="72"/>
        <v>6.3210101731319131E-70</v>
      </c>
      <c r="IY64" s="86">
        <f t="shared" si="73"/>
        <v>9.2274065016076864E-3</v>
      </c>
      <c r="IZ64" s="86">
        <f t="shared" si="73"/>
        <v>3.3648085599205751E-3</v>
      </c>
      <c r="JA64" s="86">
        <f t="shared" si="73"/>
        <v>2.0073323609906125E-3</v>
      </c>
      <c r="JB64" s="86">
        <f t="shared" si="73"/>
        <v>1.6084195434580971E-3</v>
      </c>
      <c r="JC64" s="86">
        <f t="shared" si="73"/>
        <v>1.7493304477675636E-3</v>
      </c>
      <c r="JD64" s="86">
        <f t="shared" si="73"/>
        <v>2.0526256316515403E-3</v>
      </c>
      <c r="JE64" s="86">
        <f t="shared" si="73"/>
        <v>1.4625266315875074E-3</v>
      </c>
      <c r="JF64" s="86">
        <f t="shared" si="73"/>
        <v>7.9981861648123725E-4</v>
      </c>
      <c r="JG64" s="86">
        <f t="shared" si="73"/>
        <v>9.0467050623918609E-4</v>
      </c>
      <c r="JH64" s="86">
        <f t="shared" si="73"/>
        <v>1.1525803820792034E-3</v>
      </c>
      <c r="JI64" s="86">
        <f t="shared" si="73"/>
        <v>1.9185196494986151E-3</v>
      </c>
      <c r="JJ64" s="86">
        <f t="shared" si="73"/>
        <v>1.4488243587606087E-3</v>
      </c>
      <c r="JK64" s="86">
        <f t="shared" si="73"/>
        <v>1.7953145401181584E-3</v>
      </c>
      <c r="JL64" s="86">
        <f t="shared" si="73"/>
        <v>2.9956913830115053E-3</v>
      </c>
      <c r="JM64" s="86">
        <f t="shared" si="73"/>
        <v>2.7947374557947611E-4</v>
      </c>
    </row>
    <row r="65" spans="2:273" x14ac:dyDescent="0.25">
      <c r="B65" s="2">
        <v>38</v>
      </c>
      <c r="C65" s="37">
        <v>77.875</v>
      </c>
      <c r="D65" s="37">
        <v>76.451999999999998</v>
      </c>
      <c r="E65" s="37">
        <v>78.418999999999997</v>
      </c>
      <c r="F65" s="37">
        <v>75.935000000000002</v>
      </c>
      <c r="G65" s="37">
        <v>74.257999999999996</v>
      </c>
      <c r="H65" s="37">
        <v>74.855000000000004</v>
      </c>
      <c r="I65" s="37">
        <v>73.096999999999994</v>
      </c>
      <c r="J65" s="37">
        <v>73.516000000000005</v>
      </c>
      <c r="K65" s="37">
        <v>73.983999999999995</v>
      </c>
      <c r="L65" s="37">
        <v>74.338999999999999</v>
      </c>
      <c r="M65" s="37">
        <v>72.177000000000007</v>
      </c>
      <c r="N65" s="37">
        <v>72.822999999999993</v>
      </c>
      <c r="O65" s="37">
        <v>71.608999999999995</v>
      </c>
      <c r="P65" s="37">
        <v>74.125</v>
      </c>
      <c r="Q65" s="37">
        <v>67.733999999999995</v>
      </c>
      <c r="S65" s="4">
        <f t="shared" si="75"/>
        <v>75.704129380249697</v>
      </c>
      <c r="T65" s="4">
        <f t="shared" si="75"/>
        <v>74.970909667857129</v>
      </c>
      <c r="U65" s="4">
        <f t="shared" si="75"/>
        <v>76.047202893821449</v>
      </c>
      <c r="V65" s="4">
        <f t="shared" si="75"/>
        <v>72.818594023129094</v>
      </c>
      <c r="W65" s="4">
        <f t="shared" si="75"/>
        <v>72.61032657642896</v>
      </c>
      <c r="X65" s="4">
        <f t="shared" si="75"/>
        <v>72.872176283704349</v>
      </c>
      <c r="Y65" s="4">
        <f t="shared" si="75"/>
        <v>73.028256083881686</v>
      </c>
      <c r="Z65" s="4">
        <f t="shared" si="75"/>
        <v>72.171292111060993</v>
      </c>
      <c r="AA65" s="4">
        <f t="shared" si="75"/>
        <v>72.123109237418475</v>
      </c>
      <c r="AB65" s="4">
        <f t="shared" si="75"/>
        <v>71.462053783099833</v>
      </c>
      <c r="AC65" s="4">
        <f t="shared" si="75"/>
        <v>70.605925336955295</v>
      </c>
      <c r="AD65" s="4">
        <f t="shared" si="75"/>
        <v>69.829019976581122</v>
      </c>
      <c r="AE65" s="4">
        <f t="shared" si="75"/>
        <v>69.307581941042443</v>
      </c>
      <c r="AF65" s="4">
        <f t="shared" si="75"/>
        <v>73.27836594358827</v>
      </c>
      <c r="AG65" s="4">
        <f t="shared" si="75"/>
        <v>67.800061132528242</v>
      </c>
      <c r="AI65" s="4">
        <f t="shared" si="76"/>
        <v>2.1708706197503034</v>
      </c>
      <c r="AJ65" s="4">
        <f t="shared" si="76"/>
        <v>1.4810903321428697</v>
      </c>
      <c r="AK65" s="4">
        <f t="shared" si="76"/>
        <v>2.3717971061785477</v>
      </c>
      <c r="AL65" s="4">
        <f t="shared" si="76"/>
        <v>3.116405976870908</v>
      </c>
      <c r="AM65" s="4">
        <f t="shared" si="76"/>
        <v>1.6476734235710353</v>
      </c>
      <c r="AN65" s="4">
        <f t="shared" si="76"/>
        <v>1.9828237162956555</v>
      </c>
      <c r="AO65" s="4">
        <f t="shared" si="76"/>
        <v>6.874391611830788E-2</v>
      </c>
      <c r="AP65" s="4">
        <f t="shared" si="76"/>
        <v>1.3447078889390127</v>
      </c>
      <c r="AQ65" s="4">
        <f t="shared" si="76"/>
        <v>1.8608907625815192</v>
      </c>
      <c r="AR65" s="4">
        <f t="shared" si="76"/>
        <v>2.8769462169001656</v>
      </c>
      <c r="AS65" s="4">
        <f t="shared" si="76"/>
        <v>1.5710746630447119</v>
      </c>
      <c r="AT65" s="4">
        <f t="shared" si="76"/>
        <v>2.9939800234188709</v>
      </c>
      <c r="AU65" s="4">
        <f t="shared" si="76"/>
        <v>2.3014180589575517</v>
      </c>
      <c r="AV65" s="4">
        <f t="shared" si="76"/>
        <v>0.84663405641173028</v>
      </c>
      <c r="AW65" s="4">
        <f t="shared" si="76"/>
        <v>-6.6061132528247413E-2</v>
      </c>
      <c r="AY65" s="2">
        <f t="shared" si="66"/>
        <v>68.04088217892054</v>
      </c>
      <c r="AZ65" s="2">
        <f t="shared" si="66"/>
        <v>71.466750526315053</v>
      </c>
      <c r="BA65" s="2">
        <f t="shared" si="66"/>
        <v>73.802204577543861</v>
      </c>
      <c r="BB65" s="2">
        <f t="shared" si="66"/>
        <v>70.92186174778341</v>
      </c>
      <c r="BC65" s="2">
        <f t="shared" si="66"/>
        <v>70.588920203225712</v>
      </c>
      <c r="BD65" s="2">
        <f t="shared" si="66"/>
        <v>70.596191317006713</v>
      </c>
      <c r="BE65" s="2">
        <f t="shared" si="66"/>
        <v>71.290072941501535</v>
      </c>
      <c r="BF65" s="2">
        <f t="shared" si="66"/>
        <v>71.101660406795759</v>
      </c>
      <c r="BG65" s="2">
        <f t="shared" si="66"/>
        <v>70.927192651035</v>
      </c>
      <c r="BH65" s="2">
        <f t="shared" si="66"/>
        <v>70.029868326080958</v>
      </c>
      <c r="BI65" s="2">
        <f t="shared" si="66"/>
        <v>68.422450938701559</v>
      </c>
      <c r="BJ65" s="2">
        <f t="shared" si="66"/>
        <v>68.060467907585988</v>
      </c>
      <c r="BK65" s="2">
        <f t="shared" si="66"/>
        <v>67.258692950011124</v>
      </c>
      <c r="BL65" s="2">
        <f t="shared" si="66"/>
        <v>70.385318365183664</v>
      </c>
      <c r="BM65" s="2">
        <f t="shared" si="66"/>
        <v>67.483967855463376</v>
      </c>
      <c r="BO65" s="2" t="str">
        <f t="shared" si="11"/>
        <v/>
      </c>
      <c r="BP65" s="2">
        <f t="shared" si="12"/>
        <v>76.451999999999998</v>
      </c>
      <c r="BQ65" s="2">
        <f t="shared" si="13"/>
        <v>78.418999999999997</v>
      </c>
      <c r="BR65" s="2">
        <f t="shared" si="14"/>
        <v>75.935000000000002</v>
      </c>
      <c r="BS65" s="2">
        <f t="shared" si="15"/>
        <v>74.257999999999996</v>
      </c>
      <c r="BT65" s="2">
        <f t="shared" si="16"/>
        <v>74.855000000000004</v>
      </c>
      <c r="BU65" s="2">
        <f t="shared" si="17"/>
        <v>73.096999999999994</v>
      </c>
      <c r="BV65" s="2">
        <f t="shared" si="18"/>
        <v>73.516000000000005</v>
      </c>
      <c r="BW65" s="2">
        <f t="shared" si="19"/>
        <v>73.983999999999995</v>
      </c>
      <c r="BX65" s="2">
        <f t="shared" si="20"/>
        <v>74.338999999999999</v>
      </c>
      <c r="BY65" s="2">
        <f t="shared" si="21"/>
        <v>72.177000000000007</v>
      </c>
      <c r="BZ65" s="2">
        <f t="shared" si="22"/>
        <v>72.822999999999993</v>
      </c>
      <c r="CA65" s="2">
        <f t="shared" si="23"/>
        <v>71.608999999999995</v>
      </c>
      <c r="CB65" s="2">
        <f t="shared" si="24"/>
        <v>74.125</v>
      </c>
      <c r="CC65" s="2">
        <f t="shared" si="25"/>
        <v>67.733999999999995</v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72.342112375533418</v>
      </c>
      <c r="DL65" s="2">
        <f t="shared" si="77"/>
        <v>73.951945296167239</v>
      </c>
      <c r="DM65" s="2">
        <f t="shared" si="77"/>
        <v>76.484076952164884</v>
      </c>
      <c r="DN65" s="2">
        <f t="shared" si="77"/>
        <v>73.038121816168328</v>
      </c>
      <c r="DO65" s="2">
        <f t="shared" si="77"/>
        <v>72.652903249331473</v>
      </c>
      <c r="DP65" s="2">
        <f t="shared" si="77"/>
        <v>72.877090592334511</v>
      </c>
      <c r="DQ65" s="2">
        <f t="shared" si="77"/>
        <v>72.563635457565681</v>
      </c>
      <c r="DR65" s="2">
        <f t="shared" si="77"/>
        <v>73.62564566596194</v>
      </c>
      <c r="DS65" s="2">
        <f t="shared" si="77"/>
        <v>73.037741618846283</v>
      </c>
      <c r="DT65" s="2">
        <f t="shared" si="77"/>
        <v>71.929226064633042</v>
      </c>
      <c r="DU65" s="2">
        <f t="shared" si="77"/>
        <v>70.954007292763976</v>
      </c>
      <c r="DV65" s="2">
        <f t="shared" si="77"/>
        <v>70.660258079130173</v>
      </c>
      <c r="DW65" s="2">
        <f t="shared" si="77"/>
        <v>69.890498041757823</v>
      </c>
      <c r="DX65" s="2">
        <f t="shared" si="77"/>
        <v>71.882778397212533</v>
      </c>
      <c r="DY65" s="2">
        <f t="shared" si="77"/>
        <v>67.167702626641642</v>
      </c>
      <c r="EA65" s="2">
        <f t="shared" si="78"/>
        <v>63.688595624418973</v>
      </c>
      <c r="EB65" s="2">
        <f t="shared" si="78"/>
        <v>68.139210411513929</v>
      </c>
      <c r="EC65" s="2">
        <f t="shared" si="78"/>
        <v>69.833630784158089</v>
      </c>
      <c r="ED65" s="2">
        <f t="shared" si="78"/>
        <v>67.676654456995536</v>
      </c>
      <c r="EE65" s="2">
        <f t="shared" si="78"/>
        <v>67.444792800937961</v>
      </c>
      <c r="EF65" s="2">
        <f t="shared" si="78"/>
        <v>67.249009251047198</v>
      </c>
      <c r="EG65" s="2">
        <f t="shared" si="78"/>
        <v>69.300422557160132</v>
      </c>
      <c r="EH65" s="2">
        <f t="shared" si="78"/>
        <v>66.713066399083985</v>
      </c>
      <c r="EI65" s="2">
        <f t="shared" si="78"/>
        <v>67.38822351466689</v>
      </c>
      <c r="EJ65" s="2">
        <f t="shared" si="78"/>
        <v>66.95168229775939</v>
      </c>
      <c r="EK65" s="2">
        <f t="shared" si="78"/>
        <v>64.713230029830953</v>
      </c>
      <c r="EL65" s="2">
        <f t="shared" si="78"/>
        <v>64.0355601391487</v>
      </c>
      <c r="EM65" s="2">
        <f t="shared" si="78"/>
        <v>63.311653921987109</v>
      </c>
      <c r="EN65" s="2">
        <f t="shared" si="78"/>
        <v>68.375909514727695</v>
      </c>
      <c r="EO65" s="2">
        <f t="shared" si="78"/>
        <v>68.113440350699378</v>
      </c>
      <c r="EQ65" s="2">
        <f t="shared" si="79"/>
        <v>63.070880229789637</v>
      </c>
      <c r="ER65" s="2">
        <f t="shared" si="79"/>
        <v>67.335558518597978</v>
      </c>
      <c r="ES65" s="2">
        <f t="shared" si="79"/>
        <v>67.261985614570833</v>
      </c>
      <c r="ET65" s="2">
        <f t="shared" si="79"/>
        <v>66.343158582310423</v>
      </c>
      <c r="EU65" s="2">
        <f t="shared" si="79"/>
        <v>65.636018689383846</v>
      </c>
      <c r="EV65" s="2">
        <f t="shared" si="79"/>
        <v>66.319417851306284</v>
      </c>
      <c r="EW65" s="2">
        <f t="shared" si="79"/>
        <v>68.203544860301847</v>
      </c>
      <c r="EX65" s="2">
        <f t="shared" si="79"/>
        <v>65.676937485191061</v>
      </c>
      <c r="EY65" s="2">
        <f t="shared" si="79"/>
        <v>65.713064435103291</v>
      </c>
      <c r="EZ65" s="2">
        <f t="shared" si="79"/>
        <v>67.294129044024288</v>
      </c>
      <c r="FA65" s="2">
        <f t="shared" si="79"/>
        <v>64.6803567956607</v>
      </c>
      <c r="FB65" s="2">
        <f t="shared" si="79"/>
        <v>64.597079847940108</v>
      </c>
      <c r="FC65" s="2">
        <f t="shared" si="79"/>
        <v>65.389959747639594</v>
      </c>
      <c r="FD65" s="2">
        <f t="shared" si="79"/>
        <v>67.737447588589916</v>
      </c>
      <c r="FE65" s="2">
        <f t="shared" si="79"/>
        <v>69.825727345708358</v>
      </c>
      <c r="FG65" s="2">
        <f t="shared" si="80"/>
        <v>0.49704842341902089</v>
      </c>
      <c r="FH65" s="2">
        <f t="shared" si="80"/>
        <v>0.42753860809756972</v>
      </c>
      <c r="FI65" s="2">
        <f t="shared" si="80"/>
        <v>0.40324918481294875</v>
      </c>
      <c r="FJ65" s="2">
        <f t="shared" si="80"/>
        <v>0.39470869090541671</v>
      </c>
      <c r="FK65" s="2">
        <f t="shared" si="80"/>
        <v>0.39629217492807034</v>
      </c>
      <c r="FL65" s="2">
        <f t="shared" si="80"/>
        <v>0.40526638982998481</v>
      </c>
      <c r="FM65" s="2">
        <f t="shared" si="80"/>
        <v>0.39026913425920873</v>
      </c>
      <c r="FN65" s="2">
        <f t="shared" si="80"/>
        <v>0.3651248537994492</v>
      </c>
      <c r="FO65" s="2">
        <f t="shared" si="80"/>
        <v>0.37356962954472756</v>
      </c>
      <c r="FP65" s="2">
        <f t="shared" si="80"/>
        <v>0.38158776742361789</v>
      </c>
      <c r="FQ65" s="2">
        <f t="shared" si="80"/>
        <v>0.40564741991540243</v>
      </c>
      <c r="FR65" s="2">
        <f t="shared" si="80"/>
        <v>0.39244165731456321</v>
      </c>
      <c r="FS65" s="2">
        <f t="shared" si="80"/>
        <v>0.40004914842082462</v>
      </c>
      <c r="FT65" s="2">
        <f t="shared" si="80"/>
        <v>0.42700400831945612</v>
      </c>
      <c r="FU65" s="2">
        <f t="shared" si="80"/>
        <v>0.33438433468153556</v>
      </c>
      <c r="FW65" s="2">
        <f t="shared" si="68"/>
        <v>2.1593182670812943E-5</v>
      </c>
      <c r="FX65" s="2">
        <f t="shared" si="68"/>
        <v>3.2586282144835526E-5</v>
      </c>
      <c r="FY65" s="2">
        <f t="shared" si="68"/>
        <v>3.3200042873440835E-5</v>
      </c>
      <c r="FZ65" s="2">
        <f t="shared" si="68"/>
        <v>3.1725417762182593E-5</v>
      </c>
      <c r="GA65" s="2">
        <f t="shared" si="68"/>
        <v>2.7438056510471643E-5</v>
      </c>
      <c r="GB65" s="2">
        <f t="shared" si="68"/>
        <v>2.9118680305313017E-5</v>
      </c>
      <c r="GC65" s="2">
        <f t="shared" si="68"/>
        <v>2.8483138519423557E-5</v>
      </c>
      <c r="GD65" s="2">
        <f t="shared" si="68"/>
        <v>2.969222252481063E-5</v>
      </c>
      <c r="GE65" s="2">
        <f t="shared" si="68"/>
        <v>3.6165237974892786E-5</v>
      </c>
      <c r="GF65" s="2">
        <f t="shared" si="68"/>
        <v>3.526008850070235E-5</v>
      </c>
      <c r="GG65" s="2">
        <f t="shared" si="68"/>
        <v>3.5259290788879855E-5</v>
      </c>
      <c r="GH65" s="2">
        <f t="shared" si="68"/>
        <v>3.075088950598062E-5</v>
      </c>
      <c r="GI65" s="2">
        <f t="shared" si="68"/>
        <v>2.6894964273505137E-5</v>
      </c>
      <c r="GJ65" s="2">
        <f t="shared" si="68"/>
        <v>2.0302787907523933E-5</v>
      </c>
      <c r="GK65" s="2">
        <f t="shared" si="68"/>
        <v>1.4804281958301927E-5</v>
      </c>
      <c r="GM65" s="86">
        <f t="shared" si="69"/>
        <v>1.2013033368367053E-2</v>
      </c>
      <c r="GN65" s="86">
        <f t="shared" si="69"/>
        <v>4.675219649062771E-3</v>
      </c>
      <c r="GO65" s="86">
        <f t="shared" si="69"/>
        <v>2.9104191685457577E-3</v>
      </c>
      <c r="GP65" s="86">
        <f t="shared" si="69"/>
        <v>2.3784068068912903E-3</v>
      </c>
      <c r="GQ65" s="86">
        <f t="shared" si="69"/>
        <v>2.5552140119596226E-3</v>
      </c>
      <c r="GR65" s="86">
        <f t="shared" si="69"/>
        <v>2.9807112066970527E-3</v>
      </c>
      <c r="GS65" s="86">
        <f t="shared" si="69"/>
        <v>2.1743640615871987E-3</v>
      </c>
      <c r="GT65" s="86">
        <f t="shared" si="69"/>
        <v>1.2330266393133827E-3</v>
      </c>
      <c r="GU65" s="86">
        <f t="shared" si="69"/>
        <v>1.3992182576644881E-3</v>
      </c>
      <c r="GV65" s="86">
        <f t="shared" si="69"/>
        <v>1.7471571077600201E-3</v>
      </c>
      <c r="GW65" s="86">
        <f t="shared" si="69"/>
        <v>2.8311330626167347E-3</v>
      </c>
      <c r="GX65" s="86">
        <f t="shared" si="69"/>
        <v>2.1726234760182546E-3</v>
      </c>
      <c r="GY65" s="86">
        <f t="shared" si="69"/>
        <v>2.638887171076406E-3</v>
      </c>
      <c r="GZ65" s="86">
        <f t="shared" si="69"/>
        <v>4.2831031602617838E-3</v>
      </c>
      <c r="HA65" s="86">
        <f t="shared" si="69"/>
        <v>4.6552076642947027E-4</v>
      </c>
      <c r="HC65" s="86">
        <f t="shared" si="74"/>
        <v>7.2192370536836911E-9</v>
      </c>
      <c r="HD65" s="86">
        <f t="shared" si="70"/>
        <v>1.2691404648159518E-10</v>
      </c>
      <c r="HE65" s="86">
        <f t="shared" si="70"/>
        <v>2.0366914197200636E-11</v>
      </c>
      <c r="HF65" s="86">
        <f t="shared" si="70"/>
        <v>1.0675011857864969E-12</v>
      </c>
      <c r="HG65" s="86">
        <f t="shared" si="70"/>
        <v>1.5370353947952031E-12</v>
      </c>
      <c r="HH65" s="86">
        <f t="shared" si="70"/>
        <v>1.7551235492748646E-12</v>
      </c>
      <c r="HI65" s="86">
        <f t="shared" si="70"/>
        <v>1.174035946937184E-12</v>
      </c>
      <c r="HJ65" s="86">
        <f t="shared" si="70"/>
        <v>3.7816277914369324E-12</v>
      </c>
      <c r="HK65" s="86">
        <f t="shared" si="70"/>
        <v>8.5205805335833137E-13</v>
      </c>
      <c r="HL65" s="86">
        <f t="shared" si="70"/>
        <v>6.9778657017009638E-13</v>
      </c>
      <c r="HM65" s="86">
        <f t="shared" si="70"/>
        <v>6.4238501076809164E-12</v>
      </c>
      <c r="HN65" s="86">
        <f t="shared" si="70"/>
        <v>2.9894773730847598E-12</v>
      </c>
      <c r="HO65" s="86">
        <f t="shared" si="70"/>
        <v>1.7103296278686161E-11</v>
      </c>
      <c r="HP65" s="86">
        <f t="shared" si="70"/>
        <v>6.381555488331332E-11</v>
      </c>
      <c r="HQ65" s="86">
        <f t="shared" si="70"/>
        <v>4.5823220355264243E-16</v>
      </c>
      <c r="HS65" s="86">
        <f t="shared" si="71"/>
        <v>8.7838138766302888E-45</v>
      </c>
      <c r="HT65" s="86">
        <f t="shared" si="71"/>
        <v>3.8168842478213039E-53</v>
      </c>
      <c r="HU65" s="86">
        <f t="shared" si="71"/>
        <v>6.6758196000969683E-59</v>
      </c>
      <c r="HV65" s="86">
        <f t="shared" si="71"/>
        <v>4.3027427977418434E-67</v>
      </c>
      <c r="HW65" s="86">
        <f t="shared" si="71"/>
        <v>6.3027530879990731E-66</v>
      </c>
      <c r="HX65" s="86">
        <f t="shared" si="71"/>
        <v>1.9877922990673697E-66</v>
      </c>
      <c r="HY65" s="86">
        <f t="shared" si="71"/>
        <v>7.2939120584871045E-68</v>
      </c>
      <c r="HZ65" s="86">
        <f t="shared" si="71"/>
        <v>5.7506819742494518E-64</v>
      </c>
      <c r="IA65" s="86">
        <f t="shared" si="71"/>
        <v>3.1323242076945062E-68</v>
      </c>
      <c r="IB65" s="86">
        <f t="shared" si="71"/>
        <v>1.9364115158916288E-68</v>
      </c>
      <c r="IC65" s="86">
        <f t="shared" si="71"/>
        <v>5.5710125722038078E-64</v>
      </c>
      <c r="ID65" s="86">
        <f t="shared" si="71"/>
        <v>7.464121981774014E-66</v>
      </c>
      <c r="IE65" s="86">
        <f t="shared" si="71"/>
        <v>6.6192412151813043E-61</v>
      </c>
      <c r="IF65" s="86">
        <f t="shared" si="71"/>
        <v>7.3451210759476639E-41</v>
      </c>
      <c r="IG65" s="86">
        <f t="shared" si="71"/>
        <v>3.5397917327528034E-29</v>
      </c>
      <c r="II65" s="86">
        <f t="shared" si="72"/>
        <v>4.0504719559320644E-200</v>
      </c>
      <c r="IJ65" s="86">
        <f t="shared" si="72"/>
        <v>9.9745512765513034E-236</v>
      </c>
      <c r="IK65" s="86">
        <f t="shared" si="72"/>
        <v>1.6249802396736706E-264</v>
      </c>
      <c r="IL65" s="86">
        <f t="shared" si="72"/>
        <v>0</v>
      </c>
      <c r="IM65" s="86">
        <f t="shared" si="72"/>
        <v>1.1927978708014376E-303</v>
      </c>
      <c r="IN65" s="86">
        <f t="shared" si="72"/>
        <v>5.3422196743392372E-302</v>
      </c>
      <c r="IO65" s="86">
        <f t="shared" si="72"/>
        <v>4.8871926817916182E-308</v>
      </c>
      <c r="IP65" s="86">
        <f t="shared" si="72"/>
        <v>2.6131838887127387E-288</v>
      </c>
      <c r="IQ65" s="86">
        <f t="shared" si="72"/>
        <v>0</v>
      </c>
      <c r="IR65" s="86">
        <f t="shared" si="72"/>
        <v>0</v>
      </c>
      <c r="IS65" s="86">
        <f t="shared" si="72"/>
        <v>2.5998746195240917E-290</v>
      </c>
      <c r="IT65" s="86">
        <f t="shared" si="72"/>
        <v>2.6654628535178434E-300</v>
      </c>
      <c r="IU65" s="86">
        <f t="shared" si="72"/>
        <v>2.7803054209443936E-275</v>
      </c>
      <c r="IV65" s="86">
        <f t="shared" si="72"/>
        <v>1.0423885619482484E-117</v>
      </c>
      <c r="IW65" s="86">
        <f t="shared" si="72"/>
        <v>8.2125067453897277E-69</v>
      </c>
      <c r="IY65" s="86">
        <f t="shared" si="73"/>
        <v>1.2013040587604107E-2</v>
      </c>
      <c r="IZ65" s="86">
        <f t="shared" si="73"/>
        <v>4.6752197759768171E-3</v>
      </c>
      <c r="JA65" s="86">
        <f t="shared" si="73"/>
        <v>2.910419188912672E-3</v>
      </c>
      <c r="JB65" s="86">
        <f t="shared" si="73"/>
        <v>2.3784068079587915E-3</v>
      </c>
      <c r="JC65" s="86">
        <f t="shared" si="73"/>
        <v>2.5552140134966579E-3</v>
      </c>
      <c r="JD65" s="86">
        <f t="shared" si="73"/>
        <v>2.9807112084521761E-3</v>
      </c>
      <c r="JE65" s="86">
        <f t="shared" si="73"/>
        <v>2.1743640627612348E-3</v>
      </c>
      <c r="JF65" s="86">
        <f t="shared" si="73"/>
        <v>1.2330266430950105E-3</v>
      </c>
      <c r="JG65" s="86">
        <f t="shared" si="73"/>
        <v>1.3992182585165461E-3</v>
      </c>
      <c r="JH65" s="86">
        <f t="shared" si="73"/>
        <v>1.7471571084578068E-3</v>
      </c>
      <c r="JI65" s="86">
        <f t="shared" si="73"/>
        <v>2.8311330690405849E-3</v>
      </c>
      <c r="JJ65" s="86">
        <f t="shared" si="73"/>
        <v>2.1726234790077322E-3</v>
      </c>
      <c r="JK65" s="86">
        <f t="shared" si="73"/>
        <v>2.6388871881797022E-3</v>
      </c>
      <c r="JL65" s="86">
        <f t="shared" si="73"/>
        <v>4.2831032240773391E-3</v>
      </c>
      <c r="JM65" s="86">
        <f t="shared" si="73"/>
        <v>4.655207664299285E-4</v>
      </c>
    </row>
    <row r="66" spans="2:273" x14ac:dyDescent="0.25">
      <c r="B66" s="2">
        <v>39</v>
      </c>
      <c r="C66" s="37">
        <v>79.921999999999997</v>
      </c>
      <c r="D66" s="37">
        <v>78.581000000000003</v>
      </c>
      <c r="E66" s="37">
        <v>78.338999999999999</v>
      </c>
      <c r="F66" s="37">
        <v>75.644999999999996</v>
      </c>
      <c r="G66" s="37">
        <v>75.274000000000001</v>
      </c>
      <c r="H66" s="37">
        <v>75.177000000000007</v>
      </c>
      <c r="I66" s="37">
        <v>74.935000000000002</v>
      </c>
      <c r="J66" s="37">
        <v>74.709999999999994</v>
      </c>
      <c r="K66" s="37">
        <v>73.838999999999999</v>
      </c>
      <c r="L66" s="37">
        <v>74.113</v>
      </c>
      <c r="M66" s="37">
        <v>72.661000000000001</v>
      </c>
      <c r="N66" s="37">
        <v>72.629000000000005</v>
      </c>
      <c r="O66" s="37">
        <v>70.343999999999994</v>
      </c>
      <c r="P66" s="37">
        <v>75.233999999999995</v>
      </c>
      <c r="Q66" s="37">
        <v>66.358999999999995</v>
      </c>
      <c r="S66" s="4">
        <f t="shared" si="75"/>
        <v>77.487244066539873</v>
      </c>
      <c r="T66" s="4">
        <f t="shared" si="75"/>
        <v>76.067003355749137</v>
      </c>
      <c r="U66" s="4">
        <f t="shared" si="75"/>
        <v>76.875758946852812</v>
      </c>
      <c r="V66" s="4">
        <f t="shared" si="75"/>
        <v>73.538908704726424</v>
      </c>
      <c r="W66" s="4">
        <f t="shared" si="75"/>
        <v>73.350206128370743</v>
      </c>
      <c r="X66" s="4">
        <f t="shared" si="75"/>
        <v>73.681774924630261</v>
      </c>
      <c r="Y66" s="4">
        <f t="shared" si="75"/>
        <v>73.72310155069799</v>
      </c>
      <c r="Z66" s="4">
        <f t="shared" si="75"/>
        <v>72.594221851716441</v>
      </c>
      <c r="AA66" s="4">
        <f t="shared" si="75"/>
        <v>72.616622959994274</v>
      </c>
      <c r="AB66" s="4">
        <f t="shared" si="75"/>
        <v>72.053457059466581</v>
      </c>
      <c r="AC66" s="4">
        <f t="shared" si="75"/>
        <v>71.42568347377663</v>
      </c>
      <c r="AD66" s="4">
        <f t="shared" si="75"/>
        <v>70.533007724864234</v>
      </c>
      <c r="AE66" s="4">
        <f t="shared" si="75"/>
        <v>70.054602578002346</v>
      </c>
      <c r="AF66" s="4">
        <f t="shared" si="75"/>
        <v>74.304731196487609</v>
      </c>
      <c r="AG66" s="4">
        <f t="shared" si="75"/>
        <v>68.065006646381377</v>
      </c>
      <c r="AI66" s="4">
        <f t="shared" si="76"/>
        <v>2.4347559334601243</v>
      </c>
      <c r="AJ66" s="4">
        <f t="shared" si="76"/>
        <v>2.5139966442508666</v>
      </c>
      <c r="AK66" s="4">
        <f t="shared" si="76"/>
        <v>1.4632410531471862</v>
      </c>
      <c r="AL66" s="4">
        <f t="shared" si="76"/>
        <v>2.106091295273572</v>
      </c>
      <c r="AM66" s="4">
        <f t="shared" si="76"/>
        <v>1.9237938716292575</v>
      </c>
      <c r="AN66" s="4">
        <f t="shared" si="76"/>
        <v>1.4952250753697456</v>
      </c>
      <c r="AO66" s="4">
        <f t="shared" si="76"/>
        <v>1.2118984493020122</v>
      </c>
      <c r="AP66" s="4">
        <f t="shared" si="76"/>
        <v>2.1157781482835532</v>
      </c>
      <c r="AQ66" s="4">
        <f t="shared" si="76"/>
        <v>1.2223770400057248</v>
      </c>
      <c r="AR66" s="4">
        <f t="shared" si="76"/>
        <v>2.0595429405334187</v>
      </c>
      <c r="AS66" s="4">
        <f t="shared" si="76"/>
        <v>1.2353165262233716</v>
      </c>
      <c r="AT66" s="4">
        <f t="shared" si="76"/>
        <v>2.0959922751357709</v>
      </c>
      <c r="AU66" s="4">
        <f t="shared" si="76"/>
        <v>0.28939742199764851</v>
      </c>
      <c r="AV66" s="4">
        <f t="shared" si="76"/>
        <v>0.92926880351238594</v>
      </c>
      <c r="AW66" s="4">
        <f t="shared" si="76"/>
        <v>-1.7060066463813826</v>
      </c>
      <c r="AY66" s="2">
        <f t="shared" si="66"/>
        <v>67.878405831209236</v>
      </c>
      <c r="AZ66" s="2">
        <f t="shared" si="66"/>
        <v>71.393761847109573</v>
      </c>
      <c r="BA66" s="2">
        <f t="shared" si="66"/>
        <v>73.761002308872179</v>
      </c>
      <c r="BB66" s="2">
        <f t="shared" si="66"/>
        <v>70.858961830998453</v>
      </c>
      <c r="BC66" s="2">
        <f t="shared" si="66"/>
        <v>70.525289506905764</v>
      </c>
      <c r="BD66" s="2">
        <f t="shared" si="66"/>
        <v>70.520398643620297</v>
      </c>
      <c r="BE66" s="2">
        <f t="shared" si="66"/>
        <v>71.254269645497615</v>
      </c>
      <c r="BF66" s="2">
        <f t="shared" si="66"/>
        <v>71.020837751895058</v>
      </c>
      <c r="BG66" s="2">
        <f t="shared" si="66"/>
        <v>70.85408109741779</v>
      </c>
      <c r="BH66" s="2">
        <f t="shared" si="66"/>
        <v>69.981999965824755</v>
      </c>
      <c r="BI66" s="2">
        <f t="shared" si="66"/>
        <v>68.349914538622357</v>
      </c>
      <c r="BJ66" s="2">
        <f t="shared" si="66"/>
        <v>68.002497678931746</v>
      </c>
      <c r="BK66" s="2">
        <f t="shared" si="66"/>
        <v>67.17659142795867</v>
      </c>
      <c r="BL66" s="2">
        <f t="shared" si="66"/>
        <v>70.349538029075163</v>
      </c>
      <c r="BM66" s="2">
        <f t="shared" si="66"/>
        <v>67.564679495381128</v>
      </c>
      <c r="BO66" s="2" t="str">
        <f t="shared" si="11"/>
        <v/>
      </c>
      <c r="BP66" s="2">
        <f t="shared" si="12"/>
        <v>78.581000000000003</v>
      </c>
      <c r="BQ66" s="2">
        <f t="shared" si="13"/>
        <v>78.338999999999999</v>
      </c>
      <c r="BR66" s="2">
        <f t="shared" si="14"/>
        <v>75.644999999999996</v>
      </c>
      <c r="BS66" s="2">
        <f t="shared" si="15"/>
        <v>75.274000000000001</v>
      </c>
      <c r="BT66" s="2">
        <f t="shared" si="16"/>
        <v>75.177000000000007</v>
      </c>
      <c r="BU66" s="2">
        <f t="shared" si="17"/>
        <v>74.935000000000002</v>
      </c>
      <c r="BV66" s="2">
        <f t="shared" si="18"/>
        <v>74.709999999999994</v>
      </c>
      <c r="BW66" s="2">
        <f t="shared" si="19"/>
        <v>73.838999999999999</v>
      </c>
      <c r="BX66" s="2">
        <f t="shared" si="20"/>
        <v>74.113</v>
      </c>
      <c r="BY66" s="2">
        <f t="shared" si="21"/>
        <v>72.661000000000001</v>
      </c>
      <c r="BZ66" s="2">
        <f t="shared" si="22"/>
        <v>72.629000000000005</v>
      </c>
      <c r="CA66" s="2">
        <f t="shared" si="23"/>
        <v>70.343999999999994</v>
      </c>
      <c r="CB66" s="2">
        <f t="shared" si="24"/>
        <v>75.233999999999995</v>
      </c>
      <c r="CC66" s="2">
        <f t="shared" si="25"/>
        <v>66.358999999999995</v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72.511500054710581</v>
      </c>
      <c r="DL66" s="2">
        <f t="shared" si="77"/>
        <v>74.154866376306614</v>
      </c>
      <c r="DM66" s="2">
        <f t="shared" si="77"/>
        <v>76.774433730383834</v>
      </c>
      <c r="DN66" s="2">
        <f t="shared" si="77"/>
        <v>73.223400885935774</v>
      </c>
      <c r="DO66" s="2">
        <f t="shared" si="77"/>
        <v>72.829493639089193</v>
      </c>
      <c r="DP66" s="2">
        <f t="shared" si="77"/>
        <v>73.049679442508719</v>
      </c>
      <c r="DQ66" s="2">
        <f t="shared" si="77"/>
        <v>72.7180558743582</v>
      </c>
      <c r="DR66" s="2">
        <f t="shared" si="77"/>
        <v>73.802812896405925</v>
      </c>
      <c r="DS66" s="2">
        <f t="shared" si="77"/>
        <v>73.20160193295078</v>
      </c>
      <c r="DT66" s="2">
        <f t="shared" si="77"/>
        <v>72.115307762005443</v>
      </c>
      <c r="DU66" s="2">
        <f t="shared" si="77"/>
        <v>71.158599546228032</v>
      </c>
      <c r="DV66" s="2">
        <f t="shared" si="77"/>
        <v>70.892912111144668</v>
      </c>
      <c r="DW66" s="2">
        <f t="shared" si="77"/>
        <v>70.075586365232411</v>
      </c>
      <c r="DX66" s="2">
        <f t="shared" si="77"/>
        <v>72.084408362369331</v>
      </c>
      <c r="DY66" s="2">
        <f t="shared" si="77"/>
        <v>67.323817636022497</v>
      </c>
      <c r="EA66" s="2">
        <f t="shared" si="78"/>
        <v>63.602818427848369</v>
      </c>
      <c r="EB66" s="2">
        <f t="shared" si="78"/>
        <v>68.022087588627443</v>
      </c>
      <c r="EC66" s="2">
        <f t="shared" si="78"/>
        <v>69.694156743406566</v>
      </c>
      <c r="ED66" s="2">
        <f t="shared" si="78"/>
        <v>67.552211044852058</v>
      </c>
      <c r="EE66" s="2">
        <f t="shared" si="78"/>
        <v>67.324074316173721</v>
      </c>
      <c r="EF66" s="2">
        <f t="shared" si="78"/>
        <v>67.135309091297671</v>
      </c>
      <c r="EG66" s="2">
        <f t="shared" si="78"/>
        <v>69.168652538564857</v>
      </c>
      <c r="EH66" s="2">
        <f t="shared" si="78"/>
        <v>66.609282599327756</v>
      </c>
      <c r="EI66" s="2">
        <f t="shared" si="78"/>
        <v>67.264112342558832</v>
      </c>
      <c r="EJ66" s="2">
        <f t="shared" si="78"/>
        <v>66.828871974264374</v>
      </c>
      <c r="EK66" s="2">
        <f t="shared" si="78"/>
        <v>64.596745442492534</v>
      </c>
      <c r="EL66" s="2">
        <f t="shared" si="78"/>
        <v>63.921392438712225</v>
      </c>
      <c r="EM66" s="2">
        <f t="shared" si="78"/>
        <v>63.211388204565317</v>
      </c>
      <c r="EN66" s="2">
        <f t="shared" si="78"/>
        <v>68.226390054390052</v>
      </c>
      <c r="EO66" s="2">
        <f t="shared" si="78"/>
        <v>68.001868413666202</v>
      </c>
      <c r="EQ66" s="2">
        <f t="shared" si="79"/>
        <v>62.993663018987114</v>
      </c>
      <c r="ER66" s="2">
        <f t="shared" si="79"/>
        <v>67.229574281959827</v>
      </c>
      <c r="ES66" s="2">
        <f t="shared" si="79"/>
        <v>67.159146612377455</v>
      </c>
      <c r="ET66" s="2">
        <f t="shared" si="79"/>
        <v>66.237385302181366</v>
      </c>
      <c r="EU66" s="2">
        <f t="shared" si="79"/>
        <v>65.54083014191859</v>
      </c>
      <c r="EV66" s="2">
        <f t="shared" si="79"/>
        <v>66.218726053862866</v>
      </c>
      <c r="EW66" s="2">
        <f t="shared" si="79"/>
        <v>68.087316875583753</v>
      </c>
      <c r="EX66" s="2">
        <f t="shared" si="79"/>
        <v>65.588207688511787</v>
      </c>
      <c r="EY66" s="2">
        <f t="shared" si="79"/>
        <v>65.613281877802919</v>
      </c>
      <c r="EZ66" s="2">
        <f t="shared" si="79"/>
        <v>67.166247101599836</v>
      </c>
      <c r="FA66" s="2">
        <f t="shared" si="79"/>
        <v>64.564339784663758</v>
      </c>
      <c r="FB66" s="2">
        <f t="shared" si="79"/>
        <v>64.474813462743683</v>
      </c>
      <c r="FC66" s="2">
        <f t="shared" si="79"/>
        <v>65.260348046318228</v>
      </c>
      <c r="FD66" s="2">
        <f t="shared" si="79"/>
        <v>67.595475680314337</v>
      </c>
      <c r="FE66" s="2">
        <f t="shared" si="79"/>
        <v>69.687096829222298</v>
      </c>
      <c r="FG66" s="2">
        <f t="shared" si="80"/>
        <v>0.52006346112103985</v>
      </c>
      <c r="FH66" s="2">
        <f t="shared" si="80"/>
        <v>0.4502161757758934</v>
      </c>
      <c r="FI66" s="2">
        <f t="shared" si="80"/>
        <v>0.42559622244493467</v>
      </c>
      <c r="FJ66" s="2">
        <f t="shared" si="80"/>
        <v>0.41691309645813834</v>
      </c>
      <c r="FK66" s="2">
        <f t="shared" si="80"/>
        <v>0.41852406653610957</v>
      </c>
      <c r="FL66" s="2">
        <f t="shared" si="80"/>
        <v>0.42764510575352993</v>
      </c>
      <c r="FM66" s="2">
        <f t="shared" si="80"/>
        <v>0.41239394882135988</v>
      </c>
      <c r="FN66" s="2">
        <f t="shared" si="80"/>
        <v>0.3867283220768849</v>
      </c>
      <c r="FO66" s="2">
        <f t="shared" si="80"/>
        <v>0.39536159808631721</v>
      </c>
      <c r="FP66" s="2">
        <f t="shared" si="80"/>
        <v>0.40354615573936503</v>
      </c>
      <c r="FQ66" s="2">
        <f t="shared" si="80"/>
        <v>0.42803203338130907</v>
      </c>
      <c r="FR66" s="2">
        <f t="shared" si="80"/>
        <v>0.41460588624029038</v>
      </c>
      <c r="FS66" s="2">
        <f t="shared" si="80"/>
        <v>0.42234435728063574</v>
      </c>
      <c r="FT66" s="2">
        <f t="shared" si="80"/>
        <v>0.44967549391683942</v>
      </c>
      <c r="FU66" s="2">
        <f t="shared" si="80"/>
        <v>0.35518653137217937</v>
      </c>
      <c r="FW66" s="2">
        <f t="shared" si="68"/>
        <v>2.3676404659508672E-5</v>
      </c>
      <c r="FX66" s="2">
        <f t="shared" si="68"/>
        <v>3.5730035534748272E-5</v>
      </c>
      <c r="FY66" s="2">
        <f t="shared" si="68"/>
        <v>3.6403006519995634E-5</v>
      </c>
      <c r="FZ66" s="2">
        <f t="shared" si="68"/>
        <v>3.4786122366018226E-5</v>
      </c>
      <c r="GA66" s="2">
        <f t="shared" si="68"/>
        <v>3.0085151067641067E-5</v>
      </c>
      <c r="GB66" s="2">
        <f t="shared" si="68"/>
        <v>3.1927908359600023E-5</v>
      </c>
      <c r="GC66" s="2">
        <f t="shared" si="68"/>
        <v>3.1231054521279235E-5</v>
      </c>
      <c r="GD66" s="2">
        <f t="shared" si="68"/>
        <v>3.2556781329635409E-5</v>
      </c>
      <c r="GE66" s="2">
        <f t="shared" si="68"/>
        <v>3.9654256537875717E-5</v>
      </c>
      <c r="GF66" s="2">
        <f t="shared" si="68"/>
        <v>3.866178671428359E-5</v>
      </c>
      <c r="GG66" s="2">
        <f t="shared" si="68"/>
        <v>3.8660912046614243E-5</v>
      </c>
      <c r="GH66" s="2">
        <f t="shared" si="68"/>
        <v>3.3717579822325599E-5</v>
      </c>
      <c r="GI66" s="2">
        <f t="shared" si="68"/>
        <v>2.9489665392823982E-5</v>
      </c>
      <c r="GJ66" s="2">
        <f t="shared" si="68"/>
        <v>2.2261520656179279E-5</v>
      </c>
      <c r="GK66" s="2">
        <f t="shared" si="68"/>
        <v>1.6232549192039511E-5</v>
      </c>
      <c r="GM66" s="86">
        <f t="shared" si="69"/>
        <v>1.5520060851000394E-2</v>
      </c>
      <c r="GN66" s="86">
        <f t="shared" si="69"/>
        <v>6.4317773978159447E-3</v>
      </c>
      <c r="GO66" s="86">
        <f t="shared" si="69"/>
        <v>4.170838252301824E-3</v>
      </c>
      <c r="GP66" s="86">
        <f t="shared" si="69"/>
        <v>3.4732538412778589E-3</v>
      </c>
      <c r="GQ66" s="86">
        <f t="shared" si="69"/>
        <v>3.6882473151193008E-3</v>
      </c>
      <c r="GR66" s="86">
        <f t="shared" si="69"/>
        <v>4.2776020582082439E-3</v>
      </c>
      <c r="GS66" s="86">
        <f t="shared" si="69"/>
        <v>3.1919195781074127E-3</v>
      </c>
      <c r="GT66" s="86">
        <f t="shared" si="69"/>
        <v>1.8746857918594644E-3</v>
      </c>
      <c r="GU66" s="86">
        <f t="shared" si="69"/>
        <v>2.1333195809486124E-3</v>
      </c>
      <c r="GV66" s="86">
        <f t="shared" si="69"/>
        <v>2.6129743684091687E-3</v>
      </c>
      <c r="GW66" s="86">
        <f t="shared" si="69"/>
        <v>4.1250167563603142E-3</v>
      </c>
      <c r="GX66" s="86">
        <f t="shared" si="69"/>
        <v>3.2151939432571567E-3</v>
      </c>
      <c r="GY66" s="86">
        <f t="shared" si="69"/>
        <v>3.8312623192399884E-3</v>
      </c>
      <c r="GZ66" s="86">
        <f t="shared" si="69"/>
        <v>6.0535922689793778E-3</v>
      </c>
      <c r="HA66" s="86">
        <f t="shared" si="69"/>
        <v>7.6244475994357978E-4</v>
      </c>
      <c r="HC66" s="86">
        <f t="shared" si="74"/>
        <v>1.4396893703119759E-8</v>
      </c>
      <c r="HD66" s="86">
        <f t="shared" si="70"/>
        <v>3.0051089611225387E-10</v>
      </c>
      <c r="HE66" s="86">
        <f t="shared" si="70"/>
        <v>5.2774995616162363E-11</v>
      </c>
      <c r="HF66" s="86">
        <f t="shared" si="70"/>
        <v>3.15928707281684E-12</v>
      </c>
      <c r="HG66" s="86">
        <f t="shared" si="70"/>
        <v>4.4140776055370282E-12</v>
      </c>
      <c r="HH66" s="86">
        <f t="shared" si="70"/>
        <v>5.0423051486585172E-12</v>
      </c>
      <c r="HI66" s="86">
        <f t="shared" si="70"/>
        <v>3.4287256355677125E-12</v>
      </c>
      <c r="HJ66" s="86">
        <f t="shared" si="70"/>
        <v>1.0463970227463254E-11</v>
      </c>
      <c r="HK66" s="86">
        <f t="shared" si="70"/>
        <v>2.5705993288482062E-12</v>
      </c>
      <c r="HL66" s="86">
        <f t="shared" si="70"/>
        <v>2.1101557683030985E-12</v>
      </c>
      <c r="HM66" s="86">
        <f t="shared" si="70"/>
        <v>1.7945472196953924E-11</v>
      </c>
      <c r="HN66" s="86">
        <f t="shared" si="70"/>
        <v>8.5170140115119148E-12</v>
      </c>
      <c r="HO66" s="86">
        <f t="shared" si="70"/>
        <v>4.4469339645314779E-11</v>
      </c>
      <c r="HP66" s="86">
        <f t="shared" si="70"/>
        <v>1.5735771112290866E-10</v>
      </c>
      <c r="HQ66" s="86">
        <f t="shared" si="70"/>
        <v>1.8049329612839088E-15</v>
      </c>
      <c r="HS66" s="86">
        <f t="shared" si="71"/>
        <v>8.2046526422374549E-44</v>
      </c>
      <c r="HT66" s="86">
        <f t="shared" si="71"/>
        <v>6.0025526907976244E-52</v>
      </c>
      <c r="HU66" s="86">
        <f t="shared" si="71"/>
        <v>1.4579689018415843E-57</v>
      </c>
      <c r="HV66" s="86">
        <f t="shared" si="71"/>
        <v>1.4892652025330805E-65</v>
      </c>
      <c r="HW66" s="86">
        <f t="shared" si="71"/>
        <v>1.9625102796671182E-64</v>
      </c>
      <c r="HX66" s="86">
        <f t="shared" si="71"/>
        <v>6.3364864379376366E-65</v>
      </c>
      <c r="HY66" s="86">
        <f t="shared" si="71"/>
        <v>2.4829378499916249E-66</v>
      </c>
      <c r="HZ66" s="86">
        <f t="shared" si="71"/>
        <v>1.5963166255325527E-62</v>
      </c>
      <c r="IA66" s="86">
        <f t="shared" si="71"/>
        <v>1.1731889435346692E-66</v>
      </c>
      <c r="IB66" s="86">
        <f t="shared" si="71"/>
        <v>7.2522312277230126E-67</v>
      </c>
      <c r="IC66" s="86">
        <f t="shared" si="71"/>
        <v>1.6544032882032166E-62</v>
      </c>
      <c r="ID66" s="86">
        <f t="shared" si="71"/>
        <v>2.3622630459287225E-64</v>
      </c>
      <c r="IE66" s="86">
        <f t="shared" si="71"/>
        <v>1.5246543442531835E-59</v>
      </c>
      <c r="IF66" s="86">
        <f t="shared" si="71"/>
        <v>5.6456723621604032E-40</v>
      </c>
      <c r="IG66" s="86">
        <f t="shared" si="71"/>
        <v>1.4198596401062368E-28</v>
      </c>
      <c r="II66" s="86">
        <f t="shared" si="72"/>
        <v>9.7391152043422881E-197</v>
      </c>
      <c r="IJ66" s="86">
        <f t="shared" si="72"/>
        <v>1.3976407582577873E-231</v>
      </c>
      <c r="IK66" s="86">
        <f t="shared" si="72"/>
        <v>7.5210884084286814E-260</v>
      </c>
      <c r="IL66" s="86">
        <f t="shared" si="72"/>
        <v>8.6360470109364489E-303</v>
      </c>
      <c r="IM66" s="86">
        <f t="shared" si="72"/>
        <v>2.1902102645489311E-298</v>
      </c>
      <c r="IN66" s="86">
        <f t="shared" si="72"/>
        <v>9.828766707213626E-297</v>
      </c>
      <c r="IO66" s="86">
        <f t="shared" si="72"/>
        <v>1.1182096012080077E-302</v>
      </c>
      <c r="IP66" s="86">
        <f t="shared" si="72"/>
        <v>2.8255516438271147E-283</v>
      </c>
      <c r="IQ66" s="86">
        <f t="shared" si="72"/>
        <v>3.6451410706427206E-303</v>
      </c>
      <c r="IR66" s="86">
        <f t="shared" si="72"/>
        <v>1.0443176948934258E-303</v>
      </c>
      <c r="IS66" s="86">
        <f t="shared" si="72"/>
        <v>3.7039520608139357E-285</v>
      </c>
      <c r="IT66" s="86">
        <f t="shared" si="72"/>
        <v>4.8765598366416029E-295</v>
      </c>
      <c r="IU66" s="86">
        <f t="shared" si="72"/>
        <v>1.5997363949582931E-270</v>
      </c>
      <c r="IV66" s="86">
        <f t="shared" si="72"/>
        <v>9.6119066701152427E-116</v>
      </c>
      <c r="IW66" s="86">
        <f t="shared" si="72"/>
        <v>1.0448110590609852E-67</v>
      </c>
      <c r="IY66" s="86">
        <f t="shared" si="73"/>
        <v>1.5520075247894097E-2</v>
      </c>
      <c r="IZ66" s="86">
        <f t="shared" si="73"/>
        <v>6.4317776983268404E-3</v>
      </c>
      <c r="JA66" s="86">
        <f t="shared" si="73"/>
        <v>4.1708383050768193E-3</v>
      </c>
      <c r="JB66" s="86">
        <f t="shared" si="73"/>
        <v>3.473253844437146E-3</v>
      </c>
      <c r="JC66" s="86">
        <f t="shared" si="73"/>
        <v>3.6882473195333785E-3</v>
      </c>
      <c r="JD66" s="86">
        <f t="shared" si="73"/>
        <v>4.277602063250549E-3</v>
      </c>
      <c r="JE66" s="86">
        <f t="shared" si="73"/>
        <v>3.1919195815361383E-3</v>
      </c>
      <c r="JF66" s="86">
        <f t="shared" si="73"/>
        <v>1.8746858023234345E-3</v>
      </c>
      <c r="JG66" s="86">
        <f t="shared" si="73"/>
        <v>2.1333195835192115E-3</v>
      </c>
      <c r="JH66" s="86">
        <f t="shared" si="73"/>
        <v>2.6129743705193245E-3</v>
      </c>
      <c r="JI66" s="86">
        <f t="shared" si="73"/>
        <v>4.1250167743057866E-3</v>
      </c>
      <c r="JJ66" s="86">
        <f t="shared" si="73"/>
        <v>3.2151939517741706E-3</v>
      </c>
      <c r="JK66" s="86">
        <f t="shared" si="73"/>
        <v>3.8312623637093281E-3</v>
      </c>
      <c r="JL66" s="86">
        <f t="shared" si="73"/>
        <v>6.0535924263370889E-3</v>
      </c>
      <c r="JM66" s="86">
        <f t="shared" si="73"/>
        <v>7.6244475994538476E-4</v>
      </c>
    </row>
    <row r="67" spans="2:273" x14ac:dyDescent="0.25">
      <c r="B67" s="2">
        <v>40</v>
      </c>
      <c r="C67" s="37">
        <v>80.75</v>
      </c>
      <c r="D67" s="37">
        <v>77.983999999999995</v>
      </c>
      <c r="E67" s="37">
        <v>78.338999999999999</v>
      </c>
      <c r="F67" s="37">
        <v>76.225999999999999</v>
      </c>
      <c r="G67" s="37">
        <v>75.774000000000001</v>
      </c>
      <c r="H67" s="37">
        <v>76.209999999999994</v>
      </c>
      <c r="I67" s="37">
        <v>75.483999999999995</v>
      </c>
      <c r="J67" s="37">
        <v>74.290000000000006</v>
      </c>
      <c r="K67" s="37">
        <v>74.242000000000004</v>
      </c>
      <c r="L67" s="37">
        <v>74.257999999999996</v>
      </c>
      <c r="M67" s="37">
        <v>73.983999999999995</v>
      </c>
      <c r="N67" s="37">
        <v>73.805999999999997</v>
      </c>
      <c r="O67" s="37">
        <v>72.546999999999997</v>
      </c>
      <c r="P67" s="37">
        <v>75.858999999999995</v>
      </c>
      <c r="Q67" s="37">
        <v>68.296999999999997</v>
      </c>
      <c r="S67" s="4">
        <f t="shared" si="75"/>
        <v>79.652352584855393</v>
      </c>
      <c r="T67" s="4">
        <f t="shared" si="75"/>
        <v>77.470631780778874</v>
      </c>
      <c r="U67" s="4">
        <f t="shared" si="75"/>
        <v>77.965784765325807</v>
      </c>
      <c r="V67" s="4">
        <f t="shared" si="75"/>
        <v>74.516240883217336</v>
      </c>
      <c r="W67" s="4">
        <f t="shared" si="75"/>
        <v>74.344168410563029</v>
      </c>
      <c r="X67" s="4">
        <f t="shared" si="75"/>
        <v>74.76562004079662</v>
      </c>
      <c r="Y67" s="4">
        <f t="shared" si="75"/>
        <v>74.663603038222504</v>
      </c>
      <c r="Z67" s="4">
        <f t="shared" si="75"/>
        <v>73.204814818504403</v>
      </c>
      <c r="AA67" s="4">
        <f t="shared" si="75"/>
        <v>73.323907116659896</v>
      </c>
      <c r="AB67" s="4">
        <f t="shared" si="75"/>
        <v>72.87145639838748</v>
      </c>
      <c r="AC67" s="4">
        <f t="shared" si="75"/>
        <v>72.534687457741754</v>
      </c>
      <c r="AD67" s="4">
        <f t="shared" si="75"/>
        <v>71.496263953041677</v>
      </c>
      <c r="AE67" s="4">
        <f t="shared" si="75"/>
        <v>71.068817046535884</v>
      </c>
      <c r="AF67" s="4">
        <f t="shared" si="75"/>
        <v>75.637242798048405</v>
      </c>
      <c r="AG67" s="4">
        <f t="shared" si="75"/>
        <v>68.412380958824343</v>
      </c>
      <c r="AI67" s="4">
        <f t="shared" si="76"/>
        <v>1.097647415144607</v>
      </c>
      <c r="AJ67" s="4">
        <f t="shared" si="76"/>
        <v>0.51336821922112108</v>
      </c>
      <c r="AK67" s="4">
        <f t="shared" si="76"/>
        <v>0.37321523467419127</v>
      </c>
      <c r="AL67" s="4">
        <f t="shared" si="76"/>
        <v>1.7097591167826636</v>
      </c>
      <c r="AM67" s="4">
        <f t="shared" si="76"/>
        <v>1.4298315894369722</v>
      </c>
      <c r="AN67" s="4">
        <f t="shared" si="76"/>
        <v>1.4443799592033741</v>
      </c>
      <c r="AO67" s="4">
        <f t="shared" si="76"/>
        <v>0.82039696177749022</v>
      </c>
      <c r="AP67" s="4">
        <f t="shared" si="76"/>
        <v>1.0851851814956035</v>
      </c>
      <c r="AQ67" s="4">
        <f t="shared" si="76"/>
        <v>0.9180928833401083</v>
      </c>
      <c r="AR67" s="4">
        <f t="shared" si="76"/>
        <v>1.3865436016125159</v>
      </c>
      <c r="AS67" s="4">
        <f t="shared" si="76"/>
        <v>1.4493125422582409</v>
      </c>
      <c r="AT67" s="4">
        <f t="shared" si="76"/>
        <v>2.3097360469583208</v>
      </c>
      <c r="AU67" s="4">
        <f t="shared" si="76"/>
        <v>1.4781829534641133</v>
      </c>
      <c r="AV67" s="4">
        <f t="shared" si="76"/>
        <v>0.22175720195158988</v>
      </c>
      <c r="AW67" s="4">
        <f t="shared" si="76"/>
        <v>-0.11538095882434618</v>
      </c>
      <c r="AY67" s="2">
        <f t="shared" si="66"/>
        <v>67.704961626627394</v>
      </c>
      <c r="AZ67" s="2">
        <f t="shared" si="66"/>
        <v>71.304910179698282</v>
      </c>
      <c r="BA67" s="2">
        <f t="shared" si="66"/>
        <v>73.698274181064136</v>
      </c>
      <c r="BB67" s="2">
        <f t="shared" si="66"/>
        <v>70.780260455268859</v>
      </c>
      <c r="BC67" s="2">
        <f t="shared" si="66"/>
        <v>70.446489597753512</v>
      </c>
      <c r="BD67" s="2">
        <f t="shared" si="66"/>
        <v>70.429931686541437</v>
      </c>
      <c r="BE67" s="2">
        <f t="shared" si="66"/>
        <v>71.204422706522763</v>
      </c>
      <c r="BF67" s="2">
        <f t="shared" si="66"/>
        <v>70.92447354432197</v>
      </c>
      <c r="BG67" s="2">
        <f t="shared" si="66"/>
        <v>70.765779712783925</v>
      </c>
      <c r="BH67" s="2">
        <f t="shared" si="66"/>
        <v>69.918365153661355</v>
      </c>
      <c r="BI67" s="2">
        <f t="shared" si="66"/>
        <v>68.260949074526096</v>
      </c>
      <c r="BJ67" s="2">
        <f t="shared" si="66"/>
        <v>67.926583570027034</v>
      </c>
      <c r="BK67" s="2">
        <f t="shared" si="66"/>
        <v>67.079471231239324</v>
      </c>
      <c r="BL67" s="2">
        <f t="shared" si="66"/>
        <v>70.296947328232278</v>
      </c>
      <c r="BM67" s="2">
        <f t="shared" si="66"/>
        <v>67.634484962200148</v>
      </c>
      <c r="BO67" s="2" t="str">
        <f t="shared" si="11"/>
        <v/>
      </c>
      <c r="BP67" s="2">
        <f t="shared" si="12"/>
        <v>77.983999999999995</v>
      </c>
      <c r="BQ67" s="2">
        <f t="shared" si="13"/>
        <v>78.338999999999999</v>
      </c>
      <c r="BR67" s="2">
        <f t="shared" si="14"/>
        <v>76.225999999999999</v>
      </c>
      <c r="BS67" s="2">
        <f t="shared" si="15"/>
        <v>75.774000000000001</v>
      </c>
      <c r="BT67" s="2">
        <f t="shared" si="16"/>
        <v>76.209999999999994</v>
      </c>
      <c r="BU67" s="2">
        <f t="shared" si="17"/>
        <v>75.483999999999995</v>
      </c>
      <c r="BV67" s="2">
        <f t="shared" si="18"/>
        <v>74.290000000000006</v>
      </c>
      <c r="BW67" s="2">
        <f t="shared" si="19"/>
        <v>74.242000000000004</v>
      </c>
      <c r="BX67" s="2">
        <f t="shared" si="20"/>
        <v>74.257999999999996</v>
      </c>
      <c r="BY67" s="2">
        <f t="shared" si="21"/>
        <v>73.983999999999995</v>
      </c>
      <c r="BZ67" s="2">
        <f t="shared" si="22"/>
        <v>73.805999999999997</v>
      </c>
      <c r="CA67" s="2">
        <f t="shared" si="23"/>
        <v>72.546999999999997</v>
      </c>
      <c r="CB67" s="2">
        <f t="shared" si="24"/>
        <v>75.858999999999995</v>
      </c>
      <c r="CC67" s="2">
        <f t="shared" si="25"/>
        <v>68.296999999999997</v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72.680887733887729</v>
      </c>
      <c r="DL67" s="2">
        <f t="shared" si="77"/>
        <v>74.357787456445976</v>
      </c>
      <c r="DM67" s="2">
        <f t="shared" si="77"/>
        <v>77.064790508602783</v>
      </c>
      <c r="DN67" s="2">
        <f t="shared" si="77"/>
        <v>73.408679955703207</v>
      </c>
      <c r="DO67" s="2">
        <f t="shared" si="77"/>
        <v>73.006084028846914</v>
      </c>
      <c r="DP67" s="2">
        <f t="shared" si="77"/>
        <v>73.222268292682941</v>
      </c>
      <c r="DQ67" s="2">
        <f t="shared" si="77"/>
        <v>72.872476291150704</v>
      </c>
      <c r="DR67" s="2">
        <f t="shared" si="77"/>
        <v>73.979980126849895</v>
      </c>
      <c r="DS67" s="2">
        <f t="shared" si="77"/>
        <v>73.365462247055277</v>
      </c>
      <c r="DT67" s="2">
        <f t="shared" si="77"/>
        <v>72.30138945937783</v>
      </c>
      <c r="DU67" s="2">
        <f t="shared" si="77"/>
        <v>71.363191799692089</v>
      </c>
      <c r="DV67" s="2">
        <f t="shared" si="77"/>
        <v>71.125566143159162</v>
      </c>
      <c r="DW67" s="2">
        <f t="shared" si="77"/>
        <v>70.260674688707013</v>
      </c>
      <c r="DX67" s="2">
        <f t="shared" si="77"/>
        <v>72.286038327526128</v>
      </c>
      <c r="DY67" s="2">
        <f t="shared" si="77"/>
        <v>67.479932645403366</v>
      </c>
      <c r="EA67" s="2">
        <f t="shared" si="78"/>
        <v>63.517041231277766</v>
      </c>
      <c r="EB67" s="2">
        <f t="shared" si="78"/>
        <v>67.904964765740957</v>
      </c>
      <c r="EC67" s="2">
        <f t="shared" si="78"/>
        <v>69.554682702655043</v>
      </c>
      <c r="ED67" s="2">
        <f t="shared" si="78"/>
        <v>67.42776763270858</v>
      </c>
      <c r="EE67" s="2">
        <f t="shared" si="78"/>
        <v>67.203355831409482</v>
      </c>
      <c r="EF67" s="2">
        <f t="shared" si="78"/>
        <v>67.021608931548144</v>
      </c>
      <c r="EG67" s="2">
        <f t="shared" si="78"/>
        <v>69.036882519969595</v>
      </c>
      <c r="EH67" s="2">
        <f t="shared" si="78"/>
        <v>66.505498799571541</v>
      </c>
      <c r="EI67" s="2">
        <f t="shared" si="78"/>
        <v>67.140001170450788</v>
      </c>
      <c r="EJ67" s="2">
        <f t="shared" si="78"/>
        <v>66.706061650769371</v>
      </c>
      <c r="EK67" s="2">
        <f t="shared" si="78"/>
        <v>64.480260855154128</v>
      </c>
      <c r="EL67" s="2">
        <f t="shared" si="78"/>
        <v>63.807224738275742</v>
      </c>
      <c r="EM67" s="2">
        <f t="shared" si="78"/>
        <v>63.111122487143518</v>
      </c>
      <c r="EN67" s="2">
        <f t="shared" si="78"/>
        <v>68.076870594052409</v>
      </c>
      <c r="EO67" s="2">
        <f t="shared" si="78"/>
        <v>67.89029647663304</v>
      </c>
      <c r="EQ67" s="2">
        <f t="shared" si="79"/>
        <v>62.916445808184584</v>
      </c>
      <c r="ER67" s="2">
        <f t="shared" si="79"/>
        <v>67.123590045321677</v>
      </c>
      <c r="ES67" s="2">
        <f t="shared" si="79"/>
        <v>67.056307610184078</v>
      </c>
      <c r="ET67" s="2">
        <f t="shared" si="79"/>
        <v>66.131612022052309</v>
      </c>
      <c r="EU67" s="2">
        <f t="shared" si="79"/>
        <v>65.445641594453335</v>
      </c>
      <c r="EV67" s="2">
        <f t="shared" si="79"/>
        <v>66.118034256419449</v>
      </c>
      <c r="EW67" s="2">
        <f t="shared" si="79"/>
        <v>67.971088890865659</v>
      </c>
      <c r="EX67" s="2">
        <f t="shared" si="79"/>
        <v>65.499477891832527</v>
      </c>
      <c r="EY67" s="2">
        <f t="shared" si="79"/>
        <v>65.513499320502532</v>
      </c>
      <c r="EZ67" s="2">
        <f t="shared" si="79"/>
        <v>67.038365159175385</v>
      </c>
      <c r="FA67" s="2">
        <f t="shared" si="79"/>
        <v>64.448322773666831</v>
      </c>
      <c r="FB67" s="2">
        <f t="shared" si="79"/>
        <v>64.352547077547257</v>
      </c>
      <c r="FC67" s="2">
        <f t="shared" si="79"/>
        <v>65.130736344996876</v>
      </c>
      <c r="FD67" s="2">
        <f t="shared" si="79"/>
        <v>67.453503772038744</v>
      </c>
      <c r="FE67" s="2">
        <f t="shared" si="79"/>
        <v>69.548466312736238</v>
      </c>
      <c r="FG67" s="2">
        <f t="shared" si="80"/>
        <v>0.54299365599634231</v>
      </c>
      <c r="FH67" s="2">
        <f t="shared" si="80"/>
        <v>0.47310251824727229</v>
      </c>
      <c r="FI67" s="2">
        <f t="shared" si="80"/>
        <v>0.4482514355285086</v>
      </c>
      <c r="FJ67" s="2">
        <f t="shared" si="80"/>
        <v>0.43945972125966504</v>
      </c>
      <c r="FK67" s="2">
        <f t="shared" si="80"/>
        <v>0.44109190732399056</v>
      </c>
      <c r="FL67" s="2">
        <f t="shared" si="80"/>
        <v>0.45032387864553453</v>
      </c>
      <c r="FM67" s="2">
        <f t="shared" si="80"/>
        <v>0.43487845351404514</v>
      </c>
      <c r="FN67" s="2">
        <f t="shared" si="80"/>
        <v>0.40878698281788051</v>
      </c>
      <c r="FO67" s="2">
        <f t="shared" si="80"/>
        <v>0.41757739422159368</v>
      </c>
      <c r="FP67" s="2">
        <f t="shared" si="80"/>
        <v>0.425897905202894</v>
      </c>
      <c r="FQ67" s="2">
        <f t="shared" si="80"/>
        <v>0.45071516717024979</v>
      </c>
      <c r="FR67" s="2">
        <f t="shared" si="80"/>
        <v>0.43712127611607721</v>
      </c>
      <c r="FS67" s="2">
        <f t="shared" si="80"/>
        <v>0.44496056135461393</v>
      </c>
      <c r="FT67" s="2">
        <f t="shared" si="80"/>
        <v>0.47255797567246877</v>
      </c>
      <c r="FU67" s="2">
        <f t="shared" si="80"/>
        <v>0.37655073844643755</v>
      </c>
      <c r="FW67" s="2">
        <f t="shared" si="68"/>
        <v>2.5960602171531784E-5</v>
      </c>
      <c r="FX67" s="2">
        <f t="shared" si="68"/>
        <v>3.9177069861277192E-5</v>
      </c>
      <c r="FY67" s="2">
        <f t="shared" si="68"/>
        <v>3.9914962738036337E-5</v>
      </c>
      <c r="FZ67" s="2">
        <f t="shared" si="68"/>
        <v>3.8142096693927979E-5</v>
      </c>
      <c r="GA67" s="2">
        <f t="shared" si="68"/>
        <v>3.298761642476994E-5</v>
      </c>
      <c r="GB67" s="2">
        <f t="shared" si="68"/>
        <v>3.5008147527516815E-5</v>
      </c>
      <c r="GC67" s="2">
        <f t="shared" si="68"/>
        <v>3.4244067143801803E-5</v>
      </c>
      <c r="GD67" s="2">
        <f t="shared" si="68"/>
        <v>3.5697688737409065E-5</v>
      </c>
      <c r="GE67" s="2">
        <f t="shared" si="68"/>
        <v>4.3479861334050377E-5</v>
      </c>
      <c r="GF67" s="2">
        <f t="shared" si="68"/>
        <v>4.2391648034478876E-5</v>
      </c>
      <c r="GG67" s="2">
        <f t="shared" si="68"/>
        <v>4.2390688987605018E-5</v>
      </c>
      <c r="GH67" s="2">
        <f t="shared" si="68"/>
        <v>3.6970470836538771E-5</v>
      </c>
      <c r="GI67" s="2">
        <f t="shared" si="68"/>
        <v>3.2334683119068439E-5</v>
      </c>
      <c r="GJ67" s="2">
        <f t="shared" si="68"/>
        <v>2.4409219587557223E-5</v>
      </c>
      <c r="GK67" s="2">
        <f t="shared" si="68"/>
        <v>1.7798608382722633E-5</v>
      </c>
      <c r="GM67" s="86">
        <f t="shared" si="69"/>
        <v>1.9898319514689275E-2</v>
      </c>
      <c r="GN67" s="86">
        <f t="shared" si="69"/>
        <v>8.7612238012996467E-3</v>
      </c>
      <c r="GO67" s="86">
        <f t="shared" si="69"/>
        <v>5.9080329854455833E-3</v>
      </c>
      <c r="GP67" s="86">
        <f t="shared" si="69"/>
        <v>5.0092428715544715E-3</v>
      </c>
      <c r="GQ67" s="86">
        <f t="shared" si="69"/>
        <v>5.2610250072547037E-3</v>
      </c>
      <c r="GR67" s="86">
        <f t="shared" si="69"/>
        <v>6.0669702755528996E-3</v>
      </c>
      <c r="GS67" s="86">
        <f t="shared" si="69"/>
        <v>4.62683983624725E-3</v>
      </c>
      <c r="GT67" s="86">
        <f t="shared" si="69"/>
        <v>2.8111361891336043E-3</v>
      </c>
      <c r="GU67" s="86">
        <f t="shared" si="69"/>
        <v>3.2064596029145864E-3</v>
      </c>
      <c r="GV67" s="86">
        <f t="shared" si="69"/>
        <v>3.855703037080601E-3</v>
      </c>
      <c r="GW67" s="86">
        <f t="shared" si="69"/>
        <v>5.9345185069806933E-3</v>
      </c>
      <c r="GX67" s="86">
        <f t="shared" si="69"/>
        <v>4.6957712566854659E-3</v>
      </c>
      <c r="GY67" s="86">
        <f t="shared" si="69"/>
        <v>5.4944637541867727E-3</v>
      </c>
      <c r="GZ67" s="86">
        <f t="shared" si="69"/>
        <v>8.4582877507247047E-3</v>
      </c>
      <c r="HA67" s="86">
        <f t="shared" si="69"/>
        <v>1.2279322133187109E-3</v>
      </c>
      <c r="HC67" s="86">
        <f t="shared" si="74"/>
        <v>2.8329857792727978E-8</v>
      </c>
      <c r="HD67" s="86">
        <f t="shared" si="70"/>
        <v>6.9948059837896385E-10</v>
      </c>
      <c r="HE67" s="86">
        <f t="shared" si="70"/>
        <v>1.3413320642317548E-10</v>
      </c>
      <c r="HF67" s="86">
        <f t="shared" si="70"/>
        <v>9.1428553598283442E-12</v>
      </c>
      <c r="HG67" s="86">
        <f t="shared" si="70"/>
        <v>1.2407327313555211E-11</v>
      </c>
      <c r="HH67" s="86">
        <f t="shared" si="70"/>
        <v>1.417682058804118E-11</v>
      </c>
      <c r="HI67" s="86">
        <f t="shared" si="70"/>
        <v>9.7962832680609452E-12</v>
      </c>
      <c r="HJ67" s="86">
        <f t="shared" si="70"/>
        <v>2.8362311590802707E-11</v>
      </c>
      <c r="HK67" s="86">
        <f t="shared" si="70"/>
        <v>7.5788748454873739E-12</v>
      </c>
      <c r="HL67" s="86">
        <f t="shared" si="70"/>
        <v>6.2365172260537968E-12</v>
      </c>
      <c r="HM67" s="86">
        <f t="shared" si="70"/>
        <v>4.9065633020511873E-11</v>
      </c>
      <c r="HN67" s="86">
        <f t="shared" si="70"/>
        <v>2.3744676809310744E-11</v>
      </c>
      <c r="HO67" s="86">
        <f t="shared" si="70"/>
        <v>1.134089368762229E-10</v>
      </c>
      <c r="HP67" s="86">
        <f t="shared" si="70"/>
        <v>3.8101041217597246E-10</v>
      </c>
      <c r="HQ67" s="86">
        <f t="shared" si="70"/>
        <v>6.9143738839149325E-15</v>
      </c>
      <c r="HS67" s="86">
        <f t="shared" si="71"/>
        <v>7.4727581976105742E-43</v>
      </c>
      <c r="HT67" s="86">
        <f t="shared" si="71"/>
        <v>9.140603867869614E-51</v>
      </c>
      <c r="HU67" s="86">
        <f t="shared" si="71"/>
        <v>3.0705517503061013E-56</v>
      </c>
      <c r="HV67" s="86">
        <f t="shared" si="71"/>
        <v>4.9425193374930521E-64</v>
      </c>
      <c r="HW67" s="86">
        <f t="shared" si="71"/>
        <v>5.869616616935992E-63</v>
      </c>
      <c r="HX67" s="86">
        <f t="shared" si="71"/>
        <v>1.939719561384342E-63</v>
      </c>
      <c r="HY67" s="86">
        <f t="shared" si="71"/>
        <v>8.1115558923471303E-65</v>
      </c>
      <c r="HZ67" s="86">
        <f t="shared" si="71"/>
        <v>4.2625942085375515E-61</v>
      </c>
      <c r="IA67" s="86">
        <f t="shared" si="71"/>
        <v>4.2084264279446587E-65</v>
      </c>
      <c r="IB67" s="86">
        <f t="shared" si="71"/>
        <v>2.6016911457471985E-65</v>
      </c>
      <c r="IC67" s="86">
        <f t="shared" si="71"/>
        <v>4.7185944189953834E-61</v>
      </c>
      <c r="ID67" s="86">
        <f t="shared" si="71"/>
        <v>7.178054834455955E-63</v>
      </c>
      <c r="IE67" s="86">
        <f t="shared" si="71"/>
        <v>3.3865730772506732E-58</v>
      </c>
      <c r="IF67" s="86">
        <f t="shared" si="71"/>
        <v>4.2403682670911058E-39</v>
      </c>
      <c r="IG67" s="86">
        <f t="shared" si="71"/>
        <v>5.6095825592768591E-28</v>
      </c>
      <c r="II67" s="86">
        <f t="shared" si="72"/>
        <v>2.1902147030038586E-193</v>
      </c>
      <c r="IJ67" s="86">
        <f t="shared" si="72"/>
        <v>1.7981957063204122E-227</v>
      </c>
      <c r="IK67" s="86">
        <f t="shared" si="72"/>
        <v>3.1617681602104678E-255</v>
      </c>
      <c r="IL67" s="86">
        <f t="shared" si="72"/>
        <v>2.0230701666347534E-297</v>
      </c>
      <c r="IM67" s="86">
        <f t="shared" si="72"/>
        <v>3.6150207724324334E-293</v>
      </c>
      <c r="IN67" s="86">
        <f t="shared" si="72"/>
        <v>1.6244653224580183E-291</v>
      </c>
      <c r="IO67" s="86">
        <f t="shared" si="72"/>
        <v>2.2944714098438199E-297</v>
      </c>
      <c r="IP67" s="86">
        <f t="shared" si="72"/>
        <v>2.7569688912458688E-278</v>
      </c>
      <c r="IQ67" s="86">
        <f t="shared" si="72"/>
        <v>1.0168632033333778E-297</v>
      </c>
      <c r="IR67" s="86">
        <f t="shared" si="72"/>
        <v>2.8883389147334142E-298</v>
      </c>
      <c r="IS67" s="86">
        <f t="shared" si="72"/>
        <v>4.741796934660542E-280</v>
      </c>
      <c r="IT67" s="86">
        <f t="shared" si="72"/>
        <v>8.0106015805897547E-290</v>
      </c>
      <c r="IU67" s="86">
        <f t="shared" si="72"/>
        <v>8.3604315909471958E-266</v>
      </c>
      <c r="IV67" s="86">
        <f t="shared" si="72"/>
        <v>8.527715950150214E-114</v>
      </c>
      <c r="IW67" s="86">
        <f t="shared" si="72"/>
        <v>1.3015864980289411E-66</v>
      </c>
      <c r="IY67" s="86">
        <f t="shared" si="73"/>
        <v>1.9898347844547068E-2</v>
      </c>
      <c r="IZ67" s="86">
        <f t="shared" si="73"/>
        <v>8.7612245007802451E-3</v>
      </c>
      <c r="JA67" s="86">
        <f t="shared" si="73"/>
        <v>5.9080331195787896E-3</v>
      </c>
      <c r="JB67" s="86">
        <f t="shared" si="73"/>
        <v>5.0092428806973273E-3</v>
      </c>
      <c r="JC67" s="86">
        <f t="shared" si="73"/>
        <v>5.2610250196620306E-3</v>
      </c>
      <c r="JD67" s="86">
        <f t="shared" si="73"/>
        <v>6.0669702897297199E-3</v>
      </c>
      <c r="JE67" s="86">
        <f t="shared" si="73"/>
        <v>4.6268398460435336E-3</v>
      </c>
      <c r="JF67" s="86">
        <f t="shared" si="73"/>
        <v>2.8111362174959159E-3</v>
      </c>
      <c r="JG67" s="86">
        <f t="shared" si="73"/>
        <v>3.2064596104934614E-3</v>
      </c>
      <c r="JH67" s="86">
        <f t="shared" si="73"/>
        <v>3.8557030433171184E-3</v>
      </c>
      <c r="JI67" s="86">
        <f t="shared" si="73"/>
        <v>5.9345185560463259E-3</v>
      </c>
      <c r="JJ67" s="86">
        <f t="shared" si="73"/>
        <v>4.6957712804301431E-3</v>
      </c>
      <c r="JK67" s="86">
        <f t="shared" si="73"/>
        <v>5.4944638675957095E-3</v>
      </c>
      <c r="JL67" s="86">
        <f t="shared" si="73"/>
        <v>8.4582881317351172E-3</v>
      </c>
      <c r="JM67" s="86">
        <f t="shared" si="73"/>
        <v>1.2279322133256253E-3</v>
      </c>
    </row>
    <row r="68" spans="2:273" x14ac:dyDescent="0.25">
      <c r="B68" s="2">
        <v>41</v>
      </c>
      <c r="C68" s="37">
        <v>83.093999999999994</v>
      </c>
      <c r="D68" s="37">
        <v>80.016000000000005</v>
      </c>
      <c r="E68" s="37">
        <v>79.355000000000004</v>
      </c>
      <c r="F68" s="37">
        <v>76.355000000000004</v>
      </c>
      <c r="G68" s="37">
        <v>76.257999999999996</v>
      </c>
      <c r="H68" s="37">
        <v>75.855000000000004</v>
      </c>
      <c r="I68" s="37">
        <v>76.338999999999999</v>
      </c>
      <c r="J68" s="37">
        <v>75.338999999999999</v>
      </c>
      <c r="K68" s="37">
        <v>75.870999999999995</v>
      </c>
      <c r="L68" s="37">
        <v>75.016000000000005</v>
      </c>
      <c r="M68" s="37">
        <v>75.225999999999999</v>
      </c>
      <c r="N68" s="37">
        <v>75.742000000000004</v>
      </c>
      <c r="O68" s="37">
        <v>73.796999999999997</v>
      </c>
      <c r="P68" s="37">
        <v>80</v>
      </c>
      <c r="Q68" s="37">
        <v>69.171999999999997</v>
      </c>
      <c r="S68" s="4">
        <f t="shared" si="75"/>
        <v>82.252085501110614</v>
      </c>
      <c r="T68" s="4">
        <f t="shared" si="75"/>
        <v>79.248508456746492</v>
      </c>
      <c r="U68" s="4">
        <f t="shared" si="75"/>
        <v>79.388224366134295</v>
      </c>
      <c r="V68" s="4">
        <f t="shared" si="75"/>
        <v>75.82456088676939</v>
      </c>
      <c r="W68" s="4">
        <f t="shared" si="75"/>
        <v>75.662284463711785</v>
      </c>
      <c r="X68" s="4">
        <f t="shared" si="75"/>
        <v>76.196167094043545</v>
      </c>
      <c r="Y68" s="4">
        <f t="shared" si="75"/>
        <v>75.921828598457537</v>
      </c>
      <c r="Z68" s="4">
        <f t="shared" si="75"/>
        <v>74.069156113581414</v>
      </c>
      <c r="AA68" s="4">
        <f t="shared" si="75"/>
        <v>74.318831772612427</v>
      </c>
      <c r="AB68" s="4">
        <f t="shared" si="75"/>
        <v>73.988669213412976</v>
      </c>
      <c r="AC68" s="4">
        <f t="shared" si="75"/>
        <v>74.013407929494221</v>
      </c>
      <c r="AD68" s="4">
        <f t="shared" si="75"/>
        <v>72.797612872620036</v>
      </c>
      <c r="AE68" s="4">
        <f t="shared" si="75"/>
        <v>72.424632809691047</v>
      </c>
      <c r="AF68" s="4">
        <f t="shared" si="75"/>
        <v>77.348878372155667</v>
      </c>
      <c r="AG68" s="4">
        <f t="shared" si="75"/>
        <v>68.880926136624595</v>
      </c>
      <c r="AI68" s="4">
        <f t="shared" si="76"/>
        <v>0.84191449888938052</v>
      </c>
      <c r="AJ68" s="4">
        <f t="shared" si="76"/>
        <v>0.76749154325351299</v>
      </c>
      <c r="AK68" s="4">
        <f t="shared" si="76"/>
        <v>-3.3224366134291472E-2</v>
      </c>
      <c r="AL68" s="4">
        <f t="shared" si="76"/>
        <v>0.53043911323061366</v>
      </c>
      <c r="AM68" s="4">
        <f t="shared" si="76"/>
        <v>0.5957155362882105</v>
      </c>
      <c r="AN68" s="4">
        <f t="shared" si="76"/>
        <v>-0.3411670940435414</v>
      </c>
      <c r="AO68" s="4">
        <f t="shared" si="76"/>
        <v>0.41717140154246124</v>
      </c>
      <c r="AP68" s="4">
        <f t="shared" si="76"/>
        <v>1.2698438864185846</v>
      </c>
      <c r="AQ68" s="4">
        <f t="shared" si="76"/>
        <v>1.5521682273875683</v>
      </c>
      <c r="AR68" s="4">
        <f t="shared" si="76"/>
        <v>1.0273307865870294</v>
      </c>
      <c r="AS68" s="4">
        <f t="shared" si="76"/>
        <v>1.212592070505778</v>
      </c>
      <c r="AT68" s="4">
        <f t="shared" si="76"/>
        <v>2.9443871273799687</v>
      </c>
      <c r="AU68" s="4">
        <f t="shared" si="76"/>
        <v>1.3723671903089496</v>
      </c>
      <c r="AV68" s="4">
        <f t="shared" si="76"/>
        <v>2.6511216278443328</v>
      </c>
      <c r="AW68" s="4">
        <f t="shared" si="76"/>
        <v>0.2910738633754022</v>
      </c>
      <c r="AY68" s="2">
        <f t="shared" si="66"/>
        <v>67.521517924917447</v>
      </c>
      <c r="AZ68" s="2">
        <f t="shared" si="66"/>
        <v>71.200639693184286</v>
      </c>
      <c r="BA68" s="2">
        <f t="shared" si="66"/>
        <v>73.614347965447706</v>
      </c>
      <c r="BB68" s="2">
        <f t="shared" si="66"/>
        <v>70.686002951589472</v>
      </c>
      <c r="BC68" s="2">
        <f t="shared" si="66"/>
        <v>70.352769193842178</v>
      </c>
      <c r="BD68" s="2">
        <f t="shared" si="66"/>
        <v>70.325127738356144</v>
      </c>
      <c r="BE68" s="2">
        <f t="shared" si="66"/>
        <v>71.140588212941822</v>
      </c>
      <c r="BF68" s="2">
        <f t="shared" si="66"/>
        <v>70.812817633409665</v>
      </c>
      <c r="BG68" s="2">
        <f t="shared" si="66"/>
        <v>70.662470692838298</v>
      </c>
      <c r="BH68" s="2">
        <f t="shared" si="66"/>
        <v>69.839109377872887</v>
      </c>
      <c r="BI68" s="2">
        <f t="shared" si="66"/>
        <v>68.15592830773312</v>
      </c>
      <c r="BJ68" s="2">
        <f t="shared" si="66"/>
        <v>67.833042719747638</v>
      </c>
      <c r="BK68" s="2">
        <f t="shared" si="66"/>
        <v>66.967731887876752</v>
      </c>
      <c r="BL68" s="2">
        <f t="shared" si="66"/>
        <v>70.227757732413124</v>
      </c>
      <c r="BM68" s="2">
        <f t="shared" si="66"/>
        <v>67.692922815272226</v>
      </c>
      <c r="BO68" s="2" t="str">
        <f t="shared" si="11"/>
        <v/>
      </c>
      <c r="BP68" s="2" t="str">
        <f t="shared" si="12"/>
        <v/>
      </c>
      <c r="BQ68" s="2">
        <f t="shared" si="13"/>
        <v>79.355000000000004</v>
      </c>
      <c r="BR68" s="2">
        <f t="shared" si="14"/>
        <v>76.355000000000004</v>
      </c>
      <c r="BS68" s="2">
        <f t="shared" si="15"/>
        <v>76.257999999999996</v>
      </c>
      <c r="BT68" s="2">
        <f t="shared" si="16"/>
        <v>75.855000000000004</v>
      </c>
      <c r="BU68" s="2">
        <f t="shared" si="17"/>
        <v>76.338999999999999</v>
      </c>
      <c r="BV68" s="2">
        <f t="shared" si="18"/>
        <v>75.338999999999999</v>
      </c>
      <c r="BW68" s="2">
        <f t="shared" si="19"/>
        <v>75.870999999999995</v>
      </c>
      <c r="BX68" s="2">
        <f t="shared" si="20"/>
        <v>75.016000000000005</v>
      </c>
      <c r="BY68" s="2">
        <f t="shared" si="21"/>
        <v>75.225999999999999</v>
      </c>
      <c r="BZ68" s="2">
        <f t="shared" si="22"/>
        <v>75.742000000000004</v>
      </c>
      <c r="CA68" s="2">
        <f t="shared" si="23"/>
        <v>73.796999999999997</v>
      </c>
      <c r="CB68" s="2" t="str">
        <f t="shared" si="24"/>
        <v/>
      </c>
      <c r="CC68" s="2">
        <f t="shared" si="25"/>
        <v>69.171999999999997</v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72.850275413064878</v>
      </c>
      <c r="DL68" s="2">
        <f t="shared" si="77"/>
        <v>74.560708536585352</v>
      </c>
      <c r="DM68" s="2">
        <f t="shared" si="77"/>
        <v>77.355147286821733</v>
      </c>
      <c r="DN68" s="2">
        <f t="shared" si="77"/>
        <v>73.593959025470653</v>
      </c>
      <c r="DO68" s="2">
        <f t="shared" si="77"/>
        <v>73.182674418604634</v>
      </c>
      <c r="DP68" s="2">
        <f t="shared" si="77"/>
        <v>73.394857142857148</v>
      </c>
      <c r="DQ68" s="2">
        <f t="shared" si="77"/>
        <v>73.026896707943209</v>
      </c>
      <c r="DR68" s="2">
        <f t="shared" si="77"/>
        <v>74.157147357293866</v>
      </c>
      <c r="DS68" s="2">
        <f t="shared" si="77"/>
        <v>73.529322561159773</v>
      </c>
      <c r="DT68" s="2">
        <f t="shared" si="77"/>
        <v>72.487471156750232</v>
      </c>
      <c r="DU68" s="2">
        <f t="shared" si="77"/>
        <v>71.56778405315616</v>
      </c>
      <c r="DV68" s="2">
        <f t="shared" si="77"/>
        <v>71.358220175173656</v>
      </c>
      <c r="DW68" s="2">
        <f t="shared" si="77"/>
        <v>70.445763012181615</v>
      </c>
      <c r="DX68" s="2">
        <f t="shared" si="77"/>
        <v>72.487668292682926</v>
      </c>
      <c r="DY68" s="2">
        <f t="shared" si="77"/>
        <v>67.636047654784235</v>
      </c>
      <c r="EA68" s="2">
        <f t="shared" si="78"/>
        <v>63.431264034707169</v>
      </c>
      <c r="EB68" s="2">
        <f t="shared" si="78"/>
        <v>67.78784194285447</v>
      </c>
      <c r="EC68" s="2">
        <f t="shared" si="78"/>
        <v>69.41520866190352</v>
      </c>
      <c r="ED68" s="2">
        <f t="shared" si="78"/>
        <v>67.303324220565116</v>
      </c>
      <c r="EE68" s="2">
        <f t="shared" si="78"/>
        <v>67.082637346645242</v>
      </c>
      <c r="EF68" s="2">
        <f t="shared" si="78"/>
        <v>66.907908771798617</v>
      </c>
      <c r="EG68" s="2">
        <f t="shared" si="78"/>
        <v>68.905112501374319</v>
      </c>
      <c r="EH68" s="2">
        <f t="shared" si="78"/>
        <v>66.401714999815326</v>
      </c>
      <c r="EI68" s="2">
        <f t="shared" si="78"/>
        <v>67.015889998342729</v>
      </c>
      <c r="EJ68" s="2">
        <f t="shared" si="78"/>
        <v>66.583251327274368</v>
      </c>
      <c r="EK68" s="2">
        <f t="shared" si="78"/>
        <v>64.363776267815709</v>
      </c>
      <c r="EL68" s="2">
        <f t="shared" si="78"/>
        <v>63.693057037839267</v>
      </c>
      <c r="EM68" s="2">
        <f t="shared" si="78"/>
        <v>63.010856769721727</v>
      </c>
      <c r="EN68" s="2">
        <f t="shared" si="78"/>
        <v>67.927351133714765</v>
      </c>
      <c r="EO68" s="2">
        <f t="shared" si="78"/>
        <v>67.778724539599864</v>
      </c>
      <c r="EQ68" s="2">
        <f t="shared" si="79"/>
        <v>62.839228597382061</v>
      </c>
      <c r="ER68" s="2">
        <f t="shared" si="79"/>
        <v>67.017605808683527</v>
      </c>
      <c r="ES68" s="2">
        <f t="shared" si="79"/>
        <v>66.953468607990686</v>
      </c>
      <c r="ET68" s="2">
        <f t="shared" si="79"/>
        <v>66.025838741923252</v>
      </c>
      <c r="EU68" s="2">
        <f t="shared" si="79"/>
        <v>65.350453046988093</v>
      </c>
      <c r="EV68" s="2">
        <f t="shared" si="79"/>
        <v>66.017342458976032</v>
      </c>
      <c r="EW68" s="2">
        <f t="shared" si="79"/>
        <v>67.854860906147564</v>
      </c>
      <c r="EX68" s="2">
        <f t="shared" si="79"/>
        <v>65.410748095153252</v>
      </c>
      <c r="EY68" s="2">
        <f t="shared" si="79"/>
        <v>65.41371676320216</v>
      </c>
      <c r="EZ68" s="2">
        <f t="shared" si="79"/>
        <v>66.910483216750933</v>
      </c>
      <c r="FA68" s="2">
        <f t="shared" si="79"/>
        <v>64.332305762669904</v>
      </c>
      <c r="FB68" s="2">
        <f t="shared" si="79"/>
        <v>64.230280692350846</v>
      </c>
      <c r="FC68" s="2">
        <f t="shared" si="79"/>
        <v>65.001124643675524</v>
      </c>
      <c r="FD68" s="2">
        <f t="shared" si="79"/>
        <v>67.311531863763165</v>
      </c>
      <c r="FE68" s="2">
        <f t="shared" si="79"/>
        <v>69.409835796250178</v>
      </c>
      <c r="FG68" s="2">
        <f t="shared" si="80"/>
        <v>0.56574309359114028</v>
      </c>
      <c r="FH68" s="2">
        <f t="shared" si="80"/>
        <v>0.49610245678756765</v>
      </c>
      <c r="FI68" s="2">
        <f t="shared" si="80"/>
        <v>0.47112348826147848</v>
      </c>
      <c r="FJ68" s="2">
        <f t="shared" si="80"/>
        <v>0.46225901475656428</v>
      </c>
      <c r="FK68" s="2">
        <f t="shared" si="80"/>
        <v>0.46390579895223416</v>
      </c>
      <c r="FL68" s="2">
        <f t="shared" si="80"/>
        <v>0.47321098366172909</v>
      </c>
      <c r="FM68" s="2">
        <f t="shared" si="80"/>
        <v>0.45763411325901732</v>
      </c>
      <c r="FN68" s="2">
        <f t="shared" si="80"/>
        <v>0.43121914829501268</v>
      </c>
      <c r="FO68" s="2">
        <f t="shared" si="80"/>
        <v>0.44013282671368681</v>
      </c>
      <c r="FP68" s="2">
        <f t="shared" si="80"/>
        <v>0.44855663670048534</v>
      </c>
      <c r="FQ68" s="2">
        <f t="shared" si="80"/>
        <v>0.47360502435992474</v>
      </c>
      <c r="FR68" s="2">
        <f t="shared" si="80"/>
        <v>0.45989878751345886</v>
      </c>
      <c r="FS68" s="2">
        <f t="shared" si="80"/>
        <v>0.46780706765692243</v>
      </c>
      <c r="FT68" s="2">
        <f t="shared" si="80"/>
        <v>0.49555633953406214</v>
      </c>
      <c r="FU68" s="2">
        <f t="shared" si="80"/>
        <v>0.39840600807797782</v>
      </c>
      <c r="FW68" s="2">
        <f t="shared" si="68"/>
        <v>2.846516294507207E-5</v>
      </c>
      <c r="FX68" s="2">
        <f t="shared" si="68"/>
        <v>4.2956640527035661E-5</v>
      </c>
      <c r="FY68" s="2">
        <f t="shared" si="68"/>
        <v>4.3765717803688774E-5</v>
      </c>
      <c r="FZ68" s="2">
        <f t="shared" si="68"/>
        <v>4.1821823480756591E-5</v>
      </c>
      <c r="GA68" s="2">
        <f t="shared" si="68"/>
        <v>3.617008703809225E-5</v>
      </c>
      <c r="GB68" s="2">
        <f t="shared" si="68"/>
        <v>3.838554080324212E-5</v>
      </c>
      <c r="GC68" s="2">
        <f t="shared" si="68"/>
        <v>3.754774891997024E-5</v>
      </c>
      <c r="GD68" s="2">
        <f t="shared" si="68"/>
        <v>3.9141602547693093E-5</v>
      </c>
      <c r="GE68" s="2">
        <f t="shared" si="68"/>
        <v>4.7674519936245958E-5</v>
      </c>
      <c r="GF68" s="2">
        <f t="shared" si="68"/>
        <v>4.6481327665806967E-5</v>
      </c>
      <c r="GG68" s="2">
        <f t="shared" si="68"/>
        <v>4.648027610042215E-5</v>
      </c>
      <c r="GH68" s="2">
        <f t="shared" si="68"/>
        <v>4.0537170583634988E-5</v>
      </c>
      <c r="GI68" s="2">
        <f t="shared" si="68"/>
        <v>3.5454164416733568E-5</v>
      </c>
      <c r="GJ68" s="2">
        <f t="shared" si="68"/>
        <v>2.6764114034277219E-5</v>
      </c>
      <c r="GK68" s="2">
        <f t="shared" si="68"/>
        <v>1.9515752501333068E-5</v>
      </c>
      <c r="GM68" s="86">
        <f t="shared" si="69"/>
        <v>2.5318456207687776E-2</v>
      </c>
      <c r="GN68" s="86">
        <f t="shared" si="69"/>
        <v>1.1817400421992743E-2</v>
      </c>
      <c r="GO68" s="86">
        <f t="shared" si="69"/>
        <v>8.2724828279672445E-3</v>
      </c>
      <c r="GP68" s="86">
        <f t="shared" si="69"/>
        <v>7.1353617698873681E-3</v>
      </c>
      <c r="GQ68" s="86">
        <f t="shared" si="69"/>
        <v>7.4165164219516695E-3</v>
      </c>
      <c r="GR68" s="86">
        <f t="shared" si="69"/>
        <v>8.5046514462297114E-3</v>
      </c>
      <c r="GS68" s="86">
        <f t="shared" si="69"/>
        <v>6.6229742657963704E-3</v>
      </c>
      <c r="GT68" s="86">
        <f t="shared" si="69"/>
        <v>4.1577332161419102E-3</v>
      </c>
      <c r="GU68" s="86">
        <f t="shared" si="69"/>
        <v>4.7513916838871316E-3</v>
      </c>
      <c r="GV68" s="86">
        <f t="shared" si="69"/>
        <v>5.6138620133515714E-3</v>
      </c>
      <c r="GW68" s="86">
        <f t="shared" si="69"/>
        <v>8.4307114753995136E-3</v>
      </c>
      <c r="GX68" s="86">
        <f t="shared" si="69"/>
        <v>6.7687510517523853E-3</v>
      </c>
      <c r="GY68" s="86">
        <f t="shared" si="69"/>
        <v>7.7838459067004545E-3</v>
      </c>
      <c r="GZ68" s="86">
        <f t="shared" si="69"/>
        <v>1.1683943170175957E-2</v>
      </c>
      <c r="HA68" s="86">
        <f t="shared" si="69"/>
        <v>1.9447533274489497E-3</v>
      </c>
      <c r="HC68" s="86">
        <f t="shared" si="74"/>
        <v>5.5007743178111884E-8</v>
      </c>
      <c r="HD68" s="86">
        <f t="shared" si="70"/>
        <v>1.6005247675486343E-9</v>
      </c>
      <c r="HE68" s="86">
        <f t="shared" si="70"/>
        <v>3.3439239751989705E-10</v>
      </c>
      <c r="HF68" s="86">
        <f t="shared" si="70"/>
        <v>2.5873426495956706E-11</v>
      </c>
      <c r="HG68" s="86">
        <f t="shared" si="70"/>
        <v>3.4135452366191147E-11</v>
      </c>
      <c r="HH68" s="86">
        <f t="shared" si="70"/>
        <v>3.9008920394182381E-11</v>
      </c>
      <c r="HI68" s="86">
        <f t="shared" si="70"/>
        <v>2.7382575819601651E-11</v>
      </c>
      <c r="HJ68" s="86">
        <f t="shared" si="70"/>
        <v>7.5304524740310417E-11</v>
      </c>
      <c r="HK68" s="86">
        <f t="shared" si="70"/>
        <v>2.1836737261632377E-11</v>
      </c>
      <c r="HL68" s="86">
        <f t="shared" si="70"/>
        <v>1.8014111733548054E-11</v>
      </c>
      <c r="HM68" s="86">
        <f t="shared" si="70"/>
        <v>1.3130174863093388E-10</v>
      </c>
      <c r="HN68" s="86">
        <f t="shared" si="70"/>
        <v>6.4779756836275744E-11</v>
      </c>
      <c r="HO68" s="86">
        <f t="shared" si="70"/>
        <v>2.8369155306855217E-10</v>
      </c>
      <c r="HP68" s="86">
        <f t="shared" si="70"/>
        <v>9.0589883182563332E-10</v>
      </c>
      <c r="HQ68" s="86">
        <f t="shared" si="70"/>
        <v>2.5761316198772843E-14</v>
      </c>
      <c r="HS68" s="86">
        <f t="shared" si="71"/>
        <v>6.6366141911096206E-42</v>
      </c>
      <c r="HT68" s="86">
        <f t="shared" si="71"/>
        <v>1.3478051515087731E-49</v>
      </c>
      <c r="HU68" s="86">
        <f t="shared" si="71"/>
        <v>6.236063255986324E-55</v>
      </c>
      <c r="HV68" s="86">
        <f t="shared" si="71"/>
        <v>1.5728085531521373E-62</v>
      </c>
      <c r="HW68" s="86">
        <f t="shared" si="71"/>
        <v>1.6862621612935633E-61</v>
      </c>
      <c r="HX68" s="86">
        <f t="shared" si="71"/>
        <v>5.702216765297537E-62</v>
      </c>
      <c r="HY68" s="86">
        <f t="shared" si="71"/>
        <v>2.5431786568414058E-63</v>
      </c>
      <c r="HZ68" s="86">
        <f t="shared" si="71"/>
        <v>1.0949281268911701E-59</v>
      </c>
      <c r="IA68" s="86">
        <f t="shared" si="71"/>
        <v>1.4458509805108393E-63</v>
      </c>
      <c r="IB68" s="86">
        <f t="shared" si="71"/>
        <v>8.9402862716812817E-64</v>
      </c>
      <c r="IC68" s="86">
        <f t="shared" si="71"/>
        <v>1.2925561615082944E-59</v>
      </c>
      <c r="ID68" s="86">
        <f t="shared" si="71"/>
        <v>2.0941882357030582E-61</v>
      </c>
      <c r="IE68" s="86">
        <f t="shared" si="71"/>
        <v>7.2539864693890895E-57</v>
      </c>
      <c r="IF68" s="86">
        <f t="shared" si="71"/>
        <v>3.112174471694883E-38</v>
      </c>
      <c r="IG68" s="86">
        <f t="shared" si="71"/>
        <v>2.1829018726269087E-27</v>
      </c>
      <c r="II68" s="86">
        <f t="shared" si="72"/>
        <v>4.6068890374417399E-190</v>
      </c>
      <c r="IJ68" s="86">
        <f t="shared" si="72"/>
        <v>2.1243114913975147E-223</v>
      </c>
      <c r="IK68" s="86">
        <f t="shared" si="72"/>
        <v>1.207248587391043E-250</v>
      </c>
      <c r="IL68" s="86">
        <f t="shared" si="72"/>
        <v>4.2402007825145113E-292</v>
      </c>
      <c r="IM68" s="86">
        <f t="shared" si="72"/>
        <v>5.3634275789993658E-288</v>
      </c>
      <c r="IN68" s="86">
        <f t="shared" si="72"/>
        <v>2.4118850796862046E-286</v>
      </c>
      <c r="IO68" s="86">
        <f t="shared" si="72"/>
        <v>4.2221958402431505E-292</v>
      </c>
      <c r="IP68" s="86">
        <f t="shared" si="72"/>
        <v>2.4274843480272772E-273</v>
      </c>
      <c r="IQ68" s="86">
        <f t="shared" si="72"/>
        <v>2.5302964810572794E-292</v>
      </c>
      <c r="IR68" s="86">
        <f t="shared" si="72"/>
        <v>7.1282440629758837E-293</v>
      </c>
      <c r="IS68" s="86">
        <f t="shared" si="72"/>
        <v>5.4548879951020698E-275</v>
      </c>
      <c r="IT68" s="86">
        <f t="shared" si="72"/>
        <v>1.1814843745508819E-284</v>
      </c>
      <c r="IU68" s="86">
        <f t="shared" si="72"/>
        <v>3.9685688870519934E-261</v>
      </c>
      <c r="IV68" s="86">
        <f t="shared" si="72"/>
        <v>7.2794694235321131E-112</v>
      </c>
      <c r="IW68" s="86">
        <f t="shared" si="72"/>
        <v>1.5877497529509993E-65</v>
      </c>
      <c r="IY68" s="86">
        <f t="shared" si="73"/>
        <v>2.5318511215430953E-2</v>
      </c>
      <c r="IZ68" s="86">
        <f t="shared" si="73"/>
        <v>1.1817402022517512E-2</v>
      </c>
      <c r="JA68" s="86">
        <f t="shared" si="73"/>
        <v>8.272483162359642E-3</v>
      </c>
      <c r="JB68" s="86">
        <f t="shared" si="73"/>
        <v>7.1353617957607947E-3</v>
      </c>
      <c r="JC68" s="86">
        <f t="shared" si="73"/>
        <v>7.4165164560871218E-3</v>
      </c>
      <c r="JD68" s="86">
        <f t="shared" si="73"/>
        <v>8.5046514852386325E-3</v>
      </c>
      <c r="JE68" s="86">
        <f t="shared" si="73"/>
        <v>6.6229742931789466E-3</v>
      </c>
      <c r="JF68" s="86">
        <f t="shared" si="73"/>
        <v>4.157733291446435E-3</v>
      </c>
      <c r="JG68" s="86">
        <f t="shared" si="73"/>
        <v>4.7513917057238689E-3</v>
      </c>
      <c r="JH68" s="86">
        <f t="shared" si="73"/>
        <v>5.6138620313656833E-3</v>
      </c>
      <c r="JI68" s="86">
        <f t="shared" si="73"/>
        <v>8.4307116067012626E-3</v>
      </c>
      <c r="JJ68" s="86">
        <f t="shared" si="73"/>
        <v>6.7687511165321424E-3</v>
      </c>
      <c r="JK68" s="86">
        <f t="shared" si="73"/>
        <v>7.7838461903920074E-3</v>
      </c>
      <c r="JL68" s="86">
        <f t="shared" si="73"/>
        <v>1.1683944076074789E-2</v>
      </c>
      <c r="JM68" s="86">
        <f t="shared" si="73"/>
        <v>1.944753327474711E-3</v>
      </c>
    </row>
    <row r="69" spans="2:273" x14ac:dyDescent="0.25">
      <c r="B69" s="2">
        <v>42</v>
      </c>
      <c r="C69" s="37">
        <v>86.203000000000003</v>
      </c>
      <c r="D69" s="37">
        <v>81.468000000000004</v>
      </c>
      <c r="E69" s="37">
        <v>79.613</v>
      </c>
      <c r="F69" s="37">
        <v>78.081000000000003</v>
      </c>
      <c r="G69" s="37">
        <v>78.548000000000002</v>
      </c>
      <c r="H69" s="37">
        <v>78.596999999999994</v>
      </c>
      <c r="I69" s="37">
        <v>77</v>
      </c>
      <c r="J69" s="37">
        <v>75.531999999999996</v>
      </c>
      <c r="K69" s="37">
        <v>76.322999999999993</v>
      </c>
      <c r="L69" s="37">
        <v>74.531999999999996</v>
      </c>
      <c r="M69" s="37">
        <v>76.113</v>
      </c>
      <c r="N69" s="37">
        <v>76.387</v>
      </c>
      <c r="O69" s="37">
        <v>76.358999999999995</v>
      </c>
      <c r="P69" s="37">
        <v>83.061999999999998</v>
      </c>
      <c r="Q69" s="37">
        <v>70.406000000000006</v>
      </c>
      <c r="S69" s="4">
        <f t="shared" si="75"/>
        <v>85.338965898798449</v>
      </c>
      <c r="T69" s="4">
        <f t="shared" si="75"/>
        <v>81.473769777440637</v>
      </c>
      <c r="U69" s="4">
        <f t="shared" si="75"/>
        <v>81.224149261333707</v>
      </c>
      <c r="V69" s="4">
        <f t="shared" si="75"/>
        <v>77.549838316499731</v>
      </c>
      <c r="W69" s="4">
        <f t="shared" si="75"/>
        <v>77.385396158449751</v>
      </c>
      <c r="X69" s="4">
        <f t="shared" si="75"/>
        <v>78.05604295837658</v>
      </c>
      <c r="Y69" s="4">
        <f t="shared" si="75"/>
        <v>77.58213345917811</v>
      </c>
      <c r="Z69" s="4">
        <f t="shared" si="75"/>
        <v>75.267930197397249</v>
      </c>
      <c r="AA69" s="4">
        <f t="shared" si="75"/>
        <v>75.691067655185208</v>
      </c>
      <c r="AB69" s="4">
        <f t="shared" si="75"/>
        <v>75.491651540372587</v>
      </c>
      <c r="AC69" s="4">
        <f t="shared" si="75"/>
        <v>75.954222542322768</v>
      </c>
      <c r="AD69" s="4">
        <f t="shared" si="75"/>
        <v>74.529495791969211</v>
      </c>
      <c r="AE69" s="4">
        <f t="shared" si="75"/>
        <v>74.207802697644595</v>
      </c>
      <c r="AF69" s="4">
        <f t="shared" si="75"/>
        <v>79.520467430779291</v>
      </c>
      <c r="AG69" s="4">
        <f t="shared" si="75"/>
        <v>69.521751020555058</v>
      </c>
      <c r="AI69" s="4">
        <f t="shared" si="76"/>
        <v>0.86403410120155399</v>
      </c>
      <c r="AJ69" s="4">
        <f t="shared" si="76"/>
        <v>-5.7697774406335611E-3</v>
      </c>
      <c r="AK69" s="4">
        <f t="shared" si="76"/>
        <v>-1.6111492613337077</v>
      </c>
      <c r="AL69" s="4">
        <f t="shared" si="76"/>
        <v>0.53116168350027237</v>
      </c>
      <c r="AM69" s="4">
        <f t="shared" si="76"/>
        <v>1.1626038415502506</v>
      </c>
      <c r="AN69" s="4">
        <f t="shared" si="76"/>
        <v>0.54095704162341463</v>
      </c>
      <c r="AO69" s="4">
        <f t="shared" si="76"/>
        <v>-0.58213345917810955</v>
      </c>
      <c r="AP69" s="4">
        <f t="shared" si="76"/>
        <v>0.26406980260274793</v>
      </c>
      <c r="AQ69" s="4">
        <f t="shared" si="76"/>
        <v>0.63193234481478555</v>
      </c>
      <c r="AR69" s="4">
        <f t="shared" si="76"/>
        <v>-0.95965154037259026</v>
      </c>
      <c r="AS69" s="4">
        <f t="shared" si="76"/>
        <v>0.15877745767723184</v>
      </c>
      <c r="AT69" s="4">
        <f t="shared" si="76"/>
        <v>1.8575042080307895</v>
      </c>
      <c r="AU69" s="4">
        <f t="shared" si="76"/>
        <v>2.1511973023553992</v>
      </c>
      <c r="AV69" s="4">
        <f t="shared" si="76"/>
        <v>3.5415325692207063</v>
      </c>
      <c r="AW69" s="4">
        <f t="shared" si="76"/>
        <v>0.88424897944494774</v>
      </c>
      <c r="AY69" s="2">
        <f t="shared" si="66"/>
        <v>67.329111774307734</v>
      </c>
      <c r="AZ69" s="2">
        <f t="shared" si="66"/>
        <v>71.081529950113136</v>
      </c>
      <c r="BA69" s="2">
        <f t="shared" si="66"/>
        <v>73.509738628090915</v>
      </c>
      <c r="BB69" s="2">
        <f t="shared" si="66"/>
        <v>70.576573142523429</v>
      </c>
      <c r="BC69" s="2">
        <f t="shared" si="66"/>
        <v>70.244509955777247</v>
      </c>
      <c r="BD69" s="2">
        <f t="shared" si="66"/>
        <v>70.206452610537283</v>
      </c>
      <c r="BE69" s="2">
        <f t="shared" si="66"/>
        <v>71.062943279286316</v>
      </c>
      <c r="BF69" s="2">
        <f t="shared" si="66"/>
        <v>70.686259847089588</v>
      </c>
      <c r="BG69" s="2">
        <f t="shared" si="66"/>
        <v>70.544470642672763</v>
      </c>
      <c r="BH69" s="2">
        <f t="shared" si="66"/>
        <v>69.744516011556783</v>
      </c>
      <c r="BI69" s="2">
        <f t="shared" si="66"/>
        <v>68.035369786490136</v>
      </c>
      <c r="BJ69" s="2">
        <f t="shared" si="66"/>
        <v>67.722350422511269</v>
      </c>
      <c r="BK69" s="2">
        <f t="shared" si="66"/>
        <v>66.841905931421067</v>
      </c>
      <c r="BL69" s="2">
        <f t="shared" si="66"/>
        <v>70.142323876772451</v>
      </c>
      <c r="BM69" s="2">
        <f t="shared" si="66"/>
        <v>67.739608524325945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>
        <f t="shared" si="17"/>
        <v>77</v>
      </c>
      <c r="BV69" s="2">
        <f t="shared" si="18"/>
        <v>75.531999999999996</v>
      </c>
      <c r="BW69" s="2">
        <f t="shared" si="19"/>
        <v>76.322999999999993</v>
      </c>
      <c r="BX69" s="2">
        <f t="shared" si="20"/>
        <v>74.531999999999996</v>
      </c>
      <c r="BY69" s="2" t="str">
        <f t="shared" si="21"/>
        <v/>
      </c>
      <c r="BZ69" s="2">
        <f t="shared" si="22"/>
        <v>76.387</v>
      </c>
      <c r="CA69" s="2" t="str">
        <f t="shared" si="23"/>
        <v/>
      </c>
      <c r="CB69" s="2" t="str">
        <f t="shared" si="24"/>
        <v/>
      </c>
      <c r="CC69" s="2">
        <f t="shared" si="25"/>
        <v>70.406000000000006</v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73.019663092242041</v>
      </c>
      <c r="DL69" s="2">
        <f t="shared" si="77"/>
        <v>74.763629616724728</v>
      </c>
      <c r="DM69" s="2">
        <f t="shared" si="77"/>
        <v>77.645504065040669</v>
      </c>
      <c r="DN69" s="2">
        <f t="shared" si="77"/>
        <v>73.7792380952381</v>
      </c>
      <c r="DO69" s="2">
        <f t="shared" si="77"/>
        <v>73.359264808362354</v>
      </c>
      <c r="DP69" s="2">
        <f t="shared" si="77"/>
        <v>73.56744599303137</v>
      </c>
      <c r="DQ69" s="2">
        <f t="shared" si="77"/>
        <v>73.181317124735727</v>
      </c>
      <c r="DR69" s="2">
        <f t="shared" si="77"/>
        <v>74.33431458773785</v>
      </c>
      <c r="DS69" s="2">
        <f t="shared" si="77"/>
        <v>73.693182875264284</v>
      </c>
      <c r="DT69" s="2">
        <f t="shared" si="77"/>
        <v>72.673552854122619</v>
      </c>
      <c r="DU69" s="2">
        <f t="shared" si="77"/>
        <v>71.772376306620217</v>
      </c>
      <c r="DV69" s="2">
        <f t="shared" si="77"/>
        <v>71.590874207188151</v>
      </c>
      <c r="DW69" s="2">
        <f t="shared" si="77"/>
        <v>70.630851335656203</v>
      </c>
      <c r="DX69" s="2">
        <f t="shared" si="77"/>
        <v>72.68929825783971</v>
      </c>
      <c r="DY69" s="2">
        <f t="shared" si="77"/>
        <v>67.79216266416509</v>
      </c>
      <c r="EA69" s="2">
        <f t="shared" si="78"/>
        <v>63.345486838136566</v>
      </c>
      <c r="EB69" s="2">
        <f t="shared" si="78"/>
        <v>67.670719119967984</v>
      </c>
      <c r="EC69" s="2">
        <f t="shared" si="78"/>
        <v>69.275734621151997</v>
      </c>
      <c r="ED69" s="2">
        <f t="shared" si="78"/>
        <v>67.178880808421638</v>
      </c>
      <c r="EE69" s="2">
        <f t="shared" si="78"/>
        <v>66.961918861881003</v>
      </c>
      <c r="EF69" s="2">
        <f t="shared" si="78"/>
        <v>66.79420861204909</v>
      </c>
      <c r="EG69" s="2">
        <f t="shared" si="78"/>
        <v>68.773342482779057</v>
      </c>
      <c r="EH69" s="2">
        <f t="shared" si="78"/>
        <v>66.297931200059097</v>
      </c>
      <c r="EI69" s="2">
        <f t="shared" si="78"/>
        <v>66.89177882623467</v>
      </c>
      <c r="EJ69" s="2">
        <f t="shared" si="78"/>
        <v>66.460441003779366</v>
      </c>
      <c r="EK69" s="2">
        <f t="shared" si="78"/>
        <v>64.247291680477289</v>
      </c>
      <c r="EL69" s="2">
        <f t="shared" si="78"/>
        <v>63.578889337402785</v>
      </c>
      <c r="EM69" s="2">
        <f t="shared" si="78"/>
        <v>62.910591052299935</v>
      </c>
      <c r="EN69" s="2">
        <f t="shared" si="78"/>
        <v>67.777831673377136</v>
      </c>
      <c r="EO69" s="2">
        <f t="shared" si="78"/>
        <v>67.667152602566702</v>
      </c>
      <c r="EQ69" s="2">
        <f t="shared" si="79"/>
        <v>62.762011386579537</v>
      </c>
      <c r="ER69" s="2">
        <f t="shared" si="79"/>
        <v>66.911621572045377</v>
      </c>
      <c r="ES69" s="2">
        <f t="shared" si="79"/>
        <v>66.850629605797309</v>
      </c>
      <c r="ET69" s="2">
        <f t="shared" si="79"/>
        <v>65.920065461794209</v>
      </c>
      <c r="EU69" s="2">
        <f t="shared" si="79"/>
        <v>65.255264499522838</v>
      </c>
      <c r="EV69" s="2">
        <f t="shared" si="79"/>
        <v>65.916650661532614</v>
      </c>
      <c r="EW69" s="2">
        <f t="shared" si="79"/>
        <v>67.73863292142947</v>
      </c>
      <c r="EX69" s="2">
        <f t="shared" si="79"/>
        <v>65.322018298473978</v>
      </c>
      <c r="EY69" s="2">
        <f t="shared" si="79"/>
        <v>65.313934205901774</v>
      </c>
      <c r="EZ69" s="2">
        <f t="shared" si="79"/>
        <v>66.782601274326481</v>
      </c>
      <c r="FA69" s="2">
        <f t="shared" si="79"/>
        <v>64.216288751672977</v>
      </c>
      <c r="FB69" s="2">
        <f t="shared" si="79"/>
        <v>64.10801430715442</v>
      </c>
      <c r="FC69" s="2">
        <f t="shared" si="79"/>
        <v>64.871512942354173</v>
      </c>
      <c r="FD69" s="2">
        <f t="shared" si="79"/>
        <v>67.169559955487586</v>
      </c>
      <c r="FE69" s="2">
        <f t="shared" si="79"/>
        <v>69.271205279764132</v>
      </c>
      <c r="FG69" s="2">
        <f t="shared" si="80"/>
        <v>0.58821887852889765</v>
      </c>
      <c r="FH69" s="2">
        <f t="shared" si="80"/>
        <v>0.51911890248365844</v>
      </c>
      <c r="FI69" s="2">
        <f t="shared" si="80"/>
        <v>0.49411744120917528</v>
      </c>
      <c r="FJ69" s="2">
        <f t="shared" si="80"/>
        <v>0.48521725243641628</v>
      </c>
      <c r="FK69" s="2">
        <f t="shared" si="80"/>
        <v>0.48687177361641454</v>
      </c>
      <c r="FL69" s="2">
        <f t="shared" si="80"/>
        <v>0.49621122930245593</v>
      </c>
      <c r="FM69" s="2">
        <f t="shared" si="80"/>
        <v>0.4805679293501488</v>
      </c>
      <c r="FN69" s="2">
        <f t="shared" si="80"/>
        <v>0.45393713573368882</v>
      </c>
      <c r="FO69" s="2">
        <f t="shared" si="80"/>
        <v>0.46293820068775576</v>
      </c>
      <c r="FP69" s="2">
        <f t="shared" si="80"/>
        <v>0.47143095636917776</v>
      </c>
      <c r="FQ69" s="2">
        <f t="shared" si="80"/>
        <v>0.49660636733602631</v>
      </c>
      <c r="FR69" s="2">
        <f t="shared" si="80"/>
        <v>0.48284505850553716</v>
      </c>
      <c r="FS69" s="2">
        <f t="shared" si="80"/>
        <v>0.49078936398413048</v>
      </c>
      <c r="FT69" s="2">
        <f t="shared" si="80"/>
        <v>0.51857352316436811</v>
      </c>
      <c r="FU69" s="2">
        <f t="shared" si="80"/>
        <v>0.4206738528010045</v>
      </c>
      <c r="FW69" s="2">
        <f t="shared" si="68"/>
        <v>3.1211344804230269E-5</v>
      </c>
      <c r="FX69" s="2">
        <f t="shared" si="68"/>
        <v>4.7100824513778399E-5</v>
      </c>
      <c r="FY69" s="2">
        <f t="shared" si="68"/>
        <v>4.7987952684169136E-5</v>
      </c>
      <c r="FZ69" s="2">
        <f t="shared" si="68"/>
        <v>4.5856532543346582E-5</v>
      </c>
      <c r="GA69" s="2">
        <f t="shared" si="68"/>
        <v>3.9659573392840418E-5</v>
      </c>
      <c r="GB69" s="2">
        <f t="shared" si="68"/>
        <v>4.2088752667790901E-5</v>
      </c>
      <c r="GC69" s="2">
        <f t="shared" si="68"/>
        <v>4.1170138864568933E-5</v>
      </c>
      <c r="GD69" s="2">
        <f t="shared" si="68"/>
        <v>4.2917751684861371E-5</v>
      </c>
      <c r="GE69" s="2">
        <f t="shared" si="68"/>
        <v>5.2273831185498934E-5</v>
      </c>
      <c r="GF69" s="2">
        <f t="shared" si="68"/>
        <v>5.096553376173888E-5</v>
      </c>
      <c r="GG69" s="2">
        <f t="shared" si="68"/>
        <v>5.0964380753563798E-5</v>
      </c>
      <c r="GH69" s="2">
        <f t="shared" si="68"/>
        <v>4.4447949844445661E-5</v>
      </c>
      <c r="GI69" s="2">
        <f t="shared" si="68"/>
        <v>3.8874585272812413E-5</v>
      </c>
      <c r="GJ69" s="2">
        <f t="shared" si="68"/>
        <v>2.9346191701304773E-5</v>
      </c>
      <c r="GK69" s="2">
        <f t="shared" si="68"/>
        <v>2.139855680888144E-5</v>
      </c>
      <c r="GM69" s="86">
        <f t="shared" si="69"/>
        <v>3.1972193359363757E-2</v>
      </c>
      <c r="GN69" s="86">
        <f t="shared" si="69"/>
        <v>1.5784194107181022E-2</v>
      </c>
      <c r="GO69" s="86">
        <f t="shared" si="69"/>
        <v>1.145052588898769E-2</v>
      </c>
      <c r="GP69" s="86">
        <f t="shared" si="69"/>
        <v>1.0039061808528638E-2</v>
      </c>
      <c r="GQ69" s="86">
        <f t="shared" si="69"/>
        <v>1.0333134396681921E-2</v>
      </c>
      <c r="GR69" s="86">
        <f t="shared" si="69"/>
        <v>1.1783602846083365E-2</v>
      </c>
      <c r="GS69" s="86">
        <f t="shared" si="69"/>
        <v>9.3623031165808324E-3</v>
      </c>
      <c r="GT69" s="86">
        <f t="shared" si="69"/>
        <v>6.0656657641357812E-3</v>
      </c>
      <c r="GU69" s="86">
        <f t="shared" si="69"/>
        <v>6.9417492163954429E-3</v>
      </c>
      <c r="GV69" s="86">
        <f t="shared" si="69"/>
        <v>8.0655868037328732E-3</v>
      </c>
      <c r="GW69" s="86">
        <f t="shared" si="69"/>
        <v>1.1827376241403504E-2</v>
      </c>
      <c r="GX69" s="86">
        <f t="shared" si="69"/>
        <v>9.6302748223077075E-3</v>
      </c>
      <c r="GY69" s="86">
        <f t="shared" si="69"/>
        <v>1.0893651525514855E-2</v>
      </c>
      <c r="GZ69" s="86">
        <f t="shared" si="69"/>
        <v>1.5957277930998246E-2</v>
      </c>
      <c r="HA69" s="86">
        <f t="shared" si="69"/>
        <v>3.0290639945388192E-3</v>
      </c>
      <c r="HC69" s="86">
        <f t="shared" si="74"/>
        <v>1.0539333212193837E-7</v>
      </c>
      <c r="HD69" s="86">
        <f t="shared" si="70"/>
        <v>3.6002040465651355E-9</v>
      </c>
      <c r="HE69" s="86">
        <f t="shared" si="70"/>
        <v>8.1770325312863332E-10</v>
      </c>
      <c r="HF69" s="86">
        <f t="shared" si="70"/>
        <v>7.1600016378353136E-11</v>
      </c>
      <c r="HG69" s="86">
        <f t="shared" si="70"/>
        <v>9.1924146881711428E-11</v>
      </c>
      <c r="HH69" s="86">
        <f t="shared" si="70"/>
        <v>1.0504899049251549E-10</v>
      </c>
      <c r="HI69" s="86">
        <f t="shared" si="70"/>
        <v>7.4882295160517801E-11</v>
      </c>
      <c r="HJ69" s="86">
        <f t="shared" si="70"/>
        <v>1.9585837358079974E-10</v>
      </c>
      <c r="HK69" s="86">
        <f t="shared" si="70"/>
        <v>6.1488147110300201E-11</v>
      </c>
      <c r="HL69" s="86">
        <f t="shared" si="70"/>
        <v>5.0855104014433116E-11</v>
      </c>
      <c r="HM69" s="86">
        <f t="shared" si="70"/>
        <v>3.4390794990495035E-10</v>
      </c>
      <c r="HN69" s="86">
        <f t="shared" si="70"/>
        <v>1.7294749942733507E-10</v>
      </c>
      <c r="HO69" s="86">
        <f t="shared" si="70"/>
        <v>6.9608974353967242E-10</v>
      </c>
      <c r="HP69" s="86">
        <f t="shared" si="70"/>
        <v>2.1150648309627945E-9</v>
      </c>
      <c r="HQ69" s="86">
        <f t="shared" si="70"/>
        <v>9.3349963602096611E-14</v>
      </c>
      <c r="HS69" s="86">
        <f t="shared" si="71"/>
        <v>5.7472279434461409E-41</v>
      </c>
      <c r="HT69" s="86">
        <f t="shared" si="71"/>
        <v>1.924394485155667E-48</v>
      </c>
      <c r="HU69" s="86">
        <f t="shared" si="71"/>
        <v>1.2213271783054134E-53</v>
      </c>
      <c r="HV69" s="86">
        <f t="shared" si="71"/>
        <v>4.7990582494246376E-61</v>
      </c>
      <c r="HW69" s="86">
        <f t="shared" si="71"/>
        <v>4.6532831886430652E-60</v>
      </c>
      <c r="HX69" s="86">
        <f t="shared" si="71"/>
        <v>1.6097717538136759E-60</v>
      </c>
      <c r="HY69" s="86">
        <f t="shared" si="71"/>
        <v>7.6521841587735814E-62</v>
      </c>
      <c r="HZ69" s="86">
        <f t="shared" si="71"/>
        <v>2.705548675882639E-58</v>
      </c>
      <c r="IA69" s="86">
        <f t="shared" si="71"/>
        <v>4.7575229632001064E-62</v>
      </c>
      <c r="IB69" s="86">
        <f t="shared" si="71"/>
        <v>2.9427965256175253E-62</v>
      </c>
      <c r="IC69" s="86">
        <f t="shared" si="71"/>
        <v>3.4005819447617187E-58</v>
      </c>
      <c r="ID69" s="86">
        <f t="shared" si="71"/>
        <v>5.8661961459814811E-60</v>
      </c>
      <c r="IE69" s="86">
        <f t="shared" si="71"/>
        <v>1.4983790021761118E-55</v>
      </c>
      <c r="IF69" s="86">
        <f t="shared" si="71"/>
        <v>2.2320198717856842E-37</v>
      </c>
      <c r="IG69" s="86">
        <f t="shared" si="71"/>
        <v>8.3667650164996758E-27</v>
      </c>
      <c r="II69" s="86">
        <f t="shared" si="72"/>
        <v>9.0632354972557594E-187</v>
      </c>
      <c r="IJ69" s="86">
        <f t="shared" si="72"/>
        <v>2.3043048519507058E-219</v>
      </c>
      <c r="IK69" s="86">
        <f t="shared" si="72"/>
        <v>4.1867921548260657E-246</v>
      </c>
      <c r="IL69" s="86">
        <f t="shared" si="72"/>
        <v>7.95137202556072E-287</v>
      </c>
      <c r="IM69" s="86">
        <f t="shared" si="72"/>
        <v>7.1528859653581827E-283</v>
      </c>
      <c r="IN69" s="86">
        <f t="shared" si="72"/>
        <v>3.2169044113269316E-281</v>
      </c>
      <c r="IO69" s="86">
        <f t="shared" si="72"/>
        <v>6.9677251825392738E-287</v>
      </c>
      <c r="IP69" s="86">
        <f t="shared" si="72"/>
        <v>1.9287573853838555E-268</v>
      </c>
      <c r="IQ69" s="86">
        <f t="shared" si="72"/>
        <v>5.6161881953295793E-287</v>
      </c>
      <c r="IR69" s="86">
        <f t="shared" si="72"/>
        <v>1.5697718376750957E-287</v>
      </c>
      <c r="IS69" s="86">
        <f t="shared" si="72"/>
        <v>5.6389037698684365E-270</v>
      </c>
      <c r="IT69" s="86">
        <f t="shared" si="72"/>
        <v>1.5645979252690184E-279</v>
      </c>
      <c r="IU69" s="86">
        <f t="shared" si="72"/>
        <v>1.711057950159843E-256</v>
      </c>
      <c r="IV69" s="86">
        <f t="shared" si="72"/>
        <v>5.9787598112787526E-110</v>
      </c>
      <c r="IW69" s="86">
        <f t="shared" si="72"/>
        <v>1.8965544809948521E-64</v>
      </c>
      <c r="IY69" s="86">
        <f t="shared" si="73"/>
        <v>3.1972298752695881E-2</v>
      </c>
      <c r="IZ69" s="86">
        <f t="shared" si="73"/>
        <v>1.578419770738507E-2</v>
      </c>
      <c r="JA69" s="86">
        <f t="shared" si="73"/>
        <v>1.1450526706690943E-2</v>
      </c>
      <c r="JB69" s="86">
        <f t="shared" si="73"/>
        <v>1.0039061880128654E-2</v>
      </c>
      <c r="JC69" s="86">
        <f t="shared" si="73"/>
        <v>1.0333134488606068E-2</v>
      </c>
      <c r="JD69" s="86">
        <f t="shared" si="73"/>
        <v>1.1783602951132356E-2</v>
      </c>
      <c r="JE69" s="86">
        <f t="shared" si="73"/>
        <v>9.3623031914631272E-3</v>
      </c>
      <c r="JF69" s="86">
        <f t="shared" si="73"/>
        <v>6.0656659599941549E-3</v>
      </c>
      <c r="JG69" s="86">
        <f t="shared" si="73"/>
        <v>6.9417492778835899E-3</v>
      </c>
      <c r="JH69" s="86">
        <f t="shared" si="73"/>
        <v>8.0655868545879781E-3</v>
      </c>
      <c r="JI69" s="86">
        <f t="shared" si="73"/>
        <v>1.1827376585311454E-2</v>
      </c>
      <c r="JJ69" s="86">
        <f t="shared" si="73"/>
        <v>9.6302749952552075E-3</v>
      </c>
      <c r="JK69" s="86">
        <f t="shared" si="73"/>
        <v>1.0893652221604598E-2</v>
      </c>
      <c r="JL69" s="86">
        <f t="shared" si="73"/>
        <v>1.5957280046063078E-2</v>
      </c>
      <c r="JM69" s="86">
        <f t="shared" si="73"/>
        <v>3.029063994632169E-3</v>
      </c>
    </row>
    <row r="70" spans="2:273" x14ac:dyDescent="0.25">
      <c r="B70" s="2">
        <v>43</v>
      </c>
      <c r="C70" s="37">
        <v>86.703000000000003</v>
      </c>
      <c r="D70" s="37">
        <v>82.677000000000007</v>
      </c>
      <c r="E70" s="37">
        <v>81.387</v>
      </c>
      <c r="F70" s="37">
        <v>79.968000000000004</v>
      </c>
      <c r="G70" s="37">
        <v>79.677000000000007</v>
      </c>
      <c r="H70" s="37">
        <v>80.048000000000002</v>
      </c>
      <c r="I70" s="37">
        <v>77.064999999999998</v>
      </c>
      <c r="J70" s="37">
        <v>77.468000000000004</v>
      </c>
      <c r="K70" s="37">
        <v>77.805999999999997</v>
      </c>
      <c r="L70" s="37">
        <v>77.435000000000002</v>
      </c>
      <c r="M70" s="37">
        <v>77.694000000000003</v>
      </c>
      <c r="N70" s="37">
        <v>78.161000000000001</v>
      </c>
      <c r="O70" s="37">
        <v>79.811999999999998</v>
      </c>
      <c r="P70" s="37">
        <v>84.453000000000003</v>
      </c>
      <c r="Q70" s="37">
        <v>71.718999999999994</v>
      </c>
      <c r="S70" s="4">
        <f t="shared" si="75"/>
        <v>88.96343647845049</v>
      </c>
      <c r="T70" s="4">
        <f t="shared" si="75"/>
        <v>84.224333072384027</v>
      </c>
      <c r="U70" s="4">
        <f t="shared" si="75"/>
        <v>83.563563695977265</v>
      </c>
      <c r="V70" s="4">
        <f t="shared" si="75"/>
        <v>79.789102470549352</v>
      </c>
      <c r="W70" s="4">
        <f t="shared" si="75"/>
        <v>79.6041746054822</v>
      </c>
      <c r="X70" s="4">
        <f t="shared" si="75"/>
        <v>80.436744464881897</v>
      </c>
      <c r="Y70" s="4">
        <f t="shared" si="75"/>
        <v>79.740429050878575</v>
      </c>
      <c r="Z70" s="4">
        <f t="shared" si="75"/>
        <v>76.896921764182594</v>
      </c>
      <c r="AA70" s="4">
        <f t="shared" si="75"/>
        <v>77.546266959399162</v>
      </c>
      <c r="AB70" s="4">
        <f t="shared" si="75"/>
        <v>77.480585339692936</v>
      </c>
      <c r="AC70" s="4">
        <f t="shared" si="75"/>
        <v>78.459890721293931</v>
      </c>
      <c r="AD70" s="4">
        <f t="shared" si="75"/>
        <v>76.797076314703673</v>
      </c>
      <c r="AE70" s="4">
        <f t="shared" si="75"/>
        <v>76.514264098587134</v>
      </c>
      <c r="AF70" s="4">
        <f t="shared" si="75"/>
        <v>82.23864039522752</v>
      </c>
      <c r="AG70" s="4">
        <f t="shared" si="75"/>
        <v>70.400250995732748</v>
      </c>
      <c r="AI70" s="4">
        <f t="shared" si="76"/>
        <v>-2.2604364784504867</v>
      </c>
      <c r="AJ70" s="4">
        <f t="shared" si="76"/>
        <v>-1.5473330723840206</v>
      </c>
      <c r="AK70" s="4">
        <f t="shared" si="76"/>
        <v>-2.176563695977265</v>
      </c>
      <c r="AL70" s="4">
        <f t="shared" si="76"/>
        <v>0.1788975294506514</v>
      </c>
      <c r="AM70" s="4">
        <f t="shared" si="76"/>
        <v>7.2825394517806785E-2</v>
      </c>
      <c r="AN70" s="4">
        <f t="shared" si="76"/>
        <v>-0.38874446488189562</v>
      </c>
      <c r="AO70" s="4">
        <f t="shared" si="76"/>
        <v>-2.6754290508785772</v>
      </c>
      <c r="AP70" s="4">
        <f t="shared" si="76"/>
        <v>0.57107823581741002</v>
      </c>
      <c r="AQ70" s="4">
        <f t="shared" si="76"/>
        <v>0.25973304060083535</v>
      </c>
      <c r="AR70" s="4">
        <f t="shared" si="76"/>
        <v>-4.5585339692934213E-2</v>
      </c>
      <c r="AS70" s="4">
        <f t="shared" si="76"/>
        <v>-0.76589072129392832</v>
      </c>
      <c r="AT70" s="4">
        <f t="shared" si="76"/>
        <v>1.3639236852963279</v>
      </c>
      <c r="AU70" s="4">
        <f t="shared" si="76"/>
        <v>3.2977359014128638</v>
      </c>
      <c r="AV70" s="4">
        <f t="shared" si="76"/>
        <v>2.2143596047724827</v>
      </c>
      <c r="AW70" s="4">
        <f t="shared" si="76"/>
        <v>1.3187490042672465</v>
      </c>
      <c r="AY70" s="2">
        <f t="shared" si="66"/>
        <v>67.128830330253763</v>
      </c>
      <c r="AZ70" s="2">
        <f t="shared" si="66"/>
        <v>70.948286869402665</v>
      </c>
      <c r="BA70" s="2">
        <f t="shared" si="66"/>
        <v>73.385142389655044</v>
      </c>
      <c r="BB70" s="2">
        <f t="shared" si="66"/>
        <v>70.45248935498195</v>
      </c>
      <c r="BC70" s="2">
        <f t="shared" si="66"/>
        <v>70.122222353738167</v>
      </c>
      <c r="BD70" s="2">
        <f t="shared" si="66"/>
        <v>70.074494554211512</v>
      </c>
      <c r="BE70" s="2">
        <f t="shared" si="66"/>
        <v>70.971785453070694</v>
      </c>
      <c r="BF70" s="2">
        <f t="shared" si="66"/>
        <v>70.545327566948302</v>
      </c>
      <c r="BG70" s="2">
        <f t="shared" si="66"/>
        <v>70.412228769604923</v>
      </c>
      <c r="BH70" s="2">
        <f t="shared" si="66"/>
        <v>69.635004723225038</v>
      </c>
      <c r="BI70" s="2">
        <f t="shared" si="66"/>
        <v>67.899928084958219</v>
      </c>
      <c r="BJ70" s="2">
        <f t="shared" si="66"/>
        <v>67.595135088048934</v>
      </c>
      <c r="BK70" s="2">
        <f t="shared" si="66"/>
        <v>66.702652020736991</v>
      </c>
      <c r="BL70" s="2">
        <f t="shared" si="66"/>
        <v>70.041138401901648</v>
      </c>
      <c r="BM70" s="2">
        <f t="shared" si="66"/>
        <v>67.774244167850583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>
        <f t="shared" si="18"/>
        <v>77.468000000000004</v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>
        <f t="shared" si="25"/>
        <v>71.718999999999994</v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73.18905077141919</v>
      </c>
      <c r="DL70" s="2">
        <f t="shared" si="77"/>
        <v>74.966550696864104</v>
      </c>
      <c r="DM70" s="2">
        <f t="shared" si="77"/>
        <v>77.935860843259618</v>
      </c>
      <c r="DN70" s="2">
        <f t="shared" si="77"/>
        <v>73.964517165005532</v>
      </c>
      <c r="DO70" s="2">
        <f t="shared" si="77"/>
        <v>73.535855198120075</v>
      </c>
      <c r="DP70" s="2">
        <f t="shared" si="77"/>
        <v>73.740034843205592</v>
      </c>
      <c r="DQ70" s="2">
        <f t="shared" si="77"/>
        <v>73.335737541528232</v>
      </c>
      <c r="DR70" s="2">
        <f t="shared" si="77"/>
        <v>74.511481818181821</v>
      </c>
      <c r="DS70" s="2">
        <f t="shared" si="77"/>
        <v>73.857043189368781</v>
      </c>
      <c r="DT70" s="2">
        <f t="shared" si="77"/>
        <v>72.85963455149502</v>
      </c>
      <c r="DU70" s="2">
        <f t="shared" si="77"/>
        <v>71.976968560084288</v>
      </c>
      <c r="DV70" s="2">
        <f t="shared" si="77"/>
        <v>71.823528239202659</v>
      </c>
      <c r="DW70" s="2">
        <f t="shared" si="77"/>
        <v>70.815939659130805</v>
      </c>
      <c r="DX70" s="2">
        <f t="shared" si="77"/>
        <v>72.890928222996507</v>
      </c>
      <c r="DY70" s="2">
        <f t="shared" si="77"/>
        <v>67.948277673545959</v>
      </c>
      <c r="EA70" s="2">
        <f t="shared" si="78"/>
        <v>63.259709641565962</v>
      </c>
      <c r="EB70" s="2">
        <f t="shared" si="78"/>
        <v>67.553596297081498</v>
      </c>
      <c r="EC70" s="2">
        <f t="shared" si="78"/>
        <v>69.136260580400474</v>
      </c>
      <c r="ED70" s="2">
        <f t="shared" si="78"/>
        <v>67.054437396278161</v>
      </c>
      <c r="EE70" s="2">
        <f t="shared" si="78"/>
        <v>66.841200377116763</v>
      </c>
      <c r="EF70" s="2">
        <f t="shared" si="78"/>
        <v>66.680508452299563</v>
      </c>
      <c r="EG70" s="2">
        <f t="shared" si="78"/>
        <v>68.641572464183781</v>
      </c>
      <c r="EH70" s="2">
        <f t="shared" si="78"/>
        <v>66.194147400302882</v>
      </c>
      <c r="EI70" s="2">
        <f t="shared" si="78"/>
        <v>66.767667654126626</v>
      </c>
      <c r="EJ70" s="2">
        <f t="shared" si="78"/>
        <v>66.337630680284349</v>
      </c>
      <c r="EK70" s="2">
        <f t="shared" si="78"/>
        <v>64.130807093138884</v>
      </c>
      <c r="EL70" s="2">
        <f t="shared" si="78"/>
        <v>63.464721636966303</v>
      </c>
      <c r="EM70" s="2">
        <f t="shared" si="78"/>
        <v>62.810325334878137</v>
      </c>
      <c r="EN70" s="2">
        <f t="shared" si="78"/>
        <v>67.628312213039493</v>
      </c>
      <c r="EO70" s="2">
        <f t="shared" si="78"/>
        <v>67.55558066553354</v>
      </c>
      <c r="EQ70" s="2">
        <f t="shared" si="79"/>
        <v>62.684794175777014</v>
      </c>
      <c r="ER70" s="2">
        <f t="shared" si="79"/>
        <v>66.805637335407226</v>
      </c>
      <c r="ES70" s="2">
        <f t="shared" si="79"/>
        <v>66.747790603603931</v>
      </c>
      <c r="ET70" s="2">
        <f t="shared" si="79"/>
        <v>65.814292181665152</v>
      </c>
      <c r="EU70" s="2">
        <f t="shared" si="79"/>
        <v>65.160075952057582</v>
      </c>
      <c r="EV70" s="2">
        <f t="shared" si="79"/>
        <v>65.815958864089197</v>
      </c>
      <c r="EW70" s="2">
        <f t="shared" si="79"/>
        <v>67.622404936711376</v>
      </c>
      <c r="EX70" s="2">
        <f t="shared" si="79"/>
        <v>65.233288501794704</v>
      </c>
      <c r="EY70" s="2">
        <f t="shared" si="79"/>
        <v>65.214151648601401</v>
      </c>
      <c r="EZ70" s="2">
        <f t="shared" si="79"/>
        <v>66.654719331902029</v>
      </c>
      <c r="FA70" s="2">
        <f t="shared" si="79"/>
        <v>64.100271740676035</v>
      </c>
      <c r="FB70" s="2">
        <f t="shared" si="79"/>
        <v>63.985747921957987</v>
      </c>
      <c r="FC70" s="2">
        <f t="shared" si="79"/>
        <v>64.741901241032821</v>
      </c>
      <c r="FD70" s="2">
        <f t="shared" si="79"/>
        <v>67.027588047211992</v>
      </c>
      <c r="FE70" s="2">
        <f t="shared" si="79"/>
        <v>69.132574763278072</v>
      </c>
      <c r="FG70" s="2">
        <f t="shared" si="80"/>
        <v>0.61033261793431393</v>
      </c>
      <c r="FH70" s="2">
        <f t="shared" si="80"/>
        <v>0.54205448766742304</v>
      </c>
      <c r="FI70" s="2">
        <f t="shared" si="80"/>
        <v>0.51713630646292108</v>
      </c>
      <c r="FJ70" s="2">
        <f t="shared" si="80"/>
        <v>0.5082380482550557</v>
      </c>
      <c r="FK70" s="2">
        <f t="shared" si="80"/>
        <v>0.50989331500931367</v>
      </c>
      <c r="FL70" s="2">
        <f t="shared" si="80"/>
        <v>0.51922752147133988</v>
      </c>
      <c r="FM70" s="2">
        <f t="shared" si="80"/>
        <v>0.50358392648483263</v>
      </c>
      <c r="FN70" s="2">
        <f t="shared" si="80"/>
        <v>0.47684857139242087</v>
      </c>
      <c r="FO70" s="2">
        <f t="shared" si="80"/>
        <v>0.48589969032271901</v>
      </c>
      <c r="FP70" s="2">
        <f t="shared" si="80"/>
        <v>0.49442588682816174</v>
      </c>
      <c r="FQ70" s="2">
        <f t="shared" si="80"/>
        <v>0.51962208348046257</v>
      </c>
      <c r="FR70" s="2">
        <f t="shared" si="80"/>
        <v>0.50586390439502182</v>
      </c>
      <c r="FS70" s="2">
        <f t="shared" si="80"/>
        <v>0.51381065901560619</v>
      </c>
      <c r="FT70" s="2">
        <f t="shared" si="80"/>
        <v>0.5415121464268563</v>
      </c>
      <c r="FU70" s="2">
        <f t="shared" si="80"/>
        <v>0.44326924616238245</v>
      </c>
      <c r="FW70" s="2">
        <f t="shared" si="68"/>
        <v>3.4222455998998393E-5</v>
      </c>
      <c r="FX70" s="2">
        <f t="shared" si="68"/>
        <v>5.1644792415325186E-5</v>
      </c>
      <c r="FY70" s="2">
        <f t="shared" si="68"/>
        <v>5.2617500187707579E-5</v>
      </c>
      <c r="FZ70" s="2">
        <f t="shared" si="68"/>
        <v>5.0280465635909333E-5</v>
      </c>
      <c r="GA70" s="2">
        <f t="shared" si="68"/>
        <v>4.3485691104981492E-5</v>
      </c>
      <c r="GB70" s="2">
        <f t="shared" si="68"/>
        <v>4.614921220743898E-5</v>
      </c>
      <c r="GC70" s="2">
        <f t="shared" si="68"/>
        <v>4.5141980292305399E-5</v>
      </c>
      <c r="GD70" s="2">
        <f t="shared" si="68"/>
        <v>4.7058184099537788E-5</v>
      </c>
      <c r="GE70" s="2">
        <f t="shared" si="68"/>
        <v>5.7316827058678608E-5</v>
      </c>
      <c r="GF70" s="2">
        <f t="shared" si="68"/>
        <v>5.5882321747662758E-5</v>
      </c>
      <c r="GG70" s="2">
        <f t="shared" si="68"/>
        <v>5.5881057511771247E-5</v>
      </c>
      <c r="GH70" s="2">
        <f t="shared" si="68"/>
        <v>4.8735998875162319E-5</v>
      </c>
      <c r="GI70" s="2">
        <f t="shared" si="68"/>
        <v>4.2624975268652611E-5</v>
      </c>
      <c r="GJ70" s="2">
        <f t="shared" si="68"/>
        <v>3.2177368237577353E-5</v>
      </c>
      <c r="GK70" s="2">
        <f t="shared" si="68"/>
        <v>2.3463002530638055E-5</v>
      </c>
      <c r="GM70" s="86">
        <f t="shared" si="69"/>
        <v>4.0071868856498195E-2</v>
      </c>
      <c r="GN70" s="86">
        <f t="shared" si="69"/>
        <v>2.087792756831798E-2</v>
      </c>
      <c r="GO70" s="86">
        <f t="shared" si="69"/>
        <v>1.5668826455123044E-2</v>
      </c>
      <c r="GP70" s="86">
        <f t="shared" si="69"/>
        <v>1.3951799414906119E-2</v>
      </c>
      <c r="GQ70" s="86">
        <f t="shared" si="69"/>
        <v>1.4229566335489965E-2</v>
      </c>
      <c r="GR70" s="86">
        <f t="shared" si="69"/>
        <v>1.6138460382266479E-2</v>
      </c>
      <c r="GS70" s="86">
        <f t="shared" si="69"/>
        <v>1.3070740309347611E-2</v>
      </c>
      <c r="GT70" s="86">
        <f t="shared" si="69"/>
        <v>8.7292159181734941E-3</v>
      </c>
      <c r="GU70" s="86">
        <f t="shared" si="69"/>
        <v>1.0000001112079562E-2</v>
      </c>
      <c r="GV70" s="86">
        <f t="shared" si="69"/>
        <v>1.1435487079788371E-2</v>
      </c>
      <c r="GW70" s="86">
        <f t="shared" si="69"/>
        <v>1.6386512822205365E-2</v>
      </c>
      <c r="GX70" s="86">
        <f t="shared" si="69"/>
        <v>1.3524651540378622E-2</v>
      </c>
      <c r="GY70" s="86">
        <f t="shared" si="69"/>
        <v>1.5062246559330682E-2</v>
      </c>
      <c r="GZ70" s="86">
        <f t="shared" si="69"/>
        <v>2.1548502293901924E-2</v>
      </c>
      <c r="HA70" s="86">
        <f t="shared" si="69"/>
        <v>4.6402170955885409E-3</v>
      </c>
      <c r="HC70" s="86">
        <f t="shared" si="74"/>
        <v>1.9925933708311133E-7</v>
      </c>
      <c r="HD70" s="86">
        <f t="shared" si="70"/>
        <v>7.9611703277873234E-9</v>
      </c>
      <c r="HE70" s="86">
        <f t="shared" si="70"/>
        <v>1.9613810481555287E-9</v>
      </c>
      <c r="HF70" s="86">
        <f t="shared" si="70"/>
        <v>1.9376153832661755E-10</v>
      </c>
      <c r="HG70" s="86">
        <f t="shared" si="70"/>
        <v>2.4230249476091444E-10</v>
      </c>
      <c r="HH70" s="86">
        <f t="shared" si="70"/>
        <v>2.7686664670487186E-10</v>
      </c>
      <c r="HI70" s="86">
        <f t="shared" si="70"/>
        <v>2.0034746295578236E-10</v>
      </c>
      <c r="HJ70" s="86">
        <f t="shared" si="70"/>
        <v>4.9901381949369327E-10</v>
      </c>
      <c r="HK70" s="86">
        <f t="shared" si="70"/>
        <v>1.6920927666323641E-10</v>
      </c>
      <c r="HL70" s="86">
        <f t="shared" si="70"/>
        <v>1.4031869585012791E-10</v>
      </c>
      <c r="HM70" s="86">
        <f t="shared" si="70"/>
        <v>8.8165976466417772E-10</v>
      </c>
      <c r="HN70" s="86">
        <f t="shared" si="70"/>
        <v>4.5185534503125065E-10</v>
      </c>
      <c r="HO70" s="86">
        <f t="shared" si="70"/>
        <v>1.6753724292146748E-9</v>
      </c>
      <c r="HP70" s="86">
        <f t="shared" si="70"/>
        <v>4.8492691947977154E-9</v>
      </c>
      <c r="HQ70" s="86">
        <f t="shared" si="70"/>
        <v>3.2900245504299547E-13</v>
      </c>
      <c r="HS70" s="86">
        <f t="shared" si="71"/>
        <v>4.8530841824947503E-40</v>
      </c>
      <c r="HT70" s="86">
        <f t="shared" si="71"/>
        <v>2.6605863947036493E-47</v>
      </c>
      <c r="HU70" s="86">
        <f t="shared" si="71"/>
        <v>2.3066542061365053E-52</v>
      </c>
      <c r="HV70" s="86">
        <f t="shared" si="71"/>
        <v>1.4040754113524788E-59</v>
      </c>
      <c r="HW70" s="86">
        <f t="shared" si="71"/>
        <v>1.2334297524066662E-58</v>
      </c>
      <c r="HX70" s="86">
        <f t="shared" si="71"/>
        <v>4.3641754299818031E-59</v>
      </c>
      <c r="HY70" s="86">
        <f t="shared" si="71"/>
        <v>2.209689719965828E-60</v>
      </c>
      <c r="HZ70" s="86">
        <f t="shared" si="71"/>
        <v>6.4310918349829948E-57</v>
      </c>
      <c r="IA70" s="86">
        <f t="shared" si="71"/>
        <v>1.4993168504623577E-60</v>
      </c>
      <c r="IB70" s="86">
        <f t="shared" si="71"/>
        <v>9.2786278448819651E-61</v>
      </c>
      <c r="IC70" s="86">
        <f t="shared" si="71"/>
        <v>8.5926221717276553E-57</v>
      </c>
      <c r="ID70" s="86">
        <f t="shared" si="71"/>
        <v>1.5777235649491759E-58</v>
      </c>
      <c r="IE70" s="86">
        <f t="shared" si="71"/>
        <v>2.9846727946205066E-54</v>
      </c>
      <c r="IF70" s="86">
        <f t="shared" si="71"/>
        <v>1.5642540513542304E-36</v>
      </c>
      <c r="IG70" s="86">
        <f t="shared" si="71"/>
        <v>3.1586521871217482E-26</v>
      </c>
      <c r="II70" s="86">
        <f t="shared" si="72"/>
        <v>1.6676842233559661E-183</v>
      </c>
      <c r="IJ70" s="86">
        <f t="shared" si="72"/>
        <v>2.2951064466126205E-215</v>
      </c>
      <c r="IK70" s="86">
        <f t="shared" si="72"/>
        <v>1.3188177468836357E-241</v>
      </c>
      <c r="IL70" s="86">
        <f t="shared" si="72"/>
        <v>1.3340698408174749E-281</v>
      </c>
      <c r="IM70" s="86">
        <f t="shared" si="72"/>
        <v>8.5748804930875805E-278</v>
      </c>
      <c r="IN70" s="86">
        <f t="shared" si="72"/>
        <v>3.8543906525618241E-276</v>
      </c>
      <c r="IO70" s="86">
        <f t="shared" si="72"/>
        <v>1.0311959857148851E-281</v>
      </c>
      <c r="IP70" s="86">
        <f t="shared" si="72"/>
        <v>1.3829166605068953E-263</v>
      </c>
      <c r="IQ70" s="86">
        <f t="shared" si="72"/>
        <v>1.1119210363117842E-281</v>
      </c>
      <c r="IR70" s="86">
        <f t="shared" si="72"/>
        <v>3.0846845308575484E-282</v>
      </c>
      <c r="IS70" s="86">
        <f t="shared" si="72"/>
        <v>5.23805645372222E-265</v>
      </c>
      <c r="IT70" s="86">
        <f t="shared" si="72"/>
        <v>1.8603304474147516E-274</v>
      </c>
      <c r="IU70" s="86">
        <f t="shared" si="72"/>
        <v>6.700723789166898E-252</v>
      </c>
      <c r="IV70" s="86">
        <f t="shared" si="72"/>
        <v>4.724626076978671E-108</v>
      </c>
      <c r="IW70" s="86">
        <f t="shared" si="72"/>
        <v>2.2183157343128329E-63</v>
      </c>
      <c r="IY70" s="86">
        <f t="shared" si="73"/>
        <v>4.0072068115835281E-2</v>
      </c>
      <c r="IZ70" s="86">
        <f t="shared" si="73"/>
        <v>2.0877935529488308E-2</v>
      </c>
      <c r="JA70" s="86">
        <f t="shared" si="73"/>
        <v>1.5668828416504091E-2</v>
      </c>
      <c r="JB70" s="86">
        <f t="shared" si="73"/>
        <v>1.3951799608667657E-2</v>
      </c>
      <c r="JC70" s="86">
        <f t="shared" si="73"/>
        <v>1.4229566577792459E-2</v>
      </c>
      <c r="JD70" s="86">
        <f t="shared" si="73"/>
        <v>1.6138460659133127E-2</v>
      </c>
      <c r="JE70" s="86">
        <f t="shared" si="73"/>
        <v>1.3070740509695073E-2</v>
      </c>
      <c r="JF70" s="86">
        <f t="shared" si="73"/>
        <v>8.7292164171873139E-3</v>
      </c>
      <c r="JG70" s="86">
        <f t="shared" si="73"/>
        <v>1.0000001281288839E-2</v>
      </c>
      <c r="JH70" s="86">
        <f t="shared" si="73"/>
        <v>1.1435487220107067E-2</v>
      </c>
      <c r="JI70" s="86">
        <f t="shared" si="73"/>
        <v>1.6386513703865131E-2</v>
      </c>
      <c r="JJ70" s="86">
        <f t="shared" si="73"/>
        <v>1.3524651992233967E-2</v>
      </c>
      <c r="JK70" s="86">
        <f t="shared" si="73"/>
        <v>1.5062248234703111E-2</v>
      </c>
      <c r="JL70" s="86">
        <f t="shared" si="73"/>
        <v>2.1548507143171119E-2</v>
      </c>
      <c r="JM70" s="86">
        <f t="shared" si="73"/>
        <v>4.6402170959175433E-3</v>
      </c>
    </row>
    <row r="71" spans="2:273" x14ac:dyDescent="0.25">
      <c r="B71" s="2">
        <v>44</v>
      </c>
      <c r="C71" s="37">
        <v>91.171999999999997</v>
      </c>
      <c r="D71" s="37">
        <v>85.822999999999993</v>
      </c>
      <c r="E71" s="37">
        <v>84.677000000000007</v>
      </c>
      <c r="F71" s="37">
        <v>80.661000000000001</v>
      </c>
      <c r="G71" s="37">
        <v>82.225999999999999</v>
      </c>
      <c r="H71" s="37">
        <v>82.548000000000002</v>
      </c>
      <c r="I71" s="37">
        <v>80.468000000000004</v>
      </c>
      <c r="J71" s="37">
        <v>78.596999999999994</v>
      </c>
      <c r="K71" s="37">
        <v>78.838999999999999</v>
      </c>
      <c r="L71" s="37">
        <v>78.242000000000004</v>
      </c>
      <c r="M71" s="37">
        <v>80.113</v>
      </c>
      <c r="N71" s="37">
        <v>81.531999999999996</v>
      </c>
      <c r="O71" s="37">
        <v>80.671999999999997</v>
      </c>
      <c r="P71" s="37">
        <v>87.281000000000006</v>
      </c>
      <c r="Q71" s="37">
        <v>73.328000000000003</v>
      </c>
      <c r="S71" s="4">
        <f t="shared" si="75"/>
        <v>93.171542968217381</v>
      </c>
      <c r="T71" s="4">
        <f t="shared" si="75"/>
        <v>87.580484246130538</v>
      </c>
      <c r="U71" s="4">
        <f t="shared" si="75"/>
        <v>86.503166097079969</v>
      </c>
      <c r="V71" s="4">
        <f t="shared" si="75"/>
        <v>82.648307874507125</v>
      </c>
      <c r="W71" s="4">
        <f t="shared" si="75"/>
        <v>82.417130770240163</v>
      </c>
      <c r="X71" s="4">
        <f t="shared" si="75"/>
        <v>83.436249135769216</v>
      </c>
      <c r="Y71" s="4">
        <f t="shared" si="75"/>
        <v>82.502274477002388</v>
      </c>
      <c r="Z71" s="4">
        <f t="shared" si="75"/>
        <v>79.066414377366982</v>
      </c>
      <c r="AA71" s="4">
        <f t="shared" si="75"/>
        <v>80.004884664764802</v>
      </c>
      <c r="AB71" s="4">
        <f t="shared" si="75"/>
        <v>80.067700104087649</v>
      </c>
      <c r="AC71" s="4">
        <f t="shared" si="75"/>
        <v>81.640668804260756</v>
      </c>
      <c r="AD71" s="4">
        <f t="shared" si="75"/>
        <v>79.715966018837918</v>
      </c>
      <c r="AE71" s="4">
        <f t="shared" si="75"/>
        <v>79.447792384949096</v>
      </c>
      <c r="AF71" s="4">
        <f t="shared" si="75"/>
        <v>85.59271018816402</v>
      </c>
      <c r="AG71" s="4">
        <f t="shared" si="75"/>
        <v>71.597451862102105</v>
      </c>
      <c r="AI71" s="4">
        <f t="shared" si="76"/>
        <v>-1.9995429682173835</v>
      </c>
      <c r="AJ71" s="4">
        <f t="shared" si="76"/>
        <v>-1.7574842461305451</v>
      </c>
      <c r="AK71" s="4">
        <f t="shared" si="76"/>
        <v>-1.8261660970799625</v>
      </c>
      <c r="AL71" s="4">
        <f t="shared" si="76"/>
        <v>-1.987307874507124</v>
      </c>
      <c r="AM71" s="4">
        <f t="shared" si="76"/>
        <v>-0.19113077024016434</v>
      </c>
      <c r="AN71" s="4">
        <f t="shared" si="76"/>
        <v>-0.8882491357692146</v>
      </c>
      <c r="AO71" s="4">
        <f t="shared" si="76"/>
        <v>-2.0342744770023842</v>
      </c>
      <c r="AP71" s="4">
        <f t="shared" si="76"/>
        <v>-0.46941437736698788</v>
      </c>
      <c r="AQ71" s="4">
        <f t="shared" si="76"/>
        <v>-1.1658846647648033</v>
      </c>
      <c r="AR71" s="4">
        <f t="shared" si="76"/>
        <v>-1.8257001040876446</v>
      </c>
      <c r="AS71" s="4">
        <f t="shared" si="76"/>
        <v>-1.527668804260756</v>
      </c>
      <c r="AT71" s="4">
        <f t="shared" si="76"/>
        <v>1.8160339811620787</v>
      </c>
      <c r="AU71" s="4">
        <f t="shared" si="76"/>
        <v>1.2242076150509007</v>
      </c>
      <c r="AV71" s="4">
        <f t="shared" si="76"/>
        <v>1.6882898118359861</v>
      </c>
      <c r="AW71" s="4">
        <f t="shared" si="76"/>
        <v>1.7305481378978982</v>
      </c>
      <c r="AY71" s="2">
        <f t="shared" si="66"/>
        <v>66.9217915839006</v>
      </c>
      <c r="AZ71" s="2">
        <f t="shared" si="66"/>
        <v>70.801730479510141</v>
      </c>
      <c r="BA71" s="2">
        <f t="shared" si="66"/>
        <v>73.241426103793273</v>
      </c>
      <c r="BB71" s="2">
        <f t="shared" si="66"/>
        <v>70.314396943956723</v>
      </c>
      <c r="BC71" s="2">
        <f t="shared" si="66"/>
        <v>69.986538191587513</v>
      </c>
      <c r="BD71" s="2">
        <f t="shared" si="66"/>
        <v>69.929954998003396</v>
      </c>
      <c r="BE71" s="2">
        <f t="shared" si="66"/>
        <v>70.867529046329821</v>
      </c>
      <c r="BF71" s="2">
        <f t="shared" si="66"/>
        <v>70.390679719260149</v>
      </c>
      <c r="BG71" s="2">
        <f t="shared" si="66"/>
        <v>70.266321647153475</v>
      </c>
      <c r="BH71" s="2">
        <f t="shared" si="66"/>
        <v>69.511126379147768</v>
      </c>
      <c r="BI71" s="2">
        <f t="shared" si="66"/>
        <v>67.750384482093239</v>
      </c>
      <c r="BJ71" s="2">
        <f t="shared" si="66"/>
        <v>67.452169214007895</v>
      </c>
      <c r="BK71" s="2">
        <f t="shared" si="66"/>
        <v>66.55074475368481</v>
      </c>
      <c r="BL71" s="2">
        <f t="shared" si="66"/>
        <v>69.924823294895148</v>
      </c>
      <c r="BM71" s="2">
        <f t="shared" si="66"/>
        <v>67.796626382951928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>
        <f t="shared" si="25"/>
        <v>73.328000000000003</v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73.358438450596338</v>
      </c>
      <c r="DL71" s="2">
        <f t="shared" si="77"/>
        <v>75.169471777003466</v>
      </c>
      <c r="DM71" s="2">
        <f t="shared" si="77"/>
        <v>78.226217621478554</v>
      </c>
      <c r="DN71" s="2">
        <f t="shared" si="77"/>
        <v>74.149796234772978</v>
      </c>
      <c r="DO71" s="2">
        <f t="shared" si="77"/>
        <v>73.712445587877795</v>
      </c>
      <c r="DP71" s="2">
        <f t="shared" si="77"/>
        <v>73.9126236933798</v>
      </c>
      <c r="DQ71" s="2">
        <f t="shared" si="77"/>
        <v>73.490157958320736</v>
      </c>
      <c r="DR71" s="2">
        <f t="shared" si="77"/>
        <v>74.688649048625791</v>
      </c>
      <c r="DS71" s="2">
        <f t="shared" si="77"/>
        <v>74.020903503473278</v>
      </c>
      <c r="DT71" s="2">
        <f t="shared" si="77"/>
        <v>73.045716248867407</v>
      </c>
      <c r="DU71" s="2">
        <f t="shared" si="77"/>
        <v>72.181560813548344</v>
      </c>
      <c r="DV71" s="2">
        <f t="shared" si="77"/>
        <v>72.056182271217153</v>
      </c>
      <c r="DW71" s="2">
        <f t="shared" si="77"/>
        <v>71.001027982605393</v>
      </c>
      <c r="DX71" s="2">
        <f t="shared" si="77"/>
        <v>73.092558188153305</v>
      </c>
      <c r="DY71" s="2">
        <f t="shared" si="77"/>
        <v>68.104392682926814</v>
      </c>
      <c r="EA71" s="2">
        <f t="shared" si="78"/>
        <v>63.173932444995359</v>
      </c>
      <c r="EB71" s="2">
        <f t="shared" si="78"/>
        <v>67.436473474195012</v>
      </c>
      <c r="EC71" s="2">
        <f t="shared" si="78"/>
        <v>68.996786539648951</v>
      </c>
      <c r="ED71" s="2">
        <f t="shared" si="78"/>
        <v>66.929993984134683</v>
      </c>
      <c r="EE71" s="2">
        <f t="shared" si="78"/>
        <v>66.720481892352524</v>
      </c>
      <c r="EF71" s="2">
        <f t="shared" si="78"/>
        <v>66.566808292550022</v>
      </c>
      <c r="EG71" s="2">
        <f t="shared" si="78"/>
        <v>68.50980244558852</v>
      </c>
      <c r="EH71" s="2">
        <f t="shared" si="78"/>
        <v>66.090363600546652</v>
      </c>
      <c r="EI71" s="2">
        <f t="shared" si="78"/>
        <v>66.643556482018568</v>
      </c>
      <c r="EJ71" s="2">
        <f t="shared" si="78"/>
        <v>66.214820356789346</v>
      </c>
      <c r="EK71" s="2">
        <f t="shared" si="78"/>
        <v>64.014322505800465</v>
      </c>
      <c r="EL71" s="2">
        <f t="shared" si="78"/>
        <v>63.35055393652982</v>
      </c>
      <c r="EM71" s="2">
        <f t="shared" si="78"/>
        <v>62.710059617456345</v>
      </c>
      <c r="EN71" s="2">
        <f t="shared" si="78"/>
        <v>67.47879275270185</v>
      </c>
      <c r="EO71" s="2">
        <f t="shared" si="78"/>
        <v>67.444008728500364</v>
      </c>
      <c r="EQ71" s="2">
        <f t="shared" si="79"/>
        <v>62.607576964974484</v>
      </c>
      <c r="ER71" s="2">
        <f t="shared" si="79"/>
        <v>66.699653098769076</v>
      </c>
      <c r="ES71" s="2">
        <f t="shared" si="79"/>
        <v>66.644951601410554</v>
      </c>
      <c r="ET71" s="2">
        <f t="shared" si="79"/>
        <v>65.708518901536095</v>
      </c>
      <c r="EU71" s="2">
        <f t="shared" si="79"/>
        <v>65.064887404592326</v>
      </c>
      <c r="EV71" s="2">
        <f t="shared" si="79"/>
        <v>65.715267066645779</v>
      </c>
      <c r="EW71" s="2">
        <f t="shared" si="79"/>
        <v>67.506176951993282</v>
      </c>
      <c r="EX71" s="2">
        <f t="shared" si="79"/>
        <v>65.144558705115429</v>
      </c>
      <c r="EY71" s="2">
        <f t="shared" si="79"/>
        <v>65.114369091301015</v>
      </c>
      <c r="EZ71" s="2">
        <f t="shared" si="79"/>
        <v>66.526837389477578</v>
      </c>
      <c r="FA71" s="2">
        <f t="shared" si="79"/>
        <v>63.984254729679108</v>
      </c>
      <c r="FB71" s="2">
        <f t="shared" si="79"/>
        <v>63.863481536761569</v>
      </c>
      <c r="FC71" s="2">
        <f t="shared" si="79"/>
        <v>64.612289539711469</v>
      </c>
      <c r="FD71" s="2">
        <f t="shared" si="79"/>
        <v>66.885616138936413</v>
      </c>
      <c r="FE71" s="2">
        <f t="shared" si="79"/>
        <v>68.993944246792012</v>
      </c>
      <c r="FG71" s="2">
        <f t="shared" si="80"/>
        <v>0.63200174963841227</v>
      </c>
      <c r="FH71" s="2">
        <f t="shared" si="80"/>
        <v>0.56481320730421758</v>
      </c>
      <c r="FI71" s="2">
        <f t="shared" si="80"/>
        <v>0.54008267547062705</v>
      </c>
      <c r="FJ71" s="2">
        <f t="shared" si="80"/>
        <v>0.531223961034477</v>
      </c>
      <c r="FK71" s="2">
        <f t="shared" si="80"/>
        <v>0.53287296935187067</v>
      </c>
      <c r="FL71" s="2">
        <f t="shared" si="80"/>
        <v>0.54216249509423653</v>
      </c>
      <c r="FM71" s="2">
        <f t="shared" si="80"/>
        <v>0.52658474457371385</v>
      </c>
      <c r="FN71" s="2">
        <f t="shared" si="80"/>
        <v>0.4998578558063963</v>
      </c>
      <c r="FO71" s="2">
        <f t="shared" si="80"/>
        <v>0.50892085483114868</v>
      </c>
      <c r="FP71" s="2">
        <f t="shared" si="80"/>
        <v>0.51744442367633625</v>
      </c>
      <c r="FQ71" s="2">
        <f t="shared" si="80"/>
        <v>0.54255481745129897</v>
      </c>
      <c r="FR71" s="2">
        <f t="shared" si="80"/>
        <v>0.52885791695705264</v>
      </c>
      <c r="FS71" s="2">
        <f t="shared" si="80"/>
        <v>0.53677350313614547</v>
      </c>
      <c r="FT71" s="2">
        <f t="shared" si="80"/>
        <v>0.56427615321978586</v>
      </c>
      <c r="FU71" s="2">
        <f t="shared" si="80"/>
        <v>0.46610183742671468</v>
      </c>
      <c r="FW71" s="2">
        <f t="shared" si="68"/>
        <v>3.7524052927424374E-5</v>
      </c>
      <c r="FX71" s="2">
        <f t="shared" si="68"/>
        <v>5.6627106677726404E-5</v>
      </c>
      <c r="FY71" s="2">
        <f t="shared" si="68"/>
        <v>5.7693648812947946E-5</v>
      </c>
      <c r="FZ71" s="2">
        <f t="shared" si="68"/>
        <v>5.5131166822140687E-5</v>
      </c>
      <c r="GA71" s="2">
        <f t="shared" si="68"/>
        <v>4.7680912099328212E-5</v>
      </c>
      <c r="GB71" s="2">
        <f t="shared" si="68"/>
        <v>5.0601379657425939E-5</v>
      </c>
      <c r="GC71" s="2">
        <f t="shared" si="68"/>
        <v>4.9496981551151191E-5</v>
      </c>
      <c r="GD71" s="2">
        <f t="shared" si="68"/>
        <v>5.1598038555562493E-5</v>
      </c>
      <c r="GE71" s="2">
        <f t="shared" si="68"/>
        <v>6.2846303612947515E-5</v>
      </c>
      <c r="GF71" s="2">
        <f t="shared" si="68"/>
        <v>6.1273416995101434E-5</v>
      </c>
      <c r="GG71" s="2">
        <f t="shared" si="68"/>
        <v>6.1272030802958578E-5</v>
      </c>
      <c r="GH71" s="2">
        <f t="shared" si="68"/>
        <v>5.3437708871837393E-5</v>
      </c>
      <c r="GI71" s="2">
        <f t="shared" si="68"/>
        <v>4.6737163792208647E-5</v>
      </c>
      <c r="GJ71" s="2">
        <f t="shared" si="68"/>
        <v>3.5281673152838128E-5</v>
      </c>
      <c r="GK71" s="2">
        <f t="shared" si="68"/>
        <v>2.5726612454383508E-5</v>
      </c>
      <c r="GM71" s="86">
        <f t="shared" si="69"/>
        <v>4.9849106641278722E-2</v>
      </c>
      <c r="GN71" s="86">
        <f t="shared" si="69"/>
        <v>2.734888076342799E-2</v>
      </c>
      <c r="GO71" s="86">
        <f t="shared" si="69"/>
        <v>2.1198039694469876E-2</v>
      </c>
      <c r="GP71" s="86">
        <f t="shared" si="69"/>
        <v>1.9153848823674293E-2</v>
      </c>
      <c r="GQ71" s="86">
        <f t="shared" si="69"/>
        <v>1.9368925144382942E-2</v>
      </c>
      <c r="GR71" s="86">
        <f t="shared" si="69"/>
        <v>2.1849219243624089E-2</v>
      </c>
      <c r="GS71" s="86">
        <f t="shared" si="69"/>
        <v>1.802330386836699E-2</v>
      </c>
      <c r="GT71" s="86">
        <f t="shared" si="69"/>
        <v>1.2393011556508097E-2</v>
      </c>
      <c r="GU71" s="86">
        <f t="shared" si="69"/>
        <v>1.4205176605894135E-2</v>
      </c>
      <c r="GV71" s="86">
        <f t="shared" si="69"/>
        <v>1.6001047957261594E-2</v>
      </c>
      <c r="GW71" s="86">
        <f t="shared" si="69"/>
        <v>2.2422772404735537E-2</v>
      </c>
      <c r="GX71" s="86">
        <f t="shared" si="69"/>
        <v>1.8750019513626245E-2</v>
      </c>
      <c r="GY71" s="86">
        <f t="shared" si="69"/>
        <v>2.057651220361777E-2</v>
      </c>
      <c r="GZ71" s="86">
        <f t="shared" si="69"/>
        <v>2.8773504546328987E-2</v>
      </c>
      <c r="HA71" s="86">
        <f t="shared" si="69"/>
        <v>6.9917986291061184E-3</v>
      </c>
      <c r="HC71" s="86">
        <f t="shared" si="74"/>
        <v>3.7174674382035974E-7</v>
      </c>
      <c r="HD71" s="86">
        <f t="shared" si="70"/>
        <v>1.7306900586865611E-8</v>
      </c>
      <c r="HE71" s="86">
        <f t="shared" si="70"/>
        <v>4.6149104129310844E-9</v>
      </c>
      <c r="HF71" s="86">
        <f t="shared" si="70"/>
        <v>5.1277401340820152E-10</v>
      </c>
      <c r="HG71" s="86">
        <f t="shared" si="70"/>
        <v>6.2517092928048411E-10</v>
      </c>
      <c r="HH71" s="86">
        <f t="shared" si="70"/>
        <v>7.1418154605818596E-10</v>
      </c>
      <c r="HI71" s="86">
        <f t="shared" si="70"/>
        <v>5.2444125665521819E-10</v>
      </c>
      <c r="HJ71" s="86">
        <f t="shared" si="70"/>
        <v>1.2454908902985498E-9</v>
      </c>
      <c r="HK71" s="86">
        <f t="shared" si="70"/>
        <v>4.5508762061786232E-10</v>
      </c>
      <c r="HL71" s="86">
        <f t="shared" si="70"/>
        <v>3.7841180148799638E-10</v>
      </c>
      <c r="HM71" s="86">
        <f t="shared" si="70"/>
        <v>2.2123607917088782E-9</v>
      </c>
      <c r="HN71" s="86">
        <f t="shared" si="70"/>
        <v>1.1553231292292345E-9</v>
      </c>
      <c r="HO71" s="86">
        <f t="shared" si="70"/>
        <v>3.9554221176049729E-9</v>
      </c>
      <c r="HP71" s="86">
        <f t="shared" si="70"/>
        <v>1.0918059698019873E-8</v>
      </c>
      <c r="HQ71" s="86">
        <f t="shared" si="70"/>
        <v>1.1277983648122368E-12</v>
      </c>
      <c r="HS71" s="86">
        <f t="shared" si="71"/>
        <v>3.9960063347582999E-39</v>
      </c>
      <c r="HT71" s="86">
        <f t="shared" si="71"/>
        <v>3.5618732102366018E-46</v>
      </c>
      <c r="HU71" s="86">
        <f t="shared" si="71"/>
        <v>4.2011049184271603E-51</v>
      </c>
      <c r="HV71" s="86">
        <f t="shared" si="71"/>
        <v>3.9389524498193381E-58</v>
      </c>
      <c r="HW71" s="86">
        <f t="shared" si="71"/>
        <v>3.1404470718489386E-57</v>
      </c>
      <c r="HX71" s="86">
        <f t="shared" si="71"/>
        <v>1.1362109852684928E-57</v>
      </c>
      <c r="HY71" s="86">
        <f t="shared" si="71"/>
        <v>6.1237305282735268E-59</v>
      </c>
      <c r="HZ71" s="86">
        <f t="shared" si="71"/>
        <v>1.4705345996624303E-55</v>
      </c>
      <c r="IA71" s="86">
        <f t="shared" si="71"/>
        <v>4.5254605631023184E-59</v>
      </c>
      <c r="IB71" s="86">
        <f t="shared" si="71"/>
        <v>2.8023581427475898E-59</v>
      </c>
      <c r="IC71" s="86">
        <f t="shared" si="71"/>
        <v>2.0852997631914311E-55</v>
      </c>
      <c r="ID71" s="86">
        <f t="shared" si="71"/>
        <v>4.0741809600846445E-57</v>
      </c>
      <c r="IE71" s="86">
        <f t="shared" si="71"/>
        <v>5.7332833218194118E-53</v>
      </c>
      <c r="IF71" s="86">
        <f t="shared" si="71"/>
        <v>1.0712554094191103E-35</v>
      </c>
      <c r="IG71" s="86">
        <f t="shared" si="71"/>
        <v>1.1745408977098746E-25</v>
      </c>
      <c r="II71" s="86">
        <f t="shared" si="72"/>
        <v>2.8701198062658812E-180</v>
      </c>
      <c r="IJ71" s="86">
        <f t="shared" si="72"/>
        <v>2.0989765259208617E-211</v>
      </c>
      <c r="IK71" s="86">
        <f t="shared" si="72"/>
        <v>3.7731801506141895E-237</v>
      </c>
      <c r="IL71" s="86">
        <f t="shared" si="72"/>
        <v>2.0026109380678838E-276</v>
      </c>
      <c r="IM71" s="86">
        <f t="shared" si="72"/>
        <v>9.2402431529964671E-273</v>
      </c>
      <c r="IN71" s="86">
        <f t="shared" si="72"/>
        <v>4.1486805653822918E-271</v>
      </c>
      <c r="IO71" s="86">
        <f t="shared" si="72"/>
        <v>1.3686412886978414E-276</v>
      </c>
      <c r="IP71" s="86">
        <f t="shared" si="72"/>
        <v>8.9477188315431334E-259</v>
      </c>
      <c r="IQ71" s="86">
        <f t="shared" si="72"/>
        <v>1.9636722654574003E-276</v>
      </c>
      <c r="IR71" s="86">
        <f t="shared" si="72"/>
        <v>5.4088624062989561E-277</v>
      </c>
      <c r="IS71" s="86">
        <f t="shared" si="72"/>
        <v>4.372330859184457E-260</v>
      </c>
      <c r="IT71" s="86">
        <f t="shared" si="72"/>
        <v>1.9860523506176066E-269</v>
      </c>
      <c r="IU71" s="86">
        <f t="shared" si="72"/>
        <v>2.3834473713569584E-247</v>
      </c>
      <c r="IV71" s="86">
        <f t="shared" si="72"/>
        <v>3.5922729259260994E-106</v>
      </c>
      <c r="IW71" s="86">
        <f t="shared" si="72"/>
        <v>2.5407193478765242E-62</v>
      </c>
      <c r="IY71" s="86">
        <f t="shared" si="73"/>
        <v>4.984947838802254E-2</v>
      </c>
      <c r="IZ71" s="86">
        <f t="shared" si="73"/>
        <v>2.7348898070328576E-2</v>
      </c>
      <c r="JA71" s="86">
        <f t="shared" si="73"/>
        <v>2.1198044309380288E-2</v>
      </c>
      <c r="JB71" s="86">
        <f t="shared" si="73"/>
        <v>1.9153849336448307E-2</v>
      </c>
      <c r="JC71" s="86">
        <f t="shared" si="73"/>
        <v>1.9368925769553871E-2</v>
      </c>
      <c r="JD71" s="86">
        <f t="shared" si="73"/>
        <v>2.1849219957805636E-2</v>
      </c>
      <c r="JE71" s="86">
        <f t="shared" si="73"/>
        <v>1.8023304392808248E-2</v>
      </c>
      <c r="JF71" s="86">
        <f t="shared" si="73"/>
        <v>1.2393012801998988E-2</v>
      </c>
      <c r="JG71" s="86">
        <f t="shared" si="73"/>
        <v>1.4205177060981755E-2</v>
      </c>
      <c r="JH71" s="86">
        <f t="shared" si="73"/>
        <v>1.6001048335673396E-2</v>
      </c>
      <c r="JI71" s="86">
        <f t="shared" si="73"/>
        <v>2.2422774617096328E-2</v>
      </c>
      <c r="JJ71" s="86">
        <f t="shared" si="73"/>
        <v>1.8750020668949374E-2</v>
      </c>
      <c r="JK71" s="86">
        <f t="shared" si="73"/>
        <v>2.0576516159039888E-2</v>
      </c>
      <c r="JL71" s="86">
        <f t="shared" si="73"/>
        <v>2.8773515464388687E-2</v>
      </c>
      <c r="JM71" s="86">
        <f t="shared" si="73"/>
        <v>6.9917986302339167E-3</v>
      </c>
    </row>
    <row r="72" spans="2:273" x14ac:dyDescent="0.25">
      <c r="B72" s="2">
        <v>45</v>
      </c>
      <c r="C72" s="37">
        <v>96.406000000000006</v>
      </c>
      <c r="D72" s="37">
        <v>89.983999999999995</v>
      </c>
      <c r="E72" s="37">
        <v>87.613</v>
      </c>
      <c r="F72" s="37">
        <v>84.370999999999995</v>
      </c>
      <c r="G72" s="37">
        <v>83.887</v>
      </c>
      <c r="H72" s="37">
        <v>85</v>
      </c>
      <c r="I72" s="37">
        <v>84.322999999999993</v>
      </c>
      <c r="J72" s="37">
        <v>81.742000000000004</v>
      </c>
      <c r="K72" s="37">
        <v>80.903000000000006</v>
      </c>
      <c r="L72" s="37">
        <v>80.548000000000002</v>
      </c>
      <c r="M72" s="37">
        <v>83.855000000000004</v>
      </c>
      <c r="N72" s="37">
        <v>83.483999999999995</v>
      </c>
      <c r="O72" s="37">
        <v>82.561999999999998</v>
      </c>
      <c r="P72" s="37">
        <v>89.811999999999998</v>
      </c>
      <c r="Q72" s="37">
        <v>75.938000000000002</v>
      </c>
      <c r="S72" s="4">
        <f t="shared" si="75"/>
        <v>98.002326864488737</v>
      </c>
      <c r="T72" s="4">
        <f t="shared" si="75"/>
        <v>91.621647796035973</v>
      </c>
      <c r="U72" s="4">
        <f t="shared" si="75"/>
        <v>90.142912522783377</v>
      </c>
      <c r="V72" s="4">
        <f t="shared" si="75"/>
        <v>86.238780735130632</v>
      </c>
      <c r="W72" s="4">
        <f t="shared" si="75"/>
        <v>85.927395279181638</v>
      </c>
      <c r="X72" s="4">
        <f t="shared" si="75"/>
        <v>87.155383319104715</v>
      </c>
      <c r="Y72" s="4">
        <f t="shared" si="75"/>
        <v>85.979546600170764</v>
      </c>
      <c r="Z72" s="4">
        <f t="shared" si="75"/>
        <v>81.899105762393404</v>
      </c>
      <c r="AA72" s="4">
        <f t="shared" si="75"/>
        <v>83.199219129324561</v>
      </c>
      <c r="AB72" s="4">
        <f t="shared" si="75"/>
        <v>83.374105613964588</v>
      </c>
      <c r="AC72" s="4">
        <f t="shared" si="75"/>
        <v>85.609864049240471</v>
      </c>
      <c r="AD72" s="4">
        <f t="shared" si="75"/>
        <v>83.408287918627011</v>
      </c>
      <c r="AE72" s="4">
        <f t="shared" si="75"/>
        <v>83.116272205217385</v>
      </c>
      <c r="AF72" s="4">
        <f t="shared" si="75"/>
        <v>89.670416062060468</v>
      </c>
      <c r="AG72" s="4">
        <f t="shared" si="75"/>
        <v>73.210320215498939</v>
      </c>
      <c r="AI72" s="4">
        <f t="shared" si="76"/>
        <v>-1.5963268644887307</v>
      </c>
      <c r="AJ72" s="4">
        <f t="shared" si="76"/>
        <v>-1.6376477960359779</v>
      </c>
      <c r="AK72" s="4">
        <f t="shared" si="76"/>
        <v>-2.529912522783377</v>
      </c>
      <c r="AL72" s="4">
        <f t="shared" si="76"/>
        <v>-1.867780735130637</v>
      </c>
      <c r="AM72" s="4">
        <f t="shared" si="76"/>
        <v>-2.040395279181638</v>
      </c>
      <c r="AN72" s="4">
        <f t="shared" si="76"/>
        <v>-2.1553833191047147</v>
      </c>
      <c r="AO72" s="4">
        <f t="shared" si="76"/>
        <v>-1.6565466001707705</v>
      </c>
      <c r="AP72" s="4">
        <f t="shared" si="76"/>
        <v>-0.15710576239339957</v>
      </c>
      <c r="AQ72" s="4">
        <f t="shared" si="76"/>
        <v>-2.2962191293245553</v>
      </c>
      <c r="AR72" s="4">
        <f t="shared" si="76"/>
        <v>-2.8261056139645859</v>
      </c>
      <c r="AS72" s="4">
        <f t="shared" si="76"/>
        <v>-1.7548640492404672</v>
      </c>
      <c r="AT72" s="4">
        <f t="shared" si="76"/>
        <v>7.571208137298413E-2</v>
      </c>
      <c r="AU72" s="4">
        <f t="shared" si="76"/>
        <v>-0.55427220521738718</v>
      </c>
      <c r="AV72" s="4">
        <f t="shared" si="76"/>
        <v>0.14158393793952939</v>
      </c>
      <c r="AW72" s="4">
        <f t="shared" si="76"/>
        <v>2.7276797845010634</v>
      </c>
      <c r="AY72" s="2">
        <f t="shared" si="66"/>
        <v>66.709125094616738</v>
      </c>
      <c r="AZ72" s="2">
        <f t="shared" si="66"/>
        <v>70.642779910465123</v>
      </c>
      <c r="BA72" s="2">
        <f t="shared" si="66"/>
        <v>73.079612292324839</v>
      </c>
      <c r="BB72" s="2">
        <f t="shared" si="66"/>
        <v>70.163057547779928</v>
      </c>
      <c r="BC72" s="2">
        <f t="shared" si="66"/>
        <v>69.838200013416269</v>
      </c>
      <c r="BD72" s="2">
        <f t="shared" si="66"/>
        <v>69.773636409336291</v>
      </c>
      <c r="BE72" s="2">
        <f t="shared" si="66"/>
        <v>70.750698474108944</v>
      </c>
      <c r="BF72" s="2">
        <f t="shared" si="66"/>
        <v>70.22309729051976</v>
      </c>
      <c r="BG72" s="2">
        <f t="shared" si="66"/>
        <v>70.107444651655527</v>
      </c>
      <c r="BH72" s="2">
        <f t="shared" si="66"/>
        <v>69.37355454745547</v>
      </c>
      <c r="BI72" s="2">
        <f t="shared" si="66"/>
        <v>67.587633422425256</v>
      </c>
      <c r="BJ72" s="2">
        <f t="shared" si="66"/>
        <v>67.294356635998952</v>
      </c>
      <c r="BK72" s="2">
        <f t="shared" si="66"/>
        <v>66.387061504252586</v>
      </c>
      <c r="BL72" s="2">
        <f t="shared" si="66"/>
        <v>69.794118052528106</v>
      </c>
      <c r="BM72" s="2">
        <f t="shared" si="66"/>
        <v>67.806652196707404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73.527826129773487</v>
      </c>
      <c r="DL72" s="2">
        <f t="shared" si="77"/>
        <v>75.372392857142842</v>
      </c>
      <c r="DM72" s="2">
        <f t="shared" si="77"/>
        <v>78.516574399697504</v>
      </c>
      <c r="DN72" s="2">
        <f t="shared" si="77"/>
        <v>74.335075304540425</v>
      </c>
      <c r="DO72" s="2">
        <f t="shared" si="77"/>
        <v>73.889035977635501</v>
      </c>
      <c r="DP72" s="2">
        <f t="shared" si="77"/>
        <v>74.085212543554022</v>
      </c>
      <c r="DQ72" s="2">
        <f t="shared" si="77"/>
        <v>73.644578375113255</v>
      </c>
      <c r="DR72" s="2">
        <f t="shared" si="77"/>
        <v>74.865816279069762</v>
      </c>
      <c r="DS72" s="2">
        <f t="shared" si="77"/>
        <v>74.184763817577775</v>
      </c>
      <c r="DT72" s="2">
        <f t="shared" si="77"/>
        <v>73.231797946239809</v>
      </c>
      <c r="DU72" s="2">
        <f t="shared" si="77"/>
        <v>72.386153067012415</v>
      </c>
      <c r="DV72" s="2">
        <f t="shared" si="77"/>
        <v>72.288836303231648</v>
      </c>
      <c r="DW72" s="2">
        <f t="shared" si="77"/>
        <v>71.186116306079995</v>
      </c>
      <c r="DX72" s="2">
        <f t="shared" si="77"/>
        <v>73.294188153310103</v>
      </c>
      <c r="DY72" s="2">
        <f t="shared" si="77"/>
        <v>68.260507692307684</v>
      </c>
      <c r="EA72" s="2">
        <f t="shared" si="78"/>
        <v>63.088155248424755</v>
      </c>
      <c r="EB72" s="2">
        <f t="shared" si="78"/>
        <v>67.319350651308525</v>
      </c>
      <c r="EC72" s="2">
        <f t="shared" si="78"/>
        <v>68.857312498897429</v>
      </c>
      <c r="ED72" s="2">
        <f t="shared" si="78"/>
        <v>66.805550571991219</v>
      </c>
      <c r="EE72" s="2">
        <f t="shared" si="78"/>
        <v>66.59976340758827</v>
      </c>
      <c r="EF72" s="2">
        <f t="shared" si="78"/>
        <v>66.453108132800494</v>
      </c>
      <c r="EG72" s="2">
        <f t="shared" si="78"/>
        <v>68.378032426993258</v>
      </c>
      <c r="EH72" s="2">
        <f t="shared" si="78"/>
        <v>65.986579800790437</v>
      </c>
      <c r="EI72" s="2">
        <f t="shared" si="78"/>
        <v>66.519445309910509</v>
      </c>
      <c r="EJ72" s="2">
        <f t="shared" si="78"/>
        <v>66.092010033294343</v>
      </c>
      <c r="EK72" s="2">
        <f t="shared" si="78"/>
        <v>63.897837918462045</v>
      </c>
      <c r="EL72" s="2">
        <f t="shared" si="78"/>
        <v>63.236386236093338</v>
      </c>
      <c r="EM72" s="2">
        <f t="shared" si="78"/>
        <v>62.609793900034553</v>
      </c>
      <c r="EN72" s="2">
        <f t="shared" si="78"/>
        <v>67.329273292364206</v>
      </c>
      <c r="EO72" s="2">
        <f t="shared" si="78"/>
        <v>67.332436791467202</v>
      </c>
      <c r="EQ72" s="2">
        <f t="shared" si="79"/>
        <v>62.530359754171961</v>
      </c>
      <c r="ER72" s="2">
        <f t="shared" si="79"/>
        <v>66.593668862130926</v>
      </c>
      <c r="ES72" s="2">
        <f t="shared" si="79"/>
        <v>66.542112599217162</v>
      </c>
      <c r="ET72" s="2">
        <f t="shared" si="79"/>
        <v>65.602745621407053</v>
      </c>
      <c r="EU72" s="2">
        <f t="shared" si="79"/>
        <v>64.969698857127071</v>
      </c>
      <c r="EV72" s="2">
        <f t="shared" si="79"/>
        <v>65.614575269202362</v>
      </c>
      <c r="EW72" s="2">
        <f t="shared" si="79"/>
        <v>67.389948967275174</v>
      </c>
      <c r="EX72" s="2">
        <f t="shared" si="79"/>
        <v>65.055828908436169</v>
      </c>
      <c r="EY72" s="2">
        <f t="shared" si="79"/>
        <v>65.014586534000642</v>
      </c>
      <c r="EZ72" s="2">
        <f t="shared" si="79"/>
        <v>66.398955447053126</v>
      </c>
      <c r="FA72" s="2">
        <f t="shared" si="79"/>
        <v>63.868237718682181</v>
      </c>
      <c r="FB72" s="2">
        <f t="shared" si="79"/>
        <v>63.741215151565143</v>
      </c>
      <c r="FC72" s="2">
        <f t="shared" si="79"/>
        <v>64.482677838390117</v>
      </c>
      <c r="FD72" s="2">
        <f t="shared" si="79"/>
        <v>66.743644230660834</v>
      </c>
      <c r="FE72" s="2">
        <f t="shared" si="79"/>
        <v>68.855313730305951</v>
      </c>
      <c r="FG72" s="2">
        <f t="shared" si="80"/>
        <v>0.65315067521079651</v>
      </c>
      <c r="FH72" s="2">
        <f t="shared" si="80"/>
        <v>0.58730201185754061</v>
      </c>
      <c r="FI72" s="2">
        <f t="shared" si="80"/>
        <v>0.5628603618864666</v>
      </c>
      <c r="FJ72" s="2">
        <f t="shared" si="80"/>
        <v>0.55407813847878118</v>
      </c>
      <c r="FK72" s="2">
        <f t="shared" si="80"/>
        <v>0.55571398985963039</v>
      </c>
      <c r="FL72" s="2">
        <f t="shared" si="80"/>
        <v>0.56492015541501228</v>
      </c>
      <c r="FM72" s="2">
        <f t="shared" si="80"/>
        <v>0.54947327985833794</v>
      </c>
      <c r="FN72" s="2">
        <f t="shared" si="80"/>
        <v>0.52286774227615751</v>
      </c>
      <c r="FO72" s="2">
        <f t="shared" si="80"/>
        <v>0.53190424680383741</v>
      </c>
      <c r="FP72" s="2">
        <f t="shared" si="80"/>
        <v>0.54038916391115255</v>
      </c>
      <c r="FQ72" s="2">
        <f t="shared" si="80"/>
        <v>0.56530861213075811</v>
      </c>
      <c r="FR72" s="2">
        <f t="shared" si="80"/>
        <v>0.55173010727717764</v>
      </c>
      <c r="FS72" s="2">
        <f t="shared" si="80"/>
        <v>0.55958143275355321</v>
      </c>
      <c r="FT72" s="2">
        <f t="shared" si="80"/>
        <v>0.58677240615317972</v>
      </c>
      <c r="FU72" s="2">
        <f t="shared" si="80"/>
        <v>0.48907734680079046</v>
      </c>
      <c r="FW72" s="2">
        <f t="shared" si="68"/>
        <v>4.1144156913588701E-5</v>
      </c>
      <c r="FX72" s="2">
        <f t="shared" si="68"/>
        <v>6.209004856741197E-5</v>
      </c>
      <c r="FY72" s="2">
        <f t="shared" si="68"/>
        <v>6.3259475865762917E-5</v>
      </c>
      <c r="FZ72" s="2">
        <f t="shared" si="68"/>
        <v>6.0449800818607679E-5</v>
      </c>
      <c r="GA72" s="2">
        <f t="shared" si="68"/>
        <v>5.2280839988465626E-5</v>
      </c>
      <c r="GB72" s="2">
        <f t="shared" si="68"/>
        <v>5.548303862482942E-5</v>
      </c>
      <c r="GC72" s="2">
        <f t="shared" si="68"/>
        <v>5.4272101875856314E-5</v>
      </c>
      <c r="GD72" s="2">
        <f t="shared" si="68"/>
        <v>5.6575842600537614E-5</v>
      </c>
      <c r="GE72" s="2">
        <f t="shared" si="68"/>
        <v>6.8909183802874925E-5</v>
      </c>
      <c r="GF72" s="2">
        <f t="shared" si="68"/>
        <v>6.7184568573466059E-5</v>
      </c>
      <c r="GG72" s="2">
        <f t="shared" si="68"/>
        <v>6.718304866197565E-5</v>
      </c>
      <c r="GH72" s="2">
        <f t="shared" si="68"/>
        <v>5.8592980549384091E-5</v>
      </c>
      <c r="GI72" s="2">
        <f t="shared" si="68"/>
        <v>5.1246049973281281E-5</v>
      </c>
      <c r="GJ72" s="2">
        <f t="shared" si="68"/>
        <v>3.8685453653650384E-5</v>
      </c>
      <c r="GK72" s="2">
        <f t="shared" si="68"/>
        <v>2.8208599601500586E-5</v>
      </c>
      <c r="GM72" s="86">
        <f t="shared" si="69"/>
        <v>6.1552486843442104E-2</v>
      </c>
      <c r="GN72" s="86">
        <f t="shared" si="69"/>
        <v>3.5481599296941217E-2</v>
      </c>
      <c r="GO72" s="86">
        <f t="shared" si="69"/>
        <v>2.8355142134077284E-2</v>
      </c>
      <c r="GP72" s="86">
        <f t="shared" si="69"/>
        <v>2.5977754226496869E-2</v>
      </c>
      <c r="GQ72" s="86">
        <f t="shared" si="69"/>
        <v>2.6061682569030249E-2</v>
      </c>
      <c r="GR72" s="86">
        <f t="shared" si="69"/>
        <v>2.9243477112192655E-2</v>
      </c>
      <c r="GS72" s="86">
        <f t="shared" si="69"/>
        <v>2.4548019122745519E-2</v>
      </c>
      <c r="GT72" s="86">
        <f t="shared" si="69"/>
        <v>1.7358638717240787E-2</v>
      </c>
      <c r="GU72" s="86">
        <f t="shared" si="69"/>
        <v>1.9899572118599385E-2</v>
      </c>
      <c r="GV72" s="86">
        <f t="shared" si="69"/>
        <v>2.2097862553459396E-2</v>
      </c>
      <c r="GW72" s="86">
        <f t="shared" si="69"/>
        <v>3.0306082387403923E-2</v>
      </c>
      <c r="GX72" s="86">
        <f t="shared" si="69"/>
        <v>2.5662503173539086E-2</v>
      </c>
      <c r="GY72" s="86">
        <f t="shared" si="69"/>
        <v>2.7774766378450666E-2</v>
      </c>
      <c r="GZ72" s="86">
        <f t="shared" si="69"/>
        <v>3.7994124419164686E-2</v>
      </c>
      <c r="HA72" s="86">
        <f t="shared" si="69"/>
        <v>1.0363300668214098E-2</v>
      </c>
      <c r="HC72" s="86">
        <f t="shared" si="74"/>
        <v>6.8439320741999863E-7</v>
      </c>
      <c r="HD72" s="86">
        <f t="shared" si="70"/>
        <v>3.6988115351907898E-8</v>
      </c>
      <c r="HE72" s="86">
        <f t="shared" si="70"/>
        <v>1.0651438123150891E-8</v>
      </c>
      <c r="HF72" s="86">
        <f t="shared" si="70"/>
        <v>1.3270817266936079E-9</v>
      </c>
      <c r="HG72" s="86">
        <f t="shared" si="70"/>
        <v>1.5789234014238978E-9</v>
      </c>
      <c r="HH72" s="86">
        <f t="shared" si="70"/>
        <v>1.8030790689824921E-9</v>
      </c>
      <c r="HI72" s="86">
        <f t="shared" si="70"/>
        <v>1.3431580665515442E-9</v>
      </c>
      <c r="HJ72" s="86">
        <f t="shared" si="70"/>
        <v>3.0453329756732506E-9</v>
      </c>
      <c r="HK72" s="86">
        <f t="shared" si="70"/>
        <v>1.196226766506267E-9</v>
      </c>
      <c r="HL72" s="86">
        <f t="shared" si="70"/>
        <v>9.9745047372821606E-10</v>
      </c>
      <c r="HM72" s="86">
        <f t="shared" si="70"/>
        <v>5.4339620216351938E-9</v>
      </c>
      <c r="HN72" s="86">
        <f t="shared" si="70"/>
        <v>2.8909175571879049E-9</v>
      </c>
      <c r="HO72" s="86">
        <f t="shared" si="70"/>
        <v>9.1604789992229477E-9</v>
      </c>
      <c r="HP72" s="86">
        <f t="shared" si="70"/>
        <v>2.4140130100216116E-8</v>
      </c>
      <c r="HQ72" s="86">
        <f t="shared" si="70"/>
        <v>3.7602792954072757E-12</v>
      </c>
      <c r="HS72" s="86">
        <f t="shared" si="71"/>
        <v>3.2083732748169072E-38</v>
      </c>
      <c r="HT72" s="86">
        <f t="shared" si="71"/>
        <v>4.617415841107835E-45</v>
      </c>
      <c r="HU72" s="86">
        <f t="shared" si="71"/>
        <v>7.3786478300161456E-50</v>
      </c>
      <c r="HV72" s="86">
        <f t="shared" si="71"/>
        <v>1.0595675112420739E-56</v>
      </c>
      <c r="HW72" s="86">
        <f t="shared" si="71"/>
        <v>7.6805494570737732E-56</v>
      </c>
      <c r="HX72" s="86">
        <f t="shared" si="71"/>
        <v>2.8407713669848365E-56</v>
      </c>
      <c r="HY72" s="86">
        <f t="shared" si="71"/>
        <v>1.6287009695069138E-57</v>
      </c>
      <c r="HZ72" s="86">
        <f t="shared" si="71"/>
        <v>3.2346595209411191E-54</v>
      </c>
      <c r="IA72" s="86">
        <f t="shared" si="71"/>
        <v>1.3082498941594921E-57</v>
      </c>
      <c r="IB72" s="86">
        <f t="shared" si="71"/>
        <v>8.107399785367695E-58</v>
      </c>
      <c r="IC72" s="86">
        <f t="shared" si="71"/>
        <v>4.8605263258174582E-54</v>
      </c>
      <c r="ID72" s="86">
        <f t="shared" si="71"/>
        <v>1.0101513557241491E-55</v>
      </c>
      <c r="IE72" s="86">
        <f t="shared" si="71"/>
        <v>1.0620458856756535E-51</v>
      </c>
      <c r="IF72" s="86">
        <f t="shared" si="71"/>
        <v>7.1689693147940603E-35</v>
      </c>
      <c r="IG72" s="86">
        <f t="shared" si="71"/>
        <v>4.3018756268005206E-25</v>
      </c>
      <c r="II72" s="86">
        <f t="shared" si="72"/>
        <v>4.6200056297042848E-177</v>
      </c>
      <c r="IJ72" s="86">
        <f t="shared" si="72"/>
        <v>1.7626045529818908E-207</v>
      </c>
      <c r="IK72" s="86">
        <f t="shared" si="72"/>
        <v>9.8050630108617188E-233</v>
      </c>
      <c r="IL72" s="86">
        <f t="shared" si="72"/>
        <v>2.689656565796607E-271</v>
      </c>
      <c r="IM72" s="86">
        <f t="shared" si="72"/>
        <v>8.9505133579896771E-268</v>
      </c>
      <c r="IN72" s="86">
        <f t="shared" si="72"/>
        <v>4.0114524039511741E-266</v>
      </c>
      <c r="IO72" s="86">
        <f t="shared" si="72"/>
        <v>1.6290595686010936E-271</v>
      </c>
      <c r="IP72" s="86">
        <f t="shared" si="72"/>
        <v>5.2242896835864959E-254</v>
      </c>
      <c r="IQ72" s="86">
        <f t="shared" si="72"/>
        <v>3.0933393279992362E-271</v>
      </c>
      <c r="IR72" s="86">
        <f t="shared" si="72"/>
        <v>8.4629698626264825E-272</v>
      </c>
      <c r="IS72" s="86">
        <f t="shared" si="72"/>
        <v>3.2796231176409303E-255</v>
      </c>
      <c r="IT72" s="86">
        <f t="shared" si="72"/>
        <v>1.9037295010546514E-264</v>
      </c>
      <c r="IU72" s="86">
        <f t="shared" si="72"/>
        <v>7.7004647705147366E-243</v>
      </c>
      <c r="IV72" s="86">
        <f t="shared" si="72"/>
        <v>2.6279515879900855E-104</v>
      </c>
      <c r="IW72" s="86">
        <f t="shared" si="72"/>
        <v>2.8494817036193822E-61</v>
      </c>
      <c r="IY72" s="86">
        <f t="shared" si="73"/>
        <v>6.1553171236649523E-2</v>
      </c>
      <c r="IZ72" s="86">
        <f t="shared" si="73"/>
        <v>3.5481636285056573E-2</v>
      </c>
      <c r="JA72" s="86">
        <f t="shared" si="73"/>
        <v>2.8355152785515408E-2</v>
      </c>
      <c r="JB72" s="86">
        <f t="shared" si="73"/>
        <v>2.5977755553578594E-2</v>
      </c>
      <c r="JC72" s="86">
        <f t="shared" si="73"/>
        <v>2.6061684147953651E-2</v>
      </c>
      <c r="JD72" s="86">
        <f t="shared" si="73"/>
        <v>2.9243478915271723E-2</v>
      </c>
      <c r="JE72" s="86">
        <f t="shared" si="73"/>
        <v>2.4548020465903587E-2</v>
      </c>
      <c r="JF72" s="86">
        <f t="shared" si="73"/>
        <v>1.7358641762573762E-2</v>
      </c>
      <c r="JG72" s="86">
        <f t="shared" si="73"/>
        <v>1.9899573314826152E-2</v>
      </c>
      <c r="JH72" s="86">
        <f t="shared" si="73"/>
        <v>2.2097863550909869E-2</v>
      </c>
      <c r="JI72" s="86">
        <f t="shared" si="73"/>
        <v>3.0306087821365943E-2</v>
      </c>
      <c r="JJ72" s="86">
        <f t="shared" si="73"/>
        <v>2.5662506064456643E-2</v>
      </c>
      <c r="JK72" s="86">
        <f t="shared" si="73"/>
        <v>2.7774775538929666E-2</v>
      </c>
      <c r="JL72" s="86">
        <f t="shared" si="73"/>
        <v>3.7994148559294789E-2</v>
      </c>
      <c r="JM72" s="86">
        <f t="shared" si="73"/>
        <v>1.0363300671974376E-2</v>
      </c>
    </row>
    <row r="73" spans="2:273" x14ac:dyDescent="0.25">
      <c r="B73" s="2">
        <v>46</v>
      </c>
      <c r="C73" s="37">
        <v>101.15600000000001</v>
      </c>
      <c r="D73" s="37">
        <v>93.370999999999995</v>
      </c>
      <c r="E73" s="37">
        <v>91.305999999999997</v>
      </c>
      <c r="F73" s="37">
        <v>86.71</v>
      </c>
      <c r="G73" s="37">
        <v>87.774000000000001</v>
      </c>
      <c r="H73" s="37">
        <v>89.387</v>
      </c>
      <c r="I73" s="37">
        <v>87.29</v>
      </c>
      <c r="J73" s="37">
        <v>83.951999999999998</v>
      </c>
      <c r="K73" s="37">
        <v>83.355000000000004</v>
      </c>
      <c r="L73" s="37">
        <v>84.661000000000001</v>
      </c>
      <c r="M73" s="37">
        <v>88.387</v>
      </c>
      <c r="N73" s="37">
        <v>86.113</v>
      </c>
      <c r="O73" s="37">
        <v>85.358999999999995</v>
      </c>
      <c r="P73" s="37">
        <v>93.516000000000005</v>
      </c>
      <c r="Q73" s="37">
        <v>76.875</v>
      </c>
      <c r="S73" s="4">
        <f t="shared" si="75"/>
        <v>103.48501107627462</v>
      </c>
      <c r="T73" s="4">
        <f t="shared" si="75"/>
        <v>96.422347559452533</v>
      </c>
      <c r="U73" s="4">
        <f t="shared" si="75"/>
        <v>94.581297382183351</v>
      </c>
      <c r="V73" s="4">
        <f t="shared" si="75"/>
        <v>90.672097540949736</v>
      </c>
      <c r="W73" s="4">
        <f t="shared" si="75"/>
        <v>90.238148774241481</v>
      </c>
      <c r="X73" s="4">
        <f t="shared" si="75"/>
        <v>91.692868129225744</v>
      </c>
      <c r="Y73" s="4">
        <f t="shared" si="75"/>
        <v>90.285514588418053</v>
      </c>
      <c r="Z73" s="4">
        <f t="shared" si="75"/>
        <v>85.526187863406463</v>
      </c>
      <c r="AA73" s="4">
        <f t="shared" si="75"/>
        <v>87.26830726426283</v>
      </c>
      <c r="AB73" s="4">
        <f t="shared" si="75"/>
        <v>87.524778061885328</v>
      </c>
      <c r="AC73" s="4">
        <f t="shared" si="75"/>
        <v>90.477728351181824</v>
      </c>
      <c r="AD73" s="4">
        <f t="shared" si="75"/>
        <v>87.996883503523151</v>
      </c>
      <c r="AE73" s="4">
        <f t="shared" si="75"/>
        <v>87.626470370208025</v>
      </c>
      <c r="AF73" s="4">
        <f t="shared" si="75"/>
        <v>94.552549750369877</v>
      </c>
      <c r="AG73" s="4">
        <f t="shared" si="75"/>
        <v>75.350517809186655</v>
      </c>
      <c r="AI73" s="4">
        <f t="shared" si="76"/>
        <v>-2.329011076274611</v>
      </c>
      <c r="AJ73" s="4">
        <f t="shared" si="76"/>
        <v>-3.0513475594525374</v>
      </c>
      <c r="AK73" s="4">
        <f t="shared" si="76"/>
        <v>-3.2752973821833535</v>
      </c>
      <c r="AL73" s="4">
        <f t="shared" si="76"/>
        <v>-3.9620975409497419</v>
      </c>
      <c r="AM73" s="4">
        <f t="shared" si="76"/>
        <v>-2.4641487742414796</v>
      </c>
      <c r="AN73" s="4">
        <f t="shared" si="76"/>
        <v>-2.3058681292257432</v>
      </c>
      <c r="AO73" s="4">
        <f t="shared" si="76"/>
        <v>-2.9955145884180467</v>
      </c>
      <c r="AP73" s="4">
        <f t="shared" si="76"/>
        <v>-1.5741878634064648</v>
      </c>
      <c r="AQ73" s="4">
        <f t="shared" si="76"/>
        <v>-3.9133072642628264</v>
      </c>
      <c r="AR73" s="4">
        <f t="shared" si="76"/>
        <v>-2.863778061885327</v>
      </c>
      <c r="AS73" s="4">
        <f t="shared" si="76"/>
        <v>-2.0907283511818235</v>
      </c>
      <c r="AT73" s="4">
        <f t="shared" si="76"/>
        <v>-1.8838835035231511</v>
      </c>
      <c r="AU73" s="4">
        <f t="shared" si="76"/>
        <v>-2.2674703702080308</v>
      </c>
      <c r="AV73" s="4">
        <f t="shared" si="76"/>
        <v>-1.036549750369872</v>
      </c>
      <c r="AW73" s="4">
        <f t="shared" si="76"/>
        <v>1.5244821908133446</v>
      </c>
      <c r="AY73" s="2">
        <f t="shared" si="66"/>
        <v>66.491953385539318</v>
      </c>
      <c r="AZ73" s="2">
        <f t="shared" si="66"/>
        <v>70.472436198467591</v>
      </c>
      <c r="BA73" s="2">
        <f t="shared" si="66"/>
        <v>72.900860382887373</v>
      </c>
      <c r="BB73" s="2">
        <f t="shared" si="66"/>
        <v>69.999335453035698</v>
      </c>
      <c r="BC73" s="2">
        <f t="shared" si="66"/>
        <v>69.678047768014309</v>
      </c>
      <c r="BD73" s="2">
        <f t="shared" si="66"/>
        <v>69.606427722808093</v>
      </c>
      <c r="BE73" s="2">
        <f t="shared" si="66"/>
        <v>70.621918825749773</v>
      </c>
      <c r="BF73" s="2">
        <f t="shared" si="66"/>
        <v>70.043470645519889</v>
      </c>
      <c r="BG73" s="2">
        <f t="shared" si="66"/>
        <v>69.936400334464167</v>
      </c>
      <c r="BH73" s="2">
        <f t="shared" si="66"/>
        <v>69.223073878194029</v>
      </c>
      <c r="BI73" s="2">
        <f t="shared" si="66"/>
        <v>67.412666254176941</v>
      </c>
      <c r="BJ73" s="2">
        <f t="shared" si="66"/>
        <v>67.122716499733158</v>
      </c>
      <c r="BK73" s="2">
        <f t="shared" si="66"/>
        <v>66.212566756006041</v>
      </c>
      <c r="BL73" s="2">
        <f t="shared" si="66"/>
        <v>69.649865133908477</v>
      </c>
      <c r="BM73" s="2">
        <f t="shared" si="66"/>
        <v>67.804322453159216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73.69721380895065</v>
      </c>
      <c r="DL73" s="2">
        <f t="shared" si="77"/>
        <v>75.575313937282218</v>
      </c>
      <c r="DM73" s="2">
        <f t="shared" si="77"/>
        <v>78.806931177916454</v>
      </c>
      <c r="DN73" s="2">
        <f t="shared" si="77"/>
        <v>74.520354374307857</v>
      </c>
      <c r="DO73" s="2">
        <f t="shared" si="77"/>
        <v>74.065626367393222</v>
      </c>
      <c r="DP73" s="2">
        <f t="shared" si="77"/>
        <v>74.257801393728229</v>
      </c>
      <c r="DQ73" s="2">
        <f t="shared" si="77"/>
        <v>73.79899879190576</v>
      </c>
      <c r="DR73" s="2">
        <f t="shared" si="77"/>
        <v>75.042983509513746</v>
      </c>
      <c r="DS73" s="2">
        <f t="shared" si="77"/>
        <v>74.348624131682286</v>
      </c>
      <c r="DT73" s="2">
        <f t="shared" si="77"/>
        <v>73.417879643612196</v>
      </c>
      <c r="DU73" s="2">
        <f t="shared" si="77"/>
        <v>72.590745320476472</v>
      </c>
      <c r="DV73" s="2">
        <f t="shared" si="77"/>
        <v>72.521490335246142</v>
      </c>
      <c r="DW73" s="2">
        <f t="shared" si="77"/>
        <v>71.371204629554597</v>
      </c>
      <c r="DX73" s="2">
        <f t="shared" si="77"/>
        <v>73.4958181184669</v>
      </c>
      <c r="DY73" s="2">
        <f t="shared" si="77"/>
        <v>68.416622701688539</v>
      </c>
      <c r="EA73" s="2">
        <f t="shared" si="78"/>
        <v>63.002378051854159</v>
      </c>
      <c r="EB73" s="2">
        <f t="shared" si="78"/>
        <v>67.202227828422039</v>
      </c>
      <c r="EC73" s="2">
        <f t="shared" si="78"/>
        <v>68.717838458145906</v>
      </c>
      <c r="ED73" s="2">
        <f t="shared" si="78"/>
        <v>66.681107159847741</v>
      </c>
      <c r="EE73" s="2">
        <f t="shared" si="78"/>
        <v>66.479044922824031</v>
      </c>
      <c r="EF73" s="2">
        <f t="shared" si="78"/>
        <v>66.339407973050967</v>
      </c>
      <c r="EG73" s="2">
        <f t="shared" si="78"/>
        <v>68.246262408397982</v>
      </c>
      <c r="EH73" s="2">
        <f t="shared" si="78"/>
        <v>65.882796001034222</v>
      </c>
      <c r="EI73" s="2">
        <f t="shared" si="78"/>
        <v>66.39533413780245</v>
      </c>
      <c r="EJ73" s="2">
        <f t="shared" si="78"/>
        <v>65.969199709799341</v>
      </c>
      <c r="EK73" s="2">
        <f t="shared" si="78"/>
        <v>63.781353331123633</v>
      </c>
      <c r="EL73" s="2">
        <f t="shared" si="78"/>
        <v>63.122218535656863</v>
      </c>
      <c r="EM73" s="2">
        <f t="shared" si="78"/>
        <v>62.509528182612755</v>
      </c>
      <c r="EN73" s="2">
        <f t="shared" si="78"/>
        <v>67.179753832026563</v>
      </c>
      <c r="EO73" s="2">
        <f t="shared" si="78"/>
        <v>67.220864854434041</v>
      </c>
      <c r="EQ73" s="2">
        <f t="shared" si="79"/>
        <v>62.453142543369438</v>
      </c>
      <c r="ER73" s="2">
        <f t="shared" si="79"/>
        <v>66.487684625492776</v>
      </c>
      <c r="ES73" s="2">
        <f t="shared" si="79"/>
        <v>66.439273597023785</v>
      </c>
      <c r="ET73" s="2">
        <f t="shared" si="79"/>
        <v>65.496972341277996</v>
      </c>
      <c r="EU73" s="2">
        <f t="shared" si="79"/>
        <v>64.874510309661815</v>
      </c>
      <c r="EV73" s="2">
        <f t="shared" si="79"/>
        <v>65.513883471758945</v>
      </c>
      <c r="EW73" s="2">
        <f t="shared" si="79"/>
        <v>67.27372098255708</v>
      </c>
      <c r="EX73" s="2">
        <f t="shared" si="79"/>
        <v>64.967099111756895</v>
      </c>
      <c r="EY73" s="2">
        <f t="shared" si="79"/>
        <v>64.914803976700256</v>
      </c>
      <c r="EZ73" s="2">
        <f t="shared" si="79"/>
        <v>66.271073504628674</v>
      </c>
      <c r="FA73" s="2">
        <f t="shared" si="79"/>
        <v>63.752220707685247</v>
      </c>
      <c r="FB73" s="2">
        <f t="shared" si="79"/>
        <v>63.618948766368717</v>
      </c>
      <c r="FC73" s="2">
        <f t="shared" si="79"/>
        <v>64.353066137068765</v>
      </c>
      <c r="FD73" s="2">
        <f t="shared" si="79"/>
        <v>66.601672322385241</v>
      </c>
      <c r="FE73" s="2">
        <f t="shared" si="79"/>
        <v>68.716683213819891</v>
      </c>
      <c r="FG73" s="2">
        <f t="shared" si="80"/>
        <v>0.67371166880227085</v>
      </c>
      <c r="FH73" s="2">
        <f t="shared" si="80"/>
        <v>0.60943229609574867</v>
      </c>
      <c r="FI73" s="2">
        <f t="shared" si="80"/>
        <v>0.58537600087225161</v>
      </c>
      <c r="FJ73" s="2">
        <f t="shared" si="80"/>
        <v>0.57670594016968602</v>
      </c>
      <c r="FK73" s="2">
        <f t="shared" si="80"/>
        <v>0.57832195597873781</v>
      </c>
      <c r="FL73" s="2">
        <f t="shared" si="80"/>
        <v>0.58740747049549447</v>
      </c>
      <c r="FM73" s="2">
        <f t="shared" si="80"/>
        <v>0.57215431687490503</v>
      </c>
      <c r="FN73" s="2">
        <f t="shared" si="80"/>
        <v>0.54578097393446057</v>
      </c>
      <c r="FO73" s="2">
        <f t="shared" si="80"/>
        <v>0.55475305644851369</v>
      </c>
      <c r="FP73" s="2">
        <f t="shared" si="80"/>
        <v>0.56316394857992991</v>
      </c>
      <c r="FQ73" s="2">
        <f t="shared" si="80"/>
        <v>0.58779049978981246</v>
      </c>
      <c r="FR73" s="2">
        <f t="shared" si="80"/>
        <v>0.57438553361782307</v>
      </c>
      <c r="FS73" s="2">
        <f t="shared" si="80"/>
        <v>0.58214057945430953</v>
      </c>
      <c r="FT73" s="2">
        <f t="shared" si="80"/>
        <v>0.6089121784250846</v>
      </c>
      <c r="FU73" s="2">
        <f t="shared" si="80"/>
        <v>0.51209909735685066</v>
      </c>
      <c r="FW73" s="2">
        <f t="shared" si="68"/>
        <v>4.511349187580443E-5</v>
      </c>
      <c r="FX73" s="2">
        <f t="shared" si="68"/>
        <v>6.8079976629711723E-5</v>
      </c>
      <c r="FY73" s="2">
        <f t="shared" si="68"/>
        <v>6.9362212657564861E-5</v>
      </c>
      <c r="FZ73" s="2">
        <f t="shared" si="68"/>
        <v>6.6281501999266548E-5</v>
      </c>
      <c r="GA73" s="2">
        <f t="shared" si="68"/>
        <v>5.7324511980792745E-5</v>
      </c>
      <c r="GB73" s="2">
        <f t="shared" si="68"/>
        <v>6.0835616460712341E-5</v>
      </c>
      <c r="GC73" s="2">
        <f t="shared" si="68"/>
        <v>5.9507864778125368E-5</v>
      </c>
      <c r="GD73" s="2">
        <f t="shared" si="68"/>
        <v>6.2033839238427471E-5</v>
      </c>
      <c r="GE73" s="2">
        <f t="shared" si="68"/>
        <v>7.5556915233841479E-5</v>
      </c>
      <c r="GF73" s="2">
        <f t="shared" si="68"/>
        <v>7.3665937066833763E-5</v>
      </c>
      <c r="GG73" s="2">
        <f t="shared" si="68"/>
        <v>7.3664270538628803E-5</v>
      </c>
      <c r="GH73" s="2">
        <f t="shared" si="68"/>
        <v>6.424556244280589E-5</v>
      </c>
      <c r="GI73" s="2">
        <f t="shared" si="68"/>
        <v>5.6189898624202347E-5</v>
      </c>
      <c r="GJ73" s="2">
        <f t="shared" si="68"/>
        <v>4.2417598123815712E-5</v>
      </c>
      <c r="GK73" s="2">
        <f t="shared" si="68"/>
        <v>3.0930030230243517E-5</v>
      </c>
      <c r="GM73" s="86">
        <f t="shared" si="69"/>
        <v>7.544411115828499E-2</v>
      </c>
      <c r="GN73" s="86">
        <f t="shared" si="69"/>
        <v>4.5593636700043953E-2</v>
      </c>
      <c r="GO73" s="86">
        <f t="shared" si="69"/>
        <v>3.7503838314330323E-2</v>
      </c>
      <c r="GP73" s="86">
        <f t="shared" si="69"/>
        <v>3.480969812571541E-2</v>
      </c>
      <c r="GQ73" s="86">
        <f t="shared" si="69"/>
        <v>3.4666774847377319E-2</v>
      </c>
      <c r="GR73" s="86">
        <f t="shared" si="69"/>
        <v>3.8696620894779141E-2</v>
      </c>
      <c r="GS73" s="86">
        <f t="shared" si="69"/>
        <v>3.3027815957420638E-2</v>
      </c>
      <c r="GT73" s="86">
        <f t="shared" si="69"/>
        <v>2.3989798338488917E-2</v>
      </c>
      <c r="GU73" s="86">
        <f t="shared" si="69"/>
        <v>2.7493452787034609E-2</v>
      </c>
      <c r="GV73" s="86">
        <f t="shared" si="69"/>
        <v>3.012283598360057E-2</v>
      </c>
      <c r="GW73" s="86">
        <f t="shared" si="69"/>
        <v>4.0461661498328777E-2</v>
      </c>
      <c r="GX73" s="86">
        <f t="shared" si="69"/>
        <v>3.4678000290999905E-2</v>
      </c>
      <c r="GY73" s="86">
        <f t="shared" si="69"/>
        <v>3.7047508680085814E-2</v>
      </c>
      <c r="GZ73" s="86">
        <f t="shared" si="69"/>
        <v>4.9615922238236798E-2</v>
      </c>
      <c r="HA73" s="86">
        <f t="shared" si="69"/>
        <v>1.5111478495503443E-2</v>
      </c>
      <c r="HC73" s="86">
        <f t="shared" si="74"/>
        <v>1.2433737914547298E-6</v>
      </c>
      <c r="HD73" s="86">
        <f t="shared" si="70"/>
        <v>7.771664369118305E-8</v>
      </c>
      <c r="HE73" s="86">
        <f t="shared" si="70"/>
        <v>2.4116042970551377E-8</v>
      </c>
      <c r="HF73" s="86">
        <f t="shared" si="70"/>
        <v>3.3588637716950103E-9</v>
      </c>
      <c r="HG73" s="86">
        <f t="shared" si="70"/>
        <v>3.9034990494010233E-9</v>
      </c>
      <c r="HH73" s="86">
        <f t="shared" si="70"/>
        <v>4.4555218914181055E-9</v>
      </c>
      <c r="HI73" s="86">
        <f t="shared" si="70"/>
        <v>3.3657682311251813E-9</v>
      </c>
      <c r="HJ73" s="86">
        <f t="shared" si="70"/>
        <v>7.2946505895879431E-9</v>
      </c>
      <c r="HK73" s="86">
        <f t="shared" si="70"/>
        <v>3.073192850498961E-9</v>
      </c>
      <c r="HL73" s="86">
        <f t="shared" si="70"/>
        <v>2.5698367854363452E-9</v>
      </c>
      <c r="HM73" s="86">
        <f t="shared" si="70"/>
        <v>1.3064511054219156E-8</v>
      </c>
      <c r="HN73" s="86">
        <f t="shared" si="70"/>
        <v>7.079555914110493E-9</v>
      </c>
      <c r="HO73" s="86">
        <f t="shared" si="70"/>
        <v>2.0811167819909947E-8</v>
      </c>
      <c r="HP73" s="86">
        <f t="shared" si="70"/>
        <v>5.2416454015350001E-8</v>
      </c>
      <c r="HQ73" s="86">
        <f t="shared" si="70"/>
        <v>1.2194798414909689E-11</v>
      </c>
      <c r="HS73" s="86">
        <f t="shared" si="71"/>
        <v>2.5118602886128976E-37</v>
      </c>
      <c r="HT73" s="86">
        <f t="shared" si="71"/>
        <v>5.7961636322627142E-44</v>
      </c>
      <c r="HU73" s="86">
        <f t="shared" si="71"/>
        <v>1.2497524010078606E-48</v>
      </c>
      <c r="HV73" s="86">
        <f t="shared" si="71"/>
        <v>2.7329764122898958E-55</v>
      </c>
      <c r="HW73" s="86">
        <f t="shared" si="71"/>
        <v>1.8043407109006309E-54</v>
      </c>
      <c r="HX73" s="86">
        <f t="shared" si="71"/>
        <v>6.8208073342028117E-55</v>
      </c>
      <c r="HY73" s="86">
        <f t="shared" si="71"/>
        <v>4.1572756170191103E-56</v>
      </c>
      <c r="HZ73" s="86">
        <f t="shared" si="71"/>
        <v>6.8445730736305711E-53</v>
      </c>
      <c r="IA73" s="86">
        <f t="shared" si="71"/>
        <v>3.6222547109028665E-56</v>
      </c>
      <c r="IB73" s="86">
        <f t="shared" si="71"/>
        <v>2.2467739797641885E-56</v>
      </c>
      <c r="IC73" s="86">
        <f t="shared" si="71"/>
        <v>1.0881077892318177E-52</v>
      </c>
      <c r="ID73" s="86">
        <f t="shared" si="71"/>
        <v>2.4047561620057123E-54</v>
      </c>
      <c r="IE73" s="86">
        <f t="shared" si="71"/>
        <v>1.8972212826623552E-50</v>
      </c>
      <c r="IF73" s="86">
        <f t="shared" si="71"/>
        <v>4.6881323815819284E-34</v>
      </c>
      <c r="IG73" s="86">
        <f t="shared" si="71"/>
        <v>1.5519303841679436E-24</v>
      </c>
      <c r="II73" s="86">
        <f t="shared" si="72"/>
        <v>6.9557169064248421E-174</v>
      </c>
      <c r="IJ73" s="86">
        <f t="shared" si="72"/>
        <v>1.3590814278083566E-203</v>
      </c>
      <c r="IK73" s="86">
        <f t="shared" si="72"/>
        <v>2.3142701747854532E-228</v>
      </c>
      <c r="IL73" s="86">
        <f t="shared" si="72"/>
        <v>3.2320645589034948E-266</v>
      </c>
      <c r="IM73" s="86">
        <f t="shared" si="72"/>
        <v>7.7933181148952596E-263</v>
      </c>
      <c r="IN73" s="86">
        <f t="shared" si="72"/>
        <v>3.4844270297332325E-261</v>
      </c>
      <c r="IO73" s="86">
        <f t="shared" si="72"/>
        <v>1.7389371924687537E-266</v>
      </c>
      <c r="IP73" s="86">
        <f t="shared" si="72"/>
        <v>2.7525897100968351E-249</v>
      </c>
      <c r="IQ73" s="86">
        <f t="shared" si="72"/>
        <v>4.346606952689703E-266</v>
      </c>
      <c r="IR73" s="86">
        <f t="shared" si="72"/>
        <v>1.1815771518704996E-266</v>
      </c>
      <c r="IS73" s="86">
        <f t="shared" si="72"/>
        <v>2.2105670098187019E-250</v>
      </c>
      <c r="IT73" s="86">
        <f t="shared" si="72"/>
        <v>1.6384547596416971E-259</v>
      </c>
      <c r="IU73" s="86">
        <f t="shared" si="72"/>
        <v>2.2597298255448516E-238</v>
      </c>
      <c r="IV73" s="86">
        <f t="shared" si="72"/>
        <v>1.8497463166266107E-102</v>
      </c>
      <c r="IW73" s="86">
        <f t="shared" si="72"/>
        <v>3.1293306352490044E-60</v>
      </c>
      <c r="IY73" s="86">
        <f t="shared" si="73"/>
        <v>7.5445354532076445E-2</v>
      </c>
      <c r="IZ73" s="86">
        <f t="shared" si="73"/>
        <v>4.5593714416687643E-2</v>
      </c>
      <c r="JA73" s="86">
        <f t="shared" si="73"/>
        <v>3.7503862430373291E-2</v>
      </c>
      <c r="JB73" s="86">
        <f t="shared" si="73"/>
        <v>3.4809701484579181E-2</v>
      </c>
      <c r="JC73" s="86">
        <f t="shared" si="73"/>
        <v>3.466677875087637E-2</v>
      </c>
      <c r="JD73" s="86">
        <f t="shared" si="73"/>
        <v>3.869662535030103E-2</v>
      </c>
      <c r="JE73" s="86">
        <f t="shared" si="73"/>
        <v>3.3027819323188871E-2</v>
      </c>
      <c r="JF73" s="86">
        <f t="shared" si="73"/>
        <v>2.3989805633139506E-2</v>
      </c>
      <c r="JG73" s="86">
        <f t="shared" si="73"/>
        <v>2.7493455860227459E-2</v>
      </c>
      <c r="JH73" s="86">
        <f t="shared" si="73"/>
        <v>3.0122838553437354E-2</v>
      </c>
      <c r="JI73" s="86">
        <f t="shared" si="73"/>
        <v>4.0461674562839833E-2</v>
      </c>
      <c r="JJ73" s="86">
        <f t="shared" si="73"/>
        <v>3.4678007370555819E-2</v>
      </c>
      <c r="JK73" s="86">
        <f t="shared" si="73"/>
        <v>3.7047529491253631E-2</v>
      </c>
      <c r="JL73" s="86">
        <f t="shared" si="73"/>
        <v>4.9615974654690816E-2</v>
      </c>
      <c r="JM73" s="86">
        <f t="shared" si="73"/>
        <v>1.5111478507698242E-2</v>
      </c>
    </row>
    <row r="74" spans="2:273" x14ac:dyDescent="0.25">
      <c r="B74" s="2">
        <v>47</v>
      </c>
      <c r="C74" s="37">
        <v>105.062</v>
      </c>
      <c r="D74" s="37">
        <v>97.031999999999996</v>
      </c>
      <c r="E74" s="37">
        <v>94.129000000000005</v>
      </c>
      <c r="F74" s="37">
        <v>90.355000000000004</v>
      </c>
      <c r="G74" s="37">
        <v>90.951999999999998</v>
      </c>
      <c r="H74" s="37">
        <v>92.144999999999996</v>
      </c>
      <c r="I74" s="37">
        <v>90.838999999999999</v>
      </c>
      <c r="J74" s="37">
        <v>86.257999999999996</v>
      </c>
      <c r="K74" s="37">
        <v>87</v>
      </c>
      <c r="L74" s="37">
        <v>88.242000000000004</v>
      </c>
      <c r="M74" s="37">
        <v>92.081000000000003</v>
      </c>
      <c r="N74" s="37">
        <v>90.322999999999993</v>
      </c>
      <c r="O74" s="37">
        <v>88.546999999999997</v>
      </c>
      <c r="P74" s="37">
        <v>97.218999999999994</v>
      </c>
      <c r="Q74" s="37">
        <v>80.311999999999998</v>
      </c>
      <c r="S74" s="4">
        <f t="shared" si="75"/>
        <v>109.63609318316271</v>
      </c>
      <c r="T74" s="4">
        <f t="shared" si="75"/>
        <v>102.04743671094825</v>
      </c>
      <c r="U74" s="4">
        <f t="shared" si="75"/>
        <v>99.909367851194531</v>
      </c>
      <c r="V74" s="4">
        <f t="shared" si="75"/>
        <v>96.053365964202428</v>
      </c>
      <c r="W74" s="4">
        <f t="shared" si="75"/>
        <v>95.446683210580204</v>
      </c>
      <c r="X74" s="4">
        <f t="shared" si="75"/>
        <v>97.139071812170883</v>
      </c>
      <c r="Y74" s="4">
        <f t="shared" si="75"/>
        <v>95.528259864316396</v>
      </c>
      <c r="Z74" s="4">
        <f t="shared" si="75"/>
        <v>90.081328378579627</v>
      </c>
      <c r="AA74" s="4">
        <f t="shared" si="75"/>
        <v>92.350439366264425</v>
      </c>
      <c r="AB74" s="4">
        <f t="shared" si="75"/>
        <v>92.6415649515952</v>
      </c>
      <c r="AC74" s="4">
        <f t="shared" si="75"/>
        <v>96.343741064047791</v>
      </c>
      <c r="AD74" s="4">
        <f t="shared" si="75"/>
        <v>93.597613674759373</v>
      </c>
      <c r="AE74" s="4">
        <f t="shared" si="75"/>
        <v>93.077314571175336</v>
      </c>
      <c r="AF74" s="4">
        <f t="shared" si="75"/>
        <v>100.30659922312896</v>
      </c>
      <c r="AG74" s="4">
        <f t="shared" si="75"/>
        <v>78.141070934438119</v>
      </c>
      <c r="AI74" s="4">
        <f t="shared" si="76"/>
        <v>-4.5740931831627165</v>
      </c>
      <c r="AJ74" s="4">
        <f t="shared" si="76"/>
        <v>-5.0154367109482507</v>
      </c>
      <c r="AK74" s="4">
        <f t="shared" si="76"/>
        <v>-5.7803678511945265</v>
      </c>
      <c r="AL74" s="4">
        <f t="shared" si="76"/>
        <v>-5.6983659642024236</v>
      </c>
      <c r="AM74" s="4">
        <f t="shared" si="76"/>
        <v>-4.4946832105802059</v>
      </c>
      <c r="AN74" s="4">
        <f t="shared" si="76"/>
        <v>-4.9940718121708869</v>
      </c>
      <c r="AO74" s="4">
        <f t="shared" si="76"/>
        <v>-4.6892598643163979</v>
      </c>
      <c r="AP74" s="4">
        <f t="shared" si="76"/>
        <v>-3.8233283785796317</v>
      </c>
      <c r="AQ74" s="4">
        <f t="shared" si="76"/>
        <v>-5.3504393662644247</v>
      </c>
      <c r="AR74" s="4">
        <f t="shared" si="76"/>
        <v>-4.3995649515951953</v>
      </c>
      <c r="AS74" s="4">
        <f t="shared" si="76"/>
        <v>-4.2627410640477876</v>
      </c>
      <c r="AT74" s="4">
        <f t="shared" si="76"/>
        <v>-3.2746136747593795</v>
      </c>
      <c r="AU74" s="4">
        <f t="shared" si="76"/>
        <v>-4.5303145711753388</v>
      </c>
      <c r="AV74" s="4">
        <f t="shared" si="76"/>
        <v>-3.0875992231289615</v>
      </c>
      <c r="AW74" s="4">
        <f t="shared" si="76"/>
        <v>2.1709290655618787</v>
      </c>
      <c r="AY74" s="2">
        <f t="shared" si="66"/>
        <v>66.27137458971437</v>
      </c>
      <c r="AZ74" s="2">
        <f t="shared" si="66"/>
        <v>70.291763564834127</v>
      </c>
      <c r="BA74" s="2">
        <f t="shared" si="66"/>
        <v>72.70644486834945</v>
      </c>
      <c r="BB74" s="2">
        <f t="shared" si="66"/>
        <v>69.824181582116111</v>
      </c>
      <c r="BC74" s="2">
        <f t="shared" si="66"/>
        <v>69.507003234190563</v>
      </c>
      <c r="BD74" s="2">
        <f t="shared" si="66"/>
        <v>69.429287888888908</v>
      </c>
      <c r="BE74" s="2">
        <f t="shared" si="66"/>
        <v>70.481904025411083</v>
      </c>
      <c r="BF74" s="2">
        <f t="shared" si="66"/>
        <v>69.852784082388311</v>
      </c>
      <c r="BG74" s="2">
        <f t="shared" si="66"/>
        <v>69.754084140739309</v>
      </c>
      <c r="BH74" s="2">
        <f t="shared" si="66"/>
        <v>69.060565782805568</v>
      </c>
      <c r="BI74" s="2">
        <f t="shared" si="66"/>
        <v>67.226552862726663</v>
      </c>
      <c r="BJ74" s="2">
        <f t="shared" si="66"/>
        <v>66.93836455350808</v>
      </c>
      <c r="BK74" s="2">
        <f t="shared" si="66"/>
        <v>66.028294519078159</v>
      </c>
      <c r="BL74" s="2">
        <f t="shared" si="66"/>
        <v>69.492993285266266</v>
      </c>
      <c r="BM74" s="2">
        <f t="shared" si="66"/>
        <v>67.789742655712828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73.866601488127799</v>
      </c>
      <c r="DL74" s="2">
        <f t="shared" si="77"/>
        <v>75.778235017421594</v>
      </c>
      <c r="DM74" s="2">
        <f t="shared" si="77"/>
        <v>79.097287956135403</v>
      </c>
      <c r="DN74" s="2">
        <f t="shared" si="77"/>
        <v>74.705633444075303</v>
      </c>
      <c r="DO74" s="2">
        <f t="shared" si="77"/>
        <v>74.242216757150942</v>
      </c>
      <c r="DP74" s="2">
        <f t="shared" si="77"/>
        <v>74.430390243902451</v>
      </c>
      <c r="DQ74" s="2">
        <f t="shared" si="77"/>
        <v>73.953419208698278</v>
      </c>
      <c r="DR74" s="2">
        <f t="shared" si="77"/>
        <v>75.220150739957717</v>
      </c>
      <c r="DS74" s="2">
        <f t="shared" si="77"/>
        <v>74.512484445786782</v>
      </c>
      <c r="DT74" s="2">
        <f t="shared" si="77"/>
        <v>73.603961340984597</v>
      </c>
      <c r="DU74" s="2">
        <f t="shared" si="77"/>
        <v>72.795337573940543</v>
      </c>
      <c r="DV74" s="2">
        <f t="shared" si="77"/>
        <v>72.754144367260636</v>
      </c>
      <c r="DW74" s="2">
        <f t="shared" si="77"/>
        <v>71.556292953029185</v>
      </c>
      <c r="DX74" s="2">
        <f t="shared" si="77"/>
        <v>73.697448083623684</v>
      </c>
      <c r="DY74" s="2">
        <f t="shared" si="77"/>
        <v>68.572737711069408</v>
      </c>
      <c r="EA74" s="2">
        <f t="shared" si="78"/>
        <v>62.916600855283555</v>
      </c>
      <c r="EB74" s="2">
        <f t="shared" si="78"/>
        <v>67.085105005535553</v>
      </c>
      <c r="EC74" s="2">
        <f t="shared" si="78"/>
        <v>68.578364417394397</v>
      </c>
      <c r="ED74" s="2">
        <f t="shared" si="78"/>
        <v>66.556663747704263</v>
      </c>
      <c r="EE74" s="2">
        <f t="shared" si="78"/>
        <v>66.358326438059791</v>
      </c>
      <c r="EF74" s="2">
        <f t="shared" si="78"/>
        <v>66.22570781330144</v>
      </c>
      <c r="EG74" s="2">
        <f t="shared" si="78"/>
        <v>68.11449238980272</v>
      </c>
      <c r="EH74" s="2">
        <f t="shared" si="78"/>
        <v>65.779012201277993</v>
      </c>
      <c r="EI74" s="2">
        <f t="shared" si="78"/>
        <v>66.271222965694406</v>
      </c>
      <c r="EJ74" s="2">
        <f t="shared" si="78"/>
        <v>65.846389386304338</v>
      </c>
      <c r="EK74" s="2">
        <f t="shared" si="78"/>
        <v>63.664868743785213</v>
      </c>
      <c r="EL74" s="2">
        <f t="shared" si="78"/>
        <v>63.008050835220381</v>
      </c>
      <c r="EM74" s="2">
        <f t="shared" si="78"/>
        <v>62.409262465190963</v>
      </c>
      <c r="EN74" s="2">
        <f t="shared" si="78"/>
        <v>67.03023437168892</v>
      </c>
      <c r="EO74" s="2">
        <f t="shared" si="78"/>
        <v>67.109292917400865</v>
      </c>
      <c r="EQ74" s="2">
        <f t="shared" si="79"/>
        <v>62.375925332566908</v>
      </c>
      <c r="ER74" s="2">
        <f t="shared" si="79"/>
        <v>66.381700388854625</v>
      </c>
      <c r="ES74" s="2">
        <f t="shared" si="79"/>
        <v>66.336434594830408</v>
      </c>
      <c r="ET74" s="2">
        <f t="shared" si="79"/>
        <v>65.391199061148939</v>
      </c>
      <c r="EU74" s="2">
        <f t="shared" si="79"/>
        <v>64.77932176219656</v>
      </c>
      <c r="EV74" s="2">
        <f t="shared" si="79"/>
        <v>65.413191674315527</v>
      </c>
      <c r="EW74" s="2">
        <f t="shared" si="79"/>
        <v>67.157492997838986</v>
      </c>
      <c r="EX74" s="2">
        <f t="shared" si="79"/>
        <v>64.87836931507762</v>
      </c>
      <c r="EY74" s="2">
        <f t="shared" si="79"/>
        <v>64.815021419399869</v>
      </c>
      <c r="EZ74" s="2">
        <f t="shared" si="79"/>
        <v>66.143191562204223</v>
      </c>
      <c r="FA74" s="2">
        <f t="shared" si="79"/>
        <v>63.636203696688312</v>
      </c>
      <c r="FB74" s="2">
        <f t="shared" si="79"/>
        <v>63.496682381172292</v>
      </c>
      <c r="FC74" s="2">
        <f t="shared" si="79"/>
        <v>64.223454435747414</v>
      </c>
      <c r="FD74" s="2">
        <f t="shared" si="79"/>
        <v>66.459700414109662</v>
      </c>
      <c r="FE74" s="2">
        <f t="shared" si="79"/>
        <v>68.578052697333831</v>
      </c>
      <c r="FG74" s="2">
        <f t="shared" si="80"/>
        <v>0.69362554470676063</v>
      </c>
      <c r="FH74" s="2">
        <f t="shared" si="80"/>
        <v>0.63112123453063407</v>
      </c>
      <c r="FI74" s="2">
        <f t="shared" si="80"/>
        <v>0.60754054892733877</v>
      </c>
      <c r="FJ74" s="2">
        <f t="shared" si="80"/>
        <v>0.59901648218236114</v>
      </c>
      <c r="FK74" s="2">
        <f t="shared" si="80"/>
        <v>0.60060631026052402</v>
      </c>
      <c r="FL74" s="2">
        <f t="shared" si="80"/>
        <v>0.609535859407489</v>
      </c>
      <c r="FM74" s="2">
        <f t="shared" si="80"/>
        <v>0.59453609335971214</v>
      </c>
      <c r="FN74" s="2">
        <f t="shared" si="80"/>
        <v>0.56850192117627485</v>
      </c>
      <c r="FO74" s="2">
        <f t="shared" si="80"/>
        <v>0.57737273307064296</v>
      </c>
      <c r="FP74" s="2">
        <f t="shared" si="80"/>
        <v>0.58567546110835722</v>
      </c>
      <c r="FQ74" s="2">
        <f t="shared" si="80"/>
        <v>0.60991198803790847</v>
      </c>
      <c r="FR74" s="2">
        <f t="shared" si="80"/>
        <v>0.59673285665802067</v>
      </c>
      <c r="FS74" s="2">
        <f t="shared" si="80"/>
        <v>0.60436118747765277</v>
      </c>
      <c r="FT74" s="2">
        <f t="shared" si="80"/>
        <v>0.63061249340511072</v>
      </c>
      <c r="FU74" s="2">
        <f t="shared" si="80"/>
        <v>0.53506963178062905</v>
      </c>
      <c r="FW74" s="2">
        <f t="shared" si="68"/>
        <v>4.9465744895614871E-5</v>
      </c>
      <c r="FX74" s="2">
        <f t="shared" si="68"/>
        <v>7.4647719664775505E-5</v>
      </c>
      <c r="FY74" s="2">
        <f t="shared" si="68"/>
        <v>7.6053644868750425E-5</v>
      </c>
      <c r="FZ74" s="2">
        <f t="shared" si="68"/>
        <v>7.2675757008718058E-5</v>
      </c>
      <c r="GA74" s="2">
        <f t="shared" si="68"/>
        <v>6.2854729869286704E-5</v>
      </c>
      <c r="GB74" s="2">
        <f t="shared" si="68"/>
        <v>6.6704535488467577E-5</v>
      </c>
      <c r="GC74" s="2">
        <f t="shared" si="68"/>
        <v>6.5248701621658704E-5</v>
      </c>
      <c r="GD74" s="2">
        <f t="shared" si="68"/>
        <v>6.8018345064115788E-5</v>
      </c>
      <c r="GE74" s="2">
        <f t="shared" si="68"/>
        <v>8.2845906208651614E-5</v>
      </c>
      <c r="GF74" s="2">
        <f t="shared" si="68"/>
        <v>8.0772519729282579E-5</v>
      </c>
      <c r="GG74" s="2">
        <f t="shared" si="68"/>
        <v>8.0770692443415839E-5</v>
      </c>
      <c r="GH74" s="2">
        <f t="shared" si="68"/>
        <v>7.0443421788314402E-5</v>
      </c>
      <c r="GI74" s="2">
        <f t="shared" si="68"/>
        <v>6.1610664687355721E-5</v>
      </c>
      <c r="GJ74" s="2">
        <f t="shared" si="68"/>
        <v>4.6509781140139143E-5</v>
      </c>
      <c r="GK74" s="2">
        <f t="shared" si="68"/>
        <v>3.3914002551634489E-5</v>
      </c>
      <c r="GM74" s="86">
        <f t="shared" si="69"/>
        <v>9.1794998456885282E-2</v>
      </c>
      <c r="GN74" s="86">
        <f t="shared" si="69"/>
        <v>5.8032395186312424E-2</v>
      </c>
      <c r="GO74" s="86">
        <f t="shared" si="69"/>
        <v>4.9052436126202414E-2</v>
      </c>
      <c r="GP74" s="86">
        <f t="shared" si="69"/>
        <v>4.6088017459977725E-2</v>
      </c>
      <c r="GQ74" s="86">
        <f t="shared" si="69"/>
        <v>4.559023637683856E-2</v>
      </c>
      <c r="GR74" s="86">
        <f t="shared" si="69"/>
        <v>5.0629324088440585E-2</v>
      </c>
      <c r="GS74" s="86">
        <f t="shared" si="69"/>
        <v>4.3899622401136623E-2</v>
      </c>
      <c r="GT74" s="86">
        <f t="shared" si="69"/>
        <v>3.27150380520667E-2</v>
      </c>
      <c r="GU74" s="86">
        <f t="shared" si="69"/>
        <v>3.7466607312694099E-2</v>
      </c>
      <c r="GV74" s="86">
        <f t="shared" si="69"/>
        <v>4.0534400281839675E-2</v>
      </c>
      <c r="GW74" s="86">
        <f t="shared" si="69"/>
        <v>5.3366607129145614E-2</v>
      </c>
      <c r="GX74" s="86">
        <f t="shared" si="69"/>
        <v>4.6270672747028715E-2</v>
      </c>
      <c r="GY74" s="86">
        <f t="shared" si="69"/>
        <v>4.8835253459053179E-2</v>
      </c>
      <c r="GZ74" s="86">
        <f t="shared" si="69"/>
        <v>6.4082892251547785E-2</v>
      </c>
      <c r="HA74" s="86">
        <f t="shared" si="69"/>
        <v>2.1680046417238103E-2</v>
      </c>
      <c r="HC74" s="86">
        <f t="shared" si="74"/>
        <v>2.2291696866760713E-6</v>
      </c>
      <c r="HD74" s="86">
        <f t="shared" si="70"/>
        <v>1.6054016818959616E-7</v>
      </c>
      <c r="HE74" s="86">
        <f t="shared" si="70"/>
        <v>5.3563185671842973E-8</v>
      </c>
      <c r="HF74" s="86">
        <f t="shared" si="70"/>
        <v>8.3142032482348366E-9</v>
      </c>
      <c r="HG74" s="86">
        <f t="shared" si="70"/>
        <v>9.4468658409025481E-9</v>
      </c>
      <c r="HH74" s="86">
        <f t="shared" si="70"/>
        <v>1.0776311997538489E-8</v>
      </c>
      <c r="HI74" s="86">
        <f t="shared" si="70"/>
        <v>8.2523613915493486E-9</v>
      </c>
      <c r="HJ74" s="86">
        <f t="shared" si="70"/>
        <v>1.7118255155628355E-8</v>
      </c>
      <c r="HK74" s="86">
        <f t="shared" si="70"/>
        <v>7.7167555673824705E-9</v>
      </c>
      <c r="HL74" s="86">
        <f t="shared" si="70"/>
        <v>6.4716931746698584E-9</v>
      </c>
      <c r="HM74" s="86">
        <f t="shared" si="70"/>
        <v>3.0746557951154669E-8</v>
      </c>
      <c r="HN74" s="86">
        <f t="shared" si="70"/>
        <v>1.696777546093085E-8</v>
      </c>
      <c r="HO74" s="86">
        <f t="shared" si="70"/>
        <v>4.6380695246054861E-8</v>
      </c>
      <c r="HP74" s="86">
        <f t="shared" si="70"/>
        <v>1.1177354532141709E-7</v>
      </c>
      <c r="HQ74" s="86">
        <f t="shared" si="70"/>
        <v>3.8468496017404211E-11</v>
      </c>
      <c r="HS74" s="86">
        <f t="shared" si="71"/>
        <v>1.9176064434260837E-36</v>
      </c>
      <c r="HT74" s="86">
        <f t="shared" si="71"/>
        <v>7.0453916503376E-43</v>
      </c>
      <c r="HU74" s="86">
        <f t="shared" si="71"/>
        <v>2.0413003285657555E-47</v>
      </c>
      <c r="HV74" s="86">
        <f t="shared" si="71"/>
        <v>6.75934042632051E-54</v>
      </c>
      <c r="HW74" s="86">
        <f t="shared" si="71"/>
        <v>4.071664724868669E-53</v>
      </c>
      <c r="HX74" s="86">
        <f t="shared" si="71"/>
        <v>1.5727483453104678E-53</v>
      </c>
      <c r="HY74" s="86">
        <f t="shared" si="71"/>
        <v>1.0184042357921846E-54</v>
      </c>
      <c r="HZ74" s="86">
        <f t="shared" si="71"/>
        <v>1.3932541854734873E-51</v>
      </c>
      <c r="IA74" s="86">
        <f t="shared" si="71"/>
        <v>9.6057101925419505E-55</v>
      </c>
      <c r="IB74" s="86">
        <f t="shared" si="71"/>
        <v>5.9642916244035386E-55</v>
      </c>
      <c r="IC74" s="86">
        <f t="shared" si="71"/>
        <v>2.3395708801606543E-51</v>
      </c>
      <c r="ID74" s="86">
        <f t="shared" si="71"/>
        <v>5.4966222515629537E-53</v>
      </c>
      <c r="IE74" s="86">
        <f t="shared" si="71"/>
        <v>3.2683549486920474E-49</v>
      </c>
      <c r="IF74" s="86">
        <f t="shared" si="71"/>
        <v>2.995877247648893E-33</v>
      </c>
      <c r="IG74" s="86">
        <f t="shared" si="71"/>
        <v>5.5145827142934044E-24</v>
      </c>
      <c r="II74" s="86">
        <f t="shared" si="72"/>
        <v>9.7948742369072776E-171</v>
      </c>
      <c r="IJ74" s="86">
        <f t="shared" si="72"/>
        <v>9.6223267415369976E-200</v>
      </c>
      <c r="IK74" s="86">
        <f t="shared" si="72"/>
        <v>4.9613435706207045E-224</v>
      </c>
      <c r="IL74" s="86">
        <f t="shared" si="72"/>
        <v>3.4749368735238395E-261</v>
      </c>
      <c r="IM74" s="86">
        <f t="shared" si="72"/>
        <v>6.0996861253264805E-258</v>
      </c>
      <c r="IN74" s="86">
        <f t="shared" si="72"/>
        <v>2.7189418057250495E-256</v>
      </c>
      <c r="IO74" s="86">
        <f t="shared" si="72"/>
        <v>1.664681490177186E-261</v>
      </c>
      <c r="IP74" s="86">
        <f t="shared" si="72"/>
        <v>1.3087471597227805E-244</v>
      </c>
      <c r="IQ74" s="86">
        <f t="shared" si="72"/>
        <v>5.4480138492523888E-261</v>
      </c>
      <c r="IR74" s="86">
        <f t="shared" si="72"/>
        <v>1.4720568176370576E-261</v>
      </c>
      <c r="IS74" s="86">
        <f t="shared" si="72"/>
        <v>1.3389150476341867E-245</v>
      </c>
      <c r="IT74" s="86">
        <f t="shared" si="72"/>
        <v>1.2661322516101515E-254</v>
      </c>
      <c r="IU74" s="86">
        <f t="shared" si="72"/>
        <v>6.0231684796666846E-234</v>
      </c>
      <c r="IV74" s="86">
        <f t="shared" si="72"/>
        <v>1.252721113329351E-100</v>
      </c>
      <c r="IW74" s="86">
        <f t="shared" si="72"/>
        <v>3.3652242105664277E-59</v>
      </c>
      <c r="IY74" s="86">
        <f t="shared" si="73"/>
        <v>9.1797227626571956E-2</v>
      </c>
      <c r="IZ74" s="86">
        <f t="shared" si="73"/>
        <v>5.8032555726480611E-2</v>
      </c>
      <c r="JA74" s="86">
        <f t="shared" si="73"/>
        <v>4.9052489689388086E-2</v>
      </c>
      <c r="JB74" s="86">
        <f t="shared" si="73"/>
        <v>4.6088025774180974E-2</v>
      </c>
      <c r="JC74" s="86">
        <f t="shared" si="73"/>
        <v>4.5590245823704398E-2</v>
      </c>
      <c r="JD74" s="86">
        <f t="shared" si="73"/>
        <v>5.062933486475258E-2</v>
      </c>
      <c r="JE74" s="86">
        <f t="shared" si="73"/>
        <v>4.3899630653498015E-2</v>
      </c>
      <c r="JF74" s="86">
        <f t="shared" si="73"/>
        <v>3.2715055170321854E-2</v>
      </c>
      <c r="JG74" s="86">
        <f t="shared" si="73"/>
        <v>3.7466615029449667E-2</v>
      </c>
      <c r="JH74" s="86">
        <f t="shared" si="73"/>
        <v>4.0534406753532849E-2</v>
      </c>
      <c r="JI74" s="86">
        <f t="shared" si="73"/>
        <v>5.3366637875703567E-2</v>
      </c>
      <c r="JJ74" s="86">
        <f t="shared" si="73"/>
        <v>4.6270689714804178E-2</v>
      </c>
      <c r="JK74" s="86">
        <f t="shared" si="73"/>
        <v>4.8835299839748422E-2</v>
      </c>
      <c r="JL74" s="86">
        <f t="shared" si="73"/>
        <v>6.4083004025093107E-2</v>
      </c>
      <c r="JM74" s="86">
        <f t="shared" si="73"/>
        <v>2.1680046455706599E-2</v>
      </c>
    </row>
    <row r="75" spans="2:273" x14ac:dyDescent="0.25">
      <c r="B75" s="2">
        <v>48</v>
      </c>
      <c r="C75" s="37">
        <v>111.062</v>
      </c>
      <c r="D75" s="37">
        <v>102.839</v>
      </c>
      <c r="E75" s="37">
        <v>99.742000000000004</v>
      </c>
      <c r="F75" s="37">
        <v>95.581000000000003</v>
      </c>
      <c r="G75" s="37">
        <v>95.177000000000007</v>
      </c>
      <c r="H75" s="37">
        <v>97.274000000000001</v>
      </c>
      <c r="I75" s="37">
        <v>97.177000000000007</v>
      </c>
      <c r="J75" s="37">
        <v>90.613</v>
      </c>
      <c r="K75" s="37">
        <v>92.531999999999996</v>
      </c>
      <c r="L75" s="37">
        <v>92.305999999999997</v>
      </c>
      <c r="M75" s="37">
        <v>98.531999999999996</v>
      </c>
      <c r="N75" s="37">
        <v>95.516000000000005</v>
      </c>
      <c r="O75" s="37">
        <v>91.311999999999998</v>
      </c>
      <c r="P75" s="37">
        <v>102.73399999999999</v>
      </c>
      <c r="Q75" s="37">
        <v>82.938000000000002</v>
      </c>
      <c r="S75" s="4">
        <f t="shared" si="75"/>
        <v>116.45649038059783</v>
      </c>
      <c r="T75" s="4">
        <f t="shared" si="75"/>
        <v>108.54675679419347</v>
      </c>
      <c r="U75" s="4">
        <f t="shared" si="75"/>
        <v>106.20361821498449</v>
      </c>
      <c r="V75" s="4">
        <f t="shared" si="75"/>
        <v>102.47303863826865</v>
      </c>
      <c r="W75" s="4">
        <f t="shared" si="75"/>
        <v>101.63720635275634</v>
      </c>
      <c r="X75" s="4">
        <f t="shared" si="75"/>
        <v>103.56863469489953</v>
      </c>
      <c r="Y75" s="4">
        <f t="shared" si="75"/>
        <v>101.80254206456809</v>
      </c>
      <c r="Z75" s="4">
        <f t="shared" si="75"/>
        <v>95.692447031686285</v>
      </c>
      <c r="AA75" s="4">
        <f t="shared" si="75"/>
        <v>98.573268351038948</v>
      </c>
      <c r="AB75" s="4">
        <f t="shared" si="75"/>
        <v>98.834257229175009</v>
      </c>
      <c r="AC75" s="4">
        <f t="shared" si="75"/>
        <v>103.28751930730124</v>
      </c>
      <c r="AD75" s="4">
        <f t="shared" si="75"/>
        <v>100.30990250442849</v>
      </c>
      <c r="AE75" s="4">
        <f t="shared" si="75"/>
        <v>99.551839832931421</v>
      </c>
      <c r="AF75" s="4">
        <f t="shared" si="75"/>
        <v>106.97967813346482</v>
      </c>
      <c r="AG75" s="4">
        <f t="shared" si="75"/>
        <v>81.710505669399424</v>
      </c>
      <c r="AI75" s="4">
        <f t="shared" si="76"/>
        <v>-5.3944903805978299</v>
      </c>
      <c r="AJ75" s="4">
        <f t="shared" si="76"/>
        <v>-5.7077567941934717</v>
      </c>
      <c r="AK75" s="4">
        <f t="shared" si="76"/>
        <v>-6.4616182149844832</v>
      </c>
      <c r="AL75" s="4">
        <f t="shared" si="76"/>
        <v>-6.8920386382686445</v>
      </c>
      <c r="AM75" s="4">
        <f t="shared" si="76"/>
        <v>-6.4602063527563303</v>
      </c>
      <c r="AN75" s="4">
        <f t="shared" si="76"/>
        <v>-6.2946346948995284</v>
      </c>
      <c r="AO75" s="4">
        <f t="shared" si="76"/>
        <v>-4.62554206456808</v>
      </c>
      <c r="AP75" s="4">
        <f t="shared" si="76"/>
        <v>-5.0794470316862856</v>
      </c>
      <c r="AQ75" s="4">
        <f t="shared" si="76"/>
        <v>-6.0412683510389513</v>
      </c>
      <c r="AR75" s="4">
        <f t="shared" si="76"/>
        <v>-6.5282572291750114</v>
      </c>
      <c r="AS75" s="4">
        <f t="shared" si="76"/>
        <v>-4.7555193073012418</v>
      </c>
      <c r="AT75" s="4">
        <f t="shared" si="76"/>
        <v>-4.7939025044284875</v>
      </c>
      <c r="AU75" s="4">
        <f t="shared" si="76"/>
        <v>-8.2398398329314233</v>
      </c>
      <c r="AV75" s="4">
        <f t="shared" si="76"/>
        <v>-4.2456781334648213</v>
      </c>
      <c r="AW75" s="4">
        <f t="shared" si="76"/>
        <v>1.2274943306005781</v>
      </c>
      <c r="AY75" s="2">
        <f t="shared" si="66"/>
        <v>66.048446834991964</v>
      </c>
      <c r="AZ75" s="2">
        <f t="shared" si="66"/>
        <v>70.101869876733346</v>
      </c>
      <c r="BA75" s="2">
        <f t="shared" si="66"/>
        <v>72.497731234315367</v>
      </c>
      <c r="BB75" s="2">
        <f t="shared" si="66"/>
        <v>69.638615718558796</v>
      </c>
      <c r="BC75" s="2">
        <f t="shared" si="66"/>
        <v>69.326052805162334</v>
      </c>
      <c r="BD75" s="2">
        <f t="shared" si="66"/>
        <v>69.243228170358861</v>
      </c>
      <c r="BE75" s="2">
        <f t="shared" si="66"/>
        <v>70.33144304599972</v>
      </c>
      <c r="BF75" s="2">
        <f t="shared" si="66"/>
        <v>69.652098190057046</v>
      </c>
      <c r="BG75" s="2">
        <f t="shared" si="66"/>
        <v>69.561468009153472</v>
      </c>
      <c r="BH75" s="2">
        <f t="shared" si="66"/>
        <v>68.886991959498374</v>
      </c>
      <c r="BI75" s="2">
        <f t="shared" si="66"/>
        <v>67.030421900349324</v>
      </c>
      <c r="BJ75" s="2">
        <f t="shared" si="66"/>
        <v>66.742492475007253</v>
      </c>
      <c r="BK75" s="2">
        <f t="shared" si="66"/>
        <v>65.835329494998021</v>
      </c>
      <c r="BL75" s="2">
        <f t="shared" si="66"/>
        <v>69.324499396213227</v>
      </c>
      <c r="BM75" s="2">
        <f t="shared" si="66"/>
        <v>67.763121164634114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74.035989167304948</v>
      </c>
      <c r="DL75" s="2">
        <f t="shared" si="77"/>
        <v>75.981156097560955</v>
      </c>
      <c r="DM75" s="2">
        <f t="shared" si="77"/>
        <v>79.387644734354339</v>
      </c>
      <c r="DN75" s="2">
        <f t="shared" si="77"/>
        <v>74.89091251384275</v>
      </c>
      <c r="DO75" s="2">
        <f t="shared" si="77"/>
        <v>74.418807146908662</v>
      </c>
      <c r="DP75" s="2">
        <f t="shared" si="77"/>
        <v>74.602979094076659</v>
      </c>
      <c r="DQ75" s="2">
        <f t="shared" si="77"/>
        <v>74.107839625490783</v>
      </c>
      <c r="DR75" s="2">
        <f t="shared" si="77"/>
        <v>75.397317970401687</v>
      </c>
      <c r="DS75" s="2">
        <f t="shared" si="77"/>
        <v>74.676344759891279</v>
      </c>
      <c r="DT75" s="2">
        <f t="shared" si="77"/>
        <v>73.790043038356998</v>
      </c>
      <c r="DU75" s="2">
        <f t="shared" si="77"/>
        <v>72.9999298274046</v>
      </c>
      <c r="DV75" s="2">
        <f t="shared" si="77"/>
        <v>72.986798399275131</v>
      </c>
      <c r="DW75" s="2">
        <f t="shared" si="77"/>
        <v>71.741381276503787</v>
      </c>
      <c r="DX75" s="2">
        <f t="shared" si="77"/>
        <v>73.899078048780481</v>
      </c>
      <c r="DY75" s="2">
        <f t="shared" si="77"/>
        <v>68.728852720450277</v>
      </c>
      <c r="EA75" s="2">
        <f t="shared" si="78"/>
        <v>62.830823658712951</v>
      </c>
      <c r="EB75" s="2">
        <f t="shared" si="78"/>
        <v>66.967982182649067</v>
      </c>
      <c r="EC75" s="2">
        <f t="shared" si="78"/>
        <v>68.438890376642874</v>
      </c>
      <c r="ED75" s="2">
        <f t="shared" si="78"/>
        <v>66.4322203355608</v>
      </c>
      <c r="EE75" s="2">
        <f t="shared" si="78"/>
        <v>66.237607953295552</v>
      </c>
      <c r="EF75" s="2">
        <f t="shared" si="78"/>
        <v>66.112007653551899</v>
      </c>
      <c r="EG75" s="2">
        <f t="shared" si="78"/>
        <v>67.982722371207444</v>
      </c>
      <c r="EH75" s="2">
        <f t="shared" si="78"/>
        <v>65.675228401521778</v>
      </c>
      <c r="EI75" s="2">
        <f t="shared" si="78"/>
        <v>66.147111793586348</v>
      </c>
      <c r="EJ75" s="2">
        <f t="shared" si="78"/>
        <v>65.723579062809321</v>
      </c>
      <c r="EK75" s="2">
        <f t="shared" si="78"/>
        <v>63.548384156446801</v>
      </c>
      <c r="EL75" s="2">
        <f t="shared" si="78"/>
        <v>62.893883134783898</v>
      </c>
      <c r="EM75" s="2">
        <f t="shared" si="78"/>
        <v>62.308996747769172</v>
      </c>
      <c r="EN75" s="2">
        <f t="shared" si="78"/>
        <v>66.880714911351276</v>
      </c>
      <c r="EO75" s="2">
        <f t="shared" si="78"/>
        <v>66.997720980367703</v>
      </c>
      <c r="EQ75" s="2">
        <f t="shared" si="79"/>
        <v>62.298708121764385</v>
      </c>
      <c r="ER75" s="2">
        <f t="shared" si="79"/>
        <v>66.275716152216475</v>
      </c>
      <c r="ES75" s="2">
        <f t="shared" si="79"/>
        <v>66.233595592637016</v>
      </c>
      <c r="ET75" s="2">
        <f t="shared" si="79"/>
        <v>65.285425781019896</v>
      </c>
      <c r="EU75" s="2">
        <f t="shared" si="79"/>
        <v>64.684133214731304</v>
      </c>
      <c r="EV75" s="2">
        <f t="shared" si="79"/>
        <v>65.31249987687211</v>
      </c>
      <c r="EW75" s="2">
        <f t="shared" si="79"/>
        <v>67.041265013120892</v>
      </c>
      <c r="EX75" s="2">
        <f t="shared" si="79"/>
        <v>64.789639518398346</v>
      </c>
      <c r="EY75" s="2">
        <f t="shared" si="79"/>
        <v>64.715238862099497</v>
      </c>
      <c r="EZ75" s="2">
        <f t="shared" si="79"/>
        <v>66.015309619779771</v>
      </c>
      <c r="FA75" s="2">
        <f t="shared" si="79"/>
        <v>63.520186685691385</v>
      </c>
      <c r="FB75" s="2">
        <f t="shared" si="79"/>
        <v>63.374415995975866</v>
      </c>
      <c r="FC75" s="2">
        <f t="shared" si="79"/>
        <v>64.093842734426062</v>
      </c>
      <c r="FD75" s="2">
        <f t="shared" si="79"/>
        <v>66.317728505834083</v>
      </c>
      <c r="FE75" s="2">
        <f t="shared" si="79"/>
        <v>68.439422180847771</v>
      </c>
      <c r="FG75" s="2">
        <f t="shared" si="80"/>
        <v>0.71284207853820292</v>
      </c>
      <c r="FH75" s="2">
        <f t="shared" si="80"/>
        <v>0.65229292311925202</v>
      </c>
      <c r="FI75" s="2">
        <f t="shared" si="80"/>
        <v>0.62927063428345242</v>
      </c>
      <c r="FJ75" s="2">
        <f t="shared" si="80"/>
        <v>0.62092405068872636</v>
      </c>
      <c r="FK75" s="2">
        <f t="shared" si="80"/>
        <v>0.62248176070484351</v>
      </c>
      <c r="FL75" s="2">
        <f t="shared" si="80"/>
        <v>0.63122252684306768</v>
      </c>
      <c r="FM75" s="2">
        <f t="shared" si="80"/>
        <v>0.61653174424659418</v>
      </c>
      <c r="FN75" s="2">
        <f t="shared" si="80"/>
        <v>0.59093816121477183</v>
      </c>
      <c r="FO75" s="2">
        <f t="shared" si="80"/>
        <v>0.59967252652906833</v>
      </c>
      <c r="FP75" s="2">
        <f t="shared" si="80"/>
        <v>0.60783472544184425</v>
      </c>
      <c r="FQ75" s="2">
        <f t="shared" si="80"/>
        <v>0.6315903914167561</v>
      </c>
      <c r="FR75" s="2">
        <f t="shared" si="80"/>
        <v>0.61868576883697202</v>
      </c>
      <c r="FS75" s="2">
        <f t="shared" si="80"/>
        <v>0.626158988495635</v>
      </c>
      <c r="FT75" s="2">
        <f t="shared" si="80"/>
        <v>0.65179727131873599</v>
      </c>
      <c r="FU75" s="2">
        <f t="shared" si="80"/>
        <v>0.55789235696419315</v>
      </c>
      <c r="FW75" s="2">
        <f t="shared" si="68"/>
        <v>5.4237851891151225E-5</v>
      </c>
      <c r="FX75" s="2">
        <f t="shared" si="68"/>
        <v>8.184900753772253E-5</v>
      </c>
      <c r="FY75" s="2">
        <f t="shared" si="68"/>
        <v>8.3390551456090535E-5</v>
      </c>
      <c r="FZ75" s="2">
        <f t="shared" si="68"/>
        <v>7.9686824214055888E-5</v>
      </c>
      <c r="GA75" s="2">
        <f t="shared" si="68"/>
        <v>6.8918422897179331E-5</v>
      </c>
      <c r="GB75" s="2">
        <f t="shared" si="68"/>
        <v>7.3139598054648182E-5</v>
      </c>
      <c r="GC75" s="2">
        <f t="shared" si="68"/>
        <v>7.1543328284038465E-5</v>
      </c>
      <c r="GD75" s="2">
        <f t="shared" si="68"/>
        <v>7.4580142884226634E-5</v>
      </c>
      <c r="GE75" s="2">
        <f t="shared" si="68"/>
        <v>9.0838003745370848E-5</v>
      </c>
      <c r="GF75" s="2">
        <f t="shared" si="68"/>
        <v>8.8564616565510779E-5</v>
      </c>
      <c r="GG75" s="2">
        <f t="shared" si="68"/>
        <v>8.8562613017625997E-5</v>
      </c>
      <c r="GH75" s="2">
        <f t="shared" si="68"/>
        <v>7.7239151115694472E-5</v>
      </c>
      <c r="GI75" s="2">
        <f t="shared" si="68"/>
        <v>6.7554348930728818E-5</v>
      </c>
      <c r="GJ75" s="2">
        <f t="shared" si="68"/>
        <v>5.0996732096048583E-5</v>
      </c>
      <c r="GK75" s="2">
        <f t="shared" si="68"/>
        <v>3.7185842671155203E-5</v>
      </c>
      <c r="GM75" s="86">
        <f t="shared" si="69"/>
        <v>0.11087929693960923</v>
      </c>
      <c r="GN75" s="86">
        <f t="shared" si="69"/>
        <v>7.3169779858900899E-2</v>
      </c>
      <c r="GO75" s="86">
        <f t="shared" si="69"/>
        <v>6.3448620166477968E-2</v>
      </c>
      <c r="GP75" s="86">
        <f t="shared" si="69"/>
        <v>6.0298121438653943E-2</v>
      </c>
      <c r="GQ75" s="86">
        <f t="shared" si="69"/>
        <v>5.9280737368922719E-2</v>
      </c>
      <c r="GR75" s="86">
        <f t="shared" si="69"/>
        <v>6.5501767267502356E-2</v>
      </c>
      <c r="GS75" s="86">
        <f t="shared" si="69"/>
        <v>5.7649864962169985E-2</v>
      </c>
      <c r="GT75" s="86">
        <f t="shared" si="69"/>
        <v>4.402699561013499E-2</v>
      </c>
      <c r="GU75" s="86">
        <f t="shared" si="69"/>
        <v>5.0365545793936053E-2</v>
      </c>
      <c r="GV75" s="86">
        <f t="shared" si="69"/>
        <v>5.3848755461782777E-2</v>
      </c>
      <c r="GW75" s="86">
        <f t="shared" si="69"/>
        <v>6.9542306350971667E-2</v>
      </c>
      <c r="GX75" s="86">
        <f t="shared" si="69"/>
        <v>6.0967235711944116E-2</v>
      </c>
      <c r="GY75" s="86">
        <f t="shared" si="69"/>
        <v>6.3622754252727273E-2</v>
      </c>
      <c r="GZ75" s="86">
        <f t="shared" si="69"/>
        <v>8.1868672249137228E-2</v>
      </c>
      <c r="HA75" s="86">
        <f t="shared" si="69"/>
        <v>3.0605999332099305E-2</v>
      </c>
      <c r="HC75" s="86">
        <f t="shared" si="74"/>
        <v>3.9440127178348858E-6</v>
      </c>
      <c r="HD75" s="86">
        <f t="shared" si="70"/>
        <v>3.26047365042122E-7</v>
      </c>
      <c r="HE75" s="86">
        <f t="shared" si="70"/>
        <v>1.1670773452754474E-7</v>
      </c>
      <c r="HF75" s="86">
        <f t="shared" si="70"/>
        <v>2.0127672809955067E-8</v>
      </c>
      <c r="HG75" s="86">
        <f t="shared" si="70"/>
        <v>2.2380646851411955E-8</v>
      </c>
      <c r="HH75" s="86">
        <f t="shared" si="70"/>
        <v>2.5511750218945017E-8</v>
      </c>
      <c r="HI75" s="86">
        <f t="shared" si="70"/>
        <v>1.979794080763105E-8</v>
      </c>
      <c r="HJ75" s="86">
        <f t="shared" si="70"/>
        <v>3.9355934611225365E-8</v>
      </c>
      <c r="HK75" s="86">
        <f t="shared" si="70"/>
        <v>1.8939122473880034E-8</v>
      </c>
      <c r="HL75" s="86">
        <f t="shared" si="70"/>
        <v>1.5930882093879571E-8</v>
      </c>
      <c r="HM75" s="86">
        <f t="shared" si="70"/>
        <v>7.0833420301444174E-8</v>
      </c>
      <c r="HN75" s="86">
        <f t="shared" si="70"/>
        <v>3.9801879941738893E-8</v>
      </c>
      <c r="HO75" s="86">
        <f t="shared" si="70"/>
        <v>1.0140300238439911E-7</v>
      </c>
      <c r="HP75" s="86">
        <f t="shared" si="70"/>
        <v>2.3407974463219203E-7</v>
      </c>
      <c r="HQ75" s="86">
        <f t="shared" si="70"/>
        <v>1.1803823394313853E-10</v>
      </c>
      <c r="HS75" s="86">
        <f t="shared" si="71"/>
        <v>1.4275077995519225E-35</v>
      </c>
      <c r="HT75" s="86">
        <f t="shared" si="71"/>
        <v>8.2926684091589401E-42</v>
      </c>
      <c r="HU75" s="86">
        <f t="shared" si="71"/>
        <v>3.2153437881232548E-46</v>
      </c>
      <c r="HV75" s="86">
        <f t="shared" si="71"/>
        <v>1.6030085729001063E-52</v>
      </c>
      <c r="HW75" s="86">
        <f t="shared" si="71"/>
        <v>8.8258084654310478E-52</v>
      </c>
      <c r="HX75" s="86">
        <f t="shared" si="71"/>
        <v>3.4826390464075392E-52</v>
      </c>
      <c r="HY75" s="86">
        <f t="shared" si="71"/>
        <v>2.394292987813817E-53</v>
      </c>
      <c r="HZ75" s="86">
        <f t="shared" si="71"/>
        <v>2.7282386226213578E-50</v>
      </c>
      <c r="IA75" s="86">
        <f t="shared" si="71"/>
        <v>2.439743246858144E-53</v>
      </c>
      <c r="IB75" s="86">
        <f t="shared" si="71"/>
        <v>1.5166380855482562E-53</v>
      </c>
      <c r="IC75" s="86">
        <f t="shared" si="71"/>
        <v>4.831456690542726E-50</v>
      </c>
      <c r="ID75" s="86">
        <f t="shared" si="71"/>
        <v>1.2063208867130963E-51</v>
      </c>
      <c r="IE75" s="86">
        <f t="shared" si="71"/>
        <v>5.4297360516672224E-48</v>
      </c>
      <c r="IF75" s="86">
        <f t="shared" si="71"/>
        <v>1.8708146992726506E-32</v>
      </c>
      <c r="IG75" s="86">
        <f t="shared" si="71"/>
        <v>1.9301031014576712E-23</v>
      </c>
      <c r="II75" s="86">
        <f t="shared" si="72"/>
        <v>1.2900723861172031E-167</v>
      </c>
      <c r="IJ75" s="86">
        <f t="shared" si="72"/>
        <v>6.2554639237785445E-196</v>
      </c>
      <c r="IK75" s="86">
        <f t="shared" si="72"/>
        <v>9.6606622126748686E-220</v>
      </c>
      <c r="IL75" s="86">
        <f t="shared" si="72"/>
        <v>3.3427067066892368E-256</v>
      </c>
      <c r="IM75" s="86">
        <f t="shared" si="72"/>
        <v>4.2914487274992142E-253</v>
      </c>
      <c r="IN75" s="86">
        <f t="shared" si="72"/>
        <v>1.9059346416901956E-251</v>
      </c>
      <c r="IO75" s="86">
        <f t="shared" si="72"/>
        <v>1.4291554445937339E-256</v>
      </c>
      <c r="IP75" s="86">
        <f t="shared" si="72"/>
        <v>5.6152721541445684E-240</v>
      </c>
      <c r="IQ75" s="86">
        <f t="shared" si="72"/>
        <v>6.0910457085230524E-256</v>
      </c>
      <c r="IR75" s="86">
        <f t="shared" si="72"/>
        <v>1.6364813161619814E-256</v>
      </c>
      <c r="IS75" s="86">
        <f t="shared" si="72"/>
        <v>7.2874022801193121E-241</v>
      </c>
      <c r="IT75" s="86">
        <f t="shared" si="72"/>
        <v>8.784961233734669E-250</v>
      </c>
      <c r="IU75" s="86">
        <f t="shared" si="72"/>
        <v>1.4582203190757801E-229</v>
      </c>
      <c r="IV75" s="86">
        <f t="shared" si="72"/>
        <v>8.1629041154185218E-99</v>
      </c>
      <c r="IW75" s="86">
        <f t="shared" si="72"/>
        <v>3.5436769152052957E-58</v>
      </c>
      <c r="IY75" s="86">
        <f t="shared" si="73"/>
        <v>0.11088324095232706</v>
      </c>
      <c r="IZ75" s="86">
        <f t="shared" si="73"/>
        <v>7.3170105906265936E-2</v>
      </c>
      <c r="JA75" s="86">
        <f t="shared" si="73"/>
        <v>6.34487368742125E-2</v>
      </c>
      <c r="JB75" s="86">
        <f t="shared" si="73"/>
        <v>6.0298141566326756E-2</v>
      </c>
      <c r="JC75" s="86">
        <f t="shared" si="73"/>
        <v>5.9280759749569568E-2</v>
      </c>
      <c r="JD75" s="86">
        <f t="shared" si="73"/>
        <v>6.5501792779252568E-2</v>
      </c>
      <c r="JE75" s="86">
        <f t="shared" si="73"/>
        <v>5.7649884760110792E-2</v>
      </c>
      <c r="JF75" s="86">
        <f t="shared" si="73"/>
        <v>4.4027034966069599E-2</v>
      </c>
      <c r="JG75" s="86">
        <f t="shared" si="73"/>
        <v>5.0365564733058525E-2</v>
      </c>
      <c r="JH75" s="86">
        <f t="shared" si="73"/>
        <v>5.384877139266487E-2</v>
      </c>
      <c r="JI75" s="86">
        <f t="shared" si="73"/>
        <v>6.9542377184391962E-2</v>
      </c>
      <c r="JJ75" s="86">
        <f t="shared" si="73"/>
        <v>6.0967275513824061E-2</v>
      </c>
      <c r="JK75" s="86">
        <f t="shared" si="73"/>
        <v>6.3622855655729657E-2</v>
      </c>
      <c r="JL75" s="86">
        <f t="shared" si="73"/>
        <v>8.1868906328881857E-2</v>
      </c>
      <c r="JM75" s="86">
        <f t="shared" si="73"/>
        <v>3.060599945013754E-2</v>
      </c>
    </row>
    <row r="76" spans="2:273" x14ac:dyDescent="0.25">
      <c r="B76" s="2">
        <v>49</v>
      </c>
      <c r="C76" s="37">
        <v>119.672</v>
      </c>
      <c r="D76" s="37">
        <v>108.645</v>
      </c>
      <c r="E76" s="37">
        <v>107.274</v>
      </c>
      <c r="F76" s="37">
        <v>103.081</v>
      </c>
      <c r="G76" s="37">
        <v>100.645</v>
      </c>
      <c r="H76" s="37">
        <v>103.919</v>
      </c>
      <c r="I76" s="37">
        <v>103.01600000000001</v>
      </c>
      <c r="J76" s="37">
        <v>96.71</v>
      </c>
      <c r="K76" s="37">
        <v>98.403000000000006</v>
      </c>
      <c r="L76" s="37">
        <v>101.065</v>
      </c>
      <c r="M76" s="37">
        <v>105.694</v>
      </c>
      <c r="N76" s="37">
        <v>101.419</v>
      </c>
      <c r="O76" s="37">
        <v>98.358999999999995</v>
      </c>
      <c r="P76" s="37">
        <v>109.203</v>
      </c>
      <c r="Q76" s="37">
        <v>84.031000000000006</v>
      </c>
      <c r="S76" s="4">
        <f t="shared" si="75"/>
        <v>123.92890511760305</v>
      </c>
      <c r="T76" s="4">
        <f t="shared" si="75"/>
        <v>115.94947219977483</v>
      </c>
      <c r="U76" s="4">
        <f t="shared" si="75"/>
        <v>113.51806091452255</v>
      </c>
      <c r="V76" s="4">
        <f t="shared" si="75"/>
        <v>109.9975833723736</v>
      </c>
      <c r="W76" s="4">
        <f t="shared" si="75"/>
        <v>108.87265931502557</v>
      </c>
      <c r="X76" s="4">
        <f t="shared" si="75"/>
        <v>111.03229079848055</v>
      </c>
      <c r="Y76" s="4">
        <f t="shared" si="75"/>
        <v>109.18040789996178</v>
      </c>
      <c r="Z76" s="4">
        <f t="shared" si="75"/>
        <v>102.47140447363324</v>
      </c>
      <c r="AA76" s="4">
        <f t="shared" si="75"/>
        <v>106.04177281979749</v>
      </c>
      <c r="AB76" s="4">
        <f t="shared" si="75"/>
        <v>106.19001301812587</v>
      </c>
      <c r="AC76" s="4">
        <f t="shared" si="75"/>
        <v>111.35880983368409</v>
      </c>
      <c r="AD76" s="4">
        <f t="shared" si="75"/>
        <v>108.20591420592581</v>
      </c>
      <c r="AE76" s="4">
        <f t="shared" si="75"/>
        <v>107.10814967331494</v>
      </c>
      <c r="AF76" s="4">
        <f t="shared" si="75"/>
        <v>114.59114787997457</v>
      </c>
      <c r="AG76" s="4">
        <f t="shared" si="75"/>
        <v>86.184187775284713</v>
      </c>
      <c r="AI76" s="4">
        <f t="shared" si="76"/>
        <v>-4.2569051176030541</v>
      </c>
      <c r="AJ76" s="4">
        <f t="shared" si="76"/>
        <v>-7.3044721997748354</v>
      </c>
      <c r="AK76" s="4">
        <f t="shared" si="76"/>
        <v>-6.2440609145225494</v>
      </c>
      <c r="AL76" s="4">
        <f t="shared" si="76"/>
        <v>-6.9165833723735943</v>
      </c>
      <c r="AM76" s="4">
        <f t="shared" si="76"/>
        <v>-8.2276593150255763</v>
      </c>
      <c r="AN76" s="4">
        <f t="shared" si="76"/>
        <v>-7.1132907984805485</v>
      </c>
      <c r="AO76" s="4">
        <f t="shared" si="76"/>
        <v>-6.1644078999617733</v>
      </c>
      <c r="AP76" s="4">
        <f t="shared" si="76"/>
        <v>-5.7614044736332488</v>
      </c>
      <c r="AQ76" s="4">
        <f t="shared" si="76"/>
        <v>-7.6387728197974809</v>
      </c>
      <c r="AR76" s="4">
        <f t="shared" si="76"/>
        <v>-5.1250130181258697</v>
      </c>
      <c r="AS76" s="4">
        <f t="shared" si="76"/>
        <v>-5.6648098336840889</v>
      </c>
      <c r="AT76" s="4">
        <f t="shared" si="76"/>
        <v>-6.786914205925811</v>
      </c>
      <c r="AU76" s="4">
        <f t="shared" si="76"/>
        <v>-8.7491496733149461</v>
      </c>
      <c r="AV76" s="4">
        <f t="shared" si="76"/>
        <v>-5.3881478799745679</v>
      </c>
      <c r="AW76" s="4">
        <f t="shared" si="76"/>
        <v>-2.1531877752847066</v>
      </c>
      <c r="AY76" s="2">
        <f t="shared" ref="AY76:BM92" si="81">IF(OR($B76 &lt; C$230, $B76 &gt; C$233), #N/A, ((1-FG76)*DK76) + (FG76 - FW76)*EA76 + (FW76*EQ76))</f>
        <v>65.824174737894907</v>
      </c>
      <c r="AZ76" s="2">
        <f t="shared" si="81"/>
        <v>69.903886998996413</v>
      </c>
      <c r="BA76" s="2">
        <f t="shared" si="81"/>
        <v>72.276150573463894</v>
      </c>
      <c r="BB76" s="2">
        <f t="shared" si="81"/>
        <v>69.443707647828163</v>
      </c>
      <c r="BC76" s="2">
        <f t="shared" si="81"/>
        <v>69.136229287038802</v>
      </c>
      <c r="BD76" s="2">
        <f t="shared" si="81"/>
        <v>69.049293848177115</v>
      </c>
      <c r="BE76" s="2">
        <f t="shared" si="81"/>
        <v>70.171384717939688</v>
      </c>
      <c r="BF76" s="2">
        <f t="shared" si="81"/>
        <v>69.442530669461448</v>
      </c>
      <c r="BG76" s="2">
        <f t="shared" si="81"/>
        <v>69.359582476236952</v>
      </c>
      <c r="BH76" s="2">
        <f t="shared" si="81"/>
        <v>68.70337639875919</v>
      </c>
      <c r="BI76" s="2">
        <f t="shared" si="81"/>
        <v>66.825440351508689</v>
      </c>
      <c r="BJ76" s="2">
        <f t="shared" si="81"/>
        <v>66.536346016300271</v>
      </c>
      <c r="BK76" s="2">
        <f t="shared" si="81"/>
        <v>65.634787688704009</v>
      </c>
      <c r="BL76" s="2">
        <f t="shared" si="81"/>
        <v>69.145429580987013</v>
      </c>
      <c r="BM76" s="2">
        <f t="shared" si="81"/>
        <v>67.724764814746351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74.20537684648211</v>
      </c>
      <c r="DL76" s="2">
        <f t="shared" si="77"/>
        <v>76.184077177700331</v>
      </c>
      <c r="DM76" s="2">
        <f t="shared" si="77"/>
        <v>79.678001512573289</v>
      </c>
      <c r="DN76" s="2">
        <f t="shared" si="77"/>
        <v>75.076191583610182</v>
      </c>
      <c r="DO76" s="2">
        <f t="shared" si="77"/>
        <v>74.595397536666383</v>
      </c>
      <c r="DP76" s="2">
        <f t="shared" si="77"/>
        <v>74.775567944250881</v>
      </c>
      <c r="DQ76" s="2">
        <f t="shared" si="77"/>
        <v>74.262260042283287</v>
      </c>
      <c r="DR76" s="2">
        <f t="shared" si="77"/>
        <v>75.574485200845658</v>
      </c>
      <c r="DS76" s="2">
        <f t="shared" si="77"/>
        <v>74.840205073995776</v>
      </c>
      <c r="DT76" s="2">
        <f t="shared" si="77"/>
        <v>73.976124735729385</v>
      </c>
      <c r="DU76" s="2">
        <f t="shared" si="77"/>
        <v>73.204522080868657</v>
      </c>
      <c r="DV76" s="2">
        <f t="shared" si="77"/>
        <v>73.219452431289639</v>
      </c>
      <c r="DW76" s="2">
        <f t="shared" si="77"/>
        <v>71.92646959997839</v>
      </c>
      <c r="DX76" s="2">
        <f t="shared" si="77"/>
        <v>74.100708013937279</v>
      </c>
      <c r="DY76" s="2">
        <f t="shared" si="77"/>
        <v>68.884967729831132</v>
      </c>
      <c r="EA76" s="2">
        <f t="shared" si="78"/>
        <v>62.745046462142348</v>
      </c>
      <c r="EB76" s="2">
        <f t="shared" si="78"/>
        <v>66.85085935976258</v>
      </c>
      <c r="EC76" s="2">
        <f t="shared" si="78"/>
        <v>68.299416335891351</v>
      </c>
      <c r="ED76" s="2">
        <f t="shared" si="78"/>
        <v>66.307776923417322</v>
      </c>
      <c r="EE76" s="2">
        <f t="shared" si="78"/>
        <v>66.116889468531312</v>
      </c>
      <c r="EF76" s="2">
        <f t="shared" si="78"/>
        <v>65.998307493802372</v>
      </c>
      <c r="EG76" s="2">
        <f t="shared" si="78"/>
        <v>67.850952352612182</v>
      </c>
      <c r="EH76" s="2">
        <f t="shared" si="78"/>
        <v>65.571444601765549</v>
      </c>
      <c r="EI76" s="2">
        <f t="shared" si="78"/>
        <v>66.023000621478289</v>
      </c>
      <c r="EJ76" s="2">
        <f t="shared" si="78"/>
        <v>65.600768739314319</v>
      </c>
      <c r="EK76" s="2">
        <f t="shared" si="78"/>
        <v>63.431899569108381</v>
      </c>
      <c r="EL76" s="2">
        <f t="shared" si="78"/>
        <v>62.779715434347423</v>
      </c>
      <c r="EM76" s="2">
        <f t="shared" si="78"/>
        <v>62.208731030347373</v>
      </c>
      <c r="EN76" s="2">
        <f t="shared" si="78"/>
        <v>66.731195451013633</v>
      </c>
      <c r="EO76" s="2">
        <f t="shared" si="78"/>
        <v>66.886149043334527</v>
      </c>
      <c r="EQ76" s="2">
        <f t="shared" si="79"/>
        <v>62.221490910961862</v>
      </c>
      <c r="ER76" s="2">
        <f t="shared" si="79"/>
        <v>66.169731915578325</v>
      </c>
      <c r="ES76" s="2">
        <f t="shared" si="79"/>
        <v>66.130756590443639</v>
      </c>
      <c r="ET76" s="2">
        <f t="shared" si="79"/>
        <v>65.179652500890839</v>
      </c>
      <c r="EU76" s="2">
        <f t="shared" si="79"/>
        <v>64.588944667266063</v>
      </c>
      <c r="EV76" s="2">
        <f t="shared" si="79"/>
        <v>65.211808079428693</v>
      </c>
      <c r="EW76" s="2">
        <f t="shared" si="79"/>
        <v>66.925037028402798</v>
      </c>
      <c r="EX76" s="2">
        <f t="shared" si="79"/>
        <v>64.700909721719086</v>
      </c>
      <c r="EY76" s="2">
        <f t="shared" si="79"/>
        <v>64.61545630479911</v>
      </c>
      <c r="EZ76" s="2">
        <f t="shared" si="79"/>
        <v>65.887427677355319</v>
      </c>
      <c r="FA76" s="2">
        <f t="shared" si="79"/>
        <v>63.404169674694451</v>
      </c>
      <c r="FB76" s="2">
        <f t="shared" si="79"/>
        <v>63.252149610779441</v>
      </c>
      <c r="FC76" s="2">
        <f t="shared" si="79"/>
        <v>63.964231033104703</v>
      </c>
      <c r="FD76" s="2">
        <f t="shared" si="79"/>
        <v>66.17575659755849</v>
      </c>
      <c r="FE76" s="2">
        <f t="shared" si="79"/>
        <v>68.300791664361725</v>
      </c>
      <c r="FG76" s="2">
        <f t="shared" si="80"/>
        <v>0.7313201881185285</v>
      </c>
      <c r="FH76" s="2">
        <f t="shared" si="80"/>
        <v>0.67287929773695099</v>
      </c>
      <c r="FI76" s="2">
        <f t="shared" si="80"/>
        <v>0.65048971663636912</v>
      </c>
      <c r="FJ76" s="2">
        <f t="shared" si="80"/>
        <v>0.64234933965776952</v>
      </c>
      <c r="FK76" s="2">
        <f t="shared" si="80"/>
        <v>0.64386950433768331</v>
      </c>
      <c r="FL76" s="2">
        <f t="shared" si="80"/>
        <v>0.65239160382203454</v>
      </c>
      <c r="FM76" s="2">
        <f t="shared" si="80"/>
        <v>0.63806057808769578</v>
      </c>
      <c r="FN76" s="2">
        <f t="shared" si="80"/>
        <v>0.61300194503207184</v>
      </c>
      <c r="FO76" s="2">
        <f t="shared" si="80"/>
        <v>0.62156689622273509</v>
      </c>
      <c r="FP76" s="2">
        <f t="shared" si="80"/>
        <v>0.62955845413628975</v>
      </c>
      <c r="FQ76" s="2">
        <f t="shared" si="80"/>
        <v>0.65274996849006495</v>
      </c>
      <c r="FR76" s="2">
        <f t="shared" si="80"/>
        <v>0.64016425199148441</v>
      </c>
      <c r="FS76" s="2">
        <f t="shared" si="80"/>
        <v>0.64745639106392783</v>
      </c>
      <c r="FT76" s="2">
        <f t="shared" si="80"/>
        <v>0.67239825326673375</v>
      </c>
      <c r="FU76" s="2">
        <f t="shared" si="80"/>
        <v>0.58047315776992525</v>
      </c>
      <c r="FW76" s="2">
        <f t="shared" ref="FW76:GK92" si="83">POWER(10,($B76-C$232)/C$229)/(1+POWER(10,($B76-C$232)/C$229))</f>
        <v>5.9470310809825676E-5</v>
      </c>
      <c r="FX76" s="2">
        <f t="shared" si="83"/>
        <v>8.9744943457148506E-5</v>
      </c>
      <c r="FY76" s="2">
        <f t="shared" si="83"/>
        <v>9.1435185806060582E-5</v>
      </c>
      <c r="FZ76" s="2">
        <f t="shared" si="83"/>
        <v>8.7374193534219867E-5</v>
      </c>
      <c r="GA76" s="2">
        <f t="shared" si="83"/>
        <v>7.5567045564591274E-5</v>
      </c>
      <c r="GB76" s="2">
        <f t="shared" si="83"/>
        <v>8.0195408652602236E-5</v>
      </c>
      <c r="GC76" s="2">
        <f t="shared" si="83"/>
        <v>7.8445158085357601E-5</v>
      </c>
      <c r="GD76" s="2">
        <f t="shared" si="83"/>
        <v>8.1774912138058003E-5</v>
      </c>
      <c r="GE76" s="2">
        <f t="shared" si="83"/>
        <v>9.9601017595934418E-5</v>
      </c>
      <c r="GF76" s="2">
        <f t="shared" si="83"/>
        <v>9.7108341266354713E-5</v>
      </c>
      <c r="GG76" s="2">
        <f t="shared" si="83"/>
        <v>9.7106144457325552E-5</v>
      </c>
      <c r="GH76" s="2">
        <f t="shared" si="83"/>
        <v>8.4690413982982149E-5</v>
      </c>
      <c r="GI76" s="2">
        <f t="shared" si="83"/>
        <v>7.4071387895312905E-5</v>
      </c>
      <c r="GJ76" s="2">
        <f t="shared" si="83"/>
        <v>5.5916529704480106E-5</v>
      </c>
      <c r="GK76" s="2">
        <f t="shared" si="83"/>
        <v>4.0773319414833129E-5</v>
      </c>
      <c r="GM76" s="86">
        <f t="shared" ref="GM76:HA92" si="84" xml:space="preserve"> _xlfn.NORM.DIST($B76, C$7, ABS(C$11), TRUE) * _xlfn.NORM.DIST(($B76 - C$7)*C$15, 0, ABS(C$11), TRUE) * 2</f>
        <v>0.13296736113618557</v>
      </c>
      <c r="GN76" s="86">
        <f t="shared" si="84"/>
        <v>9.1394467872400881E-2</v>
      </c>
      <c r="GO76" s="86">
        <f t="shared" si="84"/>
        <v>8.1170655820734669E-2</v>
      </c>
      <c r="GP76" s="86">
        <f t="shared" si="84"/>
        <v>7.7963173023233731E-2</v>
      </c>
      <c r="GQ76" s="86">
        <f t="shared" si="84"/>
        <v>7.6221490208315687E-2</v>
      </c>
      <c r="GR76" s="86">
        <f t="shared" si="84"/>
        <v>8.3804110898694092E-2</v>
      </c>
      <c r="GS76" s="86">
        <f t="shared" si="84"/>
        <v>7.4805681452038503E-2</v>
      </c>
      <c r="GT76" s="86">
        <f t="shared" si="84"/>
        <v>5.8477089997784219E-2</v>
      </c>
      <c r="GU76" s="86">
        <f t="shared" si="84"/>
        <v>6.6795185576713018E-2</v>
      </c>
      <c r="GV76" s="86">
        <f t="shared" si="84"/>
        <v>7.0631232587691106E-2</v>
      </c>
      <c r="GW76" s="86">
        <f t="shared" si="84"/>
        <v>8.9542092261580136E-2</v>
      </c>
      <c r="GX76" s="86">
        <f t="shared" si="84"/>
        <v>7.9336269979630364E-2</v>
      </c>
      <c r="GY76" s="86">
        <f t="shared" si="84"/>
        <v>8.1929045292063435E-2</v>
      </c>
      <c r="GZ76" s="86">
        <f t="shared" si="84"/>
        <v>0.10346397621887937</v>
      </c>
      <c r="HA76" s="86">
        <f t="shared" si="84"/>
        <v>4.2520577516867213E-2</v>
      </c>
      <c r="HC76" s="86">
        <f t="shared" si="74"/>
        <v>6.886460947243876E-6</v>
      </c>
      <c r="HD76" s="86">
        <f t="shared" si="70"/>
        <v>6.5105102927622456E-7</v>
      </c>
      <c r="HE76" s="86">
        <f t="shared" si="70"/>
        <v>2.4946911024444627E-7</v>
      </c>
      <c r="HF76" s="86">
        <f t="shared" si="70"/>
        <v>4.7656601878712221E-8</v>
      </c>
      <c r="HG76" s="86">
        <f t="shared" si="70"/>
        <v>5.1906290707819947E-8</v>
      </c>
      <c r="HH76" s="86">
        <f t="shared" si="70"/>
        <v>5.9118082917620802E-8</v>
      </c>
      <c r="HI76" s="86">
        <f t="shared" si="70"/>
        <v>4.6475179126219263E-8</v>
      </c>
      <c r="HJ76" s="86">
        <f t="shared" si="70"/>
        <v>8.8647771225201276E-8</v>
      </c>
      <c r="HK76" s="86">
        <f t="shared" si="70"/>
        <v>4.543363343276612E-8</v>
      </c>
      <c r="HL76" s="86">
        <f t="shared" si="70"/>
        <v>3.833393210218834E-8</v>
      </c>
      <c r="HM76" s="86">
        <f t="shared" si="70"/>
        <v>1.5974624284276349E-7</v>
      </c>
      <c r="HN76" s="86">
        <f t="shared" si="70"/>
        <v>9.1380598329400843E-8</v>
      </c>
      <c r="HO76" s="86">
        <f t="shared" si="70"/>
        <v>2.174943650927482E-7</v>
      </c>
      <c r="HP76" s="86">
        <f t="shared" si="70"/>
        <v>4.8145174626943075E-7</v>
      </c>
      <c r="HQ76" s="86">
        <f t="shared" si="70"/>
        <v>3.5232113906246376E-10</v>
      </c>
      <c r="HS76" s="86">
        <f t="shared" ref="HS76:IG92" si="85" xml:space="preserve"> _xlfn.NORM.DIST($B76, C$9, ABS(C$13), TRUE) * _xlfn.NORM.DIST(($B76 - C$9)*C$17, 0, ABS(C$13), TRUE) * 2</f>
        <v>1.0362252387755231E-34</v>
      </c>
      <c r="HT76" s="86">
        <f t="shared" si="85"/>
        <v>9.4517013182725879E-41</v>
      </c>
      <c r="HU76" s="86">
        <f t="shared" si="85"/>
        <v>4.884132483127639E-45</v>
      </c>
      <c r="HV76" s="86">
        <f t="shared" si="85"/>
        <v>3.6452929581471989E-51</v>
      </c>
      <c r="HW76" s="86">
        <f t="shared" si="85"/>
        <v>1.8376716249689175E-50</v>
      </c>
      <c r="HX76" s="86">
        <f t="shared" si="85"/>
        <v>7.4060281030402241E-51</v>
      </c>
      <c r="HY76" s="86">
        <f t="shared" si="85"/>
        <v>5.4023408249386635E-52</v>
      </c>
      <c r="HZ76" s="86">
        <f t="shared" si="85"/>
        <v>5.1393030360995939E-49</v>
      </c>
      <c r="IA76" s="86">
        <f t="shared" si="85"/>
        <v>5.9350575167218822E-52</v>
      </c>
      <c r="IB76" s="86">
        <f t="shared" si="85"/>
        <v>3.6942870602177254E-52</v>
      </c>
      <c r="IC76" s="86">
        <f t="shared" si="85"/>
        <v>9.5829577494959019E-49</v>
      </c>
      <c r="ID76" s="86">
        <f t="shared" si="85"/>
        <v>2.5419900508112936E-50</v>
      </c>
      <c r="IE76" s="86">
        <f t="shared" si="85"/>
        <v>8.69897970938195E-47</v>
      </c>
      <c r="IF76" s="86">
        <f t="shared" si="85"/>
        <v>1.1416206348774197E-31</v>
      </c>
      <c r="IG76" s="86">
        <f t="shared" si="85"/>
        <v>6.6539149534777297E-23</v>
      </c>
      <c r="II76" s="86">
        <f t="shared" ref="II76:IW92" si="86" xml:space="preserve"> _xlfn.NORM.DIST($B76, C$10, ABS(C$14), TRUE) * _xlfn.NORM.DIST(($B76 - C$10)*C$18, 0, ABS(C$14), TRUE) * 2</f>
        <v>1.5892354317738589E-164</v>
      </c>
      <c r="IJ76" s="86">
        <f t="shared" si="86"/>
        <v>3.7340879366887028E-192</v>
      </c>
      <c r="IK76" s="86">
        <f t="shared" si="86"/>
        <v>1.7085891318239378E-215</v>
      </c>
      <c r="IL76" s="86">
        <f t="shared" si="86"/>
        <v>2.8769669606965536E-251</v>
      </c>
      <c r="IM76" s="86">
        <f t="shared" si="86"/>
        <v>2.7140164608221103E-248</v>
      </c>
      <c r="IN76" s="86">
        <f t="shared" si="86"/>
        <v>1.2002077169646736E-246</v>
      </c>
      <c r="IO76" s="86">
        <f t="shared" si="86"/>
        <v>1.1003468653463453E-251</v>
      </c>
      <c r="IP76" s="86">
        <f t="shared" si="86"/>
        <v>2.1741396000768491E-235</v>
      </c>
      <c r="IQ76" s="86">
        <f t="shared" si="86"/>
        <v>6.0745226904282229E-251</v>
      </c>
      <c r="IR76" s="86">
        <f t="shared" si="86"/>
        <v>1.6233880103607168E-251</v>
      </c>
      <c r="IS76" s="86">
        <f t="shared" si="86"/>
        <v>3.5642131127976506E-236</v>
      </c>
      <c r="IT76" s="86">
        <f t="shared" si="86"/>
        <v>5.4729006924494396E-245</v>
      </c>
      <c r="IU76" s="86">
        <f t="shared" si="86"/>
        <v>3.206650790703259E-225</v>
      </c>
      <c r="IV76" s="86">
        <f t="shared" si="86"/>
        <v>5.1178050748799076E-97</v>
      </c>
      <c r="IW76" s="86">
        <f t="shared" si="86"/>
        <v>3.654032445520268E-57</v>
      </c>
      <c r="IY76" s="86">
        <f t="shared" ref="IY76:JM92" si="87">GM76+HC76+HS76+II76</f>
        <v>0.13297424759713281</v>
      </c>
      <c r="IZ76" s="86">
        <f t="shared" si="87"/>
        <v>9.1395118923430163E-2</v>
      </c>
      <c r="JA76" s="86">
        <f t="shared" si="87"/>
        <v>8.1170905289844913E-2</v>
      </c>
      <c r="JB76" s="86">
        <f t="shared" si="87"/>
        <v>7.7963220679835604E-2</v>
      </c>
      <c r="JC76" s="86">
        <f t="shared" si="87"/>
        <v>7.6221542114606397E-2</v>
      </c>
      <c r="JD76" s="86">
        <f t="shared" si="87"/>
        <v>8.3804170016777008E-2</v>
      </c>
      <c r="JE76" s="86">
        <f t="shared" si="87"/>
        <v>7.4805727927217625E-2</v>
      </c>
      <c r="JF76" s="86">
        <f t="shared" si="87"/>
        <v>5.8477178645555447E-2</v>
      </c>
      <c r="JG76" s="86">
        <f t="shared" si="87"/>
        <v>6.6795231010346456E-2</v>
      </c>
      <c r="JH76" s="86">
        <f t="shared" si="87"/>
        <v>7.0631270921623204E-2</v>
      </c>
      <c r="JI76" s="86">
        <f t="shared" si="87"/>
        <v>8.9542252007822981E-2</v>
      </c>
      <c r="JJ76" s="86">
        <f t="shared" si="87"/>
        <v>7.9336361360228688E-2</v>
      </c>
      <c r="JK76" s="86">
        <f t="shared" si="87"/>
        <v>8.1929262786428522E-2</v>
      </c>
      <c r="JL76" s="86">
        <f t="shared" si="87"/>
        <v>0.10346445767062565</v>
      </c>
      <c r="JM76" s="86">
        <f t="shared" si="87"/>
        <v>4.252057786918835E-2</v>
      </c>
    </row>
    <row r="77" spans="2:273" x14ac:dyDescent="0.25">
      <c r="B77" s="2">
        <v>50</v>
      </c>
      <c r="C77" s="37">
        <v>127.78100000000001</v>
      </c>
      <c r="D77" s="37">
        <v>117.98399999999999</v>
      </c>
      <c r="E77" s="37">
        <v>115.839</v>
      </c>
      <c r="F77" s="37">
        <v>110.839</v>
      </c>
      <c r="G77" s="37">
        <v>109.01600000000001</v>
      </c>
      <c r="H77" s="37">
        <v>111.935</v>
      </c>
      <c r="I77" s="37">
        <v>111.613</v>
      </c>
      <c r="J77" s="37">
        <v>104.129</v>
      </c>
      <c r="K77" s="37">
        <v>106.839</v>
      </c>
      <c r="L77" s="37">
        <v>108.79</v>
      </c>
      <c r="M77" s="37">
        <v>113.629</v>
      </c>
      <c r="N77" s="37">
        <v>109.468</v>
      </c>
      <c r="O77" s="37">
        <v>106.188</v>
      </c>
      <c r="P77" s="37">
        <v>116.78100000000001</v>
      </c>
      <c r="Q77" s="37">
        <v>88.593999999999994</v>
      </c>
      <c r="S77" s="4">
        <f t="shared" si="75"/>
        <v>132.01559813903728</v>
      </c>
      <c r="T77" s="4">
        <f t="shared" si="75"/>
        <v>124.25841061041092</v>
      </c>
      <c r="U77" s="4">
        <f t="shared" si="75"/>
        <v>121.87592938121749</v>
      </c>
      <c r="V77" s="4">
        <f t="shared" si="75"/>
        <v>118.65954249248985</v>
      </c>
      <c r="W77" s="4">
        <f t="shared" si="75"/>
        <v>117.18598754330971</v>
      </c>
      <c r="X77" s="4">
        <f t="shared" si="75"/>
        <v>119.54837419104918</v>
      </c>
      <c r="Y77" s="4">
        <f t="shared" si="75"/>
        <v>117.70105680224701</v>
      </c>
      <c r="Z77" s="4">
        <f t="shared" si="75"/>
        <v>110.50200327318204</v>
      </c>
      <c r="AA77" s="4">
        <f t="shared" si="75"/>
        <v>114.82467363582877</v>
      </c>
      <c r="AB77" s="4">
        <f t="shared" si="75"/>
        <v>114.76168830826269</v>
      </c>
      <c r="AC77" s="4">
        <f t="shared" si="75"/>
        <v>120.56723721318015</v>
      </c>
      <c r="AD77" s="4">
        <f t="shared" si="75"/>
        <v>117.31901658594114</v>
      </c>
      <c r="AE77" s="4">
        <f t="shared" si="75"/>
        <v>115.76993479990979</v>
      </c>
      <c r="AF77" s="4">
        <f t="shared" si="75"/>
        <v>123.1254686592335</v>
      </c>
      <c r="AG77" s="4">
        <f t="shared" si="75"/>
        <v>91.672910598838456</v>
      </c>
      <c r="AI77" s="4">
        <f t="shared" si="76"/>
        <v>-4.2345981390372742</v>
      </c>
      <c r="AJ77" s="4">
        <f t="shared" si="76"/>
        <v>-6.274410610410925</v>
      </c>
      <c r="AK77" s="4">
        <f t="shared" si="76"/>
        <v>-6.0369293812174902</v>
      </c>
      <c r="AL77" s="4">
        <f t="shared" si="76"/>
        <v>-7.8205424924898495</v>
      </c>
      <c r="AM77" s="4">
        <f t="shared" si="76"/>
        <v>-8.169987543309702</v>
      </c>
      <c r="AN77" s="4">
        <f t="shared" si="76"/>
        <v>-7.613374191049175</v>
      </c>
      <c r="AO77" s="4">
        <f t="shared" si="76"/>
        <v>-6.0880568022470101</v>
      </c>
      <c r="AP77" s="4">
        <f t="shared" si="76"/>
        <v>-6.3730032731820359</v>
      </c>
      <c r="AQ77" s="4">
        <f t="shared" si="76"/>
        <v>-7.9856736358287748</v>
      </c>
      <c r="AR77" s="4">
        <f t="shared" si="76"/>
        <v>-5.971688308262685</v>
      </c>
      <c r="AS77" s="4">
        <f t="shared" si="76"/>
        <v>-6.9382372131801446</v>
      </c>
      <c r="AT77" s="4">
        <f t="shared" si="76"/>
        <v>-7.8510165859411387</v>
      </c>
      <c r="AU77" s="4">
        <f t="shared" si="76"/>
        <v>-9.5819347999097886</v>
      </c>
      <c r="AV77" s="4">
        <f t="shared" si="76"/>
        <v>-6.3444686592334989</v>
      </c>
      <c r="AW77" s="4">
        <f t="shared" si="76"/>
        <v>-3.078910598838462</v>
      </c>
      <c r="AY77" s="2">
        <f t="shared" si="81"/>
        <v>65.599498250310532</v>
      </c>
      <c r="AZ77" s="2">
        <f t="shared" si="81"/>
        <v>69.698951706890455</v>
      </c>
      <c r="BA77" s="2">
        <f t="shared" si="81"/>
        <v>72.043173820356301</v>
      </c>
      <c r="BB77" s="2">
        <f t="shared" si="81"/>
        <v>69.240557911019096</v>
      </c>
      <c r="BC77" s="2">
        <f t="shared" si="81"/>
        <v>68.938593382077471</v>
      </c>
      <c r="BD77" s="2">
        <f t="shared" si="81"/>
        <v>68.848545992176042</v>
      </c>
      <c r="BE77" s="2">
        <f t="shared" si="81"/>
        <v>70.002621716327639</v>
      </c>
      <c r="BF77" s="2">
        <f t="shared" si="81"/>
        <v>69.225236333751596</v>
      </c>
      <c r="BG77" s="2">
        <f t="shared" si="81"/>
        <v>69.14949795867922</v>
      </c>
      <c r="BH77" s="2">
        <f t="shared" si="81"/>
        <v>68.510786550336945</v>
      </c>
      <c r="BI77" s="2">
        <f t="shared" si="81"/>
        <v>66.61279316598656</v>
      </c>
      <c r="BJ77" s="2">
        <f t="shared" si="81"/>
        <v>66.321202771603623</v>
      </c>
      <c r="BK77" s="2">
        <f t="shared" si="81"/>
        <v>65.427797159306081</v>
      </c>
      <c r="BL77" s="2">
        <f t="shared" si="81"/>
        <v>68.956860170010543</v>
      </c>
      <c r="BM77" s="2">
        <f t="shared" si="81"/>
        <v>67.675072139829069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74.374764525659259</v>
      </c>
      <c r="DL77" s="2">
        <f t="shared" si="77"/>
        <v>76.386998257839707</v>
      </c>
      <c r="DM77" s="2">
        <f t="shared" si="77"/>
        <v>79.968358290792239</v>
      </c>
      <c r="DN77" s="2">
        <f t="shared" si="77"/>
        <v>75.261470653377629</v>
      </c>
      <c r="DO77" s="2">
        <f t="shared" si="77"/>
        <v>74.771987926424103</v>
      </c>
      <c r="DP77" s="2">
        <f t="shared" si="77"/>
        <v>74.948156794425103</v>
      </c>
      <c r="DQ77" s="2">
        <f t="shared" si="77"/>
        <v>74.416680459075806</v>
      </c>
      <c r="DR77" s="2">
        <f t="shared" si="77"/>
        <v>75.751652431289642</v>
      </c>
      <c r="DS77" s="2">
        <f t="shared" si="77"/>
        <v>75.004065388100287</v>
      </c>
      <c r="DT77" s="2">
        <f t="shared" si="77"/>
        <v>74.162206433101787</v>
      </c>
      <c r="DU77" s="2">
        <f t="shared" si="77"/>
        <v>73.409114334332727</v>
      </c>
      <c r="DV77" s="2">
        <f t="shared" si="77"/>
        <v>73.452106463304133</v>
      </c>
      <c r="DW77" s="2">
        <f t="shared" si="77"/>
        <v>72.111557923452978</v>
      </c>
      <c r="DX77" s="2">
        <f t="shared" si="77"/>
        <v>74.302337979094077</v>
      </c>
      <c r="DY77" s="2">
        <f t="shared" si="77"/>
        <v>69.041082739212001</v>
      </c>
      <c r="EA77" s="2">
        <f t="shared" si="78"/>
        <v>62.659269265571744</v>
      </c>
      <c r="EB77" s="2">
        <f t="shared" si="78"/>
        <v>66.733736536876094</v>
      </c>
      <c r="EC77" s="2">
        <f t="shared" si="78"/>
        <v>68.159942295139828</v>
      </c>
      <c r="ED77" s="2">
        <f t="shared" si="78"/>
        <v>66.183333511273844</v>
      </c>
      <c r="EE77" s="2">
        <f t="shared" si="78"/>
        <v>65.996170983767072</v>
      </c>
      <c r="EF77" s="2">
        <f t="shared" si="78"/>
        <v>65.884607334052845</v>
      </c>
      <c r="EG77" s="2">
        <f t="shared" si="78"/>
        <v>67.719182334016907</v>
      </c>
      <c r="EH77" s="2">
        <f t="shared" si="78"/>
        <v>65.467660802009334</v>
      </c>
      <c r="EI77" s="2">
        <f t="shared" si="78"/>
        <v>65.898889449370245</v>
      </c>
      <c r="EJ77" s="2">
        <f t="shared" si="78"/>
        <v>65.477958415819316</v>
      </c>
      <c r="EK77" s="2">
        <f t="shared" si="78"/>
        <v>63.315414981769969</v>
      </c>
      <c r="EL77" s="2">
        <f t="shared" si="78"/>
        <v>62.665547733910941</v>
      </c>
      <c r="EM77" s="2">
        <f t="shared" si="78"/>
        <v>62.108465312925581</v>
      </c>
      <c r="EN77" s="2">
        <f t="shared" si="78"/>
        <v>66.58167599067599</v>
      </c>
      <c r="EO77" s="2">
        <f t="shared" si="78"/>
        <v>66.774577106301365</v>
      </c>
      <c r="EQ77" s="2">
        <f t="shared" si="79"/>
        <v>62.144273700159339</v>
      </c>
      <c r="ER77" s="2">
        <f t="shared" si="79"/>
        <v>66.063747678940175</v>
      </c>
      <c r="ES77" s="2">
        <f t="shared" si="79"/>
        <v>66.027917588250261</v>
      </c>
      <c r="ET77" s="2">
        <f t="shared" si="79"/>
        <v>65.073879220761782</v>
      </c>
      <c r="EU77" s="2">
        <f t="shared" si="79"/>
        <v>64.493756119800807</v>
      </c>
      <c r="EV77" s="2">
        <f t="shared" si="79"/>
        <v>65.111116281985275</v>
      </c>
      <c r="EW77" s="2">
        <f t="shared" si="79"/>
        <v>66.808809043684704</v>
      </c>
      <c r="EX77" s="2">
        <f t="shared" si="79"/>
        <v>64.612179925039811</v>
      </c>
      <c r="EY77" s="2">
        <f t="shared" si="79"/>
        <v>64.515673747498738</v>
      </c>
      <c r="EZ77" s="2">
        <f t="shared" si="79"/>
        <v>65.759545734930867</v>
      </c>
      <c r="FA77" s="2">
        <f t="shared" si="79"/>
        <v>63.288152663697517</v>
      </c>
      <c r="FB77" s="2">
        <f t="shared" si="79"/>
        <v>63.129883225583022</v>
      </c>
      <c r="FC77" s="2">
        <f t="shared" si="79"/>
        <v>63.834619331783344</v>
      </c>
      <c r="FD77" s="2">
        <f t="shared" si="79"/>
        <v>66.033784689282911</v>
      </c>
      <c r="FE77" s="2">
        <f t="shared" si="79"/>
        <v>68.162161147875665</v>
      </c>
      <c r="FG77" s="2">
        <f t="shared" si="80"/>
        <v>0.74902788989707425</v>
      </c>
      <c r="FH77" s="2">
        <f t="shared" si="80"/>
        <v>0.69282081183317479</v>
      </c>
      <c r="FI77" s="2">
        <f t="shared" si="80"/>
        <v>0.671129025730828</v>
      </c>
      <c r="FJ77" s="2">
        <f t="shared" si="80"/>
        <v>0.66322047783180194</v>
      </c>
      <c r="FK77" s="2">
        <f t="shared" si="80"/>
        <v>0.6646982379934987</v>
      </c>
      <c r="FL77" s="2">
        <f t="shared" si="80"/>
        <v>0.67297506505907911</v>
      </c>
      <c r="FM77" s="2">
        <f t="shared" si="80"/>
        <v>0.65904914889319943</v>
      </c>
      <c r="FN77" s="2">
        <f t="shared" si="80"/>
        <v>0.63461150370592234</v>
      </c>
      <c r="FO77" s="2">
        <f t="shared" si="80"/>
        <v>0.64297674298717811</v>
      </c>
      <c r="FP77" s="2">
        <f t="shared" si="80"/>
        <v>0.65077020530279228</v>
      </c>
      <c r="FQ77" s="2">
        <f t="shared" si="80"/>
        <v>0.67332283519012714</v>
      </c>
      <c r="FR77" s="2">
        <f t="shared" si="80"/>
        <v>0.66109562734441962</v>
      </c>
      <c r="FS77" s="2">
        <f t="shared" si="80"/>
        <v>0.66818345261585432</v>
      </c>
      <c r="FT77" s="2">
        <f t="shared" si="80"/>
        <v>0.69235568470422848</v>
      </c>
      <c r="FU77" s="2">
        <f t="shared" si="80"/>
        <v>0.60272192316666318</v>
      </c>
      <c r="FW77" s="2">
        <f t="shared" si="83"/>
        <v>6.5207524986899155E-5</v>
      </c>
      <c r="FX77" s="2">
        <f t="shared" si="83"/>
        <v>9.8402521703495126E-5</v>
      </c>
      <c r="FY77" s="2">
        <f t="shared" si="83"/>
        <v>1.0025580318989905E-4</v>
      </c>
      <c r="FZ77" s="2">
        <f t="shared" si="83"/>
        <v>9.5803090524115768E-5</v>
      </c>
      <c r="GA77" s="2">
        <f t="shared" si="83"/>
        <v>8.2857013733488328E-5</v>
      </c>
      <c r="GB77" s="2">
        <f t="shared" si="83"/>
        <v>8.7931836680221642E-5</v>
      </c>
      <c r="GC77" s="2">
        <f t="shared" si="83"/>
        <v>8.6012754467799097E-5</v>
      </c>
      <c r="GD77" s="2">
        <f t="shared" si="83"/>
        <v>8.9663700749495674E-5</v>
      </c>
      <c r="GE77" s="2">
        <f t="shared" si="83"/>
        <v>1.0920929467984506E-4</v>
      </c>
      <c r="GF77" s="2">
        <f t="shared" si="83"/>
        <v>1.0647618130413895E-4</v>
      </c>
      <c r="GG77" s="2">
        <f t="shared" si="83"/>
        <v>1.0647377259607045E-4</v>
      </c>
      <c r="GH77" s="2">
        <f t="shared" si="83"/>
        <v>9.2860433612657257E-5</v>
      </c>
      <c r="GI77" s="2">
        <f t="shared" si="83"/>
        <v>8.1217081385766702E-5</v>
      </c>
      <c r="GJ77" s="2">
        <f t="shared" si="83"/>
        <v>6.1310924869319538E-5</v>
      </c>
      <c r="GK77" s="2">
        <f t="shared" si="83"/>
        <v>4.47068798576696E-5</v>
      </c>
      <c r="GM77" s="86">
        <f t="shared" si="84"/>
        <v>0.1583178121442381</v>
      </c>
      <c r="GN77" s="86">
        <f t="shared" si="84"/>
        <v>0.11310171692869757</v>
      </c>
      <c r="GO77" s="86">
        <f t="shared" si="84"/>
        <v>0.10271473349479357</v>
      </c>
      <c r="GP77" s="86">
        <f t="shared" si="84"/>
        <v>9.9630101591869719E-2</v>
      </c>
      <c r="GQ77" s="86">
        <f t="shared" si="84"/>
        <v>9.6918155713935E-2</v>
      </c>
      <c r="GR77" s="86">
        <f t="shared" si="84"/>
        <v>0.10604294423401234</v>
      </c>
      <c r="GS77" s="86">
        <f t="shared" si="84"/>
        <v>9.5921348814725485E-2</v>
      </c>
      <c r="GT77" s="86">
        <f t="shared" si="84"/>
        <v>7.6664720434071604E-2</v>
      </c>
      <c r="GU77" s="86">
        <f t="shared" si="84"/>
        <v>8.7404083203066127E-2</v>
      </c>
      <c r="GV77" s="86">
        <f t="shared" si="84"/>
        <v>9.1482082644113449E-2</v>
      </c>
      <c r="GW77" s="86">
        <f t="shared" si="84"/>
        <v>0.11393384634377374</v>
      </c>
      <c r="GX77" s="86">
        <f t="shared" si="84"/>
        <v>0.1019720362900751</v>
      </c>
      <c r="GY77" s="86">
        <f t="shared" si="84"/>
        <v>0.10429294165775951</v>
      </c>
      <c r="GZ77" s="86">
        <f t="shared" si="84"/>
        <v>0.12936022144629616</v>
      </c>
      <c r="HA77" s="86">
        <f t="shared" si="84"/>
        <v>5.8142804399339922E-2</v>
      </c>
      <c r="HC77" s="86">
        <f t="shared" si="74"/>
        <v>1.1866587546503098E-5</v>
      </c>
      <c r="HD77" s="86">
        <f t="shared" si="70"/>
        <v>1.2781958542464693E-6</v>
      </c>
      <c r="HE77" s="86">
        <f t="shared" si="70"/>
        <v>5.2315399888516935E-7</v>
      </c>
      <c r="HF77" s="86">
        <f t="shared" si="70"/>
        <v>1.1036258727139585E-7</v>
      </c>
      <c r="HG77" s="86">
        <f t="shared" ref="HG77:HQ100" si="88" xml:space="preserve"> _xlfn.NORM.DIST($B77, G$8, ABS(G$12), TRUE) * _xlfn.NORM.DIST(($B77 - G$8)*G$16, 0, ABS(G$12), TRUE) * 2</f>
        <v>1.178533244415808E-7</v>
      </c>
      <c r="HH77" s="86">
        <f t="shared" si="88"/>
        <v>1.3409811099477422E-7</v>
      </c>
      <c r="HI77" s="86">
        <f t="shared" si="88"/>
        <v>1.0675634199797684E-7</v>
      </c>
      <c r="HJ77" s="86">
        <f t="shared" si="88"/>
        <v>1.9563390693212164E-7</v>
      </c>
      <c r="HK77" s="86">
        <f t="shared" si="88"/>
        <v>1.0653707693129448E-7</v>
      </c>
      <c r="HL77" s="86">
        <f t="shared" si="88"/>
        <v>9.0169882476095542E-8</v>
      </c>
      <c r="HM77" s="86">
        <f t="shared" si="88"/>
        <v>3.5268503885325961E-7</v>
      </c>
      <c r="HN77" s="86">
        <f t="shared" si="88"/>
        <v>2.0534725790874057E-7</v>
      </c>
      <c r="HO77" s="86">
        <f t="shared" si="88"/>
        <v>4.5765734197882304E-7</v>
      </c>
      <c r="HP77" s="86">
        <f t="shared" si="88"/>
        <v>9.7256182235022866E-7</v>
      </c>
      <c r="HQ77" s="86">
        <f t="shared" si="88"/>
        <v>1.0229763391449773E-9</v>
      </c>
      <c r="HS77" s="86">
        <f t="shared" si="85"/>
        <v>7.3347991839881864E-34</v>
      </c>
      <c r="HT77" s="86">
        <f t="shared" si="85"/>
        <v>1.0431677521835859E-39</v>
      </c>
      <c r="HU77" s="86">
        <f t="shared" si="85"/>
        <v>7.1546595207692654E-44</v>
      </c>
      <c r="HV77" s="86">
        <f t="shared" si="85"/>
        <v>7.9487008215067294E-50</v>
      </c>
      <c r="HW77" s="86">
        <f t="shared" si="85"/>
        <v>3.6754812579769952E-49</v>
      </c>
      <c r="HX77" s="86">
        <f t="shared" si="85"/>
        <v>1.5124877746271528E-49</v>
      </c>
      <c r="HY77" s="86">
        <f t="shared" si="85"/>
        <v>1.1698662177477509E-50</v>
      </c>
      <c r="HZ77" s="86">
        <f t="shared" si="85"/>
        <v>9.3131784205507836E-48</v>
      </c>
      <c r="IA77" s="86">
        <f t="shared" si="85"/>
        <v>1.382846562350979E-50</v>
      </c>
      <c r="IB77" s="86">
        <f t="shared" si="85"/>
        <v>8.6199943921833129E-51</v>
      </c>
      <c r="IC77" s="86">
        <f t="shared" si="85"/>
        <v>1.8255878562429735E-47</v>
      </c>
      <c r="ID77" s="86">
        <f t="shared" si="85"/>
        <v>5.1431702168272673E-49</v>
      </c>
      <c r="IE77" s="86">
        <f t="shared" si="85"/>
        <v>1.3440019722332722E-45</v>
      </c>
      <c r="IF77" s="86">
        <f t="shared" si="85"/>
        <v>6.8076756105298219E-31</v>
      </c>
      <c r="IG77" s="86">
        <f t="shared" si="85"/>
        <v>2.2594584885315707E-22</v>
      </c>
      <c r="II77" s="86">
        <f t="shared" si="86"/>
        <v>1.8311421453973583E-161</v>
      </c>
      <c r="IJ77" s="86">
        <f t="shared" si="86"/>
        <v>2.0467083801727914E-188</v>
      </c>
      <c r="IK77" s="86">
        <f t="shared" si="86"/>
        <v>2.7446840047887908E-211</v>
      </c>
      <c r="IL77" s="86">
        <f t="shared" si="86"/>
        <v>2.2154274667054988E-246</v>
      </c>
      <c r="IM77" s="86">
        <f t="shared" si="86"/>
        <v>1.542886255146381E-243</v>
      </c>
      <c r="IN77" s="86">
        <f t="shared" si="86"/>
        <v>6.7896272891975541E-242</v>
      </c>
      <c r="IO77" s="86">
        <f t="shared" si="86"/>
        <v>7.5977038563107621E-247</v>
      </c>
      <c r="IP77" s="86">
        <f t="shared" si="86"/>
        <v>7.5963749872502968E-231</v>
      </c>
      <c r="IQ77" s="86">
        <f t="shared" si="86"/>
        <v>5.4038084878528851E-246</v>
      </c>
      <c r="IR77" s="86">
        <f t="shared" si="86"/>
        <v>1.4370082469876908E-246</v>
      </c>
      <c r="IS77" s="86">
        <f t="shared" si="86"/>
        <v>1.566486366305781E-231</v>
      </c>
      <c r="IT77" s="86">
        <f t="shared" si="86"/>
        <v>3.0613503161526988E-240</v>
      </c>
      <c r="IU77" s="86">
        <f t="shared" si="86"/>
        <v>6.4048851308365793E-221</v>
      </c>
      <c r="IV77" s="86">
        <f t="shared" si="86"/>
        <v>3.0872530440649893E-95</v>
      </c>
      <c r="IW77" s="86">
        <f t="shared" si="86"/>
        <v>3.6895165579626994E-56</v>
      </c>
      <c r="IY77" s="86">
        <f t="shared" si="87"/>
        <v>0.15832967873178461</v>
      </c>
      <c r="IZ77" s="86">
        <f t="shared" si="87"/>
        <v>0.11310299512455181</v>
      </c>
      <c r="JA77" s="86">
        <f t="shared" si="87"/>
        <v>0.10271525664879246</v>
      </c>
      <c r="JB77" s="86">
        <f t="shared" si="87"/>
        <v>9.9630211954456996E-2</v>
      </c>
      <c r="JC77" s="86">
        <f t="shared" si="87"/>
        <v>9.6918273567259447E-2</v>
      </c>
      <c r="JD77" s="86">
        <f t="shared" si="87"/>
        <v>0.10604307833212333</v>
      </c>
      <c r="JE77" s="86">
        <f t="shared" si="87"/>
        <v>9.5921455571067488E-2</v>
      </c>
      <c r="JF77" s="86">
        <f t="shared" si="87"/>
        <v>7.6664916067978539E-2</v>
      </c>
      <c r="JG77" s="86">
        <f t="shared" si="87"/>
        <v>8.7404189740143065E-2</v>
      </c>
      <c r="JH77" s="86">
        <f t="shared" si="87"/>
        <v>9.1482172813995927E-2</v>
      </c>
      <c r="JI77" s="86">
        <f t="shared" si="87"/>
        <v>0.11393419902881259</v>
      </c>
      <c r="JJ77" s="86">
        <f t="shared" si="87"/>
        <v>0.10197224163733301</v>
      </c>
      <c r="JK77" s="86">
        <f t="shared" si="87"/>
        <v>0.1042933993151015</v>
      </c>
      <c r="JL77" s="86">
        <f t="shared" si="87"/>
        <v>0.12936119400811852</v>
      </c>
      <c r="JM77" s="86">
        <f t="shared" si="87"/>
        <v>5.8142805422316264E-2</v>
      </c>
    </row>
    <row r="78" spans="2:273" x14ac:dyDescent="0.25">
      <c r="B78" s="2">
        <v>51</v>
      </c>
      <c r="C78" s="37">
        <v>137.672</v>
      </c>
      <c r="D78" s="37">
        <v>129</v>
      </c>
      <c r="E78" s="37">
        <v>127.17700000000001</v>
      </c>
      <c r="F78" s="37">
        <v>123</v>
      </c>
      <c r="G78" s="37">
        <v>119.613</v>
      </c>
      <c r="H78" s="37">
        <v>123.919</v>
      </c>
      <c r="I78" s="37">
        <v>122.774</v>
      </c>
      <c r="J78" s="37">
        <v>113.32299999999999</v>
      </c>
      <c r="K78" s="37">
        <v>119.242</v>
      </c>
      <c r="L78" s="37">
        <v>119.09699999999999</v>
      </c>
      <c r="M78" s="37">
        <v>126.048</v>
      </c>
      <c r="N78" s="37">
        <v>122.09699999999999</v>
      </c>
      <c r="O78" s="37">
        <v>118.84399999999999</v>
      </c>
      <c r="P78" s="37">
        <v>128.53100000000001</v>
      </c>
      <c r="Q78" s="37">
        <v>92.468999999999994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140.65676324201914</v>
      </c>
      <c r="T78" s="4">
        <f t="shared" si="89"/>
        <v>133.44481107282178</v>
      </c>
      <c r="U78" s="4">
        <f t="shared" si="89"/>
        <v>131.26161632893161</v>
      </c>
      <c r="V78" s="4">
        <f t="shared" si="89"/>
        <v>128.4477158749871</v>
      </c>
      <c r="W78" s="4">
        <f t="shared" si="89"/>
        <v>126.57147111387182</v>
      </c>
      <c r="X78" s="4">
        <f t="shared" si="89"/>
        <v>129.09464931804877</v>
      </c>
      <c r="Y78" s="4">
        <f t="shared" si="89"/>
        <v>127.360691420891</v>
      </c>
      <c r="Z78" s="4">
        <f t="shared" si="89"/>
        <v>119.82701478731339</v>
      </c>
      <c r="AA78" s="4">
        <f t="shared" si="89"/>
        <v>124.94026435531107</v>
      </c>
      <c r="AB78" s="4">
        <f t="shared" si="89"/>
        <v>124.55590722726539</v>
      </c>
      <c r="AC78" s="4">
        <f t="shared" si="89"/>
        <v>130.87268037635539</v>
      </c>
      <c r="AD78" s="4">
        <f t="shared" si="89"/>
        <v>127.63243757599815</v>
      </c>
      <c r="AE78" s="4">
        <f t="shared" si="89"/>
        <v>125.51727611693543</v>
      </c>
      <c r="AF78" s="4">
        <f t="shared" si="89"/>
        <v>132.52591801647733</v>
      </c>
      <c r="AG78" s="4">
        <f t="shared" si="89"/>
        <v>98.259183472830912</v>
      </c>
      <c r="AI78" s="4">
        <f t="shared" ref="AI78:AW94" si="90">IF(OR($B78 &lt; C$230, $B78 &gt; C$233), 0, C78-S78)</f>
        <v>-2.9847632420191417</v>
      </c>
      <c r="AJ78" s="4">
        <f t="shared" si="90"/>
        <v>-4.4448110728217785</v>
      </c>
      <c r="AK78" s="4">
        <f t="shared" si="90"/>
        <v>-4.0846163289316024</v>
      </c>
      <c r="AL78" s="4">
        <f t="shared" si="90"/>
        <v>-5.4477158749870966</v>
      </c>
      <c r="AM78" s="4">
        <f t="shared" si="90"/>
        <v>-6.9584711138718234</v>
      </c>
      <c r="AN78" s="4">
        <f t="shared" si="90"/>
        <v>-5.1756493180487695</v>
      </c>
      <c r="AO78" s="4">
        <f t="shared" si="90"/>
        <v>-4.5866914208910003</v>
      </c>
      <c r="AP78" s="4">
        <f t="shared" si="90"/>
        <v>-6.5040147873133947</v>
      </c>
      <c r="AQ78" s="4">
        <f t="shared" si="90"/>
        <v>-5.6982643553110677</v>
      </c>
      <c r="AR78" s="4">
        <f t="shared" si="90"/>
        <v>-5.4589072272653993</v>
      </c>
      <c r="AS78" s="4">
        <f t="shared" si="90"/>
        <v>-4.8246803763553885</v>
      </c>
      <c r="AT78" s="4">
        <f t="shared" si="90"/>
        <v>-5.5354375759981593</v>
      </c>
      <c r="AU78" s="4">
        <f t="shared" si="90"/>
        <v>-6.6732761169354404</v>
      </c>
      <c r="AV78" s="4">
        <f t="shared" si="90"/>
        <v>-3.9949180164773281</v>
      </c>
      <c r="AW78" s="4">
        <f t="shared" si="90"/>
        <v>-5.7901834728309183</v>
      </c>
      <c r="AY78" s="2">
        <f t="shared" si="81"/>
        <v>65.375283977616704</v>
      </c>
      <c r="AZ78" s="2">
        <f t="shared" si="81"/>
        <v>69.488187755077277</v>
      </c>
      <c r="BA78" s="2">
        <f t="shared" si="81"/>
        <v>71.800286500124528</v>
      </c>
      <c r="BB78" s="2">
        <f t="shared" si="81"/>
        <v>69.030278846954516</v>
      </c>
      <c r="BC78" s="2">
        <f t="shared" si="81"/>
        <v>68.734215503041796</v>
      </c>
      <c r="BD78" s="2">
        <f t="shared" si="81"/>
        <v>68.642043908075124</v>
      </c>
      <c r="BE78" s="2">
        <f t="shared" si="81"/>
        <v>69.826074315741607</v>
      </c>
      <c r="BF78" s="2">
        <f t="shared" si="81"/>
        <v>69.001387012311156</v>
      </c>
      <c r="BG78" s="2">
        <f t="shared" si="81"/>
        <v>68.932305894588595</v>
      </c>
      <c r="BH78" s="2">
        <f t="shared" si="81"/>
        <v>68.310314337763927</v>
      </c>
      <c r="BI78" s="2">
        <f t="shared" si="81"/>
        <v>66.393663643140741</v>
      </c>
      <c r="BJ78" s="2">
        <f t="shared" si="81"/>
        <v>66.098350344871832</v>
      </c>
      <c r="BK78" s="2">
        <f t="shared" si="81"/>
        <v>65.215479553613889</v>
      </c>
      <c r="BL78" s="2">
        <f t="shared" si="81"/>
        <v>68.759879250373075</v>
      </c>
      <c r="BM78" s="2">
        <f t="shared" si="81"/>
        <v>67.614524498498113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74.544152204836408</v>
      </c>
      <c r="DL78" s="2">
        <f t="shared" si="91"/>
        <v>76.589919337979083</v>
      </c>
      <c r="DM78" s="2">
        <f t="shared" si="91"/>
        <v>80.258715069011174</v>
      </c>
      <c r="DN78" s="2">
        <f t="shared" si="91"/>
        <v>75.446749723145075</v>
      </c>
      <c r="DO78" s="2">
        <f t="shared" si="91"/>
        <v>74.948578316181809</v>
      </c>
      <c r="DP78" s="2">
        <f t="shared" si="91"/>
        <v>75.12074564459931</v>
      </c>
      <c r="DQ78" s="2">
        <f t="shared" si="91"/>
        <v>74.571100875868311</v>
      </c>
      <c r="DR78" s="2">
        <f t="shared" si="91"/>
        <v>75.928819661733613</v>
      </c>
      <c r="DS78" s="2">
        <f t="shared" si="91"/>
        <v>75.167925702204784</v>
      </c>
      <c r="DT78" s="2">
        <f t="shared" si="91"/>
        <v>74.348288130474174</v>
      </c>
      <c r="DU78" s="2">
        <f t="shared" si="91"/>
        <v>73.613706587796784</v>
      </c>
      <c r="DV78" s="2">
        <f t="shared" si="91"/>
        <v>73.684760495318628</v>
      </c>
      <c r="DW78" s="2">
        <f t="shared" si="91"/>
        <v>72.29664624692758</v>
      </c>
      <c r="DX78" s="2">
        <f t="shared" si="91"/>
        <v>74.50396794425086</v>
      </c>
      <c r="DY78" s="2">
        <f t="shared" si="91"/>
        <v>69.197197748592856</v>
      </c>
      <c r="EA78" s="2">
        <f t="shared" ref="EA78:EO95" si="92">CE$228*$B78+CE$229</f>
        <v>62.573492069001148</v>
      </c>
      <c r="EB78" s="2">
        <f t="shared" si="92"/>
        <v>66.616613713989608</v>
      </c>
      <c r="EC78" s="2">
        <f t="shared" si="92"/>
        <v>68.020468254388305</v>
      </c>
      <c r="ED78" s="2">
        <f t="shared" si="92"/>
        <v>66.05889009913038</v>
      </c>
      <c r="EE78" s="2">
        <f t="shared" si="92"/>
        <v>65.875452499002819</v>
      </c>
      <c r="EF78" s="2">
        <f t="shared" si="92"/>
        <v>65.770907174303318</v>
      </c>
      <c r="EG78" s="2">
        <f t="shared" si="92"/>
        <v>67.587412315421645</v>
      </c>
      <c r="EH78" s="2">
        <f t="shared" si="92"/>
        <v>65.363877002253119</v>
      </c>
      <c r="EI78" s="2">
        <f t="shared" si="92"/>
        <v>65.774778277262186</v>
      </c>
      <c r="EJ78" s="2">
        <f t="shared" si="92"/>
        <v>65.355148092324313</v>
      </c>
      <c r="EK78" s="2">
        <f t="shared" si="92"/>
        <v>63.198930394431549</v>
      </c>
      <c r="EL78" s="2">
        <f t="shared" si="92"/>
        <v>62.551380033474459</v>
      </c>
      <c r="EM78" s="2">
        <f t="shared" si="92"/>
        <v>62.00819959550379</v>
      </c>
      <c r="EN78" s="2">
        <f t="shared" si="92"/>
        <v>66.432156530338347</v>
      </c>
      <c r="EO78" s="2">
        <f t="shared" si="92"/>
        <v>66.663005169268189</v>
      </c>
      <c r="EQ78" s="2">
        <f t="shared" ref="EQ78:FE94" si="93">CU$228*$B78+CU$229</f>
        <v>62.067056489356808</v>
      </c>
      <c r="ER78" s="2">
        <f t="shared" si="93"/>
        <v>65.957763442302024</v>
      </c>
      <c r="ES78" s="2">
        <f t="shared" si="93"/>
        <v>65.925078586056884</v>
      </c>
      <c r="ET78" s="2">
        <f t="shared" si="93"/>
        <v>64.968105940632739</v>
      </c>
      <c r="EU78" s="2">
        <f t="shared" si="93"/>
        <v>64.398567572335551</v>
      </c>
      <c r="EV78" s="2">
        <f t="shared" si="93"/>
        <v>65.010424484541858</v>
      </c>
      <c r="EW78" s="2">
        <f t="shared" si="93"/>
        <v>66.692581058966596</v>
      </c>
      <c r="EX78" s="2">
        <f t="shared" si="93"/>
        <v>64.523450128360537</v>
      </c>
      <c r="EY78" s="2">
        <f t="shared" si="93"/>
        <v>64.415891190198352</v>
      </c>
      <c r="EZ78" s="2">
        <f t="shared" si="93"/>
        <v>65.631663792506416</v>
      </c>
      <c r="FA78" s="2">
        <f t="shared" si="93"/>
        <v>63.17213565270059</v>
      </c>
      <c r="FB78" s="2">
        <f t="shared" si="93"/>
        <v>63.007616840386596</v>
      </c>
      <c r="FC78" s="2">
        <f t="shared" si="93"/>
        <v>63.705007630461992</v>
      </c>
      <c r="FD78" s="2">
        <f t="shared" si="93"/>
        <v>65.891812781007332</v>
      </c>
      <c r="FE78" s="2">
        <f t="shared" si="93"/>
        <v>68.023530631389605</v>
      </c>
      <c r="FG78" s="2">
        <f t="shared" ref="FG78:FU94" si="94">POWER(10,($B78-C$231)/C$229)/(1+POWER(10,($B78-C$231)/C$229))</f>
        <v>0.76594205448619834</v>
      </c>
      <c r="FH78" s="2">
        <f t="shared" si="94"/>
        <v>0.71206686768337357</v>
      </c>
      <c r="FI78" s="2">
        <f t="shared" si="94"/>
        <v>0.69112826016709938</v>
      </c>
      <c r="FJ78" s="2">
        <f t="shared" si="94"/>
        <v>0.68347382169239379</v>
      </c>
      <c r="FK78" s="2">
        <f t="shared" si="94"/>
        <v>0.68490493387721019</v>
      </c>
      <c r="FL78" s="2">
        <f t="shared" si="94"/>
        <v>0.69291340545937286</v>
      </c>
      <c r="FM78" s="2">
        <f t="shared" si="94"/>
        <v>0.6794320976986119</v>
      </c>
      <c r="FN78" s="2">
        <f t="shared" si="94"/>
        <v>0.65569215540863601</v>
      </c>
      <c r="FO78" s="2">
        <f t="shared" si="94"/>
        <v>0.66383042940529535</v>
      </c>
      <c r="FP78" s="2">
        <f t="shared" si="94"/>
        <v>0.67140131807622527</v>
      </c>
      <c r="FQ78" s="2">
        <f t="shared" si="94"/>
        <v>0.6932496370977459</v>
      </c>
      <c r="FR78" s="2">
        <f t="shared" si="94"/>
        <v>0.68141537332772462</v>
      </c>
      <c r="FS78" s="2">
        <f t="shared" si="94"/>
        <v>0.688278613622062</v>
      </c>
      <c r="FT78" s="2">
        <f t="shared" si="94"/>
        <v>0.71161875251365292</v>
      </c>
      <c r="FU78" s="2">
        <f t="shared" si="94"/>
        <v>0.62455393320933017</v>
      </c>
      <c r="FW78" s="2">
        <f t="shared" si="83"/>
        <v>7.1498179570085742E-5</v>
      </c>
      <c r="FX78" s="2">
        <f t="shared" si="83"/>
        <v>1.0789519516901278E-4</v>
      </c>
      <c r="FY78" s="2">
        <f t="shared" si="83"/>
        <v>1.0992723896343276E-4</v>
      </c>
      <c r="FZ78" s="2">
        <f t="shared" si="83"/>
        <v>1.0504502896114358E-4</v>
      </c>
      <c r="GA78" s="2">
        <f t="shared" si="83"/>
        <v>9.0850182709464799E-5</v>
      </c>
      <c r="GB78" s="2">
        <f t="shared" si="83"/>
        <v>9.6414523733593849E-5</v>
      </c>
      <c r="GC78" s="2">
        <f t="shared" si="83"/>
        <v>9.4310327243545992E-5</v>
      </c>
      <c r="GD78" s="2">
        <f t="shared" si="83"/>
        <v>9.8313442387840531E-5</v>
      </c>
      <c r="GE78" s="2">
        <f t="shared" si="83"/>
        <v>1.1974434876835778E-4</v>
      </c>
      <c r="GF78" s="2">
        <f t="shared" si="83"/>
        <v>1.1674761190356783E-4</v>
      </c>
      <c r="GG78" s="2">
        <f t="shared" si="83"/>
        <v>1.1674497086195021E-4</v>
      </c>
      <c r="GH78" s="2">
        <f t="shared" si="83"/>
        <v>1.0181852854775735E-4</v>
      </c>
      <c r="GI78" s="2">
        <f t="shared" si="83"/>
        <v>8.9052061110647373E-5</v>
      </c>
      <c r="GJ78" s="2">
        <f t="shared" si="83"/>
        <v>6.7225694653342099E-5</v>
      </c>
      <c r="GK78" s="2">
        <f t="shared" si="83"/>
        <v>4.9019907546944482E-5</v>
      </c>
      <c r="GM78" s="86">
        <f t="shared" si="84"/>
        <v>0.18716877341485913</v>
      </c>
      <c r="GN78" s="86">
        <f t="shared" si="84"/>
        <v>0.13868079060325911</v>
      </c>
      <c r="GO78" s="86">
        <f t="shared" si="84"/>
        <v>0.12857841182339419</v>
      </c>
      <c r="GP78" s="86">
        <f t="shared" si="84"/>
        <v>0.12585081973165926</v>
      </c>
      <c r="GQ78" s="86">
        <f t="shared" si="84"/>
        <v>0.12188262661588095</v>
      </c>
      <c r="GR78" s="86">
        <f t="shared" si="84"/>
        <v>0.13272370476427164</v>
      </c>
      <c r="GS78" s="86">
        <f t="shared" si="84"/>
        <v>0.12155973120898086</v>
      </c>
      <c r="GT78" s="86">
        <f t="shared" si="84"/>
        <v>9.922030466629328E-2</v>
      </c>
      <c r="GU78" s="86">
        <f t="shared" si="84"/>
        <v>0.11286266077776447</v>
      </c>
      <c r="GV78" s="86">
        <f t="shared" si="84"/>
        <v>0.11701634076825046</v>
      </c>
      <c r="GW78" s="86">
        <f t="shared" si="84"/>
        <v>0.14327763073322128</v>
      </c>
      <c r="GX78" s="86">
        <f t="shared" si="84"/>
        <v>0.12947265177648323</v>
      </c>
      <c r="GY78" s="86">
        <f t="shared" si="84"/>
        <v>0.13125394858156531</v>
      </c>
      <c r="GZ78" s="86">
        <f t="shared" si="84"/>
        <v>0.16002962640475801</v>
      </c>
      <c r="HA78" s="86">
        <f t="shared" si="84"/>
        <v>7.8263704510656271E-2</v>
      </c>
      <c r="HC78" s="86">
        <f t="shared" si="74"/>
        <v>2.0180760135907154E-5</v>
      </c>
      <c r="HD78" s="86">
        <f t="shared" si="74"/>
        <v>2.4673979121354905E-6</v>
      </c>
      <c r="HE78" s="86">
        <f t="shared" si="74"/>
        <v>1.0763424541783924E-6</v>
      </c>
      <c r="HF78" s="86">
        <f t="shared" si="74"/>
        <v>2.4997902107162576E-7</v>
      </c>
      <c r="HG78" s="86">
        <f t="shared" si="88"/>
        <v>2.6196965621751439E-7</v>
      </c>
      <c r="HH78" s="86">
        <f t="shared" si="88"/>
        <v>2.9775583753543338E-7</v>
      </c>
      <c r="HI78" s="86">
        <f t="shared" si="88"/>
        <v>2.3996670855233925E-7</v>
      </c>
      <c r="HJ78" s="86">
        <f t="shared" si="88"/>
        <v>4.2301114865351573E-7</v>
      </c>
      <c r="HK78" s="86">
        <f t="shared" si="88"/>
        <v>2.4419900077565496E-7</v>
      </c>
      <c r="HL78" s="86">
        <f t="shared" si="88"/>
        <v>2.0734238006579782E-7</v>
      </c>
      <c r="HM78" s="86">
        <f t="shared" si="88"/>
        <v>7.62292249959743E-7</v>
      </c>
      <c r="HN78" s="86">
        <f t="shared" si="88"/>
        <v>4.516707486018081E-7</v>
      </c>
      <c r="HO78" s="86">
        <f t="shared" si="88"/>
        <v>9.4480123598723106E-7</v>
      </c>
      <c r="HP78" s="86">
        <f t="shared" si="88"/>
        <v>1.9296090955727393E-6</v>
      </c>
      <c r="HQ78" s="86">
        <f t="shared" si="88"/>
        <v>2.8894595732840278E-9</v>
      </c>
      <c r="HS78" s="86">
        <f t="shared" si="85"/>
        <v>5.0627031092792315E-33</v>
      </c>
      <c r="HT78" s="86">
        <f t="shared" si="85"/>
        <v>1.1148817701325204E-38</v>
      </c>
      <c r="HU78" s="86">
        <f t="shared" si="85"/>
        <v>1.0107275521796976E-42</v>
      </c>
      <c r="HV78" s="86">
        <f t="shared" si="85"/>
        <v>1.6619927596951559E-48</v>
      </c>
      <c r="HW78" s="86">
        <f t="shared" si="85"/>
        <v>7.0614754718832452E-48</v>
      </c>
      <c r="HX78" s="86">
        <f t="shared" si="85"/>
        <v>2.9664023624912159E-48</v>
      </c>
      <c r="HY78" s="86">
        <f t="shared" si="85"/>
        <v>2.4313191831487666E-49</v>
      </c>
      <c r="HZ78" s="86">
        <f t="shared" si="85"/>
        <v>1.6235492458072296E-46</v>
      </c>
      <c r="IA78" s="86">
        <f t="shared" si="85"/>
        <v>3.0859827121760965E-49</v>
      </c>
      <c r="IB78" s="86">
        <f t="shared" si="85"/>
        <v>1.9266957753905627E-49</v>
      </c>
      <c r="IC78" s="86">
        <f t="shared" si="85"/>
        <v>3.340332914823341E-46</v>
      </c>
      <c r="ID78" s="86">
        <f t="shared" si="85"/>
        <v>9.9916242038527189E-48</v>
      </c>
      <c r="IE78" s="86">
        <f t="shared" si="85"/>
        <v>2.0025134834478341E-44</v>
      </c>
      <c r="IF78" s="86">
        <f t="shared" si="85"/>
        <v>3.9670136694452293E-30</v>
      </c>
      <c r="IG78" s="86">
        <f t="shared" si="85"/>
        <v>7.5572436694128126E-22</v>
      </c>
      <c r="II78" s="86">
        <f t="shared" si="86"/>
        <v>1.9734052214984022E-158</v>
      </c>
      <c r="IJ78" s="86">
        <f t="shared" si="86"/>
        <v>1.030088747706233E-184</v>
      </c>
      <c r="IK78" s="86">
        <f t="shared" si="86"/>
        <v>4.0047174377524981E-207</v>
      </c>
      <c r="IL78" s="86">
        <f t="shared" si="86"/>
        <v>1.5263955522713114E-241</v>
      </c>
      <c r="IM78" s="86">
        <f t="shared" si="86"/>
        <v>7.8844067952842425E-239</v>
      </c>
      <c r="IN78" s="86">
        <f t="shared" si="86"/>
        <v>3.4504630083249314E-237</v>
      </c>
      <c r="IO78" s="86">
        <f t="shared" si="86"/>
        <v>4.7047714186207983E-242</v>
      </c>
      <c r="IP78" s="86">
        <f t="shared" si="86"/>
        <v>2.3951269257492753E-226</v>
      </c>
      <c r="IQ78" s="86">
        <f t="shared" si="86"/>
        <v>4.2880130811802404E-241</v>
      </c>
      <c r="IR78" s="86">
        <f t="shared" si="86"/>
        <v>1.1350701295016165E-241</v>
      </c>
      <c r="IS78" s="86">
        <f t="shared" si="86"/>
        <v>6.1867486929186134E-227</v>
      </c>
      <c r="IT78" s="86">
        <f t="shared" si="86"/>
        <v>1.5375422600540711E-235</v>
      </c>
      <c r="IU78" s="86">
        <f t="shared" si="86"/>
        <v>1.161991553092127E-216</v>
      </c>
      <c r="IV78" s="86">
        <f t="shared" si="86"/>
        <v>1.7918880343015073E-93</v>
      </c>
      <c r="IW78" s="86">
        <f t="shared" si="86"/>
        <v>3.6479254033097194E-55</v>
      </c>
      <c r="IY78" s="86">
        <f t="shared" si="87"/>
        <v>0.18718895417499504</v>
      </c>
      <c r="IZ78" s="86">
        <f t="shared" si="87"/>
        <v>0.13868325800117123</v>
      </c>
      <c r="JA78" s="86">
        <f t="shared" si="87"/>
        <v>0.12857948816584835</v>
      </c>
      <c r="JB78" s="86">
        <f t="shared" si="87"/>
        <v>0.12585106971068033</v>
      </c>
      <c r="JC78" s="86">
        <f t="shared" si="87"/>
        <v>0.12188288858553717</v>
      </c>
      <c r="JD78" s="86">
        <f t="shared" si="87"/>
        <v>0.13272400252010919</v>
      </c>
      <c r="JE78" s="86">
        <f t="shared" si="87"/>
        <v>0.12155997117568941</v>
      </c>
      <c r="JF78" s="86">
        <f t="shared" si="87"/>
        <v>9.9220727677441931E-2</v>
      </c>
      <c r="JG78" s="86">
        <f t="shared" si="87"/>
        <v>0.11286290497676524</v>
      </c>
      <c r="JH78" s="86">
        <f t="shared" si="87"/>
        <v>0.11701654811063053</v>
      </c>
      <c r="JI78" s="86">
        <f t="shared" si="87"/>
        <v>0.14327839302547124</v>
      </c>
      <c r="JJ78" s="86">
        <f t="shared" si="87"/>
        <v>0.12947310344723184</v>
      </c>
      <c r="JK78" s="86">
        <f t="shared" si="87"/>
        <v>0.1312548933828013</v>
      </c>
      <c r="JL78" s="86">
        <f t="shared" si="87"/>
        <v>0.16003155601385358</v>
      </c>
      <c r="JM78" s="86">
        <f t="shared" si="87"/>
        <v>7.8263707400115845E-2</v>
      </c>
    </row>
    <row r="79" spans="2:273" x14ac:dyDescent="0.25">
      <c r="B79" s="2">
        <v>52</v>
      </c>
      <c r="C79" s="37">
        <v>150.21899999999999</v>
      </c>
      <c r="D79" s="37">
        <v>142.67699999999999</v>
      </c>
      <c r="E79" s="37">
        <v>140.37100000000001</v>
      </c>
      <c r="F79" s="37">
        <v>137.726</v>
      </c>
      <c r="G79" s="37">
        <v>134.565</v>
      </c>
      <c r="H79" s="37">
        <v>138.14500000000001</v>
      </c>
      <c r="I79" s="37">
        <v>135.96799999999999</v>
      </c>
      <c r="J79" s="37">
        <v>127.40300000000001</v>
      </c>
      <c r="K79" s="37">
        <v>135.339</v>
      </c>
      <c r="L79" s="37">
        <v>132.90299999999999</v>
      </c>
      <c r="M79" s="37">
        <v>141.065</v>
      </c>
      <c r="N79" s="37">
        <v>137</v>
      </c>
      <c r="O79" s="37">
        <v>134.31200000000001</v>
      </c>
      <c r="P79" s="37">
        <v>139.953</v>
      </c>
      <c r="Q79" s="37">
        <v>101.53100000000001</v>
      </c>
      <c r="S79" s="4">
        <f t="shared" si="89"/>
        <v>149.76969120858658</v>
      </c>
      <c r="T79" s="4">
        <f t="shared" si="89"/>
        <v>143.44392154929554</v>
      </c>
      <c r="U79" s="4">
        <f t="shared" si="89"/>
        <v>141.61356911085355</v>
      </c>
      <c r="V79" s="4">
        <f t="shared" si="89"/>
        <v>139.29836838465022</v>
      </c>
      <c r="W79" s="4">
        <f t="shared" si="89"/>
        <v>136.97685874883726</v>
      </c>
      <c r="X79" s="4">
        <f t="shared" si="89"/>
        <v>139.60122111402131</v>
      </c>
      <c r="Y79" s="4">
        <f t="shared" si="89"/>
        <v>138.10326302155113</v>
      </c>
      <c r="Z79" s="4">
        <f t="shared" si="89"/>
        <v>130.43525591344974</v>
      </c>
      <c r="AA79" s="4">
        <f t="shared" si="89"/>
        <v>136.34294793871652</v>
      </c>
      <c r="AB79" s="4">
        <f t="shared" si="89"/>
        <v>135.52195027849848</v>
      </c>
      <c r="AC79" s="4">
        <f t="shared" si="89"/>
        <v>142.17729142380134</v>
      </c>
      <c r="AD79" s="4">
        <f t="shared" si="89"/>
        <v>139.06922741963032</v>
      </c>
      <c r="AE79" s="4">
        <f t="shared" si="89"/>
        <v>136.27860407077665</v>
      </c>
      <c r="AF79" s="4">
        <f t="shared" si="89"/>
        <v>142.68987187254189</v>
      </c>
      <c r="AG79" s="4">
        <f t="shared" si="89"/>
        <v>105.9821490149621</v>
      </c>
      <c r="AI79" s="4">
        <f t="shared" si="90"/>
        <v>0.44930879141341507</v>
      </c>
      <c r="AJ79" s="4">
        <f t="shared" si="90"/>
        <v>-0.7669215492955459</v>
      </c>
      <c r="AK79" s="4">
        <f t="shared" si="90"/>
        <v>-1.2425691108535375</v>
      </c>
      <c r="AL79" s="4">
        <f t="shared" si="90"/>
        <v>-1.5723683846502183</v>
      </c>
      <c r="AM79" s="4">
        <f t="shared" si="90"/>
        <v>-2.4118587488372611</v>
      </c>
      <c r="AN79" s="4">
        <f t="shared" si="90"/>
        <v>-1.4562211140213037</v>
      </c>
      <c r="AO79" s="4">
        <f t="shared" si="90"/>
        <v>-2.1352630215511397</v>
      </c>
      <c r="AP79" s="4">
        <f t="shared" si="90"/>
        <v>-3.0322559134497311</v>
      </c>
      <c r="AQ79" s="4">
        <f t="shared" si="90"/>
        <v>-1.0039479387165215</v>
      </c>
      <c r="AR79" s="4">
        <f t="shared" si="90"/>
        <v>-2.6189502784984882</v>
      </c>
      <c r="AS79" s="4">
        <f t="shared" si="90"/>
        <v>-1.1122914238013379</v>
      </c>
      <c r="AT79" s="4">
        <f t="shared" si="90"/>
        <v>-2.0692274196303231</v>
      </c>
      <c r="AU79" s="4">
        <f t="shared" si="90"/>
        <v>-1.9666040707766399</v>
      </c>
      <c r="AV79" s="4">
        <f t="shared" si="90"/>
        <v>-2.736871872541883</v>
      </c>
      <c r="AW79" s="4">
        <f t="shared" si="90"/>
        <v>-4.4511490149620982</v>
      </c>
      <c r="AY79" s="2">
        <f t="shared" si="81"/>
        <v>65.152318970906791</v>
      </c>
      <c r="AZ79" s="2">
        <f t="shared" si="81"/>
        <v>69.272689596508613</v>
      </c>
      <c r="BA79" s="2">
        <f t="shared" si="81"/>
        <v>71.548964796138065</v>
      </c>
      <c r="BB79" s="2">
        <f t="shared" si="81"/>
        <v>68.813976538812213</v>
      </c>
      <c r="BC79" s="2">
        <f t="shared" si="81"/>
        <v>68.524158505214672</v>
      </c>
      <c r="BD79" s="2">
        <f t="shared" si="81"/>
        <v>68.430828796826248</v>
      </c>
      <c r="BE79" s="2">
        <f t="shared" si="81"/>
        <v>69.642674473291663</v>
      </c>
      <c r="BF79" s="2">
        <f t="shared" si="81"/>
        <v>68.772152049895752</v>
      </c>
      <c r="BG79" s="2">
        <f t="shared" si="81"/>
        <v>68.709100392228066</v>
      </c>
      <c r="BH79" s="2">
        <f t="shared" si="81"/>
        <v>68.103057671104239</v>
      </c>
      <c r="BI79" s="2">
        <f t="shared" si="81"/>
        <v>66.169215166315865</v>
      </c>
      <c r="BJ79" s="2">
        <f t="shared" si="81"/>
        <v>65.869065623904163</v>
      </c>
      <c r="BK79" s="2">
        <f t="shared" si="81"/>
        <v>64.998932985457415</v>
      </c>
      <c r="BL79" s="2">
        <f t="shared" si="81"/>
        <v>68.555569315354205</v>
      </c>
      <c r="BM79" s="2">
        <f t="shared" si="81"/>
        <v>67.543675483758022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74.713539884013557</v>
      </c>
      <c r="DL79" s="2">
        <f t="shared" si="91"/>
        <v>76.792840418118459</v>
      </c>
      <c r="DM79" s="2">
        <f t="shared" si="91"/>
        <v>80.549071847230124</v>
      </c>
      <c r="DN79" s="2">
        <f t="shared" si="91"/>
        <v>75.632028792912507</v>
      </c>
      <c r="DO79" s="2">
        <f t="shared" si="91"/>
        <v>75.125168705939529</v>
      </c>
      <c r="DP79" s="2">
        <f t="shared" si="91"/>
        <v>75.293334494773532</v>
      </c>
      <c r="DQ79" s="2">
        <f t="shared" si="91"/>
        <v>74.725521292660829</v>
      </c>
      <c r="DR79" s="2">
        <f t="shared" si="91"/>
        <v>76.105986892177583</v>
      </c>
      <c r="DS79" s="2">
        <f t="shared" si="91"/>
        <v>75.33178601630928</v>
      </c>
      <c r="DT79" s="2">
        <f t="shared" si="91"/>
        <v>74.534369827846575</v>
      </c>
      <c r="DU79" s="2">
        <f t="shared" si="91"/>
        <v>73.818298841260855</v>
      </c>
      <c r="DV79" s="2">
        <f t="shared" si="91"/>
        <v>73.917414527333122</v>
      </c>
      <c r="DW79" s="2">
        <f t="shared" si="91"/>
        <v>72.481734570402182</v>
      </c>
      <c r="DX79" s="2">
        <f t="shared" si="91"/>
        <v>74.705597909407658</v>
      </c>
      <c r="DY79" s="2">
        <f t="shared" si="91"/>
        <v>69.353312757973725</v>
      </c>
      <c r="EA79" s="2">
        <f t="shared" si="92"/>
        <v>62.487714872430544</v>
      </c>
      <c r="EB79" s="2">
        <f t="shared" si="92"/>
        <v>66.499490891103122</v>
      </c>
      <c r="EC79" s="2">
        <f t="shared" si="92"/>
        <v>67.880994213636782</v>
      </c>
      <c r="ED79" s="2">
        <f t="shared" si="92"/>
        <v>65.934446686986902</v>
      </c>
      <c r="EE79" s="2">
        <f t="shared" si="92"/>
        <v>65.754734014238579</v>
      </c>
      <c r="EF79" s="2">
        <f t="shared" si="92"/>
        <v>65.657207014553791</v>
      </c>
      <c r="EG79" s="2">
        <f t="shared" si="92"/>
        <v>67.455642296826369</v>
      </c>
      <c r="EH79" s="2">
        <f t="shared" si="92"/>
        <v>65.26009320249689</v>
      </c>
      <c r="EI79" s="2">
        <f t="shared" si="92"/>
        <v>65.650667105154128</v>
      </c>
      <c r="EJ79" s="2">
        <f t="shared" si="92"/>
        <v>65.232337768829296</v>
      </c>
      <c r="EK79" s="2">
        <f t="shared" si="92"/>
        <v>63.082445807093137</v>
      </c>
      <c r="EL79" s="2">
        <f t="shared" si="92"/>
        <v>62.437212333037976</v>
      </c>
      <c r="EM79" s="2">
        <f t="shared" si="92"/>
        <v>61.907933878081991</v>
      </c>
      <c r="EN79" s="2">
        <f t="shared" si="92"/>
        <v>66.282637070000703</v>
      </c>
      <c r="EO79" s="2">
        <f t="shared" si="92"/>
        <v>66.551433232235027</v>
      </c>
      <c r="EQ79" s="2">
        <f t="shared" si="93"/>
        <v>61.989839278554285</v>
      </c>
      <c r="ER79" s="2">
        <f t="shared" si="93"/>
        <v>65.851779205663874</v>
      </c>
      <c r="ES79" s="2">
        <f t="shared" si="93"/>
        <v>65.822239583863492</v>
      </c>
      <c r="ET79" s="2">
        <f t="shared" si="93"/>
        <v>64.862332660503682</v>
      </c>
      <c r="EU79" s="2">
        <f t="shared" si="93"/>
        <v>64.303379024870296</v>
      </c>
      <c r="EV79" s="2">
        <f t="shared" si="93"/>
        <v>64.90973268709844</v>
      </c>
      <c r="EW79" s="2">
        <f t="shared" si="93"/>
        <v>66.576353074248502</v>
      </c>
      <c r="EX79" s="2">
        <f t="shared" si="93"/>
        <v>64.434720331681262</v>
      </c>
      <c r="EY79" s="2">
        <f t="shared" si="93"/>
        <v>64.316108632897979</v>
      </c>
      <c r="EZ79" s="2">
        <f t="shared" si="93"/>
        <v>65.503781850081964</v>
      </c>
      <c r="FA79" s="2">
        <f t="shared" si="93"/>
        <v>63.056118641703655</v>
      </c>
      <c r="FB79" s="2">
        <f t="shared" si="93"/>
        <v>62.885350455190171</v>
      </c>
      <c r="FC79" s="2">
        <f t="shared" si="93"/>
        <v>63.57539592914064</v>
      </c>
      <c r="FD79" s="2">
        <f t="shared" si="93"/>
        <v>65.749840872731738</v>
      </c>
      <c r="FE79" s="2">
        <f t="shared" si="93"/>
        <v>67.884900114903544</v>
      </c>
      <c r="FG79" s="2">
        <f t="shared" si="94"/>
        <v>0.78204799044362361</v>
      </c>
      <c r="FH79" s="2">
        <f t="shared" si="94"/>
        <v>0.73057600689798274</v>
      </c>
      <c r="FI79" s="2">
        <f t="shared" si="94"/>
        <v>0.71043603982621928</v>
      </c>
      <c r="FJ79" s="2">
        <f t="shared" si="94"/>
        <v>0.7030545031980997</v>
      </c>
      <c r="FK79" s="2">
        <f t="shared" si="94"/>
        <v>0.70443536955186947</v>
      </c>
      <c r="FL79" s="2">
        <f t="shared" si="94"/>
        <v>0.71215607021147387</v>
      </c>
      <c r="FM79" s="2">
        <f t="shared" si="94"/>
        <v>0.69915275020373557</v>
      </c>
      <c r="FN79" s="2">
        <f t="shared" si="94"/>
        <v>0.67617718548247252</v>
      </c>
      <c r="FO79" s="2">
        <f t="shared" si="94"/>
        <v>0.68406456560106854</v>
      </c>
      <c r="FP79" s="2">
        <f t="shared" si="94"/>
        <v>0.69139160813814027</v>
      </c>
      <c r="FQ79" s="2">
        <f t="shared" si="94"/>
        <v>0.7124799753259522</v>
      </c>
      <c r="FR79" s="2">
        <f t="shared" si="94"/>
        <v>0.70106769877990771</v>
      </c>
      <c r="FS79" s="2">
        <f t="shared" si="94"/>
        <v>0.70768918559724769</v>
      </c>
      <c r="FT79" s="2">
        <f t="shared" si="94"/>
        <v>0.73014578108020856</v>
      </c>
      <c r="FU79" s="2">
        <f t="shared" si="94"/>
        <v>0.6458910635201297</v>
      </c>
      <c r="FW79" s="2">
        <f t="shared" si="83"/>
        <v>7.839565418809982E-5</v>
      </c>
      <c r="FX79" s="2">
        <f t="shared" si="83"/>
        <v>1.1830349748718015E-4</v>
      </c>
      <c r="FY79" s="2">
        <f t="shared" si="83"/>
        <v>1.2053154237850278E-4</v>
      </c>
      <c r="FZ79" s="2">
        <f t="shared" si="83"/>
        <v>1.1517841658713622E-4</v>
      </c>
      <c r="GA79" s="2">
        <f t="shared" si="83"/>
        <v>9.9614371330437277E-5</v>
      </c>
      <c r="GB79" s="2">
        <f t="shared" si="83"/>
        <v>1.0571543971103704E-4</v>
      </c>
      <c r="GC79" s="2">
        <f t="shared" si="83"/>
        <v>1.0340827659311705E-4</v>
      </c>
      <c r="GD79" s="2">
        <f t="shared" si="83"/>
        <v>1.0779752349537048E-4</v>
      </c>
      <c r="GE79" s="2">
        <f t="shared" si="83"/>
        <v>1.3129555071529671E-4</v>
      </c>
      <c r="GF79" s="2">
        <f t="shared" si="83"/>
        <v>1.2800976905334165E-4</v>
      </c>
      <c r="GG79" s="2">
        <f t="shared" si="83"/>
        <v>1.2800687327402669E-4</v>
      </c>
      <c r="GH79" s="2">
        <f t="shared" si="83"/>
        <v>1.1164069983948763E-4</v>
      </c>
      <c r="GI79" s="2">
        <f t="shared" si="83"/>
        <v>9.7642804423253172E-5</v>
      </c>
      <c r="GJ79" s="2">
        <f t="shared" si="83"/>
        <v>7.371103033195468E-5</v>
      </c>
      <c r="GK79" s="2">
        <f t="shared" si="83"/>
        <v>5.3749005604198485E-5</v>
      </c>
      <c r="GM79" s="86">
        <f t="shared" si="84"/>
        <v>0.21972854179641027</v>
      </c>
      <c r="GN79" s="86">
        <f t="shared" si="84"/>
        <v>0.1685002338626623</v>
      </c>
      <c r="GO79" s="86">
        <f t="shared" si="84"/>
        <v>0.15924042980218778</v>
      </c>
      <c r="GP79" s="86">
        <f t="shared" si="84"/>
        <v>0.15715891158196768</v>
      </c>
      <c r="GQ79" s="86">
        <f t="shared" si="84"/>
        <v>0.15161288361838154</v>
      </c>
      <c r="GR79" s="86">
        <f t="shared" si="84"/>
        <v>0.16432939801518442</v>
      </c>
      <c r="GS79" s="86">
        <f t="shared" si="84"/>
        <v>0.15226895363480608</v>
      </c>
      <c r="GT79" s="86">
        <f t="shared" si="84"/>
        <v>0.12678191322313809</v>
      </c>
      <c r="GU79" s="86">
        <f t="shared" si="84"/>
        <v>0.14383444060411579</v>
      </c>
      <c r="GV79" s="86">
        <f t="shared" si="84"/>
        <v>0.1478378927686414</v>
      </c>
      <c r="GW79" s="86">
        <f t="shared" si="84"/>
        <v>0.17809890170460413</v>
      </c>
      <c r="GX79" s="86">
        <f t="shared" si="84"/>
        <v>0.16241298307208898</v>
      </c>
      <c r="GY79" s="86">
        <f t="shared" si="84"/>
        <v>0.1633289197613734</v>
      </c>
      <c r="GZ79" s="86">
        <f t="shared" si="84"/>
        <v>0.19590240155944605</v>
      </c>
      <c r="HA79" s="86">
        <f t="shared" si="84"/>
        <v>0.10371981629803266</v>
      </c>
      <c r="HC79" s="86">
        <f t="shared" si="74"/>
        <v>3.3872063474699377E-5</v>
      </c>
      <c r="HD79" s="86">
        <f t="shared" si="74"/>
        <v>4.6833057664360149E-6</v>
      </c>
      <c r="HE79" s="86">
        <f t="shared" si="74"/>
        <v>2.172665720490597E-6</v>
      </c>
      <c r="HF79" s="86">
        <f t="shared" si="74"/>
        <v>5.5383793465751839E-7</v>
      </c>
      <c r="HG79" s="86">
        <f t="shared" si="88"/>
        <v>5.7011329405229655E-7</v>
      </c>
      <c r="HH79" s="86">
        <f t="shared" si="88"/>
        <v>6.4721296009782026E-7</v>
      </c>
      <c r="HI79" s="86">
        <f t="shared" si="88"/>
        <v>5.2784578727674241E-7</v>
      </c>
      <c r="HJ79" s="86">
        <f t="shared" si="88"/>
        <v>8.9619890879526468E-7</v>
      </c>
      <c r="HK79" s="86">
        <f t="shared" si="88"/>
        <v>5.4716953327137776E-7</v>
      </c>
      <c r="HL79" s="86">
        <f t="shared" si="88"/>
        <v>4.6609874977854428E-7</v>
      </c>
      <c r="HM79" s="86">
        <f t="shared" si="88"/>
        <v>1.6130550925472187E-6</v>
      </c>
      <c r="HN79" s="86">
        <f t="shared" si="88"/>
        <v>9.7245112292242412E-7</v>
      </c>
      <c r="HO79" s="86">
        <f t="shared" si="88"/>
        <v>1.9136445435352614E-6</v>
      </c>
      <c r="HP79" s="86">
        <f t="shared" si="88"/>
        <v>3.7602965066451224E-6</v>
      </c>
      <c r="HQ79" s="86">
        <f t="shared" si="88"/>
        <v>7.9397350474362689E-9</v>
      </c>
      <c r="HS79" s="86">
        <f t="shared" si="85"/>
        <v>3.4075223552235828E-32</v>
      </c>
      <c r="HT79" s="86">
        <f t="shared" si="85"/>
        <v>1.1538147204181642E-37</v>
      </c>
      <c r="HU79" s="86">
        <f t="shared" si="85"/>
        <v>1.3769716655151012E-41</v>
      </c>
      <c r="HV79" s="86">
        <f t="shared" si="85"/>
        <v>3.332219433562378E-47</v>
      </c>
      <c r="HW79" s="86">
        <f t="shared" si="85"/>
        <v>1.303208088704002E-46</v>
      </c>
      <c r="HX79" s="86">
        <f t="shared" si="85"/>
        <v>5.58730057977514E-47</v>
      </c>
      <c r="HY79" s="86">
        <f t="shared" si="85"/>
        <v>4.8495496805634008E-48</v>
      </c>
      <c r="HZ79" s="86">
        <f t="shared" si="85"/>
        <v>2.7227574796932954E-45</v>
      </c>
      <c r="IA79" s="86">
        <f t="shared" si="85"/>
        <v>6.5960764721974674E-48</v>
      </c>
      <c r="IB79" s="86">
        <f t="shared" si="85"/>
        <v>4.1252603859666622E-48</v>
      </c>
      <c r="IC79" s="86">
        <f t="shared" si="85"/>
        <v>5.8703348512183898E-45</v>
      </c>
      <c r="ID79" s="86">
        <f t="shared" si="85"/>
        <v>1.8637669298570873E-46</v>
      </c>
      <c r="IE79" s="86">
        <f t="shared" si="85"/>
        <v>2.8773784779456013E-43</v>
      </c>
      <c r="IF79" s="86">
        <f t="shared" si="85"/>
        <v>2.2590102618485043E-29</v>
      </c>
      <c r="IG79" s="86">
        <f t="shared" si="85"/>
        <v>2.4897516636387145E-21</v>
      </c>
      <c r="II79" s="86">
        <f t="shared" si="86"/>
        <v>1.9891688026859714E-155</v>
      </c>
      <c r="IJ79" s="86">
        <f t="shared" si="86"/>
        <v>4.7603779225207594E-181</v>
      </c>
      <c r="IK79" s="86">
        <f t="shared" si="86"/>
        <v>5.3073422384427904E-203</v>
      </c>
      <c r="IL79" s="86">
        <f t="shared" si="86"/>
        <v>9.409453560577458E-237</v>
      </c>
      <c r="IM79" s="86">
        <f t="shared" si="86"/>
        <v>3.6217514153454834E-234</v>
      </c>
      <c r="IN79" s="86">
        <f t="shared" si="86"/>
        <v>1.5752575676042472E-232</v>
      </c>
      <c r="IO79" s="86">
        <f t="shared" si="86"/>
        <v>2.6127565241452861E-237</v>
      </c>
      <c r="IP79" s="86">
        <f t="shared" si="86"/>
        <v>6.8148245897897568E-222</v>
      </c>
      <c r="IQ79" s="86">
        <f t="shared" si="86"/>
        <v>3.0351594689206544E-236</v>
      </c>
      <c r="IR79" s="86">
        <f t="shared" si="86"/>
        <v>8.0004336522232018E-237</v>
      </c>
      <c r="IS79" s="86">
        <f t="shared" si="86"/>
        <v>2.1956955474135672E-222</v>
      </c>
      <c r="IT79" s="86">
        <f t="shared" si="86"/>
        <v>6.933627637657038E-231</v>
      </c>
      <c r="IU79" s="86">
        <f t="shared" si="86"/>
        <v>1.9148173731212303E-212</v>
      </c>
      <c r="IV79" s="86">
        <f t="shared" si="86"/>
        <v>1.0006919358239937E-91</v>
      </c>
      <c r="IW79" s="86">
        <f t="shared" si="86"/>
        <v>3.5318520932794973E-54</v>
      </c>
      <c r="IY79" s="86">
        <f t="shared" si="87"/>
        <v>0.21976241385988496</v>
      </c>
      <c r="IZ79" s="86">
        <f t="shared" si="87"/>
        <v>0.16850491716842875</v>
      </c>
      <c r="JA79" s="86">
        <f t="shared" si="87"/>
        <v>0.15924260246790828</v>
      </c>
      <c r="JB79" s="86">
        <f t="shared" si="87"/>
        <v>0.15715946541990233</v>
      </c>
      <c r="JC79" s="86">
        <f t="shared" si="87"/>
        <v>0.15161345373167559</v>
      </c>
      <c r="JD79" s="86">
        <f t="shared" si="87"/>
        <v>0.16433004522814451</v>
      </c>
      <c r="JE79" s="86">
        <f t="shared" si="87"/>
        <v>0.15226948148059335</v>
      </c>
      <c r="JF79" s="86">
        <f t="shared" si="87"/>
        <v>0.12678280942204689</v>
      </c>
      <c r="JG79" s="86">
        <f t="shared" si="87"/>
        <v>0.14383498777364906</v>
      </c>
      <c r="JH79" s="86">
        <f t="shared" si="87"/>
        <v>0.14783835886739119</v>
      </c>
      <c r="JI79" s="86">
        <f t="shared" si="87"/>
        <v>0.17810051475969668</v>
      </c>
      <c r="JJ79" s="86">
        <f t="shared" si="87"/>
        <v>0.16241395552321192</v>
      </c>
      <c r="JK79" s="86">
        <f t="shared" si="87"/>
        <v>0.16333083340591692</v>
      </c>
      <c r="JL79" s="86">
        <f t="shared" si="87"/>
        <v>0.19590616185595269</v>
      </c>
      <c r="JM79" s="86">
        <f t="shared" si="87"/>
        <v>0.10371982423776771</v>
      </c>
    </row>
    <row r="80" spans="2:273" x14ac:dyDescent="0.25">
      <c r="B80" s="2">
        <v>53</v>
      </c>
      <c r="C80" s="37">
        <v>162.828</v>
      </c>
      <c r="D80" s="37">
        <v>158.62899999999999</v>
      </c>
      <c r="E80" s="37">
        <v>157.435</v>
      </c>
      <c r="F80" s="37">
        <v>154.952</v>
      </c>
      <c r="G80" s="37">
        <v>150.548</v>
      </c>
      <c r="H80" s="37">
        <v>154.339</v>
      </c>
      <c r="I80" s="37">
        <v>152.24199999999999</v>
      </c>
      <c r="J80" s="37">
        <v>143.113</v>
      </c>
      <c r="K80" s="37">
        <v>152.452</v>
      </c>
      <c r="L80" s="37">
        <v>149.274</v>
      </c>
      <c r="M80" s="37">
        <v>158.12899999999999</v>
      </c>
      <c r="N80" s="37">
        <v>155.59700000000001</v>
      </c>
      <c r="O80" s="37">
        <v>152.09399999999999</v>
      </c>
      <c r="P80" s="37">
        <v>156.422</v>
      </c>
      <c r="Q80" s="37">
        <v>110.203</v>
      </c>
      <c r="S80" s="4">
        <f t="shared" si="89"/>
        <v>159.24887303759428</v>
      </c>
      <c r="T80" s="4">
        <f t="shared" si="89"/>
        <v>154.15184441757279</v>
      </c>
      <c r="U80" s="4">
        <f t="shared" si="89"/>
        <v>152.81892417118016</v>
      </c>
      <c r="V80" s="4">
        <f t="shared" si="89"/>
        <v>151.08846115935904</v>
      </c>
      <c r="W80" s="4">
        <f t="shared" si="89"/>
        <v>148.29713822085736</v>
      </c>
      <c r="X80" s="4">
        <f t="shared" si="89"/>
        <v>150.94534067472605</v>
      </c>
      <c r="Y80" s="4">
        <f t="shared" si="89"/>
        <v>149.81313959651001</v>
      </c>
      <c r="Z80" s="4">
        <f t="shared" si="89"/>
        <v>142.24999769054398</v>
      </c>
      <c r="AA80" s="4">
        <f t="shared" si="89"/>
        <v>148.91201760131162</v>
      </c>
      <c r="AB80" s="4">
        <f t="shared" si="89"/>
        <v>147.54271044775021</v>
      </c>
      <c r="AC80" s="4">
        <f t="shared" si="89"/>
        <v>154.32022573471471</v>
      </c>
      <c r="AD80" s="4">
        <f t="shared" si="89"/>
        <v>151.48475780069137</v>
      </c>
      <c r="AE80" s="4">
        <f t="shared" si="89"/>
        <v>147.92476536791125</v>
      </c>
      <c r="AF80" s="4">
        <f t="shared" si="89"/>
        <v>153.46633760820694</v>
      </c>
      <c r="AG80" s="4">
        <f t="shared" si="89"/>
        <v>114.8225363012934</v>
      </c>
      <c r="AI80" s="4">
        <f t="shared" si="90"/>
        <v>3.5791269624057236</v>
      </c>
      <c r="AJ80" s="4">
        <f t="shared" si="90"/>
        <v>4.4771555824272014</v>
      </c>
      <c r="AK80" s="4">
        <f t="shared" si="90"/>
        <v>4.6160758288198451</v>
      </c>
      <c r="AL80" s="4">
        <f t="shared" si="90"/>
        <v>3.8635388406409561</v>
      </c>
      <c r="AM80" s="4">
        <f t="shared" si="90"/>
        <v>2.2508617791426389</v>
      </c>
      <c r="AN80" s="4">
        <f t="shared" si="90"/>
        <v>3.3936593252739442</v>
      </c>
      <c r="AO80" s="4">
        <f t="shared" si="90"/>
        <v>2.4288604034899777</v>
      </c>
      <c r="AP80" s="4">
        <f t="shared" si="90"/>
        <v>0.86300230945602152</v>
      </c>
      <c r="AQ80" s="4">
        <f t="shared" si="90"/>
        <v>3.5399823986883803</v>
      </c>
      <c r="AR80" s="4">
        <f t="shared" si="90"/>
        <v>1.7312895522497911</v>
      </c>
      <c r="AS80" s="4">
        <f t="shared" si="90"/>
        <v>3.8087742652852796</v>
      </c>
      <c r="AT80" s="4">
        <f t="shared" si="90"/>
        <v>4.1122421993086391</v>
      </c>
      <c r="AU80" s="4">
        <f t="shared" si="90"/>
        <v>4.1692346320887452</v>
      </c>
      <c r="AV80" s="4">
        <f t="shared" si="90"/>
        <v>2.9556623917930551</v>
      </c>
      <c r="AW80" s="4">
        <f t="shared" si="90"/>
        <v>-4.6195363012933939</v>
      </c>
      <c r="AY80" s="2">
        <f t="shared" si="81"/>
        <v>64.931306895539066</v>
      </c>
      <c r="AZ80" s="2">
        <f t="shared" si="81"/>
        <v>69.053508126546987</v>
      </c>
      <c r="BA80" s="2">
        <f t="shared" si="81"/>
        <v>71.290653615888232</v>
      </c>
      <c r="BB80" s="2">
        <f t="shared" si="81"/>
        <v>68.592734192105098</v>
      </c>
      <c r="BC80" s="2">
        <f t="shared" si="81"/>
        <v>68.309461834678629</v>
      </c>
      <c r="BD80" s="2">
        <f t="shared" si="81"/>
        <v>68.21590906341973</v>
      </c>
      <c r="BE80" s="2">
        <f t="shared" si="81"/>
        <v>69.453350742274793</v>
      </c>
      <c r="BF80" s="2">
        <f t="shared" si="81"/>
        <v>68.538680020904394</v>
      </c>
      <c r="BG80" s="2">
        <f t="shared" si="81"/>
        <v>68.480960967246631</v>
      </c>
      <c r="BH80" s="2">
        <f t="shared" si="81"/>
        <v>67.89010303868929</v>
      </c>
      <c r="BI80" s="2">
        <f t="shared" si="81"/>
        <v>65.940574776031994</v>
      </c>
      <c r="BJ80" s="2">
        <f t="shared" si="81"/>
        <v>65.634595762915453</v>
      </c>
      <c r="BK80" s="2">
        <f t="shared" si="81"/>
        <v>64.779216718041425</v>
      </c>
      <c r="BL80" s="2">
        <f t="shared" si="81"/>
        <v>68.344991481607792</v>
      </c>
      <c r="BM80" s="2">
        <f t="shared" si="81"/>
        <v>67.463139059374711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74.882927563190719</v>
      </c>
      <c r="DL80" s="2">
        <f t="shared" si="91"/>
        <v>76.995761498257821</v>
      </c>
      <c r="DM80" s="2">
        <f t="shared" si="91"/>
        <v>80.839428625449074</v>
      </c>
      <c r="DN80" s="2">
        <f t="shared" si="91"/>
        <v>75.817307862679954</v>
      </c>
      <c r="DO80" s="2">
        <f t="shared" si="91"/>
        <v>75.30175909569725</v>
      </c>
      <c r="DP80" s="2">
        <f t="shared" si="91"/>
        <v>75.465923344947754</v>
      </c>
      <c r="DQ80" s="2">
        <f t="shared" si="91"/>
        <v>74.879941709453334</v>
      </c>
      <c r="DR80" s="2">
        <f t="shared" si="91"/>
        <v>76.283154122621568</v>
      </c>
      <c r="DS80" s="2">
        <f t="shared" si="91"/>
        <v>75.495646330413777</v>
      </c>
      <c r="DT80" s="2">
        <f t="shared" si="91"/>
        <v>74.720451525218962</v>
      </c>
      <c r="DU80" s="2">
        <f t="shared" si="91"/>
        <v>74.022891094724912</v>
      </c>
      <c r="DV80" s="2">
        <f t="shared" si="91"/>
        <v>74.150068559347631</v>
      </c>
      <c r="DW80" s="2">
        <f t="shared" si="91"/>
        <v>72.66682289387677</v>
      </c>
      <c r="DX80" s="2">
        <f t="shared" si="91"/>
        <v>74.907227874564455</v>
      </c>
      <c r="DY80" s="2">
        <f t="shared" si="91"/>
        <v>69.50942776735458</v>
      </c>
      <c r="EA80" s="2">
        <f t="shared" si="92"/>
        <v>62.401937675859941</v>
      </c>
      <c r="EB80" s="2">
        <f t="shared" si="92"/>
        <v>66.382368068216635</v>
      </c>
      <c r="EC80" s="2">
        <f t="shared" si="92"/>
        <v>67.741520172885259</v>
      </c>
      <c r="ED80" s="2">
        <f t="shared" si="92"/>
        <v>65.810003274843424</v>
      </c>
      <c r="EE80" s="2">
        <f t="shared" si="92"/>
        <v>65.63401552947434</v>
      </c>
      <c r="EF80" s="2">
        <f t="shared" si="92"/>
        <v>65.543506854804264</v>
      </c>
      <c r="EG80" s="2">
        <f t="shared" si="92"/>
        <v>67.323872278231107</v>
      </c>
      <c r="EH80" s="2">
        <f t="shared" si="92"/>
        <v>65.156309402740675</v>
      </c>
      <c r="EI80" s="2">
        <f t="shared" si="92"/>
        <v>65.526555933046083</v>
      </c>
      <c r="EJ80" s="2">
        <f t="shared" si="92"/>
        <v>65.109527445334294</v>
      </c>
      <c r="EK80" s="2">
        <f t="shared" si="92"/>
        <v>62.965961219754718</v>
      </c>
      <c r="EL80" s="2">
        <f t="shared" si="92"/>
        <v>62.323044632601494</v>
      </c>
      <c r="EM80" s="2">
        <f t="shared" si="92"/>
        <v>61.807668160660199</v>
      </c>
      <c r="EN80" s="2">
        <f t="shared" si="92"/>
        <v>66.13311760966306</v>
      </c>
      <c r="EO80" s="2">
        <f t="shared" si="92"/>
        <v>66.439861295201865</v>
      </c>
      <c r="EQ80" s="2">
        <f t="shared" si="93"/>
        <v>61.912622067751762</v>
      </c>
      <c r="ER80" s="2">
        <f t="shared" si="93"/>
        <v>65.745794969025724</v>
      </c>
      <c r="ES80" s="2">
        <f t="shared" si="93"/>
        <v>65.719400581670115</v>
      </c>
      <c r="ET80" s="2">
        <f t="shared" si="93"/>
        <v>64.756559380374625</v>
      </c>
      <c r="EU80" s="2">
        <f t="shared" si="93"/>
        <v>64.20819047740504</v>
      </c>
      <c r="EV80" s="2">
        <f t="shared" si="93"/>
        <v>64.809040889655023</v>
      </c>
      <c r="EW80" s="2">
        <f t="shared" si="93"/>
        <v>66.460125089530408</v>
      </c>
      <c r="EX80" s="2">
        <f t="shared" si="93"/>
        <v>64.345990535002002</v>
      </c>
      <c r="EY80" s="2">
        <f t="shared" si="93"/>
        <v>64.216326075597593</v>
      </c>
      <c r="EZ80" s="2">
        <f t="shared" si="93"/>
        <v>65.375899907657512</v>
      </c>
      <c r="FA80" s="2">
        <f t="shared" si="93"/>
        <v>62.940101630706728</v>
      </c>
      <c r="FB80" s="2">
        <f t="shared" si="93"/>
        <v>62.763084069993745</v>
      </c>
      <c r="FC80" s="2">
        <f t="shared" si="93"/>
        <v>63.445784227819289</v>
      </c>
      <c r="FD80" s="2">
        <f t="shared" si="93"/>
        <v>65.607868964456159</v>
      </c>
      <c r="FE80" s="2">
        <f t="shared" si="93"/>
        <v>67.746269598417484</v>
      </c>
      <c r="FG80" s="2">
        <f t="shared" si="94"/>
        <v>0.7973388887150431</v>
      </c>
      <c r="FH80" s="2">
        <f t="shared" si="94"/>
        <v>0.74831587564534019</v>
      </c>
      <c r="FI80" s="2">
        <f t="shared" si="94"/>
        <v>0.72901011665365067</v>
      </c>
      <c r="FJ80" s="2">
        <f t="shared" si="94"/>
        <v>0.72191673277828117</v>
      </c>
      <c r="FK80" s="2">
        <f t="shared" si="94"/>
        <v>0.72324441364195724</v>
      </c>
      <c r="FL80" s="2">
        <f t="shared" si="94"/>
        <v>0.73066164418866353</v>
      </c>
      <c r="FM80" s="2">
        <f t="shared" si="94"/>
        <v>0.71816346867149672</v>
      </c>
      <c r="FN80" s="2">
        <f t="shared" si="94"/>
        <v>0.69600848397775816</v>
      </c>
      <c r="FO80" s="2">
        <f t="shared" si="94"/>
        <v>0.70362454965494381</v>
      </c>
      <c r="FP80" s="2">
        <f t="shared" si="94"/>
        <v>0.71068981684928378</v>
      </c>
      <c r="FQ80" s="2">
        <f t="shared" si="94"/>
        <v>0.73097259190058639</v>
      </c>
      <c r="FR80" s="2">
        <f t="shared" si="94"/>
        <v>0.72000587083646739</v>
      </c>
      <c r="FS80" s="2">
        <f t="shared" si="94"/>
        <v>0.72637159612558733</v>
      </c>
      <c r="FT80" s="2">
        <f t="shared" si="94"/>
        <v>0.74790420261534651</v>
      </c>
      <c r="FU80" s="2">
        <f t="shared" si="94"/>
        <v>0.66666277430795429</v>
      </c>
      <c r="FW80" s="2">
        <f t="shared" si="83"/>
        <v>8.5958475345171054E-5</v>
      </c>
      <c r="FX80" s="2">
        <f t="shared" si="83"/>
        <v>1.2971572498476057E-4</v>
      </c>
      <c r="FY80" s="2">
        <f t="shared" si="83"/>
        <v>1.3215867133651671E-4</v>
      </c>
      <c r="FZ80" s="2">
        <f t="shared" si="83"/>
        <v>1.2628921910228994E-4</v>
      </c>
      <c r="GA80" s="2">
        <f t="shared" si="83"/>
        <v>1.092239364771487E-4</v>
      </c>
      <c r="GB80" s="2">
        <f t="shared" si="83"/>
        <v>1.1591349240990132E-4</v>
      </c>
      <c r="GC80" s="2">
        <f t="shared" si="83"/>
        <v>1.1338378939539525E-4</v>
      </c>
      <c r="GD80" s="2">
        <f t="shared" si="83"/>
        <v>1.1819640485522151E-4</v>
      </c>
      <c r="GE80" s="2">
        <f t="shared" si="83"/>
        <v>1.4396088503467312E-4</v>
      </c>
      <c r="GF80" s="2">
        <f t="shared" si="83"/>
        <v>1.4035818721542257E-4</v>
      </c>
      <c r="GG80" s="2">
        <f t="shared" si="83"/>
        <v>1.4035501213496767E-4</v>
      </c>
      <c r="GH80" s="2">
        <f t="shared" si="83"/>
        <v>1.2241027470815194E-4</v>
      </c>
      <c r="GI80" s="2">
        <f t="shared" si="83"/>
        <v>1.0706219749146968E-4</v>
      </c>
      <c r="GJ80" s="2">
        <f t="shared" si="83"/>
        <v>8.0821962808263391E-5</v>
      </c>
      <c r="GK80" s="2">
        <f t="shared" si="83"/>
        <v>5.8934307099219957E-5</v>
      </c>
      <c r="GM80" s="86">
        <f t="shared" si="84"/>
        <v>0.25616596691548238</v>
      </c>
      <c r="GN80" s="86">
        <f t="shared" si="84"/>
        <v>0.20289126437589428</v>
      </c>
      <c r="GO80" s="86">
        <f t="shared" si="84"/>
        <v>0.19513749599340396</v>
      </c>
      <c r="GP80" s="86">
        <f t="shared" si="84"/>
        <v>0.19404251467269165</v>
      </c>
      <c r="GQ80" s="86">
        <f t="shared" si="84"/>
        <v>0.18656949074177392</v>
      </c>
      <c r="GR80" s="86">
        <f t="shared" si="84"/>
        <v>0.2012963247689914</v>
      </c>
      <c r="GS80" s="86">
        <f t="shared" si="84"/>
        <v>0.1885549793700243</v>
      </c>
      <c r="GT80" s="86">
        <f t="shared" si="84"/>
        <v>0.15996581819588715</v>
      </c>
      <c r="GU80" s="86">
        <f t="shared" si="84"/>
        <v>0.18094101268229759</v>
      </c>
      <c r="GV80" s="86">
        <f t="shared" si="84"/>
        <v>0.18450845297111335</v>
      </c>
      <c r="GW80" s="86">
        <f t="shared" si="84"/>
        <v>0.21885837111079889</v>
      </c>
      <c r="GX80" s="86">
        <f t="shared" si="84"/>
        <v>0.2013131844689518</v>
      </c>
      <c r="GY80" s="86">
        <f t="shared" si="84"/>
        <v>0.20098524818994909</v>
      </c>
      <c r="GZ80" s="86">
        <f t="shared" si="84"/>
        <v>0.23734201298993426</v>
      </c>
      <c r="HA80" s="86">
        <f t="shared" si="84"/>
        <v>0.13535547917467242</v>
      </c>
      <c r="HC80" s="86">
        <f t="shared" si="74"/>
        <v>5.6111186575973094E-5</v>
      </c>
      <c r="HD80" s="86">
        <f t="shared" si="74"/>
        <v>8.7407820405794513E-6</v>
      </c>
      <c r="HE80" s="86">
        <f t="shared" si="74"/>
        <v>4.3029982817918531E-6</v>
      </c>
      <c r="HF80" s="86">
        <f t="shared" si="74"/>
        <v>1.2002587742038767E-6</v>
      </c>
      <c r="HG80" s="86">
        <f t="shared" si="88"/>
        <v>1.2147504164221539E-6</v>
      </c>
      <c r="HH80" s="86">
        <f t="shared" si="88"/>
        <v>1.377204412343329E-6</v>
      </c>
      <c r="HI80" s="86">
        <f t="shared" si="88"/>
        <v>1.1362579588924718E-6</v>
      </c>
      <c r="HJ80" s="86">
        <f t="shared" si="88"/>
        <v>1.8604431425499177E-6</v>
      </c>
      <c r="HK80" s="86">
        <f t="shared" si="88"/>
        <v>1.1985359863873462E-6</v>
      </c>
      <c r="HL80" s="86">
        <f t="shared" si="88"/>
        <v>1.0243467640829831E-6</v>
      </c>
      <c r="HM80" s="86">
        <f t="shared" si="88"/>
        <v>3.3418455254948199E-6</v>
      </c>
      <c r="HN80" s="86">
        <f t="shared" si="88"/>
        <v>2.0494721545052039E-6</v>
      </c>
      <c r="HO80" s="86">
        <f t="shared" si="88"/>
        <v>3.8029184108860957E-6</v>
      </c>
      <c r="HP80" s="86">
        <f t="shared" si="88"/>
        <v>7.1976268655710618E-6</v>
      </c>
      <c r="HQ80" s="86">
        <f t="shared" si="88"/>
        <v>2.1225063489594368E-8</v>
      </c>
      <c r="HS80" s="86">
        <f t="shared" si="85"/>
        <v>2.2364485567658148E-31</v>
      </c>
      <c r="HT80" s="86">
        <f t="shared" si="85"/>
        <v>1.1563202327549064E-36</v>
      </c>
      <c r="HU80" s="86">
        <f t="shared" si="85"/>
        <v>1.8091056286670641E-40</v>
      </c>
      <c r="HV80" s="86">
        <f t="shared" si="85"/>
        <v>6.4063677661864981E-46</v>
      </c>
      <c r="HW80" s="86">
        <f t="shared" si="85"/>
        <v>2.3103158918051144E-45</v>
      </c>
      <c r="HX80" s="86">
        <f t="shared" si="85"/>
        <v>1.0106714914882483E-45</v>
      </c>
      <c r="HY80" s="86">
        <f t="shared" si="85"/>
        <v>9.2836059215285127E-47</v>
      </c>
      <c r="HZ80" s="86">
        <f t="shared" si="85"/>
        <v>4.3926903835963074E-44</v>
      </c>
      <c r="IA80" s="86">
        <f t="shared" si="85"/>
        <v>1.350370480253334E-46</v>
      </c>
      <c r="IB80" s="86">
        <f t="shared" si="85"/>
        <v>8.461044562005139E-47</v>
      </c>
      <c r="IC80" s="86">
        <f t="shared" si="85"/>
        <v>9.9088773720160862E-44</v>
      </c>
      <c r="ID80" s="86">
        <f t="shared" si="85"/>
        <v>3.3381026839463792E-45</v>
      </c>
      <c r="IE80" s="86">
        <f t="shared" si="85"/>
        <v>3.9871874892365636E-42</v>
      </c>
      <c r="IF80" s="86">
        <f t="shared" si="85"/>
        <v>1.2570840262557325E-28</v>
      </c>
      <c r="IG80" s="86">
        <f t="shared" si="85"/>
        <v>8.0794882163510719E-21</v>
      </c>
      <c r="II80" s="86">
        <f t="shared" si="86"/>
        <v>1.8753785139958898E-152</v>
      </c>
      <c r="IJ80" s="86">
        <f t="shared" si="86"/>
        <v>2.0200272443387891E-177</v>
      </c>
      <c r="IK80" s="86">
        <f t="shared" si="86"/>
        <v>6.3886470244786945E-199</v>
      </c>
      <c r="IL80" s="86">
        <f t="shared" si="86"/>
        <v>5.1897968270109436E-232</v>
      </c>
      <c r="IM80" s="86">
        <f t="shared" si="86"/>
        <v>1.4954902994653137E-229</v>
      </c>
      <c r="IN80" s="86">
        <f t="shared" si="86"/>
        <v>6.4605485297314254E-228</v>
      </c>
      <c r="IO80" s="86">
        <f t="shared" si="86"/>
        <v>1.3012611258571682E-232</v>
      </c>
      <c r="IP80" s="86">
        <f t="shared" si="86"/>
        <v>1.7497891050171897E-217</v>
      </c>
      <c r="IQ80" s="86">
        <f t="shared" si="86"/>
        <v>1.9163600672359041E-231</v>
      </c>
      <c r="IR80" s="86">
        <f t="shared" si="86"/>
        <v>5.0319078322801933E-232</v>
      </c>
      <c r="IS80" s="86">
        <f t="shared" si="86"/>
        <v>7.0025541307668375E-218</v>
      </c>
      <c r="IT80" s="86">
        <f t="shared" si="86"/>
        <v>2.8074644565449027E-226</v>
      </c>
      <c r="IU80" s="86">
        <f t="shared" si="86"/>
        <v>2.8660604664197841E-208</v>
      </c>
      <c r="IV80" s="86">
        <f t="shared" si="86"/>
        <v>5.377019037661996E-90</v>
      </c>
      <c r="IW80" s="86">
        <f t="shared" si="86"/>
        <v>3.3484191128065352E-53</v>
      </c>
      <c r="IY80" s="86">
        <f t="shared" si="87"/>
        <v>0.25622207810205833</v>
      </c>
      <c r="IZ80" s="86">
        <f t="shared" si="87"/>
        <v>0.20290000515793485</v>
      </c>
      <c r="JA80" s="86">
        <f t="shared" si="87"/>
        <v>0.19514179899168577</v>
      </c>
      <c r="JB80" s="86">
        <f t="shared" si="87"/>
        <v>0.19404371493146585</v>
      </c>
      <c r="JC80" s="86">
        <f t="shared" si="87"/>
        <v>0.18657070549219035</v>
      </c>
      <c r="JD80" s="86">
        <f t="shared" si="87"/>
        <v>0.20129770197340374</v>
      </c>
      <c r="JE80" s="86">
        <f t="shared" si="87"/>
        <v>0.18855611562798319</v>
      </c>
      <c r="JF80" s="86">
        <f t="shared" si="87"/>
        <v>0.15996767863902969</v>
      </c>
      <c r="JG80" s="86">
        <f t="shared" si="87"/>
        <v>0.18094221121828397</v>
      </c>
      <c r="JH80" s="86">
        <f t="shared" si="87"/>
        <v>0.18450947731787742</v>
      </c>
      <c r="JI80" s="86">
        <f t="shared" si="87"/>
        <v>0.21886171295632439</v>
      </c>
      <c r="JJ80" s="86">
        <f t="shared" si="87"/>
        <v>0.20131523394110631</v>
      </c>
      <c r="JK80" s="86">
        <f t="shared" si="87"/>
        <v>0.20098905110835996</v>
      </c>
      <c r="JL80" s="86">
        <f t="shared" si="87"/>
        <v>0.23734921061679984</v>
      </c>
      <c r="JM80" s="86">
        <f t="shared" si="87"/>
        <v>0.1353555003997359</v>
      </c>
    </row>
    <row r="81" spans="2:273" x14ac:dyDescent="0.25">
      <c r="B81" s="2">
        <v>54</v>
      </c>
      <c r="C81" s="37">
        <v>174.93799999999999</v>
      </c>
      <c r="D81" s="37">
        <v>173.339</v>
      </c>
      <c r="E81" s="37">
        <v>173.08099999999999</v>
      </c>
      <c r="F81" s="37">
        <v>172.24199999999999</v>
      </c>
      <c r="G81" s="37">
        <v>167.565</v>
      </c>
      <c r="H81" s="37">
        <v>171.01599999999999</v>
      </c>
      <c r="I81" s="37">
        <v>170.274</v>
      </c>
      <c r="J81" s="37">
        <v>162.41900000000001</v>
      </c>
      <c r="K81" s="37">
        <v>171.21</v>
      </c>
      <c r="L81" s="37">
        <v>167.17699999999999</v>
      </c>
      <c r="M81" s="37">
        <v>174.839</v>
      </c>
      <c r="N81" s="37">
        <v>172.91900000000001</v>
      </c>
      <c r="O81" s="37">
        <v>169.84399999999999</v>
      </c>
      <c r="P81" s="37">
        <v>170.25</v>
      </c>
      <c r="Q81" s="37">
        <v>123.15600000000001</v>
      </c>
      <c r="S81" s="4">
        <f t="shared" si="89"/>
        <v>168.96704350486519</v>
      </c>
      <c r="T81" s="4">
        <f t="shared" si="89"/>
        <v>165.42370825551271</v>
      </c>
      <c r="U81" s="4">
        <f t="shared" si="89"/>
        <v>164.71059625269976</v>
      </c>
      <c r="V81" s="4">
        <f t="shared" si="89"/>
        <v>163.63188930388418</v>
      </c>
      <c r="W81" s="4">
        <f t="shared" si="89"/>
        <v>160.37079180608583</v>
      </c>
      <c r="X81" s="4">
        <f t="shared" si="89"/>
        <v>162.94890552373923</v>
      </c>
      <c r="Y81" s="4">
        <f t="shared" si="89"/>
        <v>162.31074445334625</v>
      </c>
      <c r="Z81" s="4">
        <f t="shared" si="89"/>
        <v>155.12012327584753</v>
      </c>
      <c r="AA81" s="4">
        <f t="shared" si="89"/>
        <v>162.44431270016565</v>
      </c>
      <c r="AB81" s="4">
        <f t="shared" si="89"/>
        <v>160.42902258323156</v>
      </c>
      <c r="AC81" s="4">
        <f t="shared" si="89"/>
        <v>167.07609537304685</v>
      </c>
      <c r="AD81" s="4">
        <f t="shared" si="89"/>
        <v>164.66298423822292</v>
      </c>
      <c r="AE81" s="4">
        <f t="shared" si="89"/>
        <v>160.2661365768495</v>
      </c>
      <c r="AF81" s="4">
        <f t="shared" si="89"/>
        <v>164.65634861007314</v>
      </c>
      <c r="AG81" s="4">
        <f t="shared" si="89"/>
        <v>124.68945312878796</v>
      </c>
      <c r="AI81" s="4">
        <f t="shared" si="90"/>
        <v>5.9709564951348</v>
      </c>
      <c r="AJ81" s="4">
        <f t="shared" si="90"/>
        <v>7.9152917444872912</v>
      </c>
      <c r="AK81" s="4">
        <f t="shared" si="90"/>
        <v>8.3704037473002302</v>
      </c>
      <c r="AL81" s="4">
        <f t="shared" si="90"/>
        <v>8.6101106961158109</v>
      </c>
      <c r="AM81" s="4">
        <f t="shared" si="90"/>
        <v>7.1942081939141644</v>
      </c>
      <c r="AN81" s="4">
        <f t="shared" si="90"/>
        <v>8.0670944762607633</v>
      </c>
      <c r="AO81" s="4">
        <f t="shared" si="90"/>
        <v>7.9632555466537553</v>
      </c>
      <c r="AP81" s="4">
        <f t="shared" si="90"/>
        <v>7.2988767241524783</v>
      </c>
      <c r="AQ81" s="4">
        <f t="shared" si="90"/>
        <v>8.7656872998343545</v>
      </c>
      <c r="AR81" s="4">
        <f t="shared" si="90"/>
        <v>6.7479774167684354</v>
      </c>
      <c r="AS81" s="4">
        <f t="shared" si="90"/>
        <v>7.7629046269531443</v>
      </c>
      <c r="AT81" s="4">
        <f t="shared" si="90"/>
        <v>8.2560157617770926</v>
      </c>
      <c r="AU81" s="4">
        <f t="shared" si="90"/>
        <v>9.5778634231504896</v>
      </c>
      <c r="AV81" s="4">
        <f t="shared" si="90"/>
        <v>5.5936513899268618</v>
      </c>
      <c r="AW81" s="4">
        <f t="shared" si="90"/>
        <v>-1.5334531287879543</v>
      </c>
      <c r="AY81" s="2">
        <f t="shared" si="81"/>
        <v>64.712866397306399</v>
      </c>
      <c r="AZ81" s="2">
        <f t="shared" si="81"/>
        <v>68.83163870218192</v>
      </c>
      <c r="BA81" s="2">
        <f t="shared" si="81"/>
        <v>71.026747183516065</v>
      </c>
      <c r="BB81" s="2">
        <f t="shared" si="81"/>
        <v>68.367597360719145</v>
      </c>
      <c r="BC81" s="2">
        <f t="shared" si="81"/>
        <v>68.09112748427647</v>
      </c>
      <c r="BD81" s="2">
        <f t="shared" si="81"/>
        <v>67.99824759928083</v>
      </c>
      <c r="BE81" s="2">
        <f t="shared" si="81"/>
        <v>69.259014437907325</v>
      </c>
      <c r="BF81" s="2">
        <f t="shared" si="81"/>
        <v>68.302082177754144</v>
      </c>
      <c r="BG81" s="2">
        <f t="shared" si="81"/>
        <v>68.248936854659235</v>
      </c>
      <c r="BH81" s="2">
        <f t="shared" si="81"/>
        <v>67.672509662151569</v>
      </c>
      <c r="BI81" s="2">
        <f t="shared" si="81"/>
        <v>65.708818944415498</v>
      </c>
      <c r="BJ81" s="2">
        <f t="shared" si="81"/>
        <v>65.396141347075513</v>
      </c>
      <c r="BK81" s="2">
        <f t="shared" si="81"/>
        <v>64.557337985853522</v>
      </c>
      <c r="BL81" s="2">
        <f t="shared" si="81"/>
        <v>68.129171617690361</v>
      </c>
      <c r="BM81" s="2">
        <f t="shared" si="81"/>
        <v>67.373576897796525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75.052315242367868</v>
      </c>
      <c r="DL81" s="2">
        <f t="shared" si="91"/>
        <v>77.198682578397197</v>
      </c>
      <c r="DM81" s="2">
        <f t="shared" si="91"/>
        <v>81.129785403668009</v>
      </c>
      <c r="DN81" s="2">
        <f t="shared" si="91"/>
        <v>76.0025869324474</v>
      </c>
      <c r="DO81" s="2">
        <f t="shared" si="91"/>
        <v>75.47834948545497</v>
      </c>
      <c r="DP81" s="2">
        <f t="shared" si="91"/>
        <v>75.638512195121962</v>
      </c>
      <c r="DQ81" s="2">
        <f t="shared" si="91"/>
        <v>75.034362126245838</v>
      </c>
      <c r="DR81" s="2">
        <f t="shared" si="91"/>
        <v>76.460321353065538</v>
      </c>
      <c r="DS81" s="2">
        <f t="shared" si="91"/>
        <v>75.659506644518274</v>
      </c>
      <c r="DT81" s="2">
        <f t="shared" si="91"/>
        <v>74.906533222591364</v>
      </c>
      <c r="DU81" s="2">
        <f t="shared" si="91"/>
        <v>74.227483348188969</v>
      </c>
      <c r="DV81" s="2">
        <f t="shared" si="91"/>
        <v>74.382722591362125</v>
      </c>
      <c r="DW81" s="2">
        <f t="shared" si="91"/>
        <v>72.851911217351372</v>
      </c>
      <c r="DX81" s="2">
        <f t="shared" si="91"/>
        <v>75.108857839721253</v>
      </c>
      <c r="DY81" s="2">
        <f t="shared" si="91"/>
        <v>69.66554277673545</v>
      </c>
      <c r="EA81" s="2">
        <f t="shared" si="92"/>
        <v>62.316160479289337</v>
      </c>
      <c r="EB81" s="2">
        <f t="shared" si="92"/>
        <v>66.265245245330149</v>
      </c>
      <c r="EC81" s="2">
        <f t="shared" si="92"/>
        <v>67.602046132133736</v>
      </c>
      <c r="ED81" s="2">
        <f t="shared" si="92"/>
        <v>65.685559862699961</v>
      </c>
      <c r="EE81" s="2">
        <f t="shared" si="92"/>
        <v>65.5132970447101</v>
      </c>
      <c r="EF81" s="2">
        <f t="shared" si="92"/>
        <v>65.429806695054722</v>
      </c>
      <c r="EG81" s="2">
        <f t="shared" si="92"/>
        <v>67.192102259635831</v>
      </c>
      <c r="EH81" s="2">
        <f t="shared" si="92"/>
        <v>65.052525602984446</v>
      </c>
      <c r="EI81" s="2">
        <f t="shared" si="92"/>
        <v>65.402444760938025</v>
      </c>
      <c r="EJ81" s="2">
        <f t="shared" si="92"/>
        <v>64.986717121839291</v>
      </c>
      <c r="EK81" s="2">
        <f t="shared" si="92"/>
        <v>62.849476632416305</v>
      </c>
      <c r="EL81" s="2">
        <f t="shared" si="92"/>
        <v>62.208876932165019</v>
      </c>
      <c r="EM81" s="2">
        <f t="shared" si="92"/>
        <v>61.707402443238408</v>
      </c>
      <c r="EN81" s="2">
        <f t="shared" si="92"/>
        <v>65.983598149325417</v>
      </c>
      <c r="EO81" s="2">
        <f t="shared" si="92"/>
        <v>66.328289358168689</v>
      </c>
      <c r="EQ81" s="2">
        <f t="shared" si="93"/>
        <v>61.835404856949239</v>
      </c>
      <c r="ER81" s="2">
        <f t="shared" si="93"/>
        <v>65.639810732387573</v>
      </c>
      <c r="ES81" s="2">
        <f t="shared" si="93"/>
        <v>65.616561579476738</v>
      </c>
      <c r="ET81" s="2">
        <f t="shared" si="93"/>
        <v>64.650786100245568</v>
      </c>
      <c r="EU81" s="2">
        <f t="shared" si="93"/>
        <v>64.113001929939784</v>
      </c>
      <c r="EV81" s="2">
        <f t="shared" si="93"/>
        <v>64.708349092211606</v>
      </c>
      <c r="EW81" s="2">
        <f t="shared" si="93"/>
        <v>66.343897104812314</v>
      </c>
      <c r="EX81" s="2">
        <f t="shared" si="93"/>
        <v>64.257260738322728</v>
      </c>
      <c r="EY81" s="2">
        <f t="shared" si="93"/>
        <v>64.11654351829722</v>
      </c>
      <c r="EZ81" s="2">
        <f t="shared" si="93"/>
        <v>65.248017965233061</v>
      </c>
      <c r="FA81" s="2">
        <f t="shared" si="93"/>
        <v>62.824084619709794</v>
      </c>
      <c r="FB81" s="2">
        <f t="shared" si="93"/>
        <v>62.640817684797319</v>
      </c>
      <c r="FC81" s="2">
        <f t="shared" si="93"/>
        <v>63.316172526497937</v>
      </c>
      <c r="FD81" s="2">
        <f t="shared" si="93"/>
        <v>65.46589705618058</v>
      </c>
      <c r="FE81" s="2">
        <f t="shared" si="93"/>
        <v>67.607639081931424</v>
      </c>
      <c r="FG81" s="2">
        <f t="shared" si="94"/>
        <v>0.81181516130967035</v>
      </c>
      <c r="FH81" s="2">
        <f t="shared" si="94"/>
        <v>0.76526298789699698</v>
      </c>
      <c r="FI81" s="2">
        <f t="shared" si="94"/>
        <v>0.7468173584847555</v>
      </c>
      <c r="FJ81" s="2">
        <f t="shared" si="94"/>
        <v>0.74002386862454783</v>
      </c>
      <c r="FK81" s="2">
        <f t="shared" si="94"/>
        <v>0.7412960789917622</v>
      </c>
      <c r="FL81" s="2">
        <f t="shared" si="94"/>
        <v>0.74839781615754886</v>
      </c>
      <c r="FM81" s="2">
        <f t="shared" si="94"/>
        <v>0.73642576711804908</v>
      </c>
      <c r="FN81" s="2">
        <f t="shared" si="94"/>
        <v>0.7151369369736964</v>
      </c>
      <c r="FO81" s="2">
        <f t="shared" si="94"/>
        <v>0.72246486345825178</v>
      </c>
      <c r="FP81" s="2">
        <f t="shared" si="94"/>
        <v>0.72925381887534058</v>
      </c>
      <c r="FQ81" s="2">
        <f t="shared" si="94"/>
        <v>0.74869533028864788</v>
      </c>
      <c r="FR81" s="2">
        <f t="shared" si="94"/>
        <v>0.73819230753806242</v>
      </c>
      <c r="FS81" s="2">
        <f t="shared" si="94"/>
        <v>0.74429140425919704</v>
      </c>
      <c r="FT81" s="2">
        <f t="shared" si="94"/>
        <v>0.76487032487548678</v>
      </c>
      <c r="FU81" s="2">
        <f t="shared" si="94"/>
        <v>0.68680686265238911</v>
      </c>
      <c r="FW81" s="2">
        <f t="shared" si="83"/>
        <v>9.4250812356522329E-5</v>
      </c>
      <c r="FX81" s="2">
        <f t="shared" si="83"/>
        <v>1.4222868418781225E-4</v>
      </c>
      <c r="FY81" s="2">
        <f t="shared" si="83"/>
        <v>1.4490725392191526E-4</v>
      </c>
      <c r="FZ81" s="2">
        <f t="shared" si="83"/>
        <v>1.3847168799295507E-4</v>
      </c>
      <c r="GA81" s="2">
        <f t="shared" si="83"/>
        <v>1.1976040284152752E-4</v>
      </c>
      <c r="GB81" s="2">
        <f t="shared" si="83"/>
        <v>1.2709519574484807E-4</v>
      </c>
      <c r="GC81" s="2">
        <f t="shared" si="83"/>
        <v>1.2432149290743998E-4</v>
      </c>
      <c r="GD81" s="2">
        <f t="shared" si="83"/>
        <v>1.295983029280945E-4</v>
      </c>
      <c r="GE81" s="2">
        <f t="shared" si="83"/>
        <v>1.5784777917653543E-4</v>
      </c>
      <c r="GF81" s="2">
        <f t="shared" si="83"/>
        <v>1.5389760792671034E-4</v>
      </c>
      <c r="GG81" s="2">
        <f t="shared" si="83"/>
        <v>1.5389412661450451E-4</v>
      </c>
      <c r="GH81" s="2">
        <f t="shared" si="83"/>
        <v>1.3421861208998039E-4</v>
      </c>
      <c r="GI81" s="2">
        <f t="shared" si="83"/>
        <v>1.1739015263800063E-4</v>
      </c>
      <c r="GJ81" s="2">
        <f t="shared" si="83"/>
        <v>8.8618828978369969E-5</v>
      </c>
      <c r="GK81" s="2">
        <f t="shared" si="83"/>
        <v>6.4619815318867378E-5</v>
      </c>
      <c r="GM81" s="86">
        <f t="shared" si="84"/>
        <v>0.29660051340199106</v>
      </c>
      <c r="GN81" s="86">
        <f t="shared" si="84"/>
        <v>0.2421289030034581</v>
      </c>
      <c r="GO81" s="86">
        <f t="shared" si="84"/>
        <v>0.23663886176317625</v>
      </c>
      <c r="GP81" s="86">
        <f t="shared" si="84"/>
        <v>0.23691453772073609</v>
      </c>
      <c r="GQ81" s="86">
        <f t="shared" si="84"/>
        <v>0.22714969014705871</v>
      </c>
      <c r="GR81" s="86">
        <f t="shared" si="84"/>
        <v>0.24398790601257436</v>
      </c>
      <c r="GS81" s="86">
        <f t="shared" si="84"/>
        <v>0.23085126609960846</v>
      </c>
      <c r="GT81" s="86">
        <f t="shared" si="84"/>
        <v>0.19933188792535234</v>
      </c>
      <c r="GU81" s="86">
        <f t="shared" si="84"/>
        <v>0.22472223753801396</v>
      </c>
      <c r="GV81" s="86">
        <f t="shared" si="84"/>
        <v>0.22751279986634396</v>
      </c>
      <c r="GW81" s="86">
        <f t="shared" si="84"/>
        <v>0.26592009486083057</v>
      </c>
      <c r="GX81" s="86">
        <f t="shared" si="84"/>
        <v>0.24660440840224224</v>
      </c>
      <c r="GY81" s="86">
        <f t="shared" si="84"/>
        <v>0.24461183144750334</v>
      </c>
      <c r="GZ81" s="86">
        <f t="shared" si="84"/>
        <v>0.28461982713283196</v>
      </c>
      <c r="HA81" s="86">
        <f t="shared" si="84"/>
        <v>0.17397456741213618</v>
      </c>
      <c r="HC81" s="86">
        <f t="shared" si="74"/>
        <v>9.1742976451830352E-5</v>
      </c>
      <c r="HD81" s="86">
        <f t="shared" si="74"/>
        <v>1.6041549906634227E-5</v>
      </c>
      <c r="HE81" s="86">
        <f t="shared" si="74"/>
        <v>8.361815084993874E-6</v>
      </c>
      <c r="HF81" s="86">
        <f t="shared" si="74"/>
        <v>2.5444673949773782E-6</v>
      </c>
      <c r="HG81" s="86">
        <f t="shared" si="88"/>
        <v>2.5342204884992374E-6</v>
      </c>
      <c r="HH81" s="86">
        <f t="shared" si="88"/>
        <v>2.8689960752122032E-6</v>
      </c>
      <c r="HI81" s="86">
        <f t="shared" si="88"/>
        <v>2.3937389276310428E-6</v>
      </c>
      <c r="HJ81" s="86">
        <f t="shared" si="88"/>
        <v>3.7844546330861026E-6</v>
      </c>
      <c r="HK81" s="86">
        <f t="shared" si="88"/>
        <v>2.566544691169775E-6</v>
      </c>
      <c r="HL81" s="86">
        <f t="shared" si="88"/>
        <v>2.2009610946209906E-6</v>
      </c>
      <c r="HM81" s="86">
        <f t="shared" si="88"/>
        <v>6.778763206761641E-6</v>
      </c>
      <c r="HN81" s="86">
        <f t="shared" si="88"/>
        <v>4.2282581825794967E-6</v>
      </c>
      <c r="HO81" s="86">
        <f t="shared" si="88"/>
        <v>7.4151983773443503E-6</v>
      </c>
      <c r="HP81" s="86">
        <f t="shared" si="88"/>
        <v>1.3532743875294338E-5</v>
      </c>
      <c r="HQ81" s="86">
        <f t="shared" si="88"/>
        <v>5.5202909928260815E-8</v>
      </c>
      <c r="HS81" s="86">
        <f t="shared" si="85"/>
        <v>1.4313474085389825E-30</v>
      </c>
      <c r="HT81" s="86">
        <f t="shared" si="85"/>
        <v>1.1221663463804849E-35</v>
      </c>
      <c r="HU81" s="86">
        <f t="shared" si="85"/>
        <v>2.2922037472761959E-39</v>
      </c>
      <c r="HV81" s="86">
        <f t="shared" si="85"/>
        <v>1.1810447797773745E-44</v>
      </c>
      <c r="HW81" s="86">
        <f t="shared" si="85"/>
        <v>3.9343279622718164E-44</v>
      </c>
      <c r="HX81" s="86">
        <f t="shared" si="85"/>
        <v>1.7557242173105432E-44</v>
      </c>
      <c r="HY81" s="86">
        <f t="shared" si="85"/>
        <v>1.7056507431406158E-45</v>
      </c>
      <c r="HZ81" s="86">
        <f t="shared" si="85"/>
        <v>6.817617736800419E-43</v>
      </c>
      <c r="IA81" s="86">
        <f t="shared" si="85"/>
        <v>2.6478764095649127E-45</v>
      </c>
      <c r="IB81" s="86">
        <f t="shared" si="85"/>
        <v>1.6623919485565388E-45</v>
      </c>
      <c r="IC81" s="86">
        <f t="shared" si="85"/>
        <v>1.6064859817709242E-42</v>
      </c>
      <c r="ID81" s="86">
        <f t="shared" si="85"/>
        <v>5.7406718320217629E-44</v>
      </c>
      <c r="IE81" s="86">
        <f t="shared" si="85"/>
        <v>5.3282753892353015E-41</v>
      </c>
      <c r="IF81" s="86">
        <f t="shared" si="85"/>
        <v>6.8360309290242151E-28</v>
      </c>
      <c r="IG81" s="86">
        <f t="shared" si="85"/>
        <v>2.5825492742273163E-20</v>
      </c>
      <c r="II81" s="86">
        <f t="shared" si="86"/>
        <v>1.6537466010386866E-149</v>
      </c>
      <c r="IJ81" s="86">
        <f t="shared" si="86"/>
        <v>7.8708737330197758E-174</v>
      </c>
      <c r="IK81" s="86">
        <f t="shared" si="86"/>
        <v>6.9850288729473804E-195</v>
      </c>
      <c r="IL81" s="86">
        <f t="shared" si="86"/>
        <v>2.5610960400704937E-227</v>
      </c>
      <c r="IM81" s="86">
        <f t="shared" si="86"/>
        <v>5.5509175917488658E-225</v>
      </c>
      <c r="IN81" s="86">
        <f t="shared" si="86"/>
        <v>2.3803001237023186E-223</v>
      </c>
      <c r="IO81" s="86">
        <f t="shared" si="86"/>
        <v>5.8121384981616197E-228</v>
      </c>
      <c r="IP81" s="86">
        <f t="shared" si="86"/>
        <v>4.0543618363419103E-213</v>
      </c>
      <c r="IQ81" s="86">
        <f t="shared" si="86"/>
        <v>1.0793041616139801E-226</v>
      </c>
      <c r="IR81" s="86">
        <f t="shared" si="86"/>
        <v>2.8241066325106923E-227</v>
      </c>
      <c r="IS81" s="86">
        <f t="shared" si="86"/>
        <v>2.0068572494280127E-213</v>
      </c>
      <c r="IT81" s="86">
        <f t="shared" si="86"/>
        <v>1.0206790986241994E-221</v>
      </c>
      <c r="IU81" s="86">
        <f t="shared" si="86"/>
        <v>3.8965280205073061E-204</v>
      </c>
      <c r="IV81" s="86">
        <f t="shared" si="86"/>
        <v>2.7799383730589227E-88</v>
      </c>
      <c r="IW81" s="86">
        <f t="shared" si="86"/>
        <v>3.1085549688473521E-52</v>
      </c>
      <c r="IY81" s="86">
        <f t="shared" si="87"/>
        <v>0.29669225637844288</v>
      </c>
      <c r="IZ81" s="86">
        <f t="shared" si="87"/>
        <v>0.24214494455336474</v>
      </c>
      <c r="JA81" s="86">
        <f t="shared" si="87"/>
        <v>0.23664722357826123</v>
      </c>
      <c r="JB81" s="86">
        <f t="shared" si="87"/>
        <v>0.23691708218813107</v>
      </c>
      <c r="JC81" s="86">
        <f t="shared" si="87"/>
        <v>0.2271522243675472</v>
      </c>
      <c r="JD81" s="86">
        <f t="shared" si="87"/>
        <v>0.24399077500864957</v>
      </c>
      <c r="JE81" s="86">
        <f t="shared" si="87"/>
        <v>0.23085365983853609</v>
      </c>
      <c r="JF81" s="86">
        <f t="shared" si="87"/>
        <v>0.19933567237998542</v>
      </c>
      <c r="JG81" s="86">
        <f t="shared" si="87"/>
        <v>0.22472480408270512</v>
      </c>
      <c r="JH81" s="86">
        <f t="shared" si="87"/>
        <v>0.22751500082743858</v>
      </c>
      <c r="JI81" s="86">
        <f t="shared" si="87"/>
        <v>0.26592687362403733</v>
      </c>
      <c r="JJ81" s="86">
        <f t="shared" si="87"/>
        <v>0.24660863666042482</v>
      </c>
      <c r="JK81" s="86">
        <f t="shared" si="87"/>
        <v>0.24461924664588069</v>
      </c>
      <c r="JL81" s="86">
        <f t="shared" si="87"/>
        <v>0.28463335987670724</v>
      </c>
      <c r="JM81" s="86">
        <f t="shared" si="87"/>
        <v>0.17397462261504612</v>
      </c>
    </row>
    <row r="82" spans="2:273" x14ac:dyDescent="0.25">
      <c r="B82" s="2">
        <v>55</v>
      </c>
      <c r="C82" s="37">
        <v>187.84399999999999</v>
      </c>
      <c r="D82" s="37">
        <v>186.71</v>
      </c>
      <c r="E82" s="37">
        <v>187.5</v>
      </c>
      <c r="F82" s="37">
        <v>187.387</v>
      </c>
      <c r="G82" s="37">
        <v>184.40299999999999</v>
      </c>
      <c r="H82" s="37">
        <v>186.40299999999999</v>
      </c>
      <c r="I82" s="37">
        <v>186.161</v>
      </c>
      <c r="J82" s="37">
        <v>179.35499999999999</v>
      </c>
      <c r="K82" s="37">
        <v>188.226</v>
      </c>
      <c r="L82" s="37">
        <v>183.839</v>
      </c>
      <c r="M82" s="37">
        <v>190.274</v>
      </c>
      <c r="N82" s="37">
        <v>188.51599999999999</v>
      </c>
      <c r="O82" s="37">
        <v>184.48400000000001</v>
      </c>
      <c r="P82" s="37">
        <v>183.96899999999999</v>
      </c>
      <c r="Q82" s="37">
        <v>138.71899999999999</v>
      </c>
      <c r="S82" s="4">
        <f t="shared" si="89"/>
        <v>178.77655242376764</v>
      </c>
      <c r="T82" s="4">
        <f t="shared" si="89"/>
        <v>177.07202304044611</v>
      </c>
      <c r="U82" s="4">
        <f t="shared" si="89"/>
        <v>177.06699938842189</v>
      </c>
      <c r="V82" s="4">
        <f t="shared" si="89"/>
        <v>176.67936000592627</v>
      </c>
      <c r="W82" s="4">
        <f t="shared" si="89"/>
        <v>172.9793019719319</v>
      </c>
      <c r="X82" s="4">
        <f t="shared" si="89"/>
        <v>175.37932514091634</v>
      </c>
      <c r="Y82" s="4">
        <f t="shared" si="89"/>
        <v>175.35205931835443</v>
      </c>
      <c r="Z82" s="4">
        <f t="shared" si="89"/>
        <v>168.81524860294576</v>
      </c>
      <c r="AA82" s="4">
        <f t="shared" si="89"/>
        <v>176.65216649594569</v>
      </c>
      <c r="AB82" s="4">
        <f t="shared" si="89"/>
        <v>173.91856782102218</v>
      </c>
      <c r="AC82" s="4">
        <f t="shared" si="89"/>
        <v>180.15796965922164</v>
      </c>
      <c r="AD82" s="4">
        <f t="shared" si="89"/>
        <v>178.31752765726614</v>
      </c>
      <c r="AE82" s="4">
        <f t="shared" si="89"/>
        <v>173.05360254342489</v>
      </c>
      <c r="AF82" s="4">
        <f t="shared" si="89"/>
        <v>176.01663471530674</v>
      </c>
      <c r="AG82" s="4">
        <f t="shared" si="89"/>
        <v>135.411039436457</v>
      </c>
      <c r="AI82" s="4">
        <f t="shared" si="90"/>
        <v>9.0674475762323539</v>
      </c>
      <c r="AJ82" s="4">
        <f t="shared" si="90"/>
        <v>9.637976959553896</v>
      </c>
      <c r="AK82" s="4">
        <f t="shared" si="90"/>
        <v>10.433000611578109</v>
      </c>
      <c r="AL82" s="4">
        <f t="shared" si="90"/>
        <v>10.70763999407373</v>
      </c>
      <c r="AM82" s="4">
        <f t="shared" si="90"/>
        <v>11.423698028068088</v>
      </c>
      <c r="AN82" s="4">
        <f t="shared" si="90"/>
        <v>11.023674859083656</v>
      </c>
      <c r="AO82" s="4">
        <f t="shared" si="90"/>
        <v>10.808940681645566</v>
      </c>
      <c r="AP82" s="4">
        <f t="shared" si="90"/>
        <v>10.539751397054232</v>
      </c>
      <c r="AQ82" s="4">
        <f t="shared" si="90"/>
        <v>11.573833504054306</v>
      </c>
      <c r="AR82" s="4">
        <f t="shared" si="90"/>
        <v>9.9204321789778191</v>
      </c>
      <c r="AS82" s="4">
        <f t="shared" si="90"/>
        <v>10.116030340778366</v>
      </c>
      <c r="AT82" s="4">
        <f t="shared" si="90"/>
        <v>10.198472342733851</v>
      </c>
      <c r="AU82" s="4">
        <f t="shared" si="90"/>
        <v>11.430397456575122</v>
      </c>
      <c r="AV82" s="4">
        <f t="shared" si="90"/>
        <v>7.9523652846932578</v>
      </c>
      <c r="AW82" s="4">
        <f t="shared" si="90"/>
        <v>3.3079605635429914</v>
      </c>
      <c r="AY82" s="2">
        <f t="shared" si="81"/>
        <v>64.497531427933836</v>
      </c>
      <c r="AZ82" s="2">
        <f t="shared" si="81"/>
        <v>68.608011563072878</v>
      </c>
      <c r="BA82" s="2">
        <f t="shared" si="81"/>
        <v>70.758572524798083</v>
      </c>
      <c r="BB82" s="2">
        <f t="shared" si="81"/>
        <v>68.139561316646237</v>
      </c>
      <c r="BC82" s="2">
        <f t="shared" si="81"/>
        <v>67.870108031705612</v>
      </c>
      <c r="BD82" s="2">
        <f t="shared" si="81"/>
        <v>67.778751244592087</v>
      </c>
      <c r="BE82" s="2">
        <f t="shared" si="81"/>
        <v>69.060547381090174</v>
      </c>
      <c r="BF82" s="2">
        <f t="shared" si="81"/>
        <v>68.063418031399166</v>
      </c>
      <c r="BG82" s="2">
        <f t="shared" si="81"/>
        <v>68.014033269084251</v>
      </c>
      <c r="BH82" s="2">
        <f t="shared" si="81"/>
        <v>67.451295585521109</v>
      </c>
      <c r="BI82" s="2">
        <f t="shared" si="81"/>
        <v>65.474961781820596</v>
      </c>
      <c r="BJ82" s="2">
        <f t="shared" si="81"/>
        <v>65.154842071783179</v>
      </c>
      <c r="BK82" s="2">
        <f t="shared" si="81"/>
        <v>64.334241166922752</v>
      </c>
      <c r="BL82" s="2">
        <f t="shared" si="81"/>
        <v>67.909088608643913</v>
      </c>
      <c r="BM82" s="2">
        <f t="shared" si="81"/>
        <v>67.275685396406345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75.221702921545017</v>
      </c>
      <c r="DL82" s="2">
        <f t="shared" si="91"/>
        <v>77.401603658536573</v>
      </c>
      <c r="DM82" s="2">
        <f t="shared" si="91"/>
        <v>81.420142181886959</v>
      </c>
      <c r="DN82" s="2">
        <f t="shared" si="91"/>
        <v>76.187866002214832</v>
      </c>
      <c r="DO82" s="2">
        <f t="shared" si="91"/>
        <v>75.65493987521269</v>
      </c>
      <c r="DP82" s="2">
        <f t="shared" si="91"/>
        <v>75.811101045296184</v>
      </c>
      <c r="DQ82" s="2">
        <f t="shared" si="91"/>
        <v>75.188782543038357</v>
      </c>
      <c r="DR82" s="2">
        <f t="shared" si="91"/>
        <v>76.637488583509509</v>
      </c>
      <c r="DS82" s="2">
        <f t="shared" si="91"/>
        <v>75.823366958622785</v>
      </c>
      <c r="DT82" s="2">
        <f t="shared" si="91"/>
        <v>75.092614919963751</v>
      </c>
      <c r="DU82" s="2">
        <f t="shared" si="91"/>
        <v>74.43207560165304</v>
      </c>
      <c r="DV82" s="2">
        <f t="shared" si="91"/>
        <v>74.615376623376619</v>
      </c>
      <c r="DW82" s="2">
        <f t="shared" si="91"/>
        <v>73.03699954082596</v>
      </c>
      <c r="DX82" s="2">
        <f t="shared" si="91"/>
        <v>75.310487804878051</v>
      </c>
      <c r="DY82" s="2">
        <f t="shared" si="91"/>
        <v>69.821657786116305</v>
      </c>
      <c r="EA82" s="2">
        <f t="shared" si="92"/>
        <v>62.230383282718734</v>
      </c>
      <c r="EB82" s="2">
        <f t="shared" si="92"/>
        <v>66.148122422443663</v>
      </c>
      <c r="EC82" s="2">
        <f t="shared" si="92"/>
        <v>67.462572091382214</v>
      </c>
      <c r="ED82" s="2">
        <f t="shared" si="92"/>
        <v>65.561116450556483</v>
      </c>
      <c r="EE82" s="2">
        <f t="shared" si="92"/>
        <v>65.392578559945861</v>
      </c>
      <c r="EF82" s="2">
        <f t="shared" si="92"/>
        <v>65.316106535305195</v>
      </c>
      <c r="EG82" s="2">
        <f t="shared" si="92"/>
        <v>67.06033224104057</v>
      </c>
      <c r="EH82" s="2">
        <f t="shared" si="92"/>
        <v>64.948741803228231</v>
      </c>
      <c r="EI82" s="2">
        <f t="shared" si="92"/>
        <v>65.278333588829966</v>
      </c>
      <c r="EJ82" s="2">
        <f t="shared" si="92"/>
        <v>64.863906798344289</v>
      </c>
      <c r="EK82" s="2">
        <f t="shared" si="92"/>
        <v>62.732992045077886</v>
      </c>
      <c r="EL82" s="2">
        <f t="shared" si="92"/>
        <v>62.094709231728537</v>
      </c>
      <c r="EM82" s="2">
        <f t="shared" si="92"/>
        <v>61.607136725816609</v>
      </c>
      <c r="EN82" s="2">
        <f t="shared" si="92"/>
        <v>65.834078688987788</v>
      </c>
      <c r="EO82" s="2">
        <f t="shared" si="92"/>
        <v>66.216717421135527</v>
      </c>
      <c r="EQ82" s="2">
        <f t="shared" si="93"/>
        <v>61.758187646146709</v>
      </c>
      <c r="ER82" s="2">
        <f t="shared" si="93"/>
        <v>65.533826495749423</v>
      </c>
      <c r="ES82" s="2">
        <f t="shared" si="93"/>
        <v>65.51372257728336</v>
      </c>
      <c r="ET82" s="2">
        <f t="shared" si="93"/>
        <v>64.545012820116526</v>
      </c>
      <c r="EU82" s="2">
        <f t="shared" si="93"/>
        <v>64.017813382474529</v>
      </c>
      <c r="EV82" s="2">
        <f t="shared" si="93"/>
        <v>64.607657294768188</v>
      </c>
      <c r="EW82" s="2">
        <f t="shared" si="93"/>
        <v>66.22766912009422</v>
      </c>
      <c r="EX82" s="2">
        <f t="shared" si="93"/>
        <v>64.168530941643454</v>
      </c>
      <c r="EY82" s="2">
        <f t="shared" si="93"/>
        <v>64.016760960996834</v>
      </c>
      <c r="EZ82" s="2">
        <f t="shared" si="93"/>
        <v>65.120136022808609</v>
      </c>
      <c r="FA82" s="2">
        <f t="shared" si="93"/>
        <v>62.708067608712867</v>
      </c>
      <c r="FB82" s="2">
        <f t="shared" si="93"/>
        <v>62.518551299600901</v>
      </c>
      <c r="FC82" s="2">
        <f t="shared" si="93"/>
        <v>63.186560825176578</v>
      </c>
      <c r="FD82" s="2">
        <f t="shared" si="93"/>
        <v>65.323925147904987</v>
      </c>
      <c r="FE82" s="2">
        <f t="shared" si="93"/>
        <v>67.469008565445364</v>
      </c>
      <c r="FG82" s="2">
        <f t="shared" si="94"/>
        <v>0.82548370709293617</v>
      </c>
      <c r="FH82" s="2">
        <f t="shared" si="94"/>
        <v>0.7814023156430413</v>
      </c>
      <c r="FI82" s="2">
        <f t="shared" si="94"/>
        <v>0.76383352862845666</v>
      </c>
      <c r="FJ82" s="2">
        <f t="shared" si="94"/>
        <v>0.75734827213968614</v>
      </c>
      <c r="FK82" s="2">
        <f t="shared" si="94"/>
        <v>0.75856336369445343</v>
      </c>
      <c r="FL82" s="2">
        <f t="shared" si="94"/>
        <v>0.76534114113434992</v>
      </c>
      <c r="FM82" s="2">
        <f t="shared" si="94"/>
        <v>0.75391020803298026</v>
      </c>
      <c r="FN82" s="2">
        <f t="shared" si="94"/>
        <v>0.73352257905530516</v>
      </c>
      <c r="FO82" s="2">
        <f t="shared" si="94"/>
        <v>0.74054913533718392</v>
      </c>
      <c r="FP82" s="2">
        <f t="shared" si="94"/>
        <v>0.74705060311042759</v>
      </c>
      <c r="FQ82" s="2">
        <f t="shared" si="94"/>
        <v>0.7656248945305334</v>
      </c>
      <c r="FR82" s="2">
        <f t="shared" si="94"/>
        <v>0.75559845420008032</v>
      </c>
      <c r="FS82" s="2">
        <f t="shared" si="94"/>
        <v>0.76142310797628032</v>
      </c>
      <c r="FT82" s="2">
        <f t="shared" si="94"/>
        <v>0.78102892511624833</v>
      </c>
      <c r="FU82" s="2">
        <f t="shared" si="94"/>
        <v>0.70626996884615001</v>
      </c>
      <c r="FW82" s="2">
        <f t="shared" si="83"/>
        <v>1.0334302100428749E-4</v>
      </c>
      <c r="FX82" s="2">
        <f t="shared" si="83"/>
        <v>1.5594851115776438E-4</v>
      </c>
      <c r="FY82" s="2">
        <f t="shared" si="83"/>
        <v>1.5888542310810958E-4</v>
      </c>
      <c r="FZ82" s="2">
        <f t="shared" si="83"/>
        <v>1.5182915830597811E-4</v>
      </c>
      <c r="GA82" s="2">
        <f t="shared" si="83"/>
        <v>1.3131315324974274E-4</v>
      </c>
      <c r="GB82" s="2">
        <f t="shared" si="83"/>
        <v>1.3935540220464808E-4</v>
      </c>
      <c r="GC82" s="2">
        <f t="shared" si="83"/>
        <v>1.3631417129008927E-4</v>
      </c>
      <c r="GD82" s="2">
        <f t="shared" si="83"/>
        <v>1.4209993668397639E-4</v>
      </c>
      <c r="GE82" s="2">
        <f t="shared" si="83"/>
        <v>1.730740124552323E-4</v>
      </c>
      <c r="GF82" s="2">
        <f t="shared" si="83"/>
        <v>1.6874286607604518E-4</v>
      </c>
      <c r="GG82" s="2">
        <f t="shared" si="83"/>
        <v>1.6873904900646726E-4</v>
      </c>
      <c r="GH82" s="2">
        <f t="shared" si="83"/>
        <v>1.4716587599737839E-4</v>
      </c>
      <c r="GI82" s="2">
        <f t="shared" si="83"/>
        <v>1.2871428504424641E-4</v>
      </c>
      <c r="GJ82" s="2">
        <f t="shared" si="83"/>
        <v>9.7167782978894163E-5</v>
      </c>
      <c r="GK82" s="2">
        <f t="shared" si="83"/>
        <v>7.0853776804923399E-5</v>
      </c>
      <c r="GM82" s="86">
        <f t="shared" si="84"/>
        <v>0.34109016261339775</v>
      </c>
      <c r="GN82" s="86">
        <f t="shared" si="84"/>
        <v>0.28640714078123303</v>
      </c>
      <c r="GO82" s="86">
        <f t="shared" si="84"/>
        <v>0.28401853138369659</v>
      </c>
      <c r="GP82" s="86">
        <f t="shared" si="84"/>
        <v>0.28608113847993882</v>
      </c>
      <c r="GQ82" s="86">
        <f t="shared" si="84"/>
        <v>0.27366040324043184</v>
      </c>
      <c r="GR82" s="86">
        <f t="shared" si="84"/>
        <v>0.29266798056910748</v>
      </c>
      <c r="GS82" s="86">
        <f t="shared" si="84"/>
        <v>0.2794869959493127</v>
      </c>
      <c r="GT82" s="86">
        <f t="shared" si="84"/>
        <v>0.24534491245806117</v>
      </c>
      <c r="GU82" s="86">
        <f t="shared" si="84"/>
        <v>0.27559366119882134</v>
      </c>
      <c r="GV82" s="86">
        <f t="shared" si="84"/>
        <v>0.27722221294650767</v>
      </c>
      <c r="GW82" s="86">
        <f t="shared" si="84"/>
        <v>0.31951980163837884</v>
      </c>
      <c r="GX82" s="86">
        <f t="shared" si="84"/>
        <v>0.29859372471560108</v>
      </c>
      <c r="GY82" s="86">
        <f t="shared" si="84"/>
        <v>0.29448946833063444</v>
      </c>
      <c r="GZ82" s="86">
        <f t="shared" si="84"/>
        <v>0.33789058666731414</v>
      </c>
      <c r="HA82" s="86">
        <f t="shared" si="84"/>
        <v>0.22028376493660259</v>
      </c>
      <c r="HC82" s="86">
        <f t="shared" si="74"/>
        <v>1.4805546711916539E-4</v>
      </c>
      <c r="HD82" s="86">
        <f t="shared" si="74"/>
        <v>2.895045359763085E-5</v>
      </c>
      <c r="HE82" s="86">
        <f t="shared" si="74"/>
        <v>1.5944007140754495E-5</v>
      </c>
      <c r="HF82" s="86">
        <f t="shared" si="74"/>
        <v>5.2767523646397881E-6</v>
      </c>
      <c r="HG82" s="86">
        <f t="shared" si="88"/>
        <v>5.1766653236678758E-6</v>
      </c>
      <c r="HH82" s="86">
        <f t="shared" si="88"/>
        <v>5.8513908213690523E-6</v>
      </c>
      <c r="HI82" s="86">
        <f t="shared" si="88"/>
        <v>4.9354180049778791E-6</v>
      </c>
      <c r="HJ82" s="86">
        <f t="shared" si="88"/>
        <v>7.5436539894686279E-6</v>
      </c>
      <c r="HK82" s="86">
        <f t="shared" si="88"/>
        <v>5.3732113981007941E-6</v>
      </c>
      <c r="HL82" s="86">
        <f t="shared" si="88"/>
        <v>4.6237296154959275E-6</v>
      </c>
      <c r="HM82" s="86">
        <f t="shared" si="88"/>
        <v>1.3463570288342489E-5</v>
      </c>
      <c r="HN82" s="86">
        <f t="shared" si="88"/>
        <v>8.5397327479419066E-6</v>
      </c>
      <c r="HO82" s="86">
        <f t="shared" si="88"/>
        <v>1.4187137050769515E-5</v>
      </c>
      <c r="HP82" s="86">
        <f t="shared" si="88"/>
        <v>2.4993527403592013E-5</v>
      </c>
      <c r="HQ82" s="86">
        <f t="shared" si="88"/>
        <v>1.3968911445864046E-7</v>
      </c>
      <c r="HS82" s="86">
        <f t="shared" si="85"/>
        <v>8.9330388115560344E-30</v>
      </c>
      <c r="HT82" s="86">
        <f t="shared" si="85"/>
        <v>1.0545709257684516E-34</v>
      </c>
      <c r="HU82" s="86">
        <f t="shared" si="85"/>
        <v>2.8008853541735513E-38</v>
      </c>
      <c r="HV82" s="86">
        <f t="shared" si="85"/>
        <v>2.087851503110986E-43</v>
      </c>
      <c r="HW82" s="86">
        <f t="shared" si="85"/>
        <v>6.4359661990078851E-43</v>
      </c>
      <c r="HX82" s="86">
        <f t="shared" si="85"/>
        <v>2.9291612891777772E-43</v>
      </c>
      <c r="HY82" s="86">
        <f t="shared" si="85"/>
        <v>3.0076273088675865E-44</v>
      </c>
      <c r="HZ82" s="86">
        <f t="shared" si="85"/>
        <v>1.0179290176797429E-41</v>
      </c>
      <c r="IA82" s="86">
        <f t="shared" si="85"/>
        <v>4.973047111651916E-44</v>
      </c>
      <c r="IB82" s="86">
        <f t="shared" si="85"/>
        <v>3.1288319467713426E-44</v>
      </c>
      <c r="IC82" s="86">
        <f t="shared" si="85"/>
        <v>2.5016289174712257E-41</v>
      </c>
      <c r="ID82" s="86">
        <f t="shared" si="85"/>
        <v>9.4794501290534905E-43</v>
      </c>
      <c r="IE82" s="86">
        <f t="shared" si="85"/>
        <v>6.8668776626345767E-40</v>
      </c>
      <c r="IF82" s="86">
        <f t="shared" si="85"/>
        <v>3.6327827471852386E-27</v>
      </c>
      <c r="IG82" s="86">
        <f t="shared" si="85"/>
        <v>8.1311527234552531E-20</v>
      </c>
      <c r="II82" s="86">
        <f t="shared" si="86"/>
        <v>1.3639942833274438E-146</v>
      </c>
      <c r="IJ82" s="86">
        <f t="shared" si="86"/>
        <v>2.8160446412345532E-170</v>
      </c>
      <c r="IK82" s="86">
        <f t="shared" si="86"/>
        <v>6.9367490562539705E-191</v>
      </c>
      <c r="IL82" s="86">
        <f t="shared" si="86"/>
        <v>1.1308158071289529E-222</v>
      </c>
      <c r="IM82" s="86">
        <f t="shared" si="86"/>
        <v>1.8520942129632635E-220</v>
      </c>
      <c r="IN82" s="86">
        <f t="shared" si="86"/>
        <v>7.8784261444518188E-219</v>
      </c>
      <c r="IO82" s="86">
        <f t="shared" si="86"/>
        <v>2.3281681633701454E-223</v>
      </c>
      <c r="IP82" s="86">
        <f t="shared" si="86"/>
        <v>8.4774647751131097E-209</v>
      </c>
      <c r="IQ82" s="86">
        <f t="shared" si="86"/>
        <v>5.422289687099614E-222</v>
      </c>
      <c r="IR82" s="86">
        <f t="shared" si="86"/>
        <v>1.4143592773626921E-222</v>
      </c>
      <c r="IS82" s="86">
        <f t="shared" si="86"/>
        <v>5.1683642958131707E-209</v>
      </c>
      <c r="IT82" s="86">
        <f t="shared" si="86"/>
        <v>3.3318566727628694E-217</v>
      </c>
      <c r="IU82" s="86">
        <f t="shared" si="86"/>
        <v>4.811778361175249E-200</v>
      </c>
      <c r="IV82" s="86">
        <f t="shared" si="86"/>
        <v>1.3828719961754261E-86</v>
      </c>
      <c r="IW82" s="86">
        <f t="shared" si="86"/>
        <v>2.8259172112578761E-51</v>
      </c>
      <c r="IY82" s="86">
        <f t="shared" si="87"/>
        <v>0.34123821808051691</v>
      </c>
      <c r="IZ82" s="86">
        <f t="shared" si="87"/>
        <v>0.28643609123483066</v>
      </c>
      <c r="JA82" s="86">
        <f t="shared" si="87"/>
        <v>0.28403447539083737</v>
      </c>
      <c r="JB82" s="86">
        <f t="shared" si="87"/>
        <v>0.28608641523230344</v>
      </c>
      <c r="JC82" s="86">
        <f t="shared" si="87"/>
        <v>0.27366557990575552</v>
      </c>
      <c r="JD82" s="86">
        <f t="shared" si="87"/>
        <v>0.29267383195992885</v>
      </c>
      <c r="JE82" s="86">
        <f t="shared" si="87"/>
        <v>0.2794919313673177</v>
      </c>
      <c r="JF82" s="86">
        <f t="shared" si="87"/>
        <v>0.24535245611205064</v>
      </c>
      <c r="JG82" s="86">
        <f t="shared" si="87"/>
        <v>0.27559903441021943</v>
      </c>
      <c r="JH82" s="86">
        <f t="shared" si="87"/>
        <v>0.27722683667612319</v>
      </c>
      <c r="JI82" s="86">
        <f t="shared" si="87"/>
        <v>0.31953326520866721</v>
      </c>
      <c r="JJ82" s="86">
        <f t="shared" si="87"/>
        <v>0.29860226444834903</v>
      </c>
      <c r="JK82" s="86">
        <f t="shared" si="87"/>
        <v>0.2945036554676852</v>
      </c>
      <c r="JL82" s="86">
        <f t="shared" si="87"/>
        <v>0.33791558019471774</v>
      </c>
      <c r="JM82" s="86">
        <f t="shared" si="87"/>
        <v>0.22028390462571706</v>
      </c>
    </row>
    <row r="83" spans="2:273" x14ac:dyDescent="0.25">
      <c r="B83" s="2">
        <v>56</v>
      </c>
      <c r="C83" s="37">
        <v>197.10900000000001</v>
      </c>
      <c r="D83" s="37">
        <v>199.24199999999999</v>
      </c>
      <c r="E83" s="37">
        <v>200.41900000000001</v>
      </c>
      <c r="F83" s="37">
        <v>199.452</v>
      </c>
      <c r="G83" s="37">
        <v>197.96799999999999</v>
      </c>
      <c r="H83" s="37">
        <v>199.51599999999999</v>
      </c>
      <c r="I83" s="37">
        <v>198.935</v>
      </c>
      <c r="J83" s="37">
        <v>193.774</v>
      </c>
      <c r="K83" s="37">
        <v>201.75800000000001</v>
      </c>
      <c r="L83" s="37">
        <v>198.387</v>
      </c>
      <c r="M83" s="37">
        <v>203.64500000000001</v>
      </c>
      <c r="N83" s="37">
        <v>203.161</v>
      </c>
      <c r="O83" s="37">
        <v>196.5</v>
      </c>
      <c r="P83" s="37">
        <v>195.078</v>
      </c>
      <c r="Q83" s="37">
        <v>153.297</v>
      </c>
      <c r="S83" s="4">
        <f t="shared" si="89"/>
        <v>188.50821013209952</v>
      </c>
      <c r="T83" s="4">
        <f t="shared" si="89"/>
        <v>188.86045732031729</v>
      </c>
      <c r="U83" s="4">
        <f t="shared" si="89"/>
        <v>189.61195879615519</v>
      </c>
      <c r="V83" s="4">
        <f t="shared" si="89"/>
        <v>189.92053147103269</v>
      </c>
      <c r="W83" s="4">
        <f t="shared" si="89"/>
        <v>185.85033626573201</v>
      </c>
      <c r="X83" s="4">
        <f t="shared" si="89"/>
        <v>187.95390369598618</v>
      </c>
      <c r="Y83" s="4">
        <f t="shared" si="89"/>
        <v>188.63202035286568</v>
      </c>
      <c r="Z83" s="4">
        <f t="shared" si="89"/>
        <v>183.02436051051572</v>
      </c>
      <c r="AA83" s="4">
        <f t="shared" si="89"/>
        <v>191.16648850715859</v>
      </c>
      <c r="AB83" s="4">
        <f t="shared" si="89"/>
        <v>187.68009948696729</v>
      </c>
      <c r="AC83" s="4">
        <f t="shared" si="89"/>
        <v>193.22530501187214</v>
      </c>
      <c r="AD83" s="4">
        <f t="shared" si="89"/>
        <v>192.09800180369245</v>
      </c>
      <c r="AE83" s="4">
        <f t="shared" si="89"/>
        <v>185.98391119675122</v>
      </c>
      <c r="AF83" s="4">
        <f t="shared" si="89"/>
        <v>187.26617700283526</v>
      </c>
      <c r="AG83" s="4">
        <f t="shared" si="89"/>
        <v>146.73092653746249</v>
      </c>
      <c r="AI83" s="4">
        <f t="shared" si="90"/>
        <v>8.6007898679004882</v>
      </c>
      <c r="AJ83" s="4">
        <f t="shared" si="90"/>
        <v>10.381542679682696</v>
      </c>
      <c r="AK83" s="4">
        <f t="shared" si="90"/>
        <v>10.807041203844818</v>
      </c>
      <c r="AL83" s="4">
        <f t="shared" si="90"/>
        <v>9.5314685289673093</v>
      </c>
      <c r="AM83" s="4">
        <f t="shared" si="90"/>
        <v>12.117663734267978</v>
      </c>
      <c r="AN83" s="4">
        <f t="shared" si="90"/>
        <v>11.562096304013807</v>
      </c>
      <c r="AO83" s="4">
        <f t="shared" si="90"/>
        <v>10.302979647134322</v>
      </c>
      <c r="AP83" s="4">
        <f t="shared" si="90"/>
        <v>10.749639489484281</v>
      </c>
      <c r="AQ83" s="4">
        <f t="shared" si="90"/>
        <v>10.59151149284142</v>
      </c>
      <c r="AR83" s="4">
        <f t="shared" si="90"/>
        <v>10.706900513032707</v>
      </c>
      <c r="AS83" s="4">
        <f t="shared" si="90"/>
        <v>10.419694988127873</v>
      </c>
      <c r="AT83" s="4">
        <f t="shared" si="90"/>
        <v>11.062998196307547</v>
      </c>
      <c r="AU83" s="4">
        <f t="shared" si="90"/>
        <v>10.516088803248778</v>
      </c>
      <c r="AV83" s="4">
        <f t="shared" si="90"/>
        <v>7.8118229971647395</v>
      </c>
      <c r="AW83" s="4">
        <f t="shared" si="90"/>
        <v>6.5660734625375028</v>
      </c>
      <c r="AY83" s="2">
        <f t="shared" si="81"/>
        <v>64.285753253276596</v>
      </c>
      <c r="AZ83" s="2">
        <f t="shared" si="81"/>
        <v>68.383484667982046</v>
      </c>
      <c r="BA83" s="2">
        <f t="shared" si="81"/>
        <v>70.487376048342966</v>
      </c>
      <c r="BB83" s="2">
        <f t="shared" si="81"/>
        <v>67.909560736514308</v>
      </c>
      <c r="BC83" s="2">
        <f t="shared" si="81"/>
        <v>67.64729691653794</v>
      </c>
      <c r="BD83" s="2">
        <f t="shared" si="81"/>
        <v>67.558262522738005</v>
      </c>
      <c r="BE83" s="2">
        <f t="shared" si="81"/>
        <v>68.858791444227421</v>
      </c>
      <c r="BF83" s="2">
        <f t="shared" si="81"/>
        <v>67.823683331671205</v>
      </c>
      <c r="BG83" s="2">
        <f t="shared" si="81"/>
        <v>67.777199865748656</v>
      </c>
      <c r="BH83" s="2">
        <f t="shared" si="81"/>
        <v>67.227425948212556</v>
      </c>
      <c r="BI83" s="2">
        <f t="shared" si="81"/>
        <v>65.239945779155548</v>
      </c>
      <c r="BJ83" s="2">
        <f t="shared" si="81"/>
        <v>64.911765127388847</v>
      </c>
      <c r="BK83" s="2">
        <f t="shared" si="81"/>
        <v>64.110799394529209</v>
      </c>
      <c r="BL83" s="2">
        <f t="shared" si="81"/>
        <v>67.685664866643606</v>
      </c>
      <c r="BM83" s="2">
        <f t="shared" si="81"/>
        <v>67.170182823833301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75.39109060072218</v>
      </c>
      <c r="DL83" s="2">
        <f t="shared" si="91"/>
        <v>77.604524738675948</v>
      </c>
      <c r="DM83" s="2">
        <f t="shared" si="91"/>
        <v>81.710498960105895</v>
      </c>
      <c r="DN83" s="2">
        <f t="shared" si="91"/>
        <v>76.373145071982279</v>
      </c>
      <c r="DO83" s="2">
        <f t="shared" si="91"/>
        <v>75.831530264970411</v>
      </c>
      <c r="DP83" s="2">
        <f t="shared" si="91"/>
        <v>75.983689895470391</v>
      </c>
      <c r="DQ83" s="2">
        <f t="shared" si="91"/>
        <v>75.343202959830862</v>
      </c>
      <c r="DR83" s="2">
        <f t="shared" si="91"/>
        <v>76.814655813953493</v>
      </c>
      <c r="DS83" s="2">
        <f t="shared" si="91"/>
        <v>75.987227272727282</v>
      </c>
      <c r="DT83" s="2">
        <f t="shared" si="91"/>
        <v>75.278696617336152</v>
      </c>
      <c r="DU83" s="2">
        <f t="shared" si="91"/>
        <v>74.636667855117096</v>
      </c>
      <c r="DV83" s="2">
        <f t="shared" si="91"/>
        <v>74.848030655391113</v>
      </c>
      <c r="DW83" s="2">
        <f t="shared" si="91"/>
        <v>73.222087864300562</v>
      </c>
      <c r="DX83" s="2">
        <f t="shared" si="91"/>
        <v>75.512117770034834</v>
      </c>
      <c r="DY83" s="2">
        <f t="shared" si="91"/>
        <v>69.977772795497174</v>
      </c>
      <c r="EA83" s="2">
        <f t="shared" si="92"/>
        <v>62.14460608614813</v>
      </c>
      <c r="EB83" s="2">
        <f t="shared" si="92"/>
        <v>66.030999599557177</v>
      </c>
      <c r="EC83" s="2">
        <f t="shared" si="92"/>
        <v>67.323098050630691</v>
      </c>
      <c r="ED83" s="2">
        <f t="shared" si="92"/>
        <v>65.436673038413005</v>
      </c>
      <c r="EE83" s="2">
        <f t="shared" si="92"/>
        <v>65.271860075181621</v>
      </c>
      <c r="EF83" s="2">
        <f t="shared" si="92"/>
        <v>65.202406375555668</v>
      </c>
      <c r="EG83" s="2">
        <f t="shared" si="92"/>
        <v>66.928562222445294</v>
      </c>
      <c r="EH83" s="2">
        <f t="shared" si="92"/>
        <v>64.844958003472016</v>
      </c>
      <c r="EI83" s="2">
        <f t="shared" si="92"/>
        <v>65.154222416721908</v>
      </c>
      <c r="EJ83" s="2">
        <f t="shared" si="92"/>
        <v>64.741096474849286</v>
      </c>
      <c r="EK83" s="2">
        <f t="shared" si="92"/>
        <v>62.616507457739473</v>
      </c>
      <c r="EL83" s="2">
        <f t="shared" si="92"/>
        <v>61.980541531292054</v>
      </c>
      <c r="EM83" s="2">
        <f t="shared" si="92"/>
        <v>61.506871008394818</v>
      </c>
      <c r="EN83" s="2">
        <f t="shared" si="92"/>
        <v>65.684559228650144</v>
      </c>
      <c r="EO83" s="2">
        <f t="shared" si="92"/>
        <v>66.105145484102366</v>
      </c>
      <c r="EQ83" s="2">
        <f t="shared" si="93"/>
        <v>61.680970435344186</v>
      </c>
      <c r="ER83" s="2">
        <f t="shared" si="93"/>
        <v>65.427842259111273</v>
      </c>
      <c r="ES83" s="2">
        <f t="shared" si="93"/>
        <v>65.410883575089969</v>
      </c>
      <c r="ET83" s="2">
        <f t="shared" si="93"/>
        <v>64.439239539987469</v>
      </c>
      <c r="EU83" s="2">
        <f t="shared" si="93"/>
        <v>63.92262483500928</v>
      </c>
      <c r="EV83" s="2">
        <f t="shared" si="93"/>
        <v>64.506965497324771</v>
      </c>
      <c r="EW83" s="2">
        <f t="shared" si="93"/>
        <v>66.111441135376126</v>
      </c>
      <c r="EX83" s="2">
        <f t="shared" si="93"/>
        <v>64.079801144964179</v>
      </c>
      <c r="EY83" s="2">
        <f t="shared" si="93"/>
        <v>63.916978403696454</v>
      </c>
      <c r="EZ83" s="2">
        <f t="shared" si="93"/>
        <v>64.992254080384157</v>
      </c>
      <c r="FA83" s="2">
        <f t="shared" si="93"/>
        <v>62.592050597715932</v>
      </c>
      <c r="FB83" s="2">
        <f t="shared" si="93"/>
        <v>62.396284914404475</v>
      </c>
      <c r="FC83" s="2">
        <f t="shared" si="93"/>
        <v>63.056949123855226</v>
      </c>
      <c r="FD83" s="2">
        <f t="shared" si="93"/>
        <v>65.181953239629408</v>
      </c>
      <c r="FE83" s="2">
        <f t="shared" si="93"/>
        <v>67.330378048959318</v>
      </c>
      <c r="FG83" s="2">
        <f t="shared" si="94"/>
        <v>0.83835713540701517</v>
      </c>
      <c r="FH83" s="2">
        <f t="shared" si="94"/>
        <v>0.79672673839940178</v>
      </c>
      <c r="FI83" s="2">
        <f t="shared" si="94"/>
        <v>0.78004288976036107</v>
      </c>
      <c r="FJ83" s="2">
        <f t="shared" si="94"/>
        <v>0.77387097610863675</v>
      </c>
      <c r="FK83" s="2">
        <f t="shared" si="94"/>
        <v>0.77502790695172374</v>
      </c>
      <c r="FL83" s="2">
        <f t="shared" si="94"/>
        <v>0.78147662985772126</v>
      </c>
      <c r="FM83" s="2">
        <f t="shared" si="94"/>
        <v>0.77059610601971351</v>
      </c>
      <c r="FN83" s="2">
        <f t="shared" si="94"/>
        <v>0.75113452382646972</v>
      </c>
      <c r="FO83" s="2">
        <f t="shared" si="94"/>
        <v>0.75784998953677796</v>
      </c>
      <c r="FP83" s="2">
        <f t="shared" si="94"/>
        <v>0.76405604970780627</v>
      </c>
      <c r="FQ83" s="2">
        <f t="shared" si="94"/>
        <v>0.7817464360216928</v>
      </c>
      <c r="FR83" s="2">
        <f t="shared" si="94"/>
        <v>0.77220446952063815</v>
      </c>
      <c r="FS83" s="2">
        <f t="shared" si="94"/>
        <v>0.77774977154751801</v>
      </c>
      <c r="FT83" s="2">
        <f t="shared" si="94"/>
        <v>0.79637270254963954</v>
      </c>
      <c r="FU83" s="2">
        <f t="shared" si="94"/>
        <v>0.72500783914990352</v>
      </c>
      <c r="FW83" s="2">
        <f t="shared" si="83"/>
        <v>1.1331223949227981E-4</v>
      </c>
      <c r="FX83" s="2">
        <f t="shared" si="83"/>
        <v>1.7099156952941368E-4</v>
      </c>
      <c r="FY83" s="2">
        <f t="shared" si="83"/>
        <v>1.7421173163504827E-4</v>
      </c>
      <c r="FZ83" s="2">
        <f t="shared" si="83"/>
        <v>1.6647492306275696E-4</v>
      </c>
      <c r="GA83" s="2">
        <f t="shared" si="83"/>
        <v>1.4398018534089418E-4</v>
      </c>
      <c r="GB83" s="2">
        <f t="shared" si="83"/>
        <v>1.5279810569863292E-4</v>
      </c>
      <c r="GC83" s="2">
        <f t="shared" si="83"/>
        <v>1.4946355099813304E-4</v>
      </c>
      <c r="GD83" s="2">
        <f t="shared" si="83"/>
        <v>1.558073461993954E-4</v>
      </c>
      <c r="GE83" s="2">
        <f t="shared" si="83"/>
        <v>1.8976871224316973E-4</v>
      </c>
      <c r="GF83" s="2">
        <f t="shared" si="83"/>
        <v>1.8501986128239488E-4</v>
      </c>
      <c r="GG83" s="2">
        <f t="shared" si="83"/>
        <v>1.8501567608509922E-4</v>
      </c>
      <c r="GH83" s="2">
        <f t="shared" si="83"/>
        <v>1.6136188318329343E-4</v>
      </c>
      <c r="GI83" s="2">
        <f t="shared" si="83"/>
        <v>1.4113065450548391E-4</v>
      </c>
      <c r="GJ83" s="2">
        <f t="shared" si="83"/>
        <v>1.0654135662426639E-4</v>
      </c>
      <c r="GK83" s="2">
        <f t="shared" si="83"/>
        <v>7.7689090310447591E-5</v>
      </c>
      <c r="GM83" s="86">
        <f t="shared" si="84"/>
        <v>0.38960755535103053</v>
      </c>
      <c r="GN83" s="86">
        <f t="shared" si="84"/>
        <v>0.33579278950148816</v>
      </c>
      <c r="GO83" s="86">
        <f t="shared" si="84"/>
        <v>0.33741759950549149</v>
      </c>
      <c r="GP83" s="86">
        <f t="shared" si="84"/>
        <v>0.34170437419767613</v>
      </c>
      <c r="GQ83" s="86">
        <f t="shared" si="84"/>
        <v>0.32629127650030426</v>
      </c>
      <c r="GR83" s="86">
        <f t="shared" si="84"/>
        <v>0.347474253345461</v>
      </c>
      <c r="GS83" s="86">
        <f t="shared" si="84"/>
        <v>0.33465388234894949</v>
      </c>
      <c r="GT83" s="86">
        <f t="shared" si="84"/>
        <v>0.29832944088448715</v>
      </c>
      <c r="GU83" s="86">
        <f t="shared" si="84"/>
        <v>0.33380020525817422</v>
      </c>
      <c r="GV83" s="86">
        <f t="shared" si="84"/>
        <v>0.33385802211879301</v>
      </c>
      <c r="GW83" s="86">
        <f t="shared" si="84"/>
        <v>0.37973538823304098</v>
      </c>
      <c r="GX83" s="86">
        <f t="shared" si="84"/>
        <v>0.35742979184678608</v>
      </c>
      <c r="GY83" s="86">
        <f t="shared" si="84"/>
        <v>0.3507624521587745</v>
      </c>
      <c r="GZ83" s="86">
        <f t="shared" si="84"/>
        <v>0.39716833855365541</v>
      </c>
      <c r="HA83" s="86">
        <f t="shared" si="84"/>
        <v>0.2748308395410578</v>
      </c>
      <c r="HC83" s="86">
        <f t="shared" si="74"/>
        <v>2.3584019277280373E-4</v>
      </c>
      <c r="HD83" s="86">
        <f t="shared" si="74"/>
        <v>5.1379895224955741E-5</v>
      </c>
      <c r="HE83" s="86">
        <f t="shared" si="74"/>
        <v>2.9831805935479374E-5</v>
      </c>
      <c r="HF83" s="86">
        <f t="shared" si="74"/>
        <v>1.0705420940589072E-5</v>
      </c>
      <c r="HG83" s="86">
        <f t="shared" si="88"/>
        <v>1.0354336824586585E-5</v>
      </c>
      <c r="HH83" s="86">
        <f t="shared" si="88"/>
        <v>1.1684346147632063E-5</v>
      </c>
      <c r="HI83" s="86">
        <f t="shared" si="88"/>
        <v>9.9594893709987538E-6</v>
      </c>
      <c r="HJ83" s="86">
        <f t="shared" si="88"/>
        <v>1.4735661977641769E-5</v>
      </c>
      <c r="HK83" s="86">
        <f t="shared" si="88"/>
        <v>1.0998325888458709E-5</v>
      </c>
      <c r="HL83" s="86">
        <f t="shared" si="88"/>
        <v>9.4974497279283722E-6</v>
      </c>
      <c r="HM83" s="86">
        <f t="shared" si="88"/>
        <v>2.6183995213579258E-5</v>
      </c>
      <c r="HN83" s="86">
        <f t="shared" si="88"/>
        <v>1.6885340142762604E-5</v>
      </c>
      <c r="HO83" s="86">
        <f t="shared" si="88"/>
        <v>2.6634856061076294E-5</v>
      </c>
      <c r="HP83" s="86">
        <f t="shared" si="88"/>
        <v>4.5345208746139874E-5</v>
      </c>
      <c r="HQ83" s="86">
        <f t="shared" si="88"/>
        <v>3.4392978050056003E-7</v>
      </c>
      <c r="HS83" s="86">
        <f t="shared" si="85"/>
        <v>5.4365522745022684E-29</v>
      </c>
      <c r="HT83" s="86">
        <f t="shared" si="85"/>
        <v>9.5970168641845706E-34</v>
      </c>
      <c r="HU83" s="86">
        <f t="shared" si="85"/>
        <v>3.3005994402558788E-37</v>
      </c>
      <c r="HV83" s="86">
        <f t="shared" si="85"/>
        <v>3.5392742885014258E-42</v>
      </c>
      <c r="HW83" s="86">
        <f t="shared" si="85"/>
        <v>1.0113546099162817E-41</v>
      </c>
      <c r="HX83" s="86">
        <f t="shared" si="85"/>
        <v>4.6932476880383223E-42</v>
      </c>
      <c r="HY83" s="86">
        <f t="shared" si="85"/>
        <v>5.0900366143331252E-43</v>
      </c>
      <c r="HZ83" s="86">
        <f t="shared" si="85"/>
        <v>1.4621354699526673E-40</v>
      </c>
      <c r="IA83" s="86">
        <f t="shared" si="85"/>
        <v>8.9460269678644381E-43</v>
      </c>
      <c r="IB83" s="86">
        <f t="shared" si="85"/>
        <v>5.6412203170975544E-43</v>
      </c>
      <c r="IC83" s="86">
        <f t="shared" si="85"/>
        <v>3.741665535879163E-40</v>
      </c>
      <c r="ID83" s="86">
        <f t="shared" si="85"/>
        <v>1.5030157456362253E-41</v>
      </c>
      <c r="IE83" s="86">
        <f t="shared" si="85"/>
        <v>8.5346752393517816E-39</v>
      </c>
      <c r="IF83" s="86">
        <f t="shared" si="85"/>
        <v>1.8865690387010448E-26</v>
      </c>
      <c r="IG83" s="86">
        <f t="shared" si="85"/>
        <v>2.5217162551284291E-19</v>
      </c>
      <c r="II83" s="86">
        <f t="shared" si="86"/>
        <v>1.0522538963416369E-143</v>
      </c>
      <c r="IJ83" s="86">
        <f t="shared" si="86"/>
        <v>9.2514109583664185E-167</v>
      </c>
      <c r="IK83" s="86">
        <f t="shared" si="86"/>
        <v>6.2571016885170034E-187</v>
      </c>
      <c r="IL83" s="86">
        <f t="shared" si="86"/>
        <v>4.4673434857218651E-218</v>
      </c>
      <c r="IM83" s="86">
        <f t="shared" si="86"/>
        <v>5.554940481367158E-216</v>
      </c>
      <c r="IN83" s="86">
        <f t="shared" si="86"/>
        <v>2.3425754286185686E-214</v>
      </c>
      <c r="IO83" s="86">
        <f t="shared" si="86"/>
        <v>8.3637408429217398E-219</v>
      </c>
      <c r="IP83" s="86">
        <f t="shared" si="86"/>
        <v>1.5996210978917549E-204</v>
      </c>
      <c r="IQ83" s="86">
        <f t="shared" si="86"/>
        <v>2.4299353675338034E-217</v>
      </c>
      <c r="IR83" s="86">
        <f t="shared" si="86"/>
        <v>6.3207649897495499E-218</v>
      </c>
      <c r="IS83" s="86">
        <f t="shared" si="86"/>
        <v>1.1960997214583161E-204</v>
      </c>
      <c r="IT83" s="86">
        <f t="shared" si="86"/>
        <v>9.7657701076537468E-213</v>
      </c>
      <c r="IU83" s="86">
        <f t="shared" si="86"/>
        <v>5.3972147663868486E-196</v>
      </c>
      <c r="IV83" s="86">
        <f t="shared" si="86"/>
        <v>6.6188545557370818E-85</v>
      </c>
      <c r="IW83" s="86">
        <f t="shared" si="86"/>
        <v>2.5156092921674245E-50</v>
      </c>
      <c r="IY83" s="86">
        <f t="shared" si="87"/>
        <v>0.38984339554380332</v>
      </c>
      <c r="IZ83" s="86">
        <f t="shared" si="87"/>
        <v>0.33584416939671313</v>
      </c>
      <c r="JA83" s="86">
        <f t="shared" si="87"/>
        <v>0.33744743131142696</v>
      </c>
      <c r="JB83" s="86">
        <f t="shared" si="87"/>
        <v>0.34171507961861675</v>
      </c>
      <c r="JC83" s="86">
        <f t="shared" si="87"/>
        <v>0.32630163083712888</v>
      </c>
      <c r="JD83" s="86">
        <f t="shared" si="87"/>
        <v>0.34748593769160863</v>
      </c>
      <c r="JE83" s="86">
        <f t="shared" si="87"/>
        <v>0.33466384183832049</v>
      </c>
      <c r="JF83" s="86">
        <f t="shared" si="87"/>
        <v>0.29834417654646478</v>
      </c>
      <c r="JG83" s="86">
        <f t="shared" si="87"/>
        <v>0.33381120358406269</v>
      </c>
      <c r="JH83" s="86">
        <f t="shared" si="87"/>
        <v>0.33386751956852095</v>
      </c>
      <c r="JI83" s="86">
        <f t="shared" si="87"/>
        <v>0.37976157222825457</v>
      </c>
      <c r="JJ83" s="86">
        <f t="shared" si="87"/>
        <v>0.35744667718692885</v>
      </c>
      <c r="JK83" s="86">
        <f t="shared" si="87"/>
        <v>0.35078908701483558</v>
      </c>
      <c r="JL83" s="86">
        <f t="shared" si="87"/>
        <v>0.39721368376240157</v>
      </c>
      <c r="JM83" s="86">
        <f t="shared" si="87"/>
        <v>0.27483118347083829</v>
      </c>
    </row>
    <row r="84" spans="2:273" x14ac:dyDescent="0.25">
      <c r="B84" s="2">
        <v>57</v>
      </c>
      <c r="C84" s="37">
        <v>204.578</v>
      </c>
      <c r="D84" s="37">
        <v>208.30600000000001</v>
      </c>
      <c r="E84" s="37">
        <v>209.90299999999999</v>
      </c>
      <c r="F84" s="37">
        <v>210.25800000000001</v>
      </c>
      <c r="G84" s="37">
        <v>208.37100000000001</v>
      </c>
      <c r="H84" s="37">
        <v>209.24199999999999</v>
      </c>
      <c r="I84" s="37">
        <v>210.12899999999999</v>
      </c>
      <c r="J84" s="37">
        <v>205.935</v>
      </c>
      <c r="K84" s="37">
        <v>212.51599999999999</v>
      </c>
      <c r="L84" s="37">
        <v>210.71</v>
      </c>
      <c r="M84" s="37">
        <v>213.80600000000001</v>
      </c>
      <c r="N84" s="37">
        <v>212.726</v>
      </c>
      <c r="O84" s="37">
        <v>206.625</v>
      </c>
      <c r="P84" s="37">
        <v>203.875</v>
      </c>
      <c r="Q84" s="37">
        <v>164.703</v>
      </c>
      <c r="S84" s="4">
        <f t="shared" si="89"/>
        <v>197.95830021795007</v>
      </c>
      <c r="T84" s="4">
        <f t="shared" si="89"/>
        <v>200.48023055312078</v>
      </c>
      <c r="U84" s="4">
        <f t="shared" si="89"/>
        <v>202.00242505717677</v>
      </c>
      <c r="V84" s="4">
        <f t="shared" si="89"/>
        <v>202.97727195160837</v>
      </c>
      <c r="W84" s="4">
        <f t="shared" si="89"/>
        <v>198.66313518076282</v>
      </c>
      <c r="X84" s="4">
        <f t="shared" si="89"/>
        <v>200.34469166222408</v>
      </c>
      <c r="Y84" s="4">
        <f t="shared" si="89"/>
        <v>201.78669018816979</v>
      </c>
      <c r="Z84" s="4">
        <f t="shared" si="89"/>
        <v>197.3496542485081</v>
      </c>
      <c r="AA84" s="4">
        <f t="shared" si="89"/>
        <v>205.5353272746967</v>
      </c>
      <c r="AB84" s="4">
        <f t="shared" si="89"/>
        <v>201.32098617259285</v>
      </c>
      <c r="AC84" s="4">
        <f t="shared" si="89"/>
        <v>205.89456947246615</v>
      </c>
      <c r="AD84" s="4">
        <f t="shared" si="89"/>
        <v>205.59783846551329</v>
      </c>
      <c r="AE84" s="4">
        <f t="shared" si="89"/>
        <v>198.70843190501449</v>
      </c>
      <c r="AF84" s="4">
        <f t="shared" si="89"/>
        <v>198.08934505516859</v>
      </c>
      <c r="AG84" s="4">
        <f t="shared" si="89"/>
        <v>158.31147158822023</v>
      </c>
      <c r="AI84" s="4">
        <f t="shared" si="90"/>
        <v>6.6196997820499348</v>
      </c>
      <c r="AJ84" s="4">
        <f t="shared" si="90"/>
        <v>7.8257694468792351</v>
      </c>
      <c r="AK84" s="4">
        <f t="shared" si="90"/>
        <v>7.9005749428232264</v>
      </c>
      <c r="AL84" s="4">
        <f t="shared" si="90"/>
        <v>7.2807280483916372</v>
      </c>
      <c r="AM84" s="4">
        <f t="shared" si="90"/>
        <v>9.7078648192371872</v>
      </c>
      <c r="AN84" s="4">
        <f t="shared" si="90"/>
        <v>8.897308337775911</v>
      </c>
      <c r="AO84" s="4">
        <f t="shared" si="90"/>
        <v>8.342309811830205</v>
      </c>
      <c r="AP84" s="4">
        <f t="shared" si="90"/>
        <v>8.5853457514919</v>
      </c>
      <c r="AQ84" s="4">
        <f t="shared" si="90"/>
        <v>6.9806727253032932</v>
      </c>
      <c r="AR84" s="4">
        <f t="shared" si="90"/>
        <v>9.3890138274071546</v>
      </c>
      <c r="AS84" s="4">
        <f t="shared" si="90"/>
        <v>7.9114305275338666</v>
      </c>
      <c r="AT84" s="4">
        <f t="shared" si="90"/>
        <v>7.1281615344867078</v>
      </c>
      <c r="AU84" s="4">
        <f t="shared" si="90"/>
        <v>7.9165680949855073</v>
      </c>
      <c r="AV84" s="4">
        <f t="shared" si="90"/>
        <v>5.785654944831407</v>
      </c>
      <c r="AW84" s="4">
        <f t="shared" si="90"/>
        <v>6.3915284117797739</v>
      </c>
      <c r="AY84" s="2">
        <f t="shared" si="81"/>
        <v>64.077903848897463</v>
      </c>
      <c r="AZ84" s="2">
        <f t="shared" si="81"/>
        <v>68.15883886263525</v>
      </c>
      <c r="BA84" s="2">
        <f t="shared" si="81"/>
        <v>70.214313275725331</v>
      </c>
      <c r="BB84" s="2">
        <f t="shared" si="81"/>
        <v>67.678461762271169</v>
      </c>
      <c r="BC84" s="2">
        <f t="shared" si="81"/>
        <v>67.42352100240673</v>
      </c>
      <c r="BD84" s="2">
        <f t="shared" si="81"/>
        <v>67.337553635492625</v>
      </c>
      <c r="BE84" s="2">
        <f t="shared" si="81"/>
        <v>68.654540022362113</v>
      </c>
      <c r="BF84" s="2">
        <f t="shared" si="81"/>
        <v>67.583800585263077</v>
      </c>
      <c r="BG84" s="2">
        <f t="shared" si="81"/>
        <v>67.53932153466026</v>
      </c>
      <c r="BH84" s="2">
        <f t="shared" si="81"/>
        <v>67.001803572406374</v>
      </c>
      <c r="BI84" s="2">
        <f t="shared" si="81"/>
        <v>65.004635073776882</v>
      </c>
      <c r="BJ84" s="2">
        <f t="shared" si="81"/>
        <v>64.667896346242173</v>
      </c>
      <c r="BK84" s="2">
        <f t="shared" si="81"/>
        <v>63.887808587193263</v>
      </c>
      <c r="BL84" s="2">
        <f t="shared" si="81"/>
        <v>67.459759093950055</v>
      </c>
      <c r="BM84" s="2">
        <f t="shared" si="81"/>
        <v>67.057797000362129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75.560478279899328</v>
      </c>
      <c r="DL84" s="2">
        <f t="shared" si="91"/>
        <v>77.807445818815324</v>
      </c>
      <c r="DM84" s="2">
        <f t="shared" si="91"/>
        <v>82.000855738324844</v>
      </c>
      <c r="DN84" s="2">
        <f t="shared" si="91"/>
        <v>76.558424141749725</v>
      </c>
      <c r="DO84" s="2">
        <f t="shared" si="91"/>
        <v>76.008120654728117</v>
      </c>
      <c r="DP84" s="2">
        <f t="shared" si="91"/>
        <v>76.156278745644613</v>
      </c>
      <c r="DQ84" s="2">
        <f t="shared" si="91"/>
        <v>75.497623376623366</v>
      </c>
      <c r="DR84" s="2">
        <f t="shared" si="91"/>
        <v>76.991823044397464</v>
      </c>
      <c r="DS84" s="2">
        <f t="shared" si="91"/>
        <v>76.151087586831778</v>
      </c>
      <c r="DT84" s="2">
        <f t="shared" si="91"/>
        <v>75.464778314708553</v>
      </c>
      <c r="DU84" s="2">
        <f t="shared" si="91"/>
        <v>74.841260108581167</v>
      </c>
      <c r="DV84" s="2">
        <f t="shared" si="91"/>
        <v>75.080684687405608</v>
      </c>
      <c r="DW84" s="2">
        <f t="shared" si="91"/>
        <v>73.407176187775164</v>
      </c>
      <c r="DX84" s="2">
        <f t="shared" si="91"/>
        <v>75.713747735191632</v>
      </c>
      <c r="DY84" s="2">
        <f t="shared" si="91"/>
        <v>70.133887804878043</v>
      </c>
      <c r="EA84" s="2">
        <f>CE$228*$B84+CE$229</f>
        <v>62.058828889577534</v>
      </c>
      <c r="EB84" s="2">
        <f t="shared" si="92"/>
        <v>65.913876776670691</v>
      </c>
      <c r="EC84" s="2">
        <f t="shared" si="92"/>
        <v>67.183624009879168</v>
      </c>
      <c r="ED84" s="2">
        <f t="shared" si="92"/>
        <v>65.312229626269527</v>
      </c>
      <c r="EE84" s="2">
        <f t="shared" si="92"/>
        <v>65.151141590417382</v>
      </c>
      <c r="EF84" s="2">
        <f t="shared" si="92"/>
        <v>65.088706215806141</v>
      </c>
      <c r="EG84" s="2">
        <f t="shared" si="92"/>
        <v>66.796792203850032</v>
      </c>
      <c r="EH84" s="2">
        <f t="shared" si="92"/>
        <v>64.741174203715786</v>
      </c>
      <c r="EI84" s="2">
        <f t="shared" si="92"/>
        <v>65.030111244613863</v>
      </c>
      <c r="EJ84" s="2">
        <f t="shared" si="92"/>
        <v>64.618286151354269</v>
      </c>
      <c r="EK84" s="2">
        <f t="shared" si="92"/>
        <v>62.500022870401054</v>
      </c>
      <c r="EL84" s="2">
        <f t="shared" si="92"/>
        <v>61.866373830855572</v>
      </c>
      <c r="EM84" s="2">
        <f t="shared" si="92"/>
        <v>61.406605290973026</v>
      </c>
      <c r="EN84" s="2">
        <f t="shared" si="92"/>
        <v>65.535039768312501</v>
      </c>
      <c r="EO84" s="2">
        <f t="shared" si="92"/>
        <v>65.99357354706919</v>
      </c>
      <c r="EQ84" s="2">
        <f t="shared" si="93"/>
        <v>61.603753224541663</v>
      </c>
      <c r="ER84" s="2">
        <f t="shared" si="93"/>
        <v>65.321858022473123</v>
      </c>
      <c r="ES84" s="2">
        <f t="shared" si="93"/>
        <v>65.308044572896591</v>
      </c>
      <c r="ET84" s="2">
        <f t="shared" si="93"/>
        <v>64.333466259858412</v>
      </c>
      <c r="EU84" s="2">
        <f t="shared" si="93"/>
        <v>63.827436287544032</v>
      </c>
      <c r="EV84" s="2">
        <f t="shared" si="93"/>
        <v>64.406273699881353</v>
      </c>
      <c r="EW84" s="2">
        <f t="shared" si="93"/>
        <v>65.995213150658032</v>
      </c>
      <c r="EX84" s="2">
        <f t="shared" si="93"/>
        <v>63.991071348284912</v>
      </c>
      <c r="EY84" s="2">
        <f t="shared" si="93"/>
        <v>63.817195846396075</v>
      </c>
      <c r="EZ84" s="2">
        <f t="shared" si="93"/>
        <v>64.864372137959705</v>
      </c>
      <c r="FA84" s="2">
        <f t="shared" si="93"/>
        <v>62.476033586718998</v>
      </c>
      <c r="FB84" s="2">
        <f t="shared" si="93"/>
        <v>62.27401852920805</v>
      </c>
      <c r="FC84" s="2">
        <f t="shared" si="93"/>
        <v>62.927337422533874</v>
      </c>
      <c r="FD84" s="2">
        <f t="shared" si="93"/>
        <v>65.039981331353829</v>
      </c>
      <c r="FE84" s="2">
        <f t="shared" si="93"/>
        <v>67.191747532473258</v>
      </c>
      <c r="FG84" s="2">
        <f t="shared" si="94"/>
        <v>0.85045297497118211</v>
      </c>
      <c r="FH84" s="2">
        <f t="shared" si="94"/>
        <v>0.81123638557083178</v>
      </c>
      <c r="FI84" s="2">
        <f t="shared" si="94"/>
        <v>0.79543766424337092</v>
      </c>
      <c r="FJ84" s="2">
        <f t="shared" si="94"/>
        <v>0.78958119659539538</v>
      </c>
      <c r="FK84" s="2">
        <f t="shared" si="94"/>
        <v>0.79067949100002055</v>
      </c>
      <c r="FL84" s="2">
        <f t="shared" si="94"/>
        <v>0.79679719771078439</v>
      </c>
      <c r="FM84" s="2">
        <f t="shared" si="94"/>
        <v>0.78647106864547156</v>
      </c>
      <c r="FN84" s="2">
        <f t="shared" si="94"/>
        <v>0.76795069684219164</v>
      </c>
      <c r="FO84" s="2">
        <f t="shared" si="94"/>
        <v>0.77434870929396848</v>
      </c>
      <c r="FP84" s="2">
        <f t="shared" si="94"/>
        <v>0.78025453183178617</v>
      </c>
      <c r="FQ84" s="2">
        <f t="shared" si="94"/>
        <v>0.7970530003148989</v>
      </c>
      <c r="FR84" s="2">
        <f t="shared" si="94"/>
        <v>0.78799875207784276</v>
      </c>
      <c r="FS84" s="2">
        <f t="shared" si="94"/>
        <v>0.79326250455062142</v>
      </c>
      <c r="FT84" s="2">
        <f t="shared" si="94"/>
        <v>0.81090162286129974</v>
      </c>
      <c r="FU84" s="2">
        <f t="shared" si="94"/>
        <v>0.7429853576146852</v>
      </c>
      <c r="FW84" s="2">
        <f t="shared" si="83"/>
        <v>1.2424304171457053E-4</v>
      </c>
      <c r="FX84" s="2">
        <f t="shared" si="83"/>
        <v>1.8748543477392586E-4</v>
      </c>
      <c r="FY84" s="2">
        <f t="shared" si="83"/>
        <v>1.9101615472063519E-4</v>
      </c>
      <c r="FZ84" s="2">
        <f t="shared" si="83"/>
        <v>1.8253319164077876E-4</v>
      </c>
      <c r="GA84" s="2">
        <f t="shared" si="83"/>
        <v>1.5786894095360667E-4</v>
      </c>
      <c r="GB84" s="2">
        <f t="shared" si="83"/>
        <v>1.6753732152801072E-4</v>
      </c>
      <c r="GC84" s="2">
        <f t="shared" si="83"/>
        <v>1.6388116162553256E-4</v>
      </c>
      <c r="GD84" s="2">
        <f t="shared" si="83"/>
        <v>1.7083678988594412E-4</v>
      </c>
      <c r="GE84" s="2">
        <f t="shared" si="83"/>
        <v>2.0807344576316824E-4</v>
      </c>
      <c r="GF84" s="2">
        <f t="shared" si="83"/>
        <v>2.0286662250278145E-4</v>
      </c>
      <c r="GG84" s="2">
        <f t="shared" si="83"/>
        <v>2.028620336890236E-4</v>
      </c>
      <c r="GH84" s="2">
        <f t="shared" si="83"/>
        <v>1.7692703221613567E-4</v>
      </c>
      <c r="GI84" s="2">
        <f t="shared" si="83"/>
        <v>1.5474457846570761E-4</v>
      </c>
      <c r="GJ84" s="2">
        <f t="shared" si="83"/>
        <v>1.1681907375235487E-4</v>
      </c>
      <c r="GK84" s="2">
        <f t="shared" si="83"/>
        <v>8.5183755125524367E-5</v>
      </c>
      <c r="GM84" s="86">
        <f t="shared" si="84"/>
        <v>0.44196944864304438</v>
      </c>
      <c r="GN84" s="86">
        <f t="shared" si="84"/>
        <v>0.39011202171932657</v>
      </c>
      <c r="GO84" s="86">
        <f t="shared" si="84"/>
        <v>0.396755632530011</v>
      </c>
      <c r="GP84" s="86">
        <f t="shared" si="84"/>
        <v>0.4037238459484358</v>
      </c>
      <c r="GQ84" s="86">
        <f t="shared" si="84"/>
        <v>0.38508401980730506</v>
      </c>
      <c r="GR84" s="86">
        <f t="shared" si="84"/>
        <v>0.40838321033715419</v>
      </c>
      <c r="GS84" s="86">
        <f t="shared" si="84"/>
        <v>0.39635641839759983</v>
      </c>
      <c r="GT84" s="86">
        <f t="shared" si="84"/>
        <v>0.35839296267997889</v>
      </c>
      <c r="GU84" s="86">
        <f t="shared" si="84"/>
        <v>0.39933750338583052</v>
      </c>
      <c r="GV84" s="86">
        <f t="shared" si="84"/>
        <v>0.39745030459034369</v>
      </c>
      <c r="GW84" s="86">
        <f t="shared" si="84"/>
        <v>0.44645442169385596</v>
      </c>
      <c r="GX84" s="86">
        <f t="shared" si="84"/>
        <v>0.42305933877251689</v>
      </c>
      <c r="GY84" s="86">
        <f t="shared" si="84"/>
        <v>0.41340965471788332</v>
      </c>
      <c r="GZ84" s="86">
        <f t="shared" si="84"/>
        <v>0.46228141961168323</v>
      </c>
      <c r="HA84" s="86">
        <f t="shared" si="84"/>
        <v>0.33794034976607107</v>
      </c>
      <c r="HC84" s="86">
        <f t="shared" si="74"/>
        <v>3.708235738805421E-4</v>
      </c>
      <c r="HD84" s="86">
        <f t="shared" si="74"/>
        <v>8.967611040063991E-5</v>
      </c>
      <c r="HE84" s="86">
        <f t="shared" si="74"/>
        <v>5.477289257705387E-5</v>
      </c>
      <c r="HF84" s="86">
        <f t="shared" si="74"/>
        <v>2.1248530292462754E-5</v>
      </c>
      <c r="HG84" s="86">
        <f t="shared" si="88"/>
        <v>2.0280587967251339E-5</v>
      </c>
      <c r="HH84" s="86">
        <f t="shared" si="88"/>
        <v>2.2844720811381913E-5</v>
      </c>
      <c r="HI84" s="86">
        <f t="shared" si="88"/>
        <v>1.9671445351488423E-5</v>
      </c>
      <c r="HJ84" s="86">
        <f t="shared" si="88"/>
        <v>2.8208903434301078E-5</v>
      </c>
      <c r="HK84" s="86">
        <f t="shared" si="88"/>
        <v>2.2011448181176555E-5</v>
      </c>
      <c r="HL84" s="86">
        <f t="shared" si="88"/>
        <v>1.9075567057813089E-5</v>
      </c>
      <c r="HM84" s="86">
        <f t="shared" si="88"/>
        <v>4.9865395372667376E-5</v>
      </c>
      <c r="HN84" s="86">
        <f t="shared" si="88"/>
        <v>3.2687300642573357E-5</v>
      </c>
      <c r="HO84" s="86">
        <f t="shared" si="88"/>
        <v>4.9069113438232969E-5</v>
      </c>
      <c r="HP84" s="86">
        <f t="shared" si="88"/>
        <v>8.0819408482532548E-5</v>
      </c>
      <c r="HQ84" s="86">
        <f t="shared" si="88"/>
        <v>8.2395623283553396E-7</v>
      </c>
      <c r="HS84" s="86">
        <f t="shared" si="85"/>
        <v>3.2264158823574618E-28</v>
      </c>
      <c r="HT84" s="86">
        <f t="shared" si="85"/>
        <v>8.4574844962629855E-33</v>
      </c>
      <c r="HU84" s="86">
        <f t="shared" si="85"/>
        <v>3.7510110979735963E-36</v>
      </c>
      <c r="HV84" s="86">
        <f t="shared" si="85"/>
        <v>5.7532460954024978E-41</v>
      </c>
      <c r="HW84" s="86">
        <f t="shared" si="85"/>
        <v>1.5266598592570136E-40</v>
      </c>
      <c r="HX84" s="86">
        <f t="shared" si="85"/>
        <v>7.22186679490804E-41</v>
      </c>
      <c r="HY84" s="86">
        <f t="shared" si="85"/>
        <v>8.2676740986798694E-42</v>
      </c>
      <c r="HZ84" s="86">
        <f t="shared" si="85"/>
        <v>2.020438251213536E-39</v>
      </c>
      <c r="IA84" s="86">
        <f t="shared" si="85"/>
        <v>1.5414285382552397E-41</v>
      </c>
      <c r="IB84" s="86">
        <f t="shared" si="85"/>
        <v>9.7433580585955972E-42</v>
      </c>
      <c r="IC84" s="86">
        <f t="shared" si="85"/>
        <v>5.3753401102672885E-39</v>
      </c>
      <c r="ID84" s="86">
        <f t="shared" si="85"/>
        <v>2.2882662098420366E-40</v>
      </c>
      <c r="IE84" s="86">
        <f t="shared" si="85"/>
        <v>1.0229919929803057E-37</v>
      </c>
      <c r="IF84" s="86">
        <f t="shared" si="85"/>
        <v>9.5742796659820589E-26</v>
      </c>
      <c r="IG84" s="86">
        <f t="shared" si="85"/>
        <v>7.7034070512296603E-19</v>
      </c>
      <c r="II84" s="86">
        <f t="shared" si="86"/>
        <v>7.5926576358258596E-141</v>
      </c>
      <c r="IJ84" s="86">
        <f t="shared" si="86"/>
        <v>2.7908035554498634E-163</v>
      </c>
      <c r="IK84" s="86">
        <f t="shared" si="86"/>
        <v>5.1264993863162434E-183</v>
      </c>
      <c r="IL84" s="86">
        <f t="shared" si="86"/>
        <v>1.579062400820311E-213</v>
      </c>
      <c r="IM84" s="86">
        <f t="shared" si="86"/>
        <v>1.4976652040559865E-211</v>
      </c>
      <c r="IN84" s="86">
        <f t="shared" si="86"/>
        <v>6.2574161543810882E-210</v>
      </c>
      <c r="IO84" s="86">
        <f t="shared" si="86"/>
        <v>2.6946079365126655E-214</v>
      </c>
      <c r="IP84" s="86">
        <f t="shared" si="86"/>
        <v>2.7238103971975713E-200</v>
      </c>
      <c r="IQ84" s="86">
        <f t="shared" si="86"/>
        <v>9.7136157246530516E-213</v>
      </c>
      <c r="IR84" s="86">
        <f t="shared" si="86"/>
        <v>2.5206458379606049E-213</v>
      </c>
      <c r="IS84" s="86">
        <f t="shared" si="86"/>
        <v>2.4874842253297648E-200</v>
      </c>
      <c r="IT84" s="86">
        <f t="shared" si="86"/>
        <v>2.5701044253550592E-208</v>
      </c>
      <c r="IU84" s="86">
        <f t="shared" si="86"/>
        <v>5.4988390154457545E-192</v>
      </c>
      <c r="IV84" s="86">
        <f t="shared" si="86"/>
        <v>3.0481657804612769E-83</v>
      </c>
      <c r="IW84" s="86">
        <f t="shared" si="86"/>
        <v>2.1928582961278754E-49</v>
      </c>
      <c r="IY84" s="86">
        <f t="shared" si="87"/>
        <v>0.4423402722169249</v>
      </c>
      <c r="IZ84" s="86">
        <f t="shared" si="87"/>
        <v>0.39020169782972719</v>
      </c>
      <c r="JA84" s="86">
        <f t="shared" si="87"/>
        <v>0.39681040542258805</v>
      </c>
      <c r="JB84" s="86">
        <f t="shared" si="87"/>
        <v>0.40374509447872825</v>
      </c>
      <c r="JC84" s="86">
        <f t="shared" si="87"/>
        <v>0.38510430039527233</v>
      </c>
      <c r="JD84" s="86">
        <f t="shared" si="87"/>
        <v>0.40840605505796557</v>
      </c>
      <c r="JE84" s="86">
        <f t="shared" si="87"/>
        <v>0.39637608984295131</v>
      </c>
      <c r="JF84" s="86">
        <f t="shared" si="87"/>
        <v>0.35842117158341319</v>
      </c>
      <c r="JG84" s="86">
        <f t="shared" si="87"/>
        <v>0.39935951483401172</v>
      </c>
      <c r="JH84" s="86">
        <f t="shared" si="87"/>
        <v>0.39746938015740152</v>
      </c>
      <c r="JI84" s="86">
        <f t="shared" si="87"/>
        <v>0.44650428708922862</v>
      </c>
      <c r="JJ84" s="86">
        <f t="shared" si="87"/>
        <v>0.42309202607315949</v>
      </c>
      <c r="JK84" s="86">
        <f t="shared" si="87"/>
        <v>0.41345872383132154</v>
      </c>
      <c r="JL84" s="86">
        <f t="shared" si="87"/>
        <v>0.46236223902016577</v>
      </c>
      <c r="JM84" s="86">
        <f t="shared" si="87"/>
        <v>0.33794117372230392</v>
      </c>
    </row>
    <row r="85" spans="2:273" x14ac:dyDescent="0.25">
      <c r="B85" s="2">
        <v>58</v>
      </c>
      <c r="C85" s="37">
        <v>210.078</v>
      </c>
      <c r="D85" s="37">
        <v>215.952</v>
      </c>
      <c r="E85" s="37">
        <v>217.85499999999999</v>
      </c>
      <c r="F85" s="37">
        <v>217.67699999999999</v>
      </c>
      <c r="G85" s="37">
        <v>216.726</v>
      </c>
      <c r="H85" s="37">
        <v>216.03200000000001</v>
      </c>
      <c r="I85" s="37">
        <v>219.113</v>
      </c>
      <c r="J85" s="37">
        <v>215.90299999999999</v>
      </c>
      <c r="K85" s="37">
        <v>221.274</v>
      </c>
      <c r="L85" s="37">
        <v>219.30600000000001</v>
      </c>
      <c r="M85" s="37">
        <v>220.113</v>
      </c>
      <c r="N85" s="37">
        <v>220.17699999999999</v>
      </c>
      <c r="O85" s="37">
        <v>214.578</v>
      </c>
      <c r="P85" s="37">
        <v>210.375</v>
      </c>
      <c r="Q85" s="37">
        <v>175.78100000000001</v>
      </c>
      <c r="S85" s="4">
        <f t="shared" si="89"/>
        <v>206.8414321124601</v>
      </c>
      <c r="T85" s="4">
        <f t="shared" si="89"/>
        <v>211.48511644706292</v>
      </c>
      <c r="U85" s="4">
        <f t="shared" si="89"/>
        <v>213.76519076500057</v>
      </c>
      <c r="V85" s="4">
        <f t="shared" si="89"/>
        <v>215.3430401862912</v>
      </c>
      <c r="W85" s="4">
        <f t="shared" si="89"/>
        <v>211.04328943267558</v>
      </c>
      <c r="X85" s="4">
        <f t="shared" si="89"/>
        <v>212.16259240559603</v>
      </c>
      <c r="Y85" s="4">
        <f t="shared" si="89"/>
        <v>214.36442784711534</v>
      </c>
      <c r="Z85" s="4">
        <f t="shared" si="89"/>
        <v>211.2605684170793</v>
      </c>
      <c r="AA85" s="4">
        <f t="shared" si="89"/>
        <v>219.16580948628143</v>
      </c>
      <c r="AB85" s="4">
        <f t="shared" si="89"/>
        <v>214.37749638863812</v>
      </c>
      <c r="AC85" s="4">
        <f t="shared" si="89"/>
        <v>217.72750725256054</v>
      </c>
      <c r="AD85" s="4">
        <f t="shared" si="89"/>
        <v>218.33164242235881</v>
      </c>
      <c r="AE85" s="4">
        <f t="shared" si="89"/>
        <v>210.83270051789242</v>
      </c>
      <c r="AF85" s="4">
        <f t="shared" si="89"/>
        <v>208.09402518999917</v>
      </c>
      <c r="AG85" s="4">
        <f t="shared" si="89"/>
        <v>169.73739403833721</v>
      </c>
      <c r="AI85" s="4">
        <f t="shared" si="90"/>
        <v>3.2365678875399055</v>
      </c>
      <c r="AJ85" s="4">
        <f t="shared" si="90"/>
        <v>4.4668835529370767</v>
      </c>
      <c r="AK85" s="4">
        <f t="shared" si="90"/>
        <v>4.0898092349994215</v>
      </c>
      <c r="AL85" s="4">
        <f t="shared" si="90"/>
        <v>2.3339598137087876</v>
      </c>
      <c r="AM85" s="4">
        <f t="shared" si="90"/>
        <v>5.6827105673244205</v>
      </c>
      <c r="AN85" s="4">
        <f t="shared" si="90"/>
        <v>3.869407594403981</v>
      </c>
      <c r="AO85" s="4">
        <f t="shared" si="90"/>
        <v>4.7485721528846625</v>
      </c>
      <c r="AP85" s="4">
        <f t="shared" si="90"/>
        <v>4.6424315829206932</v>
      </c>
      <c r="AQ85" s="4">
        <f t="shared" si="90"/>
        <v>2.1081905137185686</v>
      </c>
      <c r="AR85" s="4">
        <f t="shared" si="90"/>
        <v>4.9285036113618901</v>
      </c>
      <c r="AS85" s="4">
        <f t="shared" si="90"/>
        <v>2.3854927474394572</v>
      </c>
      <c r="AT85" s="4">
        <f t="shared" si="90"/>
        <v>1.845357577641181</v>
      </c>
      <c r="AU85" s="4">
        <f t="shared" si="90"/>
        <v>3.7452994821075833</v>
      </c>
      <c r="AV85" s="4">
        <f t="shared" si="90"/>
        <v>2.2809748100008278</v>
      </c>
      <c r="AW85" s="4">
        <f t="shared" si="90"/>
        <v>6.0436059616627915</v>
      </c>
      <c r="AY85" s="2">
        <f t="shared" si="81"/>
        <v>63.874280385984008</v>
      </c>
      <c r="AZ85" s="2">
        <f t="shared" si="81"/>
        <v>67.934775216679114</v>
      </c>
      <c r="BA85" s="2">
        <f t="shared" si="81"/>
        <v>69.940441641243339</v>
      </c>
      <c r="BB85" s="2">
        <f t="shared" si="81"/>
        <v>67.447056390860467</v>
      </c>
      <c r="BC85" s="2">
        <f t="shared" si="81"/>
        <v>67.19953537320923</v>
      </c>
      <c r="BD85" s="2">
        <f t="shared" si="81"/>
        <v>67.117322619527201</v>
      </c>
      <c r="BE85" s="2">
        <f t="shared" si="81"/>
        <v>68.448531459645025</v>
      </c>
      <c r="BF85" s="2">
        <f t="shared" si="81"/>
        <v>67.344612128355607</v>
      </c>
      <c r="BG85" s="2">
        <f t="shared" si="81"/>
        <v>67.301211548889498</v>
      </c>
      <c r="BH85" s="2">
        <f t="shared" si="81"/>
        <v>66.775261885164539</v>
      </c>
      <c r="BI85" s="2">
        <f t="shared" si="81"/>
        <v>64.769811128501658</v>
      </c>
      <c r="BJ85" s="2">
        <f t="shared" si="81"/>
        <v>64.42413405074403</v>
      </c>
      <c r="BK85" s="2">
        <f t="shared" si="81"/>
        <v>63.665983782256163</v>
      </c>
      <c r="BL85" s="2">
        <f t="shared" si="81"/>
        <v>67.232161216232981</v>
      </c>
      <c r="BM85" s="2">
        <f t="shared" si="81"/>
        <v>66.939253851978862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75.729865959076477</v>
      </c>
      <c r="DL85" s="2">
        <f t="shared" si="91"/>
        <v>78.010366898954686</v>
      </c>
      <c r="DM85" s="2">
        <f t="shared" si="91"/>
        <v>82.291212516543794</v>
      </c>
      <c r="DN85" s="2">
        <f t="shared" si="91"/>
        <v>76.743703211517158</v>
      </c>
      <c r="DO85" s="2">
        <f t="shared" si="91"/>
        <v>76.184711044485837</v>
      </c>
      <c r="DP85" s="2">
        <f t="shared" si="91"/>
        <v>76.328867595818821</v>
      </c>
      <c r="DQ85" s="2">
        <f t="shared" si="91"/>
        <v>75.652043793415885</v>
      </c>
      <c r="DR85" s="2">
        <f t="shared" si="91"/>
        <v>77.168990274841434</v>
      </c>
      <c r="DS85" s="2">
        <f t="shared" si="91"/>
        <v>76.314947900936275</v>
      </c>
      <c r="DT85" s="2">
        <f t="shared" si="91"/>
        <v>75.65086001208094</v>
      </c>
      <c r="DU85" s="2">
        <f t="shared" si="91"/>
        <v>75.045852362045224</v>
      </c>
      <c r="DV85" s="2">
        <f t="shared" si="91"/>
        <v>75.313338719420102</v>
      </c>
      <c r="DW85" s="2">
        <f t="shared" si="91"/>
        <v>73.592264511249752</v>
      </c>
      <c r="DX85" s="2">
        <f t="shared" si="91"/>
        <v>75.915377700348429</v>
      </c>
      <c r="DY85" s="2">
        <f t="shared" si="91"/>
        <v>70.290002814258898</v>
      </c>
      <c r="EA85" s="2">
        <f t="shared" ref="EA85:EL116" si="95">CE$228*$B85+CE$229</f>
        <v>61.97305169300693</v>
      </c>
      <c r="EB85" s="2">
        <f t="shared" si="92"/>
        <v>65.796753953784204</v>
      </c>
      <c r="EC85" s="2">
        <f t="shared" si="92"/>
        <v>67.044149969127659</v>
      </c>
      <c r="ED85" s="2">
        <f t="shared" si="92"/>
        <v>65.187786214126064</v>
      </c>
      <c r="EE85" s="2">
        <f t="shared" si="92"/>
        <v>65.030423105653142</v>
      </c>
      <c r="EF85" s="2">
        <f t="shared" si="92"/>
        <v>64.9750060560566</v>
      </c>
      <c r="EG85" s="2">
        <f t="shared" si="92"/>
        <v>66.665022185254756</v>
      </c>
      <c r="EH85" s="2">
        <f t="shared" si="92"/>
        <v>64.637390403959571</v>
      </c>
      <c r="EI85" s="2">
        <f t="shared" si="92"/>
        <v>64.906000072505805</v>
      </c>
      <c r="EJ85" s="2">
        <f t="shared" si="92"/>
        <v>64.495475827859266</v>
      </c>
      <c r="EK85" s="2">
        <f t="shared" si="92"/>
        <v>62.383538283062641</v>
      </c>
      <c r="EL85" s="2">
        <f t="shared" si="92"/>
        <v>61.752206130419097</v>
      </c>
      <c r="EM85" s="2">
        <f t="shared" si="92"/>
        <v>61.306339573551227</v>
      </c>
      <c r="EN85" s="2">
        <f t="shared" si="92"/>
        <v>65.385520307974858</v>
      </c>
      <c r="EO85" s="2">
        <f t="shared" si="92"/>
        <v>65.882001610036028</v>
      </c>
      <c r="EQ85" s="2">
        <f t="shared" si="93"/>
        <v>61.526536013739133</v>
      </c>
      <c r="ER85" s="2">
        <f t="shared" si="93"/>
        <v>65.215873785834958</v>
      </c>
      <c r="ES85" s="2">
        <f t="shared" si="93"/>
        <v>65.205205570703214</v>
      </c>
      <c r="ET85" s="2">
        <f t="shared" si="93"/>
        <v>64.227692979729369</v>
      </c>
      <c r="EU85" s="2">
        <f t="shared" si="93"/>
        <v>63.732247740078776</v>
      </c>
      <c r="EV85" s="2">
        <f t="shared" si="93"/>
        <v>64.305581902437936</v>
      </c>
      <c r="EW85" s="2">
        <f t="shared" si="93"/>
        <v>65.878985165939923</v>
      </c>
      <c r="EX85" s="2">
        <f t="shared" si="93"/>
        <v>63.902341551605645</v>
      </c>
      <c r="EY85" s="2">
        <f t="shared" si="93"/>
        <v>63.717413289095695</v>
      </c>
      <c r="EZ85" s="2">
        <f t="shared" si="93"/>
        <v>64.736490195535254</v>
      </c>
      <c r="FA85" s="2">
        <f t="shared" si="93"/>
        <v>62.360016575722071</v>
      </c>
      <c r="FB85" s="2">
        <f t="shared" si="93"/>
        <v>62.151752144011624</v>
      </c>
      <c r="FC85" s="2">
        <f t="shared" si="93"/>
        <v>62.797725721212522</v>
      </c>
      <c r="FD85" s="2">
        <f t="shared" si="93"/>
        <v>64.898009423078236</v>
      </c>
      <c r="FE85" s="2">
        <f t="shared" si="93"/>
        <v>67.053117015987198</v>
      </c>
      <c r="FG85" s="2">
        <f t="shared" si="94"/>
        <v>0.86179289156553285</v>
      </c>
      <c r="FH85" s="2">
        <f t="shared" si="94"/>
        <v>0.82493790461398531</v>
      </c>
      <c r="FI85" s="2">
        <f t="shared" si="94"/>
        <v>0.81001738441035831</v>
      </c>
      <c r="FJ85" s="2">
        <f t="shared" si="94"/>
        <v>0.80447572179352034</v>
      </c>
      <c r="FK85" s="2">
        <f t="shared" si="94"/>
        <v>0.80551542241039686</v>
      </c>
      <c r="FL85" s="2">
        <f t="shared" si="94"/>
        <v>0.81130300665726796</v>
      </c>
      <c r="FM85" s="2">
        <f t="shared" si="94"/>
        <v>0.80153040744932336</v>
      </c>
      <c r="FN85" s="2">
        <f t="shared" si="94"/>
        <v>0.78395740061110664</v>
      </c>
      <c r="FO85" s="2">
        <f t="shared" si="94"/>
        <v>0.79003474460072676</v>
      </c>
      <c r="FP85" s="2">
        <f t="shared" si="94"/>
        <v>0.79563837428158946</v>
      </c>
      <c r="FQ85" s="2">
        <f t="shared" si="94"/>
        <v>0.81154486751200416</v>
      </c>
      <c r="FR85" s="2">
        <f t="shared" si="94"/>
        <v>0.80297734031200274</v>
      </c>
      <c r="FS85" s="2">
        <f t="shared" si="94"/>
        <v>0.80795982598705118</v>
      </c>
      <c r="FT85" s="2">
        <f t="shared" si="94"/>
        <v>0.82462218776579721</v>
      </c>
      <c r="FU85" s="2">
        <f t="shared" si="94"/>
        <v>0.76017636811090894</v>
      </c>
      <c r="FW85" s="2">
        <f t="shared" si="83"/>
        <v>1.3622815333046051E-4</v>
      </c>
      <c r="FX85" s="2">
        <f t="shared" si="83"/>
        <v>2.0556997292162573E-4</v>
      </c>
      <c r="FY85" s="2">
        <f t="shared" si="83"/>
        <v>2.0944118899280994E-4</v>
      </c>
      <c r="FZ85" s="2">
        <f t="shared" si="83"/>
        <v>2.0014014014399194E-4</v>
      </c>
      <c r="GA85" s="2">
        <f t="shared" si="83"/>
        <v>1.7309721517562746E-4</v>
      </c>
      <c r="GB85" s="2">
        <f t="shared" si="83"/>
        <v>1.8369805085577246E-4</v>
      </c>
      <c r="GC85" s="2">
        <f t="shared" si="83"/>
        <v>1.7968927942121023E-4</v>
      </c>
      <c r="GD85" s="2">
        <f t="shared" si="83"/>
        <v>1.8731572786646213E-4</v>
      </c>
      <c r="GE85" s="2">
        <f t="shared" si="83"/>
        <v>2.2814341659910966E-4</v>
      </c>
      <c r="GF85" s="2">
        <f t="shared" si="83"/>
        <v>2.2243447476619376E-4</v>
      </c>
      <c r="GG85" s="2">
        <f t="shared" si="83"/>
        <v>2.224294434289106E-4</v>
      </c>
      <c r="GH85" s="2">
        <f t="shared" si="83"/>
        <v>1.9399332174473307E-4</v>
      </c>
      <c r="GI85" s="2">
        <f t="shared" si="83"/>
        <v>1.696715231517798E-4</v>
      </c>
      <c r="GJ85" s="2">
        <f t="shared" si="83"/>
        <v>1.2808812364673334E-4</v>
      </c>
      <c r="GK85" s="2">
        <f t="shared" si="83"/>
        <v>9.3401362553311451E-5</v>
      </c>
      <c r="GM85" s="86">
        <f t="shared" si="84"/>
        <v>0.49762408035392464</v>
      </c>
      <c r="GN85" s="86">
        <f t="shared" si="84"/>
        <v>0.44866706751233643</v>
      </c>
      <c r="GO85" s="86">
        <f t="shared" si="84"/>
        <v>0.46144404775290171</v>
      </c>
      <c r="GP85" s="86">
        <f t="shared" si="84"/>
        <v>0.47157523384796407</v>
      </c>
      <c r="GQ85" s="86">
        <f t="shared" si="84"/>
        <v>0.4498569631572466</v>
      </c>
      <c r="GR85" s="86">
        <f t="shared" si="84"/>
        <v>0.47509377886055304</v>
      </c>
      <c r="GS85" s="86">
        <f t="shared" si="84"/>
        <v>0.46424386023559511</v>
      </c>
      <c r="GT85" s="86">
        <f t="shared" si="84"/>
        <v>0.42519981047533778</v>
      </c>
      <c r="GU85" s="86">
        <f t="shared" si="84"/>
        <v>0.47166404182062949</v>
      </c>
      <c r="GV85" s="86">
        <f t="shared" si="84"/>
        <v>0.46772530351144331</v>
      </c>
      <c r="GW85" s="86">
        <f t="shared" si="84"/>
        <v>0.51925315956681251</v>
      </c>
      <c r="GX85" s="86">
        <f t="shared" si="84"/>
        <v>0.49506821840771958</v>
      </c>
      <c r="GY85" s="86">
        <f t="shared" si="84"/>
        <v>0.482174428683384</v>
      </c>
      <c r="GZ85" s="86">
        <f t="shared" si="84"/>
        <v>0.53263996630414778</v>
      </c>
      <c r="HA85" s="86">
        <f t="shared" si="84"/>
        <v>0.40962209523537796</v>
      </c>
      <c r="HC85" s="86">
        <f t="shared" si="74"/>
        <v>5.7555701147803703E-4</v>
      </c>
      <c r="HD85" s="86">
        <f t="shared" si="74"/>
        <v>1.5393031450114096E-4</v>
      </c>
      <c r="HE85" s="86">
        <f t="shared" si="74"/>
        <v>9.8690701235842429E-5</v>
      </c>
      <c r="HF85" s="86">
        <f t="shared" si="74"/>
        <v>4.1263372388819943E-5</v>
      </c>
      <c r="HG85" s="86">
        <f t="shared" si="88"/>
        <v>3.8899669399738719E-5</v>
      </c>
      <c r="HH85" s="86">
        <f t="shared" si="88"/>
        <v>4.3734580479242702E-5</v>
      </c>
      <c r="HI85" s="86">
        <f t="shared" si="88"/>
        <v>3.8031478286849141E-5</v>
      </c>
      <c r="HJ85" s="86">
        <f t="shared" si="88"/>
        <v>5.2923935242790101E-5</v>
      </c>
      <c r="HK85" s="86">
        <f t="shared" si="88"/>
        <v>4.307483288310866E-5</v>
      </c>
      <c r="HL85" s="86">
        <f t="shared" si="88"/>
        <v>3.7465098161922128E-5</v>
      </c>
      <c r="HM85" s="86">
        <f t="shared" si="88"/>
        <v>9.2998048534975755E-5</v>
      </c>
      <c r="HN85" s="86">
        <f t="shared" si="88"/>
        <v>6.1954752828223436E-5</v>
      </c>
      <c r="HO85" s="86">
        <f t="shared" si="88"/>
        <v>8.8713234889088393E-5</v>
      </c>
      <c r="HP85" s="86">
        <f t="shared" si="88"/>
        <v>1.4151417723958035E-4</v>
      </c>
      <c r="HQ85" s="86">
        <f t="shared" si="88"/>
        <v>1.9208251318595039E-6</v>
      </c>
      <c r="HS85" s="86">
        <f t="shared" si="85"/>
        <v>1.8672045524674049E-27</v>
      </c>
      <c r="HT85" s="86">
        <f t="shared" si="85"/>
        <v>7.217608813054495E-32</v>
      </c>
      <c r="HU85" s="86">
        <f t="shared" si="85"/>
        <v>4.1111629936940888E-35</v>
      </c>
      <c r="HV85" s="86">
        <f t="shared" si="85"/>
        <v>8.9680632484585658E-40</v>
      </c>
      <c r="HW85" s="86">
        <f t="shared" si="85"/>
        <v>2.2137724055303212E-39</v>
      </c>
      <c r="HX85" s="86">
        <f t="shared" si="85"/>
        <v>1.0672692675528856E-39</v>
      </c>
      <c r="HY85" s="86">
        <f t="shared" si="85"/>
        <v>1.2888846160513723E-40</v>
      </c>
      <c r="HZ85" s="86">
        <f t="shared" si="85"/>
        <v>2.685926326448381E-38</v>
      </c>
      <c r="IA85" s="86">
        <f t="shared" si="85"/>
        <v>2.5439295012721863E-40</v>
      </c>
      <c r="IB85" s="86">
        <f t="shared" si="85"/>
        <v>1.6120998152261807E-40</v>
      </c>
      <c r="IC85" s="86">
        <f t="shared" si="85"/>
        <v>7.4173495925282223E-38</v>
      </c>
      <c r="ID85" s="86">
        <f t="shared" si="85"/>
        <v>3.3451453231671414E-39</v>
      </c>
      <c r="IE85" s="86">
        <f t="shared" si="85"/>
        <v>1.1825448556940074E-36</v>
      </c>
      <c r="IF85" s="86">
        <f t="shared" si="85"/>
        <v>4.7483420832154456E-25</v>
      </c>
      <c r="IG85" s="86">
        <f t="shared" si="85"/>
        <v>2.3180030888840451E-18</v>
      </c>
      <c r="II85" s="86">
        <f t="shared" si="86"/>
        <v>5.1242850071364049E-138</v>
      </c>
      <c r="IJ85" s="86">
        <f t="shared" si="86"/>
        <v>7.730444356063671E-160</v>
      </c>
      <c r="IK85" s="86">
        <f t="shared" si="86"/>
        <v>3.8150490195856684E-179</v>
      </c>
      <c r="IL85" s="86">
        <f t="shared" si="86"/>
        <v>4.9939333919379411E-209</v>
      </c>
      <c r="IM85" s="86">
        <f t="shared" si="86"/>
        <v>3.6296942869934884E-207</v>
      </c>
      <c r="IN85" s="86">
        <f t="shared" si="86"/>
        <v>1.5015674260597393E-205</v>
      </c>
      <c r="IO85" s="86">
        <f t="shared" si="86"/>
        <v>7.7857489264537354E-210</v>
      </c>
      <c r="IP85" s="86">
        <f t="shared" si="86"/>
        <v>4.1854894686769384E-196</v>
      </c>
      <c r="IQ85" s="86">
        <f t="shared" si="86"/>
        <v>3.4637168965001718E-208</v>
      </c>
      <c r="IR85" s="86">
        <f t="shared" si="86"/>
        <v>8.9698953438567413E-209</v>
      </c>
      <c r="IS85" s="86">
        <f t="shared" si="86"/>
        <v>4.6487161415086264E-196</v>
      </c>
      <c r="IT85" s="86">
        <f t="shared" si="86"/>
        <v>6.0732359313384789E-204</v>
      </c>
      <c r="IU85" s="86">
        <f t="shared" si="86"/>
        <v>5.0887428769633096E-188</v>
      </c>
      <c r="IV85" s="86">
        <f t="shared" si="86"/>
        <v>1.350672603406413E-81</v>
      </c>
      <c r="IW85" s="86">
        <f t="shared" si="86"/>
        <v>1.8718124832467644E-48</v>
      </c>
      <c r="IY85" s="86">
        <f t="shared" si="87"/>
        <v>0.49819963736540268</v>
      </c>
      <c r="IZ85" s="86">
        <f t="shared" si="87"/>
        <v>0.44882099782683754</v>
      </c>
      <c r="JA85" s="86">
        <f t="shared" si="87"/>
        <v>0.46154273845413757</v>
      </c>
      <c r="JB85" s="86">
        <f t="shared" si="87"/>
        <v>0.47161649722035287</v>
      </c>
      <c r="JC85" s="86">
        <f t="shared" si="87"/>
        <v>0.44989586282664634</v>
      </c>
      <c r="JD85" s="86">
        <f t="shared" si="87"/>
        <v>0.47513751344103228</v>
      </c>
      <c r="JE85" s="86">
        <f t="shared" si="87"/>
        <v>0.46428189171388196</v>
      </c>
      <c r="JF85" s="86">
        <f t="shared" si="87"/>
        <v>0.42525273441058059</v>
      </c>
      <c r="JG85" s="86">
        <f t="shared" si="87"/>
        <v>0.47170711665351261</v>
      </c>
      <c r="JH85" s="86">
        <f t="shared" si="87"/>
        <v>0.46776276860960525</v>
      </c>
      <c r="JI85" s="86">
        <f t="shared" si="87"/>
        <v>0.51934615761534753</v>
      </c>
      <c r="JJ85" s="86">
        <f t="shared" si="87"/>
        <v>0.4951301731605478</v>
      </c>
      <c r="JK85" s="86">
        <f t="shared" si="87"/>
        <v>0.48226314191827307</v>
      </c>
      <c r="JL85" s="86">
        <f t="shared" si="87"/>
        <v>0.5327814804813874</v>
      </c>
      <c r="JM85" s="86">
        <f t="shared" si="87"/>
        <v>0.4096240160605098</v>
      </c>
    </row>
    <row r="86" spans="2:273" x14ac:dyDescent="0.25">
      <c r="B86" s="2">
        <v>59</v>
      </c>
      <c r="C86" s="37">
        <v>214.15600000000001</v>
      </c>
      <c r="D86" s="37">
        <v>219.113</v>
      </c>
      <c r="E86" s="37">
        <v>222.91900000000001</v>
      </c>
      <c r="F86" s="37">
        <v>224.08099999999999</v>
      </c>
      <c r="G86" s="37">
        <v>222.37100000000001</v>
      </c>
      <c r="H86" s="37">
        <v>221.29</v>
      </c>
      <c r="I86" s="37">
        <v>223.64500000000001</v>
      </c>
      <c r="J86" s="37">
        <v>222.82300000000001</v>
      </c>
      <c r="K86" s="37">
        <v>226.59700000000001</v>
      </c>
      <c r="L86" s="37">
        <v>224.274</v>
      </c>
      <c r="M86" s="37">
        <v>223.24199999999999</v>
      </c>
      <c r="N86" s="37">
        <v>225.24199999999999</v>
      </c>
      <c r="O86" s="37">
        <v>221.047</v>
      </c>
      <c r="P86" s="37">
        <v>213.31200000000001</v>
      </c>
      <c r="Q86" s="37">
        <v>183.078</v>
      </c>
      <c r="S86" s="4">
        <f t="shared" si="89"/>
        <v>214.67433879772005</v>
      </c>
      <c r="T86" s="4">
        <f t="shared" si="89"/>
        <v>221.16060398513963</v>
      </c>
      <c r="U86" s="4">
        <f t="shared" si="89"/>
        <v>224.10710570460509</v>
      </c>
      <c r="V86" s="4">
        <f t="shared" si="89"/>
        <v>226.15665109813378</v>
      </c>
      <c r="W86" s="4">
        <f t="shared" si="89"/>
        <v>222.48604662071403</v>
      </c>
      <c r="X86" s="4">
        <f t="shared" si="89"/>
        <v>222.83120207935971</v>
      </c>
      <c r="Y86" s="4">
        <f t="shared" si="89"/>
        <v>225.66115921285245</v>
      </c>
      <c r="Z86" s="4">
        <f t="shared" si="89"/>
        <v>223.91884369743269</v>
      </c>
      <c r="AA86" s="4">
        <f t="shared" si="89"/>
        <v>231.04685090107043</v>
      </c>
      <c r="AB86" s="4">
        <f t="shared" si="89"/>
        <v>226.18171588817208</v>
      </c>
      <c r="AC86" s="4">
        <f t="shared" si="89"/>
        <v>228.04175273439009</v>
      </c>
      <c r="AD86" s="4">
        <f t="shared" si="89"/>
        <v>229.52890016443209</v>
      </c>
      <c r="AE86" s="4">
        <f t="shared" si="89"/>
        <v>221.82660676455311</v>
      </c>
      <c r="AF86" s="4">
        <f t="shared" si="89"/>
        <v>216.55901047895702</v>
      </c>
      <c r="AG86" s="4">
        <f t="shared" si="89"/>
        <v>180.46843309218863</v>
      </c>
      <c r="AI86" s="4">
        <f t="shared" si="90"/>
        <v>-0.51833879772004821</v>
      </c>
      <c r="AJ86" s="4">
        <f t="shared" si="90"/>
        <v>-2.0476039851396308</v>
      </c>
      <c r="AK86" s="4">
        <f t="shared" si="90"/>
        <v>-1.1881057046050785</v>
      </c>
      <c r="AL86" s="4">
        <f t="shared" si="90"/>
        <v>-2.0756510981337897</v>
      </c>
      <c r="AM86" s="4">
        <f t="shared" si="90"/>
        <v>-0.11504662071402549</v>
      </c>
      <c r="AN86" s="4">
        <f t="shared" si="90"/>
        <v>-1.5412020793597208</v>
      </c>
      <c r="AO86" s="4">
        <f t="shared" si="90"/>
        <v>-2.0161592128524433</v>
      </c>
      <c r="AP86" s="4">
        <f t="shared" si="90"/>
        <v>-1.0958436974326844</v>
      </c>
      <c r="AQ86" s="4">
        <f t="shared" si="90"/>
        <v>-4.4498509010704197</v>
      </c>
      <c r="AR86" s="4">
        <f t="shared" si="90"/>
        <v>-1.9077158881720777</v>
      </c>
      <c r="AS86" s="4">
        <f t="shared" si="90"/>
        <v>-4.799752734390097</v>
      </c>
      <c r="AT86" s="4">
        <f t="shared" si="90"/>
        <v>-4.2869001644320974</v>
      </c>
      <c r="AU86" s="4">
        <f t="shared" si="90"/>
        <v>-0.77960676455310818</v>
      </c>
      <c r="AV86" s="4">
        <f t="shared" si="90"/>
        <v>-3.2470104789570087</v>
      </c>
      <c r="AW86" s="4">
        <f t="shared" si="90"/>
        <v>2.6095669078113701</v>
      </c>
      <c r="AY86" s="2">
        <f t="shared" si="81"/>
        <v>63.675110522545054</v>
      </c>
      <c r="AZ86" s="2">
        <f t="shared" si="81"/>
        <v>67.711914309628312</v>
      </c>
      <c r="BA86" s="2">
        <f t="shared" si="81"/>
        <v>69.666716174075333</v>
      </c>
      <c r="BB86" s="2">
        <f t="shared" si="81"/>
        <v>67.216059062784751</v>
      </c>
      <c r="BC86" s="2">
        <f t="shared" si="81"/>
        <v>66.976020231950869</v>
      </c>
      <c r="BD86" s="2">
        <f t="shared" si="81"/>
        <v>66.898191495244774</v>
      </c>
      <c r="BE86" s="2">
        <f t="shared" si="81"/>
        <v>68.241444380136159</v>
      </c>
      <c r="BF86" s="2">
        <f t="shared" si="81"/>
        <v>67.106875665638825</v>
      </c>
      <c r="BG86" s="2">
        <f t="shared" si="81"/>
        <v>67.063606990982152</v>
      </c>
      <c r="BH86" s="2">
        <f t="shared" si="81"/>
        <v>66.548560100244998</v>
      </c>
      <c r="BI86" s="2">
        <f t="shared" si="81"/>
        <v>64.536170635581328</v>
      </c>
      <c r="BJ86" s="2">
        <f t="shared" si="81"/>
        <v>64.181285443506326</v>
      </c>
      <c r="BK86" s="2">
        <f t="shared" si="81"/>
        <v>63.445957584750751</v>
      </c>
      <c r="BL86" s="2">
        <f t="shared" si="81"/>
        <v>67.003589334426493</v>
      </c>
      <c r="BM86" s="2">
        <f t="shared" si="81"/>
        <v>66.815267102729138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75.89925363825364</v>
      </c>
      <c r="DL86" s="2">
        <f t="shared" si="91"/>
        <v>78.213287979094062</v>
      </c>
      <c r="DM86" s="2">
        <f t="shared" si="91"/>
        <v>82.581569294762744</v>
      </c>
      <c r="DN86" s="2">
        <f t="shared" si="91"/>
        <v>76.928982281284604</v>
      </c>
      <c r="DO86" s="2">
        <f t="shared" si="91"/>
        <v>76.361301434243558</v>
      </c>
      <c r="DP86" s="2">
        <f t="shared" si="91"/>
        <v>76.501456445993043</v>
      </c>
      <c r="DQ86" s="2">
        <f t="shared" si="91"/>
        <v>75.806464210208389</v>
      </c>
      <c r="DR86" s="2">
        <f t="shared" si="91"/>
        <v>77.346157505285419</v>
      </c>
      <c r="DS86" s="2">
        <f t="shared" si="91"/>
        <v>76.478808215040786</v>
      </c>
      <c r="DT86" s="2">
        <f t="shared" si="91"/>
        <v>75.836941709453342</v>
      </c>
      <c r="DU86" s="2">
        <f t="shared" si="91"/>
        <v>75.250444615509295</v>
      </c>
      <c r="DV86" s="2">
        <f t="shared" si="91"/>
        <v>75.545992751434611</v>
      </c>
      <c r="DW86" s="2">
        <f t="shared" si="91"/>
        <v>73.777352834724354</v>
      </c>
      <c r="DX86" s="2">
        <f t="shared" si="91"/>
        <v>76.117007665505227</v>
      </c>
      <c r="DY86" s="2">
        <f t="shared" si="91"/>
        <v>70.446117823639767</v>
      </c>
      <c r="EA86" s="2">
        <f t="shared" si="95"/>
        <v>61.887274496436326</v>
      </c>
      <c r="EB86" s="2">
        <f t="shared" si="92"/>
        <v>65.679631130897718</v>
      </c>
      <c r="EC86" s="2">
        <f t="shared" si="92"/>
        <v>66.904675928376136</v>
      </c>
      <c r="ED86" s="2">
        <f t="shared" si="92"/>
        <v>65.063342801982586</v>
      </c>
      <c r="EE86" s="2">
        <f t="shared" si="92"/>
        <v>64.909704620888888</v>
      </c>
      <c r="EF86" s="2">
        <f t="shared" si="92"/>
        <v>64.861305896307073</v>
      </c>
      <c r="EG86" s="2">
        <f t="shared" si="92"/>
        <v>66.533252166659494</v>
      </c>
      <c r="EH86" s="2">
        <f t="shared" si="92"/>
        <v>64.533606604203342</v>
      </c>
      <c r="EI86" s="2">
        <f t="shared" si="92"/>
        <v>64.781888900397746</v>
      </c>
      <c r="EJ86" s="2">
        <f t="shared" si="92"/>
        <v>64.372665504364264</v>
      </c>
      <c r="EK86" s="2">
        <f t="shared" si="92"/>
        <v>62.267053695724229</v>
      </c>
      <c r="EL86" s="2">
        <f t="shared" si="92"/>
        <v>61.638038429982615</v>
      </c>
      <c r="EM86" s="2">
        <f t="shared" si="92"/>
        <v>61.206073856129436</v>
      </c>
      <c r="EN86" s="2">
        <f t="shared" si="92"/>
        <v>65.236000847637214</v>
      </c>
      <c r="EO86" s="2">
        <f t="shared" si="92"/>
        <v>65.770429673002852</v>
      </c>
      <c r="EQ86" s="2">
        <f t="shared" si="93"/>
        <v>61.44931880293661</v>
      </c>
      <c r="ER86" s="2">
        <f t="shared" si="93"/>
        <v>65.109889549196822</v>
      </c>
      <c r="ES86" s="2">
        <f t="shared" si="93"/>
        <v>65.102366568509836</v>
      </c>
      <c r="ET86" s="2">
        <f t="shared" si="93"/>
        <v>64.121919699600312</v>
      </c>
      <c r="EU86" s="2">
        <f t="shared" si="93"/>
        <v>63.637059192613521</v>
      </c>
      <c r="EV86" s="2">
        <f t="shared" si="93"/>
        <v>64.204890104994519</v>
      </c>
      <c r="EW86" s="2">
        <f t="shared" si="93"/>
        <v>65.762757181221829</v>
      </c>
      <c r="EX86" s="2">
        <f t="shared" si="93"/>
        <v>63.81361175492637</v>
      </c>
      <c r="EY86" s="2">
        <f t="shared" si="93"/>
        <v>63.617630731795316</v>
      </c>
      <c r="EZ86" s="2">
        <f t="shared" si="93"/>
        <v>64.608608253110788</v>
      </c>
      <c r="FA86" s="2">
        <f t="shared" si="93"/>
        <v>62.243999564725137</v>
      </c>
      <c r="FB86" s="2">
        <f t="shared" si="93"/>
        <v>62.029485758815198</v>
      </c>
      <c r="FC86" s="2">
        <f t="shared" si="93"/>
        <v>62.668114019891163</v>
      </c>
      <c r="FD86" s="2">
        <f t="shared" si="93"/>
        <v>64.756037514802657</v>
      </c>
      <c r="FE86" s="2">
        <f t="shared" si="93"/>
        <v>66.914486499501137</v>
      </c>
      <c r="FG86" s="2">
        <f t="shared" si="94"/>
        <v>0.87240193372251429</v>
      </c>
      <c r="FH86" s="2">
        <f t="shared" si="94"/>
        <v>0.83784368582470514</v>
      </c>
      <c r="FI86" s="2">
        <f t="shared" si="94"/>
        <v>0.82378816587137116</v>
      </c>
      <c r="FJ86" s="2">
        <f t="shared" si="94"/>
        <v>0.81855821127810069</v>
      </c>
      <c r="FK86" s="2">
        <f t="shared" si="94"/>
        <v>0.81953982615658516</v>
      </c>
      <c r="FL86" s="2">
        <f t="shared" si="94"/>
        <v>0.82500073312936706</v>
      </c>
      <c r="FM86" s="2">
        <f t="shared" si="94"/>
        <v>0.81577645265877818</v>
      </c>
      <c r="FN86" s="2">
        <f t="shared" si="94"/>
        <v>0.79914874433255401</v>
      </c>
      <c r="FO86" s="2">
        <f t="shared" si="94"/>
        <v>0.80490509791895948</v>
      </c>
      <c r="FP86" s="2">
        <f t="shared" si="94"/>
        <v>0.81020720252720047</v>
      </c>
      <c r="FQ86" s="2">
        <f t="shared" si="94"/>
        <v>0.82522881915784096</v>
      </c>
      <c r="FR86" s="2">
        <f t="shared" si="94"/>
        <v>0.81714321950177871</v>
      </c>
      <c r="FS86" s="2">
        <f t="shared" si="94"/>
        <v>0.82184694673554315</v>
      </c>
      <c r="FT86" s="2">
        <f t="shared" si="94"/>
        <v>0.83754666048876258</v>
      </c>
      <c r="FU86" s="2">
        <f t="shared" si="94"/>
        <v>0.77656331403235246</v>
      </c>
      <c r="FW86" s="2">
        <f t="shared" si="83"/>
        <v>1.4936923666087782E-4</v>
      </c>
      <c r="FX86" s="2">
        <f t="shared" si="83"/>
        <v>2.2539852275685964E-4</v>
      </c>
      <c r="FY86" s="2">
        <f t="shared" si="83"/>
        <v>2.2964305682062958E-4</v>
      </c>
      <c r="FZ86" s="2">
        <f t="shared" si="83"/>
        <v>2.1944506254117116E-4</v>
      </c>
      <c r="GA86" s="2">
        <f t="shared" si="83"/>
        <v>1.8979415267050871E-4</v>
      </c>
      <c r="GB86" s="2">
        <f t="shared" si="83"/>
        <v>2.0141733774676641E-4</v>
      </c>
      <c r="GC86" s="2">
        <f t="shared" si="83"/>
        <v>1.970219613740964E-4</v>
      </c>
      <c r="GD86" s="2">
        <f t="shared" si="83"/>
        <v>2.0538389972635048E-4</v>
      </c>
      <c r="GE86" s="2">
        <f t="shared" si="83"/>
        <v>2.5014877590352459E-4</v>
      </c>
      <c r="GF86" s="2">
        <f t="shared" si="83"/>
        <v>2.43889317768182E-4</v>
      </c>
      <c r="GG86" s="2">
        <f t="shared" si="83"/>
        <v>2.4388380125332307E-4</v>
      </c>
      <c r="GH86" s="2">
        <f t="shared" si="83"/>
        <v>2.1270546646823217E-4</v>
      </c>
      <c r="GI86" s="2">
        <f t="shared" si="83"/>
        <v>1.8603808027290789E-4</v>
      </c>
      <c r="GJ86" s="2">
        <f t="shared" si="83"/>
        <v>1.4044409919592969E-4</v>
      </c>
      <c r="GK86" s="2">
        <f t="shared" si="83"/>
        <v>1.024116346785626E-4</v>
      </c>
      <c r="GM86" s="86">
        <f t="shared" si="84"/>
        <v>0.55511239335825713</v>
      </c>
      <c r="GN86" s="86">
        <f t="shared" si="84"/>
        <v>0.50962978051410379</v>
      </c>
      <c r="GO86" s="86">
        <f t="shared" si="84"/>
        <v>0.52954954475778038</v>
      </c>
      <c r="GP86" s="86">
        <f t="shared" si="84"/>
        <v>0.54322402047076457</v>
      </c>
      <c r="GQ86" s="86">
        <f t="shared" si="84"/>
        <v>0.51986068661493756</v>
      </c>
      <c r="GR86" s="86">
        <f t="shared" si="84"/>
        <v>0.54647725601205521</v>
      </c>
      <c r="GS86" s="86">
        <f t="shared" si="84"/>
        <v>0.53690818923212624</v>
      </c>
      <c r="GT86" s="86">
        <f t="shared" si="84"/>
        <v>0.49723893681370346</v>
      </c>
      <c r="GU86" s="86">
        <f t="shared" si="84"/>
        <v>0.54855024748125958</v>
      </c>
      <c r="GV86" s="86">
        <f t="shared" si="84"/>
        <v>0.54352466851524761</v>
      </c>
      <c r="GW86" s="86">
        <f t="shared" si="84"/>
        <v>0.59657510056630203</v>
      </c>
      <c r="GX86" s="86">
        <f t="shared" si="84"/>
        <v>0.57181810946105505</v>
      </c>
      <c r="GY86" s="86">
        <f t="shared" si="84"/>
        <v>0.556152177972568</v>
      </c>
      <c r="GZ86" s="86">
        <f t="shared" si="84"/>
        <v>0.60605099612831026</v>
      </c>
      <c r="HA86" s="86">
        <f t="shared" si="84"/>
        <v>0.48921878222579934</v>
      </c>
      <c r="HC86" s="86">
        <f t="shared" si="74"/>
        <v>8.8185517214303709E-4</v>
      </c>
      <c r="HD86" s="86">
        <f t="shared" si="74"/>
        <v>2.5986923747593825E-4</v>
      </c>
      <c r="HE86" s="86">
        <f t="shared" si="74"/>
        <v>1.7451515752262559E-4</v>
      </c>
      <c r="HF86" s="86">
        <f t="shared" si="74"/>
        <v>7.8403528653311585E-5</v>
      </c>
      <c r="HG86" s="86">
        <f t="shared" si="88"/>
        <v>7.3070339305940295E-5</v>
      </c>
      <c r="HH86" s="86">
        <f t="shared" si="88"/>
        <v>8.1987000668169526E-5</v>
      </c>
      <c r="HI86" s="86">
        <f t="shared" si="88"/>
        <v>7.1974935702014432E-5</v>
      </c>
      <c r="HJ86" s="86">
        <f t="shared" si="88"/>
        <v>9.7317234599814364E-5</v>
      </c>
      <c r="HK86" s="86">
        <f t="shared" si="88"/>
        <v>8.2428434921512491E-5</v>
      </c>
      <c r="HL86" s="86">
        <f t="shared" si="88"/>
        <v>7.1958189865915082E-5</v>
      </c>
      <c r="HM86" s="86">
        <f t="shared" si="88"/>
        <v>1.6985763290703227E-4</v>
      </c>
      <c r="HN86" s="86">
        <f t="shared" si="88"/>
        <v>1.1497964701428548E-4</v>
      </c>
      <c r="HO86" s="86">
        <f t="shared" si="88"/>
        <v>1.5740285134088265E-4</v>
      </c>
      <c r="HP86" s="86">
        <f t="shared" si="88"/>
        <v>2.4344752052153358E-4</v>
      </c>
      <c r="HQ86" s="86">
        <f t="shared" si="88"/>
        <v>4.3575749291355011E-6</v>
      </c>
      <c r="HS86" s="86">
        <f t="shared" si="85"/>
        <v>1.0537574518071894E-26</v>
      </c>
      <c r="HT86" s="86">
        <f t="shared" si="85"/>
        <v>5.9647940637171063E-31</v>
      </c>
      <c r="HU86" s="86">
        <f t="shared" si="85"/>
        <v>4.3455501362332675E-34</v>
      </c>
      <c r="HV86" s="86">
        <f t="shared" si="85"/>
        <v>1.3405232435674987E-38</v>
      </c>
      <c r="HW86" s="86">
        <f t="shared" si="85"/>
        <v>3.0837442887000434E-38</v>
      </c>
      <c r="HX86" s="86">
        <f t="shared" si="85"/>
        <v>1.5147812026899564E-38</v>
      </c>
      <c r="HY86" s="86">
        <f t="shared" si="85"/>
        <v>1.9284828952841413E-39</v>
      </c>
      <c r="HZ86" s="86">
        <f t="shared" si="85"/>
        <v>3.4350729688555763E-37</v>
      </c>
      <c r="IA86" s="86">
        <f t="shared" si="85"/>
        <v>4.0214093758503848E-39</v>
      </c>
      <c r="IB86" s="86">
        <f t="shared" si="85"/>
        <v>2.5552057437156602E-39</v>
      </c>
      <c r="IC86" s="86">
        <f t="shared" si="85"/>
        <v>9.83097071194189E-37</v>
      </c>
      <c r="ID86" s="86">
        <f t="shared" si="85"/>
        <v>4.6956073384845669E-38</v>
      </c>
      <c r="IE86" s="86">
        <f t="shared" si="85"/>
        <v>1.3183353251925729E-35</v>
      </c>
      <c r="IF86" s="86">
        <f t="shared" si="85"/>
        <v>2.3013508010502979E-24</v>
      </c>
      <c r="IG86" s="86">
        <f t="shared" si="85"/>
        <v>6.8705545525318972E-18</v>
      </c>
      <c r="II86" s="86">
        <f t="shared" si="86"/>
        <v>3.2347435141754327E-135</v>
      </c>
      <c r="IJ86" s="86">
        <f t="shared" si="86"/>
        <v>1.9662313656096671E-156</v>
      </c>
      <c r="IK86" s="86">
        <f t="shared" si="86"/>
        <v>2.5787659937970859E-175</v>
      </c>
      <c r="IL86" s="86">
        <f t="shared" si="86"/>
        <v>1.4131256272553846E-204</v>
      </c>
      <c r="IM86" s="86">
        <f t="shared" si="86"/>
        <v>7.9076301710512295E-203</v>
      </c>
      <c r="IN86" s="86">
        <f t="shared" si="86"/>
        <v>3.2370098292215113E-201</v>
      </c>
      <c r="IO86" s="86">
        <f t="shared" si="86"/>
        <v>2.0175115326519968E-205</v>
      </c>
      <c r="IP86" s="86">
        <f t="shared" si="86"/>
        <v>5.8039853405474986E-192</v>
      </c>
      <c r="IQ86" s="86">
        <f t="shared" si="86"/>
        <v>1.1017428720354588E-203</v>
      </c>
      <c r="IR86" s="86">
        <f t="shared" si="86"/>
        <v>2.8483764778543506E-204</v>
      </c>
      <c r="IS86" s="86">
        <f t="shared" si="86"/>
        <v>7.8070430761419864E-192</v>
      </c>
      <c r="IT86" s="86">
        <f t="shared" si="86"/>
        <v>1.2885928068308857E-199</v>
      </c>
      <c r="IU86" s="86">
        <f t="shared" si="86"/>
        <v>4.2774920704142479E-184</v>
      </c>
      <c r="IV86" s="86">
        <f t="shared" si="86"/>
        <v>5.758617861188032E-80</v>
      </c>
      <c r="IW86" s="86">
        <f t="shared" si="86"/>
        <v>1.5645854844368301E-47</v>
      </c>
      <c r="IY86" s="86">
        <f t="shared" si="87"/>
        <v>0.55599424853040014</v>
      </c>
      <c r="IZ86" s="86">
        <f t="shared" si="87"/>
        <v>0.50988964975157969</v>
      </c>
      <c r="JA86" s="86">
        <f t="shared" si="87"/>
        <v>0.52972405991530302</v>
      </c>
      <c r="JB86" s="86">
        <f t="shared" si="87"/>
        <v>0.54330242399941786</v>
      </c>
      <c r="JC86" s="86">
        <f t="shared" si="87"/>
        <v>0.51993375695424349</v>
      </c>
      <c r="JD86" s="86">
        <f t="shared" si="87"/>
        <v>0.54655924301272341</v>
      </c>
      <c r="JE86" s="86">
        <f t="shared" si="87"/>
        <v>0.53698016416782823</v>
      </c>
      <c r="JF86" s="86">
        <f t="shared" si="87"/>
        <v>0.49733625404830328</v>
      </c>
      <c r="JG86" s="86">
        <f t="shared" si="87"/>
        <v>0.54863267591618115</v>
      </c>
      <c r="JH86" s="86">
        <f t="shared" si="87"/>
        <v>0.54359662670511355</v>
      </c>
      <c r="JI86" s="86">
        <f t="shared" si="87"/>
        <v>0.59674495819920903</v>
      </c>
      <c r="JJ86" s="86">
        <f t="shared" si="87"/>
        <v>0.57193308910806928</v>
      </c>
      <c r="JK86" s="86">
        <f t="shared" si="87"/>
        <v>0.55630958082390891</v>
      </c>
      <c r="JL86" s="86">
        <f t="shared" si="87"/>
        <v>0.60629444364883178</v>
      </c>
      <c r="JM86" s="86">
        <f t="shared" si="87"/>
        <v>0.48922313980072846</v>
      </c>
    </row>
    <row r="87" spans="2:273" x14ac:dyDescent="0.25">
      <c r="B87" s="2">
        <v>60</v>
      </c>
      <c r="C87" s="37">
        <v>215.01599999999999</v>
      </c>
      <c r="D87" s="37">
        <v>222.75800000000001</v>
      </c>
      <c r="E87" s="37">
        <v>223.91900000000001</v>
      </c>
      <c r="F87" s="37">
        <v>225.87100000000001</v>
      </c>
      <c r="G87" s="37">
        <v>225.58099999999999</v>
      </c>
      <c r="H87" s="37">
        <v>222.59700000000001</v>
      </c>
      <c r="I87" s="37">
        <v>225.64500000000001</v>
      </c>
      <c r="J87" s="37">
        <v>225.952</v>
      </c>
      <c r="K87" s="37">
        <v>228.82300000000001</v>
      </c>
      <c r="L87" s="37">
        <v>227.12899999999999</v>
      </c>
      <c r="M87" s="37">
        <v>225.59700000000001</v>
      </c>
      <c r="N87" s="37">
        <v>227.75800000000001</v>
      </c>
      <c r="O87" s="37">
        <v>223.21899999999999</v>
      </c>
      <c r="P87" s="37">
        <v>214.09399999999999</v>
      </c>
      <c r="Q87" s="37">
        <v>187.64099999999999</v>
      </c>
      <c r="S87" s="4">
        <f t="shared" si="89"/>
        <v>220.57566351898757</v>
      </c>
      <c r="T87" s="4">
        <f t="shared" si="89"/>
        <v>228.34500103150157</v>
      </c>
      <c r="U87" s="4">
        <f t="shared" si="89"/>
        <v>231.55211822647183</v>
      </c>
      <c r="V87" s="4">
        <f t="shared" si="89"/>
        <v>233.6971990825225</v>
      </c>
      <c r="W87" s="4">
        <f t="shared" si="89"/>
        <v>232.03487096951594</v>
      </c>
      <c r="X87" s="4">
        <f t="shared" si="89"/>
        <v>231.13753948278358</v>
      </c>
      <c r="Y87" s="4">
        <f t="shared" si="89"/>
        <v>234.22447248337065</v>
      </c>
      <c r="Z87" s="4">
        <f t="shared" si="89"/>
        <v>233.76888060856143</v>
      </c>
      <c r="AA87" s="4">
        <f t="shared" si="89"/>
        <v>239.03226103966026</v>
      </c>
      <c r="AB87" s="4">
        <f t="shared" si="89"/>
        <v>235.30501419952671</v>
      </c>
      <c r="AC87" s="4">
        <f t="shared" si="89"/>
        <v>235.05053466699101</v>
      </c>
      <c r="AD87" s="4">
        <f t="shared" si="89"/>
        <v>237.3678025989457</v>
      </c>
      <c r="AE87" s="4">
        <f t="shared" si="89"/>
        <v>230.55589283556193</v>
      </c>
      <c r="AF87" s="4">
        <f t="shared" si="89"/>
        <v>221.66040048919908</v>
      </c>
      <c r="AG87" s="4">
        <f t="shared" si="89"/>
        <v>189.5326724400673</v>
      </c>
      <c r="AI87" s="4">
        <f t="shared" si="90"/>
        <v>-5.5596635189875769</v>
      </c>
      <c r="AJ87" s="4">
        <f t="shared" si="90"/>
        <v>-5.5870010315015577</v>
      </c>
      <c r="AK87" s="4">
        <f t="shared" si="90"/>
        <v>-7.6331182264718223</v>
      </c>
      <c r="AL87" s="4">
        <f t="shared" si="90"/>
        <v>-7.8261990825224927</v>
      </c>
      <c r="AM87" s="4">
        <f t="shared" si="90"/>
        <v>-6.4538709695159469</v>
      </c>
      <c r="AN87" s="4">
        <f t="shared" si="90"/>
        <v>-8.5405394827835721</v>
      </c>
      <c r="AO87" s="4">
        <f t="shared" si="90"/>
        <v>-8.5794724833706368</v>
      </c>
      <c r="AP87" s="4">
        <f t="shared" si="90"/>
        <v>-7.8168806085614335</v>
      </c>
      <c r="AQ87" s="4">
        <f t="shared" si="90"/>
        <v>-10.209261039660248</v>
      </c>
      <c r="AR87" s="4">
        <f t="shared" si="90"/>
        <v>-8.176014199526719</v>
      </c>
      <c r="AS87" s="4">
        <f t="shared" si="90"/>
        <v>-9.4535346669910041</v>
      </c>
      <c r="AT87" s="4">
        <f t="shared" si="90"/>
        <v>-9.6098025989456914</v>
      </c>
      <c r="AU87" s="4">
        <f t="shared" si="90"/>
        <v>-7.3368928355619403</v>
      </c>
      <c r="AV87" s="4">
        <f t="shared" si="90"/>
        <v>-7.5664004891990828</v>
      </c>
      <c r="AW87" s="4">
        <f t="shared" si="90"/>
        <v>-1.8916724400673104</v>
      </c>
      <c r="AY87" s="2">
        <f t="shared" si="81"/>
        <v>63.480558237034643</v>
      </c>
      <c r="AZ87" s="2">
        <f t="shared" si="81"/>
        <v>67.490797208191424</v>
      </c>
      <c r="BA87" s="2">
        <f t="shared" si="81"/>
        <v>69.393987794237489</v>
      </c>
      <c r="BB87" s="2">
        <f t="shared" si="81"/>
        <v>66.986105254337588</v>
      </c>
      <c r="BC87" s="2">
        <f t="shared" si="81"/>
        <v>66.753579709818482</v>
      </c>
      <c r="BD87" s="2">
        <f t="shared" si="81"/>
        <v>66.680706188870147</v>
      </c>
      <c r="BE87" s="2">
        <f t="shared" si="81"/>
        <v>68.033894806110425</v>
      </c>
      <c r="BF87" s="2">
        <f t="shared" si="81"/>
        <v>66.871262102059063</v>
      </c>
      <c r="BG87" s="2">
        <f t="shared" si="81"/>
        <v>66.827166302916112</v>
      </c>
      <c r="BH87" s="2">
        <f t="shared" si="81"/>
        <v>66.322380507526674</v>
      </c>
      <c r="BI87" s="2">
        <f t="shared" si="81"/>
        <v>64.304325401529113</v>
      </c>
      <c r="BJ87" s="2">
        <f t="shared" si="81"/>
        <v>63.94006530632393</v>
      </c>
      <c r="BK87" s="2">
        <f t="shared" si="81"/>
        <v>63.22828049064411</v>
      </c>
      <c r="BL87" s="2">
        <f t="shared" si="81"/>
        <v>66.774688492451617</v>
      </c>
      <c r="BM87" s="2">
        <f t="shared" si="81"/>
        <v>66.686529291174182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76.068641317430789</v>
      </c>
      <c r="DL87" s="2">
        <f t="shared" si="91"/>
        <v>78.416209059233438</v>
      </c>
      <c r="DM87" s="2">
        <f t="shared" si="91"/>
        <v>82.87192607298168</v>
      </c>
      <c r="DN87" s="2">
        <f t="shared" si="91"/>
        <v>77.11426135105205</v>
      </c>
      <c r="DO87" s="2">
        <f t="shared" si="91"/>
        <v>76.537891824001278</v>
      </c>
      <c r="DP87" s="2">
        <f t="shared" si="91"/>
        <v>76.674045296167264</v>
      </c>
      <c r="DQ87" s="2">
        <f t="shared" si="91"/>
        <v>75.960884627000894</v>
      </c>
      <c r="DR87" s="2">
        <f t="shared" si="91"/>
        <v>77.523324735729389</v>
      </c>
      <c r="DS87" s="2">
        <f t="shared" si="91"/>
        <v>76.642668529145283</v>
      </c>
      <c r="DT87" s="2">
        <f t="shared" si="91"/>
        <v>76.023023406825729</v>
      </c>
      <c r="DU87" s="2">
        <f t="shared" si="91"/>
        <v>75.455036868973352</v>
      </c>
      <c r="DV87" s="2">
        <f t="shared" si="91"/>
        <v>75.778646783449105</v>
      </c>
      <c r="DW87" s="2">
        <f t="shared" si="91"/>
        <v>73.962441158198942</v>
      </c>
      <c r="DX87" s="2">
        <f t="shared" si="91"/>
        <v>76.31863763066201</v>
      </c>
      <c r="DY87" s="2">
        <f t="shared" si="91"/>
        <v>70.602232833020622</v>
      </c>
      <c r="EA87" s="2">
        <f t="shared" si="95"/>
        <v>61.801497299865723</v>
      </c>
      <c r="EB87" s="2">
        <f t="shared" si="92"/>
        <v>65.562508308011232</v>
      </c>
      <c r="EC87" s="2">
        <f t="shared" si="92"/>
        <v>66.765201887624613</v>
      </c>
      <c r="ED87" s="2">
        <f t="shared" si="92"/>
        <v>64.938899389839108</v>
      </c>
      <c r="EE87" s="2">
        <f t="shared" si="92"/>
        <v>64.788986136124649</v>
      </c>
      <c r="EF87" s="2">
        <f t="shared" si="92"/>
        <v>64.747605736557546</v>
      </c>
      <c r="EG87" s="2">
        <f t="shared" si="92"/>
        <v>66.401482148064218</v>
      </c>
      <c r="EH87" s="2">
        <f t="shared" si="92"/>
        <v>64.429822804447127</v>
      </c>
      <c r="EI87" s="2">
        <f t="shared" si="92"/>
        <v>64.657777728289702</v>
      </c>
      <c r="EJ87" s="2">
        <f t="shared" si="92"/>
        <v>64.249855180869261</v>
      </c>
      <c r="EK87" s="2">
        <f t="shared" si="92"/>
        <v>62.15056910838581</v>
      </c>
      <c r="EL87" s="2">
        <f t="shared" si="92"/>
        <v>61.523870729546132</v>
      </c>
      <c r="EM87" s="2">
        <f t="shared" si="92"/>
        <v>61.105808138707644</v>
      </c>
      <c r="EN87" s="2">
        <f t="shared" si="92"/>
        <v>65.086481387299571</v>
      </c>
      <c r="EO87" s="2">
        <f t="shared" si="92"/>
        <v>65.65885773596969</v>
      </c>
      <c r="EQ87" s="2">
        <f t="shared" si="93"/>
        <v>61.372101592134086</v>
      </c>
      <c r="ER87" s="2">
        <f t="shared" si="93"/>
        <v>65.003905312558658</v>
      </c>
      <c r="ES87" s="2">
        <f t="shared" si="93"/>
        <v>64.999527566316445</v>
      </c>
      <c r="ET87" s="2">
        <f t="shared" si="93"/>
        <v>64.016146419471255</v>
      </c>
      <c r="EU87" s="2">
        <f t="shared" si="93"/>
        <v>63.541870645148265</v>
      </c>
      <c r="EV87" s="2">
        <f t="shared" si="93"/>
        <v>64.104198307551101</v>
      </c>
      <c r="EW87" s="2">
        <f t="shared" si="93"/>
        <v>65.646529196503735</v>
      </c>
      <c r="EX87" s="2">
        <f t="shared" si="93"/>
        <v>63.724881958247103</v>
      </c>
      <c r="EY87" s="2">
        <f t="shared" si="93"/>
        <v>63.517848174494937</v>
      </c>
      <c r="EZ87" s="2">
        <f t="shared" si="93"/>
        <v>64.480726310686336</v>
      </c>
      <c r="FA87" s="2">
        <f t="shared" si="93"/>
        <v>62.127982553728209</v>
      </c>
      <c r="FB87" s="2">
        <f t="shared" si="93"/>
        <v>61.907219373618773</v>
      </c>
      <c r="FC87" s="2">
        <f t="shared" si="93"/>
        <v>62.538502318569812</v>
      </c>
      <c r="FD87" s="2">
        <f t="shared" si="93"/>
        <v>64.614065606527078</v>
      </c>
      <c r="FE87" s="2">
        <f t="shared" si="93"/>
        <v>66.775855983015077</v>
      </c>
      <c r="FG87" s="2">
        <f t="shared" si="94"/>
        <v>0.88230782134357433</v>
      </c>
      <c r="FH87" s="2">
        <f t="shared" si="94"/>
        <v>0.84997107135161865</v>
      </c>
      <c r="FI87" s="2">
        <f t="shared" si="94"/>
        <v>0.83676193490147421</v>
      </c>
      <c r="FJ87" s="2">
        <f t="shared" si="94"/>
        <v>0.83183843764815646</v>
      </c>
      <c r="FK87" s="2">
        <f t="shared" si="94"/>
        <v>0.83276288428073419</v>
      </c>
      <c r="FL87" s="2">
        <f t="shared" si="94"/>
        <v>0.83790279267850098</v>
      </c>
      <c r="FM87" s="2">
        <f t="shared" si="94"/>
        <v>0.82921780401604384</v>
      </c>
      <c r="FN87" s="2">
        <f t="shared" si="94"/>
        <v>0.81352597194918663</v>
      </c>
      <c r="FO87" s="2">
        <f t="shared" si="94"/>
        <v>0.81896362127410294</v>
      </c>
      <c r="FP87" s="2">
        <f t="shared" si="94"/>
        <v>0.82396721520205962</v>
      </c>
      <c r="FQ87" s="2">
        <f t="shared" si="94"/>
        <v>0.83811736240018375</v>
      </c>
      <c r="FR87" s="2">
        <f t="shared" si="94"/>
        <v>0.83050556794031505</v>
      </c>
      <c r="FS87" s="2">
        <f t="shared" si="94"/>
        <v>0.8349350017684587</v>
      </c>
      <c r="FT87" s="2">
        <f t="shared" si="94"/>
        <v>0.84969227486405552</v>
      </c>
      <c r="FU87" s="2">
        <f t="shared" si="94"/>
        <v>0.79213672720270967</v>
      </c>
      <c r="FW87" s="2">
        <f t="shared" si="83"/>
        <v>1.6377775099258627E-4</v>
      </c>
      <c r="FX87" s="2">
        <f t="shared" si="83"/>
        <v>2.4713919134632551E-4</v>
      </c>
      <c r="FY87" s="2">
        <f t="shared" si="83"/>
        <v>2.5179302608704571E-4</v>
      </c>
      <c r="FZ87" s="2">
        <f t="shared" si="83"/>
        <v>2.4061163217909253E-4</v>
      </c>
      <c r="GA87" s="2">
        <f t="shared" si="83"/>
        <v>2.0810133961557661E-4</v>
      </c>
      <c r="GB87" s="2">
        <f t="shared" si="83"/>
        <v>2.2084542761195369E-4</v>
      </c>
      <c r="GC87" s="2">
        <f t="shared" si="83"/>
        <v>2.1602617851259004E-4</v>
      </c>
      <c r="GD87" s="2">
        <f t="shared" si="83"/>
        <v>2.2519450564432235E-4</v>
      </c>
      <c r="GE87" s="2">
        <f t="shared" si="83"/>
        <v>2.7427605921840541E-4</v>
      </c>
      <c r="GF87" s="2">
        <f t="shared" si="83"/>
        <v>2.6741302697613967E-4</v>
      </c>
      <c r="GG87" s="2">
        <f t="shared" si="83"/>
        <v>2.6740697852251799E-4</v>
      </c>
      <c r="GH87" s="2">
        <f t="shared" si="83"/>
        <v>2.3322212012920348E-4</v>
      </c>
      <c r="GI87" s="2">
        <f t="shared" si="83"/>
        <v>2.0398303745787995E-4</v>
      </c>
      <c r="GJ87" s="2">
        <f t="shared" si="83"/>
        <v>1.5399180598815883E-4</v>
      </c>
      <c r="GK87" s="2">
        <f t="shared" si="83"/>
        <v>1.1229101496619979E-4</v>
      </c>
      <c r="GM87" s="86">
        <f t="shared" si="84"/>
        <v>0.61101419329663176</v>
      </c>
      <c r="GN87" s="86">
        <f t="shared" si="84"/>
        <v>0.56903478291444742</v>
      </c>
      <c r="GO87" s="86">
        <f t="shared" si="84"/>
        <v>0.5959676816780356</v>
      </c>
      <c r="GP87" s="86">
        <f t="shared" si="84"/>
        <v>0.61274637503461282</v>
      </c>
      <c r="GQ87" s="86">
        <f t="shared" si="84"/>
        <v>0.59240975701724907</v>
      </c>
      <c r="GR87" s="86">
        <f t="shared" si="84"/>
        <v>0.61857361095974084</v>
      </c>
      <c r="GS87" s="86">
        <f t="shared" si="84"/>
        <v>0.60965477649773969</v>
      </c>
      <c r="GT87" s="86">
        <f t="shared" si="84"/>
        <v>0.56995983755233914</v>
      </c>
      <c r="GU87" s="86">
        <f t="shared" si="84"/>
        <v>0.62278875249236154</v>
      </c>
      <c r="GV87" s="86">
        <f t="shared" si="84"/>
        <v>0.62040190443095267</v>
      </c>
      <c r="GW87" s="86">
        <f t="shared" si="84"/>
        <v>0.67188407917475745</v>
      </c>
      <c r="GX87" s="86">
        <f t="shared" si="84"/>
        <v>0.6470902764074119</v>
      </c>
      <c r="GY87" s="86">
        <f t="shared" si="84"/>
        <v>0.63176380961558509</v>
      </c>
      <c r="GZ87" s="86">
        <f t="shared" si="84"/>
        <v>0.67473285244423753</v>
      </c>
      <c r="HA87" s="86">
        <f t="shared" si="84"/>
        <v>0.57367018079952503</v>
      </c>
      <c r="HC87" s="86">
        <f t="shared" si="74"/>
        <v>1.3338642290903031E-3</v>
      </c>
      <c r="HD87" s="86">
        <f t="shared" si="74"/>
        <v>4.315089896932136E-4</v>
      </c>
      <c r="HE87" s="86">
        <f t="shared" si="74"/>
        <v>3.0287267636039617E-4</v>
      </c>
      <c r="HF87" s="86">
        <f t="shared" si="74"/>
        <v>1.4576993991988253E-4</v>
      </c>
      <c r="HG87" s="86">
        <f t="shared" si="88"/>
        <v>1.3442831266381757E-4</v>
      </c>
      <c r="HH87" s="86">
        <f t="shared" si="88"/>
        <v>1.5051199095217498E-4</v>
      </c>
      <c r="HI87" s="86">
        <f t="shared" si="88"/>
        <v>1.3334471924088118E-4</v>
      </c>
      <c r="HJ87" s="86">
        <f t="shared" si="88"/>
        <v>1.753974245772626E-4</v>
      </c>
      <c r="HK87" s="86">
        <f t="shared" si="88"/>
        <v>1.5425407075098457E-4</v>
      </c>
      <c r="HL87" s="86">
        <f t="shared" si="88"/>
        <v>1.3516510325639771E-4</v>
      </c>
      <c r="HM87" s="86">
        <f t="shared" si="88"/>
        <v>3.0385089903278429E-4</v>
      </c>
      <c r="HN87" s="86">
        <f t="shared" si="88"/>
        <v>2.0895104190045297E-4</v>
      </c>
      <c r="HO87" s="86">
        <f t="shared" si="88"/>
        <v>2.7409686921575085E-4</v>
      </c>
      <c r="HP87" s="86">
        <f t="shared" si="88"/>
        <v>4.1148557383353137E-4</v>
      </c>
      <c r="HQ87" s="86">
        <f t="shared" si="88"/>
        <v>9.6205811127821595E-6</v>
      </c>
      <c r="HS87" s="86">
        <f t="shared" si="85"/>
        <v>5.7992144905326978E-26</v>
      </c>
      <c r="HT87" s="86">
        <f t="shared" si="85"/>
        <v>4.7736490178086379E-30</v>
      </c>
      <c r="HU87" s="86">
        <f t="shared" si="85"/>
        <v>4.4298762339749894E-33</v>
      </c>
      <c r="HV87" s="86">
        <f t="shared" si="85"/>
        <v>1.9215121766971832E-37</v>
      </c>
      <c r="HW87" s="86">
        <f t="shared" si="85"/>
        <v>4.1264960254694898E-37</v>
      </c>
      <c r="HX87" s="86">
        <f t="shared" si="85"/>
        <v>2.0648102761071762E-37</v>
      </c>
      <c r="HY87" s="86">
        <f t="shared" si="85"/>
        <v>2.769437317518626E-38</v>
      </c>
      <c r="HZ87" s="86">
        <f t="shared" si="85"/>
        <v>4.2264343999600449E-36</v>
      </c>
      <c r="IA87" s="86">
        <f t="shared" si="85"/>
        <v>6.0890036294018377E-38</v>
      </c>
      <c r="IB87" s="86">
        <f t="shared" si="85"/>
        <v>3.8798385935309341E-38</v>
      </c>
      <c r="IC87" s="86">
        <f t="shared" si="85"/>
        <v>1.2515611872772025E-35</v>
      </c>
      <c r="ID87" s="86">
        <f t="shared" si="85"/>
        <v>6.3290706729613529E-37</v>
      </c>
      <c r="IE87" s="86">
        <f t="shared" si="85"/>
        <v>1.4174243076792104E-34</v>
      </c>
      <c r="IF87" s="86">
        <f t="shared" si="85"/>
        <v>1.0900116501049176E-23</v>
      </c>
      <c r="IG87" s="86">
        <f t="shared" si="85"/>
        <v>2.0059419378372762E-17</v>
      </c>
      <c r="II87" s="86">
        <f t="shared" si="86"/>
        <v>1.9099170178041162E-132</v>
      </c>
      <c r="IJ87" s="86">
        <f t="shared" si="86"/>
        <v>4.5922007012463496E-153</v>
      </c>
      <c r="IK87" s="86">
        <f t="shared" si="86"/>
        <v>1.5832790457593422E-171</v>
      </c>
      <c r="IL87" s="86">
        <f t="shared" si="86"/>
        <v>3.5777869558765374E-200</v>
      </c>
      <c r="IM87" s="86">
        <f t="shared" si="86"/>
        <v>1.5486193922725088E-198</v>
      </c>
      <c r="IN87" s="86">
        <f t="shared" si="86"/>
        <v>6.2689332843824505E-197</v>
      </c>
      <c r="IO87" s="86">
        <f t="shared" si="86"/>
        <v>4.6886038588927523E-201</v>
      </c>
      <c r="IP87" s="86">
        <f t="shared" si="86"/>
        <v>7.2630345454693619E-188</v>
      </c>
      <c r="IQ87" s="86">
        <f t="shared" si="86"/>
        <v>3.1260481132965895E-199</v>
      </c>
      <c r="IR87" s="86">
        <f t="shared" si="86"/>
        <v>8.0712912505514172E-200</v>
      </c>
      <c r="IS87" s="86">
        <f t="shared" si="86"/>
        <v>1.17820841908764E-187</v>
      </c>
      <c r="IT87" s="86">
        <f t="shared" si="86"/>
        <v>2.454926588243767E-195</v>
      </c>
      <c r="IU87" s="86">
        <f t="shared" si="86"/>
        <v>3.265939697790691E-180</v>
      </c>
      <c r="IV87" s="86">
        <f t="shared" si="86"/>
        <v>2.3623487771340308E-78</v>
      </c>
      <c r="IW87" s="86">
        <f t="shared" si="86"/>
        <v>1.2806258289096698E-46</v>
      </c>
      <c r="IY87" s="86">
        <f t="shared" si="87"/>
        <v>0.61234805752572208</v>
      </c>
      <c r="IZ87" s="86">
        <f t="shared" si="87"/>
        <v>0.56946629190414066</v>
      </c>
      <c r="JA87" s="86">
        <f t="shared" si="87"/>
        <v>0.59627055435439602</v>
      </c>
      <c r="JB87" s="86">
        <f t="shared" si="87"/>
        <v>0.6128921449745327</v>
      </c>
      <c r="JC87" s="86">
        <f t="shared" si="87"/>
        <v>0.59254418532991293</v>
      </c>
      <c r="JD87" s="86">
        <f t="shared" si="87"/>
        <v>0.61872412295069301</v>
      </c>
      <c r="JE87" s="86">
        <f t="shared" si="87"/>
        <v>0.60978812121698056</v>
      </c>
      <c r="JF87" s="86">
        <f t="shared" si="87"/>
        <v>0.57013523497691643</v>
      </c>
      <c r="JG87" s="86">
        <f t="shared" si="87"/>
        <v>0.62294300656311252</v>
      </c>
      <c r="JH87" s="86">
        <f t="shared" si="87"/>
        <v>0.62053706953420906</v>
      </c>
      <c r="JI87" s="86">
        <f t="shared" si="87"/>
        <v>0.67218793007379019</v>
      </c>
      <c r="JJ87" s="86">
        <f t="shared" si="87"/>
        <v>0.64729922744931234</v>
      </c>
      <c r="JK87" s="86">
        <f t="shared" si="87"/>
        <v>0.63203790648480085</v>
      </c>
      <c r="JL87" s="86">
        <f t="shared" si="87"/>
        <v>0.67514433801807106</v>
      </c>
      <c r="JM87" s="86">
        <f t="shared" si="87"/>
        <v>0.57367980138063779</v>
      </c>
    </row>
    <row r="88" spans="2:273" x14ac:dyDescent="0.25">
      <c r="B88" s="2">
        <v>61</v>
      </c>
      <c r="C88" s="37">
        <v>214.68799999999999</v>
      </c>
      <c r="D88" s="37">
        <v>221.30600000000001</v>
      </c>
      <c r="E88" s="37">
        <v>223.435</v>
      </c>
      <c r="F88" s="37">
        <v>224.452</v>
      </c>
      <c r="G88" s="37">
        <v>226.274</v>
      </c>
      <c r="H88" s="37">
        <v>222.339</v>
      </c>
      <c r="I88" s="37">
        <v>224.91900000000001</v>
      </c>
      <c r="J88" s="37">
        <v>226.46799999999999</v>
      </c>
      <c r="K88" s="37">
        <v>227.75800000000001</v>
      </c>
      <c r="L88" s="37">
        <v>226.19399999999999</v>
      </c>
      <c r="M88" s="37">
        <v>222.67699999999999</v>
      </c>
      <c r="N88" s="37">
        <v>226.53200000000001</v>
      </c>
      <c r="O88" s="37">
        <v>222.59399999999999</v>
      </c>
      <c r="P88" s="37">
        <v>211.047</v>
      </c>
      <c r="Q88" s="37">
        <v>188.65600000000001</v>
      </c>
      <c r="S88" s="4">
        <f t="shared" si="89"/>
        <v>223.06877821799949</v>
      </c>
      <c r="T88" s="4">
        <f t="shared" si="89"/>
        <v>231.32826822255151</v>
      </c>
      <c r="U88" s="4">
        <f t="shared" si="89"/>
        <v>233.60429263770052</v>
      </c>
      <c r="V88" s="4">
        <f t="shared" si="89"/>
        <v>234.84476764247546</v>
      </c>
      <c r="W88" s="4">
        <f t="shared" si="89"/>
        <v>237.52615460857996</v>
      </c>
      <c r="X88" s="4">
        <f t="shared" si="89"/>
        <v>234.35954443100235</v>
      </c>
      <c r="Y88" s="4">
        <f t="shared" si="89"/>
        <v>237.05888093038098</v>
      </c>
      <c r="Z88" s="4">
        <f t="shared" si="89"/>
        <v>238.02786407692946</v>
      </c>
      <c r="AA88" s="4">
        <f t="shared" si="89"/>
        <v>239.01232699622096</v>
      </c>
      <c r="AB88" s="4">
        <f t="shared" si="89"/>
        <v>238.37341093399905</v>
      </c>
      <c r="AC88" s="4">
        <f t="shared" si="89"/>
        <v>234.07078955683846</v>
      </c>
      <c r="AD88" s="4">
        <f t="shared" si="89"/>
        <v>237.61211990240042</v>
      </c>
      <c r="AE88" s="4">
        <f t="shared" si="89"/>
        <v>234.05398973694162</v>
      </c>
      <c r="AF88" s="4">
        <f t="shared" si="89"/>
        <v>219.40299666441055</v>
      </c>
      <c r="AG88" s="4">
        <f t="shared" si="89"/>
        <v>194.6204635137176</v>
      </c>
      <c r="AI88" s="4">
        <f t="shared" si="90"/>
        <v>-8.3807782179995058</v>
      </c>
      <c r="AJ88" s="4">
        <f t="shared" si="90"/>
        <v>-10.022268222551503</v>
      </c>
      <c r="AK88" s="4">
        <f t="shared" si="90"/>
        <v>-10.169292637700522</v>
      </c>
      <c r="AL88" s="4">
        <f t="shared" si="90"/>
        <v>-10.392767642475462</v>
      </c>
      <c r="AM88" s="4">
        <f t="shared" si="90"/>
        <v>-11.252154608579957</v>
      </c>
      <c r="AN88" s="4">
        <f t="shared" si="90"/>
        <v>-12.020544431002349</v>
      </c>
      <c r="AO88" s="4">
        <f t="shared" si="90"/>
        <v>-12.139880930380968</v>
      </c>
      <c r="AP88" s="4">
        <f t="shared" si="90"/>
        <v>-11.559864076929472</v>
      </c>
      <c r="AQ88" s="4">
        <f t="shared" si="90"/>
        <v>-11.254326996220954</v>
      </c>
      <c r="AR88" s="4">
        <f t="shared" si="90"/>
        <v>-12.179410933999065</v>
      </c>
      <c r="AS88" s="4">
        <f t="shared" si="90"/>
        <v>-11.39378955683847</v>
      </c>
      <c r="AT88" s="4">
        <f t="shared" si="90"/>
        <v>-11.080119902400412</v>
      </c>
      <c r="AU88" s="4">
        <f t="shared" si="90"/>
        <v>-11.459989736941623</v>
      </c>
      <c r="AV88" s="4">
        <f t="shared" si="90"/>
        <v>-8.3559966644105543</v>
      </c>
      <c r="AW88" s="4">
        <f t="shared" si="90"/>
        <v>-5.9644635137175896</v>
      </c>
      <c r="AY88" s="2">
        <f t="shared" si="81"/>
        <v>63.290729970632704</v>
      </c>
      <c r="AZ88" s="2">
        <f t="shared" si="81"/>
        <v>67.271887858433743</v>
      </c>
      <c r="BA88" s="2">
        <f t="shared" si="81"/>
        <v>69.123003898928857</v>
      </c>
      <c r="BB88" s="2">
        <f t="shared" si="81"/>
        <v>66.757751833377199</v>
      </c>
      <c r="BC88" s="2">
        <f t="shared" si="81"/>
        <v>66.532742351442351</v>
      </c>
      <c r="BD88" s="2">
        <f t="shared" si="81"/>
        <v>66.465337977560594</v>
      </c>
      <c r="BE88" s="2">
        <f t="shared" si="81"/>
        <v>67.826434897694114</v>
      </c>
      <c r="BF88" s="2">
        <f t="shared" si="81"/>
        <v>66.638355430054389</v>
      </c>
      <c r="BG88" s="2">
        <f t="shared" si="81"/>
        <v>66.592468746455296</v>
      </c>
      <c r="BH88" s="2">
        <f t="shared" si="81"/>
        <v>66.097327660755582</v>
      </c>
      <c r="BI88" s="2">
        <f t="shared" si="81"/>
        <v>64.07480393384084</v>
      </c>
      <c r="BJ88" s="2">
        <f t="shared" si="81"/>
        <v>63.701096723805222</v>
      </c>
      <c r="BK88" s="2">
        <f t="shared" si="81"/>
        <v>63.013422811266786</v>
      </c>
      <c r="BL88" s="2">
        <f t="shared" si="81"/>
        <v>66.546031025711756</v>
      </c>
      <c r="BM88" s="2">
        <f t="shared" si="81"/>
        <v>66.553704219473445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 t="str">
        <f t="shared" si="82"/>
        <v/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 t="str">
        <f t="shared" si="41"/>
        <v/>
      </c>
      <c r="DK88" s="2">
        <f t="shared" si="91"/>
        <v>76.238028996607937</v>
      </c>
      <c r="DL88" s="2">
        <f t="shared" si="91"/>
        <v>78.619130139372814</v>
      </c>
      <c r="DM88" s="2">
        <f t="shared" si="91"/>
        <v>83.162282851200629</v>
      </c>
      <c r="DN88" s="2">
        <f t="shared" si="91"/>
        <v>77.299540420819483</v>
      </c>
      <c r="DO88" s="2">
        <f t="shared" si="91"/>
        <v>76.714482213758998</v>
      </c>
      <c r="DP88" s="2">
        <f t="shared" si="91"/>
        <v>76.846634146341472</v>
      </c>
      <c r="DQ88" s="2">
        <f t="shared" si="91"/>
        <v>76.115305043793413</v>
      </c>
      <c r="DR88" s="2">
        <f t="shared" si="91"/>
        <v>77.70049196617336</v>
      </c>
      <c r="DS88" s="2">
        <f t="shared" si="91"/>
        <v>76.806528843249779</v>
      </c>
      <c r="DT88" s="2">
        <f t="shared" si="91"/>
        <v>76.20910510419813</v>
      </c>
      <c r="DU88" s="2">
        <f t="shared" si="91"/>
        <v>75.659629122437423</v>
      </c>
      <c r="DV88" s="2">
        <f t="shared" si="91"/>
        <v>76.011300815463599</v>
      </c>
      <c r="DW88" s="2">
        <f t="shared" si="91"/>
        <v>74.147529481673544</v>
      </c>
      <c r="DX88" s="2">
        <f t="shared" si="91"/>
        <v>76.520267595818808</v>
      </c>
      <c r="DY88" s="2">
        <f t="shared" si="91"/>
        <v>70.758347842401491</v>
      </c>
      <c r="EA88" s="2">
        <f t="shared" si="95"/>
        <v>61.715720103295119</v>
      </c>
      <c r="EB88" s="2">
        <f t="shared" si="92"/>
        <v>65.445385485124746</v>
      </c>
      <c r="EC88" s="2">
        <f t="shared" si="92"/>
        <v>66.62572784687309</v>
      </c>
      <c r="ED88" s="2">
        <f t="shared" si="92"/>
        <v>64.814455977695644</v>
      </c>
      <c r="EE88" s="2">
        <f t="shared" si="92"/>
        <v>64.668267651360409</v>
      </c>
      <c r="EF88" s="2">
        <f t="shared" si="92"/>
        <v>64.633905576808019</v>
      </c>
      <c r="EG88" s="2">
        <f t="shared" si="92"/>
        <v>66.269712129468957</v>
      </c>
      <c r="EH88" s="2">
        <f t="shared" si="92"/>
        <v>64.326039004690912</v>
      </c>
      <c r="EI88" s="2">
        <f t="shared" si="92"/>
        <v>64.533666556181643</v>
      </c>
      <c r="EJ88" s="2">
        <f t="shared" si="92"/>
        <v>64.127044857374244</v>
      </c>
      <c r="EK88" s="2">
        <f t="shared" si="92"/>
        <v>62.034084521047397</v>
      </c>
      <c r="EL88" s="2">
        <f t="shared" si="92"/>
        <v>61.40970302910965</v>
      </c>
      <c r="EM88" s="2">
        <f t="shared" si="92"/>
        <v>61.005542421285845</v>
      </c>
      <c r="EN88" s="2">
        <f t="shared" si="92"/>
        <v>64.936961926961928</v>
      </c>
      <c r="EO88" s="2">
        <f t="shared" si="92"/>
        <v>65.547285798936514</v>
      </c>
      <c r="EQ88" s="2">
        <f t="shared" si="93"/>
        <v>61.294884381331563</v>
      </c>
      <c r="ER88" s="2">
        <f t="shared" si="93"/>
        <v>64.897921075920507</v>
      </c>
      <c r="ES88" s="2">
        <f t="shared" si="93"/>
        <v>64.896688564123068</v>
      </c>
      <c r="ET88" s="2">
        <f t="shared" si="93"/>
        <v>63.910373139342205</v>
      </c>
      <c r="EU88" s="2">
        <f t="shared" si="93"/>
        <v>63.446682097683009</v>
      </c>
      <c r="EV88" s="2">
        <f t="shared" si="93"/>
        <v>64.003506510107684</v>
      </c>
      <c r="EW88" s="2">
        <f t="shared" si="93"/>
        <v>65.530301211785641</v>
      </c>
      <c r="EX88" s="2">
        <f t="shared" si="93"/>
        <v>63.636152161567829</v>
      </c>
      <c r="EY88" s="2">
        <f t="shared" si="93"/>
        <v>63.418065617194557</v>
      </c>
      <c r="EZ88" s="2">
        <f t="shared" si="93"/>
        <v>64.352844368261884</v>
      </c>
      <c r="FA88" s="2">
        <f t="shared" si="93"/>
        <v>62.011965542731275</v>
      </c>
      <c r="FB88" s="2">
        <f t="shared" si="93"/>
        <v>61.784952988422347</v>
      </c>
      <c r="FC88" s="2">
        <f t="shared" si="93"/>
        <v>62.40889061724846</v>
      </c>
      <c r="FD88" s="2">
        <f t="shared" si="93"/>
        <v>64.472093698251498</v>
      </c>
      <c r="FE88" s="2">
        <f t="shared" si="93"/>
        <v>66.637225466529017</v>
      </c>
      <c r="FG88" s="2">
        <f t="shared" si="94"/>
        <v>0.89154028805884333</v>
      </c>
      <c r="FH88" s="2">
        <f t="shared" si="94"/>
        <v>0.86134157211058815</v>
      </c>
      <c r="FI88" s="2">
        <f t="shared" si="94"/>
        <v>0.84895563782239103</v>
      </c>
      <c r="FJ88" s="2">
        <f t="shared" si="94"/>
        <v>0.84433149979700717</v>
      </c>
      <c r="FK88" s="2">
        <f t="shared" si="94"/>
        <v>0.84520004815743344</v>
      </c>
      <c r="FL88" s="2">
        <f t="shared" si="94"/>
        <v>0.85002654897385566</v>
      </c>
      <c r="FM88" s="2">
        <f t="shared" si="94"/>
        <v>0.84186854759239549</v>
      </c>
      <c r="FN88" s="2">
        <f t="shared" si="94"/>
        <v>0.82709672120582256</v>
      </c>
      <c r="FO88" s="2">
        <f t="shared" si="94"/>
        <v>0.83222025665138055</v>
      </c>
      <c r="FP88" s="2">
        <f t="shared" si="94"/>
        <v>0.83693041107321242</v>
      </c>
      <c r="FQ88" s="2">
        <f t="shared" si="94"/>
        <v>0.85022793893806126</v>
      </c>
      <c r="FR88" s="2">
        <f t="shared" si="94"/>
        <v>0.84307897188058967</v>
      </c>
      <c r="FS88" s="2">
        <f t="shared" si="94"/>
        <v>0.84724026055332868</v>
      </c>
      <c r="FT88" s="2">
        <f t="shared" si="94"/>
        <v>0.86108045181899373</v>
      </c>
      <c r="FU88" s="2">
        <f t="shared" si="94"/>
        <v>0.80689459938149555</v>
      </c>
      <c r="FW88" s="2">
        <f t="shared" si="83"/>
        <v>1.7957589550124907E-4</v>
      </c>
      <c r="FX88" s="2">
        <f t="shared" si="83"/>
        <v>2.7097627368916842E-4</v>
      </c>
      <c r="FY88" s="2">
        <f t="shared" si="83"/>
        <v>2.7607885638953586E-4</v>
      </c>
      <c r="FZ88" s="2">
        <f t="shared" si="83"/>
        <v>2.6381928418096705E-4</v>
      </c>
      <c r="GA88" s="2">
        <f t="shared" si="83"/>
        <v>2.2817400037207576E-4</v>
      </c>
      <c r="GB88" s="2">
        <f t="shared" si="83"/>
        <v>2.4214703672357501E-4</v>
      </c>
      <c r="GC88" s="2">
        <f t="shared" si="83"/>
        <v>2.3686305787891544E-4</v>
      </c>
      <c r="GD88" s="2">
        <f t="shared" si="83"/>
        <v>2.4691550075526175E-4</v>
      </c>
      <c r="GE88" s="2">
        <f t="shared" si="83"/>
        <v>3.007297608485438E-4</v>
      </c>
      <c r="GF88" s="2">
        <f t="shared" si="83"/>
        <v>2.9320498889411485E-4</v>
      </c>
      <c r="GG88" s="2">
        <f t="shared" si="83"/>
        <v>2.9319835723878661E-4</v>
      </c>
      <c r="GH88" s="2">
        <f t="shared" si="83"/>
        <v>2.5571721572538512E-4</v>
      </c>
      <c r="GI88" s="2">
        <f t="shared" si="83"/>
        <v>2.2365855137423246E-4</v>
      </c>
      <c r="GJ88" s="2">
        <f t="shared" si="83"/>
        <v>1.6884614912853624E-4</v>
      </c>
      <c r="GK88" s="2">
        <f t="shared" si="83"/>
        <v>1.2312331566021755E-4</v>
      </c>
      <c r="GM88" s="86">
        <f t="shared" si="84"/>
        <v>0.65853286089196028</v>
      </c>
      <c r="GN88" s="86">
        <f t="shared" si="84"/>
        <v>0.61967719121705511</v>
      </c>
      <c r="GO88" s="86">
        <f t="shared" si="84"/>
        <v>0.64990424118178225</v>
      </c>
      <c r="GP88" s="86">
        <f t="shared" si="84"/>
        <v>0.66666377438191882</v>
      </c>
      <c r="GQ88" s="86">
        <f t="shared" si="84"/>
        <v>0.65922991417874821</v>
      </c>
      <c r="GR88" s="86">
        <f t="shared" si="84"/>
        <v>0.6799660248365994</v>
      </c>
      <c r="GS88" s="86">
        <f t="shared" si="84"/>
        <v>0.67005371263530855</v>
      </c>
      <c r="GT88" s="86">
        <f t="shared" si="84"/>
        <v>0.63266342189704505</v>
      </c>
      <c r="GU88" s="86">
        <f t="shared" si="84"/>
        <v>0.6768308913422777</v>
      </c>
      <c r="GV88" s="86">
        <f t="shared" si="84"/>
        <v>0.68455487509340718</v>
      </c>
      <c r="GW88" s="86">
        <f t="shared" si="84"/>
        <v>0.72395961559165245</v>
      </c>
      <c r="GX88" s="86">
        <f t="shared" si="84"/>
        <v>0.70267275830611209</v>
      </c>
      <c r="GY88" s="86">
        <f t="shared" si="84"/>
        <v>0.69668060683829358</v>
      </c>
      <c r="GZ88" s="86">
        <f t="shared" si="84"/>
        <v>0.71809162445816643</v>
      </c>
      <c r="HA88" s="86">
        <f t="shared" si="84"/>
        <v>0.6518129474613914</v>
      </c>
      <c r="HC88" s="86">
        <f t="shared" si="74"/>
        <v>1.9918204936181178E-3</v>
      </c>
      <c r="HD88" s="86">
        <f t="shared" si="74"/>
        <v>7.0477683613692007E-4</v>
      </c>
      <c r="HE88" s="86">
        <f t="shared" si="74"/>
        <v>5.1592030413163037E-4</v>
      </c>
      <c r="HF88" s="86">
        <f t="shared" si="74"/>
        <v>2.6521034013647215E-4</v>
      </c>
      <c r="HG88" s="86">
        <f t="shared" si="88"/>
        <v>2.4222633991307738E-4</v>
      </c>
      <c r="HH88" s="86">
        <f t="shared" si="88"/>
        <v>2.7060168521943076E-4</v>
      </c>
      <c r="HI88" s="86">
        <f t="shared" si="88"/>
        <v>2.418545343893658E-4</v>
      </c>
      <c r="HJ88" s="86">
        <f t="shared" si="88"/>
        <v>3.0986931368597975E-4</v>
      </c>
      <c r="HK88" s="86">
        <f t="shared" si="88"/>
        <v>2.8231397010311374E-4</v>
      </c>
      <c r="HL88" s="86">
        <f t="shared" si="88"/>
        <v>2.483186215553516E-4</v>
      </c>
      <c r="HM88" s="86">
        <f t="shared" si="88"/>
        <v>5.3239026535775637E-4</v>
      </c>
      <c r="HN88" s="86">
        <f t="shared" si="88"/>
        <v>3.7185533440195674E-4</v>
      </c>
      <c r="HO88" s="86">
        <f t="shared" si="88"/>
        <v>4.6847675289910526E-4</v>
      </c>
      <c r="HP88" s="86">
        <f t="shared" si="88"/>
        <v>6.8339570625386046E-4</v>
      </c>
      <c r="HQ88" s="86">
        <f t="shared" si="88"/>
        <v>2.0672141660467605E-5</v>
      </c>
      <c r="HS88" s="86">
        <f t="shared" si="85"/>
        <v>3.1122902109519284E-25</v>
      </c>
      <c r="HT88" s="86">
        <f t="shared" si="85"/>
        <v>3.6996572803323341E-29</v>
      </c>
      <c r="HU88" s="86">
        <f t="shared" si="85"/>
        <v>4.3552024989063089E-32</v>
      </c>
      <c r="HV88" s="86">
        <f t="shared" si="85"/>
        <v>2.6412427352284264E-36</v>
      </c>
      <c r="HW88" s="86">
        <f t="shared" si="85"/>
        <v>5.3045103787052129E-36</v>
      </c>
      <c r="HX88" s="86">
        <f t="shared" si="85"/>
        <v>2.7031356836961011E-36</v>
      </c>
      <c r="HY88" s="86">
        <f t="shared" si="85"/>
        <v>3.8171950926408259E-37</v>
      </c>
      <c r="HZ88" s="86">
        <f t="shared" si="85"/>
        <v>5.0027829825293044E-35</v>
      </c>
      <c r="IA88" s="86">
        <f t="shared" si="85"/>
        <v>8.8310482110458279E-37</v>
      </c>
      <c r="IB88" s="86">
        <f t="shared" si="85"/>
        <v>5.6436306276026026E-37</v>
      </c>
      <c r="IC88" s="86">
        <f t="shared" si="85"/>
        <v>1.5304499324107165E-34</v>
      </c>
      <c r="ID88" s="86">
        <f t="shared" si="85"/>
        <v>8.1914860410883901E-36</v>
      </c>
      <c r="IE88" s="86">
        <f t="shared" si="85"/>
        <v>1.4697469070976403E-33</v>
      </c>
      <c r="IF88" s="86">
        <f t="shared" si="85"/>
        <v>5.045330368429536E-23</v>
      </c>
      <c r="IG88" s="86">
        <f t="shared" si="85"/>
        <v>5.7689391742162965E-17</v>
      </c>
      <c r="II88" s="86">
        <f t="shared" si="86"/>
        <v>1.0547710681940312E-129</v>
      </c>
      <c r="IJ88" s="86">
        <f t="shared" si="86"/>
        <v>9.8483693222705601E-150</v>
      </c>
      <c r="IK88" s="86">
        <f t="shared" si="86"/>
        <v>8.8295356967302986E-168</v>
      </c>
      <c r="IL88" s="86">
        <f t="shared" si="86"/>
        <v>8.1048502793374282E-196</v>
      </c>
      <c r="IM88" s="86">
        <f t="shared" si="86"/>
        <v>2.7262530255757487E-194</v>
      </c>
      <c r="IN88" s="86">
        <f t="shared" si="86"/>
        <v>1.0906736797075376E-192</v>
      </c>
      <c r="IO88" s="86">
        <f t="shared" si="86"/>
        <v>9.7720129811164335E-197</v>
      </c>
      <c r="IP88" s="86">
        <f t="shared" si="86"/>
        <v>8.2020568330505627E-184</v>
      </c>
      <c r="IQ88" s="86">
        <f t="shared" si="86"/>
        <v>7.9120643051847435E-195</v>
      </c>
      <c r="IR88" s="86">
        <f t="shared" si="86"/>
        <v>2.0409174760121174E-195</v>
      </c>
      <c r="IS88" s="86">
        <f t="shared" si="86"/>
        <v>1.5978678149900735E-183</v>
      </c>
      <c r="IT88" s="86">
        <f t="shared" si="86"/>
        <v>4.199423747105368E-191</v>
      </c>
      <c r="IU88" s="86">
        <f t="shared" si="86"/>
        <v>2.2650011461788329E-176</v>
      </c>
      <c r="IV88" s="86">
        <f t="shared" si="86"/>
        <v>9.3245593650408434E-77</v>
      </c>
      <c r="IW88" s="86">
        <f t="shared" si="86"/>
        <v>1.0264364359322034E-45</v>
      </c>
      <c r="IY88" s="86">
        <f t="shared" si="87"/>
        <v>0.6605246813855784</v>
      </c>
      <c r="IZ88" s="86">
        <f t="shared" si="87"/>
        <v>0.62038196805319201</v>
      </c>
      <c r="JA88" s="86">
        <f t="shared" si="87"/>
        <v>0.65042016148591386</v>
      </c>
      <c r="JB88" s="86">
        <f t="shared" si="87"/>
        <v>0.66692898472205531</v>
      </c>
      <c r="JC88" s="86">
        <f t="shared" si="87"/>
        <v>0.65947214051866132</v>
      </c>
      <c r="JD88" s="86">
        <f t="shared" si="87"/>
        <v>0.68023662652181882</v>
      </c>
      <c r="JE88" s="86">
        <f t="shared" si="87"/>
        <v>0.67029556716969796</v>
      </c>
      <c r="JF88" s="86">
        <f t="shared" si="87"/>
        <v>0.63297329121073098</v>
      </c>
      <c r="JG88" s="86">
        <f t="shared" si="87"/>
        <v>0.67711320531238084</v>
      </c>
      <c r="JH88" s="86">
        <f t="shared" si="87"/>
        <v>0.68480319371496257</v>
      </c>
      <c r="JI88" s="86">
        <f t="shared" si="87"/>
        <v>0.72449200585701024</v>
      </c>
      <c r="JJ88" s="86">
        <f t="shared" si="87"/>
        <v>0.70304461364051407</v>
      </c>
      <c r="JK88" s="86">
        <f t="shared" si="87"/>
        <v>0.69714908359119265</v>
      </c>
      <c r="JL88" s="86">
        <f t="shared" si="87"/>
        <v>0.7187750201644203</v>
      </c>
      <c r="JM88" s="86">
        <f t="shared" si="87"/>
        <v>0.65183361960305197</v>
      </c>
    </row>
    <row r="89" spans="2:273" x14ac:dyDescent="0.25">
      <c r="B89" s="2">
        <v>62</v>
      </c>
      <c r="C89" s="37">
        <v>211.28100000000001</v>
      </c>
      <c r="D89" s="37">
        <v>219.30600000000001</v>
      </c>
      <c r="E89" s="37">
        <v>218.25800000000001</v>
      </c>
      <c r="F89" s="37">
        <v>218.96799999999999</v>
      </c>
      <c r="G89" s="37">
        <v>223.774</v>
      </c>
      <c r="H89" s="37">
        <v>218.452</v>
      </c>
      <c r="I89" s="37">
        <v>220.32300000000001</v>
      </c>
      <c r="J89" s="37">
        <v>223.01599999999999</v>
      </c>
      <c r="K89" s="37">
        <v>219.90299999999999</v>
      </c>
      <c r="L89" s="37">
        <v>221.161</v>
      </c>
      <c r="M89" s="37">
        <v>213.67699999999999</v>
      </c>
      <c r="N89" s="37">
        <v>219.40299999999999</v>
      </c>
      <c r="O89" s="37">
        <v>216.39099999999999</v>
      </c>
      <c r="P89" s="37">
        <v>200.81200000000001</v>
      </c>
      <c r="Q89" s="37">
        <v>183.68799999999999</v>
      </c>
      <c r="S89" s="4">
        <f t="shared" si="89"/>
        <v>220.14543908121246</v>
      </c>
      <c r="T89" s="4">
        <f t="shared" si="89"/>
        <v>228.07028390336529</v>
      </c>
      <c r="U89" s="4">
        <f t="shared" si="89"/>
        <v>227.06469972929838</v>
      </c>
      <c r="V89" s="4">
        <f t="shared" si="89"/>
        <v>225.52305180123815</v>
      </c>
      <c r="W89" s="4">
        <f t="shared" si="89"/>
        <v>234.86205706993752</v>
      </c>
      <c r="X89" s="4">
        <f t="shared" si="89"/>
        <v>227.85520035649986</v>
      </c>
      <c r="Y89" s="4">
        <f t="shared" si="89"/>
        <v>229.55541681662808</v>
      </c>
      <c r="Z89" s="4">
        <f t="shared" si="89"/>
        <v>232.82422641124907</v>
      </c>
      <c r="AA89" s="4">
        <f t="shared" si="89"/>
        <v>225.70167507370229</v>
      </c>
      <c r="AB89" s="4">
        <f t="shared" si="89"/>
        <v>229.54130564335097</v>
      </c>
      <c r="AC89" s="4">
        <f t="shared" si="89"/>
        <v>217.50202096976471</v>
      </c>
      <c r="AD89" s="4">
        <f t="shared" si="89"/>
        <v>223.73842712677703</v>
      </c>
      <c r="AE89" s="4">
        <f t="shared" si="89"/>
        <v>226.48475002037083</v>
      </c>
      <c r="AF89" s="4">
        <f t="shared" si="89"/>
        <v>204.36695949324272</v>
      </c>
      <c r="AG89" s="4">
        <f t="shared" si="89"/>
        <v>191.13462108633522</v>
      </c>
      <c r="AI89" s="4">
        <f t="shared" si="90"/>
        <v>-8.8644390812124527</v>
      </c>
      <c r="AJ89" s="4">
        <f t="shared" si="90"/>
        <v>-8.764283903365282</v>
      </c>
      <c r="AK89" s="4">
        <f t="shared" si="90"/>
        <v>-8.8066997292983729</v>
      </c>
      <c r="AL89" s="4">
        <f t="shared" si="90"/>
        <v>-6.5550518012381644</v>
      </c>
      <c r="AM89" s="4">
        <f t="shared" si="90"/>
        <v>-11.08805706993752</v>
      </c>
      <c r="AN89" s="4">
        <f t="shared" si="90"/>
        <v>-9.4032003564998661</v>
      </c>
      <c r="AO89" s="4">
        <f t="shared" si="90"/>
        <v>-9.2324168166280742</v>
      </c>
      <c r="AP89" s="4">
        <f t="shared" si="90"/>
        <v>-9.8082264112490805</v>
      </c>
      <c r="AQ89" s="4">
        <f t="shared" si="90"/>
        <v>-5.7986750737022987</v>
      </c>
      <c r="AR89" s="4">
        <f t="shared" si="90"/>
        <v>-8.3803056433509653</v>
      </c>
      <c r="AS89" s="4">
        <f t="shared" si="90"/>
        <v>-3.8250209697647222</v>
      </c>
      <c r="AT89" s="4">
        <f t="shared" si="90"/>
        <v>-4.3354271267770343</v>
      </c>
      <c r="AU89" s="4">
        <f t="shared" si="90"/>
        <v>-10.093750020370834</v>
      </c>
      <c r="AV89" s="4">
        <f t="shared" si="90"/>
        <v>-3.5549594932427055</v>
      </c>
      <c r="AW89" s="4">
        <f t="shared" si="90"/>
        <v>-7.4466210863352273</v>
      </c>
      <c r="AY89" s="2">
        <f t="shared" si="81"/>
        <v>63.10568087736047</v>
      </c>
      <c r="AZ89" s="2">
        <f t="shared" si="81"/>
        <v>67.055576613264904</v>
      </c>
      <c r="BA89" s="2">
        <f t="shared" si="81"/>
        <v>68.85441088572415</v>
      </c>
      <c r="BB89" s="2">
        <f t="shared" si="81"/>
        <v>66.531478912665392</v>
      </c>
      <c r="BC89" s="2">
        <f t="shared" si="81"/>
        <v>66.313963018884237</v>
      </c>
      <c r="BD89" s="2">
        <f t="shared" si="81"/>
        <v>66.25248619324465</v>
      </c>
      <c r="BE89" s="2">
        <f t="shared" si="81"/>
        <v>67.619553114647616</v>
      </c>
      <c r="BF89" s="2">
        <f t="shared" si="81"/>
        <v>66.408654393349451</v>
      </c>
      <c r="BG89" s="2">
        <f t="shared" si="81"/>
        <v>66.360015522172944</v>
      </c>
      <c r="BH89" s="2">
        <f t="shared" si="81"/>
        <v>65.873929216764736</v>
      </c>
      <c r="BI89" s="2">
        <f t="shared" si="81"/>
        <v>63.84805443488807</v>
      </c>
      <c r="BJ89" s="2">
        <f t="shared" si="81"/>
        <v>63.464913518803684</v>
      </c>
      <c r="BK89" s="2">
        <f t="shared" si="81"/>
        <v>62.801777911861883</v>
      </c>
      <c r="BL89" s="2">
        <f t="shared" si="81"/>
        <v>66.318118239413536</v>
      </c>
      <c r="BM89" s="2">
        <f t="shared" si="81"/>
        <v>66.417420872575647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76.4074166757851</v>
      </c>
      <c r="DL89" s="2">
        <f t="shared" si="91"/>
        <v>78.82205121951219</v>
      </c>
      <c r="DM89" s="2">
        <f t="shared" si="91"/>
        <v>83.452639629419579</v>
      </c>
      <c r="DN89" s="2">
        <f t="shared" si="91"/>
        <v>77.484819490586929</v>
      </c>
      <c r="DO89" s="2">
        <f t="shared" si="91"/>
        <v>76.891072603516719</v>
      </c>
      <c r="DP89" s="2">
        <f t="shared" si="91"/>
        <v>77.019222996515694</v>
      </c>
      <c r="DQ89" s="2">
        <f t="shared" si="91"/>
        <v>76.269725460585917</v>
      </c>
      <c r="DR89" s="2">
        <f t="shared" si="91"/>
        <v>77.87765919661733</v>
      </c>
      <c r="DS89" s="2">
        <f t="shared" si="91"/>
        <v>76.970389157354276</v>
      </c>
      <c r="DT89" s="2">
        <f t="shared" si="91"/>
        <v>76.395186801570517</v>
      </c>
      <c r="DU89" s="2">
        <f t="shared" si="91"/>
        <v>75.864221375901479</v>
      </c>
      <c r="DV89" s="2">
        <f t="shared" si="91"/>
        <v>76.243954847478093</v>
      </c>
      <c r="DW89" s="2">
        <f t="shared" si="91"/>
        <v>74.332617805148146</v>
      </c>
      <c r="DX89" s="2">
        <f t="shared" si="91"/>
        <v>76.721897560975606</v>
      </c>
      <c r="DY89" s="2">
        <f t="shared" si="91"/>
        <v>70.914462851782346</v>
      </c>
      <c r="EA89" s="2">
        <f t="shared" si="95"/>
        <v>61.629942906724523</v>
      </c>
      <c r="EB89" s="2">
        <f t="shared" si="92"/>
        <v>65.328262662238259</v>
      </c>
      <c r="EC89" s="2">
        <f t="shared" si="92"/>
        <v>66.486253806121567</v>
      </c>
      <c r="ED89" s="2">
        <f t="shared" si="92"/>
        <v>64.690012565552166</v>
      </c>
      <c r="EE89" s="2">
        <f t="shared" si="92"/>
        <v>64.54754916659617</v>
      </c>
      <c r="EF89" s="2">
        <f t="shared" si="92"/>
        <v>64.520205417058492</v>
      </c>
      <c r="EG89" s="2">
        <f t="shared" si="92"/>
        <v>66.137942110873695</v>
      </c>
      <c r="EH89" s="2">
        <f t="shared" si="92"/>
        <v>64.222255204934683</v>
      </c>
      <c r="EI89" s="2">
        <f t="shared" si="92"/>
        <v>64.409555384073585</v>
      </c>
      <c r="EJ89" s="2">
        <f t="shared" si="92"/>
        <v>64.004234533879242</v>
      </c>
      <c r="EK89" s="2">
        <f t="shared" si="92"/>
        <v>61.917599933708978</v>
      </c>
      <c r="EL89" s="2">
        <f t="shared" si="92"/>
        <v>61.295535328673168</v>
      </c>
      <c r="EM89" s="2">
        <f t="shared" si="92"/>
        <v>60.905276703864054</v>
      </c>
      <c r="EN89" s="2">
        <f t="shared" si="92"/>
        <v>64.787442466624285</v>
      </c>
      <c r="EO89" s="2">
        <f t="shared" si="92"/>
        <v>65.435713861903352</v>
      </c>
      <c r="EQ89" s="2">
        <f t="shared" si="93"/>
        <v>61.217667170529033</v>
      </c>
      <c r="ER89" s="2">
        <f t="shared" si="93"/>
        <v>64.791936839282357</v>
      </c>
      <c r="ES89" s="2">
        <f t="shared" si="93"/>
        <v>64.79384956192969</v>
      </c>
      <c r="ET89" s="2">
        <f t="shared" si="93"/>
        <v>63.804599859213155</v>
      </c>
      <c r="EU89" s="2">
        <f t="shared" si="93"/>
        <v>63.351493550217761</v>
      </c>
      <c r="EV89" s="2">
        <f t="shared" si="93"/>
        <v>63.902814712664266</v>
      </c>
      <c r="EW89" s="2">
        <f t="shared" si="93"/>
        <v>65.414073227067547</v>
      </c>
      <c r="EX89" s="2">
        <f t="shared" si="93"/>
        <v>63.547422364888561</v>
      </c>
      <c r="EY89" s="2">
        <f t="shared" si="93"/>
        <v>63.318283059894171</v>
      </c>
      <c r="EZ89" s="2">
        <f t="shared" si="93"/>
        <v>64.224962425837433</v>
      </c>
      <c r="FA89" s="2">
        <f t="shared" si="93"/>
        <v>61.895948531734341</v>
      </c>
      <c r="FB89" s="2">
        <f t="shared" si="93"/>
        <v>61.662686603225929</v>
      </c>
      <c r="FC89" s="2">
        <f t="shared" si="93"/>
        <v>62.279278915927108</v>
      </c>
      <c r="FD89" s="2">
        <f t="shared" si="93"/>
        <v>64.330121789975905</v>
      </c>
      <c r="FE89" s="2">
        <f t="shared" si="93"/>
        <v>66.498594950042971</v>
      </c>
      <c r="FG89" s="2">
        <f t="shared" si="94"/>
        <v>0.90013048442376875</v>
      </c>
      <c r="FH89" s="2">
        <f t="shared" si="94"/>
        <v>0.87198011200267878</v>
      </c>
      <c r="FI89" s="2">
        <f t="shared" si="94"/>
        <v>0.86039045640949319</v>
      </c>
      <c r="FJ89" s="2">
        <f t="shared" si="94"/>
        <v>0.85605703340647599</v>
      </c>
      <c r="FK89" s="2">
        <f t="shared" si="94"/>
        <v>0.8568712496660944</v>
      </c>
      <c r="FL89" s="2">
        <f t="shared" si="94"/>
        <v>0.86139353080363035</v>
      </c>
      <c r="FM89" s="2">
        <f t="shared" si="94"/>
        <v>0.85374746497552823</v>
      </c>
      <c r="FN89" s="2">
        <f t="shared" si="94"/>
        <v>0.83987424407763156</v>
      </c>
      <c r="FO89" s="2">
        <f t="shared" si="94"/>
        <v>0.84469024883508326</v>
      </c>
      <c r="FP89" s="2">
        <f t="shared" si="94"/>
        <v>0.84911379835409018</v>
      </c>
      <c r="FQ89" s="2">
        <f t="shared" si="94"/>
        <v>0.86158214234193775</v>
      </c>
      <c r="FR89" s="2">
        <f t="shared" si="94"/>
        <v>0.85488263525112451</v>
      </c>
      <c r="FS89" s="2">
        <f t="shared" si="94"/>
        <v>0.85878334026349801</v>
      </c>
      <c r="FT89" s="2">
        <f t="shared" si="94"/>
        <v>0.87173604275316141</v>
      </c>
      <c r="FU89" s="2">
        <f t="shared" si="94"/>
        <v>0.82084166967963978</v>
      </c>
      <c r="FW89" s="2">
        <f t="shared" si="83"/>
        <v>1.9689764268714531E-4</v>
      </c>
      <c r="FX89" s="2">
        <f t="shared" si="83"/>
        <v>2.9711180828854522E-4</v>
      </c>
      <c r="FY89" s="2">
        <f t="shared" si="83"/>
        <v>3.0270638368412801E-4</v>
      </c>
      <c r="FZ89" s="2">
        <f t="shared" si="83"/>
        <v>2.8926473022670659E-4</v>
      </c>
      <c r="GA89" s="2">
        <f t="shared" si="83"/>
        <v>2.5018230886744345E-4</v>
      </c>
      <c r="GB89" s="2">
        <f t="shared" si="83"/>
        <v>2.6550274337707163E-4</v>
      </c>
      <c r="GC89" s="2">
        <f t="shared" si="83"/>
        <v>2.5970924352908904E-4</v>
      </c>
      <c r="GD89" s="2">
        <f t="shared" si="83"/>
        <v>2.7073101352397363E-4</v>
      </c>
      <c r="GE89" s="2">
        <f t="shared" si="83"/>
        <v>3.2973405884236244E-4</v>
      </c>
      <c r="GF89" s="2">
        <f t="shared" si="83"/>
        <v>3.2148378322541005E-4</v>
      </c>
      <c r="GG89" s="2">
        <f t="shared" si="83"/>
        <v>3.2147651217130494E-4</v>
      </c>
      <c r="GH89" s="2">
        <f t="shared" si="83"/>
        <v>2.8038143409292075E-4</v>
      </c>
      <c r="GI89" s="2">
        <f t="shared" si="83"/>
        <v>2.4523143331637871E-4</v>
      </c>
      <c r="GJ89" s="2">
        <f t="shared" si="83"/>
        <v>1.8513310520910014E-4</v>
      </c>
      <c r="GK89" s="2">
        <f t="shared" si="83"/>
        <v>1.3500042742662722E-4</v>
      </c>
      <c r="GM89" s="86">
        <f t="shared" si="84"/>
        <v>0.6867298520211309</v>
      </c>
      <c r="GN89" s="86">
        <f t="shared" si="84"/>
        <v>0.65089046307884479</v>
      </c>
      <c r="GO89" s="86">
        <f t="shared" si="84"/>
        <v>0.67405411287227535</v>
      </c>
      <c r="GP89" s="86">
        <f t="shared" si="84"/>
        <v>0.68280643685771991</v>
      </c>
      <c r="GQ89" s="86">
        <f t="shared" si="84"/>
        <v>0.70123309343499707</v>
      </c>
      <c r="GR89" s="86">
        <f t="shared" si="84"/>
        <v>0.70702325636168062</v>
      </c>
      <c r="GS89" s="86">
        <f t="shared" si="84"/>
        <v>0.69448339147024163</v>
      </c>
      <c r="GT89" s="86">
        <f t="shared" si="84"/>
        <v>0.666508992979151</v>
      </c>
      <c r="GU89" s="86">
        <f t="shared" si="84"/>
        <v>0.68165065202634845</v>
      </c>
      <c r="GV89" s="86">
        <f t="shared" si="84"/>
        <v>0.70655829578624296</v>
      </c>
      <c r="GW89" s="86">
        <f t="shared" si="84"/>
        <v>0.71051358524280994</v>
      </c>
      <c r="GX89" s="86">
        <f t="shared" si="84"/>
        <v>0.70378152121007653</v>
      </c>
      <c r="GY89" s="86">
        <f t="shared" si="84"/>
        <v>0.72163880458749574</v>
      </c>
      <c r="GZ89" s="86">
        <f t="shared" si="84"/>
        <v>0.70135691283600921</v>
      </c>
      <c r="HA89" s="86">
        <f t="shared" si="84"/>
        <v>0.69528390799034467</v>
      </c>
      <c r="HC89" s="86">
        <f t="shared" si="74"/>
        <v>2.9365208092906945E-3</v>
      </c>
      <c r="HD89" s="86">
        <f t="shared" si="74"/>
        <v>1.1323077550593999E-3</v>
      </c>
      <c r="HE89" s="86">
        <f t="shared" si="74"/>
        <v>8.6263758367962154E-4</v>
      </c>
      <c r="HF89" s="86">
        <f t="shared" si="74"/>
        <v>4.7220887120984792E-4</v>
      </c>
      <c r="HG89" s="86">
        <f t="shared" si="88"/>
        <v>4.2752527941012839E-4</v>
      </c>
      <c r="HH89" s="86">
        <f t="shared" si="88"/>
        <v>4.7648881931048643E-4</v>
      </c>
      <c r="HI89" s="86">
        <f t="shared" si="88"/>
        <v>4.2948328884510455E-4</v>
      </c>
      <c r="HJ89" s="86">
        <f t="shared" si="88"/>
        <v>5.3664128506773214E-4</v>
      </c>
      <c r="HK89" s="86">
        <f t="shared" si="88"/>
        <v>5.053554030319266E-4</v>
      </c>
      <c r="HL89" s="86">
        <f t="shared" si="88"/>
        <v>4.4621716017242681E-4</v>
      </c>
      <c r="HM89" s="86">
        <f t="shared" si="88"/>
        <v>9.1374767433830895E-4</v>
      </c>
      <c r="HN89" s="86">
        <f t="shared" si="88"/>
        <v>6.4809777050725212E-4</v>
      </c>
      <c r="HO89" s="86">
        <f t="shared" si="88"/>
        <v>7.859442582263019E-4</v>
      </c>
      <c r="HP89" s="86">
        <f t="shared" si="88"/>
        <v>1.1152821066913463E-3</v>
      </c>
      <c r="HQ89" s="86">
        <f t="shared" si="88"/>
        <v>4.3234275841305709E-5</v>
      </c>
      <c r="HS89" s="86">
        <f t="shared" si="85"/>
        <v>1.62883153175207E-24</v>
      </c>
      <c r="HT89" s="86">
        <f t="shared" si="85"/>
        <v>2.7767174507043852E-28</v>
      </c>
      <c r="HU89" s="86">
        <f t="shared" si="85"/>
        <v>4.1295085189095187E-31</v>
      </c>
      <c r="HV89" s="86">
        <f t="shared" si="85"/>
        <v>3.4815553410155982E-35</v>
      </c>
      <c r="HW89" s="86">
        <f t="shared" si="85"/>
        <v>6.5504816448289496E-35</v>
      </c>
      <c r="HX89" s="86">
        <f t="shared" si="85"/>
        <v>3.3987266217579572E-35</v>
      </c>
      <c r="HY89" s="86">
        <f t="shared" si="85"/>
        <v>5.049838093492659E-36</v>
      </c>
      <c r="HZ89" s="86">
        <f t="shared" si="85"/>
        <v>5.6970728543600543E-34</v>
      </c>
      <c r="IA89" s="86">
        <f t="shared" si="85"/>
        <v>1.2268172013600288E-35</v>
      </c>
      <c r="IB89" s="86">
        <f t="shared" si="85"/>
        <v>7.864372975409576E-36</v>
      </c>
      <c r="IC89" s="86">
        <f t="shared" si="85"/>
        <v>1.7976328851204958E-33</v>
      </c>
      <c r="ID89" s="86">
        <f t="shared" si="85"/>
        <v>1.0180365268139473E-34</v>
      </c>
      <c r="IE89" s="86">
        <f t="shared" si="85"/>
        <v>1.4697958979667682E-32</v>
      </c>
      <c r="IF89" s="86">
        <f t="shared" si="85"/>
        <v>2.2822384179219705E-22</v>
      </c>
      <c r="IG89" s="86">
        <f t="shared" si="85"/>
        <v>1.6342817848819477E-16</v>
      </c>
      <c r="II89" s="86">
        <f t="shared" si="86"/>
        <v>5.448437866310961E-127</v>
      </c>
      <c r="IJ89" s="86">
        <f t="shared" si="86"/>
        <v>1.9393946894705884E-146</v>
      </c>
      <c r="IK89" s="86">
        <f t="shared" si="86"/>
        <v>4.472541066030816E-164</v>
      </c>
      <c r="IL89" s="86">
        <f t="shared" si="86"/>
        <v>1.642757696136636E-191</v>
      </c>
      <c r="IM89" s="86">
        <f t="shared" si="86"/>
        <v>4.3143151792364737E-190</v>
      </c>
      <c r="IN89" s="86">
        <f t="shared" si="86"/>
        <v>1.704702954990783E-188</v>
      </c>
      <c r="IO89" s="86">
        <f t="shared" si="86"/>
        <v>1.8265797656279769E-192</v>
      </c>
      <c r="IP89" s="86">
        <f t="shared" si="86"/>
        <v>8.3587521662373978E-180</v>
      </c>
      <c r="IQ89" s="86">
        <f t="shared" si="86"/>
        <v>1.786339227923798E-190</v>
      </c>
      <c r="IR89" s="86">
        <f t="shared" si="86"/>
        <v>4.6051723742995096E-191</v>
      </c>
      <c r="IS89" s="86">
        <f t="shared" si="86"/>
        <v>1.9473498444066186E-179</v>
      </c>
      <c r="IT89" s="86">
        <f t="shared" si="86"/>
        <v>6.4501592492489205E-187</v>
      </c>
      <c r="IU89" s="86">
        <f t="shared" si="86"/>
        <v>1.4268263285068341E-172</v>
      </c>
      <c r="IV89" s="86">
        <f t="shared" si="86"/>
        <v>3.5413768850870225E-75</v>
      </c>
      <c r="IW89" s="86">
        <f t="shared" si="86"/>
        <v>8.0561876126897259E-45</v>
      </c>
      <c r="IY89" s="86">
        <f t="shared" si="87"/>
        <v>0.68966637283042165</v>
      </c>
      <c r="IZ89" s="86">
        <f t="shared" si="87"/>
        <v>0.65202277083390414</v>
      </c>
      <c r="JA89" s="86">
        <f t="shared" si="87"/>
        <v>0.67491675045595501</v>
      </c>
      <c r="JB89" s="86">
        <f t="shared" si="87"/>
        <v>0.68327864572892971</v>
      </c>
      <c r="JC89" s="86">
        <f t="shared" si="87"/>
        <v>0.70166061871440721</v>
      </c>
      <c r="JD89" s="86">
        <f t="shared" si="87"/>
        <v>0.70749974518099112</v>
      </c>
      <c r="JE89" s="86">
        <f t="shared" si="87"/>
        <v>0.6949128747590867</v>
      </c>
      <c r="JF89" s="86">
        <f t="shared" si="87"/>
        <v>0.6670456342642187</v>
      </c>
      <c r="JG89" s="86">
        <f t="shared" si="87"/>
        <v>0.68215600742938043</v>
      </c>
      <c r="JH89" s="86">
        <f t="shared" si="87"/>
        <v>0.70700451294641542</v>
      </c>
      <c r="JI89" s="86">
        <f t="shared" si="87"/>
        <v>0.71142733291714821</v>
      </c>
      <c r="JJ89" s="86">
        <f t="shared" si="87"/>
        <v>0.70442961898058376</v>
      </c>
      <c r="JK89" s="86">
        <f t="shared" si="87"/>
        <v>0.72242474884572205</v>
      </c>
      <c r="JL89" s="86">
        <f t="shared" si="87"/>
        <v>0.70247219494270052</v>
      </c>
      <c r="JM89" s="86">
        <f t="shared" si="87"/>
        <v>0.69532714226618608</v>
      </c>
    </row>
    <row r="90" spans="2:273" x14ac:dyDescent="0.25">
      <c r="B90" s="2">
        <v>63</v>
      </c>
      <c r="C90" s="37">
        <v>205.297</v>
      </c>
      <c r="D90" s="37">
        <v>211.774</v>
      </c>
      <c r="E90" s="37">
        <v>208.113</v>
      </c>
      <c r="F90" s="37">
        <v>204.74199999999999</v>
      </c>
      <c r="G90" s="37">
        <v>215.25800000000001</v>
      </c>
      <c r="H90" s="37">
        <v>208.274</v>
      </c>
      <c r="I90" s="37">
        <v>208.952</v>
      </c>
      <c r="J90" s="37">
        <v>213.91900000000001</v>
      </c>
      <c r="K90" s="37">
        <v>203.613</v>
      </c>
      <c r="L90" s="37">
        <v>206.91900000000001</v>
      </c>
      <c r="M90" s="37">
        <v>190.21</v>
      </c>
      <c r="N90" s="37">
        <v>201.339</v>
      </c>
      <c r="O90" s="37">
        <v>203.46899999999999</v>
      </c>
      <c r="P90" s="37">
        <v>181.18799999999999</v>
      </c>
      <c r="Q90" s="37">
        <v>173.047</v>
      </c>
      <c r="S90" s="4">
        <f t="shared" si="89"/>
        <v>209.9010958054439</v>
      </c>
      <c r="T90" s="4">
        <f t="shared" si="89"/>
        <v>216.92924050156222</v>
      </c>
      <c r="U90" s="4">
        <f t="shared" si="89"/>
        <v>209.62471063298662</v>
      </c>
      <c r="V90" s="4">
        <f t="shared" si="89"/>
        <v>203.17693529571338</v>
      </c>
      <c r="W90" s="4">
        <f t="shared" si="89"/>
        <v>219.12040363668137</v>
      </c>
      <c r="X90" s="4">
        <f t="shared" si="89"/>
        <v>207.22360401370597</v>
      </c>
      <c r="Y90" s="4">
        <f t="shared" si="89"/>
        <v>207.93546781038219</v>
      </c>
      <c r="Z90" s="4">
        <f t="shared" si="89"/>
        <v>215.00181884419791</v>
      </c>
      <c r="AA90" s="4">
        <f t="shared" si="89"/>
        <v>196.73064214932802</v>
      </c>
      <c r="AB90" s="4">
        <f t="shared" si="89"/>
        <v>203.83454973783057</v>
      </c>
      <c r="AC90" s="4">
        <f t="shared" si="89"/>
        <v>181.7069956467451</v>
      </c>
      <c r="AD90" s="4">
        <f t="shared" si="89"/>
        <v>192.03940908638765</v>
      </c>
      <c r="AE90" s="4">
        <f t="shared" si="89"/>
        <v>201.95327311456782</v>
      </c>
      <c r="AF90" s="4">
        <f t="shared" si="89"/>
        <v>174.59444986745672</v>
      </c>
      <c r="AG90" s="4">
        <f t="shared" si="89"/>
        <v>174.04375480460973</v>
      </c>
      <c r="AI90" s="4">
        <f t="shared" si="90"/>
        <v>-4.6040958054439045</v>
      </c>
      <c r="AJ90" s="4">
        <f t="shared" si="90"/>
        <v>-5.1552405015622185</v>
      </c>
      <c r="AK90" s="4">
        <f t="shared" si="90"/>
        <v>-1.5117106329866203</v>
      </c>
      <c r="AL90" s="4">
        <f t="shared" si="90"/>
        <v>1.5650647042866126</v>
      </c>
      <c r="AM90" s="4">
        <f t="shared" si="90"/>
        <v>-3.8624036366813641</v>
      </c>
      <c r="AN90" s="4">
        <f t="shared" si="90"/>
        <v>1.0503959862940349</v>
      </c>
      <c r="AO90" s="4">
        <f t="shared" si="90"/>
        <v>1.0165321896178057</v>
      </c>
      <c r="AP90" s="4">
        <f t="shared" si="90"/>
        <v>-1.0828188441979023</v>
      </c>
      <c r="AQ90" s="4">
        <f t="shared" si="90"/>
        <v>6.8823578506719798</v>
      </c>
      <c r="AR90" s="4">
        <f t="shared" si="90"/>
        <v>3.0844502621694403</v>
      </c>
      <c r="AS90" s="4">
        <f t="shared" si="90"/>
        <v>8.5030043532549087</v>
      </c>
      <c r="AT90" s="4">
        <f t="shared" si="90"/>
        <v>9.2995909136123487</v>
      </c>
      <c r="AU90" s="4">
        <f t="shared" si="90"/>
        <v>1.5157268854321728</v>
      </c>
      <c r="AV90" s="4">
        <f t="shared" si="90"/>
        <v>6.593550132543271</v>
      </c>
      <c r="AW90" s="4">
        <f t="shared" si="90"/>
        <v>-0.99675480460973631</v>
      </c>
      <c r="AY90" s="2">
        <f t="shared" si="81"/>
        <v>62.925421015497804</v>
      </c>
      <c r="AZ90" s="2">
        <f t="shared" si="81"/>
        <v>66.842184625614379</v>
      </c>
      <c r="BA90" s="2">
        <f t="shared" si="81"/>
        <v>68.588758250464366</v>
      </c>
      <c r="BB90" s="2">
        <f t="shared" si="81"/>
        <v>66.30769292577034</v>
      </c>
      <c r="BC90" s="2">
        <f t="shared" si="81"/>
        <v>66.097625949453047</v>
      </c>
      <c r="BD90" s="2">
        <f t="shared" si="81"/>
        <v>66.042481921348738</v>
      </c>
      <c r="BE90" s="2">
        <f t="shared" si="81"/>
        <v>67.413675583172392</v>
      </c>
      <c r="BF90" s="2">
        <f t="shared" si="81"/>
        <v>66.182575627013534</v>
      </c>
      <c r="BG90" s="2">
        <f t="shared" si="81"/>
        <v>66.130232275338329</v>
      </c>
      <c r="BH90" s="2">
        <f t="shared" si="81"/>
        <v>65.652638159850511</v>
      </c>
      <c r="BI90" s="2">
        <f t="shared" si="81"/>
        <v>63.624448908690319</v>
      </c>
      <c r="BJ90" s="2">
        <f t="shared" si="81"/>
        <v>63.231964077585999</v>
      </c>
      <c r="BK90" s="2">
        <f t="shared" si="81"/>
        <v>62.59366647886624</v>
      </c>
      <c r="BL90" s="2">
        <f t="shared" si="81"/>
        <v>66.09138316396195</v>
      </c>
      <c r="BM90" s="2">
        <f t="shared" si="81"/>
        <v>66.278268783456653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76.576804354962249</v>
      </c>
      <c r="DL90" s="2">
        <f t="shared" si="91"/>
        <v>79.024972299651552</v>
      </c>
      <c r="DM90" s="2">
        <f t="shared" si="91"/>
        <v>83.742996407638515</v>
      </c>
      <c r="DN90" s="2">
        <f t="shared" si="91"/>
        <v>77.670098560354376</v>
      </c>
      <c r="DO90" s="2">
        <f t="shared" si="91"/>
        <v>77.067662993274439</v>
      </c>
      <c r="DP90" s="2">
        <f t="shared" si="91"/>
        <v>77.191811846689902</v>
      </c>
      <c r="DQ90" s="2">
        <f t="shared" si="91"/>
        <v>76.424145877378436</v>
      </c>
      <c r="DR90" s="2">
        <f t="shared" si="91"/>
        <v>78.054826427061315</v>
      </c>
      <c r="DS90" s="2">
        <f t="shared" si="91"/>
        <v>77.134249471458787</v>
      </c>
      <c r="DT90" s="2">
        <f t="shared" si="91"/>
        <v>76.581268498942919</v>
      </c>
      <c r="DU90" s="2">
        <f t="shared" si="91"/>
        <v>76.068813629365536</v>
      </c>
      <c r="DV90" s="2">
        <f t="shared" si="91"/>
        <v>76.476608879492602</v>
      </c>
      <c r="DW90" s="2">
        <f t="shared" si="91"/>
        <v>74.517706128622734</v>
      </c>
      <c r="DX90" s="2">
        <f t="shared" si="91"/>
        <v>76.923527526132403</v>
      </c>
      <c r="DY90" s="2">
        <f t="shared" si="91"/>
        <v>71.070577861163216</v>
      </c>
      <c r="EA90" s="2">
        <f t="shared" si="95"/>
        <v>61.544165710153919</v>
      </c>
      <c r="EB90" s="2">
        <f t="shared" si="92"/>
        <v>65.211139839351773</v>
      </c>
      <c r="EC90" s="2">
        <f t="shared" si="92"/>
        <v>66.346779765370044</v>
      </c>
      <c r="ED90" s="2">
        <f t="shared" si="92"/>
        <v>64.565569153408688</v>
      </c>
      <c r="EE90" s="2">
        <f t="shared" si="92"/>
        <v>64.42683068183193</v>
      </c>
      <c r="EF90" s="2">
        <f t="shared" si="92"/>
        <v>64.406505257308964</v>
      </c>
      <c r="EG90" s="2">
        <f t="shared" si="92"/>
        <v>66.006172092278419</v>
      </c>
      <c r="EH90" s="2">
        <f t="shared" si="92"/>
        <v>64.118471405178468</v>
      </c>
      <c r="EI90" s="2">
        <f t="shared" si="92"/>
        <v>64.28544421196554</v>
      </c>
      <c r="EJ90" s="2">
        <f t="shared" si="92"/>
        <v>63.881424210384239</v>
      </c>
      <c r="EK90" s="2">
        <f t="shared" si="92"/>
        <v>61.801115346370565</v>
      </c>
      <c r="EL90" s="2">
        <f t="shared" si="92"/>
        <v>61.181367628236693</v>
      </c>
      <c r="EM90" s="2">
        <f t="shared" si="92"/>
        <v>60.805010986442262</v>
      </c>
      <c r="EN90" s="2">
        <f t="shared" si="92"/>
        <v>64.637923006286641</v>
      </c>
      <c r="EO90" s="2">
        <f t="shared" si="92"/>
        <v>65.32414192487019</v>
      </c>
      <c r="EQ90" s="2">
        <f t="shared" si="93"/>
        <v>61.14044995972651</v>
      </c>
      <c r="ER90" s="2">
        <f t="shared" si="93"/>
        <v>64.685952602644207</v>
      </c>
      <c r="ES90" s="2">
        <f t="shared" si="93"/>
        <v>64.691010559736313</v>
      </c>
      <c r="ET90" s="2">
        <f t="shared" si="93"/>
        <v>63.698826579084098</v>
      </c>
      <c r="EU90" s="2">
        <f t="shared" si="93"/>
        <v>63.256305002752505</v>
      </c>
      <c r="EV90" s="2">
        <f t="shared" si="93"/>
        <v>63.802122915220849</v>
      </c>
      <c r="EW90" s="2">
        <f t="shared" si="93"/>
        <v>65.297845242349453</v>
      </c>
      <c r="EX90" s="2">
        <f t="shared" si="93"/>
        <v>63.458692568209287</v>
      </c>
      <c r="EY90" s="2">
        <f t="shared" si="93"/>
        <v>63.218500502593791</v>
      </c>
      <c r="EZ90" s="2">
        <f t="shared" si="93"/>
        <v>64.097080483412981</v>
      </c>
      <c r="FA90" s="2">
        <f t="shared" si="93"/>
        <v>61.779931520737414</v>
      </c>
      <c r="FB90" s="2">
        <f t="shared" si="93"/>
        <v>61.540420218029503</v>
      </c>
      <c r="FC90" s="2">
        <f t="shared" si="93"/>
        <v>62.149667214605756</v>
      </c>
      <c r="FD90" s="2">
        <f t="shared" si="93"/>
        <v>64.188149881700326</v>
      </c>
      <c r="FE90" s="2">
        <f t="shared" si="93"/>
        <v>66.359964433556911</v>
      </c>
      <c r="FG90" s="2">
        <f t="shared" si="94"/>
        <v>0.90811044580239364</v>
      </c>
      <c r="FH90" s="2">
        <f t="shared" si="94"/>
        <v>0.88191431452719271</v>
      </c>
      <c r="FI90" s="2">
        <f t="shared" si="94"/>
        <v>0.8710910491005629</v>
      </c>
      <c r="FJ90" s="2">
        <f t="shared" si="94"/>
        <v>0.86703844010994147</v>
      </c>
      <c r="FK90" s="2">
        <f t="shared" si="94"/>
        <v>0.86780013240782483</v>
      </c>
      <c r="FL90" s="2">
        <f t="shared" si="94"/>
        <v>0.87202867646115589</v>
      </c>
      <c r="FM90" s="2">
        <f t="shared" si="94"/>
        <v>0.86487725713812202</v>
      </c>
      <c r="FN90" s="2">
        <f t="shared" si="94"/>
        <v>0.85187661556720018</v>
      </c>
      <c r="FO90" s="2">
        <f t="shared" si="94"/>
        <v>0.85639335616916101</v>
      </c>
      <c r="FP90" s="2">
        <f t="shared" si="94"/>
        <v>0.86053861033616841</v>
      </c>
      <c r="FQ90" s="2">
        <f t="shared" si="94"/>
        <v>0.87220496305349438</v>
      </c>
      <c r="FR90" s="2">
        <f t="shared" si="94"/>
        <v>0.86593960602846287</v>
      </c>
      <c r="FS90" s="2">
        <f t="shared" si="94"/>
        <v>0.86958844219998543</v>
      </c>
      <c r="FT90" s="2">
        <f t="shared" si="94"/>
        <v>0.88168661500310608</v>
      </c>
      <c r="FU90" s="2">
        <f t="shared" si="94"/>
        <v>0.83398865949143941</v>
      </c>
      <c r="FW90" s="2">
        <f t="shared" si="83"/>
        <v>2.1588987096334529E-4</v>
      </c>
      <c r="FX90" s="2">
        <f t="shared" si="83"/>
        <v>3.2576728154740499E-4</v>
      </c>
      <c r="FY90" s="2">
        <f t="shared" si="83"/>
        <v>3.3190125651089494E-4</v>
      </c>
      <c r="FZ90" s="2">
        <f t="shared" si="83"/>
        <v>3.1716361828722413E-4</v>
      </c>
      <c r="GA90" s="2">
        <f t="shared" si="83"/>
        <v>2.743128256074217E-4</v>
      </c>
      <c r="GB90" s="2">
        <f t="shared" si="83"/>
        <v>2.9111051226766836E-4</v>
      </c>
      <c r="GC90" s="2">
        <f t="shared" si="83"/>
        <v>2.8475838788077619E-4</v>
      </c>
      <c r="GD90" s="2">
        <f t="shared" si="83"/>
        <v>2.9684289991915234E-4</v>
      </c>
      <c r="GE90" s="2">
        <f t="shared" si="83"/>
        <v>3.6153470485119417E-4</v>
      </c>
      <c r="GF90" s="2">
        <f t="shared" si="83"/>
        <v>3.5248902585879844E-4</v>
      </c>
      <c r="GG90" s="2">
        <f t="shared" si="83"/>
        <v>3.5248105380103652E-4</v>
      </c>
      <c r="GH90" s="2">
        <f t="shared" si="83"/>
        <v>3.0742381305844422E-4</v>
      </c>
      <c r="GI90" s="2">
        <f t="shared" si="83"/>
        <v>2.6888455796982854E-4</v>
      </c>
      <c r="GJ90" s="2">
        <f t="shared" si="83"/>
        <v>2.0299078756507512E-4</v>
      </c>
      <c r="GK90" s="2">
        <f t="shared" si="83"/>
        <v>1.4802309720201331E-4</v>
      </c>
      <c r="GM90" s="86">
        <f t="shared" si="84"/>
        <v>0.68223641204926089</v>
      </c>
      <c r="GN90" s="86">
        <f t="shared" si="84"/>
        <v>0.65055926910748185</v>
      </c>
      <c r="GO90" s="86">
        <f t="shared" si="84"/>
        <v>0.64951668235430726</v>
      </c>
      <c r="GP90" s="86">
        <f t="shared" si="84"/>
        <v>0.63845087534488143</v>
      </c>
      <c r="GQ90" s="86">
        <f t="shared" si="84"/>
        <v>0.68917509109789665</v>
      </c>
      <c r="GR90" s="86">
        <f t="shared" si="84"/>
        <v>0.66925103094177796</v>
      </c>
      <c r="GS90" s="86">
        <f t="shared" si="84"/>
        <v>0.65494357315164919</v>
      </c>
      <c r="GT90" s="86">
        <f t="shared" si="84"/>
        <v>0.64901641288980694</v>
      </c>
      <c r="GU90" s="86">
        <f t="shared" si="84"/>
        <v>0.61104133632935187</v>
      </c>
      <c r="GV90" s="86">
        <f t="shared" si="84"/>
        <v>0.6503606434643584</v>
      </c>
      <c r="GW90" s="86">
        <f t="shared" si="84"/>
        <v>0.59400881500901825</v>
      </c>
      <c r="GX90" s="86">
        <f t="shared" si="84"/>
        <v>0.6164835253243498</v>
      </c>
      <c r="GY90" s="86">
        <f t="shared" si="84"/>
        <v>0.66682803654974709</v>
      </c>
      <c r="GZ90" s="86">
        <f t="shared" si="84"/>
        <v>0.59708080881646652</v>
      </c>
      <c r="HA90" s="86">
        <f t="shared" si="84"/>
        <v>0.66156491787065275</v>
      </c>
      <c r="HC90" s="86">
        <f t="shared" si="74"/>
        <v>4.2744657536279724E-3</v>
      </c>
      <c r="HD90" s="86">
        <f t="shared" si="74"/>
        <v>1.7895944928459492E-3</v>
      </c>
      <c r="HE90" s="86">
        <f t="shared" si="74"/>
        <v>1.4158828128643093E-3</v>
      </c>
      <c r="HF90" s="86">
        <f t="shared" si="74"/>
        <v>8.2287310846068066E-4</v>
      </c>
      <c r="HG90" s="86">
        <f t="shared" si="88"/>
        <v>7.391682880299314E-4</v>
      </c>
      <c r="HH90" s="86">
        <f t="shared" si="88"/>
        <v>8.2180697321017121E-4</v>
      </c>
      <c r="HI90" s="86">
        <f t="shared" si="88"/>
        <v>7.4676550391454641E-4</v>
      </c>
      <c r="HJ90" s="86">
        <f t="shared" si="88"/>
        <v>9.1110909179080196E-4</v>
      </c>
      <c r="HK90" s="86">
        <f t="shared" si="88"/>
        <v>8.8484220440641025E-4</v>
      </c>
      <c r="HL90" s="86">
        <f t="shared" si="88"/>
        <v>7.8435064717818155E-4</v>
      </c>
      <c r="HM90" s="86">
        <f t="shared" si="88"/>
        <v>1.5363295887470057E-3</v>
      </c>
      <c r="HN90" s="86">
        <f t="shared" si="88"/>
        <v>1.1063127634225755E-3</v>
      </c>
      <c r="HO90" s="86">
        <f t="shared" si="88"/>
        <v>1.2943289803867373E-3</v>
      </c>
      <c r="HP90" s="86">
        <f t="shared" si="88"/>
        <v>1.7886308668525733E-3</v>
      </c>
      <c r="HQ90" s="86">
        <f t="shared" si="88"/>
        <v>8.8016292493993021E-5</v>
      </c>
      <c r="HS90" s="86">
        <f t="shared" si="85"/>
        <v>8.3130482625125323E-24</v>
      </c>
      <c r="HT90" s="86">
        <f t="shared" si="85"/>
        <v>2.0182010219802507E-27</v>
      </c>
      <c r="HU90" s="86">
        <f t="shared" si="85"/>
        <v>3.776288025553861E-30</v>
      </c>
      <c r="HV90" s="86">
        <f t="shared" si="85"/>
        <v>4.4009019968268311E-34</v>
      </c>
      <c r="HW90" s="86">
        <f t="shared" si="85"/>
        <v>7.7708519464184527E-34</v>
      </c>
      <c r="HX90" s="86">
        <f t="shared" si="85"/>
        <v>4.1042018922831449E-34</v>
      </c>
      <c r="HY90" s="86">
        <f t="shared" si="85"/>
        <v>6.4120100455849241E-35</v>
      </c>
      <c r="HZ90" s="86">
        <f t="shared" si="85"/>
        <v>6.2416271617781276E-33</v>
      </c>
      <c r="IA90" s="86">
        <f t="shared" si="85"/>
        <v>1.6324981828891879E-34</v>
      </c>
      <c r="IB90" s="86">
        <f t="shared" si="85"/>
        <v>1.0498659344774589E-34</v>
      </c>
      <c r="IC90" s="86">
        <f t="shared" si="85"/>
        <v>2.02815605802275E-32</v>
      </c>
      <c r="ID90" s="86">
        <f t="shared" si="85"/>
        <v>1.2149137168037303E-33</v>
      </c>
      <c r="IE90" s="86">
        <f t="shared" si="85"/>
        <v>1.4175766574175549E-31</v>
      </c>
      <c r="IF90" s="86">
        <f t="shared" si="85"/>
        <v>1.0089002943074851E-21</v>
      </c>
      <c r="IG90" s="86">
        <f t="shared" si="85"/>
        <v>4.5605134140923842E-16</v>
      </c>
      <c r="II90" s="86">
        <f t="shared" si="86"/>
        <v>2.6324306156580004E-124</v>
      </c>
      <c r="IJ90" s="86">
        <f t="shared" si="86"/>
        <v>3.5069349558601048E-143</v>
      </c>
      <c r="IK90" s="86">
        <f t="shared" si="86"/>
        <v>2.057823438288151E-160</v>
      </c>
      <c r="IL90" s="86">
        <f t="shared" si="86"/>
        <v>2.9792108118827902E-187</v>
      </c>
      <c r="IM90" s="86">
        <f t="shared" si="86"/>
        <v>6.1373794278793067E-186</v>
      </c>
      <c r="IN90" s="86">
        <f t="shared" si="86"/>
        <v>2.3936269780153113E-184</v>
      </c>
      <c r="IO90" s="86">
        <f t="shared" si="86"/>
        <v>3.0620235922090003E-188</v>
      </c>
      <c r="IP90" s="86">
        <f t="shared" si="86"/>
        <v>7.6873263844136569E-176</v>
      </c>
      <c r="IQ90" s="86">
        <f t="shared" si="86"/>
        <v>3.5976533658567633E-186</v>
      </c>
      <c r="IR90" s="86">
        <f t="shared" si="86"/>
        <v>9.2726874884892633E-187</v>
      </c>
      <c r="IS90" s="86">
        <f t="shared" si="86"/>
        <v>2.1327147841449437E-175</v>
      </c>
      <c r="IT90" s="86">
        <f t="shared" si="86"/>
        <v>8.8957367972974167E-183</v>
      </c>
      <c r="IU90" s="86">
        <f t="shared" si="86"/>
        <v>8.1642702435978825E-169</v>
      </c>
      <c r="IV90" s="86">
        <f t="shared" si="86"/>
        <v>1.2941258843617233E-73</v>
      </c>
      <c r="IW90" s="86">
        <f t="shared" si="86"/>
        <v>6.1917823611896294E-44</v>
      </c>
      <c r="IY90" s="86">
        <f t="shared" si="87"/>
        <v>0.68651087780288889</v>
      </c>
      <c r="IZ90" s="86">
        <f t="shared" si="87"/>
        <v>0.65234886360032784</v>
      </c>
      <c r="JA90" s="86">
        <f t="shared" si="87"/>
        <v>0.65093256516717157</v>
      </c>
      <c r="JB90" s="86">
        <f t="shared" si="87"/>
        <v>0.63927374845334206</v>
      </c>
      <c r="JC90" s="86">
        <f t="shared" si="87"/>
        <v>0.68991425938592654</v>
      </c>
      <c r="JD90" s="86">
        <f t="shared" si="87"/>
        <v>0.67007283791498817</v>
      </c>
      <c r="JE90" s="86">
        <f t="shared" si="87"/>
        <v>0.6556903386555637</v>
      </c>
      <c r="JF90" s="86">
        <f t="shared" si="87"/>
        <v>0.64992752198159776</v>
      </c>
      <c r="JG90" s="86">
        <f t="shared" si="87"/>
        <v>0.6119261785337583</v>
      </c>
      <c r="JH90" s="86">
        <f t="shared" si="87"/>
        <v>0.65114499411153659</v>
      </c>
      <c r="JI90" s="86">
        <f t="shared" si="87"/>
        <v>0.59554514459776531</v>
      </c>
      <c r="JJ90" s="86">
        <f t="shared" si="87"/>
        <v>0.61758983808777235</v>
      </c>
      <c r="JK90" s="86">
        <f t="shared" si="87"/>
        <v>0.66812236553013382</v>
      </c>
      <c r="JL90" s="86">
        <f t="shared" si="87"/>
        <v>0.59886943968331907</v>
      </c>
      <c r="JM90" s="86">
        <f t="shared" si="87"/>
        <v>0.66165293416314719</v>
      </c>
    </row>
    <row r="91" spans="2:273" x14ac:dyDescent="0.25">
      <c r="B91" s="2">
        <v>64</v>
      </c>
      <c r="C91" s="37">
        <v>194.25</v>
      </c>
      <c r="D91" s="37">
        <v>200.58099999999999</v>
      </c>
      <c r="E91" s="37">
        <v>189.87100000000001</v>
      </c>
      <c r="F91" s="37">
        <v>178.82300000000001</v>
      </c>
      <c r="G91" s="37">
        <v>196.82300000000001</v>
      </c>
      <c r="H91" s="37">
        <v>182.69399999999999</v>
      </c>
      <c r="I91" s="37">
        <v>185.01599999999999</v>
      </c>
      <c r="J91" s="37">
        <v>195.58099999999999</v>
      </c>
      <c r="K91" s="37">
        <v>170.935</v>
      </c>
      <c r="L91" s="37">
        <v>175.74199999999999</v>
      </c>
      <c r="M91" s="37">
        <v>145.12899999999999</v>
      </c>
      <c r="N91" s="37">
        <v>160.59700000000001</v>
      </c>
      <c r="O91" s="37">
        <v>174.78100000000001</v>
      </c>
      <c r="P91" s="37">
        <v>144.875</v>
      </c>
      <c r="Q91" s="37">
        <v>151.875</v>
      </c>
      <c r="S91" s="4">
        <f t="shared" si="89"/>
        <v>191.71875217147223</v>
      </c>
      <c r="T91" s="4">
        <f t="shared" si="89"/>
        <v>197.73199332924341</v>
      </c>
      <c r="U91" s="4">
        <f t="shared" si="89"/>
        <v>182.19008928048433</v>
      </c>
      <c r="V91" s="4">
        <f t="shared" si="89"/>
        <v>170.13921523731722</v>
      </c>
      <c r="W91" s="4">
        <f t="shared" si="89"/>
        <v>188.80538394725269</v>
      </c>
      <c r="X91" s="4">
        <f t="shared" si="89"/>
        <v>173.24255308164751</v>
      </c>
      <c r="Y91" s="4">
        <f t="shared" si="89"/>
        <v>173.73505185140831</v>
      </c>
      <c r="Z91" s="4">
        <f t="shared" si="89"/>
        <v>185.2019969709107</v>
      </c>
      <c r="AA91" s="4">
        <f t="shared" si="89"/>
        <v>157.31714830149821</v>
      </c>
      <c r="AB91" s="4">
        <f t="shared" si="89"/>
        <v>164.05004375511922</v>
      </c>
      <c r="AC91" s="4">
        <f t="shared" si="89"/>
        <v>136.04137432495315</v>
      </c>
      <c r="AD91" s="4">
        <f t="shared" si="89"/>
        <v>148.82241595106689</v>
      </c>
      <c r="AE91" s="4">
        <f t="shared" si="89"/>
        <v>162.21233977429591</v>
      </c>
      <c r="AF91" s="4">
        <f t="shared" si="89"/>
        <v>136.80325219612908</v>
      </c>
      <c r="AG91" s="4">
        <f t="shared" si="89"/>
        <v>143.99644136912138</v>
      </c>
      <c r="AI91" s="4">
        <f t="shared" si="90"/>
        <v>2.5312478285277678</v>
      </c>
      <c r="AJ91" s="4">
        <f t="shared" si="90"/>
        <v>2.8490066707565802</v>
      </c>
      <c r="AK91" s="4">
        <f t="shared" si="90"/>
        <v>7.6809107195156798</v>
      </c>
      <c r="AL91" s="4">
        <f t="shared" si="90"/>
        <v>8.6837847626827909</v>
      </c>
      <c r="AM91" s="4">
        <f t="shared" si="90"/>
        <v>8.0176160527473144</v>
      </c>
      <c r="AN91" s="4">
        <f t="shared" si="90"/>
        <v>9.4514469183524739</v>
      </c>
      <c r="AO91" s="4">
        <f t="shared" si="90"/>
        <v>11.280948148591676</v>
      </c>
      <c r="AP91" s="4">
        <f t="shared" si="90"/>
        <v>10.37900302908929</v>
      </c>
      <c r="AQ91" s="4">
        <f t="shared" si="90"/>
        <v>13.617851698501795</v>
      </c>
      <c r="AR91" s="4">
        <f t="shared" si="90"/>
        <v>11.691956244880771</v>
      </c>
      <c r="AS91" s="4">
        <f t="shared" si="90"/>
        <v>9.0876256750468372</v>
      </c>
      <c r="AT91" s="4">
        <f t="shared" si="90"/>
        <v>11.774584048933121</v>
      </c>
      <c r="AU91" s="4">
        <f t="shared" si="90"/>
        <v>12.568660225704093</v>
      </c>
      <c r="AV91" s="4">
        <f t="shared" si="90"/>
        <v>8.0717478038709203</v>
      </c>
      <c r="AW91" s="4">
        <f t="shared" si="90"/>
        <v>7.8785586308786151</v>
      </c>
      <c r="AY91" s="2">
        <f t="shared" si="81"/>
        <v>62.749921347407664</v>
      </c>
      <c r="AZ91" s="2">
        <f t="shared" si="81"/>
        <v>66.631968857133302</v>
      </c>
      <c r="BA91" s="2">
        <f t="shared" si="81"/>
        <v>68.326503906667043</v>
      </c>
      <c r="BB91" s="2">
        <f t="shared" si="81"/>
        <v>66.086730655433129</v>
      </c>
      <c r="BC91" s="2">
        <f t="shared" si="81"/>
        <v>65.884048708173381</v>
      </c>
      <c r="BD91" s="2">
        <f t="shared" si="81"/>
        <v>65.835592442527457</v>
      </c>
      <c r="BE91" s="2">
        <f t="shared" si="81"/>
        <v>67.209168445733965</v>
      </c>
      <c r="BF91" s="2">
        <f t="shared" si="81"/>
        <v>65.960457969770644</v>
      </c>
      <c r="BG91" s="2">
        <f t="shared" si="81"/>
        <v>65.903472712823458</v>
      </c>
      <c r="BH91" s="2">
        <f t="shared" si="81"/>
        <v>65.433836141129277</v>
      </c>
      <c r="BI91" s="2">
        <f t="shared" si="81"/>
        <v>63.404288099543528</v>
      </c>
      <c r="BJ91" s="2">
        <f t="shared" si="81"/>
        <v>63.002616249552005</v>
      </c>
      <c r="BK91" s="2">
        <f t="shared" si="81"/>
        <v>62.389341544511929</v>
      </c>
      <c r="BL91" s="2">
        <f t="shared" si="81"/>
        <v>65.86619414404619</v>
      </c>
      <c r="BM91" s="2">
        <f t="shared" si="81"/>
        <v>66.136794770268878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76.746192034139398</v>
      </c>
      <c r="DL91" s="2">
        <f t="shared" si="91"/>
        <v>79.227893379790927</v>
      </c>
      <c r="DM91" s="2">
        <f t="shared" si="91"/>
        <v>84.033353185857464</v>
      </c>
      <c r="DN91" s="2">
        <f t="shared" si="91"/>
        <v>77.855377630121808</v>
      </c>
      <c r="DO91" s="2">
        <f t="shared" si="91"/>
        <v>77.244253383032145</v>
      </c>
      <c r="DP91" s="2">
        <f t="shared" si="91"/>
        <v>77.364400696864124</v>
      </c>
      <c r="DQ91" s="2">
        <f t="shared" si="91"/>
        <v>76.57856629417094</v>
      </c>
      <c r="DR91" s="2">
        <f t="shared" si="91"/>
        <v>78.231993657505285</v>
      </c>
      <c r="DS91" s="2">
        <f t="shared" si="91"/>
        <v>77.298109785563284</v>
      </c>
      <c r="DT91" s="2">
        <f t="shared" si="91"/>
        <v>76.767350196315306</v>
      </c>
      <c r="DU91" s="2">
        <f t="shared" si="91"/>
        <v>76.273405882829607</v>
      </c>
      <c r="DV91" s="2">
        <f t="shared" si="91"/>
        <v>76.709262911507096</v>
      </c>
      <c r="DW91" s="2">
        <f t="shared" si="91"/>
        <v>74.702794452097336</v>
      </c>
      <c r="DX91" s="2">
        <f t="shared" si="91"/>
        <v>77.125157491289201</v>
      </c>
      <c r="DY91" s="2">
        <f t="shared" si="91"/>
        <v>71.226692870544071</v>
      </c>
      <c r="EA91" s="2">
        <f t="shared" si="95"/>
        <v>61.458388513583316</v>
      </c>
      <c r="EB91" s="2">
        <f t="shared" si="92"/>
        <v>65.094017016465287</v>
      </c>
      <c r="EC91" s="2">
        <f t="shared" si="92"/>
        <v>66.207305724618521</v>
      </c>
      <c r="ED91" s="2">
        <f t="shared" si="92"/>
        <v>64.441125741265225</v>
      </c>
      <c r="EE91" s="2">
        <f t="shared" si="92"/>
        <v>64.306112197067691</v>
      </c>
      <c r="EF91" s="2">
        <f t="shared" si="92"/>
        <v>64.292805097559423</v>
      </c>
      <c r="EG91" s="2">
        <f t="shared" si="92"/>
        <v>65.874402073683143</v>
      </c>
      <c r="EH91" s="2">
        <f t="shared" si="92"/>
        <v>64.014687605422239</v>
      </c>
      <c r="EI91" s="2">
        <f t="shared" si="92"/>
        <v>64.161333039857482</v>
      </c>
      <c r="EJ91" s="2">
        <f t="shared" si="92"/>
        <v>63.758613886889229</v>
      </c>
      <c r="EK91" s="2">
        <f t="shared" si="92"/>
        <v>61.684630759032146</v>
      </c>
      <c r="EL91" s="2">
        <f t="shared" si="92"/>
        <v>61.06719992780021</v>
      </c>
      <c r="EM91" s="2">
        <f t="shared" si="92"/>
        <v>60.704745269020464</v>
      </c>
      <c r="EN91" s="2">
        <f t="shared" si="92"/>
        <v>64.488403545948998</v>
      </c>
      <c r="EO91" s="2">
        <f t="shared" si="92"/>
        <v>65.212569987837014</v>
      </c>
      <c r="EQ91" s="2">
        <f t="shared" si="93"/>
        <v>61.063232748923987</v>
      </c>
      <c r="ER91" s="2">
        <f t="shared" si="93"/>
        <v>64.579968366006057</v>
      </c>
      <c r="ES91" s="2">
        <f t="shared" si="93"/>
        <v>64.588171557542921</v>
      </c>
      <c r="ET91" s="2">
        <f t="shared" si="93"/>
        <v>63.593053298955049</v>
      </c>
      <c r="EU91" s="2">
        <f t="shared" si="93"/>
        <v>63.161116455287249</v>
      </c>
      <c r="EV91" s="2">
        <f t="shared" si="93"/>
        <v>63.701431117777432</v>
      </c>
      <c r="EW91" s="2">
        <f t="shared" si="93"/>
        <v>65.181617257631359</v>
      </c>
      <c r="EX91" s="2">
        <f t="shared" si="93"/>
        <v>63.369962771530012</v>
      </c>
      <c r="EY91" s="2">
        <f t="shared" si="93"/>
        <v>63.118717945293412</v>
      </c>
      <c r="EZ91" s="2">
        <f t="shared" si="93"/>
        <v>63.969198540988529</v>
      </c>
      <c r="FA91" s="2">
        <f t="shared" si="93"/>
        <v>61.663914509740479</v>
      </c>
      <c r="FB91" s="2">
        <f t="shared" si="93"/>
        <v>61.418153832833077</v>
      </c>
      <c r="FC91" s="2">
        <f t="shared" si="93"/>
        <v>62.020055513284397</v>
      </c>
      <c r="FD91" s="2">
        <f t="shared" si="93"/>
        <v>64.046177973424747</v>
      </c>
      <c r="FE91" s="2">
        <f t="shared" si="93"/>
        <v>66.221333917070851</v>
      </c>
      <c r="FG91" s="2">
        <f t="shared" si="94"/>
        <v>0.91551262607257189</v>
      </c>
      <c r="FH91" s="2">
        <f t="shared" si="94"/>
        <v>0.89117384276964051</v>
      </c>
      <c r="FI91" s="2">
        <f t="shared" si="94"/>
        <v>0.88108483346464628</v>
      </c>
      <c r="FJ91" s="2">
        <f t="shared" si="94"/>
        <v>0.87730215244274246</v>
      </c>
      <c r="FK91" s="2">
        <f t="shared" si="94"/>
        <v>0.87801331977503627</v>
      </c>
      <c r="FL91" s="2">
        <f t="shared" si="94"/>
        <v>0.8819596205873842</v>
      </c>
      <c r="FM91" s="2">
        <f t="shared" si="94"/>
        <v>0.87528380098084813</v>
      </c>
      <c r="FN91" s="2">
        <f t="shared" si="94"/>
        <v>0.86312595386295765</v>
      </c>
      <c r="FO91" s="2">
        <f t="shared" si="94"/>
        <v>0.86735308055682903</v>
      </c>
      <c r="FP91" s="2">
        <f t="shared" si="94"/>
        <v>0.87122954705787337</v>
      </c>
      <c r="FQ91" s="2">
        <f t="shared" si="94"/>
        <v>0.88212407606370091</v>
      </c>
      <c r="FR91" s="2">
        <f t="shared" si="94"/>
        <v>0.87627603683076516</v>
      </c>
      <c r="FS91" s="2">
        <f t="shared" si="94"/>
        <v>0.87968262750093762</v>
      </c>
      <c r="FT91" s="2">
        <f t="shared" si="94"/>
        <v>0.8909617904665792</v>
      </c>
      <c r="FU91" s="2">
        <f t="shared" si="94"/>
        <v>0.84635148362086321</v>
      </c>
      <c r="FW91" s="2">
        <f t="shared" si="83"/>
        <v>2.3671360585100166E-4</v>
      </c>
      <c r="FX91" s="2">
        <f t="shared" si="83"/>
        <v>3.5718549509359279E-4</v>
      </c>
      <c r="FY91" s="2">
        <f t="shared" si="83"/>
        <v>3.639108381624276E-4</v>
      </c>
      <c r="FZ91" s="2">
        <f t="shared" si="83"/>
        <v>3.4775235105765029E-4</v>
      </c>
      <c r="GA91" s="2">
        <f t="shared" si="83"/>
        <v>3.0077007225886622E-4</v>
      </c>
      <c r="GB91" s="2">
        <f t="shared" si="83"/>
        <v>3.1918736473162437E-4</v>
      </c>
      <c r="GC91" s="2">
        <f t="shared" si="83"/>
        <v>3.122227857911796E-4</v>
      </c>
      <c r="GD91" s="2">
        <f t="shared" si="83"/>
        <v>3.2547244627899292E-4</v>
      </c>
      <c r="GE91" s="2">
        <f t="shared" si="83"/>
        <v>3.964010944625322E-4</v>
      </c>
      <c r="GF91" s="2">
        <f t="shared" si="83"/>
        <v>3.8648338789803197E-4</v>
      </c>
      <c r="GG91" s="2">
        <f t="shared" si="83"/>
        <v>3.8647464730501318E-4</v>
      </c>
      <c r="GH91" s="2">
        <f t="shared" si="83"/>
        <v>3.3707351049629071E-4</v>
      </c>
      <c r="GI91" s="2">
        <f t="shared" si="83"/>
        <v>2.9481840706265688E-4</v>
      </c>
      <c r="GJ91" s="2">
        <f t="shared" si="83"/>
        <v>2.2257061371895934E-4</v>
      </c>
      <c r="GK91" s="2">
        <f t="shared" si="83"/>
        <v>1.6230178077563173E-4</v>
      </c>
      <c r="GM91" s="86">
        <f t="shared" si="84"/>
        <v>0.63458397577532388</v>
      </c>
      <c r="GN91" s="86">
        <f t="shared" si="84"/>
        <v>0.60984065794018671</v>
      </c>
      <c r="GO91" s="86">
        <f t="shared" si="84"/>
        <v>0.56733910398299126</v>
      </c>
      <c r="GP91" s="86">
        <f t="shared" si="84"/>
        <v>0.52806056236755416</v>
      </c>
      <c r="GQ91" s="86">
        <f t="shared" si="84"/>
        <v>0.60062342537728697</v>
      </c>
      <c r="GR91" s="86">
        <f t="shared" si="84"/>
        <v>0.55255342033158172</v>
      </c>
      <c r="GS91" s="86">
        <f t="shared" si="84"/>
        <v>0.54074334352183295</v>
      </c>
      <c r="GT91" s="86">
        <f t="shared" si="84"/>
        <v>0.56776924429591846</v>
      </c>
      <c r="GU91" s="86">
        <f t="shared" si="84"/>
        <v>0.46845750122306368</v>
      </c>
      <c r="GV91" s="86">
        <f t="shared" si="84"/>
        <v>0.50692107553528765</v>
      </c>
      <c r="GW91" s="86">
        <f t="shared" si="84"/>
        <v>0.39591471522649985</v>
      </c>
      <c r="GX91" s="86">
        <f t="shared" si="84"/>
        <v>0.44753550619828453</v>
      </c>
      <c r="GY91" s="86">
        <f t="shared" si="84"/>
        <v>0.51851812813991505</v>
      </c>
      <c r="GZ91" s="86">
        <f t="shared" si="84"/>
        <v>0.4214022025781487</v>
      </c>
      <c r="HA91" s="86">
        <f t="shared" si="84"/>
        <v>0.52920595583184571</v>
      </c>
      <c r="HC91" s="86">
        <f t="shared" si="74"/>
        <v>6.1435530105938283E-3</v>
      </c>
      <c r="HD91" s="86">
        <f t="shared" si="74"/>
        <v>2.7825975058181165E-3</v>
      </c>
      <c r="HE91" s="86">
        <f t="shared" si="74"/>
        <v>2.2814549920506786E-3</v>
      </c>
      <c r="HF91" s="86">
        <f t="shared" si="74"/>
        <v>1.4035357831805775E-3</v>
      </c>
      <c r="HG91" s="86">
        <f t="shared" si="88"/>
        <v>1.2519873928935573E-3</v>
      </c>
      <c r="HH91" s="86">
        <f t="shared" si="88"/>
        <v>1.388406705500121E-3</v>
      </c>
      <c r="HI91" s="86">
        <f t="shared" si="88"/>
        <v>1.2714618552371452E-3</v>
      </c>
      <c r="HJ91" s="86">
        <f t="shared" si="88"/>
        <v>1.5165989276929772E-3</v>
      </c>
      <c r="HK91" s="86">
        <f t="shared" si="88"/>
        <v>1.5155766767086395E-3</v>
      </c>
      <c r="HL91" s="86">
        <f t="shared" si="88"/>
        <v>1.3487738701562866E-3</v>
      </c>
      <c r="HM91" s="86">
        <f t="shared" si="88"/>
        <v>2.5307132371554532E-3</v>
      </c>
      <c r="HN91" s="86">
        <f t="shared" si="88"/>
        <v>1.8497926902254587E-3</v>
      </c>
      <c r="HO91" s="86">
        <f t="shared" si="88"/>
        <v>2.0925643460396729E-3</v>
      </c>
      <c r="HP91" s="86">
        <f t="shared" si="88"/>
        <v>2.8191047976086877E-3</v>
      </c>
      <c r="HQ91" s="86">
        <f t="shared" si="88"/>
        <v>1.7443227446518615E-4</v>
      </c>
      <c r="HS91" s="86">
        <f t="shared" si="85"/>
        <v>4.1374761453576865E-23</v>
      </c>
      <c r="HT91" s="86">
        <f t="shared" si="85"/>
        <v>1.4205718414868165E-26</v>
      </c>
      <c r="HU91" s="86">
        <f t="shared" si="85"/>
        <v>3.330521427347854E-29</v>
      </c>
      <c r="HV91" s="86">
        <f t="shared" si="85"/>
        <v>5.334789256835396E-33</v>
      </c>
      <c r="HW91" s="86">
        <f t="shared" si="85"/>
        <v>8.8559484491849234E-33</v>
      </c>
      <c r="HX91" s="86">
        <f t="shared" si="85"/>
        <v>4.7600208687860609E-33</v>
      </c>
      <c r="HY91" s="86">
        <f t="shared" si="85"/>
        <v>7.8144442757068941E-34</v>
      </c>
      <c r="HZ91" s="86">
        <f t="shared" si="85"/>
        <v>6.5789007450258396E-32</v>
      </c>
      <c r="IA91" s="86">
        <f t="shared" si="85"/>
        <v>2.0808206810306791E-33</v>
      </c>
      <c r="IB91" s="86">
        <f t="shared" si="85"/>
        <v>1.3426771816795007E-33</v>
      </c>
      <c r="IC91" s="86">
        <f t="shared" si="85"/>
        <v>2.1979815768111959E-31</v>
      </c>
      <c r="ID91" s="86">
        <f t="shared" si="85"/>
        <v>1.3922351130645403E-32</v>
      </c>
      <c r="IE91" s="86">
        <f t="shared" si="85"/>
        <v>1.3186044063106498E-30</v>
      </c>
      <c r="IF91" s="86">
        <f t="shared" si="85"/>
        <v>4.3586736202218137E-21</v>
      </c>
      <c r="IG91" s="86">
        <f t="shared" si="85"/>
        <v>1.2535997324381471E-15</v>
      </c>
      <c r="II91" s="86">
        <f t="shared" si="86"/>
        <v>1.1896359720677666E-121</v>
      </c>
      <c r="IJ91" s="86">
        <f t="shared" si="86"/>
        <v>5.8230446380512168E-140</v>
      </c>
      <c r="IK91" s="86">
        <f t="shared" si="86"/>
        <v>8.6000398129871859E-157</v>
      </c>
      <c r="IL91" s="86">
        <f t="shared" si="86"/>
        <v>4.834253609244267E-183</v>
      </c>
      <c r="IM91" s="86">
        <f t="shared" si="86"/>
        <v>7.8483916445302376E-182</v>
      </c>
      <c r="IN91" s="86">
        <f t="shared" si="86"/>
        <v>3.0193907722870531E-180</v>
      </c>
      <c r="IO91" s="86">
        <f t="shared" si="86"/>
        <v>4.6035717436029775E-184</v>
      </c>
      <c r="IP91" s="86">
        <f t="shared" si="86"/>
        <v>6.3800725437000113E-172</v>
      </c>
      <c r="IQ91" s="86">
        <f t="shared" si="86"/>
        <v>6.4633440443604326E-182</v>
      </c>
      <c r="IR91" s="86">
        <f t="shared" si="86"/>
        <v>1.6661187486122595E-182</v>
      </c>
      <c r="IS91" s="86">
        <f t="shared" si="86"/>
        <v>2.0989812311716484E-171</v>
      </c>
      <c r="IT91" s="86">
        <f t="shared" si="86"/>
        <v>1.1016037522080724E-178</v>
      </c>
      <c r="IU91" s="86">
        <f t="shared" si="86"/>
        <v>4.2433453695032506E-165</v>
      </c>
      <c r="IV91" s="86">
        <f t="shared" si="86"/>
        <v>4.5503258081315635E-72</v>
      </c>
      <c r="IW91" s="86">
        <f t="shared" si="86"/>
        <v>4.6600578887009158E-43</v>
      </c>
      <c r="IY91" s="86">
        <f t="shared" si="87"/>
        <v>0.64072752878591777</v>
      </c>
      <c r="IZ91" s="86">
        <f t="shared" si="87"/>
        <v>0.61262325544600482</v>
      </c>
      <c r="JA91" s="86">
        <f t="shared" si="87"/>
        <v>0.56962055897504194</v>
      </c>
      <c r="JB91" s="86">
        <f t="shared" si="87"/>
        <v>0.5294640981507347</v>
      </c>
      <c r="JC91" s="86">
        <f t="shared" si="87"/>
        <v>0.60187541277018053</v>
      </c>
      <c r="JD91" s="86">
        <f t="shared" si="87"/>
        <v>0.55394182703708184</v>
      </c>
      <c r="JE91" s="86">
        <f t="shared" si="87"/>
        <v>0.54201480537707014</v>
      </c>
      <c r="JF91" s="86">
        <f t="shared" si="87"/>
        <v>0.56928584322361142</v>
      </c>
      <c r="JG91" s="86">
        <f t="shared" si="87"/>
        <v>0.46997307789977233</v>
      </c>
      <c r="JH91" s="86">
        <f t="shared" si="87"/>
        <v>0.50826984940544395</v>
      </c>
      <c r="JI91" s="86">
        <f t="shared" si="87"/>
        <v>0.39844542846365533</v>
      </c>
      <c r="JJ91" s="86">
        <f t="shared" si="87"/>
        <v>0.44938529888850998</v>
      </c>
      <c r="JK91" s="86">
        <f t="shared" si="87"/>
        <v>0.52061069248595471</v>
      </c>
      <c r="JL91" s="86">
        <f t="shared" si="87"/>
        <v>0.42422130737575736</v>
      </c>
      <c r="JM91" s="86">
        <f t="shared" si="87"/>
        <v>0.52938038810631216</v>
      </c>
    </row>
    <row r="92" spans="2:273" x14ac:dyDescent="0.25">
      <c r="B92" s="2">
        <v>65</v>
      </c>
      <c r="C92" s="37">
        <v>175.578</v>
      </c>
      <c r="D92" s="37">
        <v>182.452</v>
      </c>
      <c r="E92" s="37">
        <v>161.74199999999999</v>
      </c>
      <c r="F92" s="37">
        <v>140.35499999999999</v>
      </c>
      <c r="G92" s="37">
        <v>161.12899999999999</v>
      </c>
      <c r="H92" s="37">
        <v>143.21</v>
      </c>
      <c r="I92" s="37">
        <v>143.887</v>
      </c>
      <c r="J92" s="37">
        <v>161.435</v>
      </c>
      <c r="K92" s="37">
        <v>118.742</v>
      </c>
      <c r="L92" s="37">
        <v>126.468</v>
      </c>
      <c r="M92" s="37">
        <v>90.71</v>
      </c>
      <c r="N92" s="37">
        <v>103.5</v>
      </c>
      <c r="O92" s="37">
        <v>123.64100000000001</v>
      </c>
      <c r="P92" s="37">
        <v>99</v>
      </c>
      <c r="Q92" s="37">
        <v>115.76600000000001</v>
      </c>
      <c r="S92" s="4">
        <f t="shared" si="89"/>
        <v>167.32598333628309</v>
      </c>
      <c r="T92" s="4">
        <f t="shared" si="89"/>
        <v>172.5363018166392</v>
      </c>
      <c r="U92" s="4">
        <f t="shared" si="89"/>
        <v>149.85056775754359</v>
      </c>
      <c r="V92" s="4">
        <f t="shared" si="89"/>
        <v>134.16550715468753</v>
      </c>
      <c r="W92" s="4">
        <f t="shared" si="89"/>
        <v>149.92180350174499</v>
      </c>
      <c r="X92" s="4">
        <f t="shared" si="89"/>
        <v>134.42907661728859</v>
      </c>
      <c r="Y92" s="4">
        <f t="shared" si="89"/>
        <v>135.47208895860763</v>
      </c>
      <c r="Z92" s="4">
        <f t="shared" si="89"/>
        <v>149.4148528317512</v>
      </c>
      <c r="AA92" s="4">
        <f t="shared" si="89"/>
        <v>118.97719115105595</v>
      </c>
      <c r="AB92" s="4">
        <f t="shared" si="89"/>
        <v>122.50319450728348</v>
      </c>
      <c r="AC92" s="4">
        <f t="shared" si="89"/>
        <v>98.055658324397868</v>
      </c>
      <c r="AD92" s="4">
        <f t="shared" si="89"/>
        <v>108.74543657765038</v>
      </c>
      <c r="AE92" s="4">
        <f t="shared" si="89"/>
        <v>119.88997959256203</v>
      </c>
      <c r="AF92" s="4">
        <f t="shared" si="89"/>
        <v>103.40944887157332</v>
      </c>
      <c r="AG92" s="4">
        <f t="shared" si="89"/>
        <v>110.63416380527408</v>
      </c>
      <c r="AI92" s="4">
        <f t="shared" si="90"/>
        <v>8.2520166637169154</v>
      </c>
      <c r="AJ92" s="4">
        <f t="shared" si="90"/>
        <v>9.9156981833608029</v>
      </c>
      <c r="AK92" s="4">
        <f t="shared" si="90"/>
        <v>11.891432242456403</v>
      </c>
      <c r="AL92" s="4">
        <f t="shared" si="90"/>
        <v>6.1894928453124578</v>
      </c>
      <c r="AM92" s="4">
        <f t="shared" si="90"/>
        <v>11.207196498255001</v>
      </c>
      <c r="AN92" s="4">
        <f t="shared" si="90"/>
        <v>8.7809233827114213</v>
      </c>
      <c r="AO92" s="4">
        <f t="shared" si="90"/>
        <v>8.4149110413923722</v>
      </c>
      <c r="AP92" s="4">
        <f t="shared" si="90"/>
        <v>12.020147168248798</v>
      </c>
      <c r="AQ92" s="4">
        <f t="shared" si="90"/>
        <v>-0.23519115105594324</v>
      </c>
      <c r="AR92" s="4">
        <f t="shared" si="90"/>
        <v>3.9648054927165219</v>
      </c>
      <c r="AS92" s="4">
        <f t="shared" si="90"/>
        <v>-7.3456583243978741</v>
      </c>
      <c r="AT92" s="4">
        <f t="shared" si="90"/>
        <v>-5.2454365776503806</v>
      </c>
      <c r="AU92" s="4">
        <f t="shared" si="90"/>
        <v>3.7510204074379772</v>
      </c>
      <c r="AV92" s="4">
        <f t="shared" si="90"/>
        <v>-4.4094488715733178</v>
      </c>
      <c r="AW92" s="4">
        <f t="shared" si="90"/>
        <v>5.1318361947259206</v>
      </c>
      <c r="AY92" s="2">
        <f t="shared" si="81"/>
        <v>62.579119446407908</v>
      </c>
      <c r="AZ92" s="2">
        <f t="shared" si="81"/>
        <v>66.425127478234131</v>
      </c>
      <c r="BA92" s="2">
        <f t="shared" si="81"/>
        <v>68.068020395641227</v>
      </c>
      <c r="BB92" s="2">
        <f t="shared" si="81"/>
        <v>65.868863959954794</v>
      </c>
      <c r="BC92" s="2">
        <f t="shared" si="81"/>
        <v>65.67348679155532</v>
      </c>
      <c r="BD92" s="2">
        <f t="shared" si="81"/>
        <v>65.632026185901196</v>
      </c>
      <c r="BE92" s="2">
        <f t="shared" si="81"/>
        <v>67.006340977616716</v>
      </c>
      <c r="BF92" s="2">
        <f t="shared" si="81"/>
        <v>65.742567655179343</v>
      </c>
      <c r="BG92" s="2">
        <f t="shared" si="81"/>
        <v>65.68002306416804</v>
      </c>
      <c r="BH92" s="2">
        <f t="shared" si="81"/>
        <v>65.217837671464238</v>
      </c>
      <c r="BI92" s="2">
        <f t="shared" si="81"/>
        <v>63.187807004162934</v>
      </c>
      <c r="BJ92" s="2">
        <f t="shared" si="81"/>
        <v>62.777163025568093</v>
      </c>
      <c r="BK92" s="2">
        <f t="shared" si="81"/>
        <v>62.188994020272673</v>
      </c>
      <c r="BL92" s="2">
        <f t="shared" si="81"/>
        <v>65.642859035657978</v>
      </c>
      <c r="BM92" s="2">
        <f t="shared" si="81"/>
        <v>65.993500933426134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76.915579713316546</v>
      </c>
      <c r="DL92" s="2">
        <f t="shared" si="91"/>
        <v>79.430814459930303</v>
      </c>
      <c r="DM92" s="2">
        <f t="shared" si="91"/>
        <v>84.323709964076414</v>
      </c>
      <c r="DN92" s="2">
        <f t="shared" si="91"/>
        <v>78.040656699889254</v>
      </c>
      <c r="DO92" s="2">
        <f t="shared" si="91"/>
        <v>77.420843772789866</v>
      </c>
      <c r="DP92" s="2">
        <f t="shared" si="91"/>
        <v>77.536989547038345</v>
      </c>
      <c r="DQ92" s="2">
        <f t="shared" si="91"/>
        <v>76.732986710963445</v>
      </c>
      <c r="DR92" s="2">
        <f t="shared" si="91"/>
        <v>78.409160887949255</v>
      </c>
      <c r="DS92" s="2">
        <f t="shared" si="91"/>
        <v>77.461970099667781</v>
      </c>
      <c r="DT92" s="2">
        <f t="shared" si="91"/>
        <v>76.953431893687707</v>
      </c>
      <c r="DU92" s="2">
        <f t="shared" si="91"/>
        <v>76.477998136293664</v>
      </c>
      <c r="DV92" s="2">
        <f t="shared" si="91"/>
        <v>76.941916943521591</v>
      </c>
      <c r="DW92" s="2">
        <f t="shared" si="91"/>
        <v>74.887882775571939</v>
      </c>
      <c r="DX92" s="2">
        <f t="shared" si="91"/>
        <v>77.326787456445985</v>
      </c>
      <c r="DY92" s="2">
        <f t="shared" si="91"/>
        <v>71.38280787992494</v>
      </c>
      <c r="EA92" s="2">
        <f t="shared" si="95"/>
        <v>61.372611317012712</v>
      </c>
      <c r="EB92" s="2">
        <f t="shared" si="92"/>
        <v>64.976894193578801</v>
      </c>
      <c r="EC92" s="2">
        <f t="shared" si="92"/>
        <v>66.067831683866999</v>
      </c>
      <c r="ED92" s="2">
        <f t="shared" si="92"/>
        <v>64.316682329121747</v>
      </c>
      <c r="EE92" s="2">
        <f t="shared" si="92"/>
        <v>64.185393712303437</v>
      </c>
      <c r="EF92" s="2">
        <f t="shared" si="92"/>
        <v>64.179104937809896</v>
      </c>
      <c r="EG92" s="2">
        <f t="shared" si="92"/>
        <v>65.742632055087881</v>
      </c>
      <c r="EH92" s="2">
        <f t="shared" si="92"/>
        <v>63.910903805666024</v>
      </c>
      <c r="EI92" s="2">
        <f t="shared" si="92"/>
        <v>64.037221867749423</v>
      </c>
      <c r="EJ92" s="2">
        <f t="shared" si="92"/>
        <v>63.635803563394227</v>
      </c>
      <c r="EK92" s="2">
        <f t="shared" si="92"/>
        <v>61.568146171693733</v>
      </c>
      <c r="EL92" s="2">
        <f t="shared" si="92"/>
        <v>60.953032227363728</v>
      </c>
      <c r="EM92" s="2">
        <f t="shared" si="92"/>
        <v>60.604479551598672</v>
      </c>
      <c r="EN92" s="2">
        <f t="shared" si="92"/>
        <v>64.338884085611369</v>
      </c>
      <c r="EO92" s="2">
        <f t="shared" si="92"/>
        <v>65.100998050803852</v>
      </c>
      <c r="EQ92" s="2">
        <f t="shared" si="93"/>
        <v>60.986015538121464</v>
      </c>
      <c r="ER92" s="2">
        <f t="shared" si="93"/>
        <v>64.473984129367906</v>
      </c>
      <c r="ES92" s="2">
        <f t="shared" si="93"/>
        <v>64.485332555349544</v>
      </c>
      <c r="ET92" s="2">
        <f t="shared" si="93"/>
        <v>63.487280018825999</v>
      </c>
      <c r="EU92" s="2">
        <f t="shared" si="93"/>
        <v>63.065927907822001</v>
      </c>
      <c r="EV92" s="2">
        <f t="shared" si="93"/>
        <v>63.600739320334014</v>
      </c>
      <c r="EW92" s="2">
        <f t="shared" si="93"/>
        <v>65.065389272913251</v>
      </c>
      <c r="EX92" s="2">
        <f t="shared" si="93"/>
        <v>63.281232974850745</v>
      </c>
      <c r="EY92" s="2">
        <f t="shared" si="93"/>
        <v>63.018935387993032</v>
      </c>
      <c r="EZ92" s="2">
        <f t="shared" si="93"/>
        <v>63.841316598564077</v>
      </c>
      <c r="FA92" s="2">
        <f t="shared" si="93"/>
        <v>61.547897498743552</v>
      </c>
      <c r="FB92" s="2">
        <f t="shared" si="93"/>
        <v>61.295887447636652</v>
      </c>
      <c r="FC92" s="2">
        <f t="shared" si="93"/>
        <v>61.890443811963046</v>
      </c>
      <c r="FD92" s="2">
        <f t="shared" si="93"/>
        <v>63.904206065149154</v>
      </c>
      <c r="FE92" s="2">
        <f t="shared" si="93"/>
        <v>66.082703400584791</v>
      </c>
      <c r="FG92" s="2">
        <f t="shared" si="94"/>
        <v>0.92236949611050389</v>
      </c>
      <c r="FH92" s="2">
        <f t="shared" si="94"/>
        <v>0.89978980000263176</v>
      </c>
      <c r="FI92" s="2">
        <f t="shared" si="94"/>
        <v>0.89040132125277038</v>
      </c>
      <c r="FJ92" s="2">
        <f t="shared" si="94"/>
        <v>0.88687694746708412</v>
      </c>
      <c r="FK92" s="2">
        <f t="shared" si="94"/>
        <v>0.88753973246612783</v>
      </c>
      <c r="FL92" s="2">
        <f t="shared" si="94"/>
        <v>0.8912160344309612</v>
      </c>
      <c r="FM92" s="2">
        <f t="shared" si="94"/>
        <v>0.88499545227390464</v>
      </c>
      <c r="FN92" s="2">
        <f t="shared" si="94"/>
        <v>0.87364767055401094</v>
      </c>
      <c r="FO92" s="2">
        <f t="shared" si="94"/>
        <v>0.87759593368964406</v>
      </c>
      <c r="FP92" s="2">
        <f t="shared" si="94"/>
        <v>0.88121405841196632</v>
      </c>
      <c r="FQ92" s="2">
        <f t="shared" si="94"/>
        <v>0.89136918216269334</v>
      </c>
      <c r="FR92" s="2">
        <f t="shared" si="94"/>
        <v>0.88592049304517029</v>
      </c>
      <c r="FS92" s="2">
        <f t="shared" si="94"/>
        <v>0.88909514403976853</v>
      </c>
      <c r="FT92" s="2">
        <f t="shared" si="94"/>
        <v>0.8995926447078465</v>
      </c>
      <c r="FU92" s="2">
        <f t="shared" si="94"/>
        <v>0.85795046252753204</v>
      </c>
      <c r="FW92" s="2">
        <f t="shared" si="83"/>
        <v>2.5954538012608742E-4</v>
      </c>
      <c r="FX92" s="2">
        <f t="shared" si="83"/>
        <v>3.916326114491637E-4</v>
      </c>
      <c r="FY92" s="2">
        <f t="shared" si="83"/>
        <v>3.9900629048940893E-4</v>
      </c>
      <c r="FZ92" s="2">
        <f t="shared" si="83"/>
        <v>3.8129007811203014E-4</v>
      </c>
      <c r="GA92" s="2">
        <f t="shared" si="83"/>
        <v>3.297782568599165E-4</v>
      </c>
      <c r="GB92" s="2">
        <f t="shared" si="83"/>
        <v>3.4997120868183286E-4</v>
      </c>
      <c r="GC92" s="2">
        <f t="shared" si="83"/>
        <v>3.4233516490266426E-4</v>
      </c>
      <c r="GD92" s="2">
        <f t="shared" si="83"/>
        <v>3.5686223496121867E-4</v>
      </c>
      <c r="GE92" s="2">
        <f t="shared" si="83"/>
        <v>4.3462853504458465E-4</v>
      </c>
      <c r="GF92" s="2">
        <f t="shared" si="83"/>
        <v>4.237548073629691E-4</v>
      </c>
      <c r="GG92" s="2">
        <f t="shared" si="83"/>
        <v>4.2374522420796584E-4</v>
      </c>
      <c r="GH92" s="2">
        <f t="shared" si="83"/>
        <v>3.6958173586829936E-4</v>
      </c>
      <c r="GI92" s="2">
        <f t="shared" si="83"/>
        <v>3.2325276071042033E-4</v>
      </c>
      <c r="GJ92" s="2">
        <f t="shared" si="83"/>
        <v>2.4403858475294439E-4</v>
      </c>
      <c r="GK92" s="2">
        <f t="shared" si="83"/>
        <v>1.7795757725219027E-4</v>
      </c>
      <c r="GM92" s="86">
        <f t="shared" si="84"/>
        <v>0.54328937953497836</v>
      </c>
      <c r="GN92" s="86">
        <f t="shared" si="84"/>
        <v>0.52875700360905598</v>
      </c>
      <c r="GO92" s="86">
        <f t="shared" si="84"/>
        <v>0.43920631469867827</v>
      </c>
      <c r="GP92" s="86">
        <f t="shared" si="84"/>
        <v>0.3757285471166244</v>
      </c>
      <c r="GQ92" s="86">
        <f t="shared" si="84"/>
        <v>0.44610087266470083</v>
      </c>
      <c r="GR92" s="86">
        <f t="shared" si="84"/>
        <v>0.38273241267686409</v>
      </c>
      <c r="GS92" s="86">
        <f t="shared" si="84"/>
        <v>0.37759597723128385</v>
      </c>
      <c r="GT92" s="86">
        <f t="shared" si="84"/>
        <v>0.43471680559592291</v>
      </c>
      <c r="GU92" s="86">
        <f t="shared" si="84"/>
        <v>0.29704822344129111</v>
      </c>
      <c r="GV92" s="86">
        <f t="shared" si="84"/>
        <v>0.31982593328738285</v>
      </c>
      <c r="GW92" s="86">
        <f t="shared" si="84"/>
        <v>0.19960850913768452</v>
      </c>
      <c r="GX92" s="86">
        <f t="shared" si="84"/>
        <v>0.25754298096016276</v>
      </c>
      <c r="GY92" s="86">
        <f t="shared" si="84"/>
        <v>0.3221959981489837</v>
      </c>
      <c r="GZ92" s="86">
        <f t="shared" si="84"/>
        <v>0.23676023997766996</v>
      </c>
      <c r="HA92" s="86">
        <f t="shared" si="84"/>
        <v>0.33746036962773973</v>
      </c>
      <c r="HC92" s="86">
        <f t="shared" si="74"/>
        <v>8.7190916205967112E-3</v>
      </c>
      <c r="HD92" s="86">
        <f t="shared" si="74"/>
        <v>4.2567914618124088E-3</v>
      </c>
      <c r="HE92" s="86">
        <f t="shared" si="74"/>
        <v>3.6092539799308845E-3</v>
      </c>
      <c r="HF92" s="86">
        <f t="shared" si="74"/>
        <v>2.343398856461973E-3</v>
      </c>
      <c r="HG92" s="86">
        <f t="shared" si="88"/>
        <v>2.0776324321300169E-3</v>
      </c>
      <c r="HH92" s="86">
        <f t="shared" si="88"/>
        <v>2.2979012337764394E-3</v>
      </c>
      <c r="HI92" s="86">
        <f t="shared" si="88"/>
        <v>2.1200292909681214E-3</v>
      </c>
      <c r="HJ92" s="86">
        <f t="shared" si="88"/>
        <v>2.4752631112116906E-3</v>
      </c>
      <c r="HK92" s="86">
        <f t="shared" si="88"/>
        <v>2.5396598865763758E-3</v>
      </c>
      <c r="HL92" s="86">
        <f t="shared" si="88"/>
        <v>2.2692079358735788E-3</v>
      </c>
      <c r="HM92" s="86">
        <f t="shared" si="88"/>
        <v>4.0845472603222117E-3</v>
      </c>
      <c r="HN92" s="86">
        <f t="shared" si="88"/>
        <v>3.0298151417015762E-3</v>
      </c>
      <c r="HO92" s="86">
        <f t="shared" si="88"/>
        <v>3.3214591697241815E-3</v>
      </c>
      <c r="HP92" s="86">
        <f t="shared" si="88"/>
        <v>4.3670670723311806E-3</v>
      </c>
      <c r="HQ92" s="86">
        <f t="shared" si="88"/>
        <v>3.3655783703844276E-4</v>
      </c>
      <c r="HS92" s="86">
        <f t="shared" si="85"/>
        <v>2.0081905623621385E-22</v>
      </c>
      <c r="HT92" s="86">
        <f t="shared" si="85"/>
        <v>9.6834855439691189E-26</v>
      </c>
      <c r="HU92" s="86">
        <f t="shared" si="85"/>
        <v>2.8329802661423357E-28</v>
      </c>
      <c r="HV92" s="86">
        <f t="shared" si="85"/>
        <v>6.2016031116511497E-32</v>
      </c>
      <c r="HW92" s="86">
        <f t="shared" si="85"/>
        <v>9.6956363201183403E-32</v>
      </c>
      <c r="HX92" s="86">
        <f t="shared" si="85"/>
        <v>5.3022522994449762E-32</v>
      </c>
      <c r="HY92" s="86">
        <f t="shared" si="85"/>
        <v>9.1409821140584972E-33</v>
      </c>
      <c r="HZ92" s="86">
        <f t="shared" si="85"/>
        <v>6.6714770811317555E-31</v>
      </c>
      <c r="IA92" s="86">
        <f t="shared" si="85"/>
        <v>2.5405616922834781E-32</v>
      </c>
      <c r="IB92" s="86">
        <f t="shared" si="85"/>
        <v>1.6450586378876868E-32</v>
      </c>
      <c r="IC92" s="86">
        <f t="shared" si="85"/>
        <v>2.2880897581865569E-30</v>
      </c>
      <c r="ID92" s="86">
        <f t="shared" si="85"/>
        <v>1.5320348484503348E-31</v>
      </c>
      <c r="IE92" s="86">
        <f t="shared" si="85"/>
        <v>1.1829448597357034E-29</v>
      </c>
      <c r="IF92" s="86">
        <f t="shared" si="85"/>
        <v>1.8402739661149091E-20</v>
      </c>
      <c r="IG92" s="86">
        <f t="shared" si="85"/>
        <v>3.3944158408927038E-15</v>
      </c>
      <c r="II92" s="86">
        <f t="shared" si="86"/>
        <v>5.0285710428937033E-119</v>
      </c>
      <c r="IJ92" s="86">
        <f t="shared" si="86"/>
        <v>8.8784006012797943E-137</v>
      </c>
      <c r="IK92" s="86">
        <f t="shared" si="86"/>
        <v>3.264620590212014E-153</v>
      </c>
      <c r="IL92" s="86">
        <f t="shared" si="86"/>
        <v>7.0187439145857797E-179</v>
      </c>
      <c r="IM92" s="86">
        <f t="shared" si="86"/>
        <v>9.0220698128735987E-178</v>
      </c>
      <c r="IN92" s="86">
        <f t="shared" si="86"/>
        <v>3.42167323215804E-176</v>
      </c>
      <c r="IO92" s="86">
        <f t="shared" si="86"/>
        <v>6.2072472281650752E-180</v>
      </c>
      <c r="IP92" s="86">
        <f t="shared" si="86"/>
        <v>4.7785221907388274E-168</v>
      </c>
      <c r="IQ92" s="86">
        <f t="shared" si="86"/>
        <v>1.0358077968290815E-177</v>
      </c>
      <c r="IR92" s="86">
        <f t="shared" si="86"/>
        <v>2.6714572608680415E-178</v>
      </c>
      <c r="IS92" s="86">
        <f t="shared" si="86"/>
        <v>1.8564047081389755E-167</v>
      </c>
      <c r="IT92" s="86">
        <f t="shared" si="86"/>
        <v>1.2249043284131409E-174</v>
      </c>
      <c r="IU92" s="86">
        <f t="shared" si="86"/>
        <v>2.0032971112667831E-161</v>
      </c>
      <c r="IV92" s="86">
        <f t="shared" si="86"/>
        <v>1.5394696831639662E-70</v>
      </c>
      <c r="IW92" s="86">
        <f t="shared" si="86"/>
        <v>3.4344516350150485E-42</v>
      </c>
      <c r="IY92" s="86">
        <f t="shared" si="87"/>
        <v>0.55200847115557505</v>
      </c>
      <c r="IZ92" s="86">
        <f t="shared" si="87"/>
        <v>0.53301379507086843</v>
      </c>
      <c r="JA92" s="86">
        <f t="shared" si="87"/>
        <v>0.44281556867860916</v>
      </c>
      <c r="JB92" s="86">
        <f t="shared" si="87"/>
        <v>0.37807194597308635</v>
      </c>
      <c r="JC92" s="86">
        <f t="shared" si="87"/>
        <v>0.44817850509683083</v>
      </c>
      <c r="JD92" s="86">
        <f t="shared" si="87"/>
        <v>0.38503031391064052</v>
      </c>
      <c r="JE92" s="86">
        <f t="shared" si="87"/>
        <v>0.37971600652225196</v>
      </c>
      <c r="JF92" s="86">
        <f t="shared" si="87"/>
        <v>0.43719206870713462</v>
      </c>
      <c r="JG92" s="86">
        <f t="shared" si="87"/>
        <v>0.29958788332786751</v>
      </c>
      <c r="JH92" s="86">
        <f t="shared" si="87"/>
        <v>0.32209514122325644</v>
      </c>
      <c r="JI92" s="86">
        <f t="shared" si="87"/>
        <v>0.20369305639800672</v>
      </c>
      <c r="JJ92" s="86">
        <f t="shared" si="87"/>
        <v>0.26057279610186435</v>
      </c>
      <c r="JK92" s="86">
        <f t="shared" si="87"/>
        <v>0.3255174573187079</v>
      </c>
      <c r="JL92" s="86">
        <f t="shared" si="87"/>
        <v>0.24112730705000113</v>
      </c>
      <c r="JM92" s="86">
        <f t="shared" si="87"/>
        <v>0.33779692746478157</v>
      </c>
    </row>
    <row r="93" spans="2:273" x14ac:dyDescent="0.25">
      <c r="B93" s="2">
        <v>66</v>
      </c>
      <c r="C93" s="37">
        <v>148.85900000000001</v>
      </c>
      <c r="D93" s="37">
        <v>153.952</v>
      </c>
      <c r="E93" s="37">
        <v>122.935</v>
      </c>
      <c r="F93" s="37">
        <v>101.435</v>
      </c>
      <c r="G93" s="37">
        <v>112.5</v>
      </c>
      <c r="H93" s="37">
        <v>96.064999999999998</v>
      </c>
      <c r="I93" s="37">
        <v>97.629000000000005</v>
      </c>
      <c r="J93" s="37">
        <v>115.129</v>
      </c>
      <c r="K93" s="37">
        <v>80.129000000000005</v>
      </c>
      <c r="L93" s="37">
        <v>82.064999999999998</v>
      </c>
      <c r="M93" s="37">
        <v>68.016000000000005</v>
      </c>
      <c r="N93" s="37">
        <v>71.774000000000001</v>
      </c>
      <c r="O93" s="37">
        <v>78.203000000000003</v>
      </c>
      <c r="P93" s="37">
        <v>74.016000000000005</v>
      </c>
      <c r="Q93" s="37">
        <v>79.203000000000003</v>
      </c>
      <c r="S93" s="4">
        <f t="shared" si="89"/>
        <v>140.74064446524005</v>
      </c>
      <c r="T93" s="4">
        <f t="shared" si="89"/>
        <v>145.35571511491685</v>
      </c>
      <c r="U93" s="4">
        <f t="shared" si="89"/>
        <v>119.85270656072449</v>
      </c>
      <c r="V93" s="4">
        <f t="shared" si="89"/>
        <v>104.23942150909036</v>
      </c>
      <c r="W93" s="4">
        <f t="shared" si="89"/>
        <v>113.76003816876383</v>
      </c>
      <c r="X93" s="4">
        <f t="shared" si="89"/>
        <v>102.14922349113475</v>
      </c>
      <c r="Y93" s="4">
        <f t="shared" si="89"/>
        <v>103.76554268048127</v>
      </c>
      <c r="Z93" s="4">
        <f t="shared" si="89"/>
        <v>116.42922937894735</v>
      </c>
      <c r="AA93" s="4">
        <f t="shared" si="89"/>
        <v>91.616519568408549</v>
      </c>
      <c r="AB93" s="4">
        <f t="shared" si="89"/>
        <v>92.057297775414753</v>
      </c>
      <c r="AC93" s="4">
        <f t="shared" si="89"/>
        <v>77.35065954702354</v>
      </c>
      <c r="AD93" s="4">
        <f t="shared" si="89"/>
        <v>82.961568342105139</v>
      </c>
      <c r="AE93" s="4">
        <f t="shared" si="89"/>
        <v>89.032182428784765</v>
      </c>
      <c r="AF93" s="4">
        <f t="shared" si="89"/>
        <v>82.670662092102035</v>
      </c>
      <c r="AG93" s="4">
        <f t="shared" si="89"/>
        <v>85.490355960342626</v>
      </c>
      <c r="AI93" s="4">
        <f t="shared" si="90"/>
        <v>8.1183555347599565</v>
      </c>
      <c r="AJ93" s="4">
        <f t="shared" si="90"/>
        <v>8.5962848850831506</v>
      </c>
      <c r="AK93" s="4">
        <f t="shared" si="90"/>
        <v>3.0822934392755172</v>
      </c>
      <c r="AL93" s="4">
        <f t="shared" si="90"/>
        <v>-2.8044215090903606</v>
      </c>
      <c r="AM93" s="4">
        <f t="shared" si="90"/>
        <v>-1.2600381687638276</v>
      </c>
      <c r="AN93" s="4">
        <f t="shared" si="90"/>
        <v>-6.0842234911347504</v>
      </c>
      <c r="AO93" s="4">
        <f t="shared" si="90"/>
        <v>-6.1365426804812699</v>
      </c>
      <c r="AP93" s="4">
        <f t="shared" si="90"/>
        <v>-1.3002293789473498</v>
      </c>
      <c r="AQ93" s="4">
        <f t="shared" si="90"/>
        <v>-11.487519568408544</v>
      </c>
      <c r="AR93" s="4">
        <f t="shared" si="90"/>
        <v>-9.9922977754147553</v>
      </c>
      <c r="AS93" s="4">
        <f t="shared" si="90"/>
        <v>-9.3346595470235343</v>
      </c>
      <c r="AT93" s="4">
        <f t="shared" si="90"/>
        <v>-11.187568342105138</v>
      </c>
      <c r="AU93" s="4">
        <f t="shared" si="90"/>
        <v>-10.829182428784762</v>
      </c>
      <c r="AV93" s="4">
        <f t="shared" si="90"/>
        <v>-8.6546620921020292</v>
      </c>
      <c r="AW93" s="4">
        <f t="shared" si="90"/>
        <v>-6.287355960342623</v>
      </c>
      <c r="AY93" s="2">
        <f t="shared" ref="AY93:BM109" si="126">IF(OR($B93 &lt; C$230, $B93 &gt; C$233), #N/A, ((1-FG93)*DK93) + (FG93 - FW93)*EA93 + (FW93*EQ93))</f>
        <v>62.412924837791834</v>
      </c>
      <c r="AZ93" s="2">
        <f t="shared" si="126"/>
        <v>66.221805464989046</v>
      </c>
      <c r="BA93" s="2">
        <f t="shared" si="126"/>
        <v>67.813601688172696</v>
      </c>
      <c r="BB93" s="2">
        <f t="shared" si="126"/>
        <v>65.654304966435475</v>
      </c>
      <c r="BC93" s="2">
        <f t="shared" si="126"/>
        <v>65.466138662228843</v>
      </c>
      <c r="BD93" s="2">
        <f t="shared" si="126"/>
        <v>65.431937988226736</v>
      </c>
      <c r="BE93" s="2">
        <f t="shared" si="126"/>
        <v>66.805449267690989</v>
      </c>
      <c r="BF93" s="2">
        <f t="shared" si="126"/>
        <v>65.529104109728664</v>
      </c>
      <c r="BG93" s="2">
        <f t="shared" si="126"/>
        <v>65.460107138739303</v>
      </c>
      <c r="BH93" s="2">
        <f t="shared" si="126"/>
        <v>65.004894924809648</v>
      </c>
      <c r="BI93" s="2">
        <f t="shared" si="126"/>
        <v>62.975180727865258</v>
      </c>
      <c r="BJ93" s="2">
        <f t="shared" si="126"/>
        <v>62.555828726921455</v>
      </c>
      <c r="BK93" s="2">
        <f t="shared" si="126"/>
        <v>61.992758519437992</v>
      </c>
      <c r="BL93" s="2">
        <f t="shared" si="126"/>
        <v>65.421629808432499</v>
      </c>
      <c r="BM93" s="2">
        <f t="shared" si="126"/>
        <v>65.848843774790751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77.084967392493709</v>
      </c>
      <c r="DL93" s="2">
        <f t="shared" si="91"/>
        <v>79.633735540069665</v>
      </c>
      <c r="DM93" s="2">
        <f t="shared" si="91"/>
        <v>84.61406674229535</v>
      </c>
      <c r="DN93" s="2">
        <f t="shared" si="91"/>
        <v>78.225935769656701</v>
      </c>
      <c r="DO93" s="2">
        <f t="shared" si="91"/>
        <v>77.597434162547586</v>
      </c>
      <c r="DP93" s="2">
        <f t="shared" si="91"/>
        <v>77.709578397212553</v>
      </c>
      <c r="DQ93" s="2">
        <f t="shared" si="91"/>
        <v>76.887407127755964</v>
      </c>
      <c r="DR93" s="2">
        <f t="shared" si="91"/>
        <v>78.58632811839324</v>
      </c>
      <c r="DS93" s="2">
        <f t="shared" si="91"/>
        <v>77.625830413772277</v>
      </c>
      <c r="DT93" s="2">
        <f t="shared" si="91"/>
        <v>77.139513591060108</v>
      </c>
      <c r="DU93" s="2">
        <f t="shared" si="91"/>
        <v>76.682590389757735</v>
      </c>
      <c r="DV93" s="2">
        <f t="shared" si="91"/>
        <v>77.174570975536085</v>
      </c>
      <c r="DW93" s="2">
        <f t="shared" si="91"/>
        <v>75.072971099046526</v>
      </c>
      <c r="DX93" s="2">
        <f t="shared" si="91"/>
        <v>77.528417421602782</v>
      </c>
      <c r="DY93" s="2">
        <f t="shared" si="91"/>
        <v>71.538922889305809</v>
      </c>
      <c r="EA93" s="2">
        <f t="shared" si="95"/>
        <v>61.286834120442109</v>
      </c>
      <c r="EB93" s="2">
        <f t="shared" si="92"/>
        <v>64.859771370692314</v>
      </c>
      <c r="EC93" s="2">
        <f t="shared" si="92"/>
        <v>65.928357643115476</v>
      </c>
      <c r="ED93" s="2">
        <f t="shared" si="92"/>
        <v>64.192238916978269</v>
      </c>
      <c r="EE93" s="2">
        <f t="shared" si="92"/>
        <v>64.064675227539198</v>
      </c>
      <c r="EF93" s="2">
        <f t="shared" si="92"/>
        <v>64.065404778060369</v>
      </c>
      <c r="EG93" s="2">
        <f t="shared" si="92"/>
        <v>65.61086203649262</v>
      </c>
      <c r="EH93" s="2">
        <f t="shared" si="92"/>
        <v>63.807120005909802</v>
      </c>
      <c r="EI93" s="2">
        <f t="shared" si="92"/>
        <v>63.913110695641372</v>
      </c>
      <c r="EJ93" s="2">
        <f t="shared" si="92"/>
        <v>63.512993239899217</v>
      </c>
      <c r="EK93" s="2">
        <f t="shared" si="92"/>
        <v>61.451661584355314</v>
      </c>
      <c r="EL93" s="2">
        <f t="shared" si="92"/>
        <v>60.838864526927253</v>
      </c>
      <c r="EM93" s="2">
        <f t="shared" si="92"/>
        <v>60.50421383417688</v>
      </c>
      <c r="EN93" s="2">
        <f t="shared" si="92"/>
        <v>64.189364625273726</v>
      </c>
      <c r="EO93" s="2">
        <f t="shared" si="92"/>
        <v>64.989426113770676</v>
      </c>
      <c r="EQ93" s="2">
        <f t="shared" si="93"/>
        <v>60.908798327318934</v>
      </c>
      <c r="ER93" s="2">
        <f t="shared" si="93"/>
        <v>64.367999892729756</v>
      </c>
      <c r="ES93" s="2">
        <f t="shared" si="93"/>
        <v>64.382493553156166</v>
      </c>
      <c r="ET93" s="2">
        <f t="shared" si="93"/>
        <v>63.381506738696942</v>
      </c>
      <c r="EU93" s="2">
        <f t="shared" si="93"/>
        <v>62.970739360356745</v>
      </c>
      <c r="EV93" s="2">
        <f t="shared" si="93"/>
        <v>63.500047522890597</v>
      </c>
      <c r="EW93" s="2">
        <f t="shared" si="93"/>
        <v>64.949161288195157</v>
      </c>
      <c r="EX93" s="2">
        <f t="shared" si="93"/>
        <v>63.192503178171478</v>
      </c>
      <c r="EY93" s="2">
        <f t="shared" si="93"/>
        <v>62.919152830692653</v>
      </c>
      <c r="EZ93" s="2">
        <f t="shared" si="93"/>
        <v>63.713434656139626</v>
      </c>
      <c r="FA93" s="2">
        <f t="shared" si="93"/>
        <v>61.431880487746618</v>
      </c>
      <c r="FB93" s="2">
        <f t="shared" si="93"/>
        <v>61.173621062440226</v>
      </c>
      <c r="FC93" s="2">
        <f t="shared" si="93"/>
        <v>61.760832110641694</v>
      </c>
      <c r="FD93" s="2">
        <f t="shared" si="93"/>
        <v>63.762234156873575</v>
      </c>
      <c r="FE93" s="2">
        <f t="shared" si="93"/>
        <v>65.94407288409873</v>
      </c>
      <c r="FG93" s="2">
        <f t="shared" si="94"/>
        <v>0.92871320434511051</v>
      </c>
      <c r="FH93" s="2">
        <f t="shared" si="94"/>
        <v>0.90779419487241286</v>
      </c>
      <c r="FI93" s="2">
        <f t="shared" si="94"/>
        <v>0.8990715135734646</v>
      </c>
      <c r="FJ93" s="2">
        <f t="shared" si="94"/>
        <v>0.89579331802478512</v>
      </c>
      <c r="FK93" s="2">
        <f t="shared" si="94"/>
        <v>0.8964099641311789</v>
      </c>
      <c r="FL93" s="2">
        <f t="shared" si="94"/>
        <v>0.89982902674726106</v>
      </c>
      <c r="FM93" s="2">
        <f t="shared" si="94"/>
        <v>0.89404240471417884</v>
      </c>
      <c r="FN93" s="2">
        <f t="shared" si="94"/>
        <v>0.88346976530339694</v>
      </c>
      <c r="FO93" s="2">
        <f t="shared" si="94"/>
        <v>0.88715075227140061</v>
      </c>
      <c r="FP93" s="2">
        <f t="shared" si="94"/>
        <v>0.89052167995986919</v>
      </c>
      <c r="FQ93" s="2">
        <f t="shared" si="94"/>
        <v>0.89997140992259783</v>
      </c>
      <c r="FR93" s="2">
        <f t="shared" si="94"/>
        <v>0.89490331782970656</v>
      </c>
      <c r="FS93" s="2">
        <f t="shared" si="94"/>
        <v>0.89785681257417638</v>
      </c>
      <c r="FT93" s="2">
        <f t="shared" si="94"/>
        <v>0.90761117058823637</v>
      </c>
      <c r="FU93" s="2">
        <f t="shared" si="94"/>
        <v>0.86880955641567359</v>
      </c>
      <c r="FW93" s="2">
        <f t="shared" ref="FW93:GK109" si="128">POWER(10,($B93-C$232)/C$229)/(1+POWER(10,($B93-C$232)/C$229))</f>
        <v>2.8457872423291703E-4</v>
      </c>
      <c r="FX93" s="2">
        <f t="shared" si="128"/>
        <v>4.2940039488471003E-4</v>
      </c>
      <c r="FY93" s="2">
        <f t="shared" si="128"/>
        <v>4.3748485648793583E-4</v>
      </c>
      <c r="FZ93" s="2">
        <f t="shared" si="128"/>
        <v>4.1806087819329797E-4</v>
      </c>
      <c r="GA93" s="2">
        <f t="shared" si="128"/>
        <v>3.6158316393032446E-4</v>
      </c>
      <c r="GB93" s="2">
        <f t="shared" si="128"/>
        <v>3.8372284335267537E-4</v>
      </c>
      <c r="GC93" s="2">
        <f t="shared" si="128"/>
        <v>3.7535064705302964E-4</v>
      </c>
      <c r="GD93" s="2">
        <f t="shared" si="128"/>
        <v>3.9127818817898585E-4</v>
      </c>
      <c r="GE93" s="2">
        <f t="shared" si="128"/>
        <v>4.7654072970778981E-4</v>
      </c>
      <c r="GF93" s="2">
        <f t="shared" si="128"/>
        <v>4.6461891172319003E-4</v>
      </c>
      <c r="GG93" s="2">
        <f t="shared" si="128"/>
        <v>4.6460840486179305E-4</v>
      </c>
      <c r="GH93" s="2">
        <f t="shared" si="128"/>
        <v>4.052238661754601E-4</v>
      </c>
      <c r="GI93" s="2">
        <f t="shared" si="128"/>
        <v>3.5442855045441924E-4</v>
      </c>
      <c r="GJ93" s="2">
        <f t="shared" si="128"/>
        <v>2.6757668726603391E-4</v>
      </c>
      <c r="GK93" s="2">
        <f t="shared" si="128"/>
        <v>1.9512325321927683E-4</v>
      </c>
      <c r="GM93" s="86">
        <f t="shared" ref="GM93:HA109" si="129" xml:space="preserve"> _xlfn.NORM.DIST($B93, C$7, ABS(C$11), TRUE) * _xlfn.NORM.DIST(($B93 - C$7)*C$15, 0, ABS(C$11), TRUE) * 2</f>
        <v>0.42163946885391418</v>
      </c>
      <c r="GN93" s="86">
        <f t="shared" si="129"/>
        <v>0.41885191246674258</v>
      </c>
      <c r="GO93" s="86">
        <f t="shared" si="129"/>
        <v>0.29577763940008511</v>
      </c>
      <c r="GP93" s="86">
        <f t="shared" si="129"/>
        <v>0.22495692739854295</v>
      </c>
      <c r="GQ93" s="86">
        <f t="shared" si="129"/>
        <v>0.27326780335685508</v>
      </c>
      <c r="GR93" s="86">
        <f t="shared" si="129"/>
        <v>0.21567158757170787</v>
      </c>
      <c r="GS93" s="86">
        <f t="shared" si="129"/>
        <v>0.21700390440542169</v>
      </c>
      <c r="GT93" s="86">
        <f t="shared" si="129"/>
        <v>0.28512284035251367</v>
      </c>
      <c r="GU93" s="86">
        <f t="shared" si="129"/>
        <v>0.15190799821571593</v>
      </c>
      <c r="GV93" s="86">
        <f t="shared" si="129"/>
        <v>0.15785539056596884</v>
      </c>
      <c r="GW93" s="86">
        <f t="shared" si="129"/>
        <v>7.3383551875676897E-2</v>
      </c>
      <c r="GX93" s="86">
        <f t="shared" si="129"/>
        <v>0.11373977050424161</v>
      </c>
      <c r="GY93" s="86">
        <f t="shared" si="129"/>
        <v>0.15386308660040499</v>
      </c>
      <c r="GZ93" s="86">
        <f t="shared" si="129"/>
        <v>0.10282337518400189</v>
      </c>
      <c r="HA93" s="86">
        <f t="shared" si="129"/>
        <v>0.16475545540761258</v>
      </c>
      <c r="HC93" s="86">
        <f t="shared" si="74"/>
        <v>1.2219782076021628E-2</v>
      </c>
      <c r="HD93" s="86">
        <f t="shared" si="74"/>
        <v>6.407428185056672E-3</v>
      </c>
      <c r="HE93" s="86">
        <f t="shared" si="74"/>
        <v>5.6063770190558438E-3</v>
      </c>
      <c r="HF93" s="86">
        <f t="shared" si="74"/>
        <v>3.8304076132566556E-3</v>
      </c>
      <c r="HG93" s="86">
        <f t="shared" si="88"/>
        <v>3.3782360112890319E-3</v>
      </c>
      <c r="HH93" s="86">
        <f t="shared" si="88"/>
        <v>3.7261064179952711E-3</v>
      </c>
      <c r="HI93" s="86">
        <f t="shared" si="88"/>
        <v>3.4621163838971709E-3</v>
      </c>
      <c r="HJ93" s="86">
        <f t="shared" si="88"/>
        <v>3.9615184814572263E-3</v>
      </c>
      <c r="HK93" s="86">
        <f t="shared" si="88"/>
        <v>4.163946751271015E-3</v>
      </c>
      <c r="HL93" s="86">
        <f t="shared" si="88"/>
        <v>3.7356051726671734E-3</v>
      </c>
      <c r="HM93" s="86">
        <f t="shared" si="88"/>
        <v>6.4600113786340866E-3</v>
      </c>
      <c r="HN93" s="86">
        <f t="shared" si="88"/>
        <v>4.8618443007828688E-3</v>
      </c>
      <c r="HO93" s="86">
        <f t="shared" si="88"/>
        <v>5.1764584767266504E-3</v>
      </c>
      <c r="HP93" s="86">
        <f t="shared" si="88"/>
        <v>6.6495637974952025E-3</v>
      </c>
      <c r="HQ93" s="86">
        <f t="shared" si="88"/>
        <v>6.322746227750988E-4</v>
      </c>
      <c r="HS93" s="86">
        <f t="shared" ref="HS93:IG109" si="130" xml:space="preserve"> _xlfn.NORM.DIST($B93, C$9, ABS(C$13), TRUE) * _xlfn.NORM.DIST(($B93 - C$9)*C$17, 0, ABS(C$13), TRUE) * 2</f>
        <v>9.505431872241427E-22</v>
      </c>
      <c r="HT93" s="86">
        <f t="shared" si="130"/>
        <v>6.3925450740912989E-25</v>
      </c>
      <c r="HU93" s="86">
        <f t="shared" si="130"/>
        <v>2.3241442139105064E-27</v>
      </c>
      <c r="HV93" s="86">
        <f t="shared" si="130"/>
        <v>6.9136271267990526E-31</v>
      </c>
      <c r="HW93" s="86">
        <f t="shared" si="130"/>
        <v>1.0197560190163968E-30</v>
      </c>
      <c r="HX93" s="86">
        <f t="shared" si="130"/>
        <v>5.6726662287838168E-31</v>
      </c>
      <c r="HY93" s="86">
        <f t="shared" si="130"/>
        <v>1.0263189502678263E-31</v>
      </c>
      <c r="HZ93" s="86">
        <f t="shared" si="130"/>
        <v>6.5089013059505559E-30</v>
      </c>
      <c r="IA93" s="86">
        <f t="shared" si="130"/>
        <v>2.9712707046381168E-31</v>
      </c>
      <c r="IB93" s="86">
        <f t="shared" si="130"/>
        <v>1.9309336761299078E-31</v>
      </c>
      <c r="IC93" s="86">
        <f t="shared" si="130"/>
        <v>2.2879820610653543E-29</v>
      </c>
      <c r="ID93" s="86">
        <f t="shared" si="130"/>
        <v>1.6188911589487309E-30</v>
      </c>
      <c r="IE93" s="86">
        <f t="shared" si="130"/>
        <v>1.0235291683633662E-28</v>
      </c>
      <c r="IF93" s="86">
        <f t="shared" si="130"/>
        <v>7.5933943864678572E-20</v>
      </c>
      <c r="IG93" s="86">
        <f t="shared" si="130"/>
        <v>9.0538846939347114E-15</v>
      </c>
      <c r="II93" s="86">
        <f t="shared" ref="II93:IW109" si="131" xml:space="preserve"> _xlfn.NORM.DIST($B93, C$10, ABS(C$14), TRUE) * _xlfn.NORM.DIST(($B93 - C$10)*C$18, 0, ABS(C$14), TRUE) * 2</f>
        <v>1.988152073584962E-116</v>
      </c>
      <c r="IJ93" s="86">
        <f t="shared" si="131"/>
        <v>1.2430337465365045E-133</v>
      </c>
      <c r="IK93" s="86">
        <f t="shared" si="131"/>
        <v>1.1256574201145767E-149</v>
      </c>
      <c r="IL93" s="86">
        <f t="shared" si="131"/>
        <v>9.1178508571413266E-175</v>
      </c>
      <c r="IM93" s="86">
        <f t="shared" si="131"/>
        <v>9.3231098067375662E-174</v>
      </c>
      <c r="IN93" s="86">
        <f t="shared" si="131"/>
        <v>3.4834966914493135E-172</v>
      </c>
      <c r="IO93" s="86">
        <f t="shared" si="131"/>
        <v>7.5062359079088702E-176</v>
      </c>
      <c r="IP93" s="86">
        <f t="shared" si="131"/>
        <v>3.2298369961294166E-164</v>
      </c>
      <c r="IQ93" s="86">
        <f t="shared" si="131"/>
        <v>1.4807660161954123E-173</v>
      </c>
      <c r="IR93" s="86">
        <f t="shared" si="131"/>
        <v>3.8223800328744163E-174</v>
      </c>
      <c r="IS93" s="86">
        <f t="shared" si="131"/>
        <v>1.4754568039463178E-163</v>
      </c>
      <c r="IT93" s="86">
        <f t="shared" si="131"/>
        <v>1.2229636386401877E-170</v>
      </c>
      <c r="IU93" s="86">
        <f t="shared" si="131"/>
        <v>8.590720483636591E-158</v>
      </c>
      <c r="IV93" s="86">
        <f t="shared" si="131"/>
        <v>5.0114520911926887E-69</v>
      </c>
      <c r="IW93" s="86">
        <f t="shared" si="131"/>
        <v>2.4786484689282477E-41</v>
      </c>
      <c r="IY93" s="86">
        <f t="shared" ref="IY93:JM109" si="132">GM93+HC93+HS93+II93</f>
        <v>0.43385925092993582</v>
      </c>
      <c r="IZ93" s="86">
        <f t="shared" si="132"/>
        <v>0.42525934065179927</v>
      </c>
      <c r="JA93" s="86">
        <f t="shared" si="132"/>
        <v>0.30138401641914098</v>
      </c>
      <c r="JB93" s="86">
        <f t="shared" si="132"/>
        <v>0.2287873350117996</v>
      </c>
      <c r="JC93" s="86">
        <f t="shared" si="132"/>
        <v>0.27664603936814414</v>
      </c>
      <c r="JD93" s="86">
        <f t="shared" si="132"/>
        <v>0.21939769398970316</v>
      </c>
      <c r="JE93" s="86">
        <f t="shared" si="132"/>
        <v>0.22046602078931887</v>
      </c>
      <c r="JF93" s="86">
        <f t="shared" si="132"/>
        <v>0.28908435883397088</v>
      </c>
      <c r="JG93" s="86">
        <f t="shared" si="132"/>
        <v>0.15607194496698695</v>
      </c>
      <c r="JH93" s="86">
        <f t="shared" si="132"/>
        <v>0.161590995738636</v>
      </c>
      <c r="JI93" s="86">
        <f t="shared" si="132"/>
        <v>7.9843563254310981E-2</v>
      </c>
      <c r="JJ93" s="86">
        <f t="shared" si="132"/>
        <v>0.11860161480502449</v>
      </c>
      <c r="JK93" s="86">
        <f t="shared" si="132"/>
        <v>0.15903954507713164</v>
      </c>
      <c r="JL93" s="86">
        <f t="shared" si="132"/>
        <v>0.1094729389814971</v>
      </c>
      <c r="JM93" s="86">
        <f t="shared" si="132"/>
        <v>0.16538773003039672</v>
      </c>
    </row>
    <row r="94" spans="2:273" x14ac:dyDescent="0.25">
      <c r="B94" s="2">
        <v>67</v>
      </c>
      <c r="C94" s="37">
        <v>117.953</v>
      </c>
      <c r="D94" s="37">
        <v>122.774</v>
      </c>
      <c r="E94" s="37">
        <v>89.338999999999999</v>
      </c>
      <c r="F94" s="37">
        <v>76.516000000000005</v>
      </c>
      <c r="G94" s="37">
        <v>78.644999999999996</v>
      </c>
      <c r="H94" s="37">
        <v>71.694000000000003</v>
      </c>
      <c r="I94" s="37">
        <v>72.596999999999994</v>
      </c>
      <c r="J94" s="37">
        <v>81.064999999999998</v>
      </c>
      <c r="K94" s="37">
        <v>70.677000000000007</v>
      </c>
      <c r="L94" s="37">
        <v>66.531999999999996</v>
      </c>
      <c r="M94" s="37">
        <v>64.516000000000005</v>
      </c>
      <c r="N94" s="37">
        <v>66.113</v>
      </c>
      <c r="O94" s="37">
        <v>65.671999999999997</v>
      </c>
      <c r="P94" s="37">
        <v>70.796999999999997</v>
      </c>
      <c r="Q94" s="37">
        <v>64.046999999999997</v>
      </c>
      <c r="S94" s="4">
        <f t="shared" si="89"/>
        <v>116.78333548188516</v>
      </c>
      <c r="T94" s="4">
        <f t="shared" si="89"/>
        <v>120.75554610614624</v>
      </c>
      <c r="U94" s="4">
        <f t="shared" si="89"/>
        <v>97.809050518126881</v>
      </c>
      <c r="V94" s="4">
        <f t="shared" si="89"/>
        <v>85.24449020422783</v>
      </c>
      <c r="W94" s="4">
        <f t="shared" si="89"/>
        <v>89.043194657316292</v>
      </c>
      <c r="X94" s="4">
        <f t="shared" si="89"/>
        <v>82.587698581638037</v>
      </c>
      <c r="Y94" s="4">
        <f t="shared" si="89"/>
        <v>84.266534690515442</v>
      </c>
      <c r="Z94" s="4">
        <f t="shared" si="89"/>
        <v>92.80067452904494</v>
      </c>
      <c r="AA94" s="4">
        <f t="shared" si="89"/>
        <v>77.518572263636855</v>
      </c>
      <c r="AB94" s="4">
        <f t="shared" si="89"/>
        <v>76.562878069793712</v>
      </c>
      <c r="AC94" s="4">
        <f t="shared" si="89"/>
        <v>70.641335348710655</v>
      </c>
      <c r="AD94" s="4">
        <f t="shared" si="89"/>
        <v>71.853340446125898</v>
      </c>
      <c r="AE94" s="4">
        <f t="shared" si="89"/>
        <v>73.855100740980546</v>
      </c>
      <c r="AF94" s="4">
        <f t="shared" si="89"/>
        <v>74.031621513962705</v>
      </c>
      <c r="AG94" s="4">
        <f t="shared" si="89"/>
        <v>72.452257642969016</v>
      </c>
      <c r="AI94" s="4">
        <f t="shared" si="90"/>
        <v>1.1696645181148426</v>
      </c>
      <c r="AJ94" s="4">
        <f t="shared" si="90"/>
        <v>2.01845389385376</v>
      </c>
      <c r="AK94" s="4">
        <f t="shared" si="90"/>
        <v>-8.4700505181268824</v>
      </c>
      <c r="AL94" s="4">
        <f t="shared" si="90"/>
        <v>-8.7284902042278247</v>
      </c>
      <c r="AM94" s="4">
        <f t="shared" si="90"/>
        <v>-10.398194657316296</v>
      </c>
      <c r="AN94" s="4">
        <f t="shared" si="90"/>
        <v>-10.893698581638034</v>
      </c>
      <c r="AO94" s="4">
        <f t="shared" si="90"/>
        <v>-11.669534690515448</v>
      </c>
      <c r="AP94" s="4">
        <f t="shared" si="90"/>
        <v>-11.735674529044942</v>
      </c>
      <c r="AQ94" s="4">
        <f t="shared" si="90"/>
        <v>-6.8415722636368486</v>
      </c>
      <c r="AR94" s="4">
        <f t="shared" si="90"/>
        <v>-10.030878069793715</v>
      </c>
      <c r="AS94" s="4">
        <f t="shared" si="90"/>
        <v>-6.1253353487106494</v>
      </c>
      <c r="AT94" s="4">
        <f t="shared" si="90"/>
        <v>-5.7403404461258987</v>
      </c>
      <c r="AU94" s="4">
        <f t="shared" si="90"/>
        <v>-8.1831007409805494</v>
      </c>
      <c r="AV94" s="4">
        <f t="shared" si="90"/>
        <v>-3.2346215139627077</v>
      </c>
      <c r="AW94" s="4">
        <f t="shared" si="90"/>
        <v>-8.4052576429690191</v>
      </c>
      <c r="AY94" s="2">
        <f t="shared" si="126"/>
        <v>62.251223925940707</v>
      </c>
      <c r="AZ94" s="2">
        <f t="shared" si="126"/>
        <v>66.022100229543383</v>
      </c>
      <c r="BA94" s="2">
        <f t="shared" si="126"/>
        <v>67.563470315965745</v>
      </c>
      <c r="BB94" s="2">
        <f t="shared" si="126"/>
        <v>65.443211527720052</v>
      </c>
      <c r="BC94" s="2">
        <f t="shared" si="126"/>
        <v>65.262151021276125</v>
      </c>
      <c r="BD94" s="2">
        <f t="shared" si="126"/>
        <v>65.235434482341915</v>
      </c>
      <c r="BE94" s="2">
        <f t="shared" si="126"/>
        <v>66.606700280203995</v>
      </c>
      <c r="BF94" s="2">
        <f t="shared" si="126"/>
        <v>65.320206114690933</v>
      </c>
      <c r="BG94" s="2">
        <f t="shared" si="126"/>
        <v>65.243891756434849</v>
      </c>
      <c r="BH94" s="2">
        <f t="shared" si="126"/>
        <v>64.795202933552815</v>
      </c>
      <c r="BI94" s="2">
        <f t="shared" si="126"/>
        <v>62.766530487528144</v>
      </c>
      <c r="BJ94" s="2">
        <f t="shared" si="126"/>
        <v>62.338775470198883</v>
      </c>
      <c r="BK94" s="2">
        <f t="shared" si="126"/>
        <v>61.800719280923936</v>
      </c>
      <c r="BL94" s="2">
        <f t="shared" si="126"/>
        <v>65.202707376982104</v>
      </c>
      <c r="BM94" s="2">
        <f t="shared" si="126"/>
        <v>65.703234286252027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77.254355071670858</v>
      </c>
      <c r="DL94" s="2">
        <f t="shared" si="91"/>
        <v>79.836656620209041</v>
      </c>
      <c r="DM94" s="2">
        <f t="shared" si="91"/>
        <v>84.9044235205143</v>
      </c>
      <c r="DN94" s="2">
        <f t="shared" si="91"/>
        <v>78.411214839424133</v>
      </c>
      <c r="DO94" s="2">
        <f t="shared" si="91"/>
        <v>77.774024552305306</v>
      </c>
      <c r="DP94" s="2">
        <f t="shared" si="91"/>
        <v>77.882167247386775</v>
      </c>
      <c r="DQ94" s="2">
        <f t="shared" si="91"/>
        <v>77.041827544548468</v>
      </c>
      <c r="DR94" s="2">
        <f t="shared" si="91"/>
        <v>78.76349534883721</v>
      </c>
      <c r="DS94" s="2">
        <f t="shared" si="91"/>
        <v>77.789690727876774</v>
      </c>
      <c r="DT94" s="2">
        <f t="shared" si="91"/>
        <v>77.325595288432496</v>
      </c>
      <c r="DU94" s="2">
        <f t="shared" si="91"/>
        <v>76.887182643221792</v>
      </c>
      <c r="DV94" s="2">
        <f t="shared" si="91"/>
        <v>77.407225007550579</v>
      </c>
      <c r="DW94" s="2">
        <f t="shared" si="91"/>
        <v>75.258059422521129</v>
      </c>
      <c r="DX94" s="2">
        <f t="shared" si="91"/>
        <v>77.73004738675958</v>
      </c>
      <c r="DY94" s="2">
        <f t="shared" si="91"/>
        <v>71.695037898686664</v>
      </c>
      <c r="EA94" s="2">
        <f t="shared" si="95"/>
        <v>61.201056923871505</v>
      </c>
      <c r="EB94" s="2">
        <f t="shared" si="92"/>
        <v>64.742648547805828</v>
      </c>
      <c r="EC94" s="2">
        <f t="shared" si="92"/>
        <v>65.788883602363953</v>
      </c>
      <c r="ED94" s="2">
        <f t="shared" si="92"/>
        <v>64.067795504834805</v>
      </c>
      <c r="EE94" s="2">
        <f t="shared" si="92"/>
        <v>63.943956742774958</v>
      </c>
      <c r="EF94" s="2">
        <f t="shared" si="92"/>
        <v>63.951704618310835</v>
      </c>
      <c r="EG94" s="2">
        <f t="shared" si="92"/>
        <v>65.479092017897344</v>
      </c>
      <c r="EH94" s="2">
        <f t="shared" si="92"/>
        <v>63.70333620615358</v>
      </c>
      <c r="EI94" s="2">
        <f t="shared" si="92"/>
        <v>63.78899952353332</v>
      </c>
      <c r="EJ94" s="2">
        <f t="shared" si="92"/>
        <v>63.390182916404214</v>
      </c>
      <c r="EK94" s="2">
        <f t="shared" si="92"/>
        <v>61.335176997016902</v>
      </c>
      <c r="EL94" s="2">
        <f t="shared" si="92"/>
        <v>60.724696826490771</v>
      </c>
      <c r="EM94" s="2">
        <f t="shared" si="92"/>
        <v>60.403948116755082</v>
      </c>
      <c r="EN94" s="2">
        <f t="shared" si="92"/>
        <v>64.039845164936082</v>
      </c>
      <c r="EO94" s="2">
        <f t="shared" si="92"/>
        <v>64.877854176737515</v>
      </c>
      <c r="EQ94" s="2">
        <f t="shared" si="93"/>
        <v>60.831581116516411</v>
      </c>
      <c r="ER94" s="2">
        <f t="shared" si="93"/>
        <v>64.262015656091606</v>
      </c>
      <c r="ES94" s="2">
        <f t="shared" si="93"/>
        <v>64.279654550962789</v>
      </c>
      <c r="ET94" s="2">
        <f t="shared" si="93"/>
        <v>63.275733458567892</v>
      </c>
      <c r="EU94" s="2">
        <f t="shared" si="93"/>
        <v>62.87555081289149</v>
      </c>
      <c r="EV94" s="2">
        <f t="shared" si="93"/>
        <v>63.39935572544718</v>
      </c>
      <c r="EW94" s="2">
        <f t="shared" si="93"/>
        <v>64.832933303477063</v>
      </c>
      <c r="EX94" s="2">
        <f t="shared" si="93"/>
        <v>63.103773381492203</v>
      </c>
      <c r="EY94" s="2">
        <f t="shared" si="93"/>
        <v>62.819370273392273</v>
      </c>
      <c r="EZ94" s="2">
        <f t="shared" si="93"/>
        <v>63.585552713715174</v>
      </c>
      <c r="FA94" s="2">
        <f t="shared" si="93"/>
        <v>61.315863476749684</v>
      </c>
      <c r="FB94" s="2">
        <f t="shared" si="93"/>
        <v>61.051354677243808</v>
      </c>
      <c r="FC94" s="2">
        <f t="shared" si="93"/>
        <v>61.631220409320335</v>
      </c>
      <c r="FD94" s="2">
        <f t="shared" si="93"/>
        <v>63.620262248597989</v>
      </c>
      <c r="FE94" s="2">
        <f t="shared" si="93"/>
        <v>65.80544236761267</v>
      </c>
      <c r="FG94" s="2">
        <f t="shared" si="94"/>
        <v>0.9345752954699027</v>
      </c>
      <c r="FH94" s="2">
        <f t="shared" si="94"/>
        <v>0.91521947240721713</v>
      </c>
      <c r="FI94" s="2">
        <f t="shared" si="94"/>
        <v>0.90712736042691744</v>
      </c>
      <c r="FJ94" s="2">
        <f t="shared" si="94"/>
        <v>0.90408290707094341</v>
      </c>
      <c r="FK94" s="2">
        <f t="shared" si="94"/>
        <v>0.90465572036909925</v>
      </c>
      <c r="FL94" s="2">
        <f t="shared" si="94"/>
        <v>0.90783060929491466</v>
      </c>
      <c r="FM94" s="2">
        <f t="shared" si="94"/>
        <v>0.90245611121925662</v>
      </c>
      <c r="FN94" s="2">
        <f t="shared" si="94"/>
        <v>0.8926221753205249</v>
      </c>
      <c r="FO94" s="2">
        <f t="shared" si="94"/>
        <v>0.89604807107960749</v>
      </c>
      <c r="FP94" s="2">
        <f t="shared" si="94"/>
        <v>0.8991834289482532</v>
      </c>
      <c r="FQ94" s="2">
        <f t="shared" si="94"/>
        <v>0.90796278232037397</v>
      </c>
      <c r="FR94" s="2">
        <f t="shared" si="94"/>
        <v>0.90325605978108048</v>
      </c>
      <c r="FS94" s="2">
        <f t="shared" si="94"/>
        <v>0.90599947682652004</v>
      </c>
      <c r="FT94" s="2">
        <f t="shared" si="94"/>
        <v>0.91504980771674249</v>
      </c>
      <c r="FU94" s="2">
        <f t="shared" si="94"/>
        <v>0.8789556375617319</v>
      </c>
      <c r="FW94" s="2">
        <f t="shared" si="128"/>
        <v>3.1202579933900412E-4</v>
      </c>
      <c r="FX94" s="2">
        <f t="shared" si="128"/>
        <v>4.7080866585063545E-4</v>
      </c>
      <c r="FY94" s="2">
        <f t="shared" si="128"/>
        <v>4.7967236039088147E-4</v>
      </c>
      <c r="FZ94" s="2">
        <f t="shared" si="128"/>
        <v>4.583761495660892E-4</v>
      </c>
      <c r="GA94" s="2">
        <f t="shared" si="128"/>
        <v>3.9645422507947597E-4</v>
      </c>
      <c r="GB94" s="2">
        <f t="shared" si="128"/>
        <v>4.2072815536846439E-4</v>
      </c>
      <c r="GC94" s="2">
        <f t="shared" si="128"/>
        <v>4.1154889691856879E-4</v>
      </c>
      <c r="GD94" s="2">
        <f t="shared" si="128"/>
        <v>4.2901180684884748E-4</v>
      </c>
      <c r="GE94" s="2">
        <f t="shared" si="128"/>
        <v>5.2249249769340889E-4</v>
      </c>
      <c r="GF94" s="2">
        <f t="shared" si="128"/>
        <v>5.0942167109099682E-4</v>
      </c>
      <c r="GG94" s="2">
        <f t="shared" si="128"/>
        <v>5.0941015157931428E-4</v>
      </c>
      <c r="GH94" s="2">
        <f t="shared" si="128"/>
        <v>4.4430176372186936E-4</v>
      </c>
      <c r="GI94" s="2">
        <f t="shared" si="128"/>
        <v>3.8860988929361134E-4</v>
      </c>
      <c r="GJ94" s="2">
        <f t="shared" si="128"/>
        <v>2.9338442957163661E-4</v>
      </c>
      <c r="GK94" s="2">
        <f t="shared" si="128"/>
        <v>2.1394436518294349E-4</v>
      </c>
      <c r="GM94" s="86">
        <f t="shared" si="129"/>
        <v>0.29289435864488278</v>
      </c>
      <c r="GN94" s="86">
        <f t="shared" si="129"/>
        <v>0.30003511347465517</v>
      </c>
      <c r="GO94" s="86">
        <f t="shared" si="129"/>
        <v>0.17078261416370319</v>
      </c>
      <c r="GP94" s="86">
        <f t="shared" si="129"/>
        <v>0.11148289626216483</v>
      </c>
      <c r="GQ94" s="86">
        <f t="shared" si="129"/>
        <v>0.13471900358874034</v>
      </c>
      <c r="GR94" s="86">
        <f t="shared" si="129"/>
        <v>9.6680758821812166E-2</v>
      </c>
      <c r="GS94" s="86">
        <f t="shared" si="129"/>
        <v>0.10060722876464158</v>
      </c>
      <c r="GT94" s="86">
        <f t="shared" si="129"/>
        <v>0.15758386550496523</v>
      </c>
      <c r="GU94" s="86">
        <f t="shared" si="129"/>
        <v>6.1536580043511188E-2</v>
      </c>
      <c r="GV94" s="86">
        <f t="shared" si="129"/>
        <v>5.9512931405163318E-2</v>
      </c>
      <c r="GW94" s="86">
        <f t="shared" si="129"/>
        <v>1.9202878767710107E-2</v>
      </c>
      <c r="GX94" s="86">
        <f t="shared" si="129"/>
        <v>3.7703351560134414E-2</v>
      </c>
      <c r="GY94" s="86">
        <f t="shared" si="129"/>
        <v>5.4963253829931988E-2</v>
      </c>
      <c r="GZ94" s="86">
        <f t="shared" si="129"/>
        <v>3.3827595226198284E-2</v>
      </c>
      <c r="HA94" s="86">
        <f t="shared" si="129"/>
        <v>5.988994307599841E-2</v>
      </c>
      <c r="HC94" s="86">
        <f t="shared" si="74"/>
        <v>1.691317070114387E-2</v>
      </c>
      <c r="HD94" s="86">
        <f t="shared" si="74"/>
        <v>9.4905299974052549E-3</v>
      </c>
      <c r="HE94" s="86">
        <f t="shared" si="74"/>
        <v>8.5516175328492483E-3</v>
      </c>
      <c r="HF94" s="86">
        <f t="shared" si="74"/>
        <v>6.1301052956817025E-3</v>
      </c>
      <c r="HG94" s="86">
        <f t="shared" si="88"/>
        <v>5.3827953655466573E-3</v>
      </c>
      <c r="HH94" s="86">
        <f t="shared" si="88"/>
        <v>5.9201635179823566E-3</v>
      </c>
      <c r="HI94" s="86">
        <f t="shared" si="88"/>
        <v>5.5379430046786143E-3</v>
      </c>
      <c r="HJ94" s="86">
        <f t="shared" si="88"/>
        <v>6.2177708552263117E-3</v>
      </c>
      <c r="HK94" s="86">
        <f t="shared" si="88"/>
        <v>6.6806328379078999E-3</v>
      </c>
      <c r="HL94" s="86">
        <f t="shared" si="88"/>
        <v>6.0179525473394741E-3</v>
      </c>
      <c r="HM94" s="86">
        <f t="shared" si="88"/>
        <v>1.0012932243179786E-2</v>
      </c>
      <c r="HN94" s="86">
        <f t="shared" si="88"/>
        <v>7.6440907601453096E-3</v>
      </c>
      <c r="HO94" s="86">
        <f t="shared" si="88"/>
        <v>7.9219372284385203E-3</v>
      </c>
      <c r="HP94" s="86">
        <f t="shared" si="88"/>
        <v>9.9531556825948522E-3</v>
      </c>
      <c r="HQ94" s="86">
        <f t="shared" si="88"/>
        <v>1.1566805112891881E-3</v>
      </c>
      <c r="HS94" s="86">
        <f t="shared" si="130"/>
        <v>4.3877284928119057E-21</v>
      </c>
      <c r="HT94" s="86">
        <f t="shared" si="130"/>
        <v>4.0868953776003319E-24</v>
      </c>
      <c r="HU94" s="86">
        <f t="shared" si="130"/>
        <v>1.8389715578841269E-26</v>
      </c>
      <c r="HV94" s="86">
        <f t="shared" si="130"/>
        <v>7.3914149471256203E-30</v>
      </c>
      <c r="HW94" s="86">
        <f t="shared" si="130"/>
        <v>1.0303839591220917E-29</v>
      </c>
      <c r="HX94" s="86">
        <f t="shared" si="130"/>
        <v>5.8289924885734733E-30</v>
      </c>
      <c r="HY94" s="86">
        <f t="shared" si="130"/>
        <v>1.1060394801158564E-30</v>
      </c>
      <c r="HZ94" s="86">
        <f t="shared" si="130"/>
        <v>6.1096236899747296E-29</v>
      </c>
      <c r="IA94" s="86">
        <f t="shared" si="130"/>
        <v>3.3287144845735285E-30</v>
      </c>
      <c r="IB94" s="86">
        <f t="shared" si="130"/>
        <v>2.1713704971153847E-30</v>
      </c>
      <c r="IC94" s="86">
        <f t="shared" si="130"/>
        <v>2.1976936598389685E-28</v>
      </c>
      <c r="ID94" s="86">
        <f t="shared" si="130"/>
        <v>1.6427211140648834E-29</v>
      </c>
      <c r="IE94" s="86">
        <f t="shared" si="130"/>
        <v>8.5413320543057707E-28</v>
      </c>
      <c r="IF94" s="86">
        <f t="shared" si="130"/>
        <v>3.0620920265993093E-19</v>
      </c>
      <c r="IG94" s="86">
        <f t="shared" si="130"/>
        <v>2.3788743730140234E-14</v>
      </c>
      <c r="II94" s="86">
        <f t="shared" si="131"/>
        <v>7.3524201778602967E-114</v>
      </c>
      <c r="IJ94" s="86">
        <f t="shared" si="131"/>
        <v>1.5980709982644845E-130</v>
      </c>
      <c r="IK94" s="86">
        <f t="shared" si="131"/>
        <v>3.5255140321435613E-146</v>
      </c>
      <c r="IL94" s="86">
        <f t="shared" si="131"/>
        <v>1.0598150604594705E-170</v>
      </c>
      <c r="IM94" s="86">
        <f t="shared" si="131"/>
        <v>8.660557217278386E-170</v>
      </c>
      <c r="IN94" s="86">
        <f t="shared" si="131"/>
        <v>3.1860404409521791E-168</v>
      </c>
      <c r="IO94" s="86">
        <f t="shared" si="131"/>
        <v>8.1407750425052467E-172</v>
      </c>
      <c r="IP94" s="86">
        <f t="shared" si="131"/>
        <v>1.970098631703017E-160</v>
      </c>
      <c r="IQ94" s="86">
        <f t="shared" si="131"/>
        <v>1.8883414706101398E-169</v>
      </c>
      <c r="IR94" s="86">
        <f t="shared" si="131"/>
        <v>4.8804998611671969E-170</v>
      </c>
      <c r="IS94" s="86">
        <f t="shared" si="131"/>
        <v>1.0538323402080104E-159</v>
      </c>
      <c r="IT94" s="86">
        <f t="shared" si="131"/>
        <v>1.0963795119554921E-166</v>
      </c>
      <c r="IU94" s="86">
        <f t="shared" si="131"/>
        <v>3.3462806418489812E-154</v>
      </c>
      <c r="IV94" s="86">
        <f t="shared" si="131"/>
        <v>1.5697156026089272E-67</v>
      </c>
      <c r="IW94" s="86">
        <f t="shared" si="131"/>
        <v>1.7517209202951822E-40</v>
      </c>
      <c r="IY94" s="86">
        <f t="shared" si="132"/>
        <v>0.30980752934602662</v>
      </c>
      <c r="IZ94" s="86">
        <f t="shared" si="132"/>
        <v>0.30952564347206041</v>
      </c>
      <c r="JA94" s="86">
        <f t="shared" si="132"/>
        <v>0.17933423169655244</v>
      </c>
      <c r="JB94" s="86">
        <f t="shared" si="132"/>
        <v>0.11761300155784653</v>
      </c>
      <c r="JC94" s="86">
        <f t="shared" si="132"/>
        <v>0.14010179895428698</v>
      </c>
      <c r="JD94" s="86">
        <f t="shared" si="132"/>
        <v>0.10260092233979452</v>
      </c>
      <c r="JE94" s="86">
        <f t="shared" si="132"/>
        <v>0.10614517176932019</v>
      </c>
      <c r="JF94" s="86">
        <f t="shared" si="132"/>
        <v>0.16380163636019154</v>
      </c>
      <c r="JG94" s="86">
        <f t="shared" si="132"/>
        <v>6.821721288141909E-2</v>
      </c>
      <c r="JH94" s="86">
        <f t="shared" si="132"/>
        <v>6.5530883952502797E-2</v>
      </c>
      <c r="JI94" s="86">
        <f t="shared" si="132"/>
        <v>2.9215811010889894E-2</v>
      </c>
      <c r="JJ94" s="86">
        <f t="shared" si="132"/>
        <v>4.5347442320279721E-2</v>
      </c>
      <c r="JK94" s="86">
        <f t="shared" si="132"/>
        <v>6.288519105837051E-2</v>
      </c>
      <c r="JL94" s="86">
        <f t="shared" si="132"/>
        <v>4.3780750908793138E-2</v>
      </c>
      <c r="JM94" s="86">
        <f t="shared" si="132"/>
        <v>6.1046623587311381E-2</v>
      </c>
    </row>
    <row r="95" spans="2:273" x14ac:dyDescent="0.25">
      <c r="B95" s="2">
        <v>68</v>
      </c>
      <c r="C95" s="37">
        <v>92.108999999999995</v>
      </c>
      <c r="D95" s="37">
        <v>95.838999999999999</v>
      </c>
      <c r="E95" s="37">
        <v>74.805999999999997</v>
      </c>
      <c r="F95" s="37">
        <v>70.129000000000005</v>
      </c>
      <c r="G95" s="37">
        <v>68.451999999999998</v>
      </c>
      <c r="H95" s="37">
        <v>67.338999999999999</v>
      </c>
      <c r="I95" s="37">
        <v>67.968000000000004</v>
      </c>
      <c r="J95" s="37">
        <v>70.903000000000006</v>
      </c>
      <c r="K95" s="37">
        <v>69.694000000000003</v>
      </c>
      <c r="L95" s="37">
        <v>66.113</v>
      </c>
      <c r="M95" s="37">
        <v>66.822999999999993</v>
      </c>
      <c r="N95" s="37">
        <v>65.370999999999995</v>
      </c>
      <c r="O95" s="37">
        <v>65.516000000000005</v>
      </c>
      <c r="P95" s="37">
        <v>71.656000000000006</v>
      </c>
      <c r="Q95" s="37">
        <v>63.561999999999998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99.049826242000464</v>
      </c>
      <c r="T95" s="4">
        <f t="shared" si="133"/>
        <v>102.12623017180886</v>
      </c>
      <c r="U95" s="4">
        <f t="shared" si="133"/>
        <v>85.339186187927467</v>
      </c>
      <c r="V95" s="4">
        <f t="shared" si="133"/>
        <v>76.549277265523997</v>
      </c>
      <c r="W95" s="4">
        <f t="shared" si="133"/>
        <v>76.997448131942377</v>
      </c>
      <c r="X95" s="4">
        <f t="shared" si="133"/>
        <v>74.468120170921367</v>
      </c>
      <c r="Y95" s="4">
        <f t="shared" si="133"/>
        <v>75.821716558674865</v>
      </c>
      <c r="Z95" s="4">
        <f t="shared" si="133"/>
        <v>79.937785737479345</v>
      </c>
      <c r="AA95" s="4">
        <f t="shared" si="133"/>
        <v>72.983224111665621</v>
      </c>
      <c r="AB95" s="4">
        <f t="shared" si="133"/>
        <v>71.776868591733248</v>
      </c>
      <c r="AC95" s="4">
        <f t="shared" si="133"/>
        <v>70.725777332720114</v>
      </c>
      <c r="AD95" s="4">
        <f t="shared" si="133"/>
        <v>69.59970797202476</v>
      </c>
      <c r="AE95" s="4">
        <f t="shared" si="133"/>
        <v>69.613933762613385</v>
      </c>
      <c r="AF95" s="4">
        <f t="shared" si="133"/>
        <v>72.492210406771591</v>
      </c>
      <c r="AG95" s="4">
        <f t="shared" si="133"/>
        <v>67.91784203194247</v>
      </c>
      <c r="AI95" s="4">
        <f t="shared" ref="AI95:AW111" si="134">IF(OR($B95 &lt; C$230, $B95 &gt; C$233), 0, C95-S95)</f>
        <v>-6.9408262420004689</v>
      </c>
      <c r="AJ95" s="4">
        <f t="shared" si="134"/>
        <v>-6.2872301718088579</v>
      </c>
      <c r="AK95" s="4">
        <f t="shared" si="134"/>
        <v>-10.53318618792747</v>
      </c>
      <c r="AL95" s="4">
        <f t="shared" si="134"/>
        <v>-6.4202772655239926</v>
      </c>
      <c r="AM95" s="4">
        <f t="shared" si="134"/>
        <v>-8.5454481319423792</v>
      </c>
      <c r="AN95" s="4">
        <f t="shared" si="134"/>
        <v>-7.1291201709213681</v>
      </c>
      <c r="AO95" s="4">
        <f t="shared" si="134"/>
        <v>-7.8537165586748614</v>
      </c>
      <c r="AP95" s="4">
        <f t="shared" si="134"/>
        <v>-9.0347857374793392</v>
      </c>
      <c r="AQ95" s="4">
        <f t="shared" si="134"/>
        <v>-3.289224111665618</v>
      </c>
      <c r="AR95" s="4">
        <f t="shared" si="134"/>
        <v>-5.6638685917332481</v>
      </c>
      <c r="AS95" s="4">
        <f t="shared" si="134"/>
        <v>-3.9027773327201203</v>
      </c>
      <c r="AT95" s="4">
        <f t="shared" si="134"/>
        <v>-4.2287079720247647</v>
      </c>
      <c r="AU95" s="4">
        <f t="shared" si="134"/>
        <v>-4.0979337626133798</v>
      </c>
      <c r="AV95" s="4">
        <f t="shared" si="134"/>
        <v>-0.83621040677158476</v>
      </c>
      <c r="AW95" s="4">
        <f t="shared" si="134"/>
        <v>-4.3558420319424727</v>
      </c>
      <c r="AY95" s="2">
        <f t="shared" si="126"/>
        <v>62.093884480479367</v>
      </c>
      <c r="AZ95" s="2">
        <f t="shared" si="126"/>
        <v>65.826067151440768</v>
      </c>
      <c r="BA95" s="2">
        <f t="shared" si="126"/>
        <v>67.317784610867335</v>
      </c>
      <c r="BB95" s="2">
        <f t="shared" si="126"/>
        <v>65.235692770208104</v>
      </c>
      <c r="BC95" s="2">
        <f t="shared" si="126"/>
        <v>65.061624154381818</v>
      </c>
      <c r="BD95" s="2">
        <f t="shared" si="126"/>
        <v>65.042579468028393</v>
      </c>
      <c r="BE95" s="2">
        <f t="shared" si="126"/>
        <v>66.410256137087288</v>
      </c>
      <c r="BF95" s="2">
        <f t="shared" si="126"/>
        <v>65.115958121630882</v>
      </c>
      <c r="BG95" s="2">
        <f t="shared" si="126"/>
        <v>65.03149235881753</v>
      </c>
      <c r="BH95" s="2">
        <f t="shared" si="126"/>
        <v>64.588904985951814</v>
      </c>
      <c r="BI95" s="2">
        <f t="shared" si="126"/>
        <v>62.561929597279047</v>
      </c>
      <c r="BJ95" s="2">
        <f t="shared" si="126"/>
        <v>62.126109709173996</v>
      </c>
      <c r="BK95" s="2">
        <f t="shared" si="126"/>
        <v>61.612916039052273</v>
      </c>
      <c r="BL95" s="2">
        <f t="shared" si="126"/>
        <v>64.986246512315958</v>
      </c>
      <c r="BM95" s="2">
        <f t="shared" si="126"/>
        <v>65.55703884958443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77.423742750848007</v>
      </c>
      <c r="DL95" s="2">
        <f t="shared" si="135"/>
        <v>80.039577700348417</v>
      </c>
      <c r="DM95" s="2">
        <f t="shared" si="135"/>
        <v>85.194780298733249</v>
      </c>
      <c r="DN95" s="2">
        <f t="shared" si="135"/>
        <v>78.59649390919158</v>
      </c>
      <c r="DO95" s="2">
        <f t="shared" si="135"/>
        <v>77.950614942063027</v>
      </c>
      <c r="DP95" s="2">
        <f t="shared" si="135"/>
        <v>78.054756097560983</v>
      </c>
      <c r="DQ95" s="2">
        <f t="shared" si="135"/>
        <v>77.196247961340987</v>
      </c>
      <c r="DR95" s="2">
        <f t="shared" si="135"/>
        <v>78.940662579281181</v>
      </c>
      <c r="DS95" s="2">
        <f t="shared" si="135"/>
        <v>77.953551041981285</v>
      </c>
      <c r="DT95" s="2">
        <f t="shared" si="135"/>
        <v>77.511676985804897</v>
      </c>
      <c r="DU95" s="2">
        <f t="shared" si="135"/>
        <v>77.091774896685862</v>
      </c>
      <c r="DV95" s="2">
        <f t="shared" si="135"/>
        <v>77.639879039565074</v>
      </c>
      <c r="DW95" s="2">
        <f t="shared" si="135"/>
        <v>75.443147745995731</v>
      </c>
      <c r="DX95" s="2">
        <f t="shared" si="135"/>
        <v>77.931677351916377</v>
      </c>
      <c r="DY95" s="2">
        <f t="shared" si="135"/>
        <v>71.851152908067533</v>
      </c>
      <c r="EA95" s="2">
        <f t="shared" si="95"/>
        <v>61.115279727300909</v>
      </c>
      <c r="EB95" s="2">
        <f t="shared" si="92"/>
        <v>64.625525724919342</v>
      </c>
      <c r="EC95" s="2">
        <f t="shared" si="92"/>
        <v>65.64940956161243</v>
      </c>
      <c r="ED95" s="2">
        <f t="shared" si="92"/>
        <v>63.943352092691327</v>
      </c>
      <c r="EE95" s="2">
        <f t="shared" si="92"/>
        <v>63.823238258010718</v>
      </c>
      <c r="EF95" s="2">
        <f t="shared" si="92"/>
        <v>63.838004458561308</v>
      </c>
      <c r="EG95" s="2">
        <f t="shared" si="92"/>
        <v>65.347321999302082</v>
      </c>
      <c r="EH95" s="2">
        <f t="shared" si="92"/>
        <v>63.599552406397365</v>
      </c>
      <c r="EI95" s="2">
        <f t="shared" si="92"/>
        <v>63.664888351425262</v>
      </c>
      <c r="EJ95" s="2">
        <f t="shared" si="92"/>
        <v>63.267372592909211</v>
      </c>
      <c r="EK95" s="2">
        <f t="shared" si="92"/>
        <v>61.218692409678482</v>
      </c>
      <c r="EL95" s="2">
        <f t="shared" si="92"/>
        <v>60.610529126054288</v>
      </c>
      <c r="EM95" s="2">
        <f t="shared" ref="EM95:EO158" si="136">CQ$228*$B95+CQ$229</f>
        <v>60.30368239933329</v>
      </c>
      <c r="EN95" s="2">
        <f t="shared" si="136"/>
        <v>63.890325704598439</v>
      </c>
      <c r="EO95" s="2">
        <f t="shared" si="136"/>
        <v>64.766282239704353</v>
      </c>
      <c r="EQ95" s="2">
        <f t="shared" ref="EQ95:FE111" si="137">CU$228*$B95+CU$229</f>
        <v>60.754363905713888</v>
      </c>
      <c r="ER95" s="2">
        <f t="shared" si="137"/>
        <v>64.156031419453456</v>
      </c>
      <c r="ES95" s="2">
        <f t="shared" si="137"/>
        <v>64.176815548769397</v>
      </c>
      <c r="ET95" s="2">
        <f t="shared" si="137"/>
        <v>63.169960178438842</v>
      </c>
      <c r="EU95" s="2">
        <f t="shared" si="137"/>
        <v>62.780362265426234</v>
      </c>
      <c r="EV95" s="2">
        <f t="shared" si="137"/>
        <v>63.298663928003762</v>
      </c>
      <c r="EW95" s="2">
        <f t="shared" si="137"/>
        <v>64.716705318758969</v>
      </c>
      <c r="EX95" s="2">
        <f t="shared" si="137"/>
        <v>63.015043584812929</v>
      </c>
      <c r="EY95" s="2">
        <f t="shared" si="137"/>
        <v>62.719587716091894</v>
      </c>
      <c r="EZ95" s="2">
        <f t="shared" si="137"/>
        <v>63.457670771290722</v>
      </c>
      <c r="FA95" s="2">
        <f t="shared" si="137"/>
        <v>61.199846465752756</v>
      </c>
      <c r="FB95" s="2">
        <f t="shared" si="137"/>
        <v>60.929088292047382</v>
      </c>
      <c r="FC95" s="2">
        <f t="shared" si="137"/>
        <v>61.501608707998983</v>
      </c>
      <c r="FD95" s="2">
        <f t="shared" si="137"/>
        <v>63.47829034032241</v>
      </c>
      <c r="FE95" s="2">
        <f t="shared" si="137"/>
        <v>65.666811851126624</v>
      </c>
      <c r="FG95" s="2">
        <f t="shared" ref="FG95:FU111" si="138">POWER(10,($B95-C$231)/C$229)/(1+POWER(10,($B95-C$231)/C$229))</f>
        <v>0.93998648260154172</v>
      </c>
      <c r="FH95" s="2">
        <f t="shared" si="138"/>
        <v>0.9220981098839649</v>
      </c>
      <c r="FI95" s="2">
        <f t="shared" si="138"/>
        <v>0.91460128604858515</v>
      </c>
      <c r="FJ95" s="2">
        <f t="shared" si="138"/>
        <v>0.91177800755156047</v>
      </c>
      <c r="FK95" s="2">
        <f t="shared" si="138"/>
        <v>0.91230932334492199</v>
      </c>
      <c r="FL95" s="2">
        <f t="shared" si="138"/>
        <v>0.91525322815435273</v>
      </c>
      <c r="FM95" s="2">
        <f t="shared" si="138"/>
        <v>0.9102687704826703</v>
      </c>
      <c r="FN95" s="2">
        <f t="shared" si="138"/>
        <v>0.90113618630371983</v>
      </c>
      <c r="FO95" s="2">
        <f t="shared" si="138"/>
        <v>0.90431955922134155</v>
      </c>
      <c r="FP95" s="2">
        <f t="shared" si="138"/>
        <v>0.90723126472088633</v>
      </c>
      <c r="FQ95" s="2">
        <f t="shared" si="138"/>
        <v>0.91537574918299791</v>
      </c>
      <c r="FR95" s="2">
        <f t="shared" si="138"/>
        <v>0.91101096601499321</v>
      </c>
      <c r="FS95" s="2">
        <f t="shared" si="138"/>
        <v>0.91355551931532031</v>
      </c>
      <c r="FT95" s="2">
        <f t="shared" si="138"/>
        <v>0.92194103680330963</v>
      </c>
      <c r="FU95" s="2">
        <f t="shared" si="138"/>
        <v>0.88841781308260315</v>
      </c>
      <c r="FW95" s="2">
        <f t="shared" si="128"/>
        <v>3.4211918656070731E-4</v>
      </c>
      <c r="FX95" s="2">
        <f t="shared" si="128"/>
        <v>5.1620798906330714E-4</v>
      </c>
      <c r="FY95" s="2">
        <f t="shared" si="128"/>
        <v>5.259259457001561E-4</v>
      </c>
      <c r="FZ95" s="2">
        <f t="shared" si="128"/>
        <v>5.0257722800571385E-4</v>
      </c>
      <c r="GA95" s="2">
        <f t="shared" si="128"/>
        <v>4.3468678715163287E-4</v>
      </c>
      <c r="GB95" s="2">
        <f t="shared" si="128"/>
        <v>4.6130052417235661E-4</v>
      </c>
      <c r="GC95" s="2">
        <f t="shared" si="128"/>
        <v>4.5123647555027601E-4</v>
      </c>
      <c r="GD95" s="2">
        <f t="shared" si="128"/>
        <v>4.7038262282681815E-4</v>
      </c>
      <c r="GE95" s="2">
        <f t="shared" si="128"/>
        <v>5.7287275335001268E-4</v>
      </c>
      <c r="GF95" s="2">
        <f t="shared" si="128"/>
        <v>5.5854230371009676E-4</v>
      </c>
      <c r="GG95" s="2">
        <f t="shared" si="128"/>
        <v>5.5852967405816995E-4</v>
      </c>
      <c r="GH95" s="2">
        <f t="shared" si="128"/>
        <v>4.8714631469141983E-4</v>
      </c>
      <c r="GI95" s="2">
        <f t="shared" si="128"/>
        <v>4.260862954262825E-4</v>
      </c>
      <c r="GJ95" s="2">
        <f t="shared" si="128"/>
        <v>3.2168052488143874E-4</v>
      </c>
      <c r="GK95" s="2">
        <f t="shared" si="128"/>
        <v>2.3458048964278169E-4</v>
      </c>
      <c r="GM95" s="86">
        <f t="shared" si="129"/>
        <v>0.1802872332540888</v>
      </c>
      <c r="GN95" s="86">
        <f t="shared" si="129"/>
        <v>0.19276196042561158</v>
      </c>
      <c r="GO95" s="86">
        <f t="shared" si="129"/>
        <v>8.3637955988901516E-2</v>
      </c>
      <c r="GP95" s="86">
        <f t="shared" si="129"/>
        <v>4.519062667725874E-2</v>
      </c>
      <c r="GQ95" s="86">
        <f t="shared" si="129"/>
        <v>5.2530191221324248E-2</v>
      </c>
      <c r="GR95" s="86">
        <f t="shared" si="129"/>
        <v>3.3941772468159909E-2</v>
      </c>
      <c r="GS95" s="86">
        <f t="shared" si="129"/>
        <v>3.7100665274569976E-2</v>
      </c>
      <c r="GT95" s="86">
        <f t="shared" si="129"/>
        <v>7.2511108168499372E-2</v>
      </c>
      <c r="GU95" s="86">
        <f t="shared" si="129"/>
        <v>1.9502006857836984E-2</v>
      </c>
      <c r="GV95" s="86">
        <f t="shared" si="129"/>
        <v>1.6863691651119311E-2</v>
      </c>
      <c r="GW95" s="86">
        <f t="shared" si="129"/>
        <v>3.5210014980589783E-3</v>
      </c>
      <c r="GX95" s="86">
        <f t="shared" si="129"/>
        <v>9.2428467086394985E-3</v>
      </c>
      <c r="GY95" s="86">
        <f t="shared" si="129"/>
        <v>1.4424286408574773E-2</v>
      </c>
      <c r="GZ95" s="86">
        <f t="shared" si="129"/>
        <v>8.3162885557535871E-3</v>
      </c>
      <c r="HA95" s="86">
        <f t="shared" si="129"/>
        <v>1.5911552428012916E-2</v>
      </c>
      <c r="HC95" s="86">
        <f t="shared" si="74"/>
        <v>2.3119952607752084E-2</v>
      </c>
      <c r="HD95" s="86">
        <f t="shared" si="74"/>
        <v>1.3833802324029225E-2</v>
      </c>
      <c r="HE95" s="86">
        <f t="shared" si="74"/>
        <v>1.281034821074432E-2</v>
      </c>
      <c r="HF95" s="86">
        <f t="shared" si="74"/>
        <v>9.6065575547672338E-3</v>
      </c>
      <c r="HG95" s="86">
        <f t="shared" si="88"/>
        <v>8.4056364604955091E-3</v>
      </c>
      <c r="HH95" s="86">
        <f t="shared" si="88"/>
        <v>9.2175668224324832E-3</v>
      </c>
      <c r="HI95" s="86">
        <f t="shared" si="88"/>
        <v>8.6778552537384816E-3</v>
      </c>
      <c r="HJ95" s="86">
        <f t="shared" si="88"/>
        <v>9.5716640933607086E-3</v>
      </c>
      <c r="HK95" s="86">
        <f t="shared" si="88"/>
        <v>1.0489836678853497E-2</v>
      </c>
      <c r="HL95" s="86">
        <f t="shared" si="88"/>
        <v>9.4883805428047224E-3</v>
      </c>
      <c r="HM95" s="86">
        <f t="shared" si="88"/>
        <v>1.5211884399458132E-2</v>
      </c>
      <c r="HN95" s="86">
        <f t="shared" si="88"/>
        <v>1.1777229050101942E-2</v>
      </c>
      <c r="HO95" s="86">
        <f t="shared" si="88"/>
        <v>1.1906106037905222E-2</v>
      </c>
      <c r="HP95" s="86">
        <f t="shared" si="88"/>
        <v>1.464657183367094E-2</v>
      </c>
      <c r="HQ95" s="86">
        <f t="shared" si="88"/>
        <v>2.0608009551130956E-3</v>
      </c>
      <c r="HS95" s="86">
        <f t="shared" si="130"/>
        <v>1.9752051539567291E-20</v>
      </c>
      <c r="HT95" s="86">
        <f t="shared" si="130"/>
        <v>2.5304346263471458E-23</v>
      </c>
      <c r="HU95" s="86">
        <f t="shared" si="130"/>
        <v>1.403407499243223E-25</v>
      </c>
      <c r="HV95" s="86">
        <f t="shared" si="130"/>
        <v>7.5783289190114047E-29</v>
      </c>
      <c r="HW95" s="86">
        <f t="shared" si="130"/>
        <v>1.0002051558348781E-28</v>
      </c>
      <c r="HX95" s="86">
        <f t="shared" si="130"/>
        <v>5.7528560132516766E-29</v>
      </c>
      <c r="HY95" s="86">
        <f t="shared" si="130"/>
        <v>1.1440946989221868E-29</v>
      </c>
      <c r="HZ95" s="86">
        <f t="shared" si="130"/>
        <v>5.517553995350613E-28</v>
      </c>
      <c r="IA95" s="86">
        <f t="shared" si="130"/>
        <v>3.5722135648772918E-29</v>
      </c>
      <c r="IB95" s="86">
        <f t="shared" si="130"/>
        <v>2.3392990337217114E-29</v>
      </c>
      <c r="IC95" s="86">
        <f t="shared" si="130"/>
        <v>2.0277823643614385E-27</v>
      </c>
      <c r="ID95" s="86">
        <f t="shared" si="130"/>
        <v>1.6007063183326085E-28</v>
      </c>
      <c r="IE95" s="86">
        <f t="shared" si="130"/>
        <v>6.8745576718728558E-27</v>
      </c>
      <c r="IF95" s="86">
        <f t="shared" si="130"/>
        <v>1.2067934804872323E-18</v>
      </c>
      <c r="IG95" s="86">
        <f t="shared" si="130"/>
        <v>6.1571210529613753E-14</v>
      </c>
      <c r="II95" s="86">
        <f t="shared" si="131"/>
        <v>2.5432437363117555E-111</v>
      </c>
      <c r="IJ95" s="86">
        <f t="shared" si="131"/>
        <v>1.8865818110296723E-127</v>
      </c>
      <c r="IK95" s="86">
        <f t="shared" si="131"/>
        <v>1.002958146608778E-142</v>
      </c>
      <c r="IL95" s="86">
        <f t="shared" si="131"/>
        <v>1.1022336124945082E-166</v>
      </c>
      <c r="IM95" s="86">
        <f t="shared" si="131"/>
        <v>7.2320706173742319E-166</v>
      </c>
      <c r="IN95" s="86">
        <f t="shared" si="131"/>
        <v>2.6178669818989271E-164</v>
      </c>
      <c r="IO95" s="86">
        <f t="shared" si="131"/>
        <v>7.9182838030726567E-168</v>
      </c>
      <c r="IP95" s="86">
        <f t="shared" si="131"/>
        <v>1.0844689159611938E-156</v>
      </c>
      <c r="IQ95" s="86">
        <f t="shared" si="131"/>
        <v>2.1481419376658934E-165</v>
      </c>
      <c r="IR95" s="86">
        <f t="shared" si="131"/>
        <v>5.5608484560119191E-166</v>
      </c>
      <c r="IS95" s="86">
        <f t="shared" si="131"/>
        <v>6.764087767793357E-156</v>
      </c>
      <c r="IT95" s="86">
        <f t="shared" si="131"/>
        <v>8.825629598969849E-163</v>
      </c>
      <c r="IU95" s="86">
        <f t="shared" si="131"/>
        <v>1.1839818273425855E-150</v>
      </c>
      <c r="IV95" s="86">
        <f t="shared" si="131"/>
        <v>4.7309080867097667E-66</v>
      </c>
      <c r="IW95" s="86">
        <f t="shared" si="131"/>
        <v>1.2122951811975936E-39</v>
      </c>
      <c r="IY95" s="86">
        <f t="shared" si="132"/>
        <v>0.20340718586184087</v>
      </c>
      <c r="IZ95" s="86">
        <f t="shared" si="132"/>
        <v>0.20659576274964081</v>
      </c>
      <c r="JA95" s="86">
        <f t="shared" si="132"/>
        <v>9.644830419964584E-2</v>
      </c>
      <c r="JB95" s="86">
        <f t="shared" si="132"/>
        <v>5.4797184232025974E-2</v>
      </c>
      <c r="JC95" s="86">
        <f t="shared" si="132"/>
        <v>6.0935827681819758E-2</v>
      </c>
      <c r="JD95" s="86">
        <f t="shared" si="132"/>
        <v>4.3159339290592388E-2</v>
      </c>
      <c r="JE95" s="86">
        <f t="shared" si="132"/>
        <v>4.5778520528308456E-2</v>
      </c>
      <c r="JF95" s="86">
        <f t="shared" si="132"/>
        <v>8.2082772261860087E-2</v>
      </c>
      <c r="JG95" s="86">
        <f t="shared" si="132"/>
        <v>2.9991843536690481E-2</v>
      </c>
      <c r="JH95" s="86">
        <f t="shared" si="132"/>
        <v>2.6352072193924034E-2</v>
      </c>
      <c r="JI95" s="86">
        <f t="shared" si="132"/>
        <v>1.873288589751711E-2</v>
      </c>
      <c r="JJ95" s="86">
        <f t="shared" si="132"/>
        <v>2.102007575874144E-2</v>
      </c>
      <c r="JK95" s="86">
        <f t="shared" si="132"/>
        <v>2.6330392446479993E-2</v>
      </c>
      <c r="JL95" s="86">
        <f t="shared" si="132"/>
        <v>2.2962860389424529E-2</v>
      </c>
      <c r="JM95" s="86">
        <f t="shared" si="132"/>
        <v>1.7972353383187582E-2</v>
      </c>
    </row>
    <row r="96" spans="2:273" x14ac:dyDescent="0.25">
      <c r="B96" s="2">
        <v>69</v>
      </c>
      <c r="C96" s="37">
        <v>79.828000000000003</v>
      </c>
      <c r="D96" s="37">
        <v>81.661000000000001</v>
      </c>
      <c r="E96" s="37">
        <v>72.903000000000006</v>
      </c>
      <c r="F96" s="37">
        <v>70.403000000000006</v>
      </c>
      <c r="G96" s="37">
        <v>67.968000000000004</v>
      </c>
      <c r="H96" s="37">
        <v>69.644999999999996</v>
      </c>
      <c r="I96" s="37">
        <v>69.629000000000005</v>
      </c>
      <c r="J96" s="37">
        <v>69.935000000000002</v>
      </c>
      <c r="K96" s="37">
        <v>70.257999999999996</v>
      </c>
      <c r="L96" s="37">
        <v>68.177000000000007</v>
      </c>
      <c r="M96" s="37">
        <v>67.870999999999995</v>
      </c>
      <c r="N96" s="37">
        <v>68.435000000000002</v>
      </c>
      <c r="O96" s="37">
        <v>67.125</v>
      </c>
      <c r="P96" s="37">
        <v>73.843999999999994</v>
      </c>
      <c r="Q96" s="37">
        <v>63.719000000000001</v>
      </c>
      <c r="S96" s="4">
        <f t="shared" si="133"/>
        <v>88.736859475984403</v>
      </c>
      <c r="T96" s="4">
        <f t="shared" si="133"/>
        <v>90.71411079473927</v>
      </c>
      <c r="U96" s="4">
        <f t="shared" si="133"/>
        <v>80.726593499307796</v>
      </c>
      <c r="V96" s="4">
        <f t="shared" si="133"/>
        <v>74.714823094596113</v>
      </c>
      <c r="W96" s="4">
        <f t="shared" si="133"/>
        <v>73.687395311035843</v>
      </c>
      <c r="X96" s="4">
        <f t="shared" si="133"/>
        <v>73.219432956846646</v>
      </c>
      <c r="Y96" s="4">
        <f t="shared" si="133"/>
        <v>74.189170583596422</v>
      </c>
      <c r="Z96" s="4">
        <f t="shared" si="133"/>
        <v>75.337380758374323</v>
      </c>
      <c r="AA96" s="4">
        <f t="shared" si="133"/>
        <v>73.45706391058458</v>
      </c>
      <c r="AB96" s="4">
        <f t="shared" si="133"/>
        <v>72.230718923048101</v>
      </c>
      <c r="AC96" s="4">
        <f t="shared" si="133"/>
        <v>73.391887245821664</v>
      </c>
      <c r="AD96" s="4">
        <f t="shared" si="133"/>
        <v>71.214819813050383</v>
      </c>
      <c r="AE96" s="4">
        <f t="shared" si="133"/>
        <v>70.44758218357228</v>
      </c>
      <c r="AF96" s="4">
        <f t="shared" si="133"/>
        <v>74.032617300920862</v>
      </c>
      <c r="AG96" s="4">
        <f t="shared" si="133"/>
        <v>67.163961671544286</v>
      </c>
      <c r="AI96" s="4">
        <f t="shared" si="134"/>
        <v>-8.9088594759844</v>
      </c>
      <c r="AJ96" s="4">
        <f t="shared" si="134"/>
        <v>-9.0531107947392684</v>
      </c>
      <c r="AK96" s="4">
        <f t="shared" si="134"/>
        <v>-7.8235934993077905</v>
      </c>
      <c r="AL96" s="4">
        <f t="shared" si="134"/>
        <v>-4.3118230945961074</v>
      </c>
      <c r="AM96" s="4">
        <f t="shared" si="134"/>
        <v>-5.7193953110358393</v>
      </c>
      <c r="AN96" s="4">
        <f t="shared" si="134"/>
        <v>-3.5744329568466497</v>
      </c>
      <c r="AO96" s="4">
        <f t="shared" si="134"/>
        <v>-4.5601705835964168</v>
      </c>
      <c r="AP96" s="4">
        <f t="shared" si="134"/>
        <v>-5.4023807583743206</v>
      </c>
      <c r="AQ96" s="4">
        <f t="shared" si="134"/>
        <v>-3.1990639105845844</v>
      </c>
      <c r="AR96" s="4">
        <f t="shared" si="134"/>
        <v>-4.0537189230480948</v>
      </c>
      <c r="AS96" s="4">
        <f t="shared" si="134"/>
        <v>-5.5208872458216689</v>
      </c>
      <c r="AT96" s="4">
        <f t="shared" si="134"/>
        <v>-2.7798198130503806</v>
      </c>
      <c r="AU96" s="4">
        <f t="shared" si="134"/>
        <v>-3.3225821835722797</v>
      </c>
      <c r="AV96" s="4">
        <f t="shared" si="134"/>
        <v>-0.18861730092086759</v>
      </c>
      <c r="AW96" s="4">
        <f t="shared" si="134"/>
        <v>-3.4449616715442843</v>
      </c>
      <c r="AY96" s="2">
        <f t="shared" si="126"/>
        <v>61.94075967164563</v>
      </c>
      <c r="AZ96" s="2">
        <f t="shared" si="126"/>
        <v>65.633724906269222</v>
      </c>
      <c r="BA96" s="2">
        <f t="shared" si="126"/>
        <v>67.076645869764988</v>
      </c>
      <c r="BB96" s="2">
        <f t="shared" si="126"/>
        <v>65.031814590277349</v>
      </c>
      <c r="BC96" s="2">
        <f t="shared" si="126"/>
        <v>64.86461721734085</v>
      </c>
      <c r="BD96" s="2">
        <f t="shared" si="126"/>
        <v>64.853399147497996</v>
      </c>
      <c r="BE96" s="2">
        <f t="shared" si="126"/>
        <v>66.216238484429667</v>
      </c>
      <c r="BF96" s="2">
        <f t="shared" si="126"/>
        <v>64.916396546176287</v>
      </c>
      <c r="BG96" s="2">
        <f t="shared" si="126"/>
        <v>64.822978638587713</v>
      </c>
      <c r="BH96" s="2">
        <f t="shared" si="126"/>
        <v>64.386098065800837</v>
      </c>
      <c r="BI96" s="2">
        <f t="shared" si="126"/>
        <v>62.361409305263116</v>
      </c>
      <c r="BJ96" s="2">
        <f t="shared" si="126"/>
        <v>61.917888690740831</v>
      </c>
      <c r="BK96" s="2">
        <f t="shared" si="126"/>
        <v>61.429349715696191</v>
      </c>
      <c r="BL96" s="2">
        <f t="shared" si="126"/>
        <v>64.772360711467456</v>
      </c>
      <c r="BM96" s="2">
        <f t="shared" si="126"/>
        <v>65.410580791788135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>
        <f t="shared" si="127"/>
        <v>63.719000000000001</v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>
        <f t="shared" si="125"/>
        <v>63.719000000000001</v>
      </c>
      <c r="DK96" s="2">
        <f t="shared" si="135"/>
        <v>77.59313043002517</v>
      </c>
      <c r="DL96" s="2">
        <f t="shared" si="135"/>
        <v>80.242498780487793</v>
      </c>
      <c r="DM96" s="2">
        <f t="shared" si="135"/>
        <v>85.485137076952185</v>
      </c>
      <c r="DN96" s="2">
        <f t="shared" si="135"/>
        <v>78.781772978959026</v>
      </c>
      <c r="DO96" s="2">
        <f t="shared" si="135"/>
        <v>78.127205331820747</v>
      </c>
      <c r="DP96" s="2">
        <f t="shared" si="135"/>
        <v>78.227344947735205</v>
      </c>
      <c r="DQ96" s="2">
        <f t="shared" si="135"/>
        <v>77.350668378133491</v>
      </c>
      <c r="DR96" s="2">
        <f t="shared" si="135"/>
        <v>79.117829809725151</v>
      </c>
      <c r="DS96" s="2">
        <f t="shared" si="135"/>
        <v>78.117411356085782</v>
      </c>
      <c r="DT96" s="2">
        <f t="shared" si="135"/>
        <v>77.697758683177284</v>
      </c>
      <c r="DU96" s="2">
        <f t="shared" si="135"/>
        <v>77.296367150149919</v>
      </c>
      <c r="DV96" s="2">
        <f t="shared" si="135"/>
        <v>77.872533071579582</v>
      </c>
      <c r="DW96" s="2">
        <f t="shared" si="135"/>
        <v>75.628236069470319</v>
      </c>
      <c r="DX96" s="2">
        <f t="shared" si="135"/>
        <v>78.133307317073161</v>
      </c>
      <c r="DY96" s="2">
        <f t="shared" si="135"/>
        <v>72.007267917448388</v>
      </c>
      <c r="EA96" s="2">
        <f t="shared" si="95"/>
        <v>61.029502530730305</v>
      </c>
      <c r="EB96" s="2">
        <f t="shared" si="95"/>
        <v>64.508402902032856</v>
      </c>
      <c r="EC96" s="2">
        <f t="shared" si="95"/>
        <v>65.509935520860921</v>
      </c>
      <c r="ED96" s="2">
        <f t="shared" si="95"/>
        <v>63.81890868054785</v>
      </c>
      <c r="EE96" s="2">
        <f t="shared" si="95"/>
        <v>63.702519773246479</v>
      </c>
      <c r="EF96" s="2">
        <f t="shared" si="95"/>
        <v>63.724304298811781</v>
      </c>
      <c r="EG96" s="2">
        <f t="shared" si="95"/>
        <v>65.215551980706806</v>
      </c>
      <c r="EH96" s="2">
        <f t="shared" si="95"/>
        <v>63.495768606641143</v>
      </c>
      <c r="EI96" s="2">
        <f t="shared" si="95"/>
        <v>63.540777179317203</v>
      </c>
      <c r="EJ96" s="2">
        <f t="shared" si="95"/>
        <v>63.144562269414202</v>
      </c>
      <c r="EK96" s="2">
        <f t="shared" si="95"/>
        <v>61.10220782234007</v>
      </c>
      <c r="EL96" s="2">
        <f t="shared" si="95"/>
        <v>60.496361425617806</v>
      </c>
      <c r="EM96" s="2">
        <f t="shared" si="136"/>
        <v>60.203416681911492</v>
      </c>
      <c r="EN96" s="2">
        <f t="shared" si="136"/>
        <v>63.740806244260796</v>
      </c>
      <c r="EO96" s="2">
        <f t="shared" si="136"/>
        <v>64.654710302671177</v>
      </c>
      <c r="EQ96" s="2">
        <f t="shared" si="137"/>
        <v>60.677146694911357</v>
      </c>
      <c r="ER96" s="2">
        <f t="shared" si="137"/>
        <v>64.050047182815305</v>
      </c>
      <c r="ES96" s="2">
        <f t="shared" si="137"/>
        <v>64.07397654657602</v>
      </c>
      <c r="ET96" s="2">
        <f t="shared" si="137"/>
        <v>63.064186898309785</v>
      </c>
      <c r="EU96" s="2">
        <f t="shared" si="137"/>
        <v>62.685173717960986</v>
      </c>
      <c r="EV96" s="2">
        <f t="shared" si="137"/>
        <v>63.197972130560345</v>
      </c>
      <c r="EW96" s="2">
        <f t="shared" si="137"/>
        <v>64.600477334040875</v>
      </c>
      <c r="EX96" s="2">
        <f t="shared" si="137"/>
        <v>62.926313788133662</v>
      </c>
      <c r="EY96" s="2">
        <f t="shared" si="137"/>
        <v>62.619805158791515</v>
      </c>
      <c r="EZ96" s="2">
        <f t="shared" si="137"/>
        <v>63.32978882886627</v>
      </c>
      <c r="FA96" s="2">
        <f t="shared" si="137"/>
        <v>61.083829454755822</v>
      </c>
      <c r="FB96" s="2">
        <f t="shared" si="137"/>
        <v>60.806821906850956</v>
      </c>
      <c r="FC96" s="2">
        <f t="shared" si="137"/>
        <v>61.371997006677631</v>
      </c>
      <c r="FD96" s="2">
        <f t="shared" si="137"/>
        <v>63.336318432046824</v>
      </c>
      <c r="FE96" s="2">
        <f t="shared" si="137"/>
        <v>65.528181334640564</v>
      </c>
      <c r="FG96" s="2">
        <f t="shared" si="138"/>
        <v>0.94497646771530852</v>
      </c>
      <c r="FH96" s="2">
        <f t="shared" si="138"/>
        <v>0.92846227490279842</v>
      </c>
      <c r="FI96" s="2">
        <f t="shared" si="138"/>
        <v>0.92152577926771451</v>
      </c>
      <c r="FJ96" s="2">
        <f t="shared" si="138"/>
        <v>0.91891112783591056</v>
      </c>
      <c r="FK96" s="2">
        <f t="shared" si="138"/>
        <v>0.91940328188232101</v>
      </c>
      <c r="FL96" s="2">
        <f t="shared" si="138"/>
        <v>0.92212935989575617</v>
      </c>
      <c r="FM96" s="2">
        <f t="shared" si="138"/>
        <v>0.91751287925358105</v>
      </c>
      <c r="FN96" s="2">
        <f t="shared" si="138"/>
        <v>0.90904390834248694</v>
      </c>
      <c r="FO96" s="2">
        <f t="shared" si="138"/>
        <v>0.91199752196600947</v>
      </c>
      <c r="FP96" s="2">
        <f t="shared" si="138"/>
        <v>0.91469761494294033</v>
      </c>
      <c r="FQ96" s="2">
        <f t="shared" si="138"/>
        <v>0.92224278444924579</v>
      </c>
      <c r="FR96" s="2">
        <f t="shared" si="138"/>
        <v>0.91820054089784875</v>
      </c>
      <c r="FS96" s="2">
        <f t="shared" si="138"/>
        <v>0.92055744243525461</v>
      </c>
      <c r="FT96" s="2">
        <f t="shared" si="138"/>
        <v>0.92831703629869244</v>
      </c>
      <c r="FU96" s="2">
        <f t="shared" si="138"/>
        <v>0.89722680647762554</v>
      </c>
      <c r="FW96" s="2">
        <f t="shared" si="128"/>
        <v>3.751138471475562E-4</v>
      </c>
      <c r="FX96" s="2">
        <f t="shared" si="128"/>
        <v>5.6598261715490978E-4</v>
      </c>
      <c r="FY96" s="2">
        <f t="shared" si="128"/>
        <v>5.7663707345820151E-4</v>
      </c>
      <c r="FZ96" s="2">
        <f t="shared" si="128"/>
        <v>5.51038253784354E-4</v>
      </c>
      <c r="GA96" s="2">
        <f t="shared" si="128"/>
        <v>4.7660459651642755E-4</v>
      </c>
      <c r="GB96" s="2">
        <f t="shared" si="128"/>
        <v>5.0578345650789474E-4</v>
      </c>
      <c r="GC96" s="2">
        <f t="shared" si="128"/>
        <v>4.9474941808613727E-4</v>
      </c>
      <c r="GD96" s="2">
        <f t="shared" si="128"/>
        <v>5.1574088459319415E-4</v>
      </c>
      <c r="GE96" s="2">
        <f t="shared" si="128"/>
        <v>6.2810776786614722E-4</v>
      </c>
      <c r="GF96" s="2">
        <f t="shared" si="128"/>
        <v>6.1239645733954251E-4</v>
      </c>
      <c r="GG96" s="2">
        <f t="shared" si="128"/>
        <v>6.1238261069391511E-4</v>
      </c>
      <c r="GH96" s="2">
        <f t="shared" si="128"/>
        <v>5.3412020927616174E-4</v>
      </c>
      <c r="GI96" s="2">
        <f t="shared" si="128"/>
        <v>4.6717512795781108E-4</v>
      </c>
      <c r="GJ96" s="2">
        <f t="shared" si="128"/>
        <v>3.5270473540963409E-4</v>
      </c>
      <c r="GK96" s="2">
        <f t="shared" si="128"/>
        <v>2.5720657105986596E-4</v>
      </c>
      <c r="GM96" s="86">
        <f t="shared" si="129"/>
        <v>9.7571549208267355E-2</v>
      </c>
      <c r="GN96" s="86">
        <f t="shared" si="129"/>
        <v>0.11036264508043389</v>
      </c>
      <c r="GO96" s="86">
        <f t="shared" si="129"/>
        <v>3.4466672985754745E-2</v>
      </c>
      <c r="GP96" s="86">
        <f t="shared" si="129"/>
        <v>1.4857920000571758E-2</v>
      </c>
      <c r="GQ96" s="86">
        <f t="shared" si="129"/>
        <v>1.6006358188771962E-2</v>
      </c>
      <c r="GR96" s="86">
        <f t="shared" si="129"/>
        <v>9.2317645933301194E-3</v>
      </c>
      <c r="GS96" s="86">
        <f t="shared" si="129"/>
        <v>1.077594997752983E-2</v>
      </c>
      <c r="GT96" s="86">
        <f t="shared" si="129"/>
        <v>2.7538427567668413E-2</v>
      </c>
      <c r="GU96" s="86">
        <f t="shared" si="129"/>
        <v>4.7939898788849312E-3</v>
      </c>
      <c r="GV96" s="86">
        <f t="shared" si="129"/>
        <v>3.5527698241541424E-3</v>
      </c>
      <c r="GW96" s="86">
        <f t="shared" si="129"/>
        <v>4.4775320274091429E-4</v>
      </c>
      <c r="GX96" s="86">
        <f t="shared" si="129"/>
        <v>1.6591238892778332E-3</v>
      </c>
      <c r="GY96" s="86">
        <f t="shared" si="129"/>
        <v>2.7478522548760446E-3</v>
      </c>
      <c r="GZ96" s="86">
        <f t="shared" si="129"/>
        <v>1.5138079629293236E-3</v>
      </c>
      <c r="HA96" s="86">
        <f t="shared" si="129"/>
        <v>3.0522411610515738E-3</v>
      </c>
      <c r="HC96" s="86">
        <f t="shared" si="74"/>
        <v>3.12163836268399E-2</v>
      </c>
      <c r="HD96" s="86">
        <f t="shared" si="74"/>
        <v>1.9846296193224953E-2</v>
      </c>
      <c r="HE96" s="86">
        <f t="shared" si="74"/>
        <v>1.8848208544603732E-2</v>
      </c>
      <c r="HF96" s="86">
        <f t="shared" si="74"/>
        <v>1.4743563994554162E-2</v>
      </c>
      <c r="HG96" s="86">
        <f t="shared" si="88"/>
        <v>1.2865629214459041E-2</v>
      </c>
      <c r="HH96" s="86">
        <f t="shared" si="88"/>
        <v>1.4065571717102902E-2</v>
      </c>
      <c r="HI96" s="86">
        <f t="shared" si="88"/>
        <v>1.3322580382947027E-2</v>
      </c>
      <c r="HJ96" s="86">
        <f t="shared" si="88"/>
        <v>1.4453443189474001E-2</v>
      </c>
      <c r="HK96" s="86">
        <f t="shared" si="88"/>
        <v>1.6122039004632948E-2</v>
      </c>
      <c r="HL96" s="86">
        <f t="shared" si="88"/>
        <v>1.464369940332351E-2</v>
      </c>
      <c r="HM96" s="86">
        <f t="shared" si="88"/>
        <v>2.2654735802438354E-2</v>
      </c>
      <c r="HN96" s="86">
        <f t="shared" si="88"/>
        <v>1.7783230203875573E-2</v>
      </c>
      <c r="HO96" s="86">
        <f t="shared" si="88"/>
        <v>1.7575056930741347E-2</v>
      </c>
      <c r="HP96" s="86">
        <f t="shared" si="88"/>
        <v>2.1191700519773326E-2</v>
      </c>
      <c r="HQ96" s="86">
        <f t="shared" si="88"/>
        <v>3.576287936205617E-3</v>
      </c>
      <c r="HS96" s="86">
        <f t="shared" si="130"/>
        <v>8.6714760442530632E-20</v>
      </c>
      <c r="HT96" s="86">
        <f t="shared" si="130"/>
        <v>1.5173405688068145E-22</v>
      </c>
      <c r="HU96" s="86">
        <f t="shared" si="130"/>
        <v>1.0329851246014625E-24</v>
      </c>
      <c r="HV96" s="86">
        <f t="shared" si="130"/>
        <v>7.4515802771934796E-28</v>
      </c>
      <c r="HW96" s="86">
        <f t="shared" si="130"/>
        <v>9.3276198415078088E-28</v>
      </c>
      <c r="HX96" s="86">
        <f t="shared" si="130"/>
        <v>5.453330272864173E-28</v>
      </c>
      <c r="HY96" s="86">
        <f t="shared" si="130"/>
        <v>1.1359543226760254E-28</v>
      </c>
      <c r="HZ96" s="86">
        <f t="shared" si="130"/>
        <v>4.7941162854233874E-27</v>
      </c>
      <c r="IA96" s="86">
        <f t="shared" si="130"/>
        <v>3.6722291525370959E-28</v>
      </c>
      <c r="IB96" s="86">
        <f t="shared" si="130"/>
        <v>2.4145024943981143E-28</v>
      </c>
      <c r="IC96" s="86">
        <f t="shared" si="130"/>
        <v>1.7972979715287037E-26</v>
      </c>
      <c r="ID96" s="86">
        <f t="shared" si="130"/>
        <v>1.4978412754557611E-27</v>
      </c>
      <c r="IE96" s="86">
        <f t="shared" si="130"/>
        <v>5.3365674628016116E-26</v>
      </c>
      <c r="IF96" s="86">
        <f t="shared" si="130"/>
        <v>4.6481903826066948E-18</v>
      </c>
      <c r="IG96" s="86">
        <f t="shared" si="130"/>
        <v>1.569844535199873E-13</v>
      </c>
      <c r="II96" s="86">
        <f t="shared" si="131"/>
        <v>8.2285607349706085E-109</v>
      </c>
      <c r="IJ96" s="86">
        <f t="shared" si="131"/>
        <v>2.0451404790180499E-124</v>
      </c>
      <c r="IK96" s="86">
        <f t="shared" si="131"/>
        <v>2.59172458021555E-139</v>
      </c>
      <c r="IL96" s="86">
        <f t="shared" si="131"/>
        <v>1.0257101985816357E-162</v>
      </c>
      <c r="IM96" s="86">
        <f t="shared" si="131"/>
        <v>5.4289105184859493E-162</v>
      </c>
      <c r="IN96" s="86">
        <f t="shared" si="131"/>
        <v>1.9324386947345693E-160</v>
      </c>
      <c r="IO96" s="86">
        <f t="shared" si="131"/>
        <v>6.9074790211378651E-164</v>
      </c>
      <c r="IP96" s="86">
        <f t="shared" si="131"/>
        <v>5.3872791535710138E-153</v>
      </c>
      <c r="IQ96" s="86">
        <f t="shared" si="131"/>
        <v>2.1798938433930478E-161</v>
      </c>
      <c r="IR96" s="86">
        <f t="shared" si="131"/>
        <v>5.6541287139885073E-162</v>
      </c>
      <c r="IS96" s="86">
        <f t="shared" si="131"/>
        <v>3.901586102468942E-152</v>
      </c>
      <c r="IT96" s="86">
        <f t="shared" si="131"/>
        <v>6.3792464418582709E-159</v>
      </c>
      <c r="IU96" s="86">
        <f t="shared" si="131"/>
        <v>3.8052134017246351E-147</v>
      </c>
      <c r="IV96" s="86">
        <f t="shared" si="131"/>
        <v>1.3719409613205327E-64</v>
      </c>
      <c r="IW96" s="86">
        <f t="shared" si="131"/>
        <v>8.2157344830785328E-39</v>
      </c>
      <c r="IY96" s="86">
        <f t="shared" si="132"/>
        <v>0.12878793283510725</v>
      </c>
      <c r="IZ96" s="86">
        <f t="shared" si="132"/>
        <v>0.13020894127365884</v>
      </c>
      <c r="JA96" s="86">
        <f t="shared" si="132"/>
        <v>5.3314881530358474E-2</v>
      </c>
      <c r="JB96" s="86">
        <f t="shared" si="132"/>
        <v>2.9601483995125921E-2</v>
      </c>
      <c r="JC96" s="86">
        <f t="shared" si="132"/>
        <v>2.8871987403231002E-2</v>
      </c>
      <c r="JD96" s="86">
        <f t="shared" si="132"/>
        <v>2.3297336310433021E-2</v>
      </c>
      <c r="JE96" s="86">
        <f t="shared" si="132"/>
        <v>2.4098530360476857E-2</v>
      </c>
      <c r="JF96" s="86">
        <f t="shared" si="132"/>
        <v>4.1991870757142412E-2</v>
      </c>
      <c r="JG96" s="86">
        <f t="shared" si="132"/>
        <v>2.091602888351788E-2</v>
      </c>
      <c r="JH96" s="86">
        <f t="shared" si="132"/>
        <v>1.8196469227477651E-2</v>
      </c>
      <c r="JI96" s="86">
        <f t="shared" si="132"/>
        <v>2.3102489005179267E-2</v>
      </c>
      <c r="JJ96" s="86">
        <f t="shared" si="132"/>
        <v>1.9442354093153407E-2</v>
      </c>
      <c r="JK96" s="86">
        <f t="shared" si="132"/>
        <v>2.0322909185617393E-2</v>
      </c>
      <c r="JL96" s="86">
        <f t="shared" si="132"/>
        <v>2.2705508482702651E-2</v>
      </c>
      <c r="JM96" s="86">
        <f t="shared" si="132"/>
        <v>6.6285290974141759E-3</v>
      </c>
    </row>
    <row r="97" spans="2:273" x14ac:dyDescent="0.25">
      <c r="B97" s="2">
        <v>70</v>
      </c>
      <c r="C97" s="37">
        <v>78.953000000000003</v>
      </c>
      <c r="D97" s="37">
        <v>77.177000000000007</v>
      </c>
      <c r="E97" s="37">
        <v>75.677000000000007</v>
      </c>
      <c r="F97" s="37">
        <v>73.983999999999995</v>
      </c>
      <c r="G97" s="37">
        <v>71.048000000000002</v>
      </c>
      <c r="H97" s="37">
        <v>71.290000000000006</v>
      </c>
      <c r="I97" s="37">
        <v>71.468000000000004</v>
      </c>
      <c r="J97" s="37">
        <v>70.694000000000003</v>
      </c>
      <c r="K97" s="37">
        <v>72.418999999999997</v>
      </c>
      <c r="L97" s="37">
        <v>69.822999999999993</v>
      </c>
      <c r="M97" s="37">
        <v>71.370999999999995</v>
      </c>
      <c r="N97" s="37">
        <v>71.370999999999995</v>
      </c>
      <c r="O97" s="37">
        <v>69.296999999999997</v>
      </c>
      <c r="P97" s="37">
        <v>76.031000000000006</v>
      </c>
      <c r="Q97" s="37">
        <v>64.843999999999994</v>
      </c>
      <c r="S97" s="4">
        <f t="shared" si="133"/>
        <v>84.929152007933112</v>
      </c>
      <c r="T97" s="4">
        <f t="shared" si="133"/>
        <v>85.850038279928185</v>
      </c>
      <c r="U97" s="4">
        <f t="shared" si="133"/>
        <v>81.188591395696264</v>
      </c>
      <c r="V97" s="4">
        <f t="shared" si="133"/>
        <v>76.619632500246979</v>
      </c>
      <c r="W97" s="4">
        <f t="shared" si="133"/>
        <v>74.867095799912605</v>
      </c>
      <c r="X97" s="4">
        <f t="shared" si="133"/>
        <v>75.249105277374639</v>
      </c>
      <c r="Y97" s="4">
        <f t="shared" si="133"/>
        <v>75.907861299996966</v>
      </c>
      <c r="Z97" s="4">
        <f t="shared" si="133"/>
        <v>75.641010747551732</v>
      </c>
      <c r="AA97" s="4">
        <f t="shared" si="133"/>
        <v>76.297572671234832</v>
      </c>
      <c r="AB97" s="4">
        <f t="shared" si="133"/>
        <v>74.935091255936086</v>
      </c>
      <c r="AC97" s="4">
        <f t="shared" si="133"/>
        <v>77.39466572832265</v>
      </c>
      <c r="AD97" s="4">
        <f t="shared" si="133"/>
        <v>74.560050842216768</v>
      </c>
      <c r="AE97" s="4">
        <f t="shared" si="133"/>
        <v>73.325093969893331</v>
      </c>
      <c r="AF97" s="4">
        <f t="shared" si="133"/>
        <v>76.942081980269919</v>
      </c>
      <c r="AG97" s="4">
        <f t="shared" si="133"/>
        <v>67.725209812332196</v>
      </c>
      <c r="AI97" s="4">
        <f t="shared" si="134"/>
        <v>-5.9761520079331092</v>
      </c>
      <c r="AJ97" s="4">
        <f t="shared" si="134"/>
        <v>-8.6730382799281784</v>
      </c>
      <c r="AK97" s="4">
        <f t="shared" si="134"/>
        <v>-5.5115913956962572</v>
      </c>
      <c r="AL97" s="4">
        <f t="shared" si="134"/>
        <v>-2.6356325002469845</v>
      </c>
      <c r="AM97" s="4">
        <f t="shared" si="134"/>
        <v>-3.8190957999126027</v>
      </c>
      <c r="AN97" s="4">
        <f t="shared" si="134"/>
        <v>-3.9591052773746327</v>
      </c>
      <c r="AO97" s="4">
        <f t="shared" si="134"/>
        <v>-4.4398612999969629</v>
      </c>
      <c r="AP97" s="4">
        <f t="shared" si="134"/>
        <v>-4.9470107475517295</v>
      </c>
      <c r="AQ97" s="4">
        <f t="shared" si="134"/>
        <v>-3.878572671234835</v>
      </c>
      <c r="AR97" s="4">
        <f t="shared" si="134"/>
        <v>-5.1120912559360931</v>
      </c>
      <c r="AS97" s="4">
        <f t="shared" si="134"/>
        <v>-6.0236657283226549</v>
      </c>
      <c r="AT97" s="4">
        <f t="shared" si="134"/>
        <v>-3.1890508422167727</v>
      </c>
      <c r="AU97" s="4">
        <f t="shared" si="134"/>
        <v>-4.0280939698933338</v>
      </c>
      <c r="AV97" s="4">
        <f t="shared" si="134"/>
        <v>-0.91108198026991261</v>
      </c>
      <c r="AW97" s="4">
        <f t="shared" si="134"/>
        <v>-2.8812098123322016</v>
      </c>
      <c r="AY97" s="2">
        <f t="shared" si="126"/>
        <v>61.791691658696159</v>
      </c>
      <c r="AZ97" s="2">
        <f t="shared" si="126"/>
        <v>65.445060514423403</v>
      </c>
      <c r="BA97" s="2">
        <f t="shared" si="126"/>
        <v>66.840105301079703</v>
      </c>
      <c r="BB97" s="2">
        <f t="shared" si="126"/>
        <v>64.831604986441448</v>
      </c>
      <c r="BC97" s="2">
        <f t="shared" si="126"/>
        <v>64.671153354607796</v>
      </c>
      <c r="BD97" s="2">
        <f t="shared" si="126"/>
        <v>64.66788713485316</v>
      </c>
      <c r="BE97" s="2">
        <f t="shared" si="126"/>
        <v>66.024732830911205</v>
      </c>
      <c r="BF97" s="2">
        <f t="shared" si="126"/>
        <v>64.721515898933504</v>
      </c>
      <c r="BG97" s="2">
        <f t="shared" si="126"/>
        <v>64.618380056026652</v>
      </c>
      <c r="BH97" s="2">
        <f t="shared" si="126"/>
        <v>64.186838204218432</v>
      </c>
      <c r="BI97" s="2">
        <f t="shared" si="126"/>
        <v>62.164964380106795</v>
      </c>
      <c r="BJ97" s="2">
        <f t="shared" si="126"/>
        <v>61.714126696321649</v>
      </c>
      <c r="BK97" s="2">
        <f t="shared" si="126"/>
        <v>61.249987840643406</v>
      </c>
      <c r="BL97" s="2">
        <f t="shared" si="126"/>
        <v>64.561126928951268</v>
      </c>
      <c r="BM97" s="2">
        <f t="shared" si="126"/>
        <v>65.264142448318665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>
        <f t="shared" si="127"/>
        <v>64.843999999999994</v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>
        <f t="shared" si="125"/>
        <v>64.843999999999994</v>
      </c>
      <c r="DK97" s="2">
        <f t="shared" si="135"/>
        <v>77.762518109202318</v>
      </c>
      <c r="DL97" s="2">
        <f t="shared" si="135"/>
        <v>80.445419860627169</v>
      </c>
      <c r="DM97" s="2">
        <f t="shared" si="135"/>
        <v>85.775493855171135</v>
      </c>
      <c r="DN97" s="2">
        <f t="shared" si="135"/>
        <v>78.967052048726472</v>
      </c>
      <c r="DO97" s="2">
        <f t="shared" si="135"/>
        <v>78.303795721578467</v>
      </c>
      <c r="DP97" s="2">
        <f t="shared" si="135"/>
        <v>78.399933797909426</v>
      </c>
      <c r="DQ97" s="2">
        <f t="shared" si="135"/>
        <v>77.505088794925996</v>
      </c>
      <c r="DR97" s="2">
        <f t="shared" si="135"/>
        <v>79.294997040169136</v>
      </c>
      <c r="DS97" s="2">
        <f t="shared" si="135"/>
        <v>78.281271670190279</v>
      </c>
      <c r="DT97" s="2">
        <f t="shared" si="135"/>
        <v>77.883840380549685</v>
      </c>
      <c r="DU97" s="2">
        <f t="shared" si="135"/>
        <v>77.50095940361399</v>
      </c>
      <c r="DV97" s="2">
        <f t="shared" si="135"/>
        <v>78.105187103594076</v>
      </c>
      <c r="DW97" s="2">
        <f t="shared" si="135"/>
        <v>75.813324392944921</v>
      </c>
      <c r="DX97" s="2">
        <f t="shared" si="135"/>
        <v>78.334937282229959</v>
      </c>
      <c r="DY97" s="2">
        <f t="shared" si="135"/>
        <v>72.163382926829257</v>
      </c>
      <c r="EA97" s="2">
        <f t="shared" si="95"/>
        <v>60.943725334159701</v>
      </c>
      <c r="EB97" s="2">
        <f t="shared" si="95"/>
        <v>64.39128007914637</v>
      </c>
      <c r="EC97" s="2">
        <f t="shared" si="95"/>
        <v>65.370461480109398</v>
      </c>
      <c r="ED97" s="2">
        <f t="shared" si="95"/>
        <v>63.694465268404379</v>
      </c>
      <c r="EE97" s="2">
        <f t="shared" si="95"/>
        <v>63.581801288482239</v>
      </c>
      <c r="EF97" s="2">
        <f t="shared" si="95"/>
        <v>63.610604139062247</v>
      </c>
      <c r="EG97" s="2">
        <f t="shared" si="95"/>
        <v>65.083781962111544</v>
      </c>
      <c r="EH97" s="2">
        <f t="shared" si="95"/>
        <v>63.391984806884921</v>
      </c>
      <c r="EI97" s="2">
        <f t="shared" si="95"/>
        <v>63.416666007209152</v>
      </c>
      <c r="EJ97" s="2">
        <f t="shared" si="95"/>
        <v>63.021751945919199</v>
      </c>
      <c r="EK97" s="2">
        <f t="shared" si="95"/>
        <v>60.985723235001657</v>
      </c>
      <c r="EL97" s="2">
        <f t="shared" si="95"/>
        <v>60.382193725181324</v>
      </c>
      <c r="EM97" s="2">
        <f t="shared" si="136"/>
        <v>60.1031509644897</v>
      </c>
      <c r="EN97" s="2">
        <f t="shared" si="136"/>
        <v>63.591286783923152</v>
      </c>
      <c r="EO97" s="2">
        <f t="shared" si="136"/>
        <v>64.543138365638015</v>
      </c>
      <c r="EQ97" s="2">
        <f t="shared" si="137"/>
        <v>60.599929484108834</v>
      </c>
      <c r="ER97" s="2">
        <f t="shared" si="137"/>
        <v>63.944062946177155</v>
      </c>
      <c r="ES97" s="2">
        <f t="shared" si="137"/>
        <v>63.971137544382643</v>
      </c>
      <c r="ET97" s="2">
        <f t="shared" si="137"/>
        <v>62.958413618180735</v>
      </c>
      <c r="EU97" s="2">
        <f t="shared" si="137"/>
        <v>62.58998517049573</v>
      </c>
      <c r="EV97" s="2">
        <f t="shared" si="137"/>
        <v>63.097280333116927</v>
      </c>
      <c r="EW97" s="2">
        <f t="shared" si="137"/>
        <v>64.484249349322781</v>
      </c>
      <c r="EX97" s="2">
        <f t="shared" si="137"/>
        <v>62.837583991454387</v>
      </c>
      <c r="EY97" s="2">
        <f t="shared" si="137"/>
        <v>62.520022601491135</v>
      </c>
      <c r="EZ97" s="2">
        <f t="shared" si="137"/>
        <v>63.201906886441819</v>
      </c>
      <c r="FA97" s="2">
        <f t="shared" si="137"/>
        <v>60.967812443758895</v>
      </c>
      <c r="FB97" s="2">
        <f t="shared" si="137"/>
        <v>60.684555521654531</v>
      </c>
      <c r="FC97" s="2">
        <f t="shared" si="137"/>
        <v>61.242385305356279</v>
      </c>
      <c r="FD97" s="2">
        <f t="shared" si="137"/>
        <v>63.194346523771245</v>
      </c>
      <c r="FE97" s="2">
        <f t="shared" si="137"/>
        <v>65.389550818154504</v>
      </c>
      <c r="FG97" s="2">
        <f t="shared" si="138"/>
        <v>0.94957380500346711</v>
      </c>
      <c r="FH97" s="2">
        <f t="shared" si="138"/>
        <v>0.93434354179812995</v>
      </c>
      <c r="FI97" s="2">
        <f t="shared" si="138"/>
        <v>0.92793304635658036</v>
      </c>
      <c r="FJ97" s="2">
        <f t="shared" si="138"/>
        <v>0.92551462078964042</v>
      </c>
      <c r="FK97" s="2">
        <f t="shared" si="138"/>
        <v>0.92596992499839192</v>
      </c>
      <c r="FL97" s="2">
        <f t="shared" si="138"/>
        <v>0.92849116993907643</v>
      </c>
      <c r="FM97" s="2">
        <f t="shared" si="138"/>
        <v>0.92422084877494515</v>
      </c>
      <c r="FN97" s="2">
        <f t="shared" si="138"/>
        <v>0.91637781762057469</v>
      </c>
      <c r="FO97" s="2">
        <f t="shared" si="138"/>
        <v>0.91911446810124642</v>
      </c>
      <c r="FP97" s="2">
        <f t="shared" si="138"/>
        <v>0.92161496681671629</v>
      </c>
      <c r="FQ97" s="2">
        <f t="shared" si="138"/>
        <v>0.92859604556605746</v>
      </c>
      <c r="FR97" s="2">
        <f t="shared" si="138"/>
        <v>0.92485716869086698</v>
      </c>
      <c r="FS97" s="2">
        <f t="shared" si="138"/>
        <v>0.92703751248114263</v>
      </c>
      <c r="FT97" s="2">
        <f t="shared" si="138"/>
        <v>0.9342093974735568</v>
      </c>
      <c r="FU97" s="2">
        <f t="shared" si="138"/>
        <v>0.90541440285888686</v>
      </c>
      <c r="FW97" s="2">
        <f t="shared" si="128"/>
        <v>4.1128926978361142E-4</v>
      </c>
      <c r="FX97" s="2">
        <f t="shared" si="128"/>
        <v>6.2055371378207363E-4</v>
      </c>
      <c r="FY97" s="2">
        <f t="shared" si="128"/>
        <v>6.3223480507609028E-4</v>
      </c>
      <c r="FZ97" s="2">
        <f t="shared" si="128"/>
        <v>6.0416931095550516E-4</v>
      </c>
      <c r="GA97" s="2">
        <f t="shared" si="128"/>
        <v>5.2256251981731307E-4</v>
      </c>
      <c r="GB97" s="2">
        <f t="shared" si="128"/>
        <v>5.5455347144321362E-4</v>
      </c>
      <c r="GC97" s="2">
        <f t="shared" si="128"/>
        <v>5.4245605668521986E-4</v>
      </c>
      <c r="GD97" s="2">
        <f t="shared" si="128"/>
        <v>5.654704982762242E-4</v>
      </c>
      <c r="GE97" s="2">
        <f t="shared" si="128"/>
        <v>6.8866474010236022E-4</v>
      </c>
      <c r="GF97" s="2">
        <f t="shared" si="128"/>
        <v>6.7143969226023223E-4</v>
      </c>
      <c r="GG97" s="2">
        <f t="shared" si="128"/>
        <v>6.7142451150909127E-4</v>
      </c>
      <c r="GH97" s="2">
        <f t="shared" si="128"/>
        <v>5.8562098598247158E-4</v>
      </c>
      <c r="GI97" s="2">
        <f t="shared" si="128"/>
        <v>5.1222425450511797E-4</v>
      </c>
      <c r="GJ97" s="2">
        <f t="shared" si="128"/>
        <v>3.8671989262615615E-4</v>
      </c>
      <c r="GK97" s="2">
        <f t="shared" si="128"/>
        <v>2.8201439893365323E-4</v>
      </c>
      <c r="GM97" s="86">
        <f t="shared" si="129"/>
        <v>4.615437677593457E-2</v>
      </c>
      <c r="GN97" s="86">
        <f t="shared" si="129"/>
        <v>5.6031502793322266E-2</v>
      </c>
      <c r="GO97" s="86">
        <f t="shared" si="129"/>
        <v>1.1882982713251476E-2</v>
      </c>
      <c r="GP97" s="86">
        <f t="shared" si="129"/>
        <v>3.9385976816285551E-3</v>
      </c>
      <c r="GQ97" s="86">
        <f t="shared" si="129"/>
        <v>3.7797088643575952E-3</v>
      </c>
      <c r="GR97" s="86">
        <f t="shared" si="129"/>
        <v>1.9308621771311773E-3</v>
      </c>
      <c r="GS97" s="86">
        <f t="shared" si="129"/>
        <v>2.4483818123590263E-3</v>
      </c>
      <c r="GT97" s="86">
        <f t="shared" si="129"/>
        <v>8.5787404261342629E-3</v>
      </c>
      <c r="GU97" s="86">
        <f t="shared" si="129"/>
        <v>9.08696551773424E-4</v>
      </c>
      <c r="GV97" s="86">
        <f t="shared" si="129"/>
        <v>5.5241533522845871E-4</v>
      </c>
      <c r="GW97" s="86">
        <f t="shared" si="129"/>
        <v>3.9220962712462111E-5</v>
      </c>
      <c r="GX97" s="86">
        <f t="shared" si="129"/>
        <v>2.1661508932635935E-4</v>
      </c>
      <c r="GY97" s="86">
        <f t="shared" si="129"/>
        <v>3.7694776835045767E-4</v>
      </c>
      <c r="GZ97" s="86">
        <f t="shared" si="129"/>
        <v>2.0275262980054768E-4</v>
      </c>
      <c r="HA97" s="86">
        <f t="shared" si="129"/>
        <v>4.1934567421835796E-4</v>
      </c>
      <c r="HC97" s="86">
        <f t="shared" si="74"/>
        <v>4.1633989498850811E-2</v>
      </c>
      <c r="HD97" s="86">
        <f t="shared" si="74"/>
        <v>2.8025304096573792E-2</v>
      </c>
      <c r="HE97" s="86">
        <f t="shared" si="74"/>
        <v>2.7241444556251472E-2</v>
      </c>
      <c r="HF97" s="86">
        <f t="shared" si="74"/>
        <v>2.2163365468666343E-2</v>
      </c>
      <c r="HG97" s="86">
        <f t="shared" si="88"/>
        <v>1.9303991945607654E-2</v>
      </c>
      <c r="HH97" s="86">
        <f t="shared" si="88"/>
        <v>2.1038591268540199E-2</v>
      </c>
      <c r="HI97" s="86">
        <f t="shared" si="88"/>
        <v>2.0041796552446641E-2</v>
      </c>
      <c r="HJ97" s="86">
        <f t="shared" si="88"/>
        <v>2.1411281899363407E-2</v>
      </c>
      <c r="HK97" s="86">
        <f t="shared" si="88"/>
        <v>2.4257106643235712E-2</v>
      </c>
      <c r="HL97" s="86">
        <f t="shared" si="88"/>
        <v>2.2125381393679845E-2</v>
      </c>
      <c r="HM97" s="86">
        <f t="shared" si="88"/>
        <v>3.3079257330588509E-2</v>
      </c>
      <c r="HN97" s="86">
        <f t="shared" si="88"/>
        <v>2.6320363004156036E-2</v>
      </c>
      <c r="HO97" s="86">
        <f t="shared" si="88"/>
        <v>2.548390053867601E-2</v>
      </c>
      <c r="HP97" s="86">
        <f t="shared" si="88"/>
        <v>3.0150994292148431E-2</v>
      </c>
      <c r="HQ97" s="86">
        <f t="shared" si="88"/>
        <v>6.0459945334884182E-3</v>
      </c>
      <c r="HS97" s="86">
        <f t="shared" si="130"/>
        <v>3.712668457971372E-19</v>
      </c>
      <c r="HT97" s="86">
        <f t="shared" si="130"/>
        <v>8.8117478216736789E-22</v>
      </c>
      <c r="HU97" s="86">
        <f t="shared" si="130"/>
        <v>7.333490506828482E-24</v>
      </c>
      <c r="HV97" s="86">
        <f t="shared" si="130"/>
        <v>7.0267980745659254E-27</v>
      </c>
      <c r="HW97" s="86">
        <f t="shared" si="130"/>
        <v>8.3569756063131951E-27</v>
      </c>
      <c r="HX97" s="86">
        <f t="shared" si="130"/>
        <v>4.9651590743042726E-27</v>
      </c>
      <c r="HY97" s="86">
        <f t="shared" si="130"/>
        <v>1.082610008651311E-27</v>
      </c>
      <c r="HZ97" s="86">
        <f t="shared" si="130"/>
        <v>4.0077912981651152E-26</v>
      </c>
      <c r="IA97" s="86">
        <f t="shared" si="130"/>
        <v>3.6162532154293014E-27</v>
      </c>
      <c r="IB97" s="86">
        <f t="shared" si="130"/>
        <v>2.3876178682889046E-27</v>
      </c>
      <c r="IC97" s="86">
        <f t="shared" si="130"/>
        <v>1.5302717330428728E-25</v>
      </c>
      <c r="ID97" s="86">
        <f t="shared" si="130"/>
        <v>1.3459569652238528E-26</v>
      </c>
      <c r="IE97" s="86">
        <f t="shared" si="130"/>
        <v>3.9955988488852794E-25</v>
      </c>
      <c r="IF97" s="86">
        <f t="shared" si="130"/>
        <v>1.749746288222289E-17</v>
      </c>
      <c r="IG97" s="86">
        <f t="shared" si="130"/>
        <v>3.9428625779417645E-13</v>
      </c>
      <c r="II97" s="86">
        <f t="shared" si="131"/>
        <v>2.4902292598028008E-106</v>
      </c>
      <c r="IJ97" s="86">
        <f t="shared" si="131"/>
        <v>2.0358235641685516E-121</v>
      </c>
      <c r="IK97" s="86">
        <f t="shared" si="131"/>
        <v>6.0833406518910978E-136</v>
      </c>
      <c r="IL97" s="86">
        <f t="shared" si="131"/>
        <v>8.5405277615902466E-159</v>
      </c>
      <c r="IM97" s="86">
        <f t="shared" si="131"/>
        <v>3.6635099699963945E-158</v>
      </c>
      <c r="IN97" s="86">
        <f t="shared" si="131"/>
        <v>1.2815254446173592E-156</v>
      </c>
      <c r="IO97" s="86">
        <f t="shared" si="131"/>
        <v>5.4042169537676982E-160</v>
      </c>
      <c r="IP97" s="86">
        <f t="shared" si="131"/>
        <v>2.4151638271844879E-149</v>
      </c>
      <c r="IQ97" s="86">
        <f t="shared" si="131"/>
        <v>1.973328009429394E-157</v>
      </c>
      <c r="IR97" s="86">
        <f t="shared" si="131"/>
        <v>5.1302652187415791E-158</v>
      </c>
      <c r="IS97" s="86">
        <f t="shared" si="131"/>
        <v>2.0224091643963661E-148</v>
      </c>
      <c r="IT97" s="86">
        <f t="shared" si="131"/>
        <v>4.1403160540300864E-155</v>
      </c>
      <c r="IU97" s="86">
        <f t="shared" si="131"/>
        <v>1.1108764422219514E-143</v>
      </c>
      <c r="IV97" s="86">
        <f t="shared" si="131"/>
        <v>3.828203247109775E-63</v>
      </c>
      <c r="IW97" s="86">
        <f t="shared" si="131"/>
        <v>5.452304105969315E-38</v>
      </c>
      <c r="IY97" s="86">
        <f t="shared" si="132"/>
        <v>8.7788366274785382E-2</v>
      </c>
      <c r="IZ97" s="86">
        <f t="shared" si="132"/>
        <v>8.4056806889896057E-2</v>
      </c>
      <c r="JA97" s="86">
        <f t="shared" si="132"/>
        <v>3.9124427269502951E-2</v>
      </c>
      <c r="JB97" s="86">
        <f t="shared" si="132"/>
        <v>2.6101963150294897E-2</v>
      </c>
      <c r="JC97" s="86">
        <f t="shared" si="132"/>
        <v>2.308370080996525E-2</v>
      </c>
      <c r="JD97" s="86">
        <f t="shared" si="132"/>
        <v>2.2969453445671376E-2</v>
      </c>
      <c r="JE97" s="86">
        <f t="shared" si="132"/>
        <v>2.2490178364805668E-2</v>
      </c>
      <c r="JF97" s="86">
        <f t="shared" si="132"/>
        <v>2.9990022325497669E-2</v>
      </c>
      <c r="JG97" s="86">
        <f t="shared" si="132"/>
        <v>2.5165803195009134E-2</v>
      </c>
      <c r="JH97" s="86">
        <f t="shared" si="132"/>
        <v>2.2677796728908305E-2</v>
      </c>
      <c r="JI97" s="86">
        <f t="shared" si="132"/>
        <v>3.3118478293300974E-2</v>
      </c>
      <c r="JJ97" s="86">
        <f t="shared" si="132"/>
        <v>2.6536978093482395E-2</v>
      </c>
      <c r="JK97" s="86">
        <f t="shared" si="132"/>
        <v>2.5860848307026469E-2</v>
      </c>
      <c r="JL97" s="86">
        <f t="shared" si="132"/>
        <v>3.0353746921948997E-2</v>
      </c>
      <c r="JM97" s="86">
        <f t="shared" si="132"/>
        <v>6.4653402081010624E-3</v>
      </c>
    </row>
    <row r="98" spans="2:273" x14ac:dyDescent="0.25">
      <c r="B98" s="2">
        <v>71</v>
      </c>
      <c r="C98" s="37">
        <v>80.625</v>
      </c>
      <c r="D98" s="37">
        <v>80.757999999999996</v>
      </c>
      <c r="E98" s="37">
        <v>80.064999999999998</v>
      </c>
      <c r="F98" s="37">
        <v>77.887</v>
      </c>
      <c r="G98" s="37">
        <v>73.418999999999997</v>
      </c>
      <c r="H98" s="37">
        <v>74.081000000000003</v>
      </c>
      <c r="I98" s="37">
        <v>75.418999999999997</v>
      </c>
      <c r="J98" s="37">
        <v>73.757999999999996</v>
      </c>
      <c r="K98" s="37">
        <v>75.887</v>
      </c>
      <c r="L98" s="37">
        <v>74.031999999999996</v>
      </c>
      <c r="M98" s="37">
        <v>77.516000000000005</v>
      </c>
      <c r="N98" s="37">
        <v>75.274000000000001</v>
      </c>
      <c r="O98" s="37">
        <v>72.046999999999997</v>
      </c>
      <c r="P98" s="37">
        <v>79.438000000000002</v>
      </c>
      <c r="Q98" s="37">
        <v>67.016000000000005</v>
      </c>
      <c r="S98" s="4">
        <f t="shared" si="133"/>
        <v>85.77112739864188</v>
      </c>
      <c r="T98" s="4">
        <f t="shared" si="133"/>
        <v>85.927578834391909</v>
      </c>
      <c r="U98" s="4">
        <f t="shared" si="133"/>
        <v>84.583532749695479</v>
      </c>
      <c r="V98" s="4">
        <f t="shared" si="133"/>
        <v>80.613976388251459</v>
      </c>
      <c r="W98" s="4">
        <f t="shared" si="133"/>
        <v>78.220379304545361</v>
      </c>
      <c r="X98" s="4">
        <f t="shared" si="133"/>
        <v>78.97175583733474</v>
      </c>
      <c r="Y98" s="4">
        <f t="shared" si="133"/>
        <v>79.360817938336069</v>
      </c>
      <c r="Z98" s="4">
        <f t="shared" si="133"/>
        <v>78.562524010703669</v>
      </c>
      <c r="AA98" s="4">
        <f t="shared" si="133"/>
        <v>80.6070206390945</v>
      </c>
      <c r="AB98" s="4">
        <f t="shared" si="133"/>
        <v>78.99316051324611</v>
      </c>
      <c r="AC98" s="4">
        <f t="shared" si="133"/>
        <v>82.621210215959593</v>
      </c>
      <c r="AD98" s="4">
        <f t="shared" si="133"/>
        <v>79.163956295882926</v>
      </c>
      <c r="AE98" s="4">
        <f t="shared" si="133"/>
        <v>77.391078695447277</v>
      </c>
      <c r="AF98" s="4">
        <f t="shared" si="133"/>
        <v>80.819609286121761</v>
      </c>
      <c r="AG98" s="4">
        <f t="shared" si="133"/>
        <v>68.92450440713192</v>
      </c>
      <c r="AI98" s="4">
        <f t="shared" si="134"/>
        <v>-5.1461273986418803</v>
      </c>
      <c r="AJ98" s="4">
        <f t="shared" si="134"/>
        <v>-5.1695788343919133</v>
      </c>
      <c r="AK98" s="4">
        <f t="shared" si="134"/>
        <v>-4.5185327496954812</v>
      </c>
      <c r="AL98" s="4">
        <f t="shared" si="134"/>
        <v>-2.7269763882514582</v>
      </c>
      <c r="AM98" s="4">
        <f t="shared" si="134"/>
        <v>-4.8013793045453639</v>
      </c>
      <c r="AN98" s="4">
        <f t="shared" si="134"/>
        <v>-4.8907558373347371</v>
      </c>
      <c r="AO98" s="4">
        <f t="shared" si="134"/>
        <v>-3.9418179383360723</v>
      </c>
      <c r="AP98" s="4">
        <f t="shared" si="134"/>
        <v>-4.8045240107036733</v>
      </c>
      <c r="AQ98" s="4">
        <f t="shared" si="134"/>
        <v>-4.7200206390944999</v>
      </c>
      <c r="AR98" s="4">
        <f t="shared" si="134"/>
        <v>-4.9611605132461136</v>
      </c>
      <c r="AS98" s="4">
        <f t="shared" si="134"/>
        <v>-5.1052102159595876</v>
      </c>
      <c r="AT98" s="4">
        <f t="shared" si="134"/>
        <v>-3.889956295882925</v>
      </c>
      <c r="AU98" s="4">
        <f t="shared" si="134"/>
        <v>-5.3440786954472799</v>
      </c>
      <c r="AV98" s="4">
        <f t="shared" si="134"/>
        <v>-1.3816092861217584</v>
      </c>
      <c r="AW98" s="4">
        <f t="shared" si="134"/>
        <v>-1.9085044071319146</v>
      </c>
      <c r="AY98" s="2">
        <f t="shared" si="126"/>
        <v>61.646514745595347</v>
      </c>
      <c r="AZ98" s="2">
        <f t="shared" si="126"/>
        <v>65.260034056017119</v>
      </c>
      <c r="BA98" s="2">
        <f t="shared" si="126"/>
        <v>66.608170643686123</v>
      </c>
      <c r="BB98" s="2">
        <f t="shared" si="126"/>
        <v>64.635059141460488</v>
      </c>
      <c r="BC98" s="2">
        <f t="shared" si="126"/>
        <v>64.48122457045335</v>
      </c>
      <c r="BD98" s="2">
        <f t="shared" si="126"/>
        <v>64.486009173332519</v>
      </c>
      <c r="BE98" s="2">
        <f t="shared" si="126"/>
        <v>65.835792769017957</v>
      </c>
      <c r="BF98" s="2">
        <f t="shared" si="126"/>
        <v>64.531274644749999</v>
      </c>
      <c r="BG98" s="2">
        <f t="shared" si="126"/>
        <v>64.417691140107237</v>
      </c>
      <c r="BH98" s="2">
        <f t="shared" si="126"/>
        <v>63.991145641620463</v>
      </c>
      <c r="BI98" s="2">
        <f t="shared" si="126"/>
        <v>61.972558372975911</v>
      </c>
      <c r="BJ98" s="2">
        <f t="shared" si="126"/>
        <v>61.514800971794834</v>
      </c>
      <c r="BK98" s="2">
        <f t="shared" si="126"/>
        <v>61.074769632455755</v>
      </c>
      <c r="BL98" s="2">
        <f t="shared" si="126"/>
        <v>64.352590096900968</v>
      </c>
      <c r="BM98" s="2">
        <f t="shared" si="126"/>
        <v>65.117967598964185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77.931905788379467</v>
      </c>
      <c r="DL98" s="2">
        <f t="shared" si="135"/>
        <v>80.648340940766531</v>
      </c>
      <c r="DM98" s="2">
        <f t="shared" si="135"/>
        <v>86.065850633390085</v>
      </c>
      <c r="DN98" s="2">
        <f t="shared" si="135"/>
        <v>79.152331118493905</v>
      </c>
      <c r="DO98" s="2">
        <f t="shared" si="135"/>
        <v>78.480386111336173</v>
      </c>
      <c r="DP98" s="2">
        <f t="shared" si="135"/>
        <v>78.572522648083634</v>
      </c>
      <c r="DQ98" s="2">
        <f t="shared" si="135"/>
        <v>77.659509211718515</v>
      </c>
      <c r="DR98" s="2">
        <f t="shared" si="135"/>
        <v>79.472164270613106</v>
      </c>
      <c r="DS98" s="2">
        <f t="shared" si="135"/>
        <v>78.445131984294775</v>
      </c>
      <c r="DT98" s="2">
        <f t="shared" si="135"/>
        <v>78.069922077922072</v>
      </c>
      <c r="DU98" s="2">
        <f t="shared" si="135"/>
        <v>77.705551657078047</v>
      </c>
      <c r="DV98" s="2">
        <f t="shared" si="135"/>
        <v>78.337841135608571</v>
      </c>
      <c r="DW98" s="2">
        <f t="shared" si="135"/>
        <v>75.998412716419509</v>
      </c>
      <c r="DX98" s="2">
        <f t="shared" si="135"/>
        <v>78.536567247386756</v>
      </c>
      <c r="DY98" s="2">
        <f t="shared" si="135"/>
        <v>72.319497936210126</v>
      </c>
      <c r="EA98" s="2">
        <f t="shared" si="95"/>
        <v>60.857948137589098</v>
      </c>
      <c r="EB98" s="2">
        <f t="shared" si="95"/>
        <v>64.274157256259883</v>
      </c>
      <c r="EC98" s="2">
        <f t="shared" si="95"/>
        <v>65.230987439357875</v>
      </c>
      <c r="ED98" s="2">
        <f t="shared" si="95"/>
        <v>63.570021856260908</v>
      </c>
      <c r="EE98" s="2">
        <f t="shared" si="95"/>
        <v>63.461082803717993</v>
      </c>
      <c r="EF98" s="2">
        <f t="shared" si="95"/>
        <v>63.496903979312719</v>
      </c>
      <c r="EG98" s="2">
        <f t="shared" si="95"/>
        <v>64.952011943516268</v>
      </c>
      <c r="EH98" s="2">
        <f t="shared" si="95"/>
        <v>63.288201007128698</v>
      </c>
      <c r="EI98" s="2">
        <f t="shared" si="95"/>
        <v>63.2925548351011</v>
      </c>
      <c r="EJ98" s="2">
        <f t="shared" si="95"/>
        <v>62.898941622424189</v>
      </c>
      <c r="EK98" s="2">
        <f t="shared" si="95"/>
        <v>60.869238647663238</v>
      </c>
      <c r="EL98" s="2">
        <f t="shared" si="95"/>
        <v>60.268026024744849</v>
      </c>
      <c r="EM98" s="2">
        <f t="shared" si="136"/>
        <v>60.002885247067908</v>
      </c>
      <c r="EN98" s="2">
        <f t="shared" si="136"/>
        <v>63.441767323585509</v>
      </c>
      <c r="EO98" s="2">
        <f t="shared" si="136"/>
        <v>64.431566428604839</v>
      </c>
      <c r="EQ98" s="2">
        <f t="shared" si="137"/>
        <v>60.522712273306311</v>
      </c>
      <c r="ER98" s="2">
        <f t="shared" si="137"/>
        <v>63.838078709539005</v>
      </c>
      <c r="ES98" s="2">
        <f t="shared" si="137"/>
        <v>63.868298542189258</v>
      </c>
      <c r="ET98" s="2">
        <f t="shared" si="137"/>
        <v>62.852640338051678</v>
      </c>
      <c r="EU98" s="2">
        <f t="shared" si="137"/>
        <v>62.494796623030474</v>
      </c>
      <c r="EV98" s="2">
        <f t="shared" si="137"/>
        <v>62.99658853567351</v>
      </c>
      <c r="EW98" s="2">
        <f t="shared" si="137"/>
        <v>64.368021364604687</v>
      </c>
      <c r="EX98" s="2">
        <f t="shared" si="137"/>
        <v>62.74885419477512</v>
      </c>
      <c r="EY98" s="2">
        <f t="shared" si="137"/>
        <v>62.420240044190756</v>
      </c>
      <c r="EZ98" s="2">
        <f t="shared" si="137"/>
        <v>63.074024944017367</v>
      </c>
      <c r="FA98" s="2">
        <f t="shared" si="137"/>
        <v>60.851795432761961</v>
      </c>
      <c r="FB98" s="2">
        <f t="shared" si="137"/>
        <v>60.562289136458105</v>
      </c>
      <c r="FC98" s="2">
        <f t="shared" si="137"/>
        <v>61.112773604034928</v>
      </c>
      <c r="FD98" s="2">
        <f t="shared" si="137"/>
        <v>63.052374615495658</v>
      </c>
      <c r="FE98" s="2">
        <f t="shared" si="137"/>
        <v>65.250920301668444</v>
      </c>
      <c r="FG98" s="2">
        <f t="shared" si="138"/>
        <v>0.95380580183213959</v>
      </c>
      <c r="FH98" s="2">
        <f t="shared" si="138"/>
        <v>0.93977266170106233</v>
      </c>
      <c r="FI98" s="2">
        <f t="shared" si="138"/>
        <v>0.93385472258743396</v>
      </c>
      <c r="FJ98" s="2">
        <f t="shared" si="138"/>
        <v>0.9316203731400684</v>
      </c>
      <c r="FK98" s="2">
        <f t="shared" si="138"/>
        <v>0.93204109544653391</v>
      </c>
      <c r="FL98" s="2">
        <f t="shared" si="138"/>
        <v>0.93437022923005375</v>
      </c>
      <c r="FM98" s="2">
        <f t="shared" si="138"/>
        <v>0.93042468228453301</v>
      </c>
      <c r="FN98" s="2">
        <f t="shared" si="138"/>
        <v>0.92317036264724128</v>
      </c>
      <c r="FO98" s="2">
        <f t="shared" si="138"/>
        <v>0.9257027408485653</v>
      </c>
      <c r="FP98" s="2">
        <f t="shared" si="138"/>
        <v>0.92801552074473181</v>
      </c>
      <c r="FQ98" s="2">
        <f t="shared" si="138"/>
        <v>0.93446709112621795</v>
      </c>
      <c r="FR98" s="2">
        <f t="shared" si="138"/>
        <v>0.93101279688482441</v>
      </c>
      <c r="FS98" s="2">
        <f t="shared" si="138"/>
        <v>0.93302746298792427</v>
      </c>
      <c r="FT98" s="2">
        <f t="shared" si="138"/>
        <v>0.93964889326676637</v>
      </c>
      <c r="FU98" s="2">
        <f t="shared" si="138"/>
        <v>0.91301295988385389</v>
      </c>
      <c r="FW98" s="2">
        <f t="shared" si="128"/>
        <v>4.5095182265555511E-4</v>
      </c>
      <c r="FX98" s="2">
        <f t="shared" si="128"/>
        <v>6.8038288224061638E-4</v>
      </c>
      <c r="FY98" s="2">
        <f t="shared" si="128"/>
        <v>6.9318939622283382E-4</v>
      </c>
      <c r="FZ98" s="2">
        <f t="shared" si="128"/>
        <v>6.6241986434060238E-4</v>
      </c>
      <c r="GA98" s="2">
        <f t="shared" si="128"/>
        <v>5.7294952334159045E-4</v>
      </c>
      <c r="GB98" s="2">
        <f t="shared" si="128"/>
        <v>6.0802325937886329E-4</v>
      </c>
      <c r="GC98" s="2">
        <f t="shared" si="128"/>
        <v>5.9476011164256331E-4</v>
      </c>
      <c r="GD98" s="2">
        <f t="shared" si="128"/>
        <v>6.1999224788936212E-4</v>
      </c>
      <c r="GE98" s="2">
        <f t="shared" si="128"/>
        <v>7.5505570521917031E-4</v>
      </c>
      <c r="GF98" s="2">
        <f t="shared" si="128"/>
        <v>7.3617129393445391E-4</v>
      </c>
      <c r="GG98" s="2">
        <f t="shared" si="128"/>
        <v>7.3615465072814177E-4</v>
      </c>
      <c r="GH98" s="2">
        <f t="shared" si="128"/>
        <v>6.4208436478769529E-4</v>
      </c>
      <c r="GI98" s="2">
        <f t="shared" si="128"/>
        <v>5.6161497244671494E-4</v>
      </c>
      <c r="GJ98" s="2">
        <f t="shared" si="128"/>
        <v>4.2401411029699339E-4</v>
      </c>
      <c r="GK98" s="2">
        <f t="shared" si="128"/>
        <v>3.0921422625414398E-4</v>
      </c>
      <c r="GM98" s="86">
        <f t="shared" si="129"/>
        <v>1.8997096148732632E-2</v>
      </c>
      <c r="GN98" s="86">
        <f t="shared" si="129"/>
        <v>2.5131491507380133E-2</v>
      </c>
      <c r="GO98" s="86">
        <f t="shared" si="129"/>
        <v>3.4131959179767766E-3</v>
      </c>
      <c r="GP98" s="86">
        <f t="shared" si="129"/>
        <v>8.3821297628125296E-4</v>
      </c>
      <c r="GQ98" s="86">
        <f t="shared" si="129"/>
        <v>6.8768294057808905E-4</v>
      </c>
      <c r="GR98" s="86">
        <f t="shared" si="129"/>
        <v>3.0894408770314088E-4</v>
      </c>
      <c r="GS98" s="86">
        <f t="shared" si="129"/>
        <v>4.3308477278964318E-4</v>
      </c>
      <c r="GT98" s="86">
        <f t="shared" si="129"/>
        <v>2.1824252399876209E-3</v>
      </c>
      <c r="GU98" s="86">
        <f t="shared" si="129"/>
        <v>1.3227044499786042E-4</v>
      </c>
      <c r="GV98" s="86">
        <f t="shared" si="129"/>
        <v>6.3076760845371437E-5</v>
      </c>
      <c r="GW98" s="86">
        <f t="shared" si="129"/>
        <v>2.3555802653886185E-6</v>
      </c>
      <c r="GX98" s="86">
        <f t="shared" si="129"/>
        <v>2.0476030578587156E-5</v>
      </c>
      <c r="GY98" s="86">
        <f t="shared" si="129"/>
        <v>3.7032868226461592E-5</v>
      </c>
      <c r="GZ98" s="86">
        <f t="shared" si="129"/>
        <v>1.9894302808192562E-5</v>
      </c>
      <c r="HA98" s="86">
        <f t="shared" si="129"/>
        <v>4.1042858980404348E-5</v>
      </c>
      <c r="HC98" s="86">
        <f t="shared" si="74"/>
        <v>5.4855753344298187E-2</v>
      </c>
      <c r="HD98" s="86">
        <f t="shared" si="74"/>
        <v>3.8958697985200817E-2</v>
      </c>
      <c r="HE98" s="86">
        <f t="shared" si="74"/>
        <v>3.8681267454858545E-2</v>
      </c>
      <c r="HF98" s="86">
        <f t="shared" si="74"/>
        <v>3.2639059630475427E-2</v>
      </c>
      <c r="HG98" s="86">
        <f t="shared" si="88"/>
        <v>2.8397662036777339E-2</v>
      </c>
      <c r="HH98" s="86">
        <f t="shared" si="88"/>
        <v>3.0850321127399286E-2</v>
      </c>
      <c r="HI98" s="86">
        <f t="shared" si="88"/>
        <v>2.9547698102227179E-2</v>
      </c>
      <c r="HJ98" s="86">
        <f t="shared" si="88"/>
        <v>3.1121700386107547E-2</v>
      </c>
      <c r="HK98" s="86">
        <f t="shared" si="88"/>
        <v>3.5735549919411892E-2</v>
      </c>
      <c r="HL98" s="86">
        <f t="shared" si="88"/>
        <v>3.273290954317519E-2</v>
      </c>
      <c r="HM98" s="86">
        <f t="shared" si="88"/>
        <v>4.7363794720459249E-2</v>
      </c>
      <c r="HN98" s="86">
        <f t="shared" si="88"/>
        <v>3.8190611966563967E-2</v>
      </c>
      <c r="HO98" s="86">
        <f t="shared" si="88"/>
        <v>3.6302439633168919E-2</v>
      </c>
      <c r="HP98" s="86">
        <f t="shared" si="88"/>
        <v>4.218903570443782E-2</v>
      </c>
      <c r="HQ98" s="86">
        <f t="shared" si="88"/>
        <v>9.9589579224761866E-3</v>
      </c>
      <c r="HS98" s="86">
        <f t="shared" si="130"/>
        <v>1.5502287660657985E-18</v>
      </c>
      <c r="HT98" s="86">
        <f t="shared" si="130"/>
        <v>4.9560654748201091E-21</v>
      </c>
      <c r="HU98" s="86">
        <f t="shared" si="130"/>
        <v>5.0215634211294032E-23</v>
      </c>
      <c r="HV98" s="86">
        <f t="shared" si="130"/>
        <v>6.3548614047941157E-26</v>
      </c>
      <c r="HW98" s="86">
        <f t="shared" si="130"/>
        <v>7.1933142697670521E-26</v>
      </c>
      <c r="HX98" s="86">
        <f t="shared" si="130"/>
        <v>4.34212817070035E-26</v>
      </c>
      <c r="HY98" s="86">
        <f t="shared" si="130"/>
        <v>9.9037679120476092E-27</v>
      </c>
      <c r="HZ98" s="86">
        <f t="shared" si="130"/>
        <v>3.2236001228099338E-25</v>
      </c>
      <c r="IA98" s="86">
        <f t="shared" si="130"/>
        <v>3.4113799162973874E-26</v>
      </c>
      <c r="IB98" s="86">
        <f t="shared" si="130"/>
        <v>2.2620523130998427E-26</v>
      </c>
      <c r="IC98" s="86">
        <f t="shared" si="130"/>
        <v>1.2516191900251285E-24</v>
      </c>
      <c r="ID98" s="86">
        <f t="shared" si="130"/>
        <v>1.1614833670904037E-25</v>
      </c>
      <c r="IE98" s="86">
        <f t="shared" si="130"/>
        <v>2.8854208327142372E-24</v>
      </c>
      <c r="IF98" s="86">
        <f t="shared" si="130"/>
        <v>6.4374023674131772E-17</v>
      </c>
      <c r="IG98" s="86">
        <f t="shared" si="130"/>
        <v>9.7554228524800624E-13</v>
      </c>
      <c r="II98" s="86">
        <f t="shared" si="131"/>
        <v>7.0491331714870405E-104</v>
      </c>
      <c r="IJ98" s="86">
        <f t="shared" si="131"/>
        <v>1.8609222964699685E-118</v>
      </c>
      <c r="IK98" s="86">
        <f t="shared" si="131"/>
        <v>1.2970129514402211E-132</v>
      </c>
      <c r="IL98" s="86">
        <f t="shared" si="131"/>
        <v>6.3629039311564654E-155</v>
      </c>
      <c r="IM98" s="86">
        <f t="shared" si="131"/>
        <v>2.2223796969639183E-154</v>
      </c>
      <c r="IN98" s="86">
        <f t="shared" si="131"/>
        <v>7.6350811350625501E-153</v>
      </c>
      <c r="IO98" s="86">
        <f t="shared" si="131"/>
        <v>3.7920338824204357E-156</v>
      </c>
      <c r="IP98" s="86">
        <f t="shared" si="131"/>
        <v>9.7712476685993023E-146</v>
      </c>
      <c r="IQ98" s="86">
        <f t="shared" si="131"/>
        <v>1.5935161835020392E-153</v>
      </c>
      <c r="IR98" s="86">
        <f t="shared" si="131"/>
        <v>4.1539868779580264E-154</v>
      </c>
      <c r="IS98" s="86">
        <f t="shared" si="131"/>
        <v>9.4209435173789133E-145</v>
      </c>
      <c r="IT98" s="86">
        <f t="shared" si="131"/>
        <v>2.4129017033643937E-151</v>
      </c>
      <c r="IU98" s="86">
        <f t="shared" si="131"/>
        <v>2.9458237556234122E-140</v>
      </c>
      <c r="IV98" s="86">
        <f t="shared" si="131"/>
        <v>1.0278376533901816E-61</v>
      </c>
      <c r="IW98" s="86">
        <f t="shared" si="131"/>
        <v>3.5433213977541931E-37</v>
      </c>
      <c r="IY98" s="86">
        <f t="shared" si="132"/>
        <v>7.3852849493030823E-2</v>
      </c>
      <c r="IZ98" s="86">
        <f t="shared" si="132"/>
        <v>6.4090189492580954E-2</v>
      </c>
      <c r="JA98" s="86">
        <f t="shared" si="132"/>
        <v>4.2094463372835324E-2</v>
      </c>
      <c r="JB98" s="86">
        <f t="shared" si="132"/>
        <v>3.3477272606756682E-2</v>
      </c>
      <c r="JC98" s="86">
        <f t="shared" si="132"/>
        <v>2.9085344977355428E-2</v>
      </c>
      <c r="JD98" s="86">
        <f t="shared" si="132"/>
        <v>3.1159265215102427E-2</v>
      </c>
      <c r="JE98" s="86">
        <f t="shared" si="132"/>
        <v>2.998078287501682E-2</v>
      </c>
      <c r="JF98" s="86">
        <f t="shared" si="132"/>
        <v>3.3304125626095166E-2</v>
      </c>
      <c r="JG98" s="86">
        <f t="shared" si="132"/>
        <v>3.5867820364409754E-2</v>
      </c>
      <c r="JH98" s="86">
        <f t="shared" si="132"/>
        <v>3.2795986304020558E-2</v>
      </c>
      <c r="JI98" s="86">
        <f t="shared" si="132"/>
        <v>4.7366150300724635E-2</v>
      </c>
      <c r="JJ98" s="86">
        <f t="shared" si="132"/>
        <v>3.8211087997142554E-2</v>
      </c>
      <c r="JK98" s="86">
        <f t="shared" si="132"/>
        <v>3.6339472501395381E-2</v>
      </c>
      <c r="JL98" s="86">
        <f t="shared" si="132"/>
        <v>4.2208930007246077E-2</v>
      </c>
      <c r="JM98" s="86">
        <f t="shared" si="132"/>
        <v>1.0000000782432133E-2</v>
      </c>
    </row>
    <row r="99" spans="2:273" x14ac:dyDescent="0.25">
      <c r="B99" s="2">
        <v>72</v>
      </c>
      <c r="C99" s="37">
        <v>86.233999999999995</v>
      </c>
      <c r="D99" s="37">
        <v>84.855000000000004</v>
      </c>
      <c r="E99" s="37">
        <v>85.113</v>
      </c>
      <c r="F99" s="37">
        <v>83.338999999999999</v>
      </c>
      <c r="G99" s="37">
        <v>78.774000000000001</v>
      </c>
      <c r="H99" s="37">
        <v>79.194000000000003</v>
      </c>
      <c r="I99" s="37">
        <v>79.903000000000006</v>
      </c>
      <c r="J99" s="37">
        <v>77.468000000000004</v>
      </c>
      <c r="K99" s="37">
        <v>79.081000000000003</v>
      </c>
      <c r="L99" s="37">
        <v>78.064999999999998</v>
      </c>
      <c r="M99" s="37">
        <v>85.613</v>
      </c>
      <c r="N99" s="37">
        <v>80.418999999999997</v>
      </c>
      <c r="O99" s="37">
        <v>78.125</v>
      </c>
      <c r="P99" s="37">
        <v>82.625</v>
      </c>
      <c r="Q99" s="37">
        <v>68.125</v>
      </c>
      <c r="S99" s="4">
        <f t="shared" si="133"/>
        <v>89.538313071976262</v>
      </c>
      <c r="T99" s="4">
        <f t="shared" si="133"/>
        <v>89.353396081760053</v>
      </c>
      <c r="U99" s="4">
        <f t="shared" si="133"/>
        <v>89.817005366253682</v>
      </c>
      <c r="V99" s="4">
        <f t="shared" si="133"/>
        <v>86.165966100369872</v>
      </c>
      <c r="W99" s="4">
        <f t="shared" si="133"/>
        <v>83.002754903381287</v>
      </c>
      <c r="X99" s="4">
        <f t="shared" si="133"/>
        <v>84.006204495842468</v>
      </c>
      <c r="Y99" s="4">
        <f t="shared" si="133"/>
        <v>84.116797844615917</v>
      </c>
      <c r="Z99" s="4">
        <f t="shared" si="133"/>
        <v>83.092405533448726</v>
      </c>
      <c r="AA99" s="4">
        <f t="shared" si="133"/>
        <v>86.275650456507037</v>
      </c>
      <c r="AB99" s="4">
        <f t="shared" si="133"/>
        <v>84.34326081293824</v>
      </c>
      <c r="AC99" s="4">
        <f t="shared" si="133"/>
        <v>89.178526971043382</v>
      </c>
      <c r="AD99" s="4">
        <f t="shared" si="133"/>
        <v>85.071887503078912</v>
      </c>
      <c r="AE99" s="4">
        <f t="shared" si="133"/>
        <v>82.578956951373385</v>
      </c>
      <c r="AF99" s="4">
        <f t="shared" si="133"/>
        <v>85.671059141506817</v>
      </c>
      <c r="AG99" s="4">
        <f t="shared" si="133"/>
        <v>70.755976693198775</v>
      </c>
      <c r="AI99" s="4">
        <f t="shared" si="134"/>
        <v>-3.3043130719762672</v>
      </c>
      <c r="AJ99" s="4">
        <f t="shared" si="134"/>
        <v>-4.498396081760049</v>
      </c>
      <c r="AK99" s="4">
        <f t="shared" si="134"/>
        <v>-4.704005366253682</v>
      </c>
      <c r="AL99" s="4">
        <f t="shared" si="134"/>
        <v>-2.8269661003698729</v>
      </c>
      <c r="AM99" s="4">
        <f t="shared" si="134"/>
        <v>-4.2287549033812866</v>
      </c>
      <c r="AN99" s="4">
        <f t="shared" si="134"/>
        <v>-4.8122044958424652</v>
      </c>
      <c r="AO99" s="4">
        <f t="shared" si="134"/>
        <v>-4.213797844615911</v>
      </c>
      <c r="AP99" s="4">
        <f t="shared" si="134"/>
        <v>-5.6244055334487228</v>
      </c>
      <c r="AQ99" s="4">
        <f t="shared" si="134"/>
        <v>-7.1946504565070342</v>
      </c>
      <c r="AR99" s="4">
        <f t="shared" si="134"/>
        <v>-6.2782608129382425</v>
      </c>
      <c r="AS99" s="4">
        <f t="shared" si="134"/>
        <v>-3.5655269710433828</v>
      </c>
      <c r="AT99" s="4">
        <f t="shared" si="134"/>
        <v>-4.6528875030789152</v>
      </c>
      <c r="AU99" s="4">
        <f t="shared" si="134"/>
        <v>-4.4539569513733852</v>
      </c>
      <c r="AV99" s="4">
        <f t="shared" si="134"/>
        <v>-3.0460591415068166</v>
      </c>
      <c r="AW99" s="4">
        <f t="shared" si="134"/>
        <v>-2.6309766931987753</v>
      </c>
      <c r="AY99" s="2">
        <f t="shared" si="126"/>
        <v>61.505058125829784</v>
      </c>
      <c r="AZ99" s="2">
        <f t="shared" si="126"/>
        <v>65.078583017850406</v>
      </c>
      <c r="BA99" s="2">
        <f t="shared" si="126"/>
        <v>66.380812380103094</v>
      </c>
      <c r="BB99" s="2">
        <f t="shared" si="126"/>
        <v>64.442144192788675</v>
      </c>
      <c r="BC99" s="2">
        <f t="shared" si="126"/>
        <v>64.29479629531258</v>
      </c>
      <c r="BD99" s="2">
        <f t="shared" si="126"/>
        <v>64.307707515505513</v>
      </c>
      <c r="BE99" s="2">
        <f t="shared" si="126"/>
        <v>65.649444011002103</v>
      </c>
      <c r="BF99" s="2">
        <f t="shared" si="126"/>
        <v>64.345600710853574</v>
      </c>
      <c r="BG99" s="2">
        <f t="shared" si="126"/>
        <v>64.22087649843256</v>
      </c>
      <c r="BH99" s="2">
        <f t="shared" si="126"/>
        <v>63.799009723621815</v>
      </c>
      <c r="BI99" s="2">
        <f t="shared" si="126"/>
        <v>61.784128504950125</v>
      </c>
      <c r="BJ99" s="2">
        <f t="shared" si="126"/>
        <v>61.319857277090108</v>
      </c>
      <c r="BK99" s="2">
        <f t="shared" si="126"/>
        <v>60.903610695069958</v>
      </c>
      <c r="BL99" s="2">
        <f t="shared" si="126"/>
        <v>64.146767381254534</v>
      </c>
      <c r="BM99" s="2">
        <f t="shared" si="126"/>
        <v>64.972264156081764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78.101293467556616</v>
      </c>
      <c r="DL99" s="2">
        <f t="shared" si="135"/>
        <v>80.851262020905907</v>
      </c>
      <c r="DM99" s="2">
        <f t="shared" si="135"/>
        <v>86.356207411609034</v>
      </c>
      <c r="DN99" s="2">
        <f t="shared" si="135"/>
        <v>79.337610188261351</v>
      </c>
      <c r="DO99" s="2">
        <f t="shared" si="135"/>
        <v>78.656976501093894</v>
      </c>
      <c r="DP99" s="2">
        <f t="shared" si="135"/>
        <v>78.745111498257856</v>
      </c>
      <c r="DQ99" s="2">
        <f t="shared" si="135"/>
        <v>77.813929628511019</v>
      </c>
      <c r="DR99" s="2">
        <f t="shared" si="135"/>
        <v>79.649331501057077</v>
      </c>
      <c r="DS99" s="2">
        <f t="shared" si="135"/>
        <v>78.608992298399286</v>
      </c>
      <c r="DT99" s="2">
        <f t="shared" si="135"/>
        <v>78.256003775294474</v>
      </c>
      <c r="DU99" s="2">
        <f t="shared" si="135"/>
        <v>77.910143910542104</v>
      </c>
      <c r="DV99" s="2">
        <f t="shared" si="135"/>
        <v>78.570495167623065</v>
      </c>
      <c r="DW99" s="2">
        <f t="shared" si="135"/>
        <v>76.183501039894111</v>
      </c>
      <c r="DX99" s="2">
        <f t="shared" si="135"/>
        <v>78.738197212543554</v>
      </c>
      <c r="DY99" s="2">
        <f t="shared" si="135"/>
        <v>72.475612945590981</v>
      </c>
      <c r="EA99" s="2">
        <f t="shared" si="95"/>
        <v>60.772170941018494</v>
      </c>
      <c r="EB99" s="2">
        <f t="shared" si="95"/>
        <v>64.157034433373397</v>
      </c>
      <c r="EC99" s="2">
        <f t="shared" si="95"/>
        <v>65.091513398606352</v>
      </c>
      <c r="ED99" s="2">
        <f t="shared" si="95"/>
        <v>63.44557844411743</v>
      </c>
      <c r="EE99" s="2">
        <f t="shared" si="95"/>
        <v>63.340364318953753</v>
      </c>
      <c r="EF99" s="2">
        <f t="shared" si="95"/>
        <v>63.383203819563192</v>
      </c>
      <c r="EG99" s="2">
        <f t="shared" si="95"/>
        <v>64.820241924921007</v>
      </c>
      <c r="EH99" s="2">
        <f t="shared" si="95"/>
        <v>63.184417207372476</v>
      </c>
      <c r="EI99" s="2">
        <f t="shared" si="95"/>
        <v>63.168443662993042</v>
      </c>
      <c r="EJ99" s="2">
        <f t="shared" si="95"/>
        <v>62.776131298929187</v>
      </c>
      <c r="EK99" s="2">
        <f t="shared" si="95"/>
        <v>60.752754060324818</v>
      </c>
      <c r="EL99" s="2">
        <f t="shared" si="95"/>
        <v>60.153858324308366</v>
      </c>
      <c r="EM99" s="2">
        <f t="shared" si="136"/>
        <v>59.902619529646117</v>
      </c>
      <c r="EN99" s="2">
        <f t="shared" si="136"/>
        <v>63.292247863247866</v>
      </c>
      <c r="EO99" s="2">
        <f t="shared" si="136"/>
        <v>64.319994491571677</v>
      </c>
      <c r="EQ99" s="2">
        <f t="shared" si="137"/>
        <v>60.445495062503788</v>
      </c>
      <c r="ER99" s="2">
        <f t="shared" si="137"/>
        <v>63.732094472900854</v>
      </c>
      <c r="ES99" s="2">
        <f t="shared" si="137"/>
        <v>63.765459539995874</v>
      </c>
      <c r="ET99" s="2">
        <f t="shared" si="137"/>
        <v>62.746867057922628</v>
      </c>
      <c r="EU99" s="2">
        <f t="shared" si="137"/>
        <v>62.399608075565226</v>
      </c>
      <c r="EV99" s="2">
        <f t="shared" si="137"/>
        <v>62.895896738230093</v>
      </c>
      <c r="EW99" s="2">
        <f t="shared" si="137"/>
        <v>64.251793379886578</v>
      </c>
      <c r="EX99" s="2">
        <f t="shared" si="137"/>
        <v>62.660124398095846</v>
      </c>
      <c r="EY99" s="2">
        <f t="shared" si="137"/>
        <v>62.320457486890376</v>
      </c>
      <c r="EZ99" s="2">
        <f t="shared" si="137"/>
        <v>62.946143001592915</v>
      </c>
      <c r="FA99" s="2">
        <f t="shared" si="137"/>
        <v>60.735778421765033</v>
      </c>
      <c r="FB99" s="2">
        <f t="shared" si="137"/>
        <v>60.440022751261679</v>
      </c>
      <c r="FC99" s="2">
        <f t="shared" si="137"/>
        <v>60.983161902713576</v>
      </c>
      <c r="FD99" s="2">
        <f t="shared" si="137"/>
        <v>62.910402707220072</v>
      </c>
      <c r="FE99" s="2">
        <f t="shared" si="137"/>
        <v>65.112289785182384</v>
      </c>
      <c r="FG99" s="2">
        <f t="shared" si="138"/>
        <v>0.95769845216122784</v>
      </c>
      <c r="FH99" s="2">
        <f t="shared" si="138"/>
        <v>0.94477938109641579</v>
      </c>
      <c r="FI99" s="2">
        <f t="shared" si="138"/>
        <v>0.93932163786777179</v>
      </c>
      <c r="FJ99" s="2">
        <f t="shared" si="138"/>
        <v>0.93725955078674528</v>
      </c>
      <c r="FK99" s="2">
        <f t="shared" si="138"/>
        <v>0.93764789886385624</v>
      </c>
      <c r="FL99" s="2">
        <f t="shared" si="138"/>
        <v>0.93979728454411215</v>
      </c>
      <c r="FM99" s="2">
        <f t="shared" si="138"/>
        <v>0.93615570940150028</v>
      </c>
      <c r="FN99" s="2">
        <f t="shared" si="138"/>
        <v>0.92945363213673649</v>
      </c>
      <c r="FO99" s="2">
        <f t="shared" si="138"/>
        <v>0.93179420895463116</v>
      </c>
      <c r="FP99" s="2">
        <f t="shared" si="138"/>
        <v>0.93393090264324274</v>
      </c>
      <c r="FQ99" s="2">
        <f t="shared" si="138"/>
        <v>0.93988665204847421</v>
      </c>
      <c r="FR99" s="2">
        <f t="shared" si="138"/>
        <v>0.93669867596308276</v>
      </c>
      <c r="FS99" s="2">
        <f t="shared" si="138"/>
        <v>0.93855825285654337</v>
      </c>
      <c r="FT99" s="2">
        <f t="shared" si="138"/>
        <v>0.94466529575381286</v>
      </c>
      <c r="FU99" s="2">
        <f t="shared" si="138"/>
        <v>0.92005498404212405</v>
      </c>
      <c r="FW99" s="2">
        <f t="shared" si="128"/>
        <v>4.944373295588505E-4</v>
      </c>
      <c r="FX99" s="2">
        <f t="shared" si="128"/>
        <v>7.4597602796304635E-4</v>
      </c>
      <c r="FY99" s="2">
        <f t="shared" si="128"/>
        <v>7.6001623064700396E-4</v>
      </c>
      <c r="FZ99" s="2">
        <f t="shared" si="128"/>
        <v>7.2628252189844966E-4</v>
      </c>
      <c r="GA99" s="2">
        <f t="shared" si="128"/>
        <v>6.2819193518334022E-4</v>
      </c>
      <c r="GB99" s="2">
        <f t="shared" si="128"/>
        <v>6.6664514059472434E-4</v>
      </c>
      <c r="GC99" s="2">
        <f t="shared" si="128"/>
        <v>6.5210407571822241E-4</v>
      </c>
      <c r="GD99" s="2">
        <f t="shared" si="128"/>
        <v>6.7976732080744751E-4</v>
      </c>
      <c r="GE99" s="2">
        <f t="shared" si="128"/>
        <v>8.2784181234025036E-4</v>
      </c>
      <c r="GF99" s="2">
        <f t="shared" si="128"/>
        <v>8.0713844583845827E-4</v>
      </c>
      <c r="GG99" s="2">
        <f t="shared" si="128"/>
        <v>8.071201995175567E-4</v>
      </c>
      <c r="GH99" s="2">
        <f t="shared" si="128"/>
        <v>7.0398789603649565E-4</v>
      </c>
      <c r="GI99" s="2">
        <f t="shared" si="128"/>
        <v>6.1576520754000677E-4</v>
      </c>
      <c r="GJ99" s="2">
        <f t="shared" si="128"/>
        <v>4.6490320848309056E-4</v>
      </c>
      <c r="GK99" s="2">
        <f t="shared" si="128"/>
        <v>3.390365427407643E-4</v>
      </c>
      <c r="GM99" s="86">
        <f t="shared" si="129"/>
        <v>6.7806893333203552E-3</v>
      </c>
      <c r="GN99" s="86">
        <f t="shared" si="129"/>
        <v>9.9297735800289322E-3</v>
      </c>
      <c r="GO99" s="86">
        <f t="shared" si="129"/>
        <v>8.1429604347277491E-4</v>
      </c>
      <c r="GP99" s="86">
        <f t="shared" si="129"/>
        <v>1.4278406145700083E-4</v>
      </c>
      <c r="GQ99" s="86">
        <f t="shared" si="129"/>
        <v>9.6009781692561952E-5</v>
      </c>
      <c r="GR99" s="86">
        <f t="shared" si="129"/>
        <v>3.7677884964138142E-5</v>
      </c>
      <c r="GS99" s="86">
        <f t="shared" si="129"/>
        <v>5.9439017854601117E-5</v>
      </c>
      <c r="GT99" s="86">
        <f t="shared" si="129"/>
        <v>4.5197998057708153E-4</v>
      </c>
      <c r="GU99" s="86">
        <f t="shared" si="129"/>
        <v>1.4743021901785235E-5</v>
      </c>
      <c r="GV99" s="86">
        <f t="shared" si="129"/>
        <v>5.270755921047644E-6</v>
      </c>
      <c r="GW99" s="86">
        <f t="shared" si="129"/>
        <v>9.6693806692238195E-8</v>
      </c>
      <c r="GX99" s="86">
        <f t="shared" si="129"/>
        <v>1.3969289677895559E-6</v>
      </c>
      <c r="GY99" s="86">
        <f t="shared" si="129"/>
        <v>2.5958400399527624E-6</v>
      </c>
      <c r="GZ99" s="86">
        <f t="shared" si="129"/>
        <v>1.4257206199170865E-6</v>
      </c>
      <c r="HA99" s="86">
        <f t="shared" si="129"/>
        <v>2.8513139405969112E-6</v>
      </c>
      <c r="HC99" s="86">
        <f t="shared" si="74"/>
        <v>7.1408041621244533E-2</v>
      </c>
      <c r="HD99" s="86">
        <f t="shared" si="74"/>
        <v>5.3320787873884529E-2</v>
      </c>
      <c r="HE99" s="86">
        <f t="shared" si="74"/>
        <v>5.3969337067775749E-2</v>
      </c>
      <c r="HF99" s="86">
        <f t="shared" si="74"/>
        <v>4.7096176667489748E-2</v>
      </c>
      <c r="HG99" s="86">
        <f t="shared" si="88"/>
        <v>4.0964482974969837E-2</v>
      </c>
      <c r="HH99" s="86">
        <f t="shared" si="88"/>
        <v>4.4356645056511095E-2</v>
      </c>
      <c r="HI99" s="86">
        <f t="shared" si="88"/>
        <v>4.2699465762598497E-2</v>
      </c>
      <c r="HJ99" s="86">
        <f t="shared" si="88"/>
        <v>4.4391638702069587E-2</v>
      </c>
      <c r="HK99" s="86">
        <f t="shared" si="88"/>
        <v>5.1556907128915967E-2</v>
      </c>
      <c r="HL99" s="86">
        <f t="shared" si="88"/>
        <v>4.7425568336230656E-2</v>
      </c>
      <c r="HM99" s="86">
        <f t="shared" si="88"/>
        <v>6.6513826943836632E-2</v>
      </c>
      <c r="HN99" s="86">
        <f t="shared" si="88"/>
        <v>5.4335267969068332E-2</v>
      </c>
      <c r="HO99" s="86">
        <f t="shared" si="88"/>
        <v>5.0812512612962164E-2</v>
      </c>
      <c r="HP99" s="86">
        <f t="shared" si="88"/>
        <v>5.8065886522311365E-2</v>
      </c>
      <c r="HQ99" s="86">
        <f t="shared" si="88"/>
        <v>1.5986406510242499E-2</v>
      </c>
      <c r="HS99" s="86">
        <f t="shared" si="130"/>
        <v>6.3128615971800323E-18</v>
      </c>
      <c r="HT99" s="86">
        <f t="shared" si="130"/>
        <v>2.6996856758541591E-20</v>
      </c>
      <c r="HU99" s="86">
        <f t="shared" si="130"/>
        <v>3.316531765043195E-22</v>
      </c>
      <c r="HV99" s="86">
        <f t="shared" si="130"/>
        <v>5.5118815437389623E-25</v>
      </c>
      <c r="HW99" s="86">
        <f t="shared" si="130"/>
        <v>5.9486150696870926E-25</v>
      </c>
      <c r="HX99" s="86">
        <f t="shared" si="130"/>
        <v>3.6473339124029702E-25</v>
      </c>
      <c r="HY99" s="86">
        <f t="shared" si="130"/>
        <v>8.6966373364066061E-26</v>
      </c>
      <c r="HZ99" s="86">
        <f t="shared" si="130"/>
        <v>2.4947210880369327E-24</v>
      </c>
      <c r="IA99" s="86">
        <f t="shared" si="130"/>
        <v>3.082828346348587E-25</v>
      </c>
      <c r="IB99" s="86">
        <f t="shared" si="130"/>
        <v>2.0532737173822766E-25</v>
      </c>
      <c r="IC99" s="86">
        <f t="shared" si="130"/>
        <v>9.8341496769770177E-24</v>
      </c>
      <c r="ID99" s="86">
        <f t="shared" si="130"/>
        <v>9.6253545412138607E-25</v>
      </c>
      <c r="IE99" s="86">
        <f t="shared" si="130"/>
        <v>2.00978169175129E-23</v>
      </c>
      <c r="IF99" s="86">
        <f t="shared" si="130"/>
        <v>2.3147016456950861E-16</v>
      </c>
      <c r="IG99" s="86">
        <f t="shared" si="130"/>
        <v>2.3777358044908968E-12</v>
      </c>
      <c r="II99" s="86">
        <f t="shared" si="131"/>
        <v>1.8664417999938518E-101</v>
      </c>
      <c r="IJ99" s="86">
        <f t="shared" si="131"/>
        <v>1.5620291444206061E-115</v>
      </c>
      <c r="IK99" s="86">
        <f t="shared" si="131"/>
        <v>2.5118695072261771E-129</v>
      </c>
      <c r="IL99" s="86">
        <f t="shared" si="131"/>
        <v>4.2416840590951781E-151</v>
      </c>
      <c r="IM99" s="86">
        <f t="shared" si="131"/>
        <v>1.2119282484380841E-150</v>
      </c>
      <c r="IN99" s="86">
        <f t="shared" si="131"/>
        <v>4.0866421277427607E-149</v>
      </c>
      <c r="IO99" s="86">
        <f t="shared" si="131"/>
        <v>2.3863793113920571E-152</v>
      </c>
      <c r="IP99" s="86">
        <f t="shared" si="131"/>
        <v>3.5676429414467347E-142</v>
      </c>
      <c r="IQ99" s="86">
        <f t="shared" si="131"/>
        <v>1.1479122814845172E-149</v>
      </c>
      <c r="IR99" s="86">
        <f t="shared" si="131"/>
        <v>3.001534534034319E-150</v>
      </c>
      <c r="IS99" s="86">
        <f t="shared" si="131"/>
        <v>3.9438379784806395E-141</v>
      </c>
      <c r="IT99" s="86">
        <f t="shared" si="131"/>
        <v>1.2626687600276981E-147</v>
      </c>
      <c r="IU99" s="86">
        <f t="shared" si="131"/>
        <v>7.0958362940406571E-137</v>
      </c>
      <c r="IV99" s="86">
        <f t="shared" si="131"/>
        <v>2.6553721526589295E-60</v>
      </c>
      <c r="IW99" s="86">
        <f t="shared" si="131"/>
        <v>2.2549608267328094E-36</v>
      </c>
      <c r="IY99" s="86">
        <f t="shared" si="132"/>
        <v>7.8188730954564883E-2</v>
      </c>
      <c r="IZ99" s="86">
        <f t="shared" si="132"/>
        <v>6.3250561453913459E-2</v>
      </c>
      <c r="JA99" s="86">
        <f t="shared" si="132"/>
        <v>5.4783633111248523E-2</v>
      </c>
      <c r="JB99" s="86">
        <f t="shared" si="132"/>
        <v>4.7238960728946747E-2</v>
      </c>
      <c r="JC99" s="86">
        <f t="shared" si="132"/>
        <v>4.1060492756662396E-2</v>
      </c>
      <c r="JD99" s="86">
        <f t="shared" si="132"/>
        <v>4.4394322941475231E-2</v>
      </c>
      <c r="JE99" s="86">
        <f t="shared" si="132"/>
        <v>4.2758904780453098E-2</v>
      </c>
      <c r="JF99" s="86">
        <f t="shared" si="132"/>
        <v>4.484361868264667E-2</v>
      </c>
      <c r="JG99" s="86">
        <f t="shared" si="132"/>
        <v>5.1571650150817751E-2</v>
      </c>
      <c r="JH99" s="86">
        <f t="shared" si="132"/>
        <v>4.7430839092151705E-2</v>
      </c>
      <c r="JI99" s="86">
        <f t="shared" si="132"/>
        <v>6.651392363764333E-2</v>
      </c>
      <c r="JJ99" s="86">
        <f t="shared" si="132"/>
        <v>5.4336664898036124E-2</v>
      </c>
      <c r="JK99" s="86">
        <f t="shared" si="132"/>
        <v>5.081510845300212E-2</v>
      </c>
      <c r="JL99" s="86">
        <f t="shared" si="132"/>
        <v>5.8067312242931511E-2</v>
      </c>
      <c r="JM99" s="86">
        <f t="shared" si="132"/>
        <v>1.5989257826560833E-2</v>
      </c>
    </row>
    <row r="100" spans="2:273" x14ac:dyDescent="0.25">
      <c r="B100" s="2">
        <v>73</v>
      </c>
      <c r="C100" s="37">
        <v>92.516000000000005</v>
      </c>
      <c r="D100" s="37">
        <v>91.370999999999995</v>
      </c>
      <c r="E100" s="37">
        <v>94.774000000000001</v>
      </c>
      <c r="F100" s="37">
        <v>90.596999999999994</v>
      </c>
      <c r="G100" s="37">
        <v>84.870999999999995</v>
      </c>
      <c r="H100" s="37">
        <v>86.757999999999996</v>
      </c>
      <c r="I100" s="37">
        <v>86.081000000000003</v>
      </c>
      <c r="J100" s="37">
        <v>83.725999999999999</v>
      </c>
      <c r="K100" s="37">
        <v>89.581000000000003</v>
      </c>
      <c r="L100" s="37">
        <v>87.064999999999998</v>
      </c>
      <c r="M100" s="37">
        <v>96.177000000000007</v>
      </c>
      <c r="N100" s="37">
        <v>89.129000000000005</v>
      </c>
      <c r="O100" s="37">
        <v>84.561999999999998</v>
      </c>
      <c r="P100" s="37">
        <v>88.203000000000003</v>
      </c>
      <c r="Q100" s="37">
        <v>69.718999999999994</v>
      </c>
      <c r="S100" s="4">
        <f t="shared" si="133"/>
        <v>95.097211443155857</v>
      </c>
      <c r="T100" s="4">
        <f t="shared" si="133"/>
        <v>95.017089664455071</v>
      </c>
      <c r="U100" s="4">
        <f t="shared" si="133"/>
        <v>96.502328691608412</v>
      </c>
      <c r="V100" s="4">
        <f t="shared" si="133"/>
        <v>93.228416224829118</v>
      </c>
      <c r="W100" s="4">
        <f t="shared" si="133"/>
        <v>89.135383425778059</v>
      </c>
      <c r="X100" s="4">
        <f t="shared" si="133"/>
        <v>90.380577293837362</v>
      </c>
      <c r="Y100" s="4">
        <f t="shared" si="133"/>
        <v>90.183146719194696</v>
      </c>
      <c r="Z100" s="4">
        <f t="shared" si="133"/>
        <v>88.957175486428127</v>
      </c>
      <c r="AA100" s="4">
        <f t="shared" si="133"/>
        <v>93.393893344743532</v>
      </c>
      <c r="AB100" s="4">
        <f t="shared" si="133"/>
        <v>91.103350662253106</v>
      </c>
      <c r="AC100" s="4">
        <f t="shared" si="133"/>
        <v>97.155476714634716</v>
      </c>
      <c r="AD100" s="4">
        <f t="shared" si="133"/>
        <v>92.398589348892131</v>
      </c>
      <c r="AE100" s="4">
        <f t="shared" si="133"/>
        <v>88.9734842278352</v>
      </c>
      <c r="AF100" s="4">
        <f t="shared" si="133"/>
        <v>91.561700275291585</v>
      </c>
      <c r="AG100" s="4">
        <f t="shared" si="133"/>
        <v>73.37537587225701</v>
      </c>
      <c r="AI100" s="4">
        <f t="shared" si="134"/>
        <v>-2.5812114431558513</v>
      </c>
      <c r="AJ100" s="4">
        <f t="shared" si="134"/>
        <v>-3.6460896644550758</v>
      </c>
      <c r="AK100" s="4">
        <f t="shared" si="134"/>
        <v>-1.7283286916084108</v>
      </c>
      <c r="AL100" s="4">
        <f t="shared" si="134"/>
        <v>-2.631416224829124</v>
      </c>
      <c r="AM100" s="4">
        <f t="shared" si="134"/>
        <v>-4.264383425778064</v>
      </c>
      <c r="AN100" s="4">
        <f t="shared" si="134"/>
        <v>-3.6225772938373666</v>
      </c>
      <c r="AO100" s="4">
        <f t="shared" si="134"/>
        <v>-4.1021467191946925</v>
      </c>
      <c r="AP100" s="4">
        <f t="shared" si="134"/>
        <v>-5.2311754864281284</v>
      </c>
      <c r="AQ100" s="4">
        <f t="shared" si="134"/>
        <v>-3.8128933447435287</v>
      </c>
      <c r="AR100" s="4">
        <f t="shared" si="134"/>
        <v>-4.0383506622531087</v>
      </c>
      <c r="AS100" s="4">
        <f t="shared" si="134"/>
        <v>-0.97847671463470931</v>
      </c>
      <c r="AT100" s="4">
        <f t="shared" si="134"/>
        <v>-3.2695893488921257</v>
      </c>
      <c r="AU100" s="4">
        <f t="shared" si="134"/>
        <v>-4.4114842278352029</v>
      </c>
      <c r="AV100" s="4">
        <f t="shared" si="134"/>
        <v>-3.3587002752915822</v>
      </c>
      <c r="AW100" s="4">
        <f t="shared" si="134"/>
        <v>-3.6563758722570157</v>
      </c>
      <c r="AY100" s="2">
        <f t="shared" si="126"/>
        <v>61.367148243380385</v>
      </c>
      <c r="AZ100" s="2">
        <f t="shared" si="126"/>
        <v>64.900626254846244</v>
      </c>
      <c r="BA100" s="2">
        <f t="shared" si="126"/>
        <v>66.157969492538072</v>
      </c>
      <c r="BB100" s="2">
        <f t="shared" si="126"/>
        <v>64.252803650647095</v>
      </c>
      <c r="BC100" s="2">
        <f t="shared" si="126"/>
        <v>64.111811609770044</v>
      </c>
      <c r="BD100" s="2">
        <f t="shared" si="126"/>
        <v>64.132904939677175</v>
      </c>
      <c r="BE100" s="2">
        <f t="shared" si="126"/>
        <v>65.465688190352509</v>
      </c>
      <c r="BF100" s="2">
        <f t="shared" si="126"/>
        <v>64.164396590133407</v>
      </c>
      <c r="BG100" s="2">
        <f t="shared" si="126"/>
        <v>64.027875483476691</v>
      </c>
      <c r="BH100" s="2">
        <f t="shared" si="126"/>
        <v>63.610393477273917</v>
      </c>
      <c r="BI100" s="2">
        <f t="shared" si="126"/>
        <v>61.599590149629783</v>
      </c>
      <c r="BJ100" s="2">
        <f t="shared" si="126"/>
        <v>61.129215010821312</v>
      </c>
      <c r="BK100" s="2">
        <f t="shared" si="126"/>
        <v>60.736407304747807</v>
      </c>
      <c r="BL100" s="2">
        <f t="shared" si="126"/>
        <v>63.943652138983005</v>
      </c>
      <c r="BM100" s="2">
        <f t="shared" si="126"/>
        <v>64.827207001138632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78.270681146733779</v>
      </c>
      <c r="DL100" s="2">
        <f t="shared" si="135"/>
        <v>81.054183101045282</v>
      </c>
      <c r="DM100" s="2">
        <f t="shared" si="135"/>
        <v>86.64656418982797</v>
      </c>
      <c r="DN100" s="2">
        <f t="shared" si="135"/>
        <v>79.522889258028798</v>
      </c>
      <c r="DO100" s="2">
        <f t="shared" si="135"/>
        <v>78.833566890851614</v>
      </c>
      <c r="DP100" s="2">
        <f t="shared" si="135"/>
        <v>78.917700348432064</v>
      </c>
      <c r="DQ100" s="2">
        <f t="shared" si="135"/>
        <v>77.968350045303524</v>
      </c>
      <c r="DR100" s="2">
        <f t="shared" si="135"/>
        <v>79.826498731501061</v>
      </c>
      <c r="DS100" s="2">
        <f t="shared" si="135"/>
        <v>78.772852612503783</v>
      </c>
      <c r="DT100" s="2">
        <f t="shared" si="135"/>
        <v>78.442085472666861</v>
      </c>
      <c r="DU100" s="2">
        <f t="shared" si="135"/>
        <v>78.114736164006175</v>
      </c>
      <c r="DV100" s="2">
        <f t="shared" si="135"/>
        <v>78.803149199637573</v>
      </c>
      <c r="DW100" s="2">
        <f t="shared" si="135"/>
        <v>76.368589363368713</v>
      </c>
      <c r="DX100" s="2">
        <f t="shared" si="135"/>
        <v>78.939827177700352</v>
      </c>
      <c r="DY100" s="2">
        <f t="shared" si="135"/>
        <v>72.631727954971836</v>
      </c>
      <c r="EA100" s="2">
        <f t="shared" si="95"/>
        <v>60.686393744447898</v>
      </c>
      <c r="EB100" s="2">
        <f t="shared" si="95"/>
        <v>64.039911610486911</v>
      </c>
      <c r="EC100" s="2">
        <f t="shared" si="95"/>
        <v>64.952039357854829</v>
      </c>
      <c r="ED100" s="2">
        <f t="shared" si="95"/>
        <v>63.321135031973959</v>
      </c>
      <c r="EE100" s="2">
        <f t="shared" si="95"/>
        <v>63.219645834189507</v>
      </c>
      <c r="EF100" s="2">
        <f t="shared" si="95"/>
        <v>63.269503659813658</v>
      </c>
      <c r="EG100" s="2">
        <f t="shared" si="95"/>
        <v>64.688471906325731</v>
      </c>
      <c r="EH100" s="2">
        <f t="shared" si="95"/>
        <v>63.080633407616261</v>
      </c>
      <c r="EI100" s="2">
        <f t="shared" si="95"/>
        <v>63.04433249088499</v>
      </c>
      <c r="EJ100" s="2">
        <f t="shared" si="95"/>
        <v>62.653320975434177</v>
      </c>
      <c r="EK100" s="2">
        <f t="shared" si="95"/>
        <v>60.636269472986406</v>
      </c>
      <c r="EL100" s="2">
        <f t="shared" si="95"/>
        <v>60.039690623871884</v>
      </c>
      <c r="EM100" s="2">
        <f t="shared" si="136"/>
        <v>59.802353812224318</v>
      </c>
      <c r="EN100" s="2">
        <f t="shared" si="136"/>
        <v>63.142728402910222</v>
      </c>
      <c r="EO100" s="2">
        <f t="shared" si="136"/>
        <v>64.208422554538515</v>
      </c>
      <c r="EQ100" s="2">
        <f t="shared" si="137"/>
        <v>60.368277851701265</v>
      </c>
      <c r="ER100" s="2">
        <f t="shared" si="137"/>
        <v>63.626110236262704</v>
      </c>
      <c r="ES100" s="2">
        <f t="shared" si="137"/>
        <v>63.662620537802496</v>
      </c>
      <c r="ET100" s="2">
        <f t="shared" si="137"/>
        <v>62.641093777793571</v>
      </c>
      <c r="EU100" s="2">
        <f t="shared" si="137"/>
        <v>62.30441952809997</v>
      </c>
      <c r="EV100" s="2">
        <f t="shared" si="137"/>
        <v>62.795204940786675</v>
      </c>
      <c r="EW100" s="2">
        <f t="shared" si="137"/>
        <v>64.135565395168484</v>
      </c>
      <c r="EX100" s="2">
        <f t="shared" si="137"/>
        <v>62.571394601416578</v>
      </c>
      <c r="EY100" s="2">
        <f t="shared" si="137"/>
        <v>62.22067492958999</v>
      </c>
      <c r="EZ100" s="2">
        <f t="shared" si="137"/>
        <v>62.818261059168464</v>
      </c>
      <c r="FA100" s="2">
        <f t="shared" si="137"/>
        <v>60.619761410768099</v>
      </c>
      <c r="FB100" s="2">
        <f t="shared" si="137"/>
        <v>60.317756366065254</v>
      </c>
      <c r="FC100" s="2">
        <f t="shared" si="137"/>
        <v>60.853550201392217</v>
      </c>
      <c r="FD100" s="2">
        <f t="shared" si="137"/>
        <v>62.768430798944493</v>
      </c>
      <c r="FE100" s="2">
        <f t="shared" si="137"/>
        <v>64.973659268696323</v>
      </c>
      <c r="FG100" s="2">
        <f t="shared" si="138"/>
        <v>0.96127639759297823</v>
      </c>
      <c r="FH100" s="2">
        <f t="shared" si="138"/>
        <v>0.94939230352330273</v>
      </c>
      <c r="FI100" s="2">
        <f t="shared" si="138"/>
        <v>0.94436363132598444</v>
      </c>
      <c r="FJ100" s="2">
        <f t="shared" si="138"/>
        <v>0.94246239508507146</v>
      </c>
      <c r="FK100" s="2">
        <f t="shared" si="138"/>
        <v>0.94282050351858004</v>
      </c>
      <c r="FL100" s="2">
        <f t="shared" si="138"/>
        <v>0.94480207725984267</v>
      </c>
      <c r="FM100" s="2">
        <f t="shared" si="138"/>
        <v>0.94144437252578395</v>
      </c>
      <c r="FN100" s="2">
        <f t="shared" si="138"/>
        <v>0.93525908050584383</v>
      </c>
      <c r="FO100" s="2">
        <f t="shared" si="138"/>
        <v>0.93742001358762761</v>
      </c>
      <c r="FP100" s="2">
        <f t="shared" si="138"/>
        <v>0.93939193026797485</v>
      </c>
      <c r="FQ100" s="2">
        <f t="shared" si="138"/>
        <v>0.94488445113633268</v>
      </c>
      <c r="FR100" s="2">
        <f t="shared" si="138"/>
        <v>0.94194515066984508</v>
      </c>
      <c r="FS100" s="2">
        <f t="shared" si="138"/>
        <v>0.94365987419087305</v>
      </c>
      <c r="FT100" s="2">
        <f t="shared" si="138"/>
        <v>0.94928723688620154</v>
      </c>
      <c r="FU100" s="2">
        <f t="shared" si="138"/>
        <v>0.92657277010872896</v>
      </c>
      <c r="FW100" s="2">
        <f t="shared" si="128"/>
        <v>5.4211389107512134E-4</v>
      </c>
      <c r="FX100" s="2">
        <f t="shared" si="128"/>
        <v>8.1788758579265386E-4</v>
      </c>
      <c r="FY100" s="2">
        <f t="shared" si="128"/>
        <v>8.3328012535836685E-4</v>
      </c>
      <c r="FZ100" s="2">
        <f t="shared" si="128"/>
        <v>7.9629715261955248E-4</v>
      </c>
      <c r="GA100" s="2">
        <f t="shared" si="128"/>
        <v>6.8875701654573681E-4</v>
      </c>
      <c r="GB100" s="2">
        <f t="shared" si="128"/>
        <v>7.3091485118063416E-4</v>
      </c>
      <c r="GC100" s="2">
        <f t="shared" si="128"/>
        <v>7.1497291896008676E-4</v>
      </c>
      <c r="GD100" s="2">
        <f t="shared" si="128"/>
        <v>7.4530116683463701E-4</v>
      </c>
      <c r="GE100" s="2">
        <f t="shared" si="128"/>
        <v>9.0763800523303872E-4</v>
      </c>
      <c r="GF100" s="2">
        <f t="shared" si="128"/>
        <v>8.8494079567483892E-4</v>
      </c>
      <c r="GG100" s="2">
        <f t="shared" si="128"/>
        <v>8.8492079209730342E-4</v>
      </c>
      <c r="GH100" s="2">
        <f t="shared" si="128"/>
        <v>7.7185495436380824E-4</v>
      </c>
      <c r="GI100" s="2">
        <f t="shared" si="128"/>
        <v>6.7513301576539221E-4</v>
      </c>
      <c r="GJ100" s="2">
        <f t="shared" si="128"/>
        <v>5.0973336833625685E-4</v>
      </c>
      <c r="GK100" s="2">
        <f t="shared" si="128"/>
        <v>3.7173401752733042E-4</v>
      </c>
      <c r="GM100" s="86">
        <f t="shared" si="129"/>
        <v>2.0934214360915399E-3</v>
      </c>
      <c r="GN100" s="86">
        <f t="shared" si="129"/>
        <v>3.4486978065980936E-3</v>
      </c>
      <c r="GO100" s="86">
        <f t="shared" si="129"/>
        <v>1.6099928190116582E-4</v>
      </c>
      <c r="GP100" s="86">
        <f t="shared" si="129"/>
        <v>1.9425635008719538E-5</v>
      </c>
      <c r="GQ100" s="86">
        <f t="shared" si="129"/>
        <v>1.0256274837328778E-5</v>
      </c>
      <c r="GR100" s="86">
        <f t="shared" si="129"/>
        <v>3.4934006398810983E-6</v>
      </c>
      <c r="GS100" s="86">
        <f t="shared" si="129"/>
        <v>6.3144717563984035E-6</v>
      </c>
      <c r="GT100" s="86">
        <f t="shared" si="129"/>
        <v>7.603062504618384E-5</v>
      </c>
      <c r="GU100" s="86">
        <f t="shared" si="129"/>
        <v>1.2558041712101981E-6</v>
      </c>
      <c r="GV100" s="86">
        <f t="shared" si="129"/>
        <v>3.2153515229329738E-7</v>
      </c>
      <c r="GW100" s="86">
        <f t="shared" si="129"/>
        <v>2.7068387081761784E-9</v>
      </c>
      <c r="GX100" s="86">
        <f t="shared" si="129"/>
        <v>6.8630237978540383E-8</v>
      </c>
      <c r="GY100" s="86">
        <f t="shared" si="129"/>
        <v>1.2948312046387104E-7</v>
      </c>
      <c r="GZ100" s="86">
        <f t="shared" si="129"/>
        <v>7.4464153394402122E-8</v>
      </c>
      <c r="HA100" s="86">
        <f t="shared" si="129"/>
        <v>1.4026019137126099E-7</v>
      </c>
      <c r="HC100" s="86">
        <f t="shared" si="74"/>
        <v>9.1847710601490953E-2</v>
      </c>
      <c r="HD100" s="86">
        <f t="shared" si="74"/>
        <v>7.1859856266766414E-2</v>
      </c>
      <c r="HE100" s="86">
        <f t="shared" si="74"/>
        <v>7.400156898817109E-2</v>
      </c>
      <c r="HF100" s="86">
        <f t="shared" si="74"/>
        <v>6.6598614745570134E-2</v>
      </c>
      <c r="HG100" s="86">
        <f t="shared" si="88"/>
        <v>5.795607807551479E-2</v>
      </c>
      <c r="HH100" s="86">
        <f t="shared" si="88"/>
        <v>6.2545092597687507E-2</v>
      </c>
      <c r="HI100" s="86">
        <f t="shared" ref="HI100:HQ128" si="139" xml:space="preserve"> _xlfn.NORM.DIST($B100, I$8, ABS(I$12), TRUE) * _xlfn.NORM.DIST(($B100 - I$8)*I$16, 0, ABS(I$12), TRUE) * 2</f>
        <v>6.049418229090317E-2</v>
      </c>
      <c r="HJ100" s="86">
        <f t="shared" si="139"/>
        <v>6.21485423852201E-2</v>
      </c>
      <c r="HK100" s="86">
        <f t="shared" si="139"/>
        <v>7.2860036947933707E-2</v>
      </c>
      <c r="HL100" s="86">
        <f t="shared" si="139"/>
        <v>6.7307467185341516E-2</v>
      </c>
      <c r="HM100" s="86">
        <f t="shared" si="139"/>
        <v>9.1630732261595085E-2</v>
      </c>
      <c r="HN100" s="86">
        <f t="shared" si="139"/>
        <v>7.5814510077398908E-2</v>
      </c>
      <c r="HO100" s="86">
        <f t="shared" si="139"/>
        <v>6.9894162791905454E-2</v>
      </c>
      <c r="HP100" s="86">
        <f t="shared" si="139"/>
        <v>7.8620029670735558E-2</v>
      </c>
      <c r="HQ100" s="86">
        <f t="shared" si="139"/>
        <v>2.501309773809025E-2</v>
      </c>
      <c r="HS100" s="86">
        <f t="shared" si="130"/>
        <v>2.5071608081744938E-17</v>
      </c>
      <c r="HT100" s="86">
        <f t="shared" si="130"/>
        <v>1.4242822097347151E-19</v>
      </c>
      <c r="HU100" s="86">
        <f t="shared" si="130"/>
        <v>2.1127694180377932E-21</v>
      </c>
      <c r="HV100" s="86">
        <f t="shared" si="130"/>
        <v>4.5850579676761637E-24</v>
      </c>
      <c r="HW100" s="86">
        <f t="shared" si="130"/>
        <v>4.7262343661519423E-24</v>
      </c>
      <c r="HX100" s="86">
        <f t="shared" si="130"/>
        <v>2.9427774898055973E-24</v>
      </c>
      <c r="HY100" s="86">
        <f t="shared" si="130"/>
        <v>7.3304440340582527E-25</v>
      </c>
      <c r="HZ100" s="86">
        <f t="shared" si="130"/>
        <v>1.8576039475874056E-23</v>
      </c>
      <c r="IA100" s="86">
        <f t="shared" si="130"/>
        <v>2.668841186949685E-24</v>
      </c>
      <c r="IB100" s="86">
        <f t="shared" si="130"/>
        <v>1.7856793324964751E-24</v>
      </c>
      <c r="IC100" s="86">
        <f t="shared" si="130"/>
        <v>7.4228116802001171E-23</v>
      </c>
      <c r="ID100" s="86">
        <f t="shared" si="130"/>
        <v>7.6603423536073159E-24</v>
      </c>
      <c r="IE100" s="86">
        <f t="shared" si="130"/>
        <v>1.3502256337189726E-22</v>
      </c>
      <c r="IF100" s="86">
        <f t="shared" si="130"/>
        <v>8.1345360366936045E-16</v>
      </c>
      <c r="IG100" s="86">
        <f t="shared" si="130"/>
        <v>5.7091030339213696E-12</v>
      </c>
      <c r="II100" s="86">
        <f t="shared" si="131"/>
        <v>4.6225010212407484E-99</v>
      </c>
      <c r="IJ100" s="86">
        <f t="shared" si="131"/>
        <v>1.2039946620563102E-112</v>
      </c>
      <c r="IK100" s="86">
        <f t="shared" si="131"/>
        <v>4.4187779896679026E-126</v>
      </c>
      <c r="IL100" s="86">
        <f t="shared" si="131"/>
        <v>2.5300860720083635E-147</v>
      </c>
      <c r="IM100" s="86">
        <f t="shared" si="131"/>
        <v>5.9412107083069951E-147</v>
      </c>
      <c r="IN100" s="86">
        <f t="shared" si="131"/>
        <v>1.9651140523124084E-145</v>
      </c>
      <c r="IO100" s="86">
        <f t="shared" si="131"/>
        <v>1.3469027316987877E-148</v>
      </c>
      <c r="IP100" s="86">
        <f t="shared" si="131"/>
        <v>1.1755534095325926E-138</v>
      </c>
      <c r="IQ100" s="86">
        <f t="shared" si="131"/>
        <v>7.3766263166515333E-146</v>
      </c>
      <c r="IR100" s="86">
        <f t="shared" si="131"/>
        <v>1.9354248018250619E-146</v>
      </c>
      <c r="IS100" s="86">
        <f t="shared" si="131"/>
        <v>1.4836956701281925E-137</v>
      </c>
      <c r="IT100" s="86">
        <f t="shared" si="131"/>
        <v>5.9331403679178819E-144</v>
      </c>
      <c r="IU100" s="86">
        <f t="shared" si="131"/>
        <v>1.5525938365108066E-133</v>
      </c>
      <c r="IV100" s="86">
        <f t="shared" si="131"/>
        <v>6.6008371702012452E-59</v>
      </c>
      <c r="IW100" s="86">
        <f t="shared" si="131"/>
        <v>1.4052922555104307E-35</v>
      </c>
      <c r="IY100" s="86">
        <f t="shared" si="132"/>
        <v>9.3941132037582517E-2</v>
      </c>
      <c r="IZ100" s="86">
        <f t="shared" si="132"/>
        <v>7.5308554073364509E-2</v>
      </c>
      <c r="JA100" s="86">
        <f t="shared" si="132"/>
        <v>7.4162568270072254E-2</v>
      </c>
      <c r="JB100" s="86">
        <f t="shared" si="132"/>
        <v>6.661804038057885E-2</v>
      </c>
      <c r="JC100" s="86">
        <f t="shared" si="132"/>
        <v>5.7966334350352117E-2</v>
      </c>
      <c r="JD100" s="86">
        <f t="shared" si="132"/>
        <v>6.2548585998327383E-2</v>
      </c>
      <c r="JE100" s="86">
        <f t="shared" si="132"/>
        <v>6.0500496762659568E-2</v>
      </c>
      <c r="JF100" s="86">
        <f t="shared" si="132"/>
        <v>6.2224573010266286E-2</v>
      </c>
      <c r="JG100" s="86">
        <f t="shared" si="132"/>
        <v>7.2861292752104914E-2</v>
      </c>
      <c r="JH100" s="86">
        <f t="shared" si="132"/>
        <v>6.7307788720493811E-2</v>
      </c>
      <c r="JI100" s="86">
        <f t="shared" si="132"/>
        <v>9.1630734968433797E-2</v>
      </c>
      <c r="JJ100" s="86">
        <f t="shared" si="132"/>
        <v>7.5814578707636887E-2</v>
      </c>
      <c r="JK100" s="86">
        <f t="shared" si="132"/>
        <v>6.9894292275025915E-2</v>
      </c>
      <c r="JL100" s="86">
        <f t="shared" si="132"/>
        <v>7.8620104134889776E-2</v>
      </c>
      <c r="JM100" s="86">
        <f t="shared" si="132"/>
        <v>2.5013238003990725E-2</v>
      </c>
    </row>
    <row r="101" spans="2:273" x14ac:dyDescent="0.25">
      <c r="B101" s="2">
        <v>74</v>
      </c>
      <c r="C101" s="37">
        <v>101.39100000000001</v>
      </c>
      <c r="D101" s="37">
        <v>102.371</v>
      </c>
      <c r="E101" s="37">
        <v>104.452</v>
      </c>
      <c r="F101" s="37">
        <v>102.419</v>
      </c>
      <c r="G101" s="37">
        <v>94.516000000000005</v>
      </c>
      <c r="H101" s="37">
        <v>95.757999999999996</v>
      </c>
      <c r="I101" s="37">
        <v>95.403000000000006</v>
      </c>
      <c r="J101" s="37">
        <v>91.581000000000003</v>
      </c>
      <c r="K101" s="37">
        <v>100.839</v>
      </c>
      <c r="L101" s="37">
        <v>98.242000000000004</v>
      </c>
      <c r="M101" s="37">
        <v>107.71</v>
      </c>
      <c r="N101" s="37">
        <v>100.40300000000001</v>
      </c>
      <c r="O101" s="37">
        <v>94.5</v>
      </c>
      <c r="P101" s="37">
        <v>95.733999999999995</v>
      </c>
      <c r="Q101" s="37">
        <v>72.718999999999994</v>
      </c>
      <c r="S101" s="4">
        <f t="shared" si="133"/>
        <v>101.85719733331943</v>
      </c>
      <c r="T101" s="4">
        <f t="shared" si="133"/>
        <v>102.3073967255589</v>
      </c>
      <c r="U101" s="4">
        <f t="shared" si="133"/>
        <v>104.54446141849358</v>
      </c>
      <c r="V101" s="4">
        <f t="shared" si="133"/>
        <v>101.8592431991089</v>
      </c>
      <c r="W101" s="4">
        <f t="shared" si="133"/>
        <v>96.692052926292931</v>
      </c>
      <c r="X101" s="4">
        <f t="shared" si="133"/>
        <v>98.179652803041819</v>
      </c>
      <c r="Y101" s="4">
        <f t="shared" si="133"/>
        <v>97.643523014161417</v>
      </c>
      <c r="Z101" s="4">
        <f t="shared" si="133"/>
        <v>96.141866394908234</v>
      </c>
      <c r="AA101" s="4">
        <f t="shared" si="133"/>
        <v>102.03520913582364</v>
      </c>
      <c r="AB101" s="4">
        <f t="shared" si="133"/>
        <v>99.368023976483101</v>
      </c>
      <c r="AC101" s="4">
        <f t="shared" si="133"/>
        <v>106.56671690319891</v>
      </c>
      <c r="AD101" s="4">
        <f t="shared" si="133"/>
        <v>101.209186379519</v>
      </c>
      <c r="AE101" s="4">
        <f t="shared" si="133"/>
        <v>96.639910487906292</v>
      </c>
      <c r="AF101" s="4">
        <f t="shared" si="133"/>
        <v>98.526684268381089</v>
      </c>
      <c r="AG101" s="4">
        <f t="shared" si="133"/>
        <v>76.965479868329695</v>
      </c>
      <c r="AI101" s="4">
        <f t="shared" si="134"/>
        <v>-0.46619733331942825</v>
      </c>
      <c r="AJ101" s="4">
        <f t="shared" si="134"/>
        <v>6.3603274441092594E-2</v>
      </c>
      <c r="AK101" s="4">
        <f t="shared" si="134"/>
        <v>-9.2461418493584802E-2</v>
      </c>
      <c r="AL101" s="4">
        <f t="shared" si="134"/>
        <v>0.55975680089109403</v>
      </c>
      <c r="AM101" s="4">
        <f t="shared" si="134"/>
        <v>-2.1760529262929253</v>
      </c>
      <c r="AN101" s="4">
        <f t="shared" si="134"/>
        <v>-2.4216528030418232</v>
      </c>
      <c r="AO101" s="4">
        <f t="shared" si="134"/>
        <v>-2.2405230141614112</v>
      </c>
      <c r="AP101" s="4">
        <f t="shared" si="134"/>
        <v>-4.5608663949082313</v>
      </c>
      <c r="AQ101" s="4">
        <f t="shared" si="134"/>
        <v>-1.1962091358236364</v>
      </c>
      <c r="AR101" s="4">
        <f t="shared" si="134"/>
        <v>-1.126023976483097</v>
      </c>
      <c r="AS101" s="4">
        <f t="shared" si="134"/>
        <v>1.1432830968010848</v>
      </c>
      <c r="AT101" s="4">
        <f t="shared" si="134"/>
        <v>-0.80618637951899075</v>
      </c>
      <c r="AU101" s="4">
        <f t="shared" si="134"/>
        <v>-2.1399104879062918</v>
      </c>
      <c r="AV101" s="4">
        <f t="shared" si="134"/>
        <v>-2.7926842683810946</v>
      </c>
      <c r="AW101" s="4">
        <f t="shared" si="134"/>
        <v>-4.2464798683297005</v>
      </c>
      <c r="AY101" s="2">
        <f t="shared" si="126"/>
        <v>61.232610800084075</v>
      </c>
      <c r="AZ101" s="2">
        <f t="shared" si="126"/>
        <v>64.72606756169283</v>
      </c>
      <c r="BA101" s="2">
        <f t="shared" si="126"/>
        <v>65.93955473277984</v>
      </c>
      <c r="BB101" s="2">
        <f t="shared" si="126"/>
        <v>64.066961440575085</v>
      </c>
      <c r="BC101" s="2">
        <f t="shared" si="126"/>
        <v>63.932195105272505</v>
      </c>
      <c r="BD101" s="2">
        <f t="shared" si="126"/>
        <v>63.961508390656171</v>
      </c>
      <c r="BE101" s="2">
        <f t="shared" si="126"/>
        <v>65.284506395780383</v>
      </c>
      <c r="BF101" s="2">
        <f t="shared" si="126"/>
        <v>63.987544007718576</v>
      </c>
      <c r="BG101" s="2">
        <f t="shared" si="126"/>
        <v>63.838606482528995</v>
      </c>
      <c r="BH101" s="2">
        <f t="shared" si="126"/>
        <v>63.425237833464941</v>
      </c>
      <c r="BI101" s="2">
        <f t="shared" si="126"/>
        <v>61.41884089751877</v>
      </c>
      <c r="BJ101" s="2">
        <f t="shared" si="126"/>
        <v>60.942771885602355</v>
      </c>
      <c r="BK101" s="2">
        <f t="shared" si="126"/>
        <v>60.573040277822955</v>
      </c>
      <c r="BL101" s="2">
        <f t="shared" si="126"/>
        <v>63.743217556101271</v>
      </c>
      <c r="BM101" s="2">
        <f t="shared" si="126"/>
        <v>64.68294088198526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78.440068825910927</v>
      </c>
      <c r="DL101" s="2">
        <f t="shared" si="135"/>
        <v>81.257104181184658</v>
      </c>
      <c r="DM101" s="2">
        <f t="shared" si="135"/>
        <v>86.93692096804692</v>
      </c>
      <c r="DN101" s="2">
        <f t="shared" si="135"/>
        <v>79.70816832779623</v>
      </c>
      <c r="DO101" s="2">
        <f t="shared" si="135"/>
        <v>79.010157280609334</v>
      </c>
      <c r="DP101" s="2">
        <f t="shared" si="135"/>
        <v>79.090289198606285</v>
      </c>
      <c r="DQ101" s="2">
        <f t="shared" si="135"/>
        <v>78.122770462096042</v>
      </c>
      <c r="DR101" s="2">
        <f t="shared" si="135"/>
        <v>80.003665961945032</v>
      </c>
      <c r="DS101" s="2">
        <f t="shared" si="135"/>
        <v>78.93671292660828</v>
      </c>
      <c r="DT101" s="2">
        <f t="shared" si="135"/>
        <v>78.628167170039262</v>
      </c>
      <c r="DU101" s="2">
        <f t="shared" si="135"/>
        <v>78.319328417470231</v>
      </c>
      <c r="DV101" s="2">
        <f t="shared" si="135"/>
        <v>79.035803231652068</v>
      </c>
      <c r="DW101" s="2">
        <f t="shared" si="135"/>
        <v>76.553677686843301</v>
      </c>
      <c r="DX101" s="2">
        <f t="shared" si="135"/>
        <v>79.141457142857135</v>
      </c>
      <c r="DY101" s="2">
        <f t="shared" si="135"/>
        <v>72.787842964352706</v>
      </c>
      <c r="EA101" s="2">
        <f t="shared" si="95"/>
        <v>60.600616547877294</v>
      </c>
      <c r="EB101" s="2">
        <f t="shared" si="95"/>
        <v>63.922788787600425</v>
      </c>
      <c r="EC101" s="2">
        <f t="shared" si="95"/>
        <v>64.812565317103306</v>
      </c>
      <c r="ED101" s="2">
        <f t="shared" si="95"/>
        <v>63.196691619830482</v>
      </c>
      <c r="EE101" s="2">
        <f t="shared" si="95"/>
        <v>63.098927349425267</v>
      </c>
      <c r="EF101" s="2">
        <f t="shared" si="95"/>
        <v>63.155803500064131</v>
      </c>
      <c r="EG101" s="2">
        <f t="shared" si="95"/>
        <v>64.556701887730469</v>
      </c>
      <c r="EH101" s="2">
        <f t="shared" si="95"/>
        <v>62.976849607860039</v>
      </c>
      <c r="EI101" s="2">
        <f t="shared" si="95"/>
        <v>62.920221318776939</v>
      </c>
      <c r="EJ101" s="2">
        <f t="shared" si="95"/>
        <v>62.530510651939174</v>
      </c>
      <c r="EK101" s="2">
        <f t="shared" si="95"/>
        <v>60.519784885647994</v>
      </c>
      <c r="EL101" s="2">
        <f t="shared" si="95"/>
        <v>59.925522923435402</v>
      </c>
      <c r="EM101" s="2">
        <f t="shared" si="136"/>
        <v>59.702088094802527</v>
      </c>
      <c r="EN101" s="2">
        <f t="shared" si="136"/>
        <v>62.993208942572579</v>
      </c>
      <c r="EO101" s="2">
        <f t="shared" si="136"/>
        <v>64.096850617505339</v>
      </c>
      <c r="EQ101" s="2">
        <f t="shared" si="137"/>
        <v>60.291060640898735</v>
      </c>
      <c r="ER101" s="2">
        <f t="shared" si="137"/>
        <v>63.520125999624554</v>
      </c>
      <c r="ES101" s="2">
        <f t="shared" si="137"/>
        <v>63.559781535609112</v>
      </c>
      <c r="ET101" s="2">
        <f t="shared" si="137"/>
        <v>62.535320497664522</v>
      </c>
      <c r="EU101" s="2">
        <f t="shared" si="137"/>
        <v>62.209230980634715</v>
      </c>
      <c r="EV101" s="2">
        <f t="shared" si="137"/>
        <v>62.694513143343258</v>
      </c>
      <c r="EW101" s="2">
        <f t="shared" si="137"/>
        <v>64.01933741045039</v>
      </c>
      <c r="EX101" s="2">
        <f t="shared" si="137"/>
        <v>62.482664804737304</v>
      </c>
      <c r="EY101" s="2">
        <f t="shared" si="137"/>
        <v>62.12089237228961</v>
      </c>
      <c r="EZ101" s="2">
        <f t="shared" si="137"/>
        <v>62.690379116744012</v>
      </c>
      <c r="FA101" s="2">
        <f t="shared" si="137"/>
        <v>60.503744399771165</v>
      </c>
      <c r="FB101" s="2">
        <f t="shared" si="137"/>
        <v>60.195489980868835</v>
      </c>
      <c r="FC101" s="2">
        <f t="shared" si="137"/>
        <v>60.723938500070865</v>
      </c>
      <c r="FD101" s="2">
        <f t="shared" si="137"/>
        <v>62.626458890668907</v>
      </c>
      <c r="FE101" s="2">
        <f t="shared" si="137"/>
        <v>64.835028752210263</v>
      </c>
      <c r="FG101" s="2">
        <f t="shared" si="138"/>
        <v>0.96456291158866736</v>
      </c>
      <c r="FH101" s="2">
        <f t="shared" si="138"/>
        <v>0.95363878909016297</v>
      </c>
      <c r="FI101" s="2">
        <f t="shared" si="138"/>
        <v>0.9490094095037297</v>
      </c>
      <c r="FJ101" s="2">
        <f t="shared" si="138"/>
        <v>0.94725806481322872</v>
      </c>
      <c r="FK101" s="2">
        <f t="shared" si="138"/>
        <v>0.94758798535500344</v>
      </c>
      <c r="FL101" s="2">
        <f t="shared" si="138"/>
        <v>0.94941320525066242</v>
      </c>
      <c r="FM101" s="2">
        <f t="shared" si="138"/>
        <v>0.94632006000307167</v>
      </c>
      <c r="FN101" s="2">
        <f t="shared" si="138"/>
        <v>0.94061730620581041</v>
      </c>
      <c r="FO101" s="2">
        <f t="shared" si="138"/>
        <v>0.94261036605298432</v>
      </c>
      <c r="FP101" s="2">
        <f t="shared" si="138"/>
        <v>0.94442842841951258</v>
      </c>
      <c r="FQ101" s="2">
        <f t="shared" si="138"/>
        <v>0.94948906566285296</v>
      </c>
      <c r="FR101" s="2">
        <f t="shared" si="138"/>
        <v>0.94678149751429563</v>
      </c>
      <c r="FS101" s="2">
        <f t="shared" si="138"/>
        <v>0.94836120451813244</v>
      </c>
      <c r="FT101" s="2">
        <f t="shared" si="138"/>
        <v>0.95354210717011911</v>
      </c>
      <c r="FU101" s="2">
        <f t="shared" si="138"/>
        <v>0.93259810021916822</v>
      </c>
      <c r="FW101" s="2">
        <f t="shared" si="128"/>
        <v>5.9438497376608133E-4</v>
      </c>
      <c r="FX101" s="2">
        <f t="shared" si="128"/>
        <v>8.9672514564405315E-4</v>
      </c>
      <c r="FY101" s="2">
        <f t="shared" si="128"/>
        <v>9.1360004135480422E-4</v>
      </c>
      <c r="FZ101" s="2">
        <f t="shared" si="128"/>
        <v>8.7305539274453304E-4</v>
      </c>
      <c r="GA101" s="2">
        <f t="shared" si="128"/>
        <v>7.551568708828798E-4</v>
      </c>
      <c r="GB101" s="2">
        <f t="shared" si="128"/>
        <v>8.0137568666993175E-4</v>
      </c>
      <c r="GC101" s="2">
        <f t="shared" si="128"/>
        <v>7.8389814372930796E-4</v>
      </c>
      <c r="GD101" s="2">
        <f t="shared" si="128"/>
        <v>8.1714772173224271E-4</v>
      </c>
      <c r="GE101" s="2">
        <f t="shared" si="128"/>
        <v>9.9511814294235708E-4</v>
      </c>
      <c r="GF101" s="2">
        <f t="shared" si="128"/>
        <v>9.702354510659299E-4</v>
      </c>
      <c r="GG101" s="2">
        <f t="shared" si="128"/>
        <v>9.7021352132404864E-4</v>
      </c>
      <c r="GH101" s="2">
        <f t="shared" si="128"/>
        <v>8.4625910952092036E-4</v>
      </c>
      <c r="GI101" s="2">
        <f t="shared" si="128"/>
        <v>7.4022041657069405E-4</v>
      </c>
      <c r="GJ101" s="2">
        <f t="shared" si="128"/>
        <v>5.5888403934091675E-4</v>
      </c>
      <c r="GK101" s="2">
        <f t="shared" si="128"/>
        <v>4.0758362731150899E-4</v>
      </c>
      <c r="GM101" s="86">
        <f t="shared" si="129"/>
        <v>5.5793894882979458E-4</v>
      </c>
      <c r="GN101" s="86">
        <f t="shared" si="129"/>
        <v>1.0511245293540368E-3</v>
      </c>
      <c r="GO101" s="86">
        <f t="shared" si="129"/>
        <v>2.6338013757630137E-5</v>
      </c>
      <c r="GP101" s="86">
        <f t="shared" si="129"/>
        <v>2.1074917356652511E-6</v>
      </c>
      <c r="GQ101" s="86">
        <f t="shared" si="129"/>
        <v>8.3660407628434751E-7</v>
      </c>
      <c r="GR101" s="86">
        <f t="shared" si="129"/>
        <v>2.4579040257495051E-7</v>
      </c>
      <c r="GS101" s="86">
        <f t="shared" si="129"/>
        <v>5.1835988927581009E-7</v>
      </c>
      <c r="GT101" s="86">
        <f t="shared" si="129"/>
        <v>1.0371824499545291E-5</v>
      </c>
      <c r="GU101" s="86">
        <f t="shared" si="129"/>
        <v>8.1632650365018037E-8</v>
      </c>
      <c r="GV101" s="86">
        <f t="shared" si="129"/>
        <v>1.4295644669024032E-8</v>
      </c>
      <c r="GW101" s="86">
        <f t="shared" si="129"/>
        <v>5.1596377174407701E-11</v>
      </c>
      <c r="GX101" s="86">
        <f t="shared" si="129"/>
        <v>2.4243678415590773E-9</v>
      </c>
      <c r="GY101" s="86">
        <f t="shared" si="129"/>
        <v>4.5876646281269674E-9</v>
      </c>
      <c r="GZ101" s="86">
        <f t="shared" si="129"/>
        <v>2.8300909861696907E-9</v>
      </c>
      <c r="HA101" s="86">
        <f t="shared" si="129"/>
        <v>4.8774341183052297E-9</v>
      </c>
      <c r="HC101" s="86">
        <f t="shared" si="74"/>
        <v>0.11674412550995163</v>
      </c>
      <c r="HD101" s="86">
        <f t="shared" si="74"/>
        <v>9.5375794482734574E-2</v>
      </c>
      <c r="HE101" s="86">
        <f t="shared" si="74"/>
        <v>9.9737992380773993E-2</v>
      </c>
      <c r="HF101" s="86">
        <f t="shared" si="74"/>
        <v>9.2314646303208889E-2</v>
      </c>
      <c r="HG101" s="86">
        <f t="shared" si="74"/>
        <v>8.0434477085570999E-2</v>
      </c>
      <c r="HH101" s="86">
        <f t="shared" si="74"/>
        <v>8.6506978950292759E-2</v>
      </c>
      <c r="HI101" s="86">
        <f t="shared" si="139"/>
        <v>8.4040020864285248E-2</v>
      </c>
      <c r="HJ101" s="86">
        <f t="shared" si="139"/>
        <v>8.541514441908811E-2</v>
      </c>
      <c r="HK101" s="86">
        <f t="shared" si="139"/>
        <v>0.10088093434215195</v>
      </c>
      <c r="HL101" s="86">
        <f t="shared" si="139"/>
        <v>9.3591173585075516E-2</v>
      </c>
      <c r="HM101" s="86">
        <f t="shared" si="139"/>
        <v>0.1238604163356964</v>
      </c>
      <c r="HN101" s="86">
        <f t="shared" si="139"/>
        <v>0.103767631505856</v>
      </c>
      <c r="HO101" s="86">
        <f t="shared" si="139"/>
        <v>9.4498270823249436E-2</v>
      </c>
      <c r="HP101" s="86">
        <f t="shared" si="139"/>
        <v>0.10473929019458192</v>
      </c>
      <c r="HQ101" s="86">
        <f t="shared" si="139"/>
        <v>3.8155992606072955E-2</v>
      </c>
      <c r="HS101" s="86">
        <f t="shared" si="130"/>
        <v>9.7110991306187526E-17</v>
      </c>
      <c r="HT101" s="86">
        <f t="shared" si="130"/>
        <v>7.2776534128311323E-19</v>
      </c>
      <c r="HU101" s="86">
        <f t="shared" si="130"/>
        <v>1.2982216193877208E-20</v>
      </c>
      <c r="HV101" s="86">
        <f t="shared" si="130"/>
        <v>3.6580300746857738E-23</v>
      </c>
      <c r="HW101" s="86">
        <f t="shared" si="130"/>
        <v>3.6077225638050322E-23</v>
      </c>
      <c r="HX101" s="86">
        <f t="shared" si="130"/>
        <v>2.2806269656669564E-23</v>
      </c>
      <c r="HY101" s="86">
        <f t="shared" si="130"/>
        <v>5.9312067056478945E-24</v>
      </c>
      <c r="HZ101" s="86">
        <f t="shared" si="130"/>
        <v>1.3308845279526666E-22</v>
      </c>
      <c r="IA101" s="86">
        <f t="shared" si="130"/>
        <v>2.2133838567473454E-23</v>
      </c>
      <c r="IB101" s="86">
        <f t="shared" si="130"/>
        <v>1.4879176807752885E-23</v>
      </c>
      <c r="IC101" s="86">
        <f t="shared" si="130"/>
        <v>5.3823697907099254E-22</v>
      </c>
      <c r="ID101" s="86">
        <f t="shared" si="130"/>
        <v>5.8548185270123601E-23</v>
      </c>
      <c r="IE101" s="86">
        <f t="shared" si="130"/>
        <v>8.74957874931906E-22</v>
      </c>
      <c r="IF101" s="86">
        <f t="shared" si="130"/>
        <v>2.7940154617666347E-15</v>
      </c>
      <c r="IG101" s="86">
        <f t="shared" si="130"/>
        <v>1.3504013680442943E-11</v>
      </c>
      <c r="II101" s="86">
        <f t="shared" si="131"/>
        <v>1.0708408574850371E-96</v>
      </c>
      <c r="IJ101" s="86">
        <f t="shared" si="131"/>
        <v>8.5218981118703961E-110</v>
      </c>
      <c r="IK101" s="86">
        <f t="shared" si="131"/>
        <v>7.0609228784576747E-123</v>
      </c>
      <c r="IL101" s="86">
        <f t="shared" si="131"/>
        <v>1.3503554574771735E-143</v>
      </c>
      <c r="IM101" s="86">
        <f t="shared" si="131"/>
        <v>2.6182679961770894E-143</v>
      </c>
      <c r="IN101" s="86">
        <f t="shared" si="131"/>
        <v>8.4894363230939275E-142</v>
      </c>
      <c r="IO101" s="86">
        <f t="shared" si="131"/>
        <v>6.8181131984374612E-145</v>
      </c>
      <c r="IP101" s="86">
        <f t="shared" si="131"/>
        <v>3.4957045539838878E-135</v>
      </c>
      <c r="IQ101" s="86">
        <f t="shared" si="131"/>
        <v>4.228687825898855E-142</v>
      </c>
      <c r="IR101" s="86">
        <f t="shared" si="131"/>
        <v>1.1136939905179646E-142</v>
      </c>
      <c r="IS101" s="86">
        <f t="shared" si="131"/>
        <v>5.0161853351797352E-134</v>
      </c>
      <c r="IT101" s="86">
        <f t="shared" si="131"/>
        <v>2.5033811044405555E-140</v>
      </c>
      <c r="IU101" s="86">
        <f t="shared" si="131"/>
        <v>3.085824696483447E-130</v>
      </c>
      <c r="IV101" s="86">
        <f t="shared" si="131"/>
        <v>1.5788717597734517E-57</v>
      </c>
      <c r="IW101" s="86">
        <f t="shared" si="131"/>
        <v>8.5761972060136637E-35</v>
      </c>
      <c r="IY101" s="86">
        <f t="shared" si="132"/>
        <v>0.11730206445878152</v>
      </c>
      <c r="IZ101" s="86">
        <f t="shared" si="132"/>
        <v>9.6426919012088608E-2</v>
      </c>
      <c r="JA101" s="86">
        <f t="shared" si="132"/>
        <v>9.9764330394531628E-2</v>
      </c>
      <c r="JB101" s="86">
        <f t="shared" si="132"/>
        <v>9.2316753794944556E-2</v>
      </c>
      <c r="JC101" s="86">
        <f t="shared" si="132"/>
        <v>8.0435313689647278E-2</v>
      </c>
      <c r="JD101" s="86">
        <f t="shared" si="132"/>
        <v>8.6507224740695332E-2</v>
      </c>
      <c r="JE101" s="86">
        <f t="shared" si="132"/>
        <v>8.4040539224174524E-2</v>
      </c>
      <c r="JF101" s="86">
        <f t="shared" si="132"/>
        <v>8.5425516243587657E-2</v>
      </c>
      <c r="JG101" s="86">
        <f t="shared" si="132"/>
        <v>0.10088101597480231</v>
      </c>
      <c r="JH101" s="86">
        <f t="shared" si="132"/>
        <v>9.3591187880720184E-2</v>
      </c>
      <c r="JI101" s="86">
        <f t="shared" si="132"/>
        <v>0.12386041638729278</v>
      </c>
      <c r="JJ101" s="86">
        <f t="shared" si="132"/>
        <v>0.10376763393022384</v>
      </c>
      <c r="JK101" s="86">
        <f t="shared" si="132"/>
        <v>9.4498275410914059E-2</v>
      </c>
      <c r="JL101" s="86">
        <f t="shared" si="132"/>
        <v>0.10473929302467569</v>
      </c>
      <c r="JM101" s="86">
        <f t="shared" si="132"/>
        <v>3.8155997497011082E-2</v>
      </c>
    </row>
    <row r="102" spans="2:273" x14ac:dyDescent="0.25">
      <c r="B102" s="2">
        <v>75</v>
      </c>
      <c r="C102" s="37">
        <v>110.96899999999999</v>
      </c>
      <c r="D102" s="37">
        <v>112.90300000000001</v>
      </c>
      <c r="E102" s="37">
        <v>116.21</v>
      </c>
      <c r="F102" s="37">
        <v>115.565</v>
      </c>
      <c r="G102" s="37">
        <v>107.355</v>
      </c>
      <c r="H102" s="37">
        <v>109.59699999999999</v>
      </c>
      <c r="I102" s="37">
        <v>107.59699999999999</v>
      </c>
      <c r="J102" s="37">
        <v>102.581</v>
      </c>
      <c r="K102" s="37">
        <v>114.387</v>
      </c>
      <c r="L102" s="37">
        <v>110.371</v>
      </c>
      <c r="M102" s="37">
        <v>121.258</v>
      </c>
      <c r="N102" s="37">
        <v>114.129</v>
      </c>
      <c r="O102" s="37">
        <v>105.812</v>
      </c>
      <c r="P102" s="37">
        <v>105.21899999999999</v>
      </c>
      <c r="Q102" s="37">
        <v>78.608999999999995</v>
      </c>
      <c r="S102" s="4">
        <f t="shared" si="133"/>
        <v>109.54054755354935</v>
      </c>
      <c r="T102" s="4">
        <f t="shared" si="133"/>
        <v>110.92344629694182</v>
      </c>
      <c r="U102" s="4">
        <f t="shared" si="133"/>
        <v>113.89430828074626</v>
      </c>
      <c r="V102" s="4">
        <f t="shared" si="133"/>
        <v>112.06585216900032</v>
      </c>
      <c r="W102" s="4">
        <f t="shared" si="133"/>
        <v>105.71743781367618</v>
      </c>
      <c r="X102" s="4">
        <f t="shared" si="133"/>
        <v>107.43245715491662</v>
      </c>
      <c r="Y102" s="4">
        <f t="shared" si="133"/>
        <v>106.53364104595025</v>
      </c>
      <c r="Z102" s="4">
        <f t="shared" si="133"/>
        <v>104.65442697683119</v>
      </c>
      <c r="AA102" s="4">
        <f t="shared" si="133"/>
        <v>112.1845671463299</v>
      </c>
      <c r="AB102" s="4">
        <f t="shared" si="133"/>
        <v>109.14782568033725</v>
      </c>
      <c r="AC102" s="4">
        <f t="shared" si="133"/>
        <v>117.32578002637742</v>
      </c>
      <c r="AD102" s="4">
        <f t="shared" si="133"/>
        <v>111.47937423478155</v>
      </c>
      <c r="AE102" s="4">
        <f t="shared" si="133"/>
        <v>105.58114684308119</v>
      </c>
      <c r="AF102" s="4">
        <f t="shared" si="133"/>
        <v>106.54525585151232</v>
      </c>
      <c r="AG102" s="4">
        <f t="shared" si="133"/>
        <v>81.696619258357842</v>
      </c>
      <c r="AI102" s="4">
        <f t="shared" si="134"/>
        <v>1.4284524464506489</v>
      </c>
      <c r="AJ102" s="4">
        <f t="shared" si="134"/>
        <v>1.9795537030581869</v>
      </c>
      <c r="AK102" s="4">
        <f t="shared" si="134"/>
        <v>2.315691719253735</v>
      </c>
      <c r="AL102" s="4">
        <f t="shared" si="134"/>
        <v>3.4991478309996751</v>
      </c>
      <c r="AM102" s="4">
        <f t="shared" si="134"/>
        <v>1.6375621863238194</v>
      </c>
      <c r="AN102" s="4">
        <f t="shared" si="134"/>
        <v>2.1645428450833748</v>
      </c>
      <c r="AO102" s="4">
        <f t="shared" si="134"/>
        <v>1.0633589540497468</v>
      </c>
      <c r="AP102" s="4">
        <f t="shared" si="134"/>
        <v>-2.0734269768311862</v>
      </c>
      <c r="AQ102" s="4">
        <f t="shared" si="134"/>
        <v>2.2024328536701034</v>
      </c>
      <c r="AR102" s="4">
        <f t="shared" si="134"/>
        <v>1.2231743196627463</v>
      </c>
      <c r="AS102" s="4">
        <f t="shared" si="134"/>
        <v>3.9322199736225798</v>
      </c>
      <c r="AT102" s="4">
        <f t="shared" si="134"/>
        <v>2.6496257652184596</v>
      </c>
      <c r="AU102" s="4">
        <f t="shared" si="134"/>
        <v>0.23085315691881192</v>
      </c>
      <c r="AV102" s="4">
        <f t="shared" si="134"/>
        <v>-1.3262558515123288</v>
      </c>
      <c r="AW102" s="4">
        <f t="shared" si="134"/>
        <v>-3.0876192583578472</v>
      </c>
      <c r="AY102" s="2">
        <f t="shared" si="126"/>
        <v>61.101272441214455</v>
      </c>
      <c r="AZ102" s="2">
        <f t="shared" si="126"/>
        <v>64.554798860836641</v>
      </c>
      <c r="BA102" s="2">
        <f t="shared" si="126"/>
        <v>65.725459395190001</v>
      </c>
      <c r="BB102" s="2">
        <f t="shared" si="126"/>
        <v>63.884525561652644</v>
      </c>
      <c r="BC102" s="2">
        <f t="shared" si="126"/>
        <v>63.755856374212193</v>
      </c>
      <c r="BD102" s="2">
        <f t="shared" si="126"/>
        <v>63.793412244927879</v>
      </c>
      <c r="BE102" s="2">
        <f t="shared" si="126"/>
        <v>65.105862418369213</v>
      </c>
      <c r="BF102" s="2">
        <f t="shared" si="126"/>
        <v>63.814908137068585</v>
      </c>
      <c r="BG102" s="2">
        <f t="shared" si="126"/>
        <v>63.652970815278245</v>
      </c>
      <c r="BH102" s="2">
        <f t="shared" si="126"/>
        <v>63.24346547747507</v>
      </c>
      <c r="BI102" s="2">
        <f t="shared" si="126"/>
        <v>61.241764202002599</v>
      </c>
      <c r="BJ102" s="2">
        <f t="shared" si="126"/>
        <v>60.760408146168515</v>
      </c>
      <c r="BK102" s="2">
        <f t="shared" si="126"/>
        <v>60.413378422240726</v>
      </c>
      <c r="BL102" s="2">
        <f t="shared" si="126"/>
        <v>63.545419958207937</v>
      </c>
      <c r="BM102" s="2">
        <f t="shared" si="126"/>
        <v>64.539583299217313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78.609456505088076</v>
      </c>
      <c r="DL102" s="2">
        <f t="shared" si="135"/>
        <v>81.460025261324034</v>
      </c>
      <c r="DM102" s="2">
        <f t="shared" si="135"/>
        <v>87.227277746265855</v>
      </c>
      <c r="DN102" s="2">
        <f t="shared" si="135"/>
        <v>79.893447397563676</v>
      </c>
      <c r="DO102" s="2">
        <f t="shared" si="135"/>
        <v>79.186747670367055</v>
      </c>
      <c r="DP102" s="2">
        <f t="shared" si="135"/>
        <v>79.262878048780493</v>
      </c>
      <c r="DQ102" s="2">
        <f t="shared" si="135"/>
        <v>78.277190878888547</v>
      </c>
      <c r="DR102" s="2">
        <f t="shared" si="135"/>
        <v>80.180833192389002</v>
      </c>
      <c r="DS102" s="2">
        <f t="shared" si="135"/>
        <v>79.100573240712777</v>
      </c>
      <c r="DT102" s="2">
        <f t="shared" si="135"/>
        <v>78.814248867411663</v>
      </c>
      <c r="DU102" s="2">
        <f t="shared" si="135"/>
        <v>78.523920670934302</v>
      </c>
      <c r="DV102" s="2">
        <f t="shared" si="135"/>
        <v>79.268457263666562</v>
      </c>
      <c r="DW102" s="2">
        <f t="shared" si="135"/>
        <v>76.738766010317903</v>
      </c>
      <c r="DX102" s="2">
        <f t="shared" si="135"/>
        <v>79.343087108013933</v>
      </c>
      <c r="DY102" s="2">
        <f t="shared" si="135"/>
        <v>72.943957973733575</v>
      </c>
      <c r="EA102" s="2">
        <f t="shared" si="95"/>
        <v>60.514839351306691</v>
      </c>
      <c r="EB102" s="2">
        <f t="shared" si="95"/>
        <v>63.805665964713938</v>
      </c>
      <c r="EC102" s="2">
        <f t="shared" si="95"/>
        <v>64.673091276351784</v>
      </c>
      <c r="ED102" s="2">
        <f t="shared" si="95"/>
        <v>63.072248207687011</v>
      </c>
      <c r="EE102" s="2">
        <f t="shared" si="95"/>
        <v>62.978208864661028</v>
      </c>
      <c r="EF102" s="2">
        <f t="shared" si="95"/>
        <v>63.042103340314597</v>
      </c>
      <c r="EG102" s="2">
        <f t="shared" si="95"/>
        <v>64.424931869135193</v>
      </c>
      <c r="EH102" s="2">
        <f t="shared" si="95"/>
        <v>62.873065808103817</v>
      </c>
      <c r="EI102" s="2">
        <f t="shared" si="95"/>
        <v>62.79611014666888</v>
      </c>
      <c r="EJ102" s="2">
        <f t="shared" si="95"/>
        <v>62.407700328444164</v>
      </c>
      <c r="EK102" s="2">
        <f t="shared" si="95"/>
        <v>60.403300298309574</v>
      </c>
      <c r="EL102" s="2">
        <f t="shared" si="95"/>
        <v>59.811355222998927</v>
      </c>
      <c r="EM102" s="2">
        <f t="shared" si="136"/>
        <v>59.601822377380728</v>
      </c>
      <c r="EN102" s="2">
        <f t="shared" si="136"/>
        <v>62.843689482234936</v>
      </c>
      <c r="EO102" s="2">
        <f t="shared" si="136"/>
        <v>63.985278680472177</v>
      </c>
      <c r="EQ102" s="2">
        <f t="shared" si="137"/>
        <v>60.213843430096212</v>
      </c>
      <c r="ER102" s="2">
        <f t="shared" si="137"/>
        <v>63.414141762986404</v>
      </c>
      <c r="ES102" s="2">
        <f t="shared" si="137"/>
        <v>63.456942533415734</v>
      </c>
      <c r="ET102" s="2">
        <f t="shared" si="137"/>
        <v>62.429547217535472</v>
      </c>
      <c r="EU102" s="2">
        <f t="shared" si="137"/>
        <v>62.114042433169459</v>
      </c>
      <c r="EV102" s="2">
        <f t="shared" si="137"/>
        <v>62.59382134589984</v>
      </c>
      <c r="EW102" s="2">
        <f t="shared" si="137"/>
        <v>63.903109425732296</v>
      </c>
      <c r="EX102" s="2">
        <f t="shared" si="137"/>
        <v>62.393935008058037</v>
      </c>
      <c r="EY102" s="2">
        <f t="shared" si="137"/>
        <v>62.021109814989231</v>
      </c>
      <c r="EZ102" s="2">
        <f t="shared" si="137"/>
        <v>62.56249717431956</v>
      </c>
      <c r="FA102" s="2">
        <f t="shared" si="137"/>
        <v>60.387727388774238</v>
      </c>
      <c r="FB102" s="2">
        <f t="shared" si="137"/>
        <v>60.07322359567241</v>
      </c>
      <c r="FC102" s="2">
        <f t="shared" si="137"/>
        <v>60.594326798749513</v>
      </c>
      <c r="FD102" s="2">
        <f t="shared" si="137"/>
        <v>62.484486982393321</v>
      </c>
      <c r="FE102" s="2">
        <f t="shared" si="137"/>
        <v>64.696398235724217</v>
      </c>
      <c r="FG102" s="2">
        <f t="shared" si="138"/>
        <v>0.96757990280785933</v>
      </c>
      <c r="FH102" s="2">
        <f t="shared" si="138"/>
        <v>0.95754488665853066</v>
      </c>
      <c r="FI102" s="2">
        <f t="shared" si="138"/>
        <v>0.95328644281695185</v>
      </c>
      <c r="FJ102" s="2">
        <f t="shared" si="138"/>
        <v>0.95167451845964102</v>
      </c>
      <c r="FK102" s="2">
        <f t="shared" si="138"/>
        <v>0.95197821297583751</v>
      </c>
      <c r="FL102" s="2">
        <f t="shared" si="138"/>
        <v>0.9536580225660839</v>
      </c>
      <c r="FM102" s="2">
        <f t="shared" si="138"/>
        <v>0.95081098069050773</v>
      </c>
      <c r="FN102" s="2">
        <f t="shared" si="138"/>
        <v>0.9455578776829584</v>
      </c>
      <c r="FO102" s="2">
        <f t="shared" si="138"/>
        <v>0.94739439103333989</v>
      </c>
      <c r="FP102" s="2">
        <f t="shared" si="138"/>
        <v>0.94906908768342668</v>
      </c>
      <c r="FQ102" s="2">
        <f t="shared" si="138"/>
        <v>0.95372782765483022</v>
      </c>
      <c r="FR102" s="2">
        <f t="shared" si="138"/>
        <v>0.95123580314581246</v>
      </c>
      <c r="FS102" s="2">
        <f t="shared" si="138"/>
        <v>0.9526898980424271</v>
      </c>
      <c r="FT102" s="2">
        <f t="shared" si="138"/>
        <v>0.957455987132807</v>
      </c>
      <c r="FU102" s="2">
        <f t="shared" si="138"/>
        <v>0.93816199809007383</v>
      </c>
      <c r="FW102" s="2">
        <f t="shared" si="128"/>
        <v>6.5169279240259118E-4</v>
      </c>
      <c r="FX102" s="2">
        <f t="shared" si="128"/>
        <v>9.8315451308514401E-4</v>
      </c>
      <c r="FY102" s="2">
        <f t="shared" si="128"/>
        <v>1.0016542370485059E-3</v>
      </c>
      <c r="FZ102" s="2">
        <f t="shared" si="128"/>
        <v>9.5720557596915587E-4</v>
      </c>
      <c r="GA102" s="2">
        <f t="shared" si="128"/>
        <v>8.2795272212427538E-4</v>
      </c>
      <c r="GB102" s="2">
        <f t="shared" si="128"/>
        <v>8.7862303636618148E-4</v>
      </c>
      <c r="GC102" s="2">
        <f t="shared" si="128"/>
        <v>8.5946222226011186E-4</v>
      </c>
      <c r="GD102" s="2">
        <f t="shared" si="128"/>
        <v>8.9591402878858516E-4</v>
      </c>
      <c r="GE102" s="2">
        <f t="shared" si="128"/>
        <v>1.0910206004861086E-3</v>
      </c>
      <c r="GF102" s="2">
        <f t="shared" si="128"/>
        <v>1.0637424439414924E-3</v>
      </c>
      <c r="GG102" s="2">
        <f t="shared" si="128"/>
        <v>1.0637184029586189E-3</v>
      </c>
      <c r="GH102" s="2">
        <f t="shared" si="128"/>
        <v>9.2782890877348833E-4</v>
      </c>
      <c r="GI102" s="2">
        <f t="shared" si="128"/>
        <v>8.1157758819038806E-4</v>
      </c>
      <c r="GJ102" s="2">
        <f t="shared" si="128"/>
        <v>6.1277112261484961E-4</v>
      </c>
      <c r="GK102" s="2">
        <f t="shared" si="128"/>
        <v>4.4688898746624446E-4</v>
      </c>
      <c r="GM102" s="86">
        <f t="shared" si="129"/>
        <v>1.2817869650407005E-4</v>
      </c>
      <c r="GN102" s="86">
        <f t="shared" si="129"/>
        <v>2.8080156090966307E-4</v>
      </c>
      <c r="GO102" s="86">
        <f t="shared" si="129"/>
        <v>3.5608079033991561E-6</v>
      </c>
      <c r="GP102" s="86">
        <f t="shared" si="129"/>
        <v>1.8212507396479774E-7</v>
      </c>
      <c r="GQ102" s="86">
        <f t="shared" si="129"/>
        <v>5.2031909069859651E-8</v>
      </c>
      <c r="GR102" s="86">
        <f t="shared" si="129"/>
        <v>1.3105807601571675E-8</v>
      </c>
      <c r="GS102" s="86">
        <f t="shared" si="129"/>
        <v>3.2842110342972262E-8</v>
      </c>
      <c r="GT102" s="86">
        <f t="shared" si="129"/>
        <v>1.1461210369354117E-6</v>
      </c>
      <c r="GU102" s="86">
        <f t="shared" si="129"/>
        <v>4.0456993596841455E-9</v>
      </c>
      <c r="GV102" s="86">
        <f t="shared" si="129"/>
        <v>4.6268713942655286E-10</v>
      </c>
      <c r="GW102" s="86">
        <f t="shared" si="129"/>
        <v>6.6896021092512539E-13</v>
      </c>
      <c r="GX102" s="86">
        <f t="shared" si="129"/>
        <v>6.1511261574298911E-11</v>
      </c>
      <c r="GY102" s="86">
        <f t="shared" si="129"/>
        <v>1.1530496430089518E-10</v>
      </c>
      <c r="GZ102" s="86">
        <f t="shared" si="129"/>
        <v>7.8184026778847021E-11</v>
      </c>
      <c r="HA102" s="86">
        <f t="shared" si="129"/>
        <v>1.1976740268121408E-10</v>
      </c>
      <c r="HC102" s="86">
        <f t="shared" si="74"/>
        <v>0.14665620441149732</v>
      </c>
      <c r="HD102" s="86">
        <f t="shared" si="74"/>
        <v>0.12468640485175973</v>
      </c>
      <c r="HE102" s="86">
        <f t="shared" si="74"/>
        <v>0.1321571441586494</v>
      </c>
      <c r="HF102" s="86">
        <f t="shared" si="74"/>
        <v>0.12545999847769995</v>
      </c>
      <c r="HG102" s="86">
        <f t="shared" si="74"/>
        <v>0.10952952674203902</v>
      </c>
      <c r="HH102" s="86">
        <f t="shared" si="74"/>
        <v>0.1173895368908605</v>
      </c>
      <c r="HI102" s="86">
        <f t="shared" si="139"/>
        <v>0.11450868411331756</v>
      </c>
      <c r="HJ102" s="86">
        <f t="shared" si="139"/>
        <v>0.1152666390412055</v>
      </c>
      <c r="HK102" s="86">
        <f t="shared" si="139"/>
        <v>0.13688566977809313</v>
      </c>
      <c r="HL102" s="86">
        <f t="shared" si="139"/>
        <v>0.12753702031332387</v>
      </c>
      <c r="HM102" s="86">
        <f t="shared" si="139"/>
        <v>0.16432166426586242</v>
      </c>
      <c r="HN102" s="86">
        <f t="shared" si="139"/>
        <v>0.13935229606759461</v>
      </c>
      <c r="HO102" s="86">
        <f t="shared" si="139"/>
        <v>0.12560430823631277</v>
      </c>
      <c r="HP102" s="86">
        <f t="shared" si="139"/>
        <v>0.13731912444146563</v>
      </c>
      <c r="HQ102" s="86">
        <f t="shared" si="139"/>
        <v>5.6760616108219308E-2</v>
      </c>
      <c r="HS102" s="86">
        <f t="shared" si="130"/>
        <v>3.6685119775418032E-16</v>
      </c>
      <c r="HT102" s="86">
        <f t="shared" si="130"/>
        <v>3.601681267126316E-18</v>
      </c>
      <c r="HU102" s="86">
        <f t="shared" si="130"/>
        <v>7.6945066094528402E-20</v>
      </c>
      <c r="HV102" s="86">
        <f t="shared" si="130"/>
        <v>2.7990708415847641E-22</v>
      </c>
      <c r="HW102" s="86">
        <f t="shared" si="130"/>
        <v>2.6459143384860928E-22</v>
      </c>
      <c r="HX102" s="86">
        <f t="shared" si="130"/>
        <v>1.6977442374396196E-22</v>
      </c>
      <c r="HY102" s="86">
        <f t="shared" si="130"/>
        <v>4.6067628956466879E-23</v>
      </c>
      <c r="HZ102" s="86">
        <f t="shared" si="130"/>
        <v>9.1746585968908967E-22</v>
      </c>
      <c r="IA102" s="86">
        <f t="shared" si="130"/>
        <v>1.7585642201767921E-22</v>
      </c>
      <c r="IB102" s="86">
        <f t="shared" si="130"/>
        <v>1.1879000677648979E-22</v>
      </c>
      <c r="IC102" s="86">
        <f t="shared" si="130"/>
        <v>3.7493751251325526E-21</v>
      </c>
      <c r="ID102" s="86">
        <f t="shared" si="130"/>
        <v>4.2975305796332075E-22</v>
      </c>
      <c r="IE102" s="86">
        <f t="shared" si="130"/>
        <v>5.4688646659294475E-21</v>
      </c>
      <c r="IF102" s="86">
        <f t="shared" si="130"/>
        <v>9.3796833076824107E-15</v>
      </c>
      <c r="IG102" s="86">
        <f t="shared" si="130"/>
        <v>3.1466806534999702E-11</v>
      </c>
      <c r="II102" s="86">
        <f t="shared" si="131"/>
        <v>2.3203836007491446E-94</v>
      </c>
      <c r="IJ102" s="86">
        <f t="shared" si="131"/>
        <v>5.5389359498057877E-107</v>
      </c>
      <c r="IK102" s="86">
        <f t="shared" si="131"/>
        <v>1.024889004836783E-119</v>
      </c>
      <c r="IL102" s="86">
        <f t="shared" si="131"/>
        <v>6.4487956181345562E-140</v>
      </c>
      <c r="IM102" s="86">
        <f t="shared" si="131"/>
        <v>1.0372802188286979E-139</v>
      </c>
      <c r="IN102" s="86">
        <f t="shared" si="131"/>
        <v>3.2948958726803194E-138</v>
      </c>
      <c r="IO102" s="86">
        <f t="shared" si="131"/>
        <v>3.0954599209660503E-141</v>
      </c>
      <c r="IP102" s="86">
        <f t="shared" si="131"/>
        <v>9.381240402794797E-132</v>
      </c>
      <c r="IQ102" s="86">
        <f t="shared" si="131"/>
        <v>2.1624904930781655E-138</v>
      </c>
      <c r="IR102" s="86">
        <f t="shared" si="131"/>
        <v>5.7189200415157851E-139</v>
      </c>
      <c r="IS102" s="86">
        <f t="shared" si="131"/>
        <v>1.5240782134269078E-130</v>
      </c>
      <c r="IT102" s="86">
        <f t="shared" si="131"/>
        <v>9.4845847636131319E-137</v>
      </c>
      <c r="IU102" s="86">
        <f t="shared" si="131"/>
        <v>5.5711584307959721E-127</v>
      </c>
      <c r="IV102" s="86">
        <f t="shared" si="131"/>
        <v>3.6338786837414262E-56</v>
      </c>
      <c r="IW102" s="86">
        <f t="shared" si="131"/>
        <v>5.1253628973829495E-34</v>
      </c>
      <c r="IY102" s="86">
        <f t="shared" si="132"/>
        <v>0.14678438310800176</v>
      </c>
      <c r="IZ102" s="86">
        <f t="shared" si="132"/>
        <v>0.1249672064126694</v>
      </c>
      <c r="JA102" s="86">
        <f t="shared" si="132"/>
        <v>0.1321607049665528</v>
      </c>
      <c r="JB102" s="86">
        <f t="shared" si="132"/>
        <v>0.12546018060277392</v>
      </c>
      <c r="JC102" s="86">
        <f t="shared" si="132"/>
        <v>0.10952957877394809</v>
      </c>
      <c r="JD102" s="86">
        <f t="shared" si="132"/>
        <v>0.1173895499966681</v>
      </c>
      <c r="JE102" s="86">
        <f t="shared" si="132"/>
        <v>0.1145087169554279</v>
      </c>
      <c r="JF102" s="86">
        <f t="shared" si="132"/>
        <v>0.11526778516224244</v>
      </c>
      <c r="JG102" s="86">
        <f t="shared" si="132"/>
        <v>0.13688567382379249</v>
      </c>
      <c r="JH102" s="86">
        <f t="shared" si="132"/>
        <v>0.12753702077601101</v>
      </c>
      <c r="JI102" s="86">
        <f t="shared" si="132"/>
        <v>0.16432166426653139</v>
      </c>
      <c r="JJ102" s="86">
        <f t="shared" si="132"/>
        <v>0.13935229612910588</v>
      </c>
      <c r="JK102" s="86">
        <f t="shared" si="132"/>
        <v>0.12560430835161773</v>
      </c>
      <c r="JL102" s="86">
        <f t="shared" si="132"/>
        <v>0.13731912451965902</v>
      </c>
      <c r="JM102" s="86">
        <f t="shared" si="132"/>
        <v>5.6760616259453521E-2</v>
      </c>
    </row>
    <row r="103" spans="2:273" x14ac:dyDescent="0.25">
      <c r="B103" s="2">
        <v>76</v>
      </c>
      <c r="C103" s="37">
        <v>122.062</v>
      </c>
      <c r="D103" s="37">
        <v>125.226</v>
      </c>
      <c r="E103" s="37">
        <v>130.87100000000001</v>
      </c>
      <c r="F103" s="37">
        <v>129.726</v>
      </c>
      <c r="G103" s="37">
        <v>120.129</v>
      </c>
      <c r="H103" s="37">
        <v>123.32299999999999</v>
      </c>
      <c r="I103" s="37">
        <v>120.871</v>
      </c>
      <c r="J103" s="37">
        <v>116.79</v>
      </c>
      <c r="K103" s="37">
        <v>129.774</v>
      </c>
      <c r="L103" s="37">
        <v>125.01600000000001</v>
      </c>
      <c r="M103" s="37">
        <v>135.53200000000001</v>
      </c>
      <c r="N103" s="37">
        <v>129.726</v>
      </c>
      <c r="O103" s="37">
        <v>118.953</v>
      </c>
      <c r="P103" s="37">
        <v>117.438</v>
      </c>
      <c r="Q103" s="37">
        <v>85.938000000000002</v>
      </c>
      <c r="S103" s="4">
        <f t="shared" si="133"/>
        <v>117.98750492155222</v>
      </c>
      <c r="T103" s="4">
        <f t="shared" si="133"/>
        <v>120.6815856509487</v>
      </c>
      <c r="U103" s="4">
        <f t="shared" si="133"/>
        <v>124.44355119701784</v>
      </c>
      <c r="V103" s="4">
        <f t="shared" si="133"/>
        <v>123.74475931478824</v>
      </c>
      <c r="W103" s="4">
        <f t="shared" si="133"/>
        <v>116.16838289553112</v>
      </c>
      <c r="X103" s="4">
        <f t="shared" si="133"/>
        <v>118.07169149898304</v>
      </c>
      <c r="Y103" s="4">
        <f t="shared" si="133"/>
        <v>116.79615239391353</v>
      </c>
      <c r="Z103" s="4">
        <f t="shared" si="133"/>
        <v>114.43658285430344</v>
      </c>
      <c r="AA103" s="4">
        <f t="shared" si="133"/>
        <v>123.70511825195302</v>
      </c>
      <c r="AB103" s="4">
        <f t="shared" si="133"/>
        <v>120.33769623379973</v>
      </c>
      <c r="AC103" s="4">
        <f t="shared" si="133"/>
        <v>129.2262277928329</v>
      </c>
      <c r="AD103" s="4">
        <f t="shared" si="133"/>
        <v>123.07067880978121</v>
      </c>
      <c r="AE103" s="4">
        <f t="shared" si="133"/>
        <v>115.71731717802135</v>
      </c>
      <c r="AF103" s="4">
        <f t="shared" si="133"/>
        <v>115.52667484949224</v>
      </c>
      <c r="AG103" s="4">
        <f t="shared" si="133"/>
        <v>87.696113013486567</v>
      </c>
      <c r="AI103" s="4">
        <f t="shared" si="134"/>
        <v>4.0744950784477822</v>
      </c>
      <c r="AJ103" s="4">
        <f t="shared" si="134"/>
        <v>4.5444143490512943</v>
      </c>
      <c r="AK103" s="4">
        <f t="shared" si="134"/>
        <v>6.4274488029821697</v>
      </c>
      <c r="AL103" s="4">
        <f t="shared" si="134"/>
        <v>5.981240685211759</v>
      </c>
      <c r="AM103" s="4">
        <f t="shared" si="134"/>
        <v>3.9606171044688807</v>
      </c>
      <c r="AN103" s="4">
        <f t="shared" si="134"/>
        <v>5.2513085010169505</v>
      </c>
      <c r="AO103" s="4">
        <f t="shared" si="134"/>
        <v>4.0748476060864647</v>
      </c>
      <c r="AP103" s="4">
        <f t="shared" si="134"/>
        <v>2.353417145696568</v>
      </c>
      <c r="AQ103" s="4">
        <f t="shared" si="134"/>
        <v>6.0688817480469766</v>
      </c>
      <c r="AR103" s="4">
        <f t="shared" si="134"/>
        <v>4.6783037662002727</v>
      </c>
      <c r="AS103" s="4">
        <f t="shared" si="134"/>
        <v>6.3057722071671094</v>
      </c>
      <c r="AT103" s="4">
        <f t="shared" si="134"/>
        <v>6.6553211902187854</v>
      </c>
      <c r="AU103" s="4">
        <f t="shared" si="134"/>
        <v>3.2356828219786564</v>
      </c>
      <c r="AV103" s="4">
        <f t="shared" si="134"/>
        <v>1.9113251505077642</v>
      </c>
      <c r="AW103" s="4">
        <f t="shared" si="134"/>
        <v>-1.7581130134865646</v>
      </c>
      <c r="AY103" s="2">
        <f t="shared" si="126"/>
        <v>60.97296215145623</v>
      </c>
      <c r="AZ103" s="2">
        <f t="shared" si="126"/>
        <v>64.386703020805555</v>
      </c>
      <c r="BA103" s="2">
        <f t="shared" si="126"/>
        <v>65.515557596465797</v>
      </c>
      <c r="BB103" s="2">
        <f t="shared" si="126"/>
        <v>63.705391362934421</v>
      </c>
      <c r="BC103" s="2">
        <f t="shared" si="126"/>
        <v>63.582693132717132</v>
      </c>
      <c r="BD103" s="2">
        <f t="shared" si="126"/>
        <v>63.628501209442575</v>
      </c>
      <c r="BE103" s="2">
        <f t="shared" si="126"/>
        <v>64.929705703691695</v>
      </c>
      <c r="BF103" s="2">
        <f t="shared" si="126"/>
        <v>63.646341366219211</v>
      </c>
      <c r="BG103" s="2">
        <f t="shared" si="126"/>
        <v>63.470856236283801</v>
      </c>
      <c r="BH103" s="2">
        <f t="shared" si="126"/>
        <v>63.064984322750348</v>
      </c>
      <c r="BI103" s="2">
        <f t="shared" si="126"/>
        <v>61.068232616987942</v>
      </c>
      <c r="BJ103" s="2">
        <f t="shared" si="126"/>
        <v>60.581990335394018</v>
      </c>
      <c r="BK103" s="2">
        <f t="shared" si="126"/>
        <v>60.257281585472739</v>
      </c>
      <c r="BL103" s="2">
        <f t="shared" si="126"/>
        <v>63.350201794799972</v>
      </c>
      <c r="BM103" s="2">
        <f t="shared" si="126"/>
        <v>64.397227324817237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78.778844184265239</v>
      </c>
      <c r="DL103" s="2">
        <f t="shared" si="135"/>
        <v>81.662946341463396</v>
      </c>
      <c r="DM103" s="2">
        <f t="shared" si="135"/>
        <v>87.517634524484805</v>
      </c>
      <c r="DN103" s="2">
        <f t="shared" si="135"/>
        <v>80.078726467331123</v>
      </c>
      <c r="DO103" s="2">
        <f t="shared" si="135"/>
        <v>79.363338060124775</v>
      </c>
      <c r="DP103" s="2">
        <f t="shared" si="135"/>
        <v>79.435466898954715</v>
      </c>
      <c r="DQ103" s="2">
        <f t="shared" si="135"/>
        <v>78.431611295681051</v>
      </c>
      <c r="DR103" s="2">
        <f t="shared" si="135"/>
        <v>80.358000422832987</v>
      </c>
      <c r="DS103" s="2">
        <f t="shared" si="135"/>
        <v>79.264433554817288</v>
      </c>
      <c r="DT103" s="2">
        <f t="shared" si="135"/>
        <v>79.000330564784051</v>
      </c>
      <c r="DU103" s="2">
        <f t="shared" si="135"/>
        <v>78.728512924398359</v>
      </c>
      <c r="DV103" s="2">
        <f t="shared" si="135"/>
        <v>79.501111295681056</v>
      </c>
      <c r="DW103" s="2">
        <f t="shared" si="135"/>
        <v>76.923854333792491</v>
      </c>
      <c r="DX103" s="2">
        <f t="shared" si="135"/>
        <v>79.54471707317073</v>
      </c>
      <c r="DY103" s="2">
        <f t="shared" si="135"/>
        <v>73.10007298311443</v>
      </c>
      <c r="EA103" s="2">
        <f t="shared" si="95"/>
        <v>60.429062154736087</v>
      </c>
      <c r="EB103" s="2">
        <f t="shared" si="95"/>
        <v>63.688543141827452</v>
      </c>
      <c r="EC103" s="2">
        <f t="shared" si="95"/>
        <v>64.533617235600261</v>
      </c>
      <c r="ED103" s="2">
        <f t="shared" si="95"/>
        <v>62.947804795543533</v>
      </c>
      <c r="EE103" s="2">
        <f t="shared" si="95"/>
        <v>62.857490379896788</v>
      </c>
      <c r="EF103" s="2">
        <f t="shared" si="95"/>
        <v>62.92840318056507</v>
      </c>
      <c r="EG103" s="2">
        <f t="shared" si="95"/>
        <v>64.293161850539931</v>
      </c>
      <c r="EH103" s="2">
        <f t="shared" si="95"/>
        <v>62.769282008347595</v>
      </c>
      <c r="EI103" s="2">
        <f t="shared" si="95"/>
        <v>62.671998974560829</v>
      </c>
      <c r="EJ103" s="2">
        <f t="shared" si="95"/>
        <v>62.284890004949162</v>
      </c>
      <c r="EK103" s="2">
        <f t="shared" si="95"/>
        <v>60.286815710971162</v>
      </c>
      <c r="EL103" s="2">
        <f t="shared" si="95"/>
        <v>59.697187522562444</v>
      </c>
      <c r="EM103" s="2">
        <f t="shared" si="136"/>
        <v>59.501556659958936</v>
      </c>
      <c r="EN103" s="2">
        <f t="shared" si="136"/>
        <v>62.6941700218973</v>
      </c>
      <c r="EO103" s="2">
        <f t="shared" si="136"/>
        <v>63.873706743439008</v>
      </c>
      <c r="EQ103" s="2">
        <f t="shared" si="137"/>
        <v>60.136626219293689</v>
      </c>
      <c r="ER103" s="2">
        <f t="shared" si="137"/>
        <v>63.308157526348253</v>
      </c>
      <c r="ES103" s="2">
        <f t="shared" si="137"/>
        <v>63.35410353122235</v>
      </c>
      <c r="ET103" s="2">
        <f t="shared" si="137"/>
        <v>62.323773937406415</v>
      </c>
      <c r="EU103" s="2">
        <f t="shared" si="137"/>
        <v>62.01885388570421</v>
      </c>
      <c r="EV103" s="2">
        <f t="shared" si="137"/>
        <v>62.493129548456423</v>
      </c>
      <c r="EW103" s="2">
        <f t="shared" si="137"/>
        <v>63.786881441014202</v>
      </c>
      <c r="EX103" s="2">
        <f t="shared" si="137"/>
        <v>62.305205211378762</v>
      </c>
      <c r="EY103" s="2">
        <f t="shared" si="137"/>
        <v>61.921327257688851</v>
      </c>
      <c r="EZ103" s="2">
        <f t="shared" si="137"/>
        <v>62.434615231895108</v>
      </c>
      <c r="FA103" s="2">
        <f t="shared" si="137"/>
        <v>60.271710377777303</v>
      </c>
      <c r="FB103" s="2">
        <f t="shared" si="137"/>
        <v>59.950957210475984</v>
      </c>
      <c r="FC103" s="2">
        <f t="shared" si="137"/>
        <v>60.464715097428154</v>
      </c>
      <c r="FD103" s="2">
        <f t="shared" si="137"/>
        <v>62.342515074117742</v>
      </c>
      <c r="FE103" s="2">
        <f t="shared" si="137"/>
        <v>64.557767719238157</v>
      </c>
      <c r="FG103" s="2">
        <f t="shared" si="138"/>
        <v>0.97034793395596386</v>
      </c>
      <c r="FH103" s="2">
        <f t="shared" si="138"/>
        <v>0.96113529384707919</v>
      </c>
      <c r="FI103" s="2">
        <f t="shared" si="138"/>
        <v>0.95722089511890329</v>
      </c>
      <c r="FJ103" s="2">
        <f t="shared" si="138"/>
        <v>0.95573843158160043</v>
      </c>
      <c r="FK103" s="2">
        <f t="shared" si="138"/>
        <v>0.95601776732647914</v>
      </c>
      <c r="FL103" s="2">
        <f t="shared" si="138"/>
        <v>0.95756257175804016</v>
      </c>
      <c r="FM103" s="2">
        <f t="shared" si="138"/>
        <v>0.95494407463838138</v>
      </c>
      <c r="FN103" s="2">
        <f t="shared" si="138"/>
        <v>0.95010920160727697</v>
      </c>
      <c r="FO103" s="2">
        <f t="shared" si="138"/>
        <v>0.95180000999090597</v>
      </c>
      <c r="FP103" s="2">
        <f t="shared" si="138"/>
        <v>0.95334136136838754</v>
      </c>
      <c r="FQ103" s="2">
        <f t="shared" si="138"/>
        <v>0.95762675673607578</v>
      </c>
      <c r="FR103" s="2">
        <f t="shared" si="138"/>
        <v>0.95533487833212349</v>
      </c>
      <c r="FS103" s="2">
        <f t="shared" si="138"/>
        <v>0.9566723107316526</v>
      </c>
      <c r="FT103" s="2">
        <f t="shared" si="138"/>
        <v>0.96105360672013918</v>
      </c>
      <c r="FU103" s="2">
        <f t="shared" si="138"/>
        <v>0.94329453334031599</v>
      </c>
      <c r="FW103" s="2">
        <f t="shared" si="128"/>
        <v>7.145220124924527E-4</v>
      </c>
      <c r="FX103" s="2">
        <f t="shared" si="128"/>
        <v>1.0779052445195486E-3</v>
      </c>
      <c r="FY103" s="2">
        <f t="shared" si="128"/>
        <v>1.0981859047349443E-3</v>
      </c>
      <c r="FZ103" s="2">
        <f t="shared" si="128"/>
        <v>1.0494581263779253E-3</v>
      </c>
      <c r="GA103" s="2">
        <f t="shared" si="128"/>
        <v>9.0775959596829995E-4</v>
      </c>
      <c r="GB103" s="2">
        <f t="shared" si="128"/>
        <v>9.6330934423124732E-4</v>
      </c>
      <c r="GC103" s="2">
        <f t="shared" si="128"/>
        <v>9.423034519132461E-4</v>
      </c>
      <c r="GD103" s="2">
        <f t="shared" si="128"/>
        <v>9.8226529493605514E-4</v>
      </c>
      <c r="GE103" s="2">
        <f t="shared" si="128"/>
        <v>1.1961543931240995E-3</v>
      </c>
      <c r="GF103" s="2">
        <f t="shared" si="128"/>
        <v>1.1662507061722396E-3</v>
      </c>
      <c r="GG103" s="2">
        <f t="shared" si="128"/>
        <v>1.1662243511684424E-3</v>
      </c>
      <c r="GH103" s="2">
        <f t="shared" si="128"/>
        <v>1.017253108545519E-3</v>
      </c>
      <c r="GI103" s="2">
        <f t="shared" si="128"/>
        <v>8.8980745841300423E-4</v>
      </c>
      <c r="GJ103" s="2">
        <f t="shared" si="128"/>
        <v>6.7185045601094416E-4</v>
      </c>
      <c r="GK103" s="2">
        <f t="shared" si="128"/>
        <v>4.8998290521902455E-4</v>
      </c>
      <c r="GM103" s="86">
        <f t="shared" si="129"/>
        <v>2.5354103931879451E-5</v>
      </c>
      <c r="GN103" s="86">
        <f t="shared" si="129"/>
        <v>6.5688252545816831E-5</v>
      </c>
      <c r="GO103" s="86">
        <f t="shared" si="129"/>
        <v>3.9751287281324105E-7</v>
      </c>
      <c r="GP103" s="86">
        <f t="shared" si="129"/>
        <v>1.252694384936858E-8</v>
      </c>
      <c r="GQ103" s="86">
        <f t="shared" si="129"/>
        <v>2.4648139917974846E-9</v>
      </c>
      <c r="GR103" s="86">
        <f t="shared" si="129"/>
        <v>5.2909847792305269E-10</v>
      </c>
      <c r="GS103" s="86">
        <f t="shared" si="129"/>
        <v>1.6045981942241496E-9</v>
      </c>
      <c r="GT103" s="86">
        <f t="shared" si="129"/>
        <v>1.0251178611955332E-7</v>
      </c>
      <c r="GU103" s="86">
        <f t="shared" si="129"/>
        <v>1.5276534316913854E-10</v>
      </c>
      <c r="GV103" s="86">
        <f t="shared" si="129"/>
        <v>1.0892425210299912E-11</v>
      </c>
      <c r="GW103" s="86">
        <f t="shared" si="129"/>
        <v>5.8949306815085983E-15</v>
      </c>
      <c r="GX103" s="86">
        <f t="shared" si="129"/>
        <v>1.1201040791561003E-12</v>
      </c>
      <c r="GY103" s="86">
        <f t="shared" si="129"/>
        <v>2.0539208295761819E-12</v>
      </c>
      <c r="GZ103" s="86">
        <f t="shared" si="129"/>
        <v>1.5687775692307716E-12</v>
      </c>
      <c r="HA103" s="86">
        <f t="shared" si="129"/>
        <v>2.0752096284848136E-12</v>
      </c>
      <c r="HC103" s="86">
        <f t="shared" si="74"/>
        <v>0.18210495159527559</v>
      </c>
      <c r="HD103" s="86">
        <f t="shared" si="74"/>
        <v>0.16057955258351789</v>
      </c>
      <c r="HE103" s="86">
        <f t="shared" si="74"/>
        <v>0.17219297760337013</v>
      </c>
      <c r="HF103" s="86">
        <f t="shared" si="74"/>
        <v>0.16721577433733703</v>
      </c>
      <c r="HG103" s="86">
        <f t="shared" si="74"/>
        <v>0.14637593292605169</v>
      </c>
      <c r="HH103" s="86">
        <f t="shared" si="74"/>
        <v>0.15632739126768402</v>
      </c>
      <c r="HI103" s="86">
        <f t="shared" si="139"/>
        <v>0.1530661714898805</v>
      </c>
      <c r="HJ103" s="86">
        <f t="shared" si="139"/>
        <v>0.15276969013919228</v>
      </c>
      <c r="HK103" s="86">
        <f t="shared" si="139"/>
        <v>0.18207918201698789</v>
      </c>
      <c r="HL103" s="86">
        <f t="shared" si="139"/>
        <v>0.17036799158760771</v>
      </c>
      <c r="HM103" s="86">
        <f t="shared" si="139"/>
        <v>0.21401700095743112</v>
      </c>
      <c r="HN103" s="86">
        <f t="shared" si="139"/>
        <v>0.18366380717078651</v>
      </c>
      <c r="HO103" s="86">
        <f t="shared" si="139"/>
        <v>0.16416342868649808</v>
      </c>
      <c r="HP103" s="86">
        <f t="shared" si="139"/>
        <v>0.17720906119130247</v>
      </c>
      <c r="HQ103" s="86">
        <f t="shared" si="139"/>
        <v>8.2365226413602485E-2</v>
      </c>
      <c r="HS103" s="86">
        <f t="shared" si="130"/>
        <v>1.3516125162847129E-15</v>
      </c>
      <c r="HT103" s="86">
        <f t="shared" si="130"/>
        <v>1.7264111769642072E-17</v>
      </c>
      <c r="HU103" s="86">
        <f t="shared" si="130"/>
        <v>4.3990075225466171E-19</v>
      </c>
      <c r="HV103" s="86">
        <f t="shared" si="130"/>
        <v>2.0542428064464526E-21</v>
      </c>
      <c r="HW103" s="86">
        <f t="shared" si="130"/>
        <v>1.8644461142414475E-21</v>
      </c>
      <c r="HX103" s="86">
        <f t="shared" si="130"/>
        <v>1.2139982740766024E-21</v>
      </c>
      <c r="HY103" s="86">
        <f t="shared" si="130"/>
        <v>3.4347506086137858E-22</v>
      </c>
      <c r="HZ103" s="86">
        <f t="shared" si="130"/>
        <v>6.085667924952043E-21</v>
      </c>
      <c r="IA103" s="86">
        <f t="shared" si="130"/>
        <v>1.3385496826258674E-21</v>
      </c>
      <c r="IB103" s="86">
        <f t="shared" si="130"/>
        <v>9.0868559860833355E-22</v>
      </c>
      <c r="IC103" s="86">
        <f t="shared" si="130"/>
        <v>2.5091795738521823E-20</v>
      </c>
      <c r="ID103" s="86">
        <f t="shared" si="130"/>
        <v>3.0295047190238193E-21</v>
      </c>
      <c r="IE103" s="86">
        <f t="shared" si="130"/>
        <v>3.2971802027951219E-20</v>
      </c>
      <c r="IF103" s="86">
        <f t="shared" si="130"/>
        <v>3.0776290341050925E-14</v>
      </c>
      <c r="IG103" s="86">
        <f t="shared" si="130"/>
        <v>7.2233987469085388E-11</v>
      </c>
      <c r="II103" s="86">
        <f t="shared" si="131"/>
        <v>4.7030892536052457E-92</v>
      </c>
      <c r="IJ103" s="86">
        <f t="shared" si="131"/>
        <v>3.3059519379173536E-104</v>
      </c>
      <c r="IK103" s="86">
        <f t="shared" si="131"/>
        <v>1.3512952737213049E-116</v>
      </c>
      <c r="IL103" s="86">
        <f t="shared" si="131"/>
        <v>2.7556799014707974E-136</v>
      </c>
      <c r="IM103" s="86">
        <f t="shared" si="131"/>
        <v>3.694220213560878E-136</v>
      </c>
      <c r="IN103" s="86">
        <f t="shared" si="131"/>
        <v>1.1488892189420999E-134</v>
      </c>
      <c r="IO103" s="86">
        <f t="shared" si="131"/>
        <v>1.2604366598106875E-137</v>
      </c>
      <c r="IP103" s="86">
        <f t="shared" si="131"/>
        <v>2.2720657218560802E-128</v>
      </c>
      <c r="IQ103" s="86">
        <f t="shared" si="131"/>
        <v>9.8651930121513945E-135</v>
      </c>
      <c r="IR103" s="86">
        <f t="shared" si="131"/>
        <v>2.6207330362632767E-135</v>
      </c>
      <c r="IS103" s="86">
        <f t="shared" si="131"/>
        <v>4.161480896096342E-127</v>
      </c>
      <c r="IT103" s="86">
        <f t="shared" si="131"/>
        <v>3.2267149339958718E-133</v>
      </c>
      <c r="IU103" s="86">
        <f t="shared" si="131"/>
        <v>9.1365543891024734E-124</v>
      </c>
      <c r="IV103" s="86">
        <f t="shared" si="131"/>
        <v>8.047691020271429E-55</v>
      </c>
      <c r="IW103" s="86">
        <f t="shared" si="131"/>
        <v>2.9995602102927989E-33</v>
      </c>
      <c r="IY103" s="86">
        <f t="shared" si="132"/>
        <v>0.18213030569920882</v>
      </c>
      <c r="IZ103" s="86">
        <f t="shared" si="132"/>
        <v>0.16064524083606374</v>
      </c>
      <c r="JA103" s="86">
        <f t="shared" si="132"/>
        <v>0.17219337511624294</v>
      </c>
      <c r="JB103" s="86">
        <f t="shared" si="132"/>
        <v>0.16721578686428087</v>
      </c>
      <c r="JC103" s="86">
        <f t="shared" si="132"/>
        <v>0.14637593539086569</v>
      </c>
      <c r="JD103" s="86">
        <f t="shared" si="132"/>
        <v>0.15632739179678251</v>
      </c>
      <c r="JE103" s="86">
        <f t="shared" si="132"/>
        <v>0.1530661730944787</v>
      </c>
      <c r="JF103" s="86">
        <f t="shared" si="132"/>
        <v>0.1527697926509784</v>
      </c>
      <c r="JG103" s="86">
        <f t="shared" si="132"/>
        <v>0.18207918216975325</v>
      </c>
      <c r="JH103" s="86">
        <f t="shared" si="132"/>
        <v>0.17036799159850013</v>
      </c>
      <c r="JI103" s="86">
        <f t="shared" si="132"/>
        <v>0.214017000957437</v>
      </c>
      <c r="JJ103" s="86">
        <f t="shared" si="132"/>
        <v>0.18366380717190661</v>
      </c>
      <c r="JK103" s="86">
        <f t="shared" si="132"/>
        <v>0.16416342868855199</v>
      </c>
      <c r="JL103" s="86">
        <f t="shared" si="132"/>
        <v>0.17720906119290203</v>
      </c>
      <c r="JM103" s="86">
        <f t="shared" si="132"/>
        <v>8.2365226487911683E-2</v>
      </c>
    </row>
    <row r="104" spans="2:273" x14ac:dyDescent="0.25">
      <c r="B104" s="2">
        <v>77</v>
      </c>
      <c r="C104" s="37">
        <v>133.21899999999999</v>
      </c>
      <c r="D104" s="37">
        <v>138.887</v>
      </c>
      <c r="E104" s="37">
        <v>143.661</v>
      </c>
      <c r="F104" s="37">
        <v>143.935</v>
      </c>
      <c r="G104" s="37">
        <v>135.048</v>
      </c>
      <c r="H104" s="37">
        <v>137.19399999999999</v>
      </c>
      <c r="I104" s="37">
        <v>135</v>
      </c>
      <c r="J104" s="37">
        <v>131.74199999999999</v>
      </c>
      <c r="K104" s="37">
        <v>143.53200000000001</v>
      </c>
      <c r="L104" s="37">
        <v>140.51599999999999</v>
      </c>
      <c r="M104" s="37">
        <v>149.80600000000001</v>
      </c>
      <c r="N104" s="37">
        <v>143.048</v>
      </c>
      <c r="O104" s="37">
        <v>134.01599999999999</v>
      </c>
      <c r="P104" s="37">
        <v>130.172</v>
      </c>
      <c r="Q104" s="37">
        <v>94.438000000000002</v>
      </c>
      <c r="S104" s="4">
        <f t="shared" si="133"/>
        <v>127.04971230108387</v>
      </c>
      <c r="T104" s="4">
        <f t="shared" si="133"/>
        <v>131.38836297543253</v>
      </c>
      <c r="U104" s="4">
        <f t="shared" si="133"/>
        <v>135.98176354614577</v>
      </c>
      <c r="V104" s="4">
        <f t="shared" si="133"/>
        <v>136.6488548384261</v>
      </c>
      <c r="W104" s="4">
        <f t="shared" si="133"/>
        <v>127.88707488271503</v>
      </c>
      <c r="X104" s="4">
        <f t="shared" si="133"/>
        <v>129.91129520335602</v>
      </c>
      <c r="Y104" s="4">
        <f t="shared" si="133"/>
        <v>128.25677013809832</v>
      </c>
      <c r="Z104" s="4">
        <f t="shared" si="133"/>
        <v>125.33056740247777</v>
      </c>
      <c r="AA104" s="4">
        <f t="shared" si="133"/>
        <v>136.31877043345139</v>
      </c>
      <c r="AB104" s="4">
        <f t="shared" si="133"/>
        <v>132.69569689033437</v>
      </c>
      <c r="AC104" s="4">
        <f t="shared" si="133"/>
        <v>141.93252974409941</v>
      </c>
      <c r="AD104" s="4">
        <f t="shared" si="133"/>
        <v>135.71440434935525</v>
      </c>
      <c r="AE104" s="4">
        <f t="shared" si="133"/>
        <v>126.87176564865356</v>
      </c>
      <c r="AF104" s="4">
        <f t="shared" si="133"/>
        <v>125.30111482985508</v>
      </c>
      <c r="AG104" s="4">
        <f t="shared" si="133"/>
        <v>95.014561918402961</v>
      </c>
      <c r="AI104" s="4">
        <f t="shared" si="134"/>
        <v>6.1692876989161221</v>
      </c>
      <c r="AJ104" s="4">
        <f t="shared" si="134"/>
        <v>7.4986370245674721</v>
      </c>
      <c r="AK104" s="4">
        <f t="shared" si="134"/>
        <v>7.6792364538542301</v>
      </c>
      <c r="AL104" s="4">
        <f t="shared" si="134"/>
        <v>7.2861451615738986</v>
      </c>
      <c r="AM104" s="4">
        <f t="shared" si="134"/>
        <v>7.1609251172849753</v>
      </c>
      <c r="AN104" s="4">
        <f t="shared" si="134"/>
        <v>7.2827047966439693</v>
      </c>
      <c r="AO104" s="4">
        <f t="shared" si="134"/>
        <v>6.7432298619016819</v>
      </c>
      <c r="AP104" s="4">
        <f t="shared" si="134"/>
        <v>6.4114325975222215</v>
      </c>
      <c r="AQ104" s="4">
        <f t="shared" si="134"/>
        <v>7.2132295665486197</v>
      </c>
      <c r="AR104" s="4">
        <f t="shared" si="134"/>
        <v>7.8203031096656161</v>
      </c>
      <c r="AS104" s="4">
        <f t="shared" si="134"/>
        <v>7.8734702559005996</v>
      </c>
      <c r="AT104" s="4">
        <f t="shared" si="134"/>
        <v>7.3335956506447531</v>
      </c>
      <c r="AU104" s="4">
        <f t="shared" si="134"/>
        <v>7.1442343513464266</v>
      </c>
      <c r="AV104" s="4">
        <f t="shared" si="134"/>
        <v>4.8708851701449163</v>
      </c>
      <c r="AW104" s="4">
        <f t="shared" si="134"/>
        <v>-0.5765619184029589</v>
      </c>
      <c r="AY104" s="2">
        <f t="shared" si="126"/>
        <v>60.847512392846774</v>
      </c>
      <c r="AZ104" s="2">
        <f t="shared" si="126"/>
        <v>64.221656324458891</v>
      </c>
      <c r="BA104" s="2">
        <f t="shared" si="126"/>
        <v>65.309710076852198</v>
      </c>
      <c r="BB104" s="2">
        <f t="shared" si="126"/>
        <v>63.52944444930651</v>
      </c>
      <c r="BC104" s="2">
        <f t="shared" si="126"/>
        <v>63.41259398762687</v>
      </c>
      <c r="BD104" s="2">
        <f t="shared" si="126"/>
        <v>63.4666528700144</v>
      </c>
      <c r="BE104" s="2">
        <f t="shared" si="126"/>
        <v>64.755974009550101</v>
      </c>
      <c r="BF104" s="2">
        <f t="shared" si="126"/>
        <v>63.481686625952435</v>
      </c>
      <c r="BG104" s="2">
        <f t="shared" si="126"/>
        <v>63.292140049945068</v>
      </c>
      <c r="BH104" s="2">
        <f t="shared" si="126"/>
        <v>62.88969061319434</v>
      </c>
      <c r="BI104" s="2">
        <f t="shared" si="126"/>
        <v>60.898110643856604</v>
      </c>
      <c r="BJ104" s="2">
        <f t="shared" si="126"/>
        <v>60.407374623136747</v>
      </c>
      <c r="BK104" s="2">
        <f t="shared" si="126"/>
        <v>60.104603318386971</v>
      </c>
      <c r="BL104" s="2">
        <f t="shared" si="126"/>
        <v>63.15749430588491</v>
      </c>
      <c r="BM104" s="2">
        <f t="shared" si="126"/>
        <v>64.255944309652932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78.948231863442388</v>
      </c>
      <c r="DL104" s="2">
        <f t="shared" si="135"/>
        <v>81.865867421602772</v>
      </c>
      <c r="DM104" s="2">
        <f t="shared" si="135"/>
        <v>87.807991302703755</v>
      </c>
      <c r="DN104" s="2">
        <f t="shared" si="135"/>
        <v>80.264005537098555</v>
      </c>
      <c r="DO104" s="2">
        <f t="shared" si="135"/>
        <v>79.539928449882495</v>
      </c>
      <c r="DP104" s="2">
        <f t="shared" si="135"/>
        <v>79.608055749128937</v>
      </c>
      <c r="DQ104" s="2">
        <f t="shared" si="135"/>
        <v>78.58603171247357</v>
      </c>
      <c r="DR104" s="2">
        <f t="shared" si="135"/>
        <v>80.535167653276957</v>
      </c>
      <c r="DS104" s="2">
        <f t="shared" si="135"/>
        <v>79.428293868921784</v>
      </c>
      <c r="DT104" s="2">
        <f t="shared" si="135"/>
        <v>79.186412262156452</v>
      </c>
      <c r="DU104" s="2">
        <f t="shared" si="135"/>
        <v>78.933105177862416</v>
      </c>
      <c r="DV104" s="2">
        <f t="shared" si="135"/>
        <v>79.733765327695551</v>
      </c>
      <c r="DW104" s="2">
        <f t="shared" si="135"/>
        <v>77.108942657267093</v>
      </c>
      <c r="DX104" s="2">
        <f t="shared" si="135"/>
        <v>79.746347038327514</v>
      </c>
      <c r="DY104" s="2">
        <f t="shared" si="135"/>
        <v>73.256187992495299</v>
      </c>
      <c r="EA104" s="2">
        <f t="shared" si="95"/>
        <v>60.343284958165484</v>
      </c>
      <c r="EB104" s="2">
        <f t="shared" si="95"/>
        <v>63.571420318940966</v>
      </c>
      <c r="EC104" s="2">
        <f t="shared" si="95"/>
        <v>64.394143194848738</v>
      </c>
      <c r="ED104" s="2">
        <f t="shared" si="95"/>
        <v>62.823361383400062</v>
      </c>
      <c r="EE104" s="2">
        <f t="shared" si="95"/>
        <v>62.736771895132549</v>
      </c>
      <c r="EF104" s="2">
        <f t="shared" si="95"/>
        <v>62.814703020815543</v>
      </c>
      <c r="EG104" s="2">
        <f t="shared" si="95"/>
        <v>64.161391831944655</v>
      </c>
      <c r="EH104" s="2">
        <f t="shared" si="95"/>
        <v>62.665498208591373</v>
      </c>
      <c r="EI104" s="2">
        <f t="shared" si="95"/>
        <v>62.54788780245277</v>
      </c>
      <c r="EJ104" s="2">
        <f t="shared" si="95"/>
        <v>62.162079681454159</v>
      </c>
      <c r="EK104" s="2">
        <f t="shared" si="95"/>
        <v>60.170331123632742</v>
      </c>
      <c r="EL104" s="2">
        <f t="shared" si="95"/>
        <v>59.583019822125962</v>
      </c>
      <c r="EM104" s="2">
        <f t="shared" si="136"/>
        <v>59.401290942537145</v>
      </c>
      <c r="EN104" s="2">
        <f t="shared" si="136"/>
        <v>62.544650561559656</v>
      </c>
      <c r="EO104" s="2">
        <f t="shared" si="136"/>
        <v>63.76213480640584</v>
      </c>
      <c r="EQ104" s="2">
        <f t="shared" si="137"/>
        <v>60.059409008491158</v>
      </c>
      <c r="ER104" s="2">
        <f t="shared" si="137"/>
        <v>63.202173289710103</v>
      </c>
      <c r="ES104" s="2">
        <f t="shared" si="137"/>
        <v>63.251264529028973</v>
      </c>
      <c r="ET104" s="2">
        <f t="shared" si="137"/>
        <v>62.218000657277365</v>
      </c>
      <c r="EU104" s="2">
        <f t="shared" si="137"/>
        <v>61.923665338238955</v>
      </c>
      <c r="EV104" s="2">
        <f t="shared" si="137"/>
        <v>62.392437751013006</v>
      </c>
      <c r="EW104" s="2">
        <f t="shared" si="137"/>
        <v>63.670653456296108</v>
      </c>
      <c r="EX104" s="2">
        <f t="shared" si="137"/>
        <v>62.216475414699495</v>
      </c>
      <c r="EY104" s="2">
        <f t="shared" si="137"/>
        <v>61.821544700388472</v>
      </c>
      <c r="EZ104" s="2">
        <f t="shared" si="137"/>
        <v>62.306733289470657</v>
      </c>
      <c r="FA104" s="2">
        <f t="shared" si="137"/>
        <v>60.155693366780369</v>
      </c>
      <c r="FB104" s="2">
        <f t="shared" si="137"/>
        <v>59.828690825279558</v>
      </c>
      <c r="FC104" s="2">
        <f t="shared" si="137"/>
        <v>60.335103396106803</v>
      </c>
      <c r="FD104" s="2">
        <f t="shared" si="137"/>
        <v>62.200543165842156</v>
      </c>
      <c r="FE104" s="2">
        <f t="shared" si="137"/>
        <v>64.419137202752097</v>
      </c>
      <c r="FG104" s="2">
        <f t="shared" si="138"/>
        <v>0.9728862529547605</v>
      </c>
      <c r="FH104" s="2">
        <f t="shared" si="138"/>
        <v>0.96443334037906225</v>
      </c>
      <c r="FI104" s="2">
        <f t="shared" si="138"/>
        <v>0.96083758148764298</v>
      </c>
      <c r="FJ104" s="2">
        <f t="shared" si="138"/>
        <v>0.95947514423451286</v>
      </c>
      <c r="FK104" s="2">
        <f t="shared" si="138"/>
        <v>0.95973189110258961</v>
      </c>
      <c r="FL104" s="2">
        <f t="shared" si="138"/>
        <v>0.96115154400542069</v>
      </c>
      <c r="FM104" s="2">
        <f t="shared" si="138"/>
        <v>0.95874495482824462</v>
      </c>
      <c r="FN104" s="2">
        <f t="shared" si="138"/>
        <v>0.95429842806015497</v>
      </c>
      <c r="FO104" s="2">
        <f t="shared" si="138"/>
        <v>0.95585385948853285</v>
      </c>
      <c r="FP104" s="2">
        <f t="shared" si="138"/>
        <v>0.95727139547880558</v>
      </c>
      <c r="FQ104" s="2">
        <f t="shared" si="138"/>
        <v>0.96121052068881419</v>
      </c>
      <c r="FR104" s="2">
        <f t="shared" si="138"/>
        <v>0.95910420250926931</v>
      </c>
      <c r="FS104" s="2">
        <f t="shared" si="138"/>
        <v>0.9603334543127896</v>
      </c>
      <c r="FT104" s="2">
        <f t="shared" si="138"/>
        <v>0.96435832813910538</v>
      </c>
      <c r="FU104" s="2">
        <f t="shared" si="138"/>
        <v>0.94802467059514239</v>
      </c>
      <c r="FW104" s="2">
        <f t="shared" si="128"/>
        <v>7.8340380279847332E-4</v>
      </c>
      <c r="FX104" s="2">
        <f t="shared" si="128"/>
        <v>1.1817767000200496E-3</v>
      </c>
      <c r="FY104" s="2">
        <f t="shared" si="128"/>
        <v>1.2040093338665863E-3</v>
      </c>
      <c r="FZ104" s="2">
        <f t="shared" si="128"/>
        <v>1.1505914561528371E-3</v>
      </c>
      <c r="GA104" s="2">
        <f t="shared" si="128"/>
        <v>9.9525144118470981E-4</v>
      </c>
      <c r="GB104" s="2">
        <f t="shared" si="128"/>
        <v>1.0561495352976503E-3</v>
      </c>
      <c r="GC104" s="2">
        <f t="shared" si="128"/>
        <v>1.0331212663242102E-3</v>
      </c>
      <c r="GD104" s="2">
        <f t="shared" si="128"/>
        <v>1.0769304210623985E-3</v>
      </c>
      <c r="GE104" s="2">
        <f t="shared" si="128"/>
        <v>1.3114058713481565E-3</v>
      </c>
      <c r="GF104" s="2">
        <f t="shared" si="128"/>
        <v>1.278624602572687E-3</v>
      </c>
      <c r="GG104" s="2">
        <f t="shared" si="128"/>
        <v>1.2785957113874995E-3</v>
      </c>
      <c r="GH104" s="2">
        <f t="shared" si="128"/>
        <v>1.1152863962107268E-3</v>
      </c>
      <c r="GI104" s="2">
        <f t="shared" si="128"/>
        <v>9.7557072707718474E-4</v>
      </c>
      <c r="GJ104" s="2">
        <f t="shared" si="128"/>
        <v>7.3662162906635729E-4</v>
      </c>
      <c r="GK104" s="2">
        <f t="shared" si="128"/>
        <v>5.3723017575244057E-4</v>
      </c>
      <c r="GM104" s="86">
        <f t="shared" si="129"/>
        <v>4.3142367776723036E-6</v>
      </c>
      <c r="GN104" s="86">
        <f t="shared" si="129"/>
        <v>1.3446756757921808E-5</v>
      </c>
      <c r="GO104" s="86">
        <f t="shared" si="129"/>
        <v>3.6620699004716082E-8</v>
      </c>
      <c r="GP104" s="86">
        <f t="shared" si="129"/>
        <v>6.8541348212583288E-10</v>
      </c>
      <c r="GQ104" s="86">
        <f t="shared" si="129"/>
        <v>8.8866836838952215E-11</v>
      </c>
      <c r="GR104" s="86">
        <f t="shared" si="129"/>
        <v>1.6161929082528147E-11</v>
      </c>
      <c r="GS104" s="86">
        <f t="shared" si="129"/>
        <v>6.0419712744962167E-11</v>
      </c>
      <c r="GT104" s="86">
        <f t="shared" si="129"/>
        <v>7.4173963169948551E-9</v>
      </c>
      <c r="GU104" s="86">
        <f t="shared" si="129"/>
        <v>4.3930441795646339E-12</v>
      </c>
      <c r="GV104" s="86">
        <f t="shared" si="129"/>
        <v>1.8641100977930307E-13</v>
      </c>
      <c r="GW104" s="86">
        <f t="shared" si="129"/>
        <v>3.528811481482937E-17</v>
      </c>
      <c r="GX104" s="86">
        <f t="shared" si="129"/>
        <v>1.4631411362750627E-14</v>
      </c>
      <c r="GY104" s="86">
        <f t="shared" si="129"/>
        <v>2.5913110153199074E-14</v>
      </c>
      <c r="GZ104" s="86">
        <f t="shared" si="129"/>
        <v>2.2850237287979199E-14</v>
      </c>
      <c r="HA104" s="86">
        <f t="shared" si="129"/>
        <v>2.5360583701815422E-14</v>
      </c>
      <c r="HC104" s="86">
        <f t="shared" si="74"/>
        <v>0.22354164626767575</v>
      </c>
      <c r="HD104" s="86">
        <f t="shared" si="74"/>
        <v>0.20374133739211597</v>
      </c>
      <c r="HE104" s="86">
        <f t="shared" si="74"/>
        <v>0.22064426297203682</v>
      </c>
      <c r="HF104" s="86">
        <f t="shared" si="74"/>
        <v>0.21861177759969644</v>
      </c>
      <c r="HG104" s="86">
        <f t="shared" si="74"/>
        <v>0.19203117318984866</v>
      </c>
      <c r="HH104" s="86">
        <f t="shared" si="74"/>
        <v>0.2043551113923448</v>
      </c>
      <c r="HI104" s="86">
        <f t="shared" si="139"/>
        <v>0.20078378942291397</v>
      </c>
      <c r="HJ104" s="86">
        <f t="shared" si="139"/>
        <v>0.19890510579998752</v>
      </c>
      <c r="HK104" s="86">
        <f t="shared" si="139"/>
        <v>0.23749444970877709</v>
      </c>
      <c r="HL104" s="86">
        <f t="shared" si="139"/>
        <v>0.22316373932053996</v>
      </c>
      <c r="HM104" s="86">
        <f t="shared" si="139"/>
        <v>0.27373167629229267</v>
      </c>
      <c r="HN104" s="86">
        <f t="shared" si="139"/>
        <v>0.23763838596758793</v>
      </c>
      <c r="HO104" s="86">
        <f t="shared" si="139"/>
        <v>0.21102907748686367</v>
      </c>
      <c r="HP104" s="86">
        <f t="shared" si="139"/>
        <v>0.22514971802533545</v>
      </c>
      <c r="HQ104" s="86">
        <f t="shared" si="139"/>
        <v>0.11662487569486635</v>
      </c>
      <c r="HS104" s="86">
        <f t="shared" si="130"/>
        <v>4.8569185441209339E-15</v>
      </c>
      <c r="HT104" s="86">
        <f t="shared" si="130"/>
        <v>8.015213520709835E-17</v>
      </c>
      <c r="HU104" s="86">
        <f t="shared" si="130"/>
        <v>2.4259274317353885E-18</v>
      </c>
      <c r="HV104" s="86">
        <f t="shared" si="130"/>
        <v>1.4460005010118605E-20</v>
      </c>
      <c r="HW104" s="86">
        <f t="shared" si="130"/>
        <v>1.2622992806838037E-20</v>
      </c>
      <c r="HX104" s="86">
        <f t="shared" si="130"/>
        <v>8.3387061997558208E-21</v>
      </c>
      <c r="HY104" s="86">
        <f t="shared" si="130"/>
        <v>2.4583743480889965E-21</v>
      </c>
      <c r="HZ104" s="86">
        <f t="shared" si="130"/>
        <v>3.8842063145676585E-20</v>
      </c>
      <c r="IA104" s="86">
        <f t="shared" si="130"/>
        <v>9.7609761369048587E-21</v>
      </c>
      <c r="IB104" s="86">
        <f t="shared" si="130"/>
        <v>6.660206873281347E-21</v>
      </c>
      <c r="IC104" s="86">
        <f t="shared" si="130"/>
        <v>1.6132428022245824E-19</v>
      </c>
      <c r="ID104" s="86">
        <f t="shared" si="130"/>
        <v>2.0510614046814223E-20</v>
      </c>
      <c r="IE104" s="86">
        <f t="shared" si="130"/>
        <v>1.9174774485157641E-19</v>
      </c>
      <c r="IF104" s="86">
        <f t="shared" si="130"/>
        <v>9.8700363645201423E-14</v>
      </c>
      <c r="IG104" s="86">
        <f t="shared" si="130"/>
        <v>1.6335564451915979E-10</v>
      </c>
      <c r="II104" s="86">
        <f t="shared" si="131"/>
        <v>8.9165518002132302E-90</v>
      </c>
      <c r="IJ104" s="86">
        <f t="shared" si="131"/>
        <v>1.811961433492692E-101</v>
      </c>
      <c r="IK104" s="86">
        <f t="shared" si="131"/>
        <v>1.6183922752779298E-113</v>
      </c>
      <c r="IL104" s="86">
        <f t="shared" si="131"/>
        <v>1.0536602456704434E-132</v>
      </c>
      <c r="IM104" s="86">
        <f t="shared" si="131"/>
        <v>1.1827584284165233E-132</v>
      </c>
      <c r="IN104" s="86">
        <f t="shared" si="131"/>
        <v>3.5990690925345815E-131</v>
      </c>
      <c r="IO104" s="86">
        <f t="shared" si="131"/>
        <v>4.6031344696775847E-134</v>
      </c>
      <c r="IP104" s="86">
        <f t="shared" si="131"/>
        <v>4.9661354132570567E-125</v>
      </c>
      <c r="IQ104" s="86">
        <f t="shared" si="131"/>
        <v>4.0147814379030837E-131</v>
      </c>
      <c r="IR104" s="86">
        <f t="shared" si="131"/>
        <v>1.0717519236281237E-131</v>
      </c>
      <c r="IS104" s="86">
        <f t="shared" si="131"/>
        <v>1.0211690456315733E-123</v>
      </c>
      <c r="IT104" s="86">
        <f t="shared" si="131"/>
        <v>9.8572505637776401E-130</v>
      </c>
      <c r="IU104" s="86">
        <f t="shared" si="131"/>
        <v>1.361080890525694E-120</v>
      </c>
      <c r="IV104" s="86">
        <f t="shared" si="131"/>
        <v>1.7149485489632726E-53</v>
      </c>
      <c r="IW104" s="86">
        <f t="shared" si="131"/>
        <v>1.7190758563588444E-32</v>
      </c>
      <c r="IY104" s="86">
        <f t="shared" si="132"/>
        <v>0.2235459605044583</v>
      </c>
      <c r="IZ104" s="86">
        <f t="shared" si="132"/>
        <v>0.20375478414887399</v>
      </c>
      <c r="JA104" s="86">
        <f t="shared" si="132"/>
        <v>0.22064429959273582</v>
      </c>
      <c r="JB104" s="86">
        <f t="shared" si="132"/>
        <v>0.21861177828510991</v>
      </c>
      <c r="JC104" s="86">
        <f t="shared" si="132"/>
        <v>0.19203117327871549</v>
      </c>
      <c r="JD104" s="86">
        <f t="shared" si="132"/>
        <v>0.20435511140850673</v>
      </c>
      <c r="JE104" s="86">
        <f t="shared" si="132"/>
        <v>0.2007837894833337</v>
      </c>
      <c r="JF104" s="86">
        <f t="shared" si="132"/>
        <v>0.19890511321738383</v>
      </c>
      <c r="JG104" s="86">
        <f t="shared" si="132"/>
        <v>0.23749444971317013</v>
      </c>
      <c r="JH104" s="86">
        <f t="shared" si="132"/>
        <v>0.22316373932072636</v>
      </c>
      <c r="JI104" s="86">
        <f t="shared" si="132"/>
        <v>0.27373167629229272</v>
      </c>
      <c r="JJ104" s="86">
        <f t="shared" si="132"/>
        <v>0.23763838596760256</v>
      </c>
      <c r="JK104" s="86">
        <f t="shared" si="132"/>
        <v>0.21102907748688959</v>
      </c>
      <c r="JL104" s="86">
        <f t="shared" si="132"/>
        <v>0.225149718025457</v>
      </c>
      <c r="JM104" s="86">
        <f t="shared" si="132"/>
        <v>0.11662487585824735</v>
      </c>
    </row>
    <row r="105" spans="2:273" x14ac:dyDescent="0.25">
      <c r="B105" s="2">
        <v>78</v>
      </c>
      <c r="C105" s="37">
        <v>143.64099999999999</v>
      </c>
      <c r="D105" s="37">
        <v>150.274</v>
      </c>
      <c r="E105" s="37">
        <v>154.935</v>
      </c>
      <c r="F105" s="37">
        <v>156.726</v>
      </c>
      <c r="G105" s="37">
        <v>148.726</v>
      </c>
      <c r="H105" s="37">
        <v>150.887</v>
      </c>
      <c r="I105" s="37">
        <v>148.452</v>
      </c>
      <c r="J105" s="37">
        <v>145.12899999999999</v>
      </c>
      <c r="K105" s="37">
        <v>156.79</v>
      </c>
      <c r="L105" s="37">
        <v>153</v>
      </c>
      <c r="M105" s="37">
        <v>161.80600000000001</v>
      </c>
      <c r="N105" s="37">
        <v>156.12899999999999</v>
      </c>
      <c r="O105" s="37">
        <v>146.71899999999999</v>
      </c>
      <c r="P105" s="37">
        <v>141.21899999999999</v>
      </c>
      <c r="Q105" s="37">
        <v>107.562</v>
      </c>
      <c r="S105" s="4">
        <f t="shared" si="133"/>
        <v>136.54587593300866</v>
      </c>
      <c r="T105" s="4">
        <f t="shared" si="133"/>
        <v>142.76531789893446</v>
      </c>
      <c r="U105" s="4">
        <f t="shared" si="133"/>
        <v>148.16367954346595</v>
      </c>
      <c r="V105" s="4">
        <f t="shared" si="133"/>
        <v>150.35088034900298</v>
      </c>
      <c r="W105" s="4">
        <f t="shared" si="133"/>
        <v>140.58568584886268</v>
      </c>
      <c r="X105" s="4">
        <f t="shared" si="133"/>
        <v>142.63312608627893</v>
      </c>
      <c r="Y105" s="4">
        <f t="shared" si="133"/>
        <v>140.61114403082115</v>
      </c>
      <c r="Z105" s="4">
        <f t="shared" si="133"/>
        <v>137.06607950114633</v>
      </c>
      <c r="AA105" s="4">
        <f t="shared" si="133"/>
        <v>149.59954109512515</v>
      </c>
      <c r="AB105" s="4">
        <f t="shared" si="133"/>
        <v>145.83324791664253</v>
      </c>
      <c r="AC105" s="4">
        <f t="shared" si="133"/>
        <v>154.98173659809737</v>
      </c>
      <c r="AD105" s="4">
        <f t="shared" si="133"/>
        <v>149.00628852125939</v>
      </c>
      <c r="AE105" s="4">
        <f t="shared" si="133"/>
        <v>138.76420349549761</v>
      </c>
      <c r="AF105" s="4">
        <f t="shared" si="133"/>
        <v>135.61646408945387</v>
      </c>
      <c r="AG105" s="4">
        <f t="shared" si="133"/>
        <v>103.59215873408569</v>
      </c>
      <c r="AI105" s="4">
        <f t="shared" si="134"/>
        <v>7.0951240669913318</v>
      </c>
      <c r="AJ105" s="4">
        <f t="shared" si="134"/>
        <v>7.5086821010655456</v>
      </c>
      <c r="AK105" s="4">
        <f t="shared" si="134"/>
        <v>6.7713204565340561</v>
      </c>
      <c r="AL105" s="4">
        <f t="shared" si="134"/>
        <v>6.3751196509970214</v>
      </c>
      <c r="AM105" s="4">
        <f t="shared" si="134"/>
        <v>8.1403141511373178</v>
      </c>
      <c r="AN105" s="4">
        <f t="shared" si="134"/>
        <v>8.2538739137210655</v>
      </c>
      <c r="AO105" s="4">
        <f t="shared" si="134"/>
        <v>7.8408559691788469</v>
      </c>
      <c r="AP105" s="4">
        <f t="shared" si="134"/>
        <v>8.0629204988536571</v>
      </c>
      <c r="AQ105" s="4">
        <f t="shared" si="134"/>
        <v>7.1904589048748448</v>
      </c>
      <c r="AR105" s="4">
        <f t="shared" si="134"/>
        <v>7.1667520833574656</v>
      </c>
      <c r="AS105" s="4">
        <f t="shared" si="134"/>
        <v>6.8242634019026411</v>
      </c>
      <c r="AT105" s="4">
        <f t="shared" si="134"/>
        <v>7.1227114787405981</v>
      </c>
      <c r="AU105" s="4">
        <f t="shared" si="134"/>
        <v>7.954796504502383</v>
      </c>
      <c r="AV105" s="4">
        <f t="shared" si="134"/>
        <v>5.6025359105461234</v>
      </c>
      <c r="AW105" s="4">
        <f t="shared" si="134"/>
        <v>3.9698412659143116</v>
      </c>
      <c r="AY105" s="2">
        <f t="shared" si="126"/>
        <v>60.724760014969867</v>
      </c>
      <c r="AZ105" s="2">
        <f t="shared" si="126"/>
        <v>64.059530610523595</v>
      </c>
      <c r="BA105" s="2">
        <f t="shared" si="126"/>
        <v>65.107767545522009</v>
      </c>
      <c r="BB105" s="2">
        <f t="shared" si="126"/>
        <v>63.356563234321214</v>
      </c>
      <c r="BC105" s="2">
        <f t="shared" si="126"/>
        <v>63.245440865061099</v>
      </c>
      <c r="BD105" s="2">
        <f t="shared" si="126"/>
        <v>63.307739910079505</v>
      </c>
      <c r="BE105" s="2">
        <f t="shared" si="126"/>
        <v>64.584595776797286</v>
      </c>
      <c r="BF105" s="2">
        <f t="shared" si="126"/>
        <v>63.320780299874308</v>
      </c>
      <c r="BG105" s="2">
        <f t="shared" si="126"/>
        <v>63.116691853338615</v>
      </c>
      <c r="BH105" s="2">
        <f t="shared" si="126"/>
        <v>62.717471667001703</v>
      </c>
      <c r="BI105" s="2">
        <f t="shared" si="126"/>
        <v>60.731257210707909</v>
      </c>
      <c r="BJ105" s="2">
        <f t="shared" si="126"/>
        <v>60.236409719968684</v>
      </c>
      <c r="BK105" s="2">
        <f t="shared" si="126"/>
        <v>59.955193179458583</v>
      </c>
      <c r="BL105" s="2">
        <f t="shared" si="126"/>
        <v>62.967219884764503</v>
      </c>
      <c r="BM105" s="2">
        <f t="shared" si="126"/>
        <v>64.115786448163419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79.117619542619536</v>
      </c>
      <c r="DL105" s="2">
        <f t="shared" si="135"/>
        <v>82.068788501742148</v>
      </c>
      <c r="DM105" s="2">
        <f t="shared" si="135"/>
        <v>88.098348080922705</v>
      </c>
      <c r="DN105" s="2">
        <f t="shared" si="135"/>
        <v>80.449284606866001</v>
      </c>
      <c r="DO105" s="2">
        <f t="shared" si="135"/>
        <v>79.716518839640202</v>
      </c>
      <c r="DP105" s="2">
        <f t="shared" si="135"/>
        <v>79.780644599303145</v>
      </c>
      <c r="DQ105" s="2">
        <f t="shared" si="135"/>
        <v>78.740452129266075</v>
      </c>
      <c r="DR105" s="2">
        <f t="shared" si="135"/>
        <v>80.712334883720928</v>
      </c>
      <c r="DS105" s="2">
        <f t="shared" si="135"/>
        <v>79.592154183026281</v>
      </c>
      <c r="DT105" s="2">
        <f t="shared" si="135"/>
        <v>79.372493959528839</v>
      </c>
      <c r="DU105" s="2">
        <f t="shared" si="135"/>
        <v>79.137697431326487</v>
      </c>
      <c r="DV105" s="2">
        <f t="shared" si="135"/>
        <v>79.966419359710045</v>
      </c>
      <c r="DW105" s="2">
        <f t="shared" si="135"/>
        <v>77.294030980741695</v>
      </c>
      <c r="DX105" s="2">
        <f t="shared" si="135"/>
        <v>79.947977003484311</v>
      </c>
      <c r="DY105" s="2">
        <f t="shared" si="135"/>
        <v>73.412303001876154</v>
      </c>
      <c r="EA105" s="2">
        <f t="shared" si="95"/>
        <v>60.25750776159488</v>
      </c>
      <c r="EB105" s="2">
        <f t="shared" si="95"/>
        <v>63.45429749605448</v>
      </c>
      <c r="EC105" s="2">
        <f t="shared" si="95"/>
        <v>64.254669154097229</v>
      </c>
      <c r="ED105" s="2">
        <f t="shared" si="95"/>
        <v>62.698917971256591</v>
      </c>
      <c r="EE105" s="2">
        <f t="shared" si="95"/>
        <v>62.616053410368302</v>
      </c>
      <c r="EF105" s="2">
        <f t="shared" si="95"/>
        <v>62.701002861066009</v>
      </c>
      <c r="EG105" s="2">
        <f t="shared" si="95"/>
        <v>64.029621813349394</v>
      </c>
      <c r="EH105" s="2">
        <f t="shared" si="95"/>
        <v>62.561714408835158</v>
      </c>
      <c r="EI105" s="2">
        <f t="shared" si="95"/>
        <v>62.423776630344719</v>
      </c>
      <c r="EJ105" s="2">
        <f t="shared" si="95"/>
        <v>62.039269357959149</v>
      </c>
      <c r="EK105" s="2">
        <f t="shared" si="95"/>
        <v>60.05384653629433</v>
      </c>
      <c r="EL105" s="2">
        <f t="shared" si="95"/>
        <v>59.46885212168948</v>
      </c>
      <c r="EM105" s="2">
        <f t="shared" si="136"/>
        <v>59.301025225115353</v>
      </c>
      <c r="EN105" s="2">
        <f t="shared" si="136"/>
        <v>62.395131101222013</v>
      </c>
      <c r="EO105" s="2">
        <f t="shared" si="136"/>
        <v>63.650562869372671</v>
      </c>
      <c r="EQ105" s="2">
        <f t="shared" si="137"/>
        <v>59.982191797688635</v>
      </c>
      <c r="ER105" s="2">
        <f t="shared" si="137"/>
        <v>63.096189053071953</v>
      </c>
      <c r="ES105" s="2">
        <f t="shared" si="137"/>
        <v>63.148425526835588</v>
      </c>
      <c r="ET105" s="2">
        <f t="shared" si="137"/>
        <v>62.112227377148315</v>
      </c>
      <c r="EU105" s="2">
        <f t="shared" si="137"/>
        <v>61.828476790773699</v>
      </c>
      <c r="EV105" s="2">
        <f t="shared" si="137"/>
        <v>62.291745953569588</v>
      </c>
      <c r="EW105" s="2">
        <f t="shared" si="137"/>
        <v>63.554425471578007</v>
      </c>
      <c r="EX105" s="2">
        <f t="shared" si="137"/>
        <v>62.127745618020221</v>
      </c>
      <c r="EY105" s="2">
        <f t="shared" si="137"/>
        <v>61.721762143088093</v>
      </c>
      <c r="EZ105" s="2">
        <f t="shared" si="137"/>
        <v>62.178851347046198</v>
      </c>
      <c r="FA105" s="2">
        <f t="shared" si="137"/>
        <v>60.039676355783442</v>
      </c>
      <c r="FB105" s="2">
        <f t="shared" si="137"/>
        <v>59.70642444008314</v>
      </c>
      <c r="FC105" s="2">
        <f t="shared" si="137"/>
        <v>60.205491694785451</v>
      </c>
      <c r="FD105" s="2">
        <f t="shared" si="137"/>
        <v>62.05857125756657</v>
      </c>
      <c r="FE105" s="2">
        <f t="shared" si="137"/>
        <v>64.280506686266037</v>
      </c>
      <c r="FG105" s="2">
        <f t="shared" si="138"/>
        <v>0.97521283366372036</v>
      </c>
      <c r="FH105" s="2">
        <f t="shared" si="138"/>
        <v>0.96746099071008329</v>
      </c>
      <c r="FI105" s="2">
        <f t="shared" si="138"/>
        <v>0.96415994972702412</v>
      </c>
      <c r="FJ105" s="2">
        <f t="shared" si="138"/>
        <v>0.96290863381210601</v>
      </c>
      <c r="FK105" s="2">
        <f t="shared" si="138"/>
        <v>0.96314446324838565</v>
      </c>
      <c r="FL105" s="2">
        <f t="shared" si="138"/>
        <v>0.96444826256181238</v>
      </c>
      <c r="FM105" s="2">
        <f t="shared" si="138"/>
        <v>0.96223787523329041</v>
      </c>
      <c r="FN105" s="2">
        <f t="shared" si="138"/>
        <v>0.95815138757737217</v>
      </c>
      <c r="FO105" s="2">
        <f t="shared" si="138"/>
        <v>0.95958123943791518</v>
      </c>
      <c r="FP105" s="2">
        <f t="shared" si="138"/>
        <v>0.9608839868489607</v>
      </c>
      <c r="FQ105" s="2">
        <f t="shared" si="138"/>
        <v>0.96450241926502056</v>
      </c>
      <c r="FR105" s="2">
        <f t="shared" si="138"/>
        <v>0.96256789420540279</v>
      </c>
      <c r="FS105" s="2">
        <f t="shared" si="138"/>
        <v>0.96369697460815396</v>
      </c>
      <c r="FT105" s="2">
        <f t="shared" si="138"/>
        <v>0.96739214807203078</v>
      </c>
      <c r="FU105" s="2">
        <f t="shared" si="138"/>
        <v>0.95238015801805609</v>
      </c>
      <c r="FW105" s="2">
        <f t="shared" si="128"/>
        <v>8.5892027015991744E-4</v>
      </c>
      <c r="FX105" s="2">
        <f t="shared" si="128"/>
        <v>1.2956446604695069E-3</v>
      </c>
      <c r="FY105" s="2">
        <f t="shared" si="128"/>
        <v>1.320016648547441E-3</v>
      </c>
      <c r="FZ105" s="2">
        <f t="shared" si="128"/>
        <v>1.2614584136410008E-3</v>
      </c>
      <c r="GA105" s="2">
        <f t="shared" si="128"/>
        <v>1.0911667310400334E-3</v>
      </c>
      <c r="GB105" s="2">
        <f t="shared" si="128"/>
        <v>1.1579269498885581E-3</v>
      </c>
      <c r="GC105" s="2">
        <f t="shared" si="128"/>
        <v>1.1326820439130829E-3</v>
      </c>
      <c r="GD105" s="2">
        <f t="shared" si="128"/>
        <v>1.1807080495324701E-3</v>
      </c>
      <c r="GE105" s="2">
        <f t="shared" si="128"/>
        <v>1.4377460376184556E-3</v>
      </c>
      <c r="GF105" s="2">
        <f t="shared" si="128"/>
        <v>1.4018110712072664E-3</v>
      </c>
      <c r="GG105" s="2">
        <f t="shared" si="128"/>
        <v>1.4017794004668094E-3</v>
      </c>
      <c r="GH105" s="2">
        <f t="shared" si="128"/>
        <v>1.2227556463903404E-3</v>
      </c>
      <c r="GI105" s="2">
        <f t="shared" si="128"/>
        <v>1.0695913597022098E-3</v>
      </c>
      <c r="GJ105" s="2">
        <f t="shared" si="128"/>
        <v>8.0763215833625976E-4</v>
      </c>
      <c r="GK105" s="2">
        <f t="shared" si="128"/>
        <v>5.8903064397643299E-4</v>
      </c>
      <c r="GM105" s="86">
        <f t="shared" si="129"/>
        <v>6.3109108614264844E-7</v>
      </c>
      <c r="GN105" s="86">
        <f t="shared" si="129"/>
        <v>2.4075001814270659E-6</v>
      </c>
      <c r="GO105" s="86">
        <f t="shared" si="129"/>
        <v>2.7828400804141538E-9</v>
      </c>
      <c r="GP105" s="86">
        <f t="shared" si="129"/>
        <v>2.9821347569334375E-11</v>
      </c>
      <c r="GQ105" s="86">
        <f t="shared" si="129"/>
        <v>2.4372975085421139E-12</v>
      </c>
      <c r="GR105" s="86">
        <f t="shared" si="129"/>
        <v>3.7336201546804933E-13</v>
      </c>
      <c r="GS105" s="86">
        <f t="shared" si="129"/>
        <v>1.7526292766967609E-12</v>
      </c>
      <c r="GT105" s="86">
        <f t="shared" si="129"/>
        <v>4.3401728329530062E-10</v>
      </c>
      <c r="GU105" s="86">
        <f t="shared" si="129"/>
        <v>9.618114643211889E-14</v>
      </c>
      <c r="GV105" s="86">
        <f t="shared" si="129"/>
        <v>2.3182681195511749E-15</v>
      </c>
      <c r="GW105" s="86">
        <f t="shared" si="129"/>
        <v>1.4344824796023877E-19</v>
      </c>
      <c r="GX105" s="86">
        <f t="shared" si="129"/>
        <v>1.3705250906284926E-16</v>
      </c>
      <c r="GY105" s="86">
        <f t="shared" si="129"/>
        <v>2.3145250310257149E-16</v>
      </c>
      <c r="GZ105" s="86">
        <f t="shared" si="129"/>
        <v>2.4151172028596162E-16</v>
      </c>
      <c r="HA105" s="86">
        <f t="shared" si="129"/>
        <v>2.1852630171470181E-16</v>
      </c>
      <c r="HC105" s="86">
        <f t="shared" si="74"/>
        <v>0.27130805424731219</v>
      </c>
      <c r="HD105" s="86">
        <f t="shared" si="74"/>
        <v>0.25462924828589645</v>
      </c>
      <c r="HE105" s="86">
        <f t="shared" si="74"/>
        <v>0.27801294702584528</v>
      </c>
      <c r="HF105" s="86">
        <f t="shared" si="74"/>
        <v>0.2803231995991099</v>
      </c>
      <c r="HG105" s="86">
        <f t="shared" si="74"/>
        <v>0.24737582982343187</v>
      </c>
      <c r="HH105" s="86">
        <f t="shared" si="74"/>
        <v>0.26230081821721896</v>
      </c>
      <c r="HI105" s="86">
        <f t="shared" si="139"/>
        <v>0.25853283317172093</v>
      </c>
      <c r="HJ105" s="86">
        <f t="shared" si="139"/>
        <v>0.25447856786430562</v>
      </c>
      <c r="HK105" s="86">
        <f t="shared" si="139"/>
        <v>0.30386665051733913</v>
      </c>
      <c r="HL105" s="86">
        <f t="shared" si="139"/>
        <v>0.28673859892023934</v>
      </c>
      <c r="HM105" s="86">
        <f t="shared" si="139"/>
        <v>0.34392103066544377</v>
      </c>
      <c r="HN105" s="86">
        <f t="shared" si="139"/>
        <v>0.30194402853758928</v>
      </c>
      <c r="HO105" s="86">
        <f t="shared" si="139"/>
        <v>0.26687895797446615</v>
      </c>
      <c r="HP105" s="86">
        <f t="shared" si="139"/>
        <v>0.28170394112808689</v>
      </c>
      <c r="HQ105" s="86">
        <f t="shared" si="139"/>
        <v>0.16119204908045612</v>
      </c>
      <c r="HS105" s="86">
        <f t="shared" si="130"/>
        <v>1.7022437147118718E-14</v>
      </c>
      <c r="HT105" s="86">
        <f t="shared" si="130"/>
        <v>3.6043345448089259E-16</v>
      </c>
      <c r="HU105" s="86">
        <f t="shared" si="130"/>
        <v>1.2904990779699667E-17</v>
      </c>
      <c r="HV105" s="86">
        <f t="shared" si="130"/>
        <v>9.7627434518048799E-20</v>
      </c>
      <c r="HW105" s="86">
        <f t="shared" si="130"/>
        <v>8.2114666440683407E-20</v>
      </c>
      <c r="HX105" s="86">
        <f t="shared" si="130"/>
        <v>5.5020115865136444E-20</v>
      </c>
      <c r="HY105" s="86">
        <f t="shared" si="130"/>
        <v>1.689124273316774E-20</v>
      </c>
      <c r="HZ105" s="86">
        <f t="shared" si="130"/>
        <v>2.3854995665871838E-19</v>
      </c>
      <c r="IA105" s="86">
        <f t="shared" si="130"/>
        <v>6.8193456701730897E-20</v>
      </c>
      <c r="IB105" s="86">
        <f t="shared" si="130"/>
        <v>4.6774612655326159E-20</v>
      </c>
      <c r="IC105" s="86">
        <f t="shared" si="130"/>
        <v>9.9648553798995134E-19</v>
      </c>
      <c r="ID105" s="86">
        <f t="shared" si="130"/>
        <v>1.3336680750409408E-19</v>
      </c>
      <c r="IE105" s="86">
        <f t="shared" si="130"/>
        <v>1.07563990872617E-18</v>
      </c>
      <c r="IF105" s="86">
        <f t="shared" si="130"/>
        <v>3.0938666755500967E-13</v>
      </c>
      <c r="IG105" s="86">
        <f t="shared" si="130"/>
        <v>3.6394443301223845E-10</v>
      </c>
      <c r="II105" s="86">
        <f t="shared" si="131"/>
        <v>1.5812578881752927E-87</v>
      </c>
      <c r="IJ105" s="86">
        <f t="shared" si="131"/>
        <v>9.1198081810953813E-99</v>
      </c>
      <c r="IK105" s="86">
        <f t="shared" si="131"/>
        <v>1.7606766004385022E-110</v>
      </c>
      <c r="IL105" s="86">
        <f t="shared" si="131"/>
        <v>3.6049246887960889E-129</v>
      </c>
      <c r="IM105" s="86">
        <f t="shared" si="131"/>
        <v>3.4042220950137032E-129</v>
      </c>
      <c r="IN105" s="86">
        <f t="shared" si="131"/>
        <v>1.0129308815382035E-127</v>
      </c>
      <c r="IO105" s="86">
        <f t="shared" si="131"/>
        <v>1.5077352965382375E-130</v>
      </c>
      <c r="IP105" s="86">
        <f t="shared" si="131"/>
        <v>9.796147409709681E-122</v>
      </c>
      <c r="IQ105" s="86">
        <f t="shared" si="131"/>
        <v>1.4575565086330389E-127</v>
      </c>
      <c r="IR105" s="86">
        <f t="shared" si="131"/>
        <v>3.9113861717581774E-128</v>
      </c>
      <c r="IS105" s="86">
        <f t="shared" si="131"/>
        <v>2.2519496067986905E-120</v>
      </c>
      <c r="IT105" s="86">
        <f t="shared" si="131"/>
        <v>2.7039956545447782E-126</v>
      </c>
      <c r="IU105" s="86">
        <f t="shared" si="131"/>
        <v>1.8418401793509963E-117</v>
      </c>
      <c r="IV105" s="86">
        <f t="shared" si="131"/>
        <v>3.5165072602247635E-52</v>
      </c>
      <c r="IW105" s="86">
        <f t="shared" si="131"/>
        <v>9.6480252728976168E-32</v>
      </c>
      <c r="IY105" s="86">
        <f t="shared" si="132"/>
        <v>0.2713086853384154</v>
      </c>
      <c r="IZ105" s="86">
        <f t="shared" si="132"/>
        <v>0.25463165578607821</v>
      </c>
      <c r="JA105" s="86">
        <f t="shared" si="132"/>
        <v>0.27801294980868535</v>
      </c>
      <c r="JB105" s="86">
        <f t="shared" si="132"/>
        <v>0.28032319962893126</v>
      </c>
      <c r="JC105" s="86">
        <f t="shared" si="132"/>
        <v>0.24737582982586917</v>
      </c>
      <c r="JD105" s="86">
        <f t="shared" si="132"/>
        <v>0.26230081821759232</v>
      </c>
      <c r="JE105" s="86">
        <f t="shared" si="132"/>
        <v>0.25853283317347359</v>
      </c>
      <c r="JF105" s="86">
        <f t="shared" si="132"/>
        <v>0.25447856829832288</v>
      </c>
      <c r="JG105" s="86">
        <f t="shared" si="132"/>
        <v>0.30386665051743533</v>
      </c>
      <c r="JH105" s="86">
        <f t="shared" si="132"/>
        <v>0.28673859892024167</v>
      </c>
      <c r="JI105" s="86">
        <f t="shared" si="132"/>
        <v>0.34392103066544377</v>
      </c>
      <c r="JJ105" s="86">
        <f t="shared" si="132"/>
        <v>0.30194402853758939</v>
      </c>
      <c r="JK105" s="86">
        <f t="shared" si="132"/>
        <v>0.26687895797446637</v>
      </c>
      <c r="JL105" s="86">
        <f t="shared" si="132"/>
        <v>0.28170394112839647</v>
      </c>
      <c r="JM105" s="86">
        <f t="shared" si="132"/>
        <v>0.16119204944440077</v>
      </c>
    </row>
    <row r="106" spans="2:273" x14ac:dyDescent="0.25">
      <c r="B106" s="2">
        <v>79</v>
      </c>
      <c r="C106" s="37">
        <v>151.73400000000001</v>
      </c>
      <c r="D106" s="37">
        <v>159.53200000000001</v>
      </c>
      <c r="E106" s="37">
        <v>164.726</v>
      </c>
      <c r="F106" s="37">
        <v>166.69399999999999</v>
      </c>
      <c r="G106" s="37">
        <v>159.98400000000001</v>
      </c>
      <c r="H106" s="37">
        <v>161.35499999999999</v>
      </c>
      <c r="I106" s="37">
        <v>159.79</v>
      </c>
      <c r="J106" s="37">
        <v>156.5</v>
      </c>
      <c r="K106" s="37">
        <v>168.17699999999999</v>
      </c>
      <c r="L106" s="37">
        <v>164.64500000000001</v>
      </c>
      <c r="M106" s="37">
        <v>171.048</v>
      </c>
      <c r="N106" s="37">
        <v>166.69399999999999</v>
      </c>
      <c r="O106" s="37">
        <v>157.85900000000001</v>
      </c>
      <c r="P106" s="37">
        <v>150.797</v>
      </c>
      <c r="Q106" s="37">
        <v>117.98399999999999</v>
      </c>
      <c r="S106" s="4">
        <f t="shared" si="133"/>
        <v>146.24206843283795</v>
      </c>
      <c r="T106" s="4">
        <f t="shared" si="133"/>
        <v>154.38400814784694</v>
      </c>
      <c r="U106" s="4">
        <f t="shared" si="133"/>
        <v>160.44502465350132</v>
      </c>
      <c r="V106" s="4">
        <f t="shared" si="133"/>
        <v>164.15778379415448</v>
      </c>
      <c r="W106" s="4">
        <f t="shared" si="133"/>
        <v>153.8353656832667</v>
      </c>
      <c r="X106" s="4">
        <f t="shared" si="133"/>
        <v>155.77365899649845</v>
      </c>
      <c r="Y106" s="4">
        <f t="shared" si="133"/>
        <v>153.41836976412077</v>
      </c>
      <c r="Z106" s="4">
        <f t="shared" si="133"/>
        <v>149.25897370117457</v>
      </c>
      <c r="AA106" s="4">
        <f t="shared" si="133"/>
        <v>162.96942609413691</v>
      </c>
      <c r="AB106" s="4">
        <f t="shared" si="133"/>
        <v>159.21120124092346</v>
      </c>
      <c r="AC106" s="4">
        <f t="shared" si="133"/>
        <v>167.77397230563534</v>
      </c>
      <c r="AD106" s="4">
        <f t="shared" si="133"/>
        <v>162.40312972426173</v>
      </c>
      <c r="AE106" s="4">
        <f t="shared" si="133"/>
        <v>151.01125018167502</v>
      </c>
      <c r="AF106" s="4">
        <f t="shared" si="133"/>
        <v>146.14056675508058</v>
      </c>
      <c r="AG106" s="4">
        <f t="shared" si="133"/>
        <v>113.23130352185329</v>
      </c>
      <c r="AI106" s="4">
        <f t="shared" si="134"/>
        <v>5.4919315671620552</v>
      </c>
      <c r="AJ106" s="4">
        <f t="shared" si="134"/>
        <v>5.1479918521530692</v>
      </c>
      <c r="AK106" s="4">
        <f t="shared" si="134"/>
        <v>4.2809753464986784</v>
      </c>
      <c r="AL106" s="4">
        <f t="shared" si="134"/>
        <v>2.5362162058455056</v>
      </c>
      <c r="AM106" s="4">
        <f t="shared" si="134"/>
        <v>6.1486343167333075</v>
      </c>
      <c r="AN106" s="4">
        <f t="shared" si="134"/>
        <v>5.5813410035015352</v>
      </c>
      <c r="AO106" s="4">
        <f t="shared" si="134"/>
        <v>6.3716302358792234</v>
      </c>
      <c r="AP106" s="4">
        <f t="shared" si="134"/>
        <v>7.2410262988254317</v>
      </c>
      <c r="AQ106" s="4">
        <f t="shared" si="134"/>
        <v>5.2075739058630859</v>
      </c>
      <c r="AR106" s="4">
        <f t="shared" si="134"/>
        <v>5.4337987590765522</v>
      </c>
      <c r="AS106" s="4">
        <f t="shared" si="134"/>
        <v>3.274027694364662</v>
      </c>
      <c r="AT106" s="4">
        <f t="shared" si="134"/>
        <v>4.2908702757382571</v>
      </c>
      <c r="AU106" s="4">
        <f t="shared" si="134"/>
        <v>6.847749818324985</v>
      </c>
      <c r="AV106" s="4">
        <f t="shared" si="134"/>
        <v>4.6564332449194126</v>
      </c>
      <c r="AW106" s="4">
        <f t="shared" si="134"/>
        <v>4.7526964781467029</v>
      </c>
      <c r="AY106" s="2">
        <f t="shared" si="126"/>
        <v>60.604546965924897</v>
      </c>
      <c r="AZ106" s="2">
        <f t="shared" si="126"/>
        <v>63.900195114020732</v>
      </c>
      <c r="BA106" s="2">
        <f t="shared" si="126"/>
        <v>64.909573598382039</v>
      </c>
      <c r="BB106" s="2">
        <f t="shared" si="126"/>
        <v>63.186621161938646</v>
      </c>
      <c r="BC106" s="2">
        <f t="shared" si="126"/>
        <v>63.08111112204935</v>
      </c>
      <c r="BD106" s="2">
        <f t="shared" si="126"/>
        <v>63.151632023625289</v>
      </c>
      <c r="BE106" s="2">
        <f t="shared" si="126"/>
        <v>64.415492225712072</v>
      </c>
      <c r="BF106" s="2">
        <f t="shared" si="126"/>
        <v>63.163454742111149</v>
      </c>
      <c r="BG106" s="2">
        <f t="shared" si="126"/>
        <v>62.944375927810555</v>
      </c>
      <c r="BH106" s="2">
        <f t="shared" si="126"/>
        <v>62.548208280617906</v>
      </c>
      <c r="BI106" s="2">
        <f t="shared" si="126"/>
        <v>60.567527810297875</v>
      </c>
      <c r="BJ106" s="2">
        <f t="shared" si="126"/>
        <v>60.068939402692969</v>
      </c>
      <c r="BK106" s="2">
        <f t="shared" si="126"/>
        <v>59.808898706695878</v>
      </c>
      <c r="BL106" s="2">
        <f t="shared" si="126"/>
        <v>62.779294154593259</v>
      </c>
      <c r="BM106" s="2">
        <f t="shared" si="126"/>
        <v>63.976789178627705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79.287007221796699</v>
      </c>
      <c r="DL106" s="2">
        <f t="shared" si="135"/>
        <v>82.271709581881524</v>
      </c>
      <c r="DM106" s="2">
        <f t="shared" si="135"/>
        <v>88.38870485914164</v>
      </c>
      <c r="DN106" s="2">
        <f t="shared" si="135"/>
        <v>80.634563676633448</v>
      </c>
      <c r="DO106" s="2">
        <f t="shared" si="135"/>
        <v>79.893109229397922</v>
      </c>
      <c r="DP106" s="2">
        <f t="shared" si="135"/>
        <v>79.953233449477366</v>
      </c>
      <c r="DQ106" s="2">
        <f t="shared" si="135"/>
        <v>78.894872546058593</v>
      </c>
      <c r="DR106" s="2">
        <f t="shared" si="135"/>
        <v>80.889502114164912</v>
      </c>
      <c r="DS106" s="2">
        <f t="shared" si="135"/>
        <v>79.756014497130778</v>
      </c>
      <c r="DT106" s="2">
        <f t="shared" si="135"/>
        <v>79.55857565690124</v>
      </c>
      <c r="DU106" s="2">
        <f t="shared" si="135"/>
        <v>79.342289684790558</v>
      </c>
      <c r="DV106" s="2">
        <f t="shared" si="135"/>
        <v>80.199073391724554</v>
      </c>
      <c r="DW106" s="2">
        <f t="shared" si="135"/>
        <v>77.479119304216283</v>
      </c>
      <c r="DX106" s="2">
        <f t="shared" si="135"/>
        <v>80.149606968641109</v>
      </c>
      <c r="DY106" s="2">
        <f t="shared" si="135"/>
        <v>73.568418011257023</v>
      </c>
      <c r="EA106" s="2">
        <f t="shared" si="95"/>
        <v>60.171730565024284</v>
      </c>
      <c r="EB106" s="2">
        <f t="shared" si="95"/>
        <v>63.337174673167993</v>
      </c>
      <c r="EC106" s="2">
        <f t="shared" si="95"/>
        <v>64.115195113345692</v>
      </c>
      <c r="ED106" s="2">
        <f t="shared" si="95"/>
        <v>62.574474559113114</v>
      </c>
      <c r="EE106" s="2">
        <f t="shared" si="95"/>
        <v>62.495334925604062</v>
      </c>
      <c r="EF106" s="2">
        <f t="shared" si="95"/>
        <v>62.587302701316482</v>
      </c>
      <c r="EG106" s="2">
        <f t="shared" si="95"/>
        <v>63.897851794754125</v>
      </c>
      <c r="EH106" s="2">
        <f t="shared" si="95"/>
        <v>62.457930609078936</v>
      </c>
      <c r="EI106" s="2">
        <f t="shared" si="95"/>
        <v>62.29966545823666</v>
      </c>
      <c r="EJ106" s="2">
        <f t="shared" si="95"/>
        <v>61.916459034464147</v>
      </c>
      <c r="EK106" s="2">
        <f t="shared" si="95"/>
        <v>59.93736194895591</v>
      </c>
      <c r="EL106" s="2">
        <f t="shared" si="95"/>
        <v>59.354684421252998</v>
      </c>
      <c r="EM106" s="2">
        <f t="shared" si="136"/>
        <v>59.200759507693554</v>
      </c>
      <c r="EN106" s="2">
        <f t="shared" si="136"/>
        <v>62.24561164088437</v>
      </c>
      <c r="EO106" s="2">
        <f t="shared" si="136"/>
        <v>63.538990932339502</v>
      </c>
      <c r="EQ106" s="2">
        <f t="shared" si="137"/>
        <v>59.904974586886112</v>
      </c>
      <c r="ER106" s="2">
        <f t="shared" si="137"/>
        <v>62.990204816433803</v>
      </c>
      <c r="ES106" s="2">
        <f t="shared" si="137"/>
        <v>63.045586524642211</v>
      </c>
      <c r="ET106" s="2">
        <f t="shared" si="137"/>
        <v>62.006454097019258</v>
      </c>
      <c r="EU106" s="2">
        <f t="shared" si="137"/>
        <v>61.733288243308451</v>
      </c>
      <c r="EV106" s="2">
        <f t="shared" si="137"/>
        <v>62.191054156126171</v>
      </c>
      <c r="EW106" s="2">
        <f t="shared" si="137"/>
        <v>63.438197486859913</v>
      </c>
      <c r="EX106" s="2">
        <f t="shared" si="137"/>
        <v>62.039015821340953</v>
      </c>
      <c r="EY106" s="2">
        <f t="shared" si="137"/>
        <v>61.621979585787713</v>
      </c>
      <c r="EZ106" s="2">
        <f t="shared" si="137"/>
        <v>62.050969404621746</v>
      </c>
      <c r="FA106" s="2">
        <f t="shared" si="137"/>
        <v>59.923659344786515</v>
      </c>
      <c r="FB106" s="2">
        <f t="shared" si="137"/>
        <v>59.584158054886714</v>
      </c>
      <c r="FC106" s="2">
        <f t="shared" si="137"/>
        <v>60.075879993464099</v>
      </c>
      <c r="FD106" s="2">
        <f t="shared" si="137"/>
        <v>61.916599349290991</v>
      </c>
      <c r="FE106" s="2">
        <f t="shared" si="137"/>
        <v>64.141876169779977</v>
      </c>
      <c r="FG106" s="2">
        <f t="shared" si="138"/>
        <v>0.97734442376821329</v>
      </c>
      <c r="FH106" s="2">
        <f t="shared" si="138"/>
        <v>0.97023886230413836</v>
      </c>
      <c r="FI106" s="2">
        <f t="shared" si="138"/>
        <v>0.96721008148143583</v>
      </c>
      <c r="FJ106" s="2">
        <f t="shared" si="138"/>
        <v>0.96606150903530486</v>
      </c>
      <c r="FK106" s="2">
        <f t="shared" si="138"/>
        <v>0.96627799431330774</v>
      </c>
      <c r="FL106" s="2">
        <f t="shared" si="138"/>
        <v>0.96747468546539184</v>
      </c>
      <c r="FM106" s="2">
        <f t="shared" si="138"/>
        <v>0.96544572085528313</v>
      </c>
      <c r="FN106" s="2">
        <f t="shared" si="138"/>
        <v>0.96169255525537012</v>
      </c>
      <c r="FO106" s="2">
        <f t="shared" si="138"/>
        <v>0.96300608662640674</v>
      </c>
      <c r="FP106" s="2">
        <f t="shared" si="138"/>
        <v>0.96420256493290835</v>
      </c>
      <c r="FQ106" s="2">
        <f t="shared" si="138"/>
        <v>0.96752438719395839</v>
      </c>
      <c r="FR106" s="2">
        <f t="shared" si="138"/>
        <v>0.96574870303342297</v>
      </c>
      <c r="FS106" s="2">
        <f t="shared" si="138"/>
        <v>0.96678515005170074</v>
      </c>
      <c r="FT106" s="2">
        <f t="shared" si="138"/>
        <v>0.9701757156202121</v>
      </c>
      <c r="FU106" s="2">
        <f t="shared" si="138"/>
        <v>0.95638745005463155</v>
      </c>
      <c r="FW106" s="2">
        <f t="shared" si="128"/>
        <v>9.4170931175649464E-4</v>
      </c>
      <c r="FX106" s="2">
        <f t="shared" si="128"/>
        <v>1.4204685595107785E-3</v>
      </c>
      <c r="FY106" s="2">
        <f t="shared" si="128"/>
        <v>1.4471851705583126E-3</v>
      </c>
      <c r="FZ106" s="2">
        <f t="shared" si="128"/>
        <v>1.3829933311401371E-3</v>
      </c>
      <c r="GA106" s="2">
        <f t="shared" si="128"/>
        <v>1.1963145883620299E-3</v>
      </c>
      <c r="GB106" s="2">
        <f t="shared" si="128"/>
        <v>1.2694998314822582E-3</v>
      </c>
      <c r="GC106" s="2">
        <f t="shared" si="128"/>
        <v>1.2418254587197725E-3</v>
      </c>
      <c r="GD106" s="2">
        <f t="shared" si="128"/>
        <v>1.2944731755403231E-3</v>
      </c>
      <c r="GE106" s="2">
        <f t="shared" si="128"/>
        <v>1.576238539988448E-3</v>
      </c>
      <c r="GF106" s="2">
        <f t="shared" si="128"/>
        <v>1.536847424985022E-3</v>
      </c>
      <c r="GG106" s="2">
        <f t="shared" si="128"/>
        <v>1.5368127080996993E-3</v>
      </c>
      <c r="GH106" s="2">
        <f t="shared" si="128"/>
        <v>1.3405667598105615E-3</v>
      </c>
      <c r="GI106" s="2">
        <f t="shared" si="128"/>
        <v>1.1726625950108148E-3</v>
      </c>
      <c r="GJ106" s="2">
        <f t="shared" si="128"/>
        <v>8.8548205633747477E-4</v>
      </c>
      <c r="GK106" s="2">
        <f t="shared" si="128"/>
        <v>6.4582255677954402E-4</v>
      </c>
      <c r="GM106" s="86">
        <f t="shared" si="129"/>
        <v>7.9321381605761957E-8</v>
      </c>
      <c r="GN106" s="86">
        <f t="shared" si="129"/>
        <v>3.7685258986815155E-7</v>
      </c>
      <c r="GO106" s="86">
        <f t="shared" si="129"/>
        <v>1.7438405000519898E-10</v>
      </c>
      <c r="GP106" s="86">
        <f t="shared" si="129"/>
        <v>1.0314724061389793E-12</v>
      </c>
      <c r="GQ106" s="86">
        <f t="shared" si="129"/>
        <v>5.0831398402131676E-14</v>
      </c>
      <c r="GR106" s="86">
        <f t="shared" si="129"/>
        <v>6.520878788875705E-15</v>
      </c>
      <c r="GS106" s="86">
        <f t="shared" si="129"/>
        <v>3.9154359082547484E-14</v>
      </c>
      <c r="GT106" s="86">
        <f t="shared" si="129"/>
        <v>2.0532347382311564E-11</v>
      </c>
      <c r="GU106" s="86">
        <f t="shared" si="129"/>
        <v>1.6029413473507912E-15</v>
      </c>
      <c r="GV106" s="86">
        <f t="shared" si="129"/>
        <v>2.0945545725103298E-17</v>
      </c>
      <c r="GW106" s="86">
        <f t="shared" si="129"/>
        <v>3.9589065005453134E-22</v>
      </c>
      <c r="GX106" s="86">
        <f t="shared" si="129"/>
        <v>9.2036537187353535E-19</v>
      </c>
      <c r="GY106" s="86">
        <f t="shared" si="129"/>
        <v>1.4631142200012022E-18</v>
      </c>
      <c r="GZ106" s="86">
        <f t="shared" si="129"/>
        <v>1.8517735270717479E-18</v>
      </c>
      <c r="HA106" s="86">
        <f t="shared" si="129"/>
        <v>1.3274492478212394E-18</v>
      </c>
      <c r="HC106" s="86">
        <f t="shared" si="74"/>
        <v>0.32556779956962084</v>
      </c>
      <c r="HD106" s="86">
        <f t="shared" si="74"/>
        <v>0.31321507281265265</v>
      </c>
      <c r="HE106" s="86">
        <f t="shared" si="74"/>
        <v>0.34413905686362051</v>
      </c>
      <c r="HF106" s="86">
        <f t="shared" si="74"/>
        <v>0.35219090399128572</v>
      </c>
      <c r="HG106" s="86">
        <f t="shared" si="74"/>
        <v>0.31297748585534862</v>
      </c>
      <c r="HH106" s="86">
        <f t="shared" si="74"/>
        <v>0.33062580089452775</v>
      </c>
      <c r="HI106" s="86">
        <f t="shared" si="139"/>
        <v>0.32684914518824426</v>
      </c>
      <c r="HJ106" s="86">
        <f t="shared" si="139"/>
        <v>0.32002242249335772</v>
      </c>
      <c r="HK106" s="86">
        <f t="shared" si="139"/>
        <v>0.38145032948343727</v>
      </c>
      <c r="HL106" s="86">
        <f t="shared" si="139"/>
        <v>0.36147728960658082</v>
      </c>
      <c r="HM106" s="86">
        <f t="shared" si="139"/>
        <v>0.42449647746831121</v>
      </c>
      <c r="HN106" s="86">
        <f t="shared" si="139"/>
        <v>0.37682308574134382</v>
      </c>
      <c r="HO106" s="86">
        <f t="shared" si="139"/>
        <v>0.33212698015875769</v>
      </c>
      <c r="HP106" s="86">
        <f t="shared" si="139"/>
        <v>0.34717903636868724</v>
      </c>
      <c r="HQ106" s="86">
        <f t="shared" si="139"/>
        <v>0.21755753942236297</v>
      </c>
      <c r="HS106" s="86">
        <f t="shared" si="130"/>
        <v>5.8189047487842127E-14</v>
      </c>
      <c r="HT106" s="86">
        <f t="shared" si="130"/>
        <v>1.5699358794664557E-15</v>
      </c>
      <c r="HU106" s="86">
        <f t="shared" si="130"/>
        <v>6.6222027326143314E-17</v>
      </c>
      <c r="HV106" s="86">
        <f t="shared" si="130"/>
        <v>6.3222338801507918E-19</v>
      </c>
      <c r="HW106" s="86">
        <f t="shared" si="130"/>
        <v>5.1325471269792972E-19</v>
      </c>
      <c r="HX106" s="86">
        <f t="shared" si="130"/>
        <v>3.4873411553771838E-19</v>
      </c>
      <c r="HY106" s="86">
        <f t="shared" si="130"/>
        <v>1.1141501975342127E-19</v>
      </c>
      <c r="HZ106" s="86">
        <f t="shared" si="130"/>
        <v>1.4097664260574269E-18</v>
      </c>
      <c r="IA106" s="86">
        <f t="shared" si="130"/>
        <v>4.5644828996972352E-19</v>
      </c>
      <c r="IB106" s="86">
        <f t="shared" si="130"/>
        <v>3.1476734265842875E-19</v>
      </c>
      <c r="IC106" s="86">
        <f t="shared" si="130"/>
        <v>5.9136303889468246E-18</v>
      </c>
      <c r="ID106" s="86">
        <f t="shared" si="130"/>
        <v>8.3288891284257317E-19</v>
      </c>
      <c r="IE106" s="86">
        <f t="shared" si="130"/>
        <v>5.8204962706225295E-18</v>
      </c>
      <c r="IF106" s="86">
        <f t="shared" si="130"/>
        <v>9.4791872217816092E-13</v>
      </c>
      <c r="IG106" s="86">
        <f t="shared" si="130"/>
        <v>7.9882082330238963E-10</v>
      </c>
      <c r="II106" s="86">
        <f t="shared" si="131"/>
        <v>2.6230245919180093E-85</v>
      </c>
      <c r="IJ106" s="86">
        <f t="shared" si="131"/>
        <v>4.2151108734675487E-96</v>
      </c>
      <c r="IK106" s="86">
        <f t="shared" si="131"/>
        <v>1.7399624439804811E-107</v>
      </c>
      <c r="IL106" s="86">
        <f t="shared" si="131"/>
        <v>1.1036154355693402E-125</v>
      </c>
      <c r="IM106" s="86">
        <f t="shared" si="131"/>
        <v>8.8082643549686195E-126</v>
      </c>
      <c r="IN106" s="86">
        <f t="shared" si="131"/>
        <v>2.5612333454750578E-124</v>
      </c>
      <c r="IO106" s="86">
        <f t="shared" si="131"/>
        <v>4.4293238665887944E-127</v>
      </c>
      <c r="IP106" s="86">
        <f t="shared" si="131"/>
        <v>1.7439469845909649E-118</v>
      </c>
      <c r="IQ106" s="86">
        <f t="shared" si="131"/>
        <v>4.7206129387595211E-124</v>
      </c>
      <c r="IR106" s="86">
        <f t="shared" si="131"/>
        <v>1.2738971179951377E-124</v>
      </c>
      <c r="IS106" s="86">
        <f t="shared" si="131"/>
        <v>4.4630656922130193E-117</v>
      </c>
      <c r="IT106" s="86">
        <f t="shared" si="131"/>
        <v>6.6605997967246616E-123</v>
      </c>
      <c r="IU106" s="86">
        <f t="shared" si="131"/>
        <v>2.2640629440816622E-114</v>
      </c>
      <c r="IV106" s="86">
        <f t="shared" si="131"/>
        <v>6.9383198767174159E-51</v>
      </c>
      <c r="IW106" s="86">
        <f t="shared" si="131"/>
        <v>5.3026046771215904E-31</v>
      </c>
      <c r="IY106" s="86">
        <f t="shared" si="132"/>
        <v>0.32556787889106065</v>
      </c>
      <c r="IZ106" s="86">
        <f t="shared" si="132"/>
        <v>0.31321544966524406</v>
      </c>
      <c r="JA106" s="86">
        <f t="shared" si="132"/>
        <v>0.34413905703800463</v>
      </c>
      <c r="JB106" s="86">
        <f t="shared" si="132"/>
        <v>0.35219090399231717</v>
      </c>
      <c r="JC106" s="86">
        <f t="shared" si="132"/>
        <v>0.31297748585539947</v>
      </c>
      <c r="JD106" s="86">
        <f t="shared" si="132"/>
        <v>0.33062580089453425</v>
      </c>
      <c r="JE106" s="86">
        <f t="shared" si="132"/>
        <v>0.3268491451882834</v>
      </c>
      <c r="JF106" s="86">
        <f t="shared" si="132"/>
        <v>0.32002242251389007</v>
      </c>
      <c r="JG106" s="86">
        <f t="shared" si="132"/>
        <v>0.38145032948343888</v>
      </c>
      <c r="JH106" s="86">
        <f t="shared" si="132"/>
        <v>0.36147728960658082</v>
      </c>
      <c r="JI106" s="86">
        <f t="shared" si="132"/>
        <v>0.42449647746831121</v>
      </c>
      <c r="JJ106" s="86">
        <f t="shared" si="132"/>
        <v>0.37682308574134382</v>
      </c>
      <c r="JK106" s="86">
        <f t="shared" si="132"/>
        <v>0.33212698015875769</v>
      </c>
      <c r="JL106" s="86">
        <f t="shared" si="132"/>
        <v>0.34717903636963515</v>
      </c>
      <c r="JM106" s="86">
        <f t="shared" si="132"/>
        <v>0.21755754022118379</v>
      </c>
    </row>
    <row r="107" spans="2:273" x14ac:dyDescent="0.25">
      <c r="B107" s="2">
        <v>80</v>
      </c>
      <c r="C107" s="37">
        <v>160.98400000000001</v>
      </c>
      <c r="D107" s="37">
        <v>167.21</v>
      </c>
      <c r="E107" s="37">
        <v>171.82300000000001</v>
      </c>
      <c r="F107" s="37">
        <v>174.452</v>
      </c>
      <c r="G107" s="37">
        <v>170.80600000000001</v>
      </c>
      <c r="H107" s="37">
        <v>170.51599999999999</v>
      </c>
      <c r="I107" s="37">
        <v>168.75800000000001</v>
      </c>
      <c r="J107" s="37">
        <v>166.79</v>
      </c>
      <c r="K107" s="37">
        <v>176.59700000000001</v>
      </c>
      <c r="L107" s="37">
        <v>173.452</v>
      </c>
      <c r="M107" s="37">
        <v>177.90299999999999</v>
      </c>
      <c r="N107" s="37">
        <v>174.887</v>
      </c>
      <c r="O107" s="37">
        <v>168.71899999999999</v>
      </c>
      <c r="P107" s="37">
        <v>160.03100000000001</v>
      </c>
      <c r="Q107" s="37">
        <v>129.172</v>
      </c>
      <c r="S107" s="4">
        <f t="shared" si="133"/>
        <v>155.82275391406776</v>
      </c>
      <c r="T107" s="4">
        <f t="shared" si="133"/>
        <v>165.57445332231691</v>
      </c>
      <c r="U107" s="4">
        <f t="shared" si="133"/>
        <v>171.94237069016251</v>
      </c>
      <c r="V107" s="4">
        <f t="shared" si="133"/>
        <v>176.90220112579306</v>
      </c>
      <c r="W107" s="4">
        <f t="shared" si="133"/>
        <v>167.02413596184869</v>
      </c>
      <c r="X107" s="4">
        <f t="shared" si="133"/>
        <v>168.65967868360474</v>
      </c>
      <c r="Y107" s="4">
        <f t="shared" si="133"/>
        <v>166.06609379903944</v>
      </c>
      <c r="Z107" s="4">
        <f t="shared" si="133"/>
        <v>161.40982074021565</v>
      </c>
      <c r="AA107" s="4">
        <f t="shared" si="133"/>
        <v>175.60740423102993</v>
      </c>
      <c r="AB107" s="4">
        <f t="shared" si="133"/>
        <v>172.0773479513723</v>
      </c>
      <c r="AC107" s="4">
        <f t="shared" si="133"/>
        <v>179.40851251472262</v>
      </c>
      <c r="AD107" s="4">
        <f t="shared" si="133"/>
        <v>175.14661903278531</v>
      </c>
      <c r="AE107" s="4">
        <f t="shared" si="133"/>
        <v>163.11858365880127</v>
      </c>
      <c r="AF107" s="4">
        <f t="shared" si="133"/>
        <v>156.45333345722474</v>
      </c>
      <c r="AG107" s="4">
        <f t="shared" si="133"/>
        <v>123.58182146812364</v>
      </c>
      <c r="AI107" s="4">
        <f t="shared" si="134"/>
        <v>5.1612460859322482</v>
      </c>
      <c r="AJ107" s="4">
        <f t="shared" si="134"/>
        <v>1.6355466776830951</v>
      </c>
      <c r="AK107" s="4">
        <f t="shared" si="134"/>
        <v>-0.11937069016249779</v>
      </c>
      <c r="AL107" s="4">
        <f t="shared" si="134"/>
        <v>-2.4502011257930576</v>
      </c>
      <c r="AM107" s="4">
        <f t="shared" si="134"/>
        <v>3.7818640381513262</v>
      </c>
      <c r="AN107" s="4">
        <f t="shared" si="134"/>
        <v>1.8563213163952526</v>
      </c>
      <c r="AO107" s="4">
        <f t="shared" si="134"/>
        <v>2.6919062009605739</v>
      </c>
      <c r="AP107" s="4">
        <f t="shared" si="134"/>
        <v>5.3801792597843416</v>
      </c>
      <c r="AQ107" s="4">
        <f t="shared" si="134"/>
        <v>0.98959576897007651</v>
      </c>
      <c r="AR107" s="4">
        <f t="shared" si="134"/>
        <v>1.374652048627695</v>
      </c>
      <c r="AS107" s="4">
        <f t="shared" si="134"/>
        <v>-1.5055125147226249</v>
      </c>
      <c r="AT107" s="4">
        <f t="shared" si="134"/>
        <v>-0.2596190327853094</v>
      </c>
      <c r="AU107" s="4">
        <f t="shared" si="134"/>
        <v>5.6004163411987236</v>
      </c>
      <c r="AV107" s="4">
        <f t="shared" si="134"/>
        <v>3.5776665427752619</v>
      </c>
      <c r="AW107" s="4">
        <f t="shared" si="134"/>
        <v>5.5901785318763615</v>
      </c>
      <c r="AY107" s="2">
        <f t="shared" si="126"/>
        <v>60.486720830534971</v>
      </c>
      <c r="AZ107" s="2">
        <f t="shared" si="126"/>
        <v>63.743518032221566</v>
      </c>
      <c r="BA107" s="2">
        <f t="shared" si="126"/>
        <v>64.714967240040039</v>
      </c>
      <c r="BB107" s="2">
        <f t="shared" si="126"/>
        <v>63.019488621852211</v>
      </c>
      <c r="BC107" s="2">
        <f t="shared" si="126"/>
        <v>62.919479365211494</v>
      </c>
      <c r="BD107" s="2">
        <f t="shared" si="126"/>
        <v>62.998197547797751</v>
      </c>
      <c r="BE107" s="2">
        <f t="shared" si="126"/>
        <v>64.248579193909677</v>
      </c>
      <c r="BF107" s="2">
        <f t="shared" si="126"/>
        <v>63.009540431989706</v>
      </c>
      <c r="BG107" s="2">
        <f t="shared" si="126"/>
        <v>62.775053303856595</v>
      </c>
      <c r="BH107" s="2">
        <f t="shared" si="126"/>
        <v>62.381776815151213</v>
      </c>
      <c r="BI107" s="2">
        <f t="shared" si="126"/>
        <v>60.406776324991696</v>
      </c>
      <c r="BJ107" s="2">
        <f t="shared" si="126"/>
        <v>59.904804681509852</v>
      </c>
      <c r="BK107" s="2">
        <f t="shared" si="126"/>
        <v>59.665567086185114</v>
      </c>
      <c r="BL107" s="2">
        <f t="shared" si="126"/>
        <v>62.593627778707422</v>
      </c>
      <c r="BM107" s="2">
        <f t="shared" si="126"/>
        <v>63.838973405828604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 t="str">
        <f t="shared" si="127"/>
        <v/>
      </c>
      <c r="CM107" s="2" t="str">
        <f t="shared" si="127"/>
        <v/>
      </c>
      <c r="CN107" s="2" t="str">
        <f t="shared" si="127"/>
        <v/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 t="str">
        <f t="shared" si="118"/>
        <v/>
      </c>
      <c r="DC107" s="2" t="str">
        <f t="shared" si="119"/>
        <v/>
      </c>
      <c r="DD107" s="2" t="str">
        <f t="shared" si="120"/>
        <v/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79.456394900973848</v>
      </c>
      <c r="DL107" s="2">
        <f t="shared" si="135"/>
        <v>82.4746306620209</v>
      </c>
      <c r="DM107" s="2">
        <f t="shared" si="135"/>
        <v>88.67906163736059</v>
      </c>
      <c r="DN107" s="2">
        <f t="shared" si="135"/>
        <v>80.81984274640088</v>
      </c>
      <c r="DO107" s="2">
        <f t="shared" si="135"/>
        <v>80.069699619155642</v>
      </c>
      <c r="DP107" s="2">
        <f t="shared" si="135"/>
        <v>80.125822299651588</v>
      </c>
      <c r="DQ107" s="2">
        <f t="shared" si="135"/>
        <v>79.049292962851098</v>
      </c>
      <c r="DR107" s="2">
        <f t="shared" si="135"/>
        <v>81.066669344608883</v>
      </c>
      <c r="DS107" s="2">
        <f t="shared" si="135"/>
        <v>79.919874811235275</v>
      </c>
      <c r="DT107" s="2">
        <f t="shared" si="135"/>
        <v>79.744657354273627</v>
      </c>
      <c r="DU107" s="2">
        <f t="shared" si="135"/>
        <v>79.546881938254614</v>
      </c>
      <c r="DV107" s="2">
        <f t="shared" si="135"/>
        <v>80.431727423739048</v>
      </c>
      <c r="DW107" s="2">
        <f t="shared" si="135"/>
        <v>77.664207627690885</v>
      </c>
      <c r="DX107" s="2">
        <f t="shared" si="135"/>
        <v>80.351236933797907</v>
      </c>
      <c r="DY107" s="2">
        <f t="shared" si="135"/>
        <v>73.724533020637892</v>
      </c>
      <c r="EA107" s="2">
        <f t="shared" si="95"/>
        <v>60.08595336845368</v>
      </c>
      <c r="EB107" s="2">
        <f t="shared" si="95"/>
        <v>63.220051850281507</v>
      </c>
      <c r="EC107" s="2">
        <f t="shared" si="95"/>
        <v>63.975721072594176</v>
      </c>
      <c r="ED107" s="2">
        <f t="shared" si="95"/>
        <v>62.450031146969643</v>
      </c>
      <c r="EE107" s="2">
        <f t="shared" si="95"/>
        <v>62.374616440839816</v>
      </c>
      <c r="EF107" s="2">
        <f t="shared" si="95"/>
        <v>62.473602541566947</v>
      </c>
      <c r="EG107" s="2">
        <f t="shared" si="95"/>
        <v>63.766081776158856</v>
      </c>
      <c r="EH107" s="2">
        <f t="shared" si="95"/>
        <v>62.354146809322714</v>
      </c>
      <c r="EI107" s="2">
        <f t="shared" si="95"/>
        <v>62.175554286128609</v>
      </c>
      <c r="EJ107" s="2">
        <f t="shared" si="95"/>
        <v>61.793648710969137</v>
      </c>
      <c r="EK107" s="2">
        <f t="shared" si="95"/>
        <v>59.820877361617498</v>
      </c>
      <c r="EL107" s="2">
        <f t="shared" si="95"/>
        <v>59.240516720816522</v>
      </c>
      <c r="EM107" s="2">
        <f t="shared" si="136"/>
        <v>59.100493790271763</v>
      </c>
      <c r="EN107" s="2">
        <f t="shared" si="136"/>
        <v>62.096092180546734</v>
      </c>
      <c r="EO107" s="2">
        <f t="shared" si="136"/>
        <v>63.42741899530634</v>
      </c>
      <c r="EQ107" s="2">
        <f t="shared" si="137"/>
        <v>59.827757376083589</v>
      </c>
      <c r="ER107" s="2">
        <f t="shared" si="137"/>
        <v>62.884220579795652</v>
      </c>
      <c r="ES107" s="2">
        <f t="shared" si="137"/>
        <v>62.942747522448826</v>
      </c>
      <c r="ET107" s="2">
        <f t="shared" si="137"/>
        <v>61.900680816890208</v>
      </c>
      <c r="EU107" s="2">
        <f t="shared" si="137"/>
        <v>61.638099695843195</v>
      </c>
      <c r="EV107" s="2">
        <f t="shared" si="137"/>
        <v>62.090362358682754</v>
      </c>
      <c r="EW107" s="2">
        <f t="shared" si="137"/>
        <v>63.321969502141812</v>
      </c>
      <c r="EX107" s="2">
        <f t="shared" si="137"/>
        <v>61.950286024661679</v>
      </c>
      <c r="EY107" s="2">
        <f t="shared" si="137"/>
        <v>61.522197028487334</v>
      </c>
      <c r="EZ107" s="2">
        <f t="shared" si="137"/>
        <v>61.923087462197294</v>
      </c>
      <c r="FA107" s="2">
        <f t="shared" si="137"/>
        <v>59.80764233378958</v>
      </c>
      <c r="FB107" s="2">
        <f t="shared" si="137"/>
        <v>59.461891669690289</v>
      </c>
      <c r="FC107" s="2">
        <f t="shared" si="137"/>
        <v>59.946268292142747</v>
      </c>
      <c r="FD107" s="2">
        <f t="shared" si="137"/>
        <v>61.774627441015404</v>
      </c>
      <c r="FE107" s="2">
        <f t="shared" si="137"/>
        <v>64.003245653293916</v>
      </c>
      <c r="FG107" s="2">
        <f t="shared" si="138"/>
        <v>0.97929659780834755</v>
      </c>
      <c r="FH107" s="2">
        <f t="shared" si="138"/>
        <v>0.97278625635521332</v>
      </c>
      <c r="FI107" s="2">
        <f t="shared" si="138"/>
        <v>0.970008709294918</v>
      </c>
      <c r="FJ107" s="2">
        <f t="shared" si="138"/>
        <v>0.96895502125307287</v>
      </c>
      <c r="FK107" s="2">
        <f t="shared" si="138"/>
        <v>0.96915363886144157</v>
      </c>
      <c r="FL107" s="2">
        <f t="shared" si="138"/>
        <v>0.97025142388096042</v>
      </c>
      <c r="FM107" s="2">
        <f t="shared" si="138"/>
        <v>0.96839001581416162</v>
      </c>
      <c r="FN107" s="2">
        <f t="shared" si="138"/>
        <v>0.96494503750927274</v>
      </c>
      <c r="FO107" s="2">
        <f t="shared" si="138"/>
        <v>0.96615096927249355</v>
      </c>
      <c r="FP107" s="2">
        <f t="shared" si="138"/>
        <v>0.96724919315611624</v>
      </c>
      <c r="FQ107" s="2">
        <f t="shared" si="138"/>
        <v>0.97029701276333746</v>
      </c>
      <c r="FR107" s="2">
        <f t="shared" si="138"/>
        <v>0.96866801937122737</v>
      </c>
      <c r="FS107" s="2">
        <f t="shared" si="138"/>
        <v>0.96961890665340655</v>
      </c>
      <c r="FT107" s="2">
        <f t="shared" si="138"/>
        <v>0.97272836276419783</v>
      </c>
      <c r="FU107" s="2">
        <f t="shared" si="138"/>
        <v>0.96007165943954564</v>
      </c>
      <c r="FW107" s="2">
        <f t="shared" si="128"/>
        <v>1.0324699229944314E-3</v>
      </c>
      <c r="FX107" s="2">
        <f t="shared" si="128"/>
        <v>1.5572993848931365E-3</v>
      </c>
      <c r="FY107" s="2">
        <f t="shared" si="128"/>
        <v>1.5865854633573117E-3</v>
      </c>
      <c r="FZ107" s="2">
        <f t="shared" si="128"/>
        <v>1.5162197257768367E-3</v>
      </c>
      <c r="GA107" s="2">
        <f t="shared" si="128"/>
        <v>1.3115814813968306E-3</v>
      </c>
      <c r="GB107" s="2">
        <f t="shared" si="128"/>
        <v>1.3918084178497301E-3</v>
      </c>
      <c r="GC107" s="2">
        <f t="shared" si="128"/>
        <v>1.3614714222629446E-3</v>
      </c>
      <c r="GD107" s="2">
        <f t="shared" si="128"/>
        <v>1.4191843727541615E-3</v>
      </c>
      <c r="GE107" s="2">
        <f t="shared" si="128"/>
        <v>1.7280484021162848E-3</v>
      </c>
      <c r="GF107" s="2">
        <f t="shared" si="128"/>
        <v>1.6848698728187102E-3</v>
      </c>
      <c r="GG107" s="2">
        <f t="shared" si="128"/>
        <v>1.6848318177966339E-3</v>
      </c>
      <c r="GH107" s="2">
        <f t="shared" si="128"/>
        <v>1.4697121367072219E-3</v>
      </c>
      <c r="GI107" s="2">
        <f t="shared" si="128"/>
        <v>1.285653512688162E-3</v>
      </c>
      <c r="GJ107" s="2">
        <f t="shared" si="128"/>
        <v>9.7082883022317815E-4</v>
      </c>
      <c r="GK107" s="2">
        <f t="shared" si="128"/>
        <v>7.080862327941619E-4</v>
      </c>
      <c r="GM107" s="86">
        <f t="shared" si="129"/>
        <v>8.5630749029216774E-9</v>
      </c>
      <c r="GN107" s="86">
        <f t="shared" si="129"/>
        <v>5.1560420298932573E-8</v>
      </c>
      <c r="GO107" s="86">
        <f t="shared" si="129"/>
        <v>9.0093735478550819E-12</v>
      </c>
      <c r="GP107" s="86">
        <f t="shared" si="129"/>
        <v>2.8357654104869766E-14</v>
      </c>
      <c r="GQ107" s="86">
        <f t="shared" si="129"/>
        <v>8.0593820816075292E-16</v>
      </c>
      <c r="GR107" s="86">
        <f t="shared" si="129"/>
        <v>8.6084495071229927E-17</v>
      </c>
      <c r="GS107" s="86">
        <f t="shared" si="129"/>
        <v>6.7354891372581389E-16</v>
      </c>
      <c r="GT107" s="86">
        <f t="shared" si="129"/>
        <v>7.8520346026006529E-13</v>
      </c>
      <c r="GU107" s="86">
        <f t="shared" si="129"/>
        <v>2.0332859101778178E-17</v>
      </c>
      <c r="GV107" s="86">
        <f t="shared" si="129"/>
        <v>1.3746258850706506E-19</v>
      </c>
      <c r="GW107" s="86">
        <f t="shared" si="129"/>
        <v>7.416508223732653E-25</v>
      </c>
      <c r="GX107" s="86">
        <f t="shared" si="129"/>
        <v>4.4303744893896383E-21</v>
      </c>
      <c r="GY107" s="86">
        <f t="shared" si="129"/>
        <v>6.5445429096745637E-21</v>
      </c>
      <c r="GZ107" s="86">
        <f t="shared" si="129"/>
        <v>1.0298185269432976E-20</v>
      </c>
      <c r="HA107" s="86">
        <f t="shared" si="129"/>
        <v>5.6840102337219005E-21</v>
      </c>
      <c r="HC107" s="86">
        <f t="shared" si="74"/>
        <v>0.38613415292588749</v>
      </c>
      <c r="HD107" s="86">
        <f t="shared" si="74"/>
        <v>0.37846895257551888</v>
      </c>
      <c r="HE107" s="86">
        <f t="shared" si="74"/>
        <v>0.4173641425122826</v>
      </c>
      <c r="HF107" s="86">
        <f t="shared" si="74"/>
        <v>0.43202748951596948</v>
      </c>
      <c r="HG107" s="86">
        <f t="shared" si="74"/>
        <v>0.38876983173968199</v>
      </c>
      <c r="HH107" s="86">
        <f t="shared" si="74"/>
        <v>0.40898547445748207</v>
      </c>
      <c r="HI107" s="86">
        <f t="shared" si="139"/>
        <v>0.40561510410853535</v>
      </c>
      <c r="HJ107" s="86">
        <f t="shared" si="139"/>
        <v>0.39564704828336722</v>
      </c>
      <c r="HK107" s="86">
        <f t="shared" si="139"/>
        <v>0.46937817940475335</v>
      </c>
      <c r="HL107" s="86">
        <f t="shared" si="139"/>
        <v>0.44684528618223945</v>
      </c>
      <c r="HM107" s="86">
        <f t="shared" si="139"/>
        <v>0.51383401648456739</v>
      </c>
      <c r="HN107" s="86">
        <f t="shared" si="139"/>
        <v>0.46156274446494117</v>
      </c>
      <c r="HO107" s="86">
        <f t="shared" si="139"/>
        <v>0.40676037162924239</v>
      </c>
      <c r="HP107" s="86">
        <f t="shared" si="139"/>
        <v>0.42146786528266555</v>
      </c>
      <c r="HQ107" s="86">
        <f t="shared" si="139"/>
        <v>0.286859920090346</v>
      </c>
      <c r="HS107" s="86">
        <f t="shared" si="130"/>
        <v>1.9401083698764161E-13</v>
      </c>
      <c r="HT107" s="86">
        <f t="shared" si="130"/>
        <v>6.6235941091392511E-15</v>
      </c>
      <c r="HU107" s="86">
        <f t="shared" si="130"/>
        <v>3.2780888530243241E-16</v>
      </c>
      <c r="HV107" s="86">
        <f t="shared" si="130"/>
        <v>3.9271140283209113E-18</v>
      </c>
      <c r="HW107" s="86">
        <f t="shared" si="130"/>
        <v>3.0825305009430698E-18</v>
      </c>
      <c r="HX107" s="86">
        <f t="shared" si="130"/>
        <v>2.1233708431920879E-18</v>
      </c>
      <c r="HY107" s="86">
        <f t="shared" si="130"/>
        <v>7.0550920710620022E-19</v>
      </c>
      <c r="HZ107" s="86">
        <f t="shared" si="130"/>
        <v>8.0170389319593456E-18</v>
      </c>
      <c r="IA107" s="86">
        <f t="shared" si="130"/>
        <v>2.9271783176590937E-18</v>
      </c>
      <c r="IB107" s="86">
        <f t="shared" si="130"/>
        <v>2.0297159069066093E-18</v>
      </c>
      <c r="IC107" s="86">
        <f t="shared" si="130"/>
        <v>3.3717740480147625E-17</v>
      </c>
      <c r="ID107" s="86">
        <f t="shared" si="130"/>
        <v>4.9958032355994925E-18</v>
      </c>
      <c r="IE107" s="86">
        <f t="shared" si="130"/>
        <v>3.0382075989133167E-17</v>
      </c>
      <c r="IF107" s="86">
        <f t="shared" si="130"/>
        <v>2.838794360203543E-12</v>
      </c>
      <c r="IG107" s="86">
        <f t="shared" si="130"/>
        <v>1.7273576711133453E-9</v>
      </c>
      <c r="II107" s="86">
        <f t="shared" si="131"/>
        <v>4.0700319447482051E-83</v>
      </c>
      <c r="IJ107" s="86">
        <f t="shared" si="131"/>
        <v>1.7890445008093144E-93</v>
      </c>
      <c r="IK107" s="86">
        <f t="shared" si="131"/>
        <v>1.5619494189437769E-104</v>
      </c>
      <c r="IL107" s="86">
        <f t="shared" si="131"/>
        <v>3.0232049345067747E-122</v>
      </c>
      <c r="IM107" s="86">
        <f t="shared" si="131"/>
        <v>2.0488754272197643E-122</v>
      </c>
      <c r="IN107" s="86">
        <f t="shared" si="131"/>
        <v>5.8183573037474839E-121</v>
      </c>
      <c r="IO107" s="86">
        <f t="shared" si="131"/>
        <v>1.1670590804222524E-123</v>
      </c>
      <c r="IP107" s="86">
        <f t="shared" si="131"/>
        <v>2.8019131628841E-115</v>
      </c>
      <c r="IQ107" s="86">
        <f t="shared" si="131"/>
        <v>1.3639024374060373E-120</v>
      </c>
      <c r="IR107" s="86">
        <f t="shared" si="131"/>
        <v>3.7026072309435203E-121</v>
      </c>
      <c r="IS107" s="86">
        <f t="shared" si="131"/>
        <v>7.9492081474328321E-114</v>
      </c>
      <c r="IT107" s="86">
        <f t="shared" si="131"/>
        <v>1.4732623765006281E-119</v>
      </c>
      <c r="IU107" s="86">
        <f t="shared" si="131"/>
        <v>2.5281085360289005E-111</v>
      </c>
      <c r="IV107" s="86">
        <f t="shared" si="131"/>
        <v>1.3172897603983858E-49</v>
      </c>
      <c r="IW107" s="86">
        <f t="shared" si="131"/>
        <v>2.8539676146875422E-30</v>
      </c>
      <c r="IY107" s="86">
        <f t="shared" si="132"/>
        <v>0.38613416148915641</v>
      </c>
      <c r="IZ107" s="86">
        <f t="shared" si="132"/>
        <v>0.37846900413594581</v>
      </c>
      <c r="JA107" s="86">
        <f t="shared" si="132"/>
        <v>0.41736414252129228</v>
      </c>
      <c r="JB107" s="86">
        <f t="shared" si="132"/>
        <v>0.43202748951599784</v>
      </c>
      <c r="JC107" s="86">
        <f t="shared" si="132"/>
        <v>0.38876983173968283</v>
      </c>
      <c r="JD107" s="86">
        <f t="shared" si="132"/>
        <v>0.40898547445748218</v>
      </c>
      <c r="JE107" s="86">
        <f t="shared" si="132"/>
        <v>0.40561510410853602</v>
      </c>
      <c r="JF107" s="86">
        <f t="shared" si="132"/>
        <v>0.39564704828415242</v>
      </c>
      <c r="JG107" s="86">
        <f t="shared" si="132"/>
        <v>0.46937817940475335</v>
      </c>
      <c r="JH107" s="86">
        <f t="shared" si="132"/>
        <v>0.44684528618223945</v>
      </c>
      <c r="JI107" s="86">
        <f t="shared" si="132"/>
        <v>0.51383401648456739</v>
      </c>
      <c r="JJ107" s="86">
        <f t="shared" si="132"/>
        <v>0.46156274446494117</v>
      </c>
      <c r="JK107" s="86">
        <f t="shared" si="132"/>
        <v>0.40676037162924245</v>
      </c>
      <c r="JL107" s="86">
        <f t="shared" si="132"/>
        <v>0.42146786528550434</v>
      </c>
      <c r="JM107" s="86">
        <f t="shared" si="132"/>
        <v>0.28685992181770364</v>
      </c>
    </row>
    <row r="108" spans="2:273" x14ac:dyDescent="0.25">
      <c r="B108" s="2">
        <v>81</v>
      </c>
      <c r="C108" s="37">
        <v>165.01599999999999</v>
      </c>
      <c r="D108" s="37">
        <v>172.87100000000001</v>
      </c>
      <c r="E108" s="37">
        <v>176.75800000000001</v>
      </c>
      <c r="F108" s="37">
        <v>180.226</v>
      </c>
      <c r="G108" s="37">
        <v>177.161</v>
      </c>
      <c r="H108" s="37">
        <v>176.774</v>
      </c>
      <c r="I108" s="37">
        <v>175.435</v>
      </c>
      <c r="J108" s="37">
        <v>174.41900000000001</v>
      </c>
      <c r="K108" s="37">
        <v>180.548</v>
      </c>
      <c r="L108" s="37">
        <v>179.82300000000001</v>
      </c>
      <c r="M108" s="37">
        <v>181.62899999999999</v>
      </c>
      <c r="N108" s="37">
        <v>181.065</v>
      </c>
      <c r="O108" s="37">
        <v>173.28100000000001</v>
      </c>
      <c r="P108" s="37">
        <v>166.64099999999999</v>
      </c>
      <c r="Q108" s="37">
        <v>138.578</v>
      </c>
      <c r="S108" s="4">
        <f t="shared" si="133"/>
        <v>164.81313942314458</v>
      </c>
      <c r="T108" s="4">
        <f t="shared" si="133"/>
        <v>175.30291347978525</v>
      </c>
      <c r="U108" s="4">
        <f t="shared" si="133"/>
        <v>181.21730466336052</v>
      </c>
      <c r="V108" s="4">
        <f t="shared" si="133"/>
        <v>186.60629564285762</v>
      </c>
      <c r="W108" s="4">
        <f t="shared" si="133"/>
        <v>179.16139562346856</v>
      </c>
      <c r="X108" s="4">
        <f t="shared" si="133"/>
        <v>180.14397978971726</v>
      </c>
      <c r="Y108" s="4">
        <f t="shared" si="133"/>
        <v>177.56313987591665</v>
      </c>
      <c r="Z108" s="4">
        <f t="shared" si="133"/>
        <v>172.82492175170935</v>
      </c>
      <c r="AA108" s="4">
        <f t="shared" si="133"/>
        <v>185.94629707515998</v>
      </c>
      <c r="AB108" s="4">
        <f t="shared" si="133"/>
        <v>183.08937289697252</v>
      </c>
      <c r="AC108" s="4">
        <f t="shared" si="133"/>
        <v>187.94484795737384</v>
      </c>
      <c r="AD108" s="4">
        <f t="shared" si="133"/>
        <v>185.84423974911886</v>
      </c>
      <c r="AE108" s="4">
        <f t="shared" si="133"/>
        <v>174.37412954891926</v>
      </c>
      <c r="AF108" s="4">
        <f t="shared" si="133"/>
        <v>165.94500933603553</v>
      </c>
      <c r="AG108" s="4">
        <f t="shared" si="133"/>
        <v>134.13357314233181</v>
      </c>
      <c r="AI108" s="4">
        <f t="shared" si="134"/>
        <v>0.20286057685541437</v>
      </c>
      <c r="AJ108" s="4">
        <f t="shared" si="134"/>
        <v>-2.4319134797852371</v>
      </c>
      <c r="AK108" s="4">
        <f t="shared" si="134"/>
        <v>-4.4593046633605127</v>
      </c>
      <c r="AL108" s="4">
        <f t="shared" si="134"/>
        <v>-6.3802956428576181</v>
      </c>
      <c r="AM108" s="4">
        <f t="shared" si="134"/>
        <v>-2.0003956234685631</v>
      </c>
      <c r="AN108" s="4">
        <f t="shared" si="134"/>
        <v>-3.369979789717263</v>
      </c>
      <c r="AO108" s="4">
        <f t="shared" si="134"/>
        <v>-2.128139875916645</v>
      </c>
      <c r="AP108" s="4">
        <f t="shared" si="134"/>
        <v>1.594078248290657</v>
      </c>
      <c r="AQ108" s="4">
        <f t="shared" si="134"/>
        <v>-5.3982970751599737</v>
      </c>
      <c r="AR108" s="4">
        <f t="shared" si="134"/>
        <v>-3.2663728969725128</v>
      </c>
      <c r="AS108" s="4">
        <f t="shared" si="134"/>
        <v>-6.3158479573738475</v>
      </c>
      <c r="AT108" s="4">
        <f t="shared" si="134"/>
        <v>-4.7792397491188581</v>
      </c>
      <c r="AU108" s="4">
        <f t="shared" si="134"/>
        <v>-1.0931295489192507</v>
      </c>
      <c r="AV108" s="4">
        <f t="shared" si="134"/>
        <v>0.69599066396446574</v>
      </c>
      <c r="AW108" s="4">
        <f t="shared" si="134"/>
        <v>4.4444268576681907</v>
      </c>
      <c r="AY108" s="2">
        <f t="shared" si="126"/>
        <v>60.371135220035576</v>
      </c>
      <c r="AZ108" s="2">
        <f t="shared" si="126"/>
        <v>63.589367842872726</v>
      </c>
      <c r="BA108" s="2">
        <f t="shared" si="126"/>
        <v>64.523785043487464</v>
      </c>
      <c r="BB108" s="2">
        <f t="shared" si="126"/>
        <v>62.855034584515224</v>
      </c>
      <c r="BC108" s="2">
        <f t="shared" si="126"/>
        <v>62.760419001766671</v>
      </c>
      <c r="BD108" s="2">
        <f t="shared" si="126"/>
        <v>62.847304841311313</v>
      </c>
      <c r="BE108" s="2">
        <f t="shared" si="126"/>
        <v>64.08376873402554</v>
      </c>
      <c r="BF108" s="2">
        <f t="shared" si="126"/>
        <v>62.858867797044624</v>
      </c>
      <c r="BG108" s="2">
        <f t="shared" si="126"/>
        <v>62.60858352593857</v>
      </c>
      <c r="BH108" s="2">
        <f t="shared" si="126"/>
        <v>62.218050989819275</v>
      </c>
      <c r="BI108" s="2">
        <f t="shared" si="126"/>
        <v>60.24885656774795</v>
      </c>
      <c r="BJ108" s="2">
        <f t="shared" si="126"/>
        <v>59.743845640149488</v>
      </c>
      <c r="BK108" s="2">
        <f t="shared" si="126"/>
        <v>59.525046546543706</v>
      </c>
      <c r="BL108" s="2">
        <f t="shared" si="126"/>
        <v>62.410128026033313</v>
      </c>
      <c r="BM108" s="2">
        <f t="shared" si="126"/>
        <v>63.702347539790232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 t="str">
        <f t="shared" si="127"/>
        <v/>
      </c>
      <c r="CK108" s="2" t="str">
        <f t="shared" si="127"/>
        <v/>
      </c>
      <c r="CL108" s="2" t="str">
        <f t="shared" si="127"/>
        <v/>
      </c>
      <c r="CM108" s="2" t="str">
        <f t="shared" si="127"/>
        <v/>
      </c>
      <c r="CN108" s="2" t="str">
        <f t="shared" si="127"/>
        <v/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 t="str">
        <f t="shared" si="116"/>
        <v/>
      </c>
      <c r="DA108" s="2" t="str">
        <f t="shared" si="117"/>
        <v/>
      </c>
      <c r="DB108" s="2" t="str">
        <f t="shared" si="118"/>
        <v/>
      </c>
      <c r="DC108" s="2" t="str">
        <f t="shared" si="119"/>
        <v/>
      </c>
      <c r="DD108" s="2" t="str">
        <f t="shared" si="120"/>
        <v/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79.625782580150997</v>
      </c>
      <c r="DL108" s="2">
        <f t="shared" si="135"/>
        <v>82.677551742160261</v>
      </c>
      <c r="DM108" s="2">
        <f t="shared" si="135"/>
        <v>88.969418415579526</v>
      </c>
      <c r="DN108" s="2">
        <f t="shared" si="135"/>
        <v>81.005121816168327</v>
      </c>
      <c r="DO108" s="2">
        <f t="shared" si="135"/>
        <v>80.246290008913363</v>
      </c>
      <c r="DP108" s="2">
        <f t="shared" si="135"/>
        <v>80.298411149825796</v>
      </c>
      <c r="DQ108" s="2">
        <f t="shared" si="135"/>
        <v>79.203713379643602</v>
      </c>
      <c r="DR108" s="2">
        <f t="shared" si="135"/>
        <v>81.243836575052853</v>
      </c>
      <c r="DS108" s="2">
        <f t="shared" si="135"/>
        <v>80.083735125339786</v>
      </c>
      <c r="DT108" s="2">
        <f t="shared" si="135"/>
        <v>79.930739051646029</v>
      </c>
      <c r="DU108" s="2">
        <f t="shared" si="135"/>
        <v>79.751474191718671</v>
      </c>
      <c r="DV108" s="2">
        <f t="shared" si="135"/>
        <v>80.664381455753542</v>
      </c>
      <c r="DW108" s="2">
        <f t="shared" si="135"/>
        <v>77.849295951165487</v>
      </c>
      <c r="DX108" s="2">
        <f t="shared" si="135"/>
        <v>80.552866898954704</v>
      </c>
      <c r="DY108" s="2">
        <f t="shared" si="135"/>
        <v>73.880648030018747</v>
      </c>
      <c r="EA108" s="2">
        <f t="shared" si="95"/>
        <v>60.000176171883076</v>
      </c>
      <c r="EB108" s="2">
        <f t="shared" si="95"/>
        <v>63.102929027395021</v>
      </c>
      <c r="EC108" s="2">
        <f t="shared" si="95"/>
        <v>63.83624703184266</v>
      </c>
      <c r="ED108" s="2">
        <f t="shared" si="95"/>
        <v>62.325587734826172</v>
      </c>
      <c r="EE108" s="2">
        <f t="shared" si="95"/>
        <v>62.253897956075576</v>
      </c>
      <c r="EF108" s="2">
        <f t="shared" si="95"/>
        <v>62.35990238181742</v>
      </c>
      <c r="EG108" s="2">
        <f t="shared" si="95"/>
        <v>63.634311757563587</v>
      </c>
      <c r="EH108" s="2">
        <f t="shared" si="95"/>
        <v>62.250363009566492</v>
      </c>
      <c r="EI108" s="2">
        <f t="shared" si="95"/>
        <v>62.051443114020557</v>
      </c>
      <c r="EJ108" s="2">
        <f t="shared" si="95"/>
        <v>61.670838387474134</v>
      </c>
      <c r="EK108" s="2">
        <f t="shared" si="95"/>
        <v>59.704392774279079</v>
      </c>
      <c r="EL108" s="2">
        <f t="shared" si="95"/>
        <v>59.12634902038004</v>
      </c>
      <c r="EM108" s="2">
        <f t="shared" si="136"/>
        <v>59.000228072849964</v>
      </c>
      <c r="EN108" s="2">
        <f t="shared" si="136"/>
        <v>61.94657272020909</v>
      </c>
      <c r="EO108" s="2">
        <f t="shared" si="136"/>
        <v>63.315847058273171</v>
      </c>
      <c r="EQ108" s="2">
        <f t="shared" si="137"/>
        <v>59.750540165281059</v>
      </c>
      <c r="ER108" s="2">
        <f t="shared" si="137"/>
        <v>62.778236343157502</v>
      </c>
      <c r="ES108" s="2">
        <f t="shared" si="137"/>
        <v>62.839908520255449</v>
      </c>
      <c r="ET108" s="2">
        <f t="shared" si="137"/>
        <v>61.794907536761151</v>
      </c>
      <c r="EU108" s="2">
        <f t="shared" si="137"/>
        <v>61.542911148377939</v>
      </c>
      <c r="EV108" s="2">
        <f t="shared" si="137"/>
        <v>61.989670561239336</v>
      </c>
      <c r="EW108" s="2">
        <f t="shared" si="137"/>
        <v>63.205741517423718</v>
      </c>
      <c r="EX108" s="2">
        <f t="shared" si="137"/>
        <v>61.861556227982412</v>
      </c>
      <c r="EY108" s="2">
        <f t="shared" si="137"/>
        <v>61.422414471186954</v>
      </c>
      <c r="EZ108" s="2">
        <f t="shared" si="137"/>
        <v>61.795205519772843</v>
      </c>
      <c r="FA108" s="2">
        <f t="shared" si="137"/>
        <v>59.691625322792646</v>
      </c>
      <c r="FB108" s="2">
        <f t="shared" si="137"/>
        <v>59.339625284493863</v>
      </c>
      <c r="FC108" s="2">
        <f t="shared" si="137"/>
        <v>59.816656590821388</v>
      </c>
      <c r="FD108" s="2">
        <f t="shared" si="137"/>
        <v>61.632655532739818</v>
      </c>
      <c r="FE108" s="2">
        <f t="shared" si="137"/>
        <v>63.864615136807863</v>
      </c>
      <c r="FG108" s="2">
        <f t="shared" si="138"/>
        <v>0.98108381364624542</v>
      </c>
      <c r="FH108" s="2">
        <f t="shared" si="138"/>
        <v>0.97512119816572984</v>
      </c>
      <c r="FI108" s="2">
        <f t="shared" si="138"/>
        <v>0.97257524637535653</v>
      </c>
      <c r="FJ108" s="2">
        <f t="shared" si="138"/>
        <v>0.97160908965064563</v>
      </c>
      <c r="FK108" s="2">
        <f t="shared" si="138"/>
        <v>0.97179122155998576</v>
      </c>
      <c r="FL108" s="2">
        <f t="shared" si="138"/>
        <v>0.97279777287339975</v>
      </c>
      <c r="FM108" s="2">
        <f t="shared" si="138"/>
        <v>0.9710909459987066</v>
      </c>
      <c r="FN108" s="2">
        <f t="shared" si="138"/>
        <v>0.96793057748928069</v>
      </c>
      <c r="FO108" s="2">
        <f t="shared" si="138"/>
        <v>0.96903709878603861</v>
      </c>
      <c r="FP108" s="2">
        <f t="shared" si="138"/>
        <v>0.97004458616525402</v>
      </c>
      <c r="FQ108" s="2">
        <f t="shared" si="138"/>
        <v>0.97283956878063704</v>
      </c>
      <c r="FR108" s="2">
        <f t="shared" si="138"/>
        <v>0.97134589828065221</v>
      </c>
      <c r="FS108" s="2">
        <f t="shared" si="138"/>
        <v>0.97221784611086592</v>
      </c>
      <c r="FT108" s="2">
        <f t="shared" si="138"/>
        <v>0.97506814454244317</v>
      </c>
      <c r="FU108" s="2">
        <f t="shared" si="138"/>
        <v>0.96345653387073549</v>
      </c>
      <c r="FW108" s="2">
        <f t="shared" si="128"/>
        <v>1.1319680024582679E-3</v>
      </c>
      <c r="FX108" s="2">
        <f t="shared" si="128"/>
        <v>1.7072883081271227E-3</v>
      </c>
      <c r="FY108" s="2">
        <f t="shared" si="128"/>
        <v>1.7393901168722401E-3</v>
      </c>
      <c r="FZ108" s="2">
        <f t="shared" si="128"/>
        <v>1.6622587111081921E-3</v>
      </c>
      <c r="GA108" s="2">
        <f t="shared" si="128"/>
        <v>1.4379385414895298E-3</v>
      </c>
      <c r="GB108" s="2">
        <f t="shared" si="128"/>
        <v>1.5258826891265788E-3</v>
      </c>
      <c r="GC108" s="2">
        <f t="shared" si="128"/>
        <v>1.4926276690956602E-3</v>
      </c>
      <c r="GD108" s="2">
        <f t="shared" si="128"/>
        <v>1.5558916878003052E-3</v>
      </c>
      <c r="GE108" s="2">
        <f t="shared" si="128"/>
        <v>1.8944515537458453E-3</v>
      </c>
      <c r="GF108" s="2">
        <f t="shared" si="128"/>
        <v>1.8471228231473587E-3</v>
      </c>
      <c r="GG108" s="2">
        <f t="shared" si="128"/>
        <v>1.8470811102074911E-3</v>
      </c>
      <c r="GH108" s="2">
        <f t="shared" si="128"/>
        <v>1.6112788409399672E-3</v>
      </c>
      <c r="GI108" s="2">
        <f t="shared" si="128"/>
        <v>1.4095162115455957E-3</v>
      </c>
      <c r="GJ108" s="2">
        <f t="shared" si="128"/>
        <v>1.0643929494233483E-3</v>
      </c>
      <c r="GK108" s="2">
        <f t="shared" si="128"/>
        <v>7.7634807912019743E-4</v>
      </c>
      <c r="GM108" s="86">
        <f t="shared" si="129"/>
        <v>7.9374859823662076E-10</v>
      </c>
      <c r="GN108" s="86">
        <f t="shared" si="129"/>
        <v>6.164803906832471E-9</v>
      </c>
      <c r="GO108" s="86">
        <f t="shared" si="129"/>
        <v>3.8370192726221959E-13</v>
      </c>
      <c r="GP108" s="86">
        <f t="shared" si="129"/>
        <v>6.19609513661916E-16</v>
      </c>
      <c r="GQ108" s="86">
        <f t="shared" si="129"/>
        <v>9.7128047435509897E-18</v>
      </c>
      <c r="GR108" s="86">
        <f t="shared" si="129"/>
        <v>8.5885937487594065E-19</v>
      </c>
      <c r="GS108" s="86">
        <f t="shared" si="129"/>
        <v>8.9208328874257174E-18</v>
      </c>
      <c r="GT108" s="86">
        <f t="shared" si="129"/>
        <v>2.4271625832825226E-14</v>
      </c>
      <c r="GU108" s="86">
        <f t="shared" si="129"/>
        <v>1.9629132591682484E-19</v>
      </c>
      <c r="GV108" s="86">
        <f t="shared" si="129"/>
        <v>6.5523391315078899E-22</v>
      </c>
      <c r="GW108" s="86">
        <f t="shared" si="129"/>
        <v>9.4302305747198028E-28</v>
      </c>
      <c r="GX108" s="86">
        <f t="shared" si="129"/>
        <v>1.5285683134075515E-23</v>
      </c>
      <c r="GY108" s="86">
        <f t="shared" si="129"/>
        <v>2.0711224026771029E-23</v>
      </c>
      <c r="GZ108" s="86">
        <f t="shared" si="129"/>
        <v>4.1533979596940961E-23</v>
      </c>
      <c r="HA108" s="86">
        <f t="shared" si="129"/>
        <v>1.715475629883848E-23</v>
      </c>
      <c r="HC108" s="86">
        <f t="shared" si="74"/>
        <v>0.45200701688409811</v>
      </c>
      <c r="HD108" s="86">
        <f t="shared" si="74"/>
        <v>0.44747291609341189</v>
      </c>
      <c r="HE108" s="86">
        <f t="shared" si="74"/>
        <v>0.4929631856564255</v>
      </c>
      <c r="HF108" s="86">
        <f t="shared" si="74"/>
        <v>0.51325092728900867</v>
      </c>
      <c r="HG108" s="86">
        <f t="shared" si="74"/>
        <v>0.47294317054708918</v>
      </c>
      <c r="HH108" s="86">
        <f t="shared" si="74"/>
        <v>0.49471704784226617</v>
      </c>
      <c r="HI108" s="86">
        <f t="shared" si="139"/>
        <v>0.49282555764709446</v>
      </c>
      <c r="HJ108" s="86">
        <f t="shared" si="139"/>
        <v>0.48047917186750583</v>
      </c>
      <c r="HK108" s="86">
        <f t="shared" si="139"/>
        <v>0.56277913438736094</v>
      </c>
      <c r="HL108" s="86">
        <f t="shared" si="139"/>
        <v>0.53922581940079506</v>
      </c>
      <c r="HM108" s="86">
        <f t="shared" si="139"/>
        <v>0.60450518019458599</v>
      </c>
      <c r="HN108" s="86">
        <f t="shared" si="139"/>
        <v>0.55217764390951252</v>
      </c>
      <c r="HO108" s="86">
        <f t="shared" si="139"/>
        <v>0.48967598914697058</v>
      </c>
      <c r="HP108" s="86">
        <f t="shared" si="139"/>
        <v>0.50335879587824028</v>
      </c>
      <c r="HQ108" s="86">
        <f t="shared" si="139"/>
        <v>0.36962149659033616</v>
      </c>
      <c r="HS108" s="86">
        <f t="shared" si="130"/>
        <v>6.3093263142478111E-13</v>
      </c>
      <c r="HT108" s="86">
        <f t="shared" si="130"/>
        <v>2.7068808831613747E-14</v>
      </c>
      <c r="HU108" s="86">
        <f t="shared" si="130"/>
        <v>1.565386518457632E-15</v>
      </c>
      <c r="HV108" s="86">
        <f t="shared" si="130"/>
        <v>2.3398625913472125E-17</v>
      </c>
      <c r="HW108" s="86">
        <f t="shared" si="130"/>
        <v>1.7789059569455604E-17</v>
      </c>
      <c r="HX108" s="86">
        <f t="shared" si="130"/>
        <v>1.2420087378685908E-17</v>
      </c>
      <c r="HY108" s="86">
        <f t="shared" si="130"/>
        <v>4.2889127688799743E-18</v>
      </c>
      <c r="HZ108" s="86">
        <f t="shared" si="130"/>
        <v>4.3872116692164684E-17</v>
      </c>
      <c r="IA108" s="86">
        <f t="shared" si="130"/>
        <v>1.798561924732686E-17</v>
      </c>
      <c r="IB108" s="86">
        <f t="shared" si="130"/>
        <v>1.254170827832987E-17</v>
      </c>
      <c r="IC108" s="86">
        <f t="shared" si="130"/>
        <v>1.8471138328819907E-16</v>
      </c>
      <c r="ID108" s="86">
        <f t="shared" si="130"/>
        <v>2.8781387893576159E-17</v>
      </c>
      <c r="IE108" s="86">
        <f t="shared" si="130"/>
        <v>1.5298453910408709E-16</v>
      </c>
      <c r="IF108" s="86">
        <f t="shared" si="130"/>
        <v>8.309925651086134E-12</v>
      </c>
      <c r="IG108" s="86">
        <f t="shared" si="130"/>
        <v>3.6799276275064021E-9</v>
      </c>
      <c r="II108" s="86">
        <f t="shared" si="131"/>
        <v>5.9073276097842712E-81</v>
      </c>
      <c r="IJ108" s="86">
        <f t="shared" si="131"/>
        <v>6.9730779459985979E-91</v>
      </c>
      <c r="IK108" s="86">
        <f t="shared" si="131"/>
        <v>1.2736886793504763E-101</v>
      </c>
      <c r="IL108" s="86">
        <f t="shared" si="131"/>
        <v>7.4105090442585908E-119</v>
      </c>
      <c r="IM108" s="86">
        <f t="shared" si="131"/>
        <v>4.2844566734396109E-119</v>
      </c>
      <c r="IN108" s="86">
        <f t="shared" si="131"/>
        <v>1.1875060228584188E-117</v>
      </c>
      <c r="IO108" s="86">
        <f t="shared" si="131"/>
        <v>2.7579957035336927E-120</v>
      </c>
      <c r="IP108" s="86">
        <f t="shared" si="131"/>
        <v>4.0627658871124307E-112</v>
      </c>
      <c r="IQ108" s="86">
        <f t="shared" si="131"/>
        <v>3.5154641140091471E-117</v>
      </c>
      <c r="IR108" s="86">
        <f t="shared" si="131"/>
        <v>9.6040201969983358E-118</v>
      </c>
      <c r="IS108" s="86">
        <f t="shared" si="131"/>
        <v>1.2724271656745955E-110</v>
      </c>
      <c r="IT108" s="86">
        <f t="shared" si="131"/>
        <v>2.9262310206816509E-116</v>
      </c>
      <c r="IU108" s="86">
        <f t="shared" si="131"/>
        <v>2.5643411510553574E-108</v>
      </c>
      <c r="IV108" s="86">
        <f t="shared" si="131"/>
        <v>2.4065473091359315E-48</v>
      </c>
      <c r="IW108" s="86">
        <f t="shared" si="131"/>
        <v>1.5042478662961575E-29</v>
      </c>
      <c r="IY108" s="86">
        <f t="shared" si="132"/>
        <v>0.45200701767847767</v>
      </c>
      <c r="IZ108" s="86">
        <f t="shared" si="132"/>
        <v>0.44747292225824287</v>
      </c>
      <c r="JA108" s="86">
        <f t="shared" si="132"/>
        <v>0.49296318565681074</v>
      </c>
      <c r="JB108" s="86">
        <f t="shared" si="132"/>
        <v>0.51325092728900934</v>
      </c>
      <c r="JC108" s="86">
        <f t="shared" si="132"/>
        <v>0.47294317054708918</v>
      </c>
      <c r="JD108" s="86">
        <f t="shared" si="132"/>
        <v>0.49471704784226617</v>
      </c>
      <c r="JE108" s="86">
        <f t="shared" si="132"/>
        <v>0.49282555764709446</v>
      </c>
      <c r="JF108" s="86">
        <f t="shared" si="132"/>
        <v>0.48047917186753014</v>
      </c>
      <c r="JG108" s="86">
        <f t="shared" si="132"/>
        <v>0.56277913438736094</v>
      </c>
      <c r="JH108" s="86">
        <f t="shared" si="132"/>
        <v>0.53922581940079506</v>
      </c>
      <c r="JI108" s="86">
        <f t="shared" si="132"/>
        <v>0.60450518019458621</v>
      </c>
      <c r="JJ108" s="86">
        <f t="shared" si="132"/>
        <v>0.55217764390951252</v>
      </c>
      <c r="JK108" s="86">
        <f t="shared" si="132"/>
        <v>0.48967598914697075</v>
      </c>
      <c r="JL108" s="86">
        <f t="shared" si="132"/>
        <v>0.50335879588655019</v>
      </c>
      <c r="JM108" s="86">
        <f t="shared" si="132"/>
        <v>0.3696215002702638</v>
      </c>
    </row>
    <row r="109" spans="2:273" x14ac:dyDescent="0.25">
      <c r="B109" s="2">
        <v>82</v>
      </c>
      <c r="C109" s="37">
        <v>169</v>
      </c>
      <c r="D109" s="37">
        <v>175.935</v>
      </c>
      <c r="E109" s="37">
        <v>178.82300000000001</v>
      </c>
      <c r="F109" s="37">
        <v>182.452</v>
      </c>
      <c r="G109" s="37">
        <v>181.91900000000001</v>
      </c>
      <c r="H109" s="37">
        <v>180.79</v>
      </c>
      <c r="I109" s="37">
        <v>179.17699999999999</v>
      </c>
      <c r="J109" s="37">
        <v>177.726</v>
      </c>
      <c r="K109" s="37">
        <v>182.09700000000001</v>
      </c>
      <c r="L109" s="37">
        <v>181.548</v>
      </c>
      <c r="M109" s="37">
        <v>180.548</v>
      </c>
      <c r="N109" s="37">
        <v>182.71</v>
      </c>
      <c r="O109" s="37">
        <v>176.84399999999999</v>
      </c>
      <c r="P109" s="37">
        <v>169.06200000000001</v>
      </c>
      <c r="Q109" s="37">
        <v>144.93799999999999</v>
      </c>
      <c r="S109" s="4">
        <f t="shared" si="133"/>
        <v>172.41801098471478</v>
      </c>
      <c r="T109" s="4">
        <f t="shared" si="133"/>
        <v>182.08901846752121</v>
      </c>
      <c r="U109" s="4">
        <f t="shared" si="133"/>
        <v>186.14803330416564</v>
      </c>
      <c r="V109" s="4">
        <f t="shared" si="133"/>
        <v>190.32623983447425</v>
      </c>
      <c r="W109" s="4">
        <f t="shared" si="133"/>
        <v>188.34686440546258</v>
      </c>
      <c r="X109" s="4">
        <f t="shared" si="133"/>
        <v>187.99395850182484</v>
      </c>
      <c r="Y109" s="4">
        <f t="shared" si="133"/>
        <v>185.90361381474796</v>
      </c>
      <c r="Z109" s="4">
        <f t="shared" si="133"/>
        <v>182.18487753174961</v>
      </c>
      <c r="AA109" s="4">
        <f t="shared" si="133"/>
        <v>190.43847679463298</v>
      </c>
      <c r="AB109" s="4">
        <f t="shared" si="133"/>
        <v>189.27375139912087</v>
      </c>
      <c r="AC109" s="4">
        <f t="shared" si="133"/>
        <v>189.0016686345092</v>
      </c>
      <c r="AD109" s="4">
        <f t="shared" si="133"/>
        <v>191.39845239366318</v>
      </c>
      <c r="AE109" s="4">
        <f t="shared" si="133"/>
        <v>183.38428131576796</v>
      </c>
      <c r="AF109" s="4">
        <f t="shared" si="133"/>
        <v>173.39172507632082</v>
      </c>
      <c r="AG109" s="4">
        <f t="shared" si="133"/>
        <v>144.13151863427231</v>
      </c>
      <c r="AI109" s="4">
        <f t="shared" si="134"/>
        <v>-3.4180109847147833</v>
      </c>
      <c r="AJ109" s="4">
        <f t="shared" si="134"/>
        <v>-6.1540184675212117</v>
      </c>
      <c r="AK109" s="4">
        <f t="shared" si="134"/>
        <v>-7.325033304165629</v>
      </c>
      <c r="AL109" s="4">
        <f t="shared" si="134"/>
        <v>-7.8742398344742526</v>
      </c>
      <c r="AM109" s="4">
        <f t="shared" si="134"/>
        <v>-6.4278644054625715</v>
      </c>
      <c r="AN109" s="4">
        <f t="shared" si="134"/>
        <v>-7.2039585018248431</v>
      </c>
      <c r="AO109" s="4">
        <f t="shared" si="134"/>
        <v>-6.7266138147479637</v>
      </c>
      <c r="AP109" s="4">
        <f t="shared" si="134"/>
        <v>-4.4588775317496072</v>
      </c>
      <c r="AQ109" s="4">
        <f t="shared" si="134"/>
        <v>-8.3414767946329675</v>
      </c>
      <c r="AR109" s="4">
        <f t="shared" si="134"/>
        <v>-7.7257513991208668</v>
      </c>
      <c r="AS109" s="4">
        <f t="shared" si="134"/>
        <v>-8.4536686345091994</v>
      </c>
      <c r="AT109" s="4">
        <f t="shared" si="134"/>
        <v>-8.6884523936631695</v>
      </c>
      <c r="AU109" s="4">
        <f t="shared" si="134"/>
        <v>-6.5402813157679702</v>
      </c>
      <c r="AV109" s="4">
        <f t="shared" si="134"/>
        <v>-4.3297250763208126</v>
      </c>
      <c r="AW109" s="4">
        <f t="shared" si="134"/>
        <v>0.80648136572767726</v>
      </c>
      <c r="AY109" s="2">
        <f t="shared" si="126"/>
        <v>60.257650035207554</v>
      </c>
      <c r="AZ109" s="2">
        <f t="shared" si="126"/>
        <v>63.437614400825652</v>
      </c>
      <c r="BA109" s="2">
        <f t="shared" si="126"/>
        <v>64.335862981577392</v>
      </c>
      <c r="BB109" s="2">
        <f t="shared" si="126"/>
        <v>62.693127982401997</v>
      </c>
      <c r="BC109" s="2">
        <f t="shared" si="126"/>
        <v>62.603803548470175</v>
      </c>
      <c r="BD109" s="2">
        <f t="shared" si="126"/>
        <v>62.698823434576084</v>
      </c>
      <c r="BE109" s="2">
        <f t="shared" si="126"/>
        <v>63.920970490661446</v>
      </c>
      <c r="BF109" s="2">
        <f t="shared" si="126"/>
        <v>62.711268736352963</v>
      </c>
      <c r="BG109" s="2">
        <f t="shared" si="126"/>
        <v>62.444826144790291</v>
      </c>
      <c r="BH109" s="2">
        <f t="shared" si="126"/>
        <v>62.056903408078512</v>
      </c>
      <c r="BI109" s="2">
        <f t="shared" si="126"/>
        <v>60.093623567932816</v>
      </c>
      <c r="BJ109" s="2">
        <f t="shared" si="126"/>
        <v>59.585902980572151</v>
      </c>
      <c r="BK109" s="2">
        <f t="shared" si="126"/>
        <v>59.38718750808976</v>
      </c>
      <c r="BL109" s="2">
        <f t="shared" si="126"/>
        <v>62.228700113352012</v>
      </c>
      <c r="BM109" s="2">
        <f t="shared" si="126"/>
        <v>63.566909349731034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 t="str">
        <f t="shared" si="127"/>
        <v/>
      </c>
      <c r="CJ109" s="2" t="str">
        <f t="shared" si="127"/>
        <v/>
      </c>
      <c r="CK109" s="2" t="str">
        <f t="shared" si="127"/>
        <v/>
      </c>
      <c r="CL109" s="2" t="str">
        <f t="shared" si="127"/>
        <v/>
      </c>
      <c r="CM109" s="2" t="str">
        <f t="shared" si="127"/>
        <v/>
      </c>
      <c r="CN109" s="2" t="str">
        <f t="shared" si="127"/>
        <v/>
      </c>
      <c r="CO109" s="2" t="str">
        <f t="shared" si="127"/>
        <v/>
      </c>
      <c r="CP109" s="2" t="str">
        <f t="shared" si="127"/>
        <v/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 t="str">
        <f t="shared" si="115"/>
        <v/>
      </c>
      <c r="CZ109" s="2" t="str">
        <f t="shared" si="116"/>
        <v/>
      </c>
      <c r="DA109" s="2" t="str">
        <f t="shared" si="117"/>
        <v/>
      </c>
      <c r="DB109" s="2" t="str">
        <f t="shared" si="118"/>
        <v/>
      </c>
      <c r="DC109" s="2" t="str">
        <f t="shared" si="119"/>
        <v/>
      </c>
      <c r="DD109" s="2" t="str">
        <f t="shared" si="120"/>
        <v/>
      </c>
      <c r="DE109" s="2" t="str">
        <f t="shared" si="121"/>
        <v/>
      </c>
      <c r="DF109" s="2" t="str">
        <f t="shared" si="122"/>
        <v/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79.79517025932816</v>
      </c>
      <c r="DL109" s="2">
        <f t="shared" si="135"/>
        <v>82.880472822299637</v>
      </c>
      <c r="DM109" s="2">
        <f t="shared" si="135"/>
        <v>89.259775193798475</v>
      </c>
      <c r="DN109" s="2">
        <f t="shared" si="135"/>
        <v>81.190400885935773</v>
      </c>
      <c r="DO109" s="2">
        <f t="shared" si="135"/>
        <v>80.422880398671083</v>
      </c>
      <c r="DP109" s="2">
        <f t="shared" si="135"/>
        <v>80.471000000000018</v>
      </c>
      <c r="DQ109" s="2">
        <f t="shared" si="135"/>
        <v>79.358133796436121</v>
      </c>
      <c r="DR109" s="2">
        <f t="shared" si="135"/>
        <v>81.421003805496824</v>
      </c>
      <c r="DS109" s="2">
        <f t="shared" si="135"/>
        <v>80.247595439444282</v>
      </c>
      <c r="DT109" s="2">
        <f t="shared" si="135"/>
        <v>80.116820749018416</v>
      </c>
      <c r="DU109" s="2">
        <f t="shared" si="135"/>
        <v>79.956066445182742</v>
      </c>
      <c r="DV109" s="2">
        <f t="shared" si="135"/>
        <v>80.897035487768036</v>
      </c>
      <c r="DW109" s="2">
        <f t="shared" si="135"/>
        <v>78.034384274640075</v>
      </c>
      <c r="DX109" s="2">
        <f t="shared" si="135"/>
        <v>80.754496864111502</v>
      </c>
      <c r="DY109" s="2">
        <f t="shared" si="135"/>
        <v>74.036763039399617</v>
      </c>
      <c r="EA109" s="2">
        <f t="shared" si="95"/>
        <v>59.914398975312473</v>
      </c>
      <c r="EB109" s="2">
        <f t="shared" si="95"/>
        <v>62.985806204508535</v>
      </c>
      <c r="EC109" s="2">
        <f t="shared" si="95"/>
        <v>63.696772991091137</v>
      </c>
      <c r="ED109" s="2">
        <f t="shared" si="95"/>
        <v>62.201144322682694</v>
      </c>
      <c r="EE109" s="2">
        <f t="shared" si="95"/>
        <v>62.133179471311337</v>
      </c>
      <c r="EF109" s="2">
        <f t="shared" si="95"/>
        <v>62.246202222067893</v>
      </c>
      <c r="EG109" s="2">
        <f t="shared" si="95"/>
        <v>63.502541738968318</v>
      </c>
      <c r="EH109" s="2">
        <f t="shared" si="95"/>
        <v>62.14657920981027</v>
      </c>
      <c r="EI109" s="2">
        <f t="shared" si="95"/>
        <v>61.927331941912499</v>
      </c>
      <c r="EJ109" s="2">
        <f t="shared" si="95"/>
        <v>61.548028063979125</v>
      </c>
      <c r="EK109" s="2">
        <f t="shared" si="95"/>
        <v>59.587908186940666</v>
      </c>
      <c r="EL109" s="2">
        <f t="shared" si="95"/>
        <v>59.012181319943558</v>
      </c>
      <c r="EM109" s="2">
        <f t="shared" si="136"/>
        <v>58.899962355428173</v>
      </c>
      <c r="EN109" s="2">
        <f t="shared" si="136"/>
        <v>61.797053259871447</v>
      </c>
      <c r="EO109" s="2">
        <f t="shared" si="136"/>
        <v>63.204275121240002</v>
      </c>
      <c r="EQ109" s="2">
        <f t="shared" si="137"/>
        <v>59.673322954478536</v>
      </c>
      <c r="ER109" s="2">
        <f t="shared" si="137"/>
        <v>62.672252106519352</v>
      </c>
      <c r="ES109" s="2">
        <f t="shared" si="137"/>
        <v>62.737069518062064</v>
      </c>
      <c r="ET109" s="2">
        <f t="shared" si="137"/>
        <v>61.689134256632101</v>
      </c>
      <c r="EU109" s="2">
        <f t="shared" si="137"/>
        <v>61.447722600912684</v>
      </c>
      <c r="EV109" s="2">
        <f t="shared" si="137"/>
        <v>61.888978763795919</v>
      </c>
      <c r="EW109" s="2">
        <f t="shared" si="137"/>
        <v>63.089513532705624</v>
      </c>
      <c r="EX109" s="2">
        <f t="shared" si="137"/>
        <v>61.772826431303137</v>
      </c>
      <c r="EY109" s="2">
        <f t="shared" si="137"/>
        <v>61.322631913886575</v>
      </c>
      <c r="EZ109" s="2">
        <f t="shared" si="137"/>
        <v>61.667323577348391</v>
      </c>
      <c r="FA109" s="2">
        <f t="shared" si="137"/>
        <v>59.575608311795719</v>
      </c>
      <c r="FB109" s="2">
        <f t="shared" si="137"/>
        <v>59.217358899297437</v>
      </c>
      <c r="FC109" s="2">
        <f t="shared" si="137"/>
        <v>59.687044889500037</v>
      </c>
      <c r="FD109" s="2">
        <f t="shared" si="137"/>
        <v>61.490683624464239</v>
      </c>
      <c r="FE109" s="2">
        <f t="shared" si="137"/>
        <v>63.725984620321803</v>
      </c>
      <c r="FG109" s="2">
        <f t="shared" si="138"/>
        <v>0.98271947095901513</v>
      </c>
      <c r="FH109" s="2">
        <f t="shared" si="138"/>
        <v>0.9772604847825519</v>
      </c>
      <c r="FI109" s="2">
        <f t="shared" si="138"/>
        <v>0.97492782624022012</v>
      </c>
      <c r="FJ109" s="2">
        <f t="shared" si="138"/>
        <v>0.97404233738324042</v>
      </c>
      <c r="FK109" s="2">
        <f t="shared" si="138"/>
        <v>0.9742092739945577</v>
      </c>
      <c r="FL109" s="2">
        <f t="shared" si="138"/>
        <v>0.9751317518257504</v>
      </c>
      <c r="FM109" s="2">
        <f t="shared" si="138"/>
        <v>0.97356739321228059</v>
      </c>
      <c r="FN109" s="2">
        <f t="shared" si="138"/>
        <v>0.9706695755939464</v>
      </c>
      <c r="FO109" s="2">
        <f t="shared" si="138"/>
        <v>0.97168435534146158</v>
      </c>
      <c r="FP109" s="2">
        <f t="shared" si="138"/>
        <v>0.97260813974253024</v>
      </c>
      <c r="FQ109" s="2">
        <f t="shared" si="138"/>
        <v>0.97517005313470251</v>
      </c>
      <c r="FR109" s="2">
        <f t="shared" si="138"/>
        <v>0.97380109464039699</v>
      </c>
      <c r="FS109" s="2">
        <f t="shared" si="138"/>
        <v>0.97460028418575562</v>
      </c>
      <c r="FT109" s="2">
        <f t="shared" si="138"/>
        <v>0.9772118865401509</v>
      </c>
      <c r="FU109" s="2">
        <f t="shared" si="138"/>
        <v>0.96656445315848116</v>
      </c>
      <c r="FW109" s="2">
        <f t="shared" si="128"/>
        <v>1.241042698867461E-3</v>
      </c>
      <c r="FX109" s="2">
        <f t="shared" si="128"/>
        <v>1.8716961059156187E-3</v>
      </c>
      <c r="FY109" s="2">
        <f t="shared" si="128"/>
        <v>1.9068833375026784E-3</v>
      </c>
      <c r="FZ109" s="2">
        <f t="shared" si="128"/>
        <v>1.822338181567014E-3</v>
      </c>
      <c r="GA109" s="2">
        <f t="shared" si="128"/>
        <v>1.5764495577367471E-3</v>
      </c>
      <c r="GB109" s="2">
        <f t="shared" si="128"/>
        <v>1.6728508307526048E-3</v>
      </c>
      <c r="GC109" s="2">
        <f t="shared" si="128"/>
        <v>1.63639804294589E-3</v>
      </c>
      <c r="GD109" s="2">
        <f t="shared" si="128"/>
        <v>1.7057452624544335E-3</v>
      </c>
      <c r="GE109" s="2">
        <f t="shared" si="128"/>
        <v>2.0768452305407661E-3</v>
      </c>
      <c r="GF109" s="2">
        <f t="shared" si="128"/>
        <v>2.0249690373642685E-3</v>
      </c>
      <c r="GG109" s="2">
        <f t="shared" si="128"/>
        <v>2.0249233163320973E-3</v>
      </c>
      <c r="GH109" s="2">
        <f t="shared" si="128"/>
        <v>1.7664575153897542E-3</v>
      </c>
      <c r="GI109" s="2">
        <f t="shared" si="128"/>
        <v>1.5452936523235668E-3</v>
      </c>
      <c r="GJ109" s="2">
        <f t="shared" si="128"/>
        <v>1.1669638248254814E-3</v>
      </c>
      <c r="GK109" s="2">
        <f t="shared" si="128"/>
        <v>8.5118498705370987E-4</v>
      </c>
      <c r="GM109" s="86">
        <f t="shared" si="129"/>
        <v>6.3161817119229814E-11</v>
      </c>
      <c r="GN109" s="86">
        <f t="shared" si="129"/>
        <v>6.4405647907543198E-10</v>
      </c>
      <c r="GO109" s="86">
        <f t="shared" si="129"/>
        <v>1.3470005147682294E-14</v>
      </c>
      <c r="GP109" s="86">
        <f t="shared" si="129"/>
        <v>1.0758974781386463E-17</v>
      </c>
      <c r="GQ109" s="86">
        <f t="shared" si="129"/>
        <v>8.8963628488584648E-20</v>
      </c>
      <c r="GR109" s="86">
        <f t="shared" si="129"/>
        <v>6.4752238901586962E-21</v>
      </c>
      <c r="GS109" s="86">
        <f t="shared" si="129"/>
        <v>9.0961077003861441E-20</v>
      </c>
      <c r="GT109" s="86">
        <f t="shared" si="129"/>
        <v>6.0640833546858311E-16</v>
      </c>
      <c r="GU109" s="86">
        <f t="shared" si="129"/>
        <v>1.4421318361335783E-21</v>
      </c>
      <c r="GV109" s="86">
        <f t="shared" si="129"/>
        <v>2.2682830587774232E-24</v>
      </c>
      <c r="GW109" s="86">
        <f t="shared" si="129"/>
        <v>8.1379101455370715E-31</v>
      </c>
      <c r="GX109" s="86">
        <f t="shared" si="129"/>
        <v>3.7797681768917274E-26</v>
      </c>
      <c r="GY109" s="86">
        <f t="shared" si="129"/>
        <v>4.636797659546555E-26</v>
      </c>
      <c r="GZ109" s="86">
        <f t="shared" si="129"/>
        <v>1.2147326106611687E-25</v>
      </c>
      <c r="HA109" s="86">
        <f t="shared" si="129"/>
        <v>3.6490935728105878E-26</v>
      </c>
      <c r="HC109" s="86">
        <f t="shared" si="74"/>
        <v>0.52032689959056933</v>
      </c>
      <c r="HD109" s="86">
        <f t="shared" si="74"/>
        <v>0.51429206968187868</v>
      </c>
      <c r="HE109" s="86">
        <f t="shared" si="74"/>
        <v>0.56118206758451039</v>
      </c>
      <c r="HF109" s="86">
        <f t="shared" si="74"/>
        <v>0.58201966490935586</v>
      </c>
      <c r="HG109" s="86">
        <f t="shared" si="74"/>
        <v>0.55873967096094024</v>
      </c>
      <c r="HH109" s="86">
        <f t="shared" si="74"/>
        <v>0.57888540900477026</v>
      </c>
      <c r="HI109" s="86">
        <f t="shared" si="139"/>
        <v>0.5806243340444619</v>
      </c>
      <c r="HJ109" s="86">
        <f t="shared" si="139"/>
        <v>0.57011881472442072</v>
      </c>
      <c r="HK109" s="86">
        <f t="shared" si="139"/>
        <v>0.64447667715818735</v>
      </c>
      <c r="HL109" s="86">
        <f t="shared" si="139"/>
        <v>0.62521261221205848</v>
      </c>
      <c r="HM109" s="86">
        <f t="shared" si="139"/>
        <v>0.6729944159319422</v>
      </c>
      <c r="HN109" s="86">
        <f t="shared" si="139"/>
        <v>0.63461159031090542</v>
      </c>
      <c r="HO109" s="86">
        <f t="shared" si="139"/>
        <v>0.57601339348675717</v>
      </c>
      <c r="HP109" s="86">
        <f t="shared" si="139"/>
        <v>0.58778804246791938</v>
      </c>
      <c r="HQ109" s="86">
        <f t="shared" si="139"/>
        <v>0.46487998126256663</v>
      </c>
      <c r="HS109" s="86">
        <f t="shared" si="130"/>
        <v>2.0013345312318371E-12</v>
      </c>
      <c r="HT109" s="86">
        <f t="shared" si="130"/>
        <v>1.0715623092990709E-13</v>
      </c>
      <c r="HU109" s="86">
        <f t="shared" si="130"/>
        <v>7.2113208123846591E-15</v>
      </c>
      <c r="HV109" s="86">
        <f t="shared" si="130"/>
        <v>1.3373076889437369E-16</v>
      </c>
      <c r="HW109" s="86">
        <f t="shared" si="130"/>
        <v>9.8645957836839402E-17</v>
      </c>
      <c r="HX109" s="86">
        <f t="shared" si="130"/>
        <v>6.9791145340034955E-17</v>
      </c>
      <c r="HY109" s="86">
        <f t="shared" si="130"/>
        <v>2.5031488163807775E-17</v>
      </c>
      <c r="HZ109" s="86">
        <f t="shared" si="130"/>
        <v>2.3103632844921165E-16</v>
      </c>
      <c r="IA109" s="86">
        <f t="shared" si="130"/>
        <v>1.0588411306668396E-16</v>
      </c>
      <c r="IB109" s="86">
        <f t="shared" si="130"/>
        <v>7.4261611655235077E-17</v>
      </c>
      <c r="IC109" s="86">
        <f t="shared" si="130"/>
        <v>9.7223270148690019E-16</v>
      </c>
      <c r="ID109" s="86">
        <f t="shared" si="130"/>
        <v>1.5926346383414155E-16</v>
      </c>
      <c r="IE109" s="86">
        <f t="shared" si="130"/>
        <v>7.4312039080848526E-16</v>
      </c>
      <c r="IF109" s="86">
        <f t="shared" si="130"/>
        <v>2.3777608500612573E-11</v>
      </c>
      <c r="IG109" s="86">
        <f t="shared" si="130"/>
        <v>7.7237141347317936E-9</v>
      </c>
      <c r="II109" s="86">
        <f t="shared" si="131"/>
        <v>8.0201805133034992E-79</v>
      </c>
      <c r="IJ109" s="86">
        <f t="shared" si="131"/>
        <v>2.49586809106664E-88</v>
      </c>
      <c r="IK109" s="86">
        <f t="shared" si="131"/>
        <v>9.4347711267358056E-99</v>
      </c>
      <c r="IL109" s="86">
        <f t="shared" si="131"/>
        <v>1.6254050698330558E-115</v>
      </c>
      <c r="IM109" s="86">
        <f t="shared" si="131"/>
        <v>8.054401351722301E-116</v>
      </c>
      <c r="IN109" s="86">
        <f t="shared" si="131"/>
        <v>2.1774983405053829E-114</v>
      </c>
      <c r="IO109" s="86">
        <f t="shared" si="131"/>
        <v>5.8457740982205627E-117</v>
      </c>
      <c r="IP109" s="86">
        <f t="shared" si="131"/>
        <v>5.3166376190322269E-109</v>
      </c>
      <c r="IQ109" s="86">
        <f t="shared" si="131"/>
        <v>8.0834940355439849E-114</v>
      </c>
      <c r="IR109" s="86">
        <f t="shared" si="131"/>
        <v>2.2231728105062433E-114</v>
      </c>
      <c r="IS109" s="86">
        <f t="shared" si="131"/>
        <v>1.8304719329194501E-107</v>
      </c>
      <c r="IT109" s="86">
        <f t="shared" si="131"/>
        <v>5.2191685263229617E-113</v>
      </c>
      <c r="IU109" s="86">
        <f t="shared" si="131"/>
        <v>2.3628222545518588E-105</v>
      </c>
      <c r="IV109" s="86">
        <f t="shared" si="131"/>
        <v>4.2305374855151978E-47</v>
      </c>
      <c r="IW109" s="86">
        <f t="shared" si="131"/>
        <v>7.7642945210509692E-29</v>
      </c>
      <c r="IY109" s="86">
        <f t="shared" si="132"/>
        <v>0.52032689965573242</v>
      </c>
      <c r="IZ109" s="86">
        <f t="shared" si="132"/>
        <v>0.51429207032604229</v>
      </c>
      <c r="JA109" s="86">
        <f t="shared" si="132"/>
        <v>0.56118206758453104</v>
      </c>
      <c r="JB109" s="86">
        <f t="shared" si="132"/>
        <v>0.58201966490935597</v>
      </c>
      <c r="JC109" s="86">
        <f t="shared" si="132"/>
        <v>0.55873967096094035</v>
      </c>
      <c r="JD109" s="86">
        <f t="shared" si="132"/>
        <v>0.57888540900477037</v>
      </c>
      <c r="JE109" s="86">
        <f t="shared" si="132"/>
        <v>0.5806243340444619</v>
      </c>
      <c r="JF109" s="86">
        <f t="shared" si="132"/>
        <v>0.5701188147244215</v>
      </c>
      <c r="JG109" s="86">
        <f t="shared" si="132"/>
        <v>0.64447667715818746</v>
      </c>
      <c r="JH109" s="86">
        <f t="shared" si="132"/>
        <v>0.62521261221205859</v>
      </c>
      <c r="JI109" s="86">
        <f t="shared" si="132"/>
        <v>0.6729944159319432</v>
      </c>
      <c r="JJ109" s="86">
        <f t="shared" si="132"/>
        <v>0.63461159031090553</v>
      </c>
      <c r="JK109" s="86">
        <f t="shared" si="132"/>
        <v>0.57601339348675795</v>
      </c>
      <c r="JL109" s="86">
        <f t="shared" si="132"/>
        <v>0.58778804249169703</v>
      </c>
      <c r="JM109" s="86">
        <f t="shared" si="132"/>
        <v>0.46487998898628075</v>
      </c>
    </row>
    <row r="110" spans="2:273" x14ac:dyDescent="0.25">
      <c r="B110" s="2">
        <v>83</v>
      </c>
      <c r="C110" s="37">
        <v>171.453</v>
      </c>
      <c r="D110" s="37">
        <v>176.30600000000001</v>
      </c>
      <c r="E110" s="37">
        <v>177.065</v>
      </c>
      <c r="F110" s="37">
        <v>180.69399999999999</v>
      </c>
      <c r="G110" s="37">
        <v>181.69399999999999</v>
      </c>
      <c r="H110" s="37">
        <v>180.48400000000001</v>
      </c>
      <c r="I110" s="37">
        <v>178.96799999999999</v>
      </c>
      <c r="J110" s="37">
        <v>178.71</v>
      </c>
      <c r="K110" s="37">
        <v>177.839</v>
      </c>
      <c r="L110" s="37">
        <v>178.64500000000001</v>
      </c>
      <c r="M110" s="37">
        <v>172.935</v>
      </c>
      <c r="N110" s="37">
        <v>179.91900000000001</v>
      </c>
      <c r="O110" s="37">
        <v>177.96899999999999</v>
      </c>
      <c r="P110" s="37">
        <v>169.14099999999999</v>
      </c>
      <c r="Q110" s="37">
        <v>148.31200000000001</v>
      </c>
      <c r="S110" s="4">
        <f t="shared" si="133"/>
        <v>177.31632506227922</v>
      </c>
      <c r="T110" s="4">
        <f t="shared" si="133"/>
        <v>184.12361571065509</v>
      </c>
      <c r="U110" s="4">
        <f t="shared" si="133"/>
        <v>184.26002696786387</v>
      </c>
      <c r="V110" s="4">
        <f t="shared" si="133"/>
        <v>184.86584225623778</v>
      </c>
      <c r="W110" s="4">
        <f t="shared" si="133"/>
        <v>191.12458328096628</v>
      </c>
      <c r="X110" s="4">
        <f t="shared" si="133"/>
        <v>188.39141838287276</v>
      </c>
      <c r="Y110" s="4">
        <f t="shared" si="133"/>
        <v>187.24250990188509</v>
      </c>
      <c r="Z110" s="4">
        <f t="shared" si="133"/>
        <v>186.46887280932995</v>
      </c>
      <c r="AA110" s="4">
        <f t="shared" si="133"/>
        <v>183.07965225780492</v>
      </c>
      <c r="AB110" s="4">
        <f t="shared" si="133"/>
        <v>185.22561525268344</v>
      </c>
      <c r="AC110" s="4">
        <f t="shared" si="133"/>
        <v>176.22702983643933</v>
      </c>
      <c r="AD110" s="4">
        <f t="shared" si="133"/>
        <v>186.33182518307029</v>
      </c>
      <c r="AE110" s="4">
        <f t="shared" si="133"/>
        <v>187.1041248116515</v>
      </c>
      <c r="AF110" s="4">
        <f t="shared" si="133"/>
        <v>176.0990912266044</v>
      </c>
      <c r="AG110" s="4">
        <f t="shared" si="133"/>
        <v>152.07342571575924</v>
      </c>
      <c r="AI110" s="4">
        <f t="shared" si="134"/>
        <v>-5.8633250622792161</v>
      </c>
      <c r="AJ110" s="4">
        <f t="shared" si="134"/>
        <v>-7.8176157106550761</v>
      </c>
      <c r="AK110" s="4">
        <f t="shared" si="134"/>
        <v>-7.1950269678638676</v>
      </c>
      <c r="AL110" s="4">
        <f t="shared" si="134"/>
        <v>-4.1718422562377953</v>
      </c>
      <c r="AM110" s="4">
        <f t="shared" si="134"/>
        <v>-9.4305832809662888</v>
      </c>
      <c r="AN110" s="4">
        <f t="shared" si="134"/>
        <v>-7.9074183828727485</v>
      </c>
      <c r="AO110" s="4">
        <f t="shared" si="134"/>
        <v>-8.2745099018850965</v>
      </c>
      <c r="AP110" s="4">
        <f t="shared" si="134"/>
        <v>-7.7588728093299437</v>
      </c>
      <c r="AQ110" s="4">
        <f t="shared" si="134"/>
        <v>-5.2406522578049248</v>
      </c>
      <c r="AR110" s="4">
        <f t="shared" si="134"/>
        <v>-6.5806152526834296</v>
      </c>
      <c r="AS110" s="4">
        <f t="shared" si="134"/>
        <v>-3.2920298364393261</v>
      </c>
      <c r="AT110" s="4">
        <f t="shared" si="134"/>
        <v>-6.4128251830702823</v>
      </c>
      <c r="AU110" s="4">
        <f t="shared" si="134"/>
        <v>-9.135124811651508</v>
      </c>
      <c r="AV110" s="4">
        <f t="shared" si="134"/>
        <v>-6.9580912266044095</v>
      </c>
      <c r="AW110" s="4">
        <f t="shared" si="134"/>
        <v>-3.7614257157592306</v>
      </c>
      <c r="AY110" s="2">
        <f t="shared" ref="AY110:BM126" si="140">IF(OR($B110 &lt; C$230, $B110 &gt; C$233), #N/A, ((1-FG110)*DK110) + (FG110 - FW110)*EA110 + (FW110*EQ110))</f>
        <v>60.146131622662622</v>
      </c>
      <c r="AZ110" s="2">
        <f t="shared" si="140"/>
        <v>63.288129838096523</v>
      </c>
      <c r="BA110" s="2">
        <f t="shared" si="140"/>
        <v>64.151037963915471</v>
      </c>
      <c r="BB110" s="2">
        <f t="shared" si="140"/>
        <v>62.533638863674874</v>
      </c>
      <c r="BC110" s="2">
        <f t="shared" si="140"/>
        <v>62.449507723671239</v>
      </c>
      <c r="BD110" s="2">
        <f t="shared" si="140"/>
        <v>62.552624976638853</v>
      </c>
      <c r="BE110" s="2">
        <f t="shared" si="140"/>
        <v>63.760092876540611</v>
      </c>
      <c r="BF110" s="2">
        <f t="shared" si="140"/>
        <v>62.566577875842896</v>
      </c>
      <c r="BG110" s="2">
        <f t="shared" si="140"/>
        <v>62.283641964733313</v>
      </c>
      <c r="BH110" s="2">
        <f t="shared" si="140"/>
        <v>61.898206842230273</v>
      </c>
      <c r="BI110" s="2">
        <f t="shared" si="140"/>
        <v>59.940934629859093</v>
      </c>
      <c r="BJ110" s="2">
        <f t="shared" si="140"/>
        <v>59.430819303232703</v>
      </c>
      <c r="BK110" s="2">
        <f t="shared" si="140"/>
        <v>59.251843514421601</v>
      </c>
      <c r="BL110" s="2">
        <f t="shared" si="140"/>
        <v>62.049248346016952</v>
      </c>
      <c r="BM110" s="2">
        <f t="shared" si="140"/>
        <v>63.432647636594389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 t="str">
        <f t="shared" si="141"/>
        <v/>
      </c>
      <c r="CJ110" s="2" t="str">
        <f t="shared" si="141"/>
        <v/>
      </c>
      <c r="CK110" s="2" t="str">
        <f t="shared" si="141"/>
        <v/>
      </c>
      <c r="CL110" s="2" t="str">
        <f t="shared" si="141"/>
        <v/>
      </c>
      <c r="CM110" s="2" t="str">
        <f t="shared" si="141"/>
        <v/>
      </c>
      <c r="CN110" s="2" t="str">
        <f t="shared" si="141"/>
        <v/>
      </c>
      <c r="CO110" s="2" t="str">
        <f t="shared" si="141"/>
        <v/>
      </c>
      <c r="CP110" s="2" t="str">
        <f t="shared" si="141"/>
        <v/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 t="str">
        <f t="shared" si="115"/>
        <v/>
      </c>
      <c r="CZ110" s="2" t="str">
        <f t="shared" si="116"/>
        <v/>
      </c>
      <c r="DA110" s="2" t="str">
        <f t="shared" si="117"/>
        <v/>
      </c>
      <c r="DB110" s="2" t="str">
        <f t="shared" si="118"/>
        <v/>
      </c>
      <c r="DC110" s="2" t="str">
        <f t="shared" si="119"/>
        <v/>
      </c>
      <c r="DD110" s="2" t="str">
        <f t="shared" si="120"/>
        <v/>
      </c>
      <c r="DE110" s="2" t="str">
        <f t="shared" si="121"/>
        <v/>
      </c>
      <c r="DF110" s="2" t="str">
        <f t="shared" si="122"/>
        <v/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79.964557938505308</v>
      </c>
      <c r="DL110" s="2">
        <f t="shared" si="135"/>
        <v>83.083393902439013</v>
      </c>
      <c r="DM110" s="2">
        <f t="shared" si="135"/>
        <v>89.550131972017425</v>
      </c>
      <c r="DN110" s="2">
        <f t="shared" si="135"/>
        <v>81.375679955703205</v>
      </c>
      <c r="DO110" s="2">
        <f t="shared" si="135"/>
        <v>80.599470788428803</v>
      </c>
      <c r="DP110" s="2">
        <f t="shared" si="135"/>
        <v>80.643588850174226</v>
      </c>
      <c r="DQ110" s="2">
        <f t="shared" si="135"/>
        <v>79.512554213228626</v>
      </c>
      <c r="DR110" s="2">
        <f t="shared" si="135"/>
        <v>81.598171035940808</v>
      </c>
      <c r="DS110" s="2">
        <f t="shared" si="135"/>
        <v>80.411455753548779</v>
      </c>
      <c r="DT110" s="2">
        <f t="shared" si="135"/>
        <v>80.302902446390817</v>
      </c>
      <c r="DU110" s="2">
        <f t="shared" si="135"/>
        <v>80.160658698646799</v>
      </c>
      <c r="DV110" s="2">
        <f t="shared" si="135"/>
        <v>81.129689519782545</v>
      </c>
      <c r="DW110" s="2">
        <f t="shared" si="135"/>
        <v>78.219472598114677</v>
      </c>
      <c r="DX110" s="2">
        <f t="shared" si="135"/>
        <v>80.956126829268285</v>
      </c>
      <c r="DY110" s="2">
        <f t="shared" si="135"/>
        <v>74.192878048780472</v>
      </c>
      <c r="EA110" s="2">
        <f t="shared" si="95"/>
        <v>59.828621778741869</v>
      </c>
      <c r="EB110" s="2">
        <f t="shared" si="95"/>
        <v>62.868683381622049</v>
      </c>
      <c r="EC110" s="2">
        <f t="shared" si="95"/>
        <v>63.557298950339614</v>
      </c>
      <c r="ED110" s="2">
        <f t="shared" si="95"/>
        <v>62.076700910539223</v>
      </c>
      <c r="EE110" s="2">
        <f t="shared" si="95"/>
        <v>62.012460986547097</v>
      </c>
      <c r="EF110" s="2">
        <f t="shared" si="95"/>
        <v>62.132502062318359</v>
      </c>
      <c r="EG110" s="2">
        <f t="shared" si="95"/>
        <v>63.37077172037305</v>
      </c>
      <c r="EH110" s="2">
        <f t="shared" si="95"/>
        <v>62.042795410054055</v>
      </c>
      <c r="EI110" s="2">
        <f t="shared" si="95"/>
        <v>61.803220769804447</v>
      </c>
      <c r="EJ110" s="2">
        <f t="shared" si="95"/>
        <v>61.425217740484122</v>
      </c>
      <c r="EK110" s="2">
        <f t="shared" si="95"/>
        <v>59.471423599602247</v>
      </c>
      <c r="EL110" s="2">
        <f t="shared" si="95"/>
        <v>58.898013619507083</v>
      </c>
      <c r="EM110" s="2">
        <f t="shared" si="136"/>
        <v>58.799696638006381</v>
      </c>
      <c r="EN110" s="2">
        <f t="shared" si="136"/>
        <v>61.647533799533804</v>
      </c>
      <c r="EO110" s="2">
        <f t="shared" si="136"/>
        <v>63.092703184206833</v>
      </c>
      <c r="EQ110" s="2">
        <f t="shared" si="137"/>
        <v>59.596105743676013</v>
      </c>
      <c r="ER110" s="2">
        <f t="shared" si="137"/>
        <v>62.566267869881202</v>
      </c>
      <c r="ES110" s="2">
        <f t="shared" si="137"/>
        <v>62.634230515868687</v>
      </c>
      <c r="ET110" s="2">
        <f t="shared" si="137"/>
        <v>61.583360976503045</v>
      </c>
      <c r="EU110" s="2">
        <f t="shared" si="137"/>
        <v>61.352534053447428</v>
      </c>
      <c r="EV110" s="2">
        <f t="shared" si="137"/>
        <v>61.788286966352501</v>
      </c>
      <c r="EW110" s="2">
        <f t="shared" si="137"/>
        <v>62.97328554798753</v>
      </c>
      <c r="EX110" s="2">
        <f t="shared" si="137"/>
        <v>61.68409663462387</v>
      </c>
      <c r="EY110" s="2">
        <f t="shared" si="137"/>
        <v>61.222849356586195</v>
      </c>
      <c r="EZ110" s="2">
        <f t="shared" si="137"/>
        <v>61.539441634923939</v>
      </c>
      <c r="FA110" s="2">
        <f t="shared" si="137"/>
        <v>59.459591300798785</v>
      </c>
      <c r="FB110" s="2">
        <f t="shared" si="137"/>
        <v>59.095092514101012</v>
      </c>
      <c r="FC110" s="2">
        <f t="shared" si="137"/>
        <v>59.557433188178685</v>
      </c>
      <c r="FD110" s="2">
        <f t="shared" si="137"/>
        <v>61.348711716188653</v>
      </c>
      <c r="FE110" s="2">
        <f t="shared" si="137"/>
        <v>63.58735410383575</v>
      </c>
      <c r="FG110" s="2">
        <f t="shared" si="138"/>
        <v>0.98421597060001886</v>
      </c>
      <c r="FH110" s="2">
        <f t="shared" si="138"/>
        <v>0.97921973785025385</v>
      </c>
      <c r="FI110" s="2">
        <f t="shared" si="138"/>
        <v>0.97708334981211298</v>
      </c>
      <c r="FJ110" s="2">
        <f t="shared" si="138"/>
        <v>0.97627213605529994</v>
      </c>
      <c r="FK110" s="2">
        <f t="shared" si="138"/>
        <v>0.97642507965928438</v>
      </c>
      <c r="FL110" s="2">
        <f t="shared" si="138"/>
        <v>0.97727015210439183</v>
      </c>
      <c r="FM110" s="2">
        <f t="shared" si="138"/>
        <v>0.97583697815451198</v>
      </c>
      <c r="FN110" s="2">
        <f t="shared" si="138"/>
        <v>0.97318112194647022</v>
      </c>
      <c r="FO110" s="2">
        <f t="shared" si="138"/>
        <v>0.97411132429420877</v>
      </c>
      <c r="FP110" s="2">
        <f t="shared" si="138"/>
        <v>0.97495797056646627</v>
      </c>
      <c r="FQ110" s="2">
        <f t="shared" si="138"/>
        <v>0.97730523656652513</v>
      </c>
      <c r="FR110" s="2">
        <f t="shared" si="138"/>
        <v>0.97605110687273455</v>
      </c>
      <c r="FS110" s="2">
        <f t="shared" si="138"/>
        <v>0.97678329685854182</v>
      </c>
      <c r="FT110" s="2">
        <f t="shared" si="138"/>
        <v>0.97917523763986358</v>
      </c>
      <c r="FU110" s="2">
        <f t="shared" si="138"/>
        <v>0.96941644308524622</v>
      </c>
      <c r="FW110" s="2">
        <f t="shared" ref="FW110:GK126" si="142">POWER(10,($B110-C$232)/C$229)/(1+POWER(10,($B110-C$232)/C$229))</f>
        <v>1.3606133487095821E-3</v>
      </c>
      <c r="FX110" s="2">
        <f t="shared" si="142"/>
        <v>2.0519034416019051E-3</v>
      </c>
      <c r="FY110" s="2">
        <f t="shared" si="142"/>
        <v>2.0904714125642714E-3</v>
      </c>
      <c r="FZ110" s="2">
        <f t="shared" si="142"/>
        <v>1.9978028365826763E-3</v>
      </c>
      <c r="GA110" s="2">
        <f t="shared" si="142"/>
        <v>1.7282797081156021E-3</v>
      </c>
      <c r="GB110" s="2">
        <f t="shared" si="142"/>
        <v>1.833948473717798E-3</v>
      </c>
      <c r="GC110" s="2">
        <f t="shared" si="142"/>
        <v>1.793991544780377E-3</v>
      </c>
      <c r="GD110" s="2">
        <f t="shared" si="142"/>
        <v>1.8700047469620035E-3</v>
      </c>
      <c r="GE110" s="2">
        <f t="shared" si="142"/>
        <v>2.2767593171466051E-3</v>
      </c>
      <c r="GF110" s="2">
        <f t="shared" si="142"/>
        <v>2.2199007056345203E-3</v>
      </c>
      <c r="GG110" s="2">
        <f t="shared" si="142"/>
        <v>2.2198505931018378E-3</v>
      </c>
      <c r="GH110" s="2">
        <f t="shared" si="142"/>
        <v>1.9365521138516488E-3</v>
      </c>
      <c r="GI110" s="2">
        <f t="shared" si="142"/>
        <v>1.6941282236726722E-3</v>
      </c>
      <c r="GJ110" s="2">
        <f t="shared" si="142"/>
        <v>1.2794063456435781E-3</v>
      </c>
      <c r="GK110" s="2">
        <f t="shared" si="142"/>
        <v>9.3322914167245474E-4</v>
      </c>
      <c r="GM110" s="86">
        <f t="shared" ref="GM110:HA126" si="143" xml:space="preserve"> _xlfn.NORM.DIST($B110, C$7, ABS(C$11), TRUE) * _xlfn.NORM.DIST(($B110 - C$7)*C$15, 0, ABS(C$11), TRUE) * 2</f>
        <v>4.3139409970990173E-12</v>
      </c>
      <c r="GN110" s="86">
        <f t="shared" si="143"/>
        <v>5.8788635726010677E-11</v>
      </c>
      <c r="GO110" s="86">
        <f t="shared" si="143"/>
        <v>3.8975560461075611E-16</v>
      </c>
      <c r="GP110" s="86">
        <f t="shared" si="143"/>
        <v>1.4845990842001503E-19</v>
      </c>
      <c r="GQ110" s="86">
        <f t="shared" si="143"/>
        <v>6.1926043171301872E-22</v>
      </c>
      <c r="GR110" s="86">
        <f t="shared" si="143"/>
        <v>3.6888815124826431E-23</v>
      </c>
      <c r="GS110" s="86">
        <f t="shared" si="143"/>
        <v>7.1399914269749486E-22</v>
      </c>
      <c r="GT110" s="86">
        <f t="shared" si="143"/>
        <v>1.2245208861892697E-17</v>
      </c>
      <c r="GU110" s="86">
        <f t="shared" si="143"/>
        <v>8.0629556737062199E-24</v>
      </c>
      <c r="GV110" s="86">
        <f t="shared" si="143"/>
        <v>5.7025114651930775E-27</v>
      </c>
      <c r="GW110" s="86">
        <f t="shared" si="143"/>
        <v>4.7659448471951523E-34</v>
      </c>
      <c r="GX110" s="86">
        <f t="shared" si="143"/>
        <v>6.6982451101221719E-29</v>
      </c>
      <c r="GY110" s="86">
        <f t="shared" si="143"/>
        <v>7.3432721423745297E-29</v>
      </c>
      <c r="GZ110" s="86">
        <f t="shared" si="143"/>
        <v>2.5761288852794042E-28</v>
      </c>
      <c r="HA110" s="86">
        <f t="shared" si="143"/>
        <v>5.4706144288864546E-29</v>
      </c>
      <c r="HC110" s="86">
        <f t="shared" si="74"/>
        <v>0.58465472171370581</v>
      </c>
      <c r="HD110" s="86">
        <f t="shared" si="74"/>
        <v>0.56927129902311047</v>
      </c>
      <c r="HE110" s="86">
        <f t="shared" si="74"/>
        <v>0.60660442813792459</v>
      </c>
      <c r="HF110" s="86">
        <f t="shared" si="74"/>
        <v>0.61718147775136178</v>
      </c>
      <c r="HG110" s="86">
        <f t="shared" si="74"/>
        <v>0.62884728487608144</v>
      </c>
      <c r="HH110" s="86">
        <f t="shared" si="74"/>
        <v>0.64059466148788724</v>
      </c>
      <c r="HI110" s="86">
        <f t="shared" si="139"/>
        <v>0.64800717267911001</v>
      </c>
      <c r="HJ110" s="86">
        <f t="shared" si="139"/>
        <v>0.64926490240374302</v>
      </c>
      <c r="HK110" s="86">
        <f t="shared" si="139"/>
        <v>0.67565780776667794</v>
      </c>
      <c r="HL110" s="86">
        <f t="shared" si="139"/>
        <v>0.6720203277317266</v>
      </c>
      <c r="HM110" s="86">
        <f t="shared" si="139"/>
        <v>0.67385033303144937</v>
      </c>
      <c r="HN110" s="86">
        <f t="shared" si="139"/>
        <v>0.67590036545514753</v>
      </c>
      <c r="HO110" s="86">
        <f t="shared" si="139"/>
        <v>0.65043643060694767</v>
      </c>
      <c r="HP110" s="86">
        <f t="shared" si="139"/>
        <v>0.65910824341965779</v>
      </c>
      <c r="HQ110" s="86">
        <f t="shared" si="139"/>
        <v>0.56611508724135806</v>
      </c>
      <c r="HS110" s="86">
        <f t="shared" ref="HS110:IG126" si="144" xml:space="preserve"> _xlfn.NORM.DIST($B110, C$9, ABS(C$13), TRUE) * _xlfn.NORM.DIST(($B110 - C$9)*C$17, 0, ABS(C$13), TRUE) * 2</f>
        <v>6.1921857129689254E-12</v>
      </c>
      <c r="HT110" s="86">
        <f t="shared" si="144"/>
        <v>4.1091157556667538E-13</v>
      </c>
      <c r="HU110" s="86">
        <f t="shared" si="144"/>
        <v>3.2048727459812376E-14</v>
      </c>
      <c r="HV110" s="86">
        <f t="shared" si="144"/>
        <v>7.3317462920271129E-16</v>
      </c>
      <c r="HW110" s="86">
        <f t="shared" si="144"/>
        <v>5.2564974276534364E-16</v>
      </c>
      <c r="HX110" s="86">
        <f t="shared" si="144"/>
        <v>3.7675843714984719E-16</v>
      </c>
      <c r="HY110" s="86">
        <f t="shared" si="144"/>
        <v>1.4025909038392362E-16</v>
      </c>
      <c r="HZ110" s="86">
        <f t="shared" si="144"/>
        <v>1.170843872930918E-15</v>
      </c>
      <c r="IA110" s="86">
        <f t="shared" si="144"/>
        <v>5.9727825263149102E-16</v>
      </c>
      <c r="IB110" s="86">
        <f t="shared" si="144"/>
        <v>4.2137559192260713E-16</v>
      </c>
      <c r="IC110" s="86">
        <f t="shared" si="144"/>
        <v>4.9169900141036965E-15</v>
      </c>
      <c r="ID110" s="86">
        <f t="shared" si="144"/>
        <v>8.465041897724786E-16</v>
      </c>
      <c r="IE110" s="86">
        <f t="shared" si="144"/>
        <v>3.4822648423479469E-15</v>
      </c>
      <c r="IF110" s="86">
        <f t="shared" si="144"/>
        <v>6.6505097961109482E-11</v>
      </c>
      <c r="IG110" s="86">
        <f t="shared" si="144"/>
        <v>1.5971625787024797E-8</v>
      </c>
      <c r="II110" s="86">
        <f t="shared" ref="II110:IW126" si="145" xml:space="preserve"> _xlfn.NORM.DIST($B110, C$10, ABS(C$14), TRUE) * _xlfn.NORM.DIST(($B110 - C$10)*C$18, 0, ABS(C$14), TRUE) * 2</f>
        <v>1.0185426659412323E-76</v>
      </c>
      <c r="IJ110" s="86">
        <f t="shared" si="145"/>
        <v>8.2038002103468822E-86</v>
      </c>
      <c r="IK110" s="86">
        <f t="shared" si="145"/>
        <v>6.3485397625971027E-96</v>
      </c>
      <c r="IL110" s="86">
        <f t="shared" si="145"/>
        <v>3.1901483785054165E-112</v>
      </c>
      <c r="IM110" s="86">
        <f t="shared" si="145"/>
        <v>1.3612268550919491E-112</v>
      </c>
      <c r="IN110" s="86">
        <f t="shared" si="145"/>
        <v>3.5873100181525745E-111</v>
      </c>
      <c r="IO110" s="86">
        <f t="shared" si="145"/>
        <v>1.1113238517906661E-113</v>
      </c>
      <c r="IP110" s="86">
        <f t="shared" si="145"/>
        <v>6.2791804932427807E-106</v>
      </c>
      <c r="IQ110" s="86">
        <f t="shared" si="145"/>
        <v>1.6581943140836086E-110</v>
      </c>
      <c r="IR110" s="86">
        <f t="shared" si="145"/>
        <v>4.5927292248983884E-111</v>
      </c>
      <c r="IS110" s="86">
        <f t="shared" si="145"/>
        <v>2.3665572399898614E-104</v>
      </c>
      <c r="IT110" s="86">
        <f t="shared" si="145"/>
        <v>8.359124254028604E-110</v>
      </c>
      <c r="IU110" s="86">
        <f t="shared" si="145"/>
        <v>1.9777156985262992E-102</v>
      </c>
      <c r="IV110" s="86">
        <f t="shared" si="145"/>
        <v>7.1562712214029409E-46</v>
      </c>
      <c r="IW110" s="86">
        <f t="shared" si="145"/>
        <v>3.9246284959298776E-28</v>
      </c>
      <c r="IY110" s="86">
        <f t="shared" ref="IY110:JM126" si="146">GM110+HC110+HS110+II110</f>
        <v>0.58465472172421196</v>
      </c>
      <c r="IZ110" s="86">
        <f t="shared" si="146"/>
        <v>0.56927129908231</v>
      </c>
      <c r="JA110" s="86">
        <f t="shared" si="146"/>
        <v>0.60660442813795712</v>
      </c>
      <c r="JB110" s="86">
        <f t="shared" si="146"/>
        <v>0.61718147775136256</v>
      </c>
      <c r="JC110" s="86">
        <f t="shared" si="146"/>
        <v>0.62884728487608199</v>
      </c>
      <c r="JD110" s="86">
        <f t="shared" si="146"/>
        <v>0.64059466148788757</v>
      </c>
      <c r="JE110" s="86">
        <f t="shared" si="146"/>
        <v>0.64800717267911012</v>
      </c>
      <c r="JF110" s="86">
        <f t="shared" si="146"/>
        <v>0.64926490240374424</v>
      </c>
      <c r="JG110" s="86">
        <f t="shared" si="146"/>
        <v>0.6756578077666785</v>
      </c>
      <c r="JH110" s="86">
        <f t="shared" si="146"/>
        <v>0.67202032773172704</v>
      </c>
      <c r="JI110" s="86">
        <f t="shared" si="146"/>
        <v>0.67385033303145425</v>
      </c>
      <c r="JJ110" s="86">
        <f t="shared" si="146"/>
        <v>0.67590036545514842</v>
      </c>
      <c r="JK110" s="86">
        <f t="shared" si="146"/>
        <v>0.65043643060695111</v>
      </c>
      <c r="JL110" s="86">
        <f t="shared" si="146"/>
        <v>0.65910824348616293</v>
      </c>
      <c r="JM110" s="86">
        <f t="shared" si="146"/>
        <v>0.56611510321298386</v>
      </c>
    </row>
    <row r="111" spans="2:273" x14ac:dyDescent="0.25">
      <c r="B111" s="2">
        <v>84</v>
      </c>
      <c r="C111" s="37">
        <v>170.03100000000001</v>
      </c>
      <c r="D111" s="37">
        <v>174.35499999999999</v>
      </c>
      <c r="E111" s="37">
        <v>171.19399999999999</v>
      </c>
      <c r="F111" s="37">
        <v>172.113</v>
      </c>
      <c r="G111" s="37">
        <v>178.48400000000001</v>
      </c>
      <c r="H111" s="37">
        <v>174.69399999999999</v>
      </c>
      <c r="I111" s="37">
        <v>173.774</v>
      </c>
      <c r="J111" s="37">
        <v>174.51599999999999</v>
      </c>
      <c r="K111" s="37">
        <v>163.565</v>
      </c>
      <c r="L111" s="37">
        <v>167.30600000000001</v>
      </c>
      <c r="M111" s="37">
        <v>154.161</v>
      </c>
      <c r="N111" s="37">
        <v>168.952</v>
      </c>
      <c r="O111" s="37">
        <v>174.35900000000001</v>
      </c>
      <c r="P111" s="37">
        <v>164.78100000000001</v>
      </c>
      <c r="Q111" s="37">
        <v>148.203</v>
      </c>
      <c r="S111" s="4">
        <f t="shared" si="133"/>
        <v>177.6275528132274</v>
      </c>
      <c r="T111" s="4">
        <f t="shared" si="133"/>
        <v>179.75057265597431</v>
      </c>
      <c r="U111" s="4">
        <f t="shared" si="133"/>
        <v>173.80110944928956</v>
      </c>
      <c r="V111" s="4">
        <f t="shared" si="133"/>
        <v>168.70967398946215</v>
      </c>
      <c r="W111" s="4">
        <f t="shared" si="133"/>
        <v>183.06728153134202</v>
      </c>
      <c r="X111" s="4">
        <f t="shared" si="133"/>
        <v>177.13075712377423</v>
      </c>
      <c r="Y111" s="4">
        <f t="shared" si="133"/>
        <v>176.71206118926665</v>
      </c>
      <c r="Z111" s="4">
        <f t="shared" si="133"/>
        <v>180.38091261979892</v>
      </c>
      <c r="AA111" s="4">
        <f t="shared" si="133"/>
        <v>159.63993279893009</v>
      </c>
      <c r="AB111" s="4">
        <f t="shared" si="133"/>
        <v>165.94365325452628</v>
      </c>
      <c r="AC111" s="4">
        <f t="shared" si="133"/>
        <v>147.49130407939978</v>
      </c>
      <c r="AD111" s="4">
        <f t="shared" si="133"/>
        <v>165.86053037860691</v>
      </c>
      <c r="AE111" s="4">
        <f t="shared" si="133"/>
        <v>180.5653602510925</v>
      </c>
      <c r="AF111" s="4">
        <f t="shared" si="133"/>
        <v>169.71553747659266</v>
      </c>
      <c r="AG111" s="4">
        <f t="shared" si="133"/>
        <v>154.51222665984162</v>
      </c>
      <c r="AI111" s="4">
        <f t="shared" si="134"/>
        <v>-7.5965528132273903</v>
      </c>
      <c r="AJ111" s="4">
        <f t="shared" si="134"/>
        <v>-5.3955726559743198</v>
      </c>
      <c r="AK111" s="4">
        <f t="shared" si="134"/>
        <v>-2.6071094492895668</v>
      </c>
      <c r="AL111" s="4">
        <f t="shared" si="134"/>
        <v>3.4033260105378531</v>
      </c>
      <c r="AM111" s="4">
        <f t="shared" si="134"/>
        <v>-4.5832815313420099</v>
      </c>
      <c r="AN111" s="4">
        <f t="shared" si="134"/>
        <v>-2.4367571237742425</v>
      </c>
      <c r="AO111" s="4">
        <f t="shared" si="134"/>
        <v>-2.9380611892666479</v>
      </c>
      <c r="AP111" s="4">
        <f t="shared" si="134"/>
        <v>-5.864912619798929</v>
      </c>
      <c r="AQ111" s="4">
        <f t="shared" si="134"/>
        <v>3.9250672010699077</v>
      </c>
      <c r="AR111" s="4">
        <f t="shared" si="134"/>
        <v>1.3623467454737295</v>
      </c>
      <c r="AS111" s="4">
        <f t="shared" si="134"/>
        <v>6.6696959206002191</v>
      </c>
      <c r="AT111" s="4">
        <f t="shared" si="134"/>
        <v>3.0914696213930881</v>
      </c>
      <c r="AU111" s="4">
        <f t="shared" si="134"/>
        <v>-6.2063602510924909</v>
      </c>
      <c r="AV111" s="4">
        <f t="shared" si="134"/>
        <v>-4.9345374765926522</v>
      </c>
      <c r="AW111" s="4">
        <f t="shared" si="134"/>
        <v>-6.3092266598416131</v>
      </c>
      <c r="AY111" s="2">
        <f t="shared" si="140"/>
        <v>60.036452841813386</v>
      </c>
      <c r="AZ111" s="2">
        <f t="shared" si="140"/>
        <v>63.140789290927813</v>
      </c>
      <c r="BA111" s="2">
        <f t="shared" si="140"/>
        <v>63.969149111601318</v>
      </c>
      <c r="BB111" s="2">
        <f t="shared" si="140"/>
        <v>62.376439343496401</v>
      </c>
      <c r="BC111" s="2">
        <f t="shared" si="140"/>
        <v>62.297408346743872</v>
      </c>
      <c r="BD111" s="2">
        <f t="shared" si="140"/>
        <v>62.40858400278475</v>
      </c>
      <c r="BE111" s="2">
        <f t="shared" si="140"/>
        <v>63.601044067669143</v>
      </c>
      <c r="BF111" s="2">
        <f t="shared" si="140"/>
        <v>62.424633586130099</v>
      </c>
      <c r="BG111" s="2">
        <f t="shared" si="140"/>
        <v>62.124894072795186</v>
      </c>
      <c r="BH111" s="2">
        <f t="shared" si="140"/>
        <v>61.741835301748402</v>
      </c>
      <c r="BI111" s="2">
        <f t="shared" si="140"/>
        <v>59.790650190559127</v>
      </c>
      <c r="BJ111" s="2">
        <f t="shared" si="140"/>
        <v>59.278440152659606</v>
      </c>
      <c r="BK111" s="2">
        <f t="shared" si="140"/>
        <v>59.118871972547659</v>
      </c>
      <c r="BL111" s="2">
        <f t="shared" si="140"/>
        <v>61.871677078062909</v>
      </c>
      <c r="BM111" s="2">
        <f t="shared" si="140"/>
        <v>63.299543730668525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 t="str">
        <f t="shared" si="141"/>
        <v/>
      </c>
      <c r="CJ111" s="2" t="str">
        <f t="shared" si="141"/>
        <v/>
      </c>
      <c r="CK111" s="2" t="str">
        <f t="shared" si="141"/>
        <v/>
      </c>
      <c r="CL111" s="2" t="str">
        <f t="shared" si="141"/>
        <v/>
      </c>
      <c r="CM111" s="2" t="str">
        <f t="shared" si="141"/>
        <v/>
      </c>
      <c r="CN111" s="2" t="str">
        <f t="shared" si="141"/>
        <v/>
      </c>
      <c r="CO111" s="2" t="str">
        <f t="shared" si="141"/>
        <v/>
      </c>
      <c r="CP111" s="2" t="str">
        <f t="shared" si="141"/>
        <v/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 t="str">
        <f t="shared" si="115"/>
        <v/>
      </c>
      <c r="CZ111" s="2" t="str">
        <f t="shared" si="116"/>
        <v/>
      </c>
      <c r="DA111" s="2" t="str">
        <f t="shared" si="117"/>
        <v/>
      </c>
      <c r="DB111" s="2" t="str">
        <f t="shared" si="118"/>
        <v/>
      </c>
      <c r="DC111" s="2" t="str">
        <f t="shared" si="119"/>
        <v/>
      </c>
      <c r="DD111" s="2" t="str">
        <f t="shared" si="120"/>
        <v/>
      </c>
      <c r="DE111" s="2" t="str">
        <f t="shared" si="121"/>
        <v/>
      </c>
      <c r="DF111" s="2" t="str">
        <f t="shared" si="122"/>
        <v/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80.133945617682457</v>
      </c>
      <c r="DL111" s="2">
        <f t="shared" si="135"/>
        <v>83.286314982578375</v>
      </c>
      <c r="DM111" s="2">
        <f t="shared" si="135"/>
        <v>89.840488750236375</v>
      </c>
      <c r="DN111" s="2">
        <f t="shared" si="135"/>
        <v>81.560959025470652</v>
      </c>
      <c r="DO111" s="2">
        <f t="shared" si="135"/>
        <v>80.776061178186524</v>
      </c>
      <c r="DP111" s="2">
        <f t="shared" si="135"/>
        <v>80.816177700348447</v>
      </c>
      <c r="DQ111" s="2">
        <f t="shared" si="135"/>
        <v>79.666974630021144</v>
      </c>
      <c r="DR111" s="2">
        <f t="shared" si="135"/>
        <v>81.775338266384779</v>
      </c>
      <c r="DS111" s="2">
        <f t="shared" si="135"/>
        <v>80.575316067653276</v>
      </c>
      <c r="DT111" s="2">
        <f t="shared" si="135"/>
        <v>80.488984143763219</v>
      </c>
      <c r="DU111" s="2">
        <f t="shared" si="135"/>
        <v>80.36525095211087</v>
      </c>
      <c r="DV111" s="2">
        <f t="shared" si="135"/>
        <v>81.362343551797039</v>
      </c>
      <c r="DW111" s="2">
        <f t="shared" si="135"/>
        <v>78.40456092158928</v>
      </c>
      <c r="DX111" s="2">
        <f t="shared" si="135"/>
        <v>81.157756794425083</v>
      </c>
      <c r="DY111" s="2">
        <f t="shared" si="135"/>
        <v>74.348993058161341</v>
      </c>
      <c r="EA111" s="2">
        <f t="shared" si="95"/>
        <v>59.742844582171273</v>
      </c>
      <c r="EB111" s="2">
        <f t="shared" si="95"/>
        <v>62.751560558735562</v>
      </c>
      <c r="EC111" s="2">
        <f t="shared" si="95"/>
        <v>63.417824909588091</v>
      </c>
      <c r="ED111" s="2">
        <f t="shared" si="95"/>
        <v>61.952257498395745</v>
      </c>
      <c r="EE111" s="2">
        <f t="shared" si="95"/>
        <v>61.891742501782858</v>
      </c>
      <c r="EF111" s="2">
        <f t="shared" si="95"/>
        <v>62.018801902568832</v>
      </c>
      <c r="EG111" s="2">
        <f t="shared" si="95"/>
        <v>63.239001701777781</v>
      </c>
      <c r="EH111" s="2">
        <f t="shared" si="95"/>
        <v>61.939011610297833</v>
      </c>
      <c r="EI111" s="2">
        <f t="shared" si="95"/>
        <v>61.679109597696396</v>
      </c>
      <c r="EJ111" s="2">
        <f t="shared" si="95"/>
        <v>61.302407416989112</v>
      </c>
      <c r="EK111" s="2">
        <f t="shared" si="95"/>
        <v>59.354939012263834</v>
      </c>
      <c r="EL111" s="2">
        <f t="shared" si="95"/>
        <v>58.7838459190706</v>
      </c>
      <c r="EM111" s="2">
        <f t="shared" si="136"/>
        <v>58.699430920584589</v>
      </c>
      <c r="EN111" s="2">
        <f t="shared" si="136"/>
        <v>61.49801433919616</v>
      </c>
      <c r="EO111" s="2">
        <f t="shared" si="136"/>
        <v>62.981131247173664</v>
      </c>
      <c r="EQ111" s="2">
        <f t="shared" si="137"/>
        <v>59.51888853287349</v>
      </c>
      <c r="ER111" s="2">
        <f t="shared" si="137"/>
        <v>62.460283633243051</v>
      </c>
      <c r="ES111" s="2">
        <f t="shared" si="137"/>
        <v>62.531391513675302</v>
      </c>
      <c r="ET111" s="2">
        <f t="shared" si="137"/>
        <v>61.477587696373995</v>
      </c>
      <c r="EU111" s="2">
        <f t="shared" si="137"/>
        <v>61.25734550598218</v>
      </c>
      <c r="EV111" s="2">
        <f t="shared" si="137"/>
        <v>61.687595168909084</v>
      </c>
      <c r="EW111" s="2">
        <f t="shared" si="137"/>
        <v>62.857057563269436</v>
      </c>
      <c r="EX111" s="2">
        <f t="shared" si="137"/>
        <v>61.595366837944596</v>
      </c>
      <c r="EY111" s="2">
        <f t="shared" si="137"/>
        <v>61.123066799285809</v>
      </c>
      <c r="EZ111" s="2">
        <f t="shared" si="137"/>
        <v>61.411559692499488</v>
      </c>
      <c r="FA111" s="2">
        <f t="shared" si="137"/>
        <v>59.34357428980185</v>
      </c>
      <c r="FB111" s="2">
        <f t="shared" si="137"/>
        <v>58.972826128904586</v>
      </c>
      <c r="FC111" s="2">
        <f t="shared" si="137"/>
        <v>59.427821486857333</v>
      </c>
      <c r="FD111" s="2">
        <f t="shared" si="137"/>
        <v>61.206739807913067</v>
      </c>
      <c r="FE111" s="2">
        <f t="shared" si="137"/>
        <v>63.44872358734969</v>
      </c>
      <c r="FG111" s="2">
        <f t="shared" si="138"/>
        <v>0.98558477389375254</v>
      </c>
      <c r="FH111" s="2">
        <f t="shared" si="138"/>
        <v>0.98101345996682066</v>
      </c>
      <c r="FI111" s="2">
        <f t="shared" si="138"/>
        <v>0.97905753789418581</v>
      </c>
      <c r="FJ111" s="2">
        <f t="shared" si="138"/>
        <v>0.97831465633923809</v>
      </c>
      <c r="FK111" s="2">
        <f t="shared" si="138"/>
        <v>0.97845472494132513</v>
      </c>
      <c r="FL111" s="2">
        <f t="shared" si="138"/>
        <v>0.97922858993264617</v>
      </c>
      <c r="FM111" s="2">
        <f t="shared" si="138"/>
        <v>0.97791610995981038</v>
      </c>
      <c r="FN111" s="2">
        <f t="shared" si="138"/>
        <v>0.97548303811070036</v>
      </c>
      <c r="FO111" s="2">
        <f t="shared" si="138"/>
        <v>0.97633534087208906</v>
      </c>
      <c r="FP111" s="2">
        <f t="shared" si="138"/>
        <v>0.97711096339243342</v>
      </c>
      <c r="FQ111" s="2">
        <f t="shared" si="138"/>
        <v>0.97926071561639438</v>
      </c>
      <c r="FR111" s="2">
        <f t="shared" si="138"/>
        <v>0.97811222702086065</v>
      </c>
      <c r="FS111" s="2">
        <f t="shared" si="138"/>
        <v>0.97878277214118414</v>
      </c>
      <c r="FT111" s="2">
        <f t="shared" si="138"/>
        <v>0.98097272631165722</v>
      </c>
      <c r="FU111" s="2">
        <f t="shared" si="138"/>
        <v>0.97203220264362422</v>
      </c>
      <c r="FW111" s="2">
        <f t="shared" si="142"/>
        <v>1.4916870571951471E-3</v>
      </c>
      <c r="FX111" s="2">
        <f t="shared" si="142"/>
        <v>2.2494220798439154E-3</v>
      </c>
      <c r="FY111" s="2">
        <f t="shared" si="142"/>
        <v>2.2916941234121121E-3</v>
      </c>
      <c r="FZ111" s="2">
        <f t="shared" si="142"/>
        <v>2.1901251161239852E-3</v>
      </c>
      <c r="GA111" s="2">
        <f t="shared" si="142"/>
        <v>1.8947050911790183E-3</v>
      </c>
      <c r="GB111" s="2">
        <f t="shared" si="142"/>
        <v>2.0105287792799922E-3</v>
      </c>
      <c r="GC111" s="2">
        <f t="shared" si="142"/>
        <v>1.9667322088054761E-3</v>
      </c>
      <c r="GD111" s="2">
        <f t="shared" si="142"/>
        <v>2.0500495726806802E-3</v>
      </c>
      <c r="GE111" s="2">
        <f t="shared" si="142"/>
        <v>2.495868712506003E-3</v>
      </c>
      <c r="GF111" s="2">
        <f t="shared" si="142"/>
        <v>2.4335515226962061E-3</v>
      </c>
      <c r="GG111" s="2">
        <f t="shared" si="142"/>
        <v>2.4334965989252846E-3</v>
      </c>
      <c r="GH111" s="2">
        <f t="shared" si="142"/>
        <v>2.1229905194835325E-3</v>
      </c>
      <c r="GI111" s="2">
        <f t="shared" si="142"/>
        <v>1.857271094388562E-3</v>
      </c>
      <c r="GJ111" s="2">
        <f t="shared" si="142"/>
        <v>1.4026680239354631E-3</v>
      </c>
      <c r="GK111" s="2">
        <f t="shared" si="142"/>
        <v>1.0231732831492452E-3</v>
      </c>
      <c r="GM111" s="86">
        <f t="shared" si="143"/>
        <v>2.5286593402239653E-13</v>
      </c>
      <c r="GN111" s="86">
        <f t="shared" si="143"/>
        <v>4.6881742696485613E-12</v>
      </c>
      <c r="GO111" s="86">
        <f t="shared" si="143"/>
        <v>9.2950668469887762E-18</v>
      </c>
      <c r="GP111" s="86">
        <f t="shared" si="143"/>
        <v>1.627867481342428E-21</v>
      </c>
      <c r="GQ111" s="86">
        <f t="shared" si="143"/>
        <v>3.2757106877220815E-24</v>
      </c>
      <c r="GR111" s="86">
        <f t="shared" si="143"/>
        <v>1.5878962200610783E-25</v>
      </c>
      <c r="GS111" s="86">
        <f t="shared" si="143"/>
        <v>4.3143542832974886E-24</v>
      </c>
      <c r="GT111" s="86">
        <f t="shared" si="143"/>
        <v>1.9984380134578739E-19</v>
      </c>
      <c r="GU111" s="86">
        <f t="shared" si="143"/>
        <v>3.4304756095469864E-26</v>
      </c>
      <c r="GV111" s="86">
        <f t="shared" si="143"/>
        <v>1.0410852849502812E-29</v>
      </c>
      <c r="GW111" s="86">
        <f t="shared" si="143"/>
        <v>1.8941429589119539E-37</v>
      </c>
      <c r="GX111" s="86">
        <f t="shared" si="143"/>
        <v>8.5065950940662472E-32</v>
      </c>
      <c r="GY111" s="86">
        <f t="shared" si="143"/>
        <v>8.2262255624507217E-32</v>
      </c>
      <c r="GZ111" s="86">
        <f t="shared" si="143"/>
        <v>3.9613775170287998E-31</v>
      </c>
      <c r="HA111" s="86">
        <f t="shared" si="143"/>
        <v>5.7798452297122458E-32</v>
      </c>
      <c r="HC111" s="86">
        <f t="shared" si="74"/>
        <v>0.63341617256845906</v>
      </c>
      <c r="HD111" s="86">
        <f t="shared" si="74"/>
        <v>0.59995502361408082</v>
      </c>
      <c r="HE111" s="86">
        <f t="shared" si="74"/>
        <v>0.61157434827521773</v>
      </c>
      <c r="HF111" s="86">
        <f t="shared" si="74"/>
        <v>0.59758806759045047</v>
      </c>
      <c r="HG111" s="86">
        <f t="shared" si="74"/>
        <v>0.65315531760633072</v>
      </c>
      <c r="HH111" s="86">
        <f t="shared" si="74"/>
        <v>0.64757032929617697</v>
      </c>
      <c r="HI111" s="86">
        <f t="shared" si="139"/>
        <v>0.65865211460694617</v>
      </c>
      <c r="HJ111" s="86">
        <f t="shared" si="139"/>
        <v>0.68281406988154947</v>
      </c>
      <c r="HK111" s="86">
        <f t="shared" si="139"/>
        <v>0.61032367616585848</v>
      </c>
      <c r="HL111" s="86">
        <f t="shared" si="139"/>
        <v>0.63403654879771443</v>
      </c>
      <c r="HM111" s="86">
        <f t="shared" si="139"/>
        <v>0.56806884642902988</v>
      </c>
      <c r="HN111" s="86">
        <f t="shared" si="139"/>
        <v>0.63226398499937086</v>
      </c>
      <c r="HO111" s="86">
        <f t="shared" si="139"/>
        <v>0.68044133468586643</v>
      </c>
      <c r="HP111" s="86">
        <f t="shared" si="139"/>
        <v>0.68481803782660977</v>
      </c>
      <c r="HQ111" s="86">
        <f t="shared" si="139"/>
        <v>0.64949618421304822</v>
      </c>
      <c r="HS111" s="86">
        <f t="shared" si="144"/>
        <v>1.8688059496728992E-11</v>
      </c>
      <c r="HT111" s="86">
        <f t="shared" si="144"/>
        <v>1.5264143607485126E-12</v>
      </c>
      <c r="HU111" s="86">
        <f t="shared" si="144"/>
        <v>1.3741071521604514E-13</v>
      </c>
      <c r="HV111" s="86">
        <f t="shared" si="144"/>
        <v>3.8559405457726758E-15</v>
      </c>
      <c r="HW111" s="86">
        <f t="shared" si="144"/>
        <v>2.6916297703429706E-15</v>
      </c>
      <c r="HX111" s="86">
        <f t="shared" si="144"/>
        <v>1.9539949299280594E-15</v>
      </c>
      <c r="HY111" s="86">
        <f t="shared" si="144"/>
        <v>7.5455498243898269E-16</v>
      </c>
      <c r="HZ111" s="86">
        <f t="shared" si="144"/>
        <v>5.7102527521524531E-15</v>
      </c>
      <c r="IA111" s="86">
        <f t="shared" si="144"/>
        <v>3.2283096500833454E-15</v>
      </c>
      <c r="IB111" s="86">
        <f t="shared" si="144"/>
        <v>2.2913085705029836E-15</v>
      </c>
      <c r="IC111" s="86">
        <f t="shared" si="144"/>
        <v>2.3894223153268511E-14</v>
      </c>
      <c r="ID111" s="86">
        <f t="shared" si="144"/>
        <v>4.3217717985437964E-15</v>
      </c>
      <c r="IE111" s="86">
        <f t="shared" si="144"/>
        <v>1.5742201557658439E-14</v>
      </c>
      <c r="IF111" s="86">
        <f t="shared" si="144"/>
        <v>1.8183011573768955E-10</v>
      </c>
      <c r="IG111" s="86">
        <f t="shared" si="144"/>
        <v>3.2539773430898514E-8</v>
      </c>
      <c r="II111" s="86">
        <f t="shared" si="145"/>
        <v>1.2099809757059549E-74</v>
      </c>
      <c r="IJ111" s="86">
        <f t="shared" si="145"/>
        <v>2.4763246434722308E-83</v>
      </c>
      <c r="IK111" s="86">
        <f t="shared" si="145"/>
        <v>3.8805516339012746E-93</v>
      </c>
      <c r="IL111" s="86">
        <f t="shared" si="145"/>
        <v>5.6027154446681965E-109</v>
      </c>
      <c r="IM111" s="86">
        <f t="shared" si="145"/>
        <v>2.0681879603742571E-109</v>
      </c>
      <c r="IN111" s="86">
        <f t="shared" si="145"/>
        <v>5.309720366347529E-108</v>
      </c>
      <c r="IO111" s="86">
        <f t="shared" si="145"/>
        <v>1.8949247842031032E-110</v>
      </c>
      <c r="IP111" s="86">
        <f t="shared" si="145"/>
        <v>6.6930201909902277E-103</v>
      </c>
      <c r="IQ111" s="86">
        <f t="shared" si="145"/>
        <v>3.0345510499652046E-107</v>
      </c>
      <c r="IR111" s="86">
        <f t="shared" si="145"/>
        <v>8.4673744757614807E-108</v>
      </c>
      <c r="IS111" s="86">
        <f t="shared" si="145"/>
        <v>2.7497777346093333E-101</v>
      </c>
      <c r="IT111" s="86">
        <f t="shared" si="145"/>
        <v>1.2022357950336274E-106</v>
      </c>
      <c r="IU111" s="86">
        <f t="shared" si="145"/>
        <v>1.503753745118778E-99</v>
      </c>
      <c r="IV111" s="86">
        <f t="shared" si="145"/>
        <v>1.1648506952545213E-44</v>
      </c>
      <c r="IW111" s="86">
        <f t="shared" si="145"/>
        <v>1.9427228386488939E-27</v>
      </c>
      <c r="IY111" s="86">
        <f t="shared" si="146"/>
        <v>0.63341617258740002</v>
      </c>
      <c r="IZ111" s="86">
        <f t="shared" si="146"/>
        <v>0.5999550236202954</v>
      </c>
      <c r="JA111" s="86">
        <f t="shared" si="146"/>
        <v>0.61157434827535517</v>
      </c>
      <c r="JB111" s="86">
        <f t="shared" si="146"/>
        <v>0.59758806759045435</v>
      </c>
      <c r="JC111" s="86">
        <f t="shared" si="146"/>
        <v>0.65315531760633339</v>
      </c>
      <c r="JD111" s="86">
        <f t="shared" si="146"/>
        <v>0.64757032929617897</v>
      </c>
      <c r="JE111" s="86">
        <f t="shared" si="146"/>
        <v>0.65865211460694695</v>
      </c>
      <c r="JF111" s="86">
        <f t="shared" si="146"/>
        <v>0.68281406988155513</v>
      </c>
      <c r="JG111" s="86">
        <f t="shared" si="146"/>
        <v>0.61032367616586169</v>
      </c>
      <c r="JH111" s="86">
        <f t="shared" si="146"/>
        <v>0.63403654879771676</v>
      </c>
      <c r="JI111" s="86">
        <f t="shared" si="146"/>
        <v>0.56806884642905375</v>
      </c>
      <c r="JJ111" s="86">
        <f t="shared" si="146"/>
        <v>0.63226398499937519</v>
      </c>
      <c r="JK111" s="86">
        <f t="shared" si="146"/>
        <v>0.68044133468588219</v>
      </c>
      <c r="JL111" s="86">
        <f t="shared" si="146"/>
        <v>0.68481803800843988</v>
      </c>
      <c r="JM111" s="86">
        <f t="shared" si="146"/>
        <v>0.64949621675282165</v>
      </c>
    </row>
    <row r="112" spans="2:273" x14ac:dyDescent="0.25">
      <c r="B112" s="2">
        <v>85</v>
      </c>
      <c r="C112" s="37">
        <v>167.01599999999999</v>
      </c>
      <c r="D112" s="37">
        <v>168.79</v>
      </c>
      <c r="E112" s="37">
        <v>160.5</v>
      </c>
      <c r="F112" s="37">
        <v>152.661</v>
      </c>
      <c r="G112" s="37">
        <v>167.065</v>
      </c>
      <c r="H112" s="37">
        <v>159.548</v>
      </c>
      <c r="I112" s="37">
        <v>158.32300000000001</v>
      </c>
      <c r="J112" s="37">
        <v>161.048</v>
      </c>
      <c r="K112" s="37">
        <v>132.67699999999999</v>
      </c>
      <c r="L112" s="37">
        <v>141.19399999999999</v>
      </c>
      <c r="M112" s="37">
        <v>115.548</v>
      </c>
      <c r="N112" s="37">
        <v>142.03200000000001</v>
      </c>
      <c r="O112" s="37">
        <v>164.328</v>
      </c>
      <c r="P112" s="37">
        <v>154.375</v>
      </c>
      <c r="Q112" s="37">
        <v>142.75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171.39860888613555</v>
      </c>
      <c r="T112" s="4">
        <f t="shared" si="147"/>
        <v>168.26729135582175</v>
      </c>
      <c r="U112" s="4">
        <f t="shared" si="147"/>
        <v>155.17947902794981</v>
      </c>
      <c r="V112" s="4">
        <f t="shared" si="147"/>
        <v>144.04223285729444</v>
      </c>
      <c r="W112" s="4">
        <f t="shared" si="147"/>
        <v>162.01697462429945</v>
      </c>
      <c r="X112" s="4">
        <f t="shared" si="147"/>
        <v>153.38742161102445</v>
      </c>
      <c r="Y112" s="4">
        <f t="shared" si="147"/>
        <v>152.70811134825237</v>
      </c>
      <c r="Z112" s="4">
        <f t="shared" si="147"/>
        <v>159.6460897689339</v>
      </c>
      <c r="AA112" s="4">
        <f t="shared" si="147"/>
        <v>125.15629232686054</v>
      </c>
      <c r="AB112" s="4">
        <f t="shared" si="147"/>
        <v>133.79725276916065</v>
      </c>
      <c r="AC112" s="4">
        <f t="shared" si="147"/>
        <v>111.52271591079236</v>
      </c>
      <c r="AD112" s="4">
        <f t="shared" si="147"/>
        <v>132.75712619108393</v>
      </c>
      <c r="AE112" s="4">
        <f t="shared" si="147"/>
        <v>160.02163144969688</v>
      </c>
      <c r="AF112" s="4">
        <f t="shared" si="147"/>
        <v>151.06438186441775</v>
      </c>
      <c r="AG112" s="4">
        <f t="shared" si="147"/>
        <v>146.09405925712923</v>
      </c>
      <c r="AI112" s="4">
        <f t="shared" ref="AI112:AW128" si="148">IF(OR($B112 &lt; C$230, $B112 &gt; C$233), 0, C112-S112)</f>
        <v>-4.3826088861355572</v>
      </c>
      <c r="AJ112" s="4">
        <f t="shared" si="148"/>
        <v>0.52270864417823759</v>
      </c>
      <c r="AK112" s="4">
        <f t="shared" si="148"/>
        <v>5.3205209720501898</v>
      </c>
      <c r="AL112" s="4">
        <f t="shared" si="148"/>
        <v>8.6187671427055648</v>
      </c>
      <c r="AM112" s="4">
        <f t="shared" si="148"/>
        <v>5.0480253757005471</v>
      </c>
      <c r="AN112" s="4">
        <f t="shared" si="148"/>
        <v>6.1605783889755514</v>
      </c>
      <c r="AO112" s="4">
        <f t="shared" si="148"/>
        <v>5.6148886517476342</v>
      </c>
      <c r="AP112" s="4">
        <f t="shared" si="148"/>
        <v>1.4019102310660969</v>
      </c>
      <c r="AQ112" s="4">
        <f t="shared" si="148"/>
        <v>7.5207076731394551</v>
      </c>
      <c r="AR112" s="4">
        <f t="shared" si="148"/>
        <v>7.3967472308393383</v>
      </c>
      <c r="AS112" s="4">
        <f t="shared" si="148"/>
        <v>4.0252840892076449</v>
      </c>
      <c r="AT112" s="4">
        <f t="shared" si="148"/>
        <v>9.2748738089160838</v>
      </c>
      <c r="AU112" s="4">
        <f t="shared" si="148"/>
        <v>4.3063685503031195</v>
      </c>
      <c r="AV112" s="4">
        <f t="shared" si="148"/>
        <v>3.3106181355822457</v>
      </c>
      <c r="AW112" s="4">
        <f t="shared" si="148"/>
        <v>-3.3440592571292314</v>
      </c>
      <c r="AY112" s="2">
        <f t="shared" si="140"/>
        <v>59.92849305800123</v>
      </c>
      <c r="AZ112" s="2">
        <f t="shared" si="140"/>
        <v>62.995471475751778</v>
      </c>
      <c r="BA112" s="2">
        <f t="shared" si="140"/>
        <v>63.790038800573619</v>
      </c>
      <c r="BB112" s="2">
        <f t="shared" si="140"/>
        <v>62.221404376897311</v>
      </c>
      <c r="BC112" s="2">
        <f t="shared" si="140"/>
        <v>62.147385067833795</v>
      </c>
      <c r="BD112" s="2">
        <f t="shared" si="140"/>
        <v>62.266578545113347</v>
      </c>
      <c r="BE112" s="2">
        <f t="shared" si="140"/>
        <v>63.443732836703859</v>
      </c>
      <c r="BF112" s="2">
        <f t="shared" si="140"/>
        <v>62.285278791822392</v>
      </c>
      <c r="BG112" s="2">
        <f t="shared" si="140"/>
        <v>61.968448675196008</v>
      </c>
      <c r="BH112" s="2">
        <f t="shared" si="140"/>
        <v>61.587664909522893</v>
      </c>
      <c r="BI112" s="2">
        <f t="shared" si="140"/>
        <v>59.642634501595936</v>
      </c>
      <c r="BJ112" s="2">
        <f t="shared" si="140"/>
        <v>59.128614856408973</v>
      </c>
      <c r="BK112" s="2">
        <f t="shared" si="140"/>
        <v>58.988134725871518</v>
      </c>
      <c r="BL112" s="2">
        <f t="shared" si="140"/>
        <v>61.695891511647183</v>
      </c>
      <c r="BM112" s="2">
        <f t="shared" si="140"/>
        <v>63.167572823052275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 t="str">
        <f t="shared" si="141"/>
        <v/>
      </c>
      <c r="CJ112" s="2" t="str">
        <f t="shared" si="141"/>
        <v/>
      </c>
      <c r="CK112" s="2" t="str">
        <f t="shared" si="141"/>
        <v/>
      </c>
      <c r="CL112" s="2" t="str">
        <f t="shared" si="141"/>
        <v/>
      </c>
      <c r="CM112" s="2" t="str">
        <f t="shared" si="141"/>
        <v/>
      </c>
      <c r="CN112" s="2" t="str">
        <f t="shared" si="141"/>
        <v/>
      </c>
      <c r="CO112" s="2" t="str">
        <f t="shared" si="141"/>
        <v/>
      </c>
      <c r="CP112" s="2" t="str">
        <f t="shared" si="141"/>
        <v/>
      </c>
      <c r="CQ112" s="2" t="str">
        <f t="shared" si="141"/>
        <v/>
      </c>
      <c r="CR112" s="2" t="str">
        <f t="shared" si="141"/>
        <v/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 t="str">
        <f t="shared" si="115"/>
        <v/>
      </c>
      <c r="CZ112" s="2" t="str">
        <f t="shared" si="116"/>
        <v/>
      </c>
      <c r="DA112" s="2" t="str">
        <f t="shared" si="117"/>
        <v/>
      </c>
      <c r="DB112" s="2" t="str">
        <f t="shared" si="118"/>
        <v/>
      </c>
      <c r="DC112" s="2" t="str">
        <f t="shared" si="119"/>
        <v/>
      </c>
      <c r="DD112" s="2" t="str">
        <f t="shared" si="120"/>
        <v/>
      </c>
      <c r="DE112" s="2" t="str">
        <f t="shared" si="121"/>
        <v/>
      </c>
      <c r="DF112" s="2" t="str">
        <f t="shared" si="122"/>
        <v/>
      </c>
      <c r="DG112" s="2" t="str">
        <f t="shared" si="123"/>
        <v/>
      </c>
      <c r="DH112" s="2" t="str">
        <f t="shared" si="124"/>
        <v/>
      </c>
      <c r="DI112" s="2" t="str">
        <f t="shared" si="125"/>
        <v/>
      </c>
      <c r="DK112" s="2">
        <f t="shared" ref="DK112:DY128" si="149">BO$228*$B112+BO$229</f>
        <v>80.303333296859606</v>
      </c>
      <c r="DL112" s="2">
        <f t="shared" si="149"/>
        <v>83.489236062717765</v>
      </c>
      <c r="DM112" s="2">
        <f t="shared" si="149"/>
        <v>90.130845528455311</v>
      </c>
      <c r="DN112" s="2">
        <f t="shared" si="149"/>
        <v>81.746238095238098</v>
      </c>
      <c r="DO112" s="2">
        <f t="shared" si="149"/>
        <v>80.95265156794423</v>
      </c>
      <c r="DP112" s="2">
        <f t="shared" si="149"/>
        <v>80.988766550522655</v>
      </c>
      <c r="DQ112" s="2">
        <f t="shared" si="149"/>
        <v>79.821395046813649</v>
      </c>
      <c r="DR112" s="2">
        <f t="shared" si="149"/>
        <v>81.952505496828749</v>
      </c>
      <c r="DS112" s="2">
        <f t="shared" si="149"/>
        <v>80.739176381757787</v>
      </c>
      <c r="DT112" s="2">
        <f t="shared" si="149"/>
        <v>80.675065841135606</v>
      </c>
      <c r="DU112" s="2">
        <f t="shared" si="149"/>
        <v>80.569843205574927</v>
      </c>
      <c r="DV112" s="2">
        <f t="shared" si="149"/>
        <v>81.594997583811534</v>
      </c>
      <c r="DW112" s="2">
        <f t="shared" si="149"/>
        <v>78.589649245063868</v>
      </c>
      <c r="DX112" s="2">
        <f t="shared" si="149"/>
        <v>81.359386759581881</v>
      </c>
      <c r="DY112" s="2">
        <f t="shared" si="149"/>
        <v>74.505108067542196</v>
      </c>
      <c r="EA112" s="2">
        <f t="shared" si="95"/>
        <v>59.657067385600669</v>
      </c>
      <c r="EB112" s="2">
        <f t="shared" si="95"/>
        <v>62.634437735849076</v>
      </c>
      <c r="EC112" s="2">
        <f t="shared" si="95"/>
        <v>63.278350868836569</v>
      </c>
      <c r="ED112" s="2">
        <f t="shared" si="95"/>
        <v>61.827814086252275</v>
      </c>
      <c r="EE112" s="2">
        <f t="shared" si="95"/>
        <v>61.771024017018611</v>
      </c>
      <c r="EF112" s="2">
        <f t="shared" si="95"/>
        <v>61.905101742819298</v>
      </c>
      <c r="EG112" s="2">
        <f t="shared" si="95"/>
        <v>63.107231683182512</v>
      </c>
      <c r="EH112" s="2">
        <f t="shared" si="95"/>
        <v>61.83522781054161</v>
      </c>
      <c r="EI112" s="2">
        <f t="shared" si="95"/>
        <v>61.554998425588337</v>
      </c>
      <c r="EJ112" s="2">
        <f t="shared" si="95"/>
        <v>61.17959709349411</v>
      </c>
      <c r="EK112" s="2">
        <f t="shared" si="95"/>
        <v>59.238454424925422</v>
      </c>
      <c r="EL112" s="2">
        <f t="shared" si="95"/>
        <v>58.669678218634118</v>
      </c>
      <c r="EM112" s="2">
        <f t="shared" si="136"/>
        <v>58.599165203162791</v>
      </c>
      <c r="EN112" s="2">
        <f t="shared" si="136"/>
        <v>61.348494878858517</v>
      </c>
      <c r="EO112" s="2">
        <f t="shared" si="136"/>
        <v>62.869559310140502</v>
      </c>
      <c r="EQ112" s="2">
        <f t="shared" ref="EQ112:FE128" si="150">CU$228*$B112+CU$229</f>
        <v>59.44167132207096</v>
      </c>
      <c r="ER112" s="2">
        <f t="shared" si="150"/>
        <v>62.354299396604901</v>
      </c>
      <c r="ES112" s="2">
        <f t="shared" si="150"/>
        <v>62.428552511481925</v>
      </c>
      <c r="ET112" s="2">
        <f t="shared" si="150"/>
        <v>61.371814416244945</v>
      </c>
      <c r="EU112" s="2">
        <f t="shared" si="150"/>
        <v>61.162156958516924</v>
      </c>
      <c r="EV112" s="2">
        <f t="shared" si="150"/>
        <v>61.586903371465674</v>
      </c>
      <c r="EW112" s="2">
        <f t="shared" si="150"/>
        <v>62.740829578551335</v>
      </c>
      <c r="EX112" s="2">
        <f t="shared" si="150"/>
        <v>61.506637041265321</v>
      </c>
      <c r="EY112" s="2">
        <f t="shared" si="150"/>
        <v>61.023284241985429</v>
      </c>
      <c r="EZ112" s="2">
        <f t="shared" si="150"/>
        <v>61.283677750075036</v>
      </c>
      <c r="FA112" s="2">
        <f t="shared" si="150"/>
        <v>59.227557278804923</v>
      </c>
      <c r="FB112" s="2">
        <f t="shared" si="150"/>
        <v>58.85055974370816</v>
      </c>
      <c r="FC112" s="2">
        <f t="shared" si="150"/>
        <v>59.298209785535974</v>
      </c>
      <c r="FD112" s="2">
        <f t="shared" si="150"/>
        <v>61.064767899637488</v>
      </c>
      <c r="FE112" s="2">
        <f t="shared" si="150"/>
        <v>63.31009307086363</v>
      </c>
      <c r="FG112" s="2">
        <f t="shared" ref="FG112:FU128" si="151">POWER(10,($B112-C$231)/C$229)/(1+POWER(10,($B112-C$231)/C$229))</f>
        <v>0.98683646112190504</v>
      </c>
      <c r="FH112" s="2">
        <f t="shared" si="151"/>
        <v>0.98265509311782739</v>
      </c>
      <c r="FI112" s="2">
        <f t="shared" si="151"/>
        <v>0.98086498728387272</v>
      </c>
      <c r="FJ112" s="2">
        <f t="shared" si="151"/>
        <v>0.98018492286922565</v>
      </c>
      <c r="FK112" s="2">
        <f t="shared" si="151"/>
        <v>0.98031315425861387</v>
      </c>
      <c r="FL112" s="2">
        <f t="shared" si="151"/>
        <v>0.98102156275942953</v>
      </c>
      <c r="FM112" s="2">
        <f t="shared" si="151"/>
        <v>0.97982004036193349</v>
      </c>
      <c r="FN112" s="2">
        <f t="shared" si="151"/>
        <v>0.97759192570828435</v>
      </c>
      <c r="FO112" s="2">
        <f t="shared" si="151"/>
        <v>0.97837254094605908</v>
      </c>
      <c r="FP112" s="2">
        <f t="shared" si="151"/>
        <v>0.97908282358762355</v>
      </c>
      <c r="FQ112" s="2">
        <f t="shared" si="151"/>
        <v>0.9810509690393322</v>
      </c>
      <c r="FR112" s="2">
        <f t="shared" si="151"/>
        <v>0.97999959527876013</v>
      </c>
      <c r="FS112" s="2">
        <f t="shared" si="151"/>
        <v>0.98061346576094977</v>
      </c>
      <c r="FT112" s="2">
        <f t="shared" si="151"/>
        <v>0.98261781901248424</v>
      </c>
      <c r="FU112" s="2">
        <f t="shared" si="151"/>
        <v>0.97443014173959797</v>
      </c>
      <c r="FW112" s="2">
        <f t="shared" si="142"/>
        <v>1.6353669793924715E-3</v>
      </c>
      <c r="FX112" s="2">
        <f t="shared" si="142"/>
        <v>2.4659071128549999E-3</v>
      </c>
      <c r="FY112" s="2">
        <f t="shared" si="142"/>
        <v>2.5122371866392063E-3</v>
      </c>
      <c r="FZ112" s="2">
        <f t="shared" si="142"/>
        <v>2.400917124498453E-3</v>
      </c>
      <c r="GA112" s="2">
        <f t="shared" si="142"/>
        <v>2.0771231272078998E-3</v>
      </c>
      <c r="GB112" s="2">
        <f t="shared" si="142"/>
        <v>2.20407344024694E-3</v>
      </c>
      <c r="GC112" s="2">
        <f t="shared" si="142"/>
        <v>2.1560698773001076E-3</v>
      </c>
      <c r="GD112" s="2">
        <f t="shared" si="142"/>
        <v>2.2473901572042524E-3</v>
      </c>
      <c r="GE112" s="2">
        <f t="shared" si="142"/>
        <v>2.7360068017119404E-3</v>
      </c>
      <c r="GF112" s="2">
        <f t="shared" si="142"/>
        <v>2.6677098464751351E-3</v>
      </c>
      <c r="GG112" s="2">
        <f t="shared" si="142"/>
        <v>2.6676496520263381E-3</v>
      </c>
      <c r="GH112" s="2">
        <f t="shared" si="142"/>
        <v>2.3273361249043023E-3</v>
      </c>
      <c r="GI112" s="2">
        <f t="shared" si="142"/>
        <v>2.0360924197319009E-3</v>
      </c>
      <c r="GJ112" s="2">
        <f t="shared" si="142"/>
        <v>1.5377868007814947E-3</v>
      </c>
      <c r="GK112" s="2">
        <f t="shared" si="142"/>
        <v>1.1217764609057546E-3</v>
      </c>
      <c r="GM112" s="86">
        <f t="shared" si="143"/>
        <v>1.2719382779752354E-14</v>
      </c>
      <c r="GN112" s="86">
        <f t="shared" si="143"/>
        <v>3.2661805908428223E-13</v>
      </c>
      <c r="GO112" s="86">
        <f t="shared" si="143"/>
        <v>1.8269947200992254E-19</v>
      </c>
      <c r="GP112" s="86">
        <f t="shared" si="143"/>
        <v>1.418367366172591E-23</v>
      </c>
      <c r="GQ112" s="86">
        <f t="shared" si="143"/>
        <v>1.316719307912724E-26</v>
      </c>
      <c r="GR112" s="86">
        <f t="shared" si="143"/>
        <v>5.1644252625788123E-28</v>
      </c>
      <c r="GS112" s="86">
        <f t="shared" si="143"/>
        <v>2.0067652082660543E-26</v>
      </c>
      <c r="GT112" s="86">
        <f t="shared" si="143"/>
        <v>2.6358920170800119E-21</v>
      </c>
      <c r="GU112" s="86">
        <f t="shared" si="143"/>
        <v>1.1106293885261986E-28</v>
      </c>
      <c r="GV112" s="86">
        <f t="shared" si="143"/>
        <v>1.3801994390206302E-32</v>
      </c>
      <c r="GW112" s="86">
        <f t="shared" si="143"/>
        <v>5.1084311713657708E-41</v>
      </c>
      <c r="GX112" s="86">
        <f t="shared" si="143"/>
        <v>7.741647047699156E-35</v>
      </c>
      <c r="GY112" s="86">
        <f t="shared" si="143"/>
        <v>6.5183096432551405E-35</v>
      </c>
      <c r="GZ112" s="86">
        <f t="shared" si="143"/>
        <v>4.4167403712592721E-34</v>
      </c>
      <c r="HA112" s="86">
        <f t="shared" si="143"/>
        <v>4.3032873508349312E-35</v>
      </c>
      <c r="HC112" s="86">
        <f t="shared" si="74"/>
        <v>0.65074262153177631</v>
      </c>
      <c r="HD112" s="86">
        <f t="shared" si="74"/>
        <v>0.59456434623252097</v>
      </c>
      <c r="HE112" s="86">
        <f t="shared" si="74"/>
        <v>0.56454760821046757</v>
      </c>
      <c r="HF112" s="86">
        <f t="shared" si="74"/>
        <v>0.51606540528418066</v>
      </c>
      <c r="HG112" s="86">
        <f t="shared" si="74"/>
        <v>0.60177169744915526</v>
      </c>
      <c r="HH112" s="86">
        <f t="shared" si="74"/>
        <v>0.57431267496445793</v>
      </c>
      <c r="HI112" s="86">
        <f t="shared" si="139"/>
        <v>0.58085872329128396</v>
      </c>
      <c r="HJ112" s="86">
        <f t="shared" si="139"/>
        <v>0.62666066691408162</v>
      </c>
      <c r="HK112" s="86">
        <f t="shared" si="139"/>
        <v>0.44606926122892343</v>
      </c>
      <c r="HL112" s="86">
        <f t="shared" si="139"/>
        <v>0.49445310790210129</v>
      </c>
      <c r="HM112" s="86">
        <f t="shared" si="139"/>
        <v>0.37853473114508196</v>
      </c>
      <c r="HN112" s="86">
        <f t="shared" si="139"/>
        <v>0.49007568598804685</v>
      </c>
      <c r="HO112" s="86">
        <f t="shared" si="139"/>
        <v>0.62723612329822132</v>
      </c>
      <c r="HP112" s="86">
        <f t="shared" si="139"/>
        <v>0.62718819098979317</v>
      </c>
      <c r="HQ112" s="86">
        <f t="shared" si="139"/>
        <v>0.66371337677990505</v>
      </c>
      <c r="HS112" s="86">
        <f t="shared" si="144"/>
        <v>5.5016033895972008E-11</v>
      </c>
      <c r="HT112" s="86">
        <f t="shared" si="144"/>
        <v>5.4928886771446245E-12</v>
      </c>
      <c r="HU112" s="86">
        <f t="shared" si="144"/>
        <v>5.6840266462590446E-13</v>
      </c>
      <c r="HV112" s="86">
        <f t="shared" si="144"/>
        <v>1.945416476909798E-14</v>
      </c>
      <c r="HW112" s="86">
        <f t="shared" si="144"/>
        <v>1.3244863640634955E-14</v>
      </c>
      <c r="HX112" s="86">
        <f t="shared" si="144"/>
        <v>9.7362833853412808E-15</v>
      </c>
      <c r="HY112" s="86">
        <f t="shared" si="144"/>
        <v>3.8974239848620395E-15</v>
      </c>
      <c r="HZ112" s="86">
        <f t="shared" si="144"/>
        <v>2.680159476016697E-14</v>
      </c>
      <c r="IA112" s="86">
        <f t="shared" si="144"/>
        <v>1.6720113063484208E-14</v>
      </c>
      <c r="IB112" s="86">
        <f t="shared" si="144"/>
        <v>1.1940422582259853E-14</v>
      </c>
      <c r="IC112" s="86">
        <f t="shared" si="144"/>
        <v>1.1157420286427578E-13</v>
      </c>
      <c r="ID112" s="86">
        <f t="shared" si="144"/>
        <v>2.1194654108030826E-14</v>
      </c>
      <c r="IE112" s="86">
        <f t="shared" si="144"/>
        <v>6.865638492574183E-14</v>
      </c>
      <c r="IF112" s="86">
        <f t="shared" si="144"/>
        <v>4.8597027135301777E-10</v>
      </c>
      <c r="IG112" s="86">
        <f t="shared" si="144"/>
        <v>6.5317444641716711E-8</v>
      </c>
      <c r="II112" s="86">
        <f t="shared" si="145"/>
        <v>1.3445731114542568E-72</v>
      </c>
      <c r="IJ112" s="86">
        <f t="shared" si="145"/>
        <v>6.8643905290684883E-81</v>
      </c>
      <c r="IK112" s="86">
        <f t="shared" si="145"/>
        <v>2.1547312679171611E-90</v>
      </c>
      <c r="IL112" s="86">
        <f t="shared" si="145"/>
        <v>8.8049619437130604E-106</v>
      </c>
      <c r="IM112" s="86">
        <f t="shared" si="145"/>
        <v>2.8249735983990864E-106</v>
      </c>
      <c r="IN112" s="86">
        <f t="shared" si="145"/>
        <v>7.061041456944688E-105</v>
      </c>
      <c r="IO112" s="86">
        <f t="shared" si="145"/>
        <v>2.898002352440729E-107</v>
      </c>
      <c r="IP112" s="86">
        <f t="shared" si="145"/>
        <v>6.4386867591754528E-100</v>
      </c>
      <c r="IQ112" s="86">
        <f t="shared" si="145"/>
        <v>4.9542647810954511E-104</v>
      </c>
      <c r="IR112" s="86">
        <f t="shared" si="145"/>
        <v>1.3931888022511321E-104</v>
      </c>
      <c r="IS112" s="86">
        <f t="shared" si="145"/>
        <v>2.8714931083191978E-98</v>
      </c>
      <c r="IT112" s="86">
        <f t="shared" si="145"/>
        <v>1.5527113326280787E-103</v>
      </c>
      <c r="IU112" s="86">
        <f t="shared" si="145"/>
        <v>1.0386572102512746E-96</v>
      </c>
      <c r="IV112" s="86">
        <f t="shared" si="145"/>
        <v>1.8245180945012147E-43</v>
      </c>
      <c r="IW112" s="86">
        <f t="shared" si="145"/>
        <v>9.4176106960644341E-27</v>
      </c>
      <c r="IY112" s="86">
        <f t="shared" si="146"/>
        <v>0.65074262158680507</v>
      </c>
      <c r="IZ112" s="86">
        <f t="shared" si="146"/>
        <v>0.59456434623834054</v>
      </c>
      <c r="JA112" s="86">
        <f t="shared" si="146"/>
        <v>0.564547608211036</v>
      </c>
      <c r="JB112" s="86">
        <f t="shared" si="146"/>
        <v>0.51606540528420008</v>
      </c>
      <c r="JC112" s="86">
        <f t="shared" si="146"/>
        <v>0.60177169744916847</v>
      </c>
      <c r="JD112" s="86">
        <f t="shared" si="146"/>
        <v>0.5743126749644677</v>
      </c>
      <c r="JE112" s="86">
        <f t="shared" si="146"/>
        <v>0.58085872329128785</v>
      </c>
      <c r="JF112" s="86">
        <f t="shared" si="146"/>
        <v>0.62666066691410838</v>
      </c>
      <c r="JG112" s="86">
        <f t="shared" si="146"/>
        <v>0.44606926122894014</v>
      </c>
      <c r="JH112" s="86">
        <f t="shared" si="146"/>
        <v>0.49445310790211322</v>
      </c>
      <c r="JI112" s="86">
        <f t="shared" si="146"/>
        <v>0.37853473114519354</v>
      </c>
      <c r="JJ112" s="86">
        <f t="shared" si="146"/>
        <v>0.49007568598806805</v>
      </c>
      <c r="JK112" s="86">
        <f t="shared" si="146"/>
        <v>0.62723612329828993</v>
      </c>
      <c r="JL112" s="86">
        <f t="shared" si="146"/>
        <v>0.62718819147576343</v>
      </c>
      <c r="JM112" s="86">
        <f t="shared" si="146"/>
        <v>0.66371344209734973</v>
      </c>
    </row>
    <row r="113" spans="2:273" x14ac:dyDescent="0.25">
      <c r="B113" s="2">
        <v>86</v>
      </c>
      <c r="C113" s="37">
        <v>159.453</v>
      </c>
      <c r="D113" s="37">
        <v>157.37100000000001</v>
      </c>
      <c r="E113" s="37">
        <v>141.59700000000001</v>
      </c>
      <c r="F113" s="37">
        <v>121.258</v>
      </c>
      <c r="G113" s="37">
        <v>141.339</v>
      </c>
      <c r="H113" s="37">
        <v>130.87100000000001</v>
      </c>
      <c r="I113" s="37">
        <v>127.839</v>
      </c>
      <c r="J113" s="37">
        <v>134.29</v>
      </c>
      <c r="K113" s="37">
        <v>90.161000000000001</v>
      </c>
      <c r="L113" s="37">
        <v>101.032</v>
      </c>
      <c r="M113" s="37">
        <v>76.290000000000006</v>
      </c>
      <c r="N113" s="37">
        <v>99.194000000000003</v>
      </c>
      <c r="O113" s="37">
        <v>137.81200000000001</v>
      </c>
      <c r="P113" s="37">
        <v>129.672</v>
      </c>
      <c r="Q113" s="37">
        <v>129.73400000000001</v>
      </c>
      <c r="S113" s="4">
        <f t="shared" si="147"/>
        <v>157.71429374432017</v>
      </c>
      <c r="T113" s="4">
        <f t="shared" si="147"/>
        <v>150.64131248030702</v>
      </c>
      <c r="U113" s="4">
        <f t="shared" si="147"/>
        <v>131.60514912121232</v>
      </c>
      <c r="V113" s="4">
        <f t="shared" si="147"/>
        <v>116.63667094890481</v>
      </c>
      <c r="W113" s="4">
        <f t="shared" si="147"/>
        <v>131.92100555067481</v>
      </c>
      <c r="X113" s="4">
        <f t="shared" si="147"/>
        <v>122.78574572080423</v>
      </c>
      <c r="Y113" s="4">
        <f t="shared" si="147"/>
        <v>121.18033494558175</v>
      </c>
      <c r="Z113" s="4">
        <f t="shared" si="147"/>
        <v>127.70343403000349</v>
      </c>
      <c r="AA113" s="4">
        <f t="shared" si="147"/>
        <v>92.999039803845704</v>
      </c>
      <c r="AB113" s="4">
        <f t="shared" si="147"/>
        <v>100.37404611326374</v>
      </c>
      <c r="AC113" s="4">
        <f t="shared" si="147"/>
        <v>82.399807496533299</v>
      </c>
      <c r="AD113" s="4">
        <f t="shared" si="147"/>
        <v>98.750682837394507</v>
      </c>
      <c r="AE113" s="4">
        <f t="shared" si="147"/>
        <v>128.64885811663063</v>
      </c>
      <c r="AF113" s="4">
        <f t="shared" si="147"/>
        <v>123.08576159294641</v>
      </c>
      <c r="AG113" s="4">
        <f t="shared" si="147"/>
        <v>124.7612692247524</v>
      </c>
      <c r="AI113" s="4">
        <f t="shared" si="148"/>
        <v>1.7387062556798298</v>
      </c>
      <c r="AJ113" s="4">
        <f t="shared" si="148"/>
        <v>6.7296875196929875</v>
      </c>
      <c r="AK113" s="4">
        <f t="shared" si="148"/>
        <v>9.9918508787876874</v>
      </c>
      <c r="AL113" s="4">
        <f t="shared" si="148"/>
        <v>4.6213290510951879</v>
      </c>
      <c r="AM113" s="4">
        <f t="shared" si="148"/>
        <v>9.4179944493251924</v>
      </c>
      <c r="AN113" s="4">
        <f t="shared" si="148"/>
        <v>8.0852542791957802</v>
      </c>
      <c r="AO113" s="4">
        <f t="shared" si="148"/>
        <v>6.6586650544182504</v>
      </c>
      <c r="AP113" s="4">
        <f t="shared" si="148"/>
        <v>6.5865659699964993</v>
      </c>
      <c r="AQ113" s="4">
        <f t="shared" si="148"/>
        <v>-2.8380398038457031</v>
      </c>
      <c r="AR113" s="4">
        <f t="shared" si="148"/>
        <v>0.65795388673625155</v>
      </c>
      <c r="AS113" s="4">
        <f t="shared" si="148"/>
        <v>-6.1098074965332927</v>
      </c>
      <c r="AT113" s="4">
        <f t="shared" si="148"/>
        <v>0.4433171626054957</v>
      </c>
      <c r="AU113" s="4">
        <f t="shared" si="148"/>
        <v>9.1631418833693772</v>
      </c>
      <c r="AV113" s="4">
        <f t="shared" si="148"/>
        <v>6.5862384070535853</v>
      </c>
      <c r="AW113" s="4">
        <f t="shared" si="148"/>
        <v>4.9727307752476122</v>
      </c>
      <c r="AY113" s="2">
        <f t="shared" si="140"/>
        <v>59.822138075339083</v>
      </c>
      <c r="AZ113" s="2">
        <f t="shared" si="140"/>
        <v>62.85205913417208</v>
      </c>
      <c r="BA113" s="2">
        <f t="shared" si="140"/>
        <v>63.61355350230221</v>
      </c>
      <c r="BB113" s="2">
        <f t="shared" si="140"/>
        <v>62.068412375524304</v>
      </c>
      <c r="BC113" s="2">
        <f t="shared" si="140"/>
        <v>61.999320949318921</v>
      </c>
      <c r="BD113" s="2">
        <f t="shared" si="140"/>
        <v>62.126490606701658</v>
      </c>
      <c r="BE113" s="2">
        <f t="shared" si="140"/>
        <v>63.288069242811424</v>
      </c>
      <c r="BF113" s="2">
        <f t="shared" si="140"/>
        <v>62.148361599281898</v>
      </c>
      <c r="BG113" s="2">
        <f t="shared" si="140"/>
        <v>61.814175765209448</v>
      </c>
      <c r="BH113" s="2">
        <f t="shared" si="140"/>
        <v>61.43557460881938</v>
      </c>
      <c r="BI113" s="2">
        <f t="shared" si="140"/>
        <v>59.496756157822681</v>
      </c>
      <c r="BJ113" s="2">
        <f t="shared" si="140"/>
        <v>58.981197183483118</v>
      </c>
      <c r="BK113" s="2">
        <f t="shared" si="140"/>
        <v>58.859498482343746</v>
      </c>
      <c r="BL113" s="2">
        <f t="shared" si="140"/>
        <v>61.521798354540955</v>
      </c>
      <c r="BM113" s="2">
        <f t="shared" si="140"/>
        <v>63.036705141219727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 t="str">
        <f t="shared" si="141"/>
        <v/>
      </c>
      <c r="CI113" s="2" t="str">
        <f t="shared" si="141"/>
        <v/>
      </c>
      <c r="CJ113" s="2" t="str">
        <f t="shared" si="141"/>
        <v/>
      </c>
      <c r="CK113" s="2" t="str">
        <f t="shared" si="141"/>
        <v/>
      </c>
      <c r="CL113" s="2" t="str">
        <f t="shared" si="141"/>
        <v/>
      </c>
      <c r="CM113" s="2" t="str">
        <f t="shared" si="141"/>
        <v/>
      </c>
      <c r="CN113" s="2" t="str">
        <f t="shared" si="141"/>
        <v/>
      </c>
      <c r="CO113" s="2" t="str">
        <f t="shared" si="141"/>
        <v/>
      </c>
      <c r="CP113" s="2" t="str">
        <f t="shared" si="141"/>
        <v/>
      </c>
      <c r="CQ113" s="2" t="str">
        <f t="shared" si="141"/>
        <v/>
      </c>
      <c r="CR113" s="2" t="str">
        <f t="shared" si="141"/>
        <v/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 t="str">
        <f t="shared" si="114"/>
        <v/>
      </c>
      <c r="CY113" s="2" t="str">
        <f t="shared" si="115"/>
        <v/>
      </c>
      <c r="CZ113" s="2" t="str">
        <f t="shared" si="116"/>
        <v/>
      </c>
      <c r="DA113" s="2" t="str">
        <f t="shared" si="117"/>
        <v/>
      </c>
      <c r="DB113" s="2" t="str">
        <f t="shared" si="118"/>
        <v/>
      </c>
      <c r="DC113" s="2" t="str">
        <f t="shared" si="119"/>
        <v/>
      </c>
      <c r="DD113" s="2" t="str">
        <f t="shared" si="120"/>
        <v/>
      </c>
      <c r="DE113" s="2" t="str">
        <f t="shared" si="121"/>
        <v/>
      </c>
      <c r="DF113" s="2" t="str">
        <f t="shared" si="122"/>
        <v/>
      </c>
      <c r="DG113" s="2" t="str">
        <f t="shared" si="123"/>
        <v/>
      </c>
      <c r="DH113" s="2" t="str">
        <f t="shared" si="124"/>
        <v/>
      </c>
      <c r="DI113" s="2" t="str">
        <f t="shared" si="125"/>
        <v/>
      </c>
      <c r="DK113" s="2">
        <f t="shared" si="149"/>
        <v>80.472720976036769</v>
      </c>
      <c r="DL113" s="2">
        <f t="shared" si="149"/>
        <v>83.692157142857127</v>
      </c>
      <c r="DM113" s="2">
        <f t="shared" si="149"/>
        <v>90.42120230667426</v>
      </c>
      <c r="DN113" s="2">
        <f t="shared" si="149"/>
        <v>81.931517165005545</v>
      </c>
      <c r="DO113" s="2">
        <f t="shared" si="149"/>
        <v>81.12924195770195</v>
      </c>
      <c r="DP113" s="2">
        <f t="shared" si="149"/>
        <v>81.161355400696877</v>
      </c>
      <c r="DQ113" s="2">
        <f t="shared" si="149"/>
        <v>79.975815463606153</v>
      </c>
      <c r="DR113" s="2">
        <f t="shared" si="149"/>
        <v>82.12967272727272</v>
      </c>
      <c r="DS113" s="2">
        <f t="shared" si="149"/>
        <v>80.903036695862284</v>
      </c>
      <c r="DT113" s="2">
        <f t="shared" si="149"/>
        <v>80.861147538508007</v>
      </c>
      <c r="DU113" s="2">
        <f t="shared" si="149"/>
        <v>80.774435459038983</v>
      </c>
      <c r="DV113" s="2">
        <f t="shared" si="149"/>
        <v>81.827651615826028</v>
      </c>
      <c r="DW113" s="2">
        <f t="shared" si="149"/>
        <v>78.77473756853847</v>
      </c>
      <c r="DX113" s="2">
        <f t="shared" si="149"/>
        <v>81.561016724738664</v>
      </c>
      <c r="DY113" s="2">
        <f t="shared" si="149"/>
        <v>74.661223076923065</v>
      </c>
      <c r="EA113" s="2">
        <f t="shared" si="95"/>
        <v>59.571290189030066</v>
      </c>
      <c r="EB113" s="2">
        <f t="shared" si="95"/>
        <v>62.51731491296259</v>
      </c>
      <c r="EC113" s="2">
        <f t="shared" si="95"/>
        <v>63.138876828085046</v>
      </c>
      <c r="ED113" s="2">
        <f t="shared" si="95"/>
        <v>61.703370674108797</v>
      </c>
      <c r="EE113" s="2">
        <f t="shared" si="95"/>
        <v>61.650305532254372</v>
      </c>
      <c r="EF113" s="2">
        <f t="shared" si="95"/>
        <v>61.791401583069771</v>
      </c>
      <c r="EG113" s="2">
        <f t="shared" si="95"/>
        <v>62.975461664587243</v>
      </c>
      <c r="EH113" s="2">
        <f t="shared" si="95"/>
        <v>61.731444010785388</v>
      </c>
      <c r="EI113" s="2">
        <f t="shared" si="95"/>
        <v>61.430887253480279</v>
      </c>
      <c r="EJ113" s="2">
        <f t="shared" si="95"/>
        <v>61.056786769999107</v>
      </c>
      <c r="EK113" s="2">
        <f t="shared" si="95"/>
        <v>59.121969837587002</v>
      </c>
      <c r="EL113" s="2">
        <f t="shared" si="95"/>
        <v>58.555510518197636</v>
      </c>
      <c r="EM113" s="2">
        <f t="shared" si="136"/>
        <v>58.498899485740999</v>
      </c>
      <c r="EN113" s="2">
        <f t="shared" si="136"/>
        <v>61.198975418520874</v>
      </c>
      <c r="EO113" s="2">
        <f t="shared" si="136"/>
        <v>62.757987373107333</v>
      </c>
      <c r="EQ113" s="2">
        <f t="shared" si="150"/>
        <v>59.364454111268437</v>
      </c>
      <c r="ER113" s="2">
        <f t="shared" si="150"/>
        <v>62.248315159966751</v>
      </c>
      <c r="ES113" s="2">
        <f t="shared" si="150"/>
        <v>62.325713509288541</v>
      </c>
      <c r="ET113" s="2">
        <f t="shared" si="150"/>
        <v>61.266041136115888</v>
      </c>
      <c r="EU113" s="2">
        <f t="shared" si="150"/>
        <v>61.066968411051668</v>
      </c>
      <c r="EV113" s="2">
        <f t="shared" si="150"/>
        <v>61.486211574022256</v>
      </c>
      <c r="EW113" s="2">
        <f t="shared" si="150"/>
        <v>62.624601593833241</v>
      </c>
      <c r="EX113" s="2">
        <f t="shared" si="150"/>
        <v>61.417907244586054</v>
      </c>
      <c r="EY113" s="2">
        <f t="shared" si="150"/>
        <v>60.92350168468505</v>
      </c>
      <c r="EZ113" s="2">
        <f t="shared" si="150"/>
        <v>61.155795807650577</v>
      </c>
      <c r="FA113" s="2">
        <f t="shared" si="150"/>
        <v>59.111540267807989</v>
      </c>
      <c r="FB113" s="2">
        <f t="shared" si="150"/>
        <v>58.728293358511742</v>
      </c>
      <c r="FC113" s="2">
        <f t="shared" si="150"/>
        <v>59.168598084214622</v>
      </c>
      <c r="FD113" s="2">
        <f t="shared" si="150"/>
        <v>60.922795991361902</v>
      </c>
      <c r="FE113" s="2">
        <f t="shared" si="150"/>
        <v>63.17146255437757</v>
      </c>
      <c r="FG113" s="2">
        <f t="shared" si="151"/>
        <v>0.98798078862249683</v>
      </c>
      <c r="FH113" s="2">
        <f t="shared" si="151"/>
        <v>0.98415707802186192</v>
      </c>
      <c r="FI113" s="2">
        <f t="shared" si="151"/>
        <v>0.98251922907728406</v>
      </c>
      <c r="FJ113" s="2">
        <f t="shared" si="151"/>
        <v>0.98189687185281072</v>
      </c>
      <c r="FK113" s="2">
        <f t="shared" si="151"/>
        <v>0.98201422781437597</v>
      </c>
      <c r="FL113" s="2">
        <f t="shared" si="151"/>
        <v>0.98266250770029173</v>
      </c>
      <c r="FM113" s="2">
        <f t="shared" si="151"/>
        <v>0.98156292086808417</v>
      </c>
      <c r="FN113" s="2">
        <f t="shared" si="151"/>
        <v>0.97952321995209535</v>
      </c>
      <c r="FO113" s="2">
        <f t="shared" si="151"/>
        <v>0.98023791602560617</v>
      </c>
      <c r="FP113" s="2">
        <f t="shared" si="151"/>
        <v>0.98088813328308555</v>
      </c>
      <c r="FQ113" s="2">
        <f t="shared" si="151"/>
        <v>0.98268941627083395</v>
      </c>
      <c r="FR113" s="2">
        <f t="shared" si="151"/>
        <v>0.98172725738630717</v>
      </c>
      <c r="FS113" s="2">
        <f t="shared" si="151"/>
        <v>0.98228905922732213</v>
      </c>
      <c r="FT113" s="2">
        <f t="shared" si="151"/>
        <v>0.98412297952172734</v>
      </c>
      <c r="FU113" s="2">
        <f t="shared" si="151"/>
        <v>0.9766274268459999</v>
      </c>
      <c r="FW113" s="2">
        <f t="shared" si="142"/>
        <v>1.7928613628498027E-3</v>
      </c>
      <c r="FX113" s="2">
        <f t="shared" si="142"/>
        <v>2.7031702818006995E-3</v>
      </c>
      <c r="FY113" s="2">
        <f t="shared" si="142"/>
        <v>2.7539458080122442E-3</v>
      </c>
      <c r="FZ113" s="2">
        <f t="shared" si="142"/>
        <v>2.6319436244625774E-3</v>
      </c>
      <c r="GA113" s="2">
        <f t="shared" si="142"/>
        <v>2.2770639027027153E-3</v>
      </c>
      <c r="GB113" s="2">
        <f t="shared" si="142"/>
        <v>2.4162046760140207E-3</v>
      </c>
      <c r="GC113" s="2">
        <f t="shared" si="142"/>
        <v>2.3635919502369546E-3</v>
      </c>
      <c r="GD113" s="2">
        <f t="shared" si="142"/>
        <v>2.4636801202572688E-3</v>
      </c>
      <c r="GE113" s="2">
        <f t="shared" si="142"/>
        <v>2.9991801239925711E-3</v>
      </c>
      <c r="GF113" s="2">
        <f t="shared" si="142"/>
        <v>2.9243330276451096E-3</v>
      </c>
      <c r="GG113" s="2">
        <f t="shared" si="142"/>
        <v>2.9242670597055651E-3</v>
      </c>
      <c r="GH113" s="2">
        <f t="shared" si="142"/>
        <v>2.5513004542161719E-3</v>
      </c>
      <c r="GI113" s="2">
        <f t="shared" si="142"/>
        <v>2.2320924746176687E-3</v>
      </c>
      <c r="GJ113" s="2">
        <f t="shared" si="142"/>
        <v>1.6858995724297616E-3</v>
      </c>
      <c r="GK113" s="2">
        <f t="shared" si="142"/>
        <v>1.2298703251917484E-3</v>
      </c>
      <c r="GM113" s="86">
        <f t="shared" si="143"/>
        <v>5.4900351799225089E-16</v>
      </c>
      <c r="GN113" s="86">
        <f t="shared" si="143"/>
        <v>1.987894921991763E-14</v>
      </c>
      <c r="GO113" s="86">
        <f t="shared" si="143"/>
        <v>2.9596296494945968E-21</v>
      </c>
      <c r="GP113" s="86">
        <f t="shared" si="143"/>
        <v>9.8198852233545799E-26</v>
      </c>
      <c r="GQ113" s="86">
        <f t="shared" si="143"/>
        <v>4.0218232735893535E-29</v>
      </c>
      <c r="GR113" s="86">
        <f t="shared" si="143"/>
        <v>1.2690571415899848E-30</v>
      </c>
      <c r="GS113" s="86">
        <f t="shared" si="143"/>
        <v>7.1849988917839625E-29</v>
      </c>
      <c r="GT113" s="86">
        <f t="shared" si="143"/>
        <v>2.8097278864192619E-23</v>
      </c>
      <c r="GU113" s="86">
        <f t="shared" si="143"/>
        <v>2.7360261495160796E-31</v>
      </c>
      <c r="GV113" s="86">
        <f t="shared" si="143"/>
        <v>1.3286665244213017E-35</v>
      </c>
      <c r="GW113" s="86">
        <f t="shared" si="143"/>
        <v>9.3488103618035687E-45</v>
      </c>
      <c r="GX113" s="86">
        <f t="shared" si="143"/>
        <v>5.0486685600172935E-38</v>
      </c>
      <c r="GY113" s="86">
        <f t="shared" si="143"/>
        <v>3.6532343962123893E-38</v>
      </c>
      <c r="GZ113" s="86">
        <f t="shared" si="143"/>
        <v>3.5704317827601083E-37</v>
      </c>
      <c r="HA113" s="86">
        <f t="shared" si="143"/>
        <v>2.2576665682560014E-38</v>
      </c>
      <c r="HC113" s="86">
        <f t="shared" si="74"/>
        <v>0.62196228303425183</v>
      </c>
      <c r="HD113" s="86">
        <f t="shared" si="74"/>
        <v>0.54734702180691486</v>
      </c>
      <c r="HE113" s="86">
        <f t="shared" si="74"/>
        <v>0.4691117832461667</v>
      </c>
      <c r="HF113" s="86">
        <f t="shared" si="74"/>
        <v>0.38944474976413734</v>
      </c>
      <c r="HG113" s="86">
        <f t="shared" si="74"/>
        <v>0.47288909144302116</v>
      </c>
      <c r="HH113" s="86">
        <f t="shared" si="74"/>
        <v>0.43015253274440829</v>
      </c>
      <c r="HI113" s="86">
        <f t="shared" si="139"/>
        <v>0.42423703991610523</v>
      </c>
      <c r="HJ113" s="86">
        <f t="shared" si="139"/>
        <v>0.47250807201244316</v>
      </c>
      <c r="HK113" s="86">
        <f t="shared" si="139"/>
        <v>0.2504911727421581</v>
      </c>
      <c r="HL113" s="86">
        <f t="shared" si="139"/>
        <v>0.30262229218968334</v>
      </c>
      <c r="HM113" s="86">
        <f t="shared" si="139"/>
        <v>0.18982783893136043</v>
      </c>
      <c r="HN113" s="86">
        <f t="shared" si="139"/>
        <v>0.29941707639667131</v>
      </c>
      <c r="HO113" s="86">
        <f t="shared" si="139"/>
        <v>0.48328216230680188</v>
      </c>
      <c r="HP113" s="86">
        <f t="shared" si="139"/>
        <v>0.48051433991524234</v>
      </c>
      <c r="HQ113" s="86">
        <f t="shared" si="139"/>
        <v>0.56027857655204538</v>
      </c>
      <c r="HS113" s="86">
        <f t="shared" si="144"/>
        <v>1.5798964798729284E-10</v>
      </c>
      <c r="HT113" s="86">
        <f t="shared" si="144"/>
        <v>1.9148967905063052E-11</v>
      </c>
      <c r="HU113" s="86">
        <f t="shared" si="144"/>
        <v>2.2684541231498846E-12</v>
      </c>
      <c r="HV113" s="86">
        <f t="shared" si="144"/>
        <v>9.4160263707837478E-14</v>
      </c>
      <c r="HW113" s="86">
        <f t="shared" si="144"/>
        <v>6.2633311818481936E-14</v>
      </c>
      <c r="HX113" s="86">
        <f t="shared" si="144"/>
        <v>4.6610596806764472E-14</v>
      </c>
      <c r="HY113" s="86">
        <f t="shared" si="144"/>
        <v>1.9328736559319962E-14</v>
      </c>
      <c r="HZ113" s="86">
        <f t="shared" si="144"/>
        <v>1.2106734619230525E-13</v>
      </c>
      <c r="IA113" s="86">
        <f t="shared" si="144"/>
        <v>8.2981768985979172E-14</v>
      </c>
      <c r="IB113" s="86">
        <f t="shared" si="144"/>
        <v>5.9633646956004483E-14</v>
      </c>
      <c r="IC113" s="86">
        <f t="shared" si="144"/>
        <v>5.0064016702173402E-13</v>
      </c>
      <c r="ID113" s="86">
        <f t="shared" si="144"/>
        <v>9.9847109087811889E-14</v>
      </c>
      <c r="IE113" s="86">
        <f t="shared" si="144"/>
        <v>2.8888145745225291E-13</v>
      </c>
      <c r="IF113" s="86">
        <f t="shared" si="144"/>
        <v>1.2696851959603108E-9</v>
      </c>
      <c r="IG113" s="86">
        <f t="shared" si="144"/>
        <v>1.2918148995440634E-7</v>
      </c>
      <c r="II113" s="86">
        <f t="shared" si="145"/>
        <v>1.3976527886226411E-70</v>
      </c>
      <c r="IJ113" s="86">
        <f t="shared" si="145"/>
        <v>1.7474359154217123E-78</v>
      </c>
      <c r="IK113" s="86">
        <f t="shared" si="145"/>
        <v>1.0868654791788033E-87</v>
      </c>
      <c r="IL113" s="86">
        <f t="shared" si="145"/>
        <v>1.2382279123568902E-102</v>
      </c>
      <c r="IM113" s="86">
        <f t="shared" si="145"/>
        <v>3.4690169665230518E-103</v>
      </c>
      <c r="IN113" s="86">
        <f t="shared" si="145"/>
        <v>8.4365148787435354E-102</v>
      </c>
      <c r="IO113" s="86">
        <f t="shared" si="145"/>
        <v>3.975243273502374E-104</v>
      </c>
      <c r="IP113" s="86">
        <f t="shared" si="145"/>
        <v>5.5902510076735276E-97</v>
      </c>
      <c r="IQ113" s="86">
        <f t="shared" si="145"/>
        <v>7.2159393015833777E-101</v>
      </c>
      <c r="IR113" s="86">
        <f t="shared" si="145"/>
        <v>2.0457736384600689E-101</v>
      </c>
      <c r="IS113" s="86">
        <f t="shared" si="145"/>
        <v>2.6949498175623737E-95</v>
      </c>
      <c r="IT113" s="86">
        <f t="shared" si="145"/>
        <v>1.8008058522381983E-100</v>
      </c>
      <c r="IU113" s="86">
        <f t="shared" si="145"/>
        <v>6.5170812434447371E-94</v>
      </c>
      <c r="IV113" s="86">
        <f t="shared" si="145"/>
        <v>2.7499375496213537E-42</v>
      </c>
      <c r="IW113" s="86">
        <f t="shared" si="145"/>
        <v>4.4708504364296729E-26</v>
      </c>
      <c r="IY113" s="86">
        <f t="shared" si="146"/>
        <v>0.621962283192242</v>
      </c>
      <c r="IZ113" s="86">
        <f t="shared" si="146"/>
        <v>0.54734702182608375</v>
      </c>
      <c r="JA113" s="86">
        <f t="shared" si="146"/>
        <v>0.46911178324843517</v>
      </c>
      <c r="JB113" s="86">
        <f t="shared" si="146"/>
        <v>0.38944474976423149</v>
      </c>
      <c r="JC113" s="86">
        <f t="shared" si="146"/>
        <v>0.47288909144308378</v>
      </c>
      <c r="JD113" s="86">
        <f t="shared" si="146"/>
        <v>0.43015253274445492</v>
      </c>
      <c r="JE113" s="86">
        <f t="shared" si="146"/>
        <v>0.42423703991612455</v>
      </c>
      <c r="JF113" s="86">
        <f t="shared" si="146"/>
        <v>0.47250807201256423</v>
      </c>
      <c r="JG113" s="86">
        <f t="shared" si="146"/>
        <v>0.25049117274224109</v>
      </c>
      <c r="JH113" s="86">
        <f t="shared" si="146"/>
        <v>0.30262229218974296</v>
      </c>
      <c r="JI113" s="86">
        <f t="shared" si="146"/>
        <v>0.18982783893186106</v>
      </c>
      <c r="JJ113" s="86">
        <f t="shared" si="146"/>
        <v>0.29941707639677118</v>
      </c>
      <c r="JK113" s="86">
        <f t="shared" si="146"/>
        <v>0.48328216230709076</v>
      </c>
      <c r="JL113" s="86">
        <f t="shared" si="146"/>
        <v>0.48051434118492753</v>
      </c>
      <c r="JM113" s="86">
        <f t="shared" si="146"/>
        <v>0.56027870573353533</v>
      </c>
    </row>
    <row r="114" spans="2:273" x14ac:dyDescent="0.25">
      <c r="B114" s="2">
        <v>87</v>
      </c>
      <c r="C114" s="37">
        <v>144.875</v>
      </c>
      <c r="D114" s="37">
        <v>137.85499999999999</v>
      </c>
      <c r="E114" s="37">
        <v>111.71</v>
      </c>
      <c r="F114" s="37">
        <v>89.242000000000004</v>
      </c>
      <c r="G114" s="37">
        <v>101.67700000000001</v>
      </c>
      <c r="H114" s="37">
        <v>92.274000000000001</v>
      </c>
      <c r="I114" s="37">
        <v>89.951999999999998</v>
      </c>
      <c r="J114" s="37">
        <v>97.451999999999998</v>
      </c>
      <c r="K114" s="37">
        <v>65.709999999999994</v>
      </c>
      <c r="L114" s="37">
        <v>70.064999999999998</v>
      </c>
      <c r="M114" s="37">
        <v>60.451999999999998</v>
      </c>
      <c r="N114" s="37">
        <v>66.757999999999996</v>
      </c>
      <c r="O114" s="37">
        <v>96.671999999999997</v>
      </c>
      <c r="P114" s="37">
        <v>95</v>
      </c>
      <c r="Q114" s="37">
        <v>103.438</v>
      </c>
      <c r="S114" s="4">
        <f t="shared" si="147"/>
        <v>137.83473027536323</v>
      </c>
      <c r="T114" s="4">
        <f t="shared" si="147"/>
        <v>129.56715896660279</v>
      </c>
      <c r="U114" s="4">
        <f t="shared" si="147"/>
        <v>107.998120802546</v>
      </c>
      <c r="V114" s="4">
        <f t="shared" si="147"/>
        <v>92.926004030959547</v>
      </c>
      <c r="W114" s="4">
        <f t="shared" si="147"/>
        <v>101.93188630288461</v>
      </c>
      <c r="X114" s="4">
        <f t="shared" si="147"/>
        <v>94.780192463843548</v>
      </c>
      <c r="Y114" s="4">
        <f t="shared" si="147"/>
        <v>92.831863513124404</v>
      </c>
      <c r="Z114" s="4">
        <f t="shared" si="147"/>
        <v>96.211217041116271</v>
      </c>
      <c r="AA114" s="4">
        <f t="shared" si="147"/>
        <v>72.949496283128155</v>
      </c>
      <c r="AB114" s="4">
        <f t="shared" si="147"/>
        <v>76.998178118785916</v>
      </c>
      <c r="AC114" s="4">
        <f t="shared" si="147"/>
        <v>66.641184214128373</v>
      </c>
      <c r="AD114" s="4">
        <f t="shared" si="147"/>
        <v>75.011042765637328</v>
      </c>
      <c r="AE114" s="4">
        <f t="shared" si="147"/>
        <v>96.980387083127681</v>
      </c>
      <c r="AF114" s="4">
        <f t="shared" si="147"/>
        <v>95.055769971652481</v>
      </c>
      <c r="AG114" s="4">
        <f t="shared" si="147"/>
        <v>97.864953954099605</v>
      </c>
      <c r="AI114" s="4">
        <f t="shared" si="148"/>
        <v>7.0402697246367723</v>
      </c>
      <c r="AJ114" s="4">
        <f t="shared" si="148"/>
        <v>8.2878410333971999</v>
      </c>
      <c r="AK114" s="4">
        <f t="shared" si="148"/>
        <v>3.711879197453996</v>
      </c>
      <c r="AL114" s="4">
        <f t="shared" si="148"/>
        <v>-3.6840040309595423</v>
      </c>
      <c r="AM114" s="4">
        <f t="shared" si="148"/>
        <v>-0.25488630288460001</v>
      </c>
      <c r="AN114" s="4">
        <f t="shared" si="148"/>
        <v>-2.5061924638435471</v>
      </c>
      <c r="AO114" s="4">
        <f t="shared" si="148"/>
        <v>-2.8798635131244055</v>
      </c>
      <c r="AP114" s="4">
        <f t="shared" si="148"/>
        <v>1.2407829588837274</v>
      </c>
      <c r="AQ114" s="4">
        <f t="shared" si="148"/>
        <v>-7.2394962831281617</v>
      </c>
      <c r="AR114" s="4">
        <f t="shared" si="148"/>
        <v>-6.9331781187859178</v>
      </c>
      <c r="AS114" s="4">
        <f t="shared" si="148"/>
        <v>-6.1891842141283746</v>
      </c>
      <c r="AT114" s="4">
        <f t="shared" si="148"/>
        <v>-8.253042765637332</v>
      </c>
      <c r="AU114" s="4">
        <f t="shared" si="148"/>
        <v>-0.30838708312768404</v>
      </c>
      <c r="AV114" s="4">
        <f t="shared" si="148"/>
        <v>-5.5769971652480876E-2</v>
      </c>
      <c r="AW114" s="4">
        <f t="shared" si="148"/>
        <v>5.5730460459003979</v>
      </c>
      <c r="AY114" s="2">
        <f t="shared" si="140"/>
        <v>59.717280021065854</v>
      </c>
      <c r="AZ114" s="2">
        <f t="shared" si="140"/>
        <v>62.710439365258743</v>
      </c>
      <c r="BA114" s="2">
        <f t="shared" si="140"/>
        <v>63.439544448375408</v>
      </c>
      <c r="BB114" s="2">
        <f t="shared" si="140"/>
        <v>61.91734568885861</v>
      </c>
      <c r="BC114" s="2">
        <f t="shared" si="140"/>
        <v>61.85310291870131</v>
      </c>
      <c r="BD114" s="2">
        <f t="shared" si="140"/>
        <v>61.98820651818852</v>
      </c>
      <c r="BE114" s="2">
        <f t="shared" si="140"/>
        <v>63.133965195178178</v>
      </c>
      <c r="BF114" s="2">
        <f t="shared" si="140"/>
        <v>62.013735767689248</v>
      </c>
      <c r="BG114" s="2">
        <f t="shared" si="140"/>
        <v>61.661949644640913</v>
      </c>
      <c r="BH114" s="2">
        <f t="shared" si="140"/>
        <v>61.285446722143988</v>
      </c>
      <c r="BI114" s="2">
        <f t="shared" si="140"/>
        <v>59.352888494018337</v>
      </c>
      <c r="BJ114" s="2">
        <f t="shared" si="140"/>
        <v>58.836045846176987</v>
      </c>
      <c r="BK114" s="2">
        <f t="shared" si="140"/>
        <v>58.732835118036647</v>
      </c>
      <c r="BL114" s="2">
        <f t="shared" si="140"/>
        <v>61.349306353030286</v>
      </c>
      <c r="BM114" s="2">
        <f t="shared" si="140"/>
        <v>62.906906979826999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 t="str">
        <f t="shared" si="141"/>
        <v/>
      </c>
      <c r="CI114" s="2" t="str">
        <f t="shared" si="141"/>
        <v/>
      </c>
      <c r="CJ114" s="2" t="str">
        <f t="shared" si="141"/>
        <v/>
      </c>
      <c r="CK114" s="2" t="str">
        <f t="shared" si="141"/>
        <v/>
      </c>
      <c r="CL114" s="2" t="str">
        <f t="shared" si="141"/>
        <v/>
      </c>
      <c r="CM114" s="2" t="str">
        <f t="shared" si="141"/>
        <v/>
      </c>
      <c r="CN114" s="2" t="str">
        <f t="shared" si="141"/>
        <v/>
      </c>
      <c r="CO114" s="2" t="str">
        <f t="shared" si="141"/>
        <v/>
      </c>
      <c r="CP114" s="2" t="str">
        <f t="shared" si="141"/>
        <v/>
      </c>
      <c r="CQ114" s="2" t="str">
        <f t="shared" si="141"/>
        <v/>
      </c>
      <c r="CR114" s="2" t="str">
        <f t="shared" si="141"/>
        <v/>
      </c>
      <c r="CS114" s="2" t="str">
        <f t="shared" si="141"/>
        <v/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 t="str">
        <f t="shared" si="114"/>
        <v/>
      </c>
      <c r="CY114" s="2" t="str">
        <f t="shared" si="115"/>
        <v/>
      </c>
      <c r="CZ114" s="2" t="str">
        <f t="shared" si="116"/>
        <v/>
      </c>
      <c r="DA114" s="2" t="str">
        <f t="shared" si="117"/>
        <v/>
      </c>
      <c r="DB114" s="2" t="str">
        <f t="shared" si="118"/>
        <v/>
      </c>
      <c r="DC114" s="2" t="str">
        <f t="shared" si="119"/>
        <v/>
      </c>
      <c r="DD114" s="2" t="str">
        <f t="shared" si="120"/>
        <v/>
      </c>
      <c r="DE114" s="2" t="str">
        <f t="shared" si="121"/>
        <v/>
      </c>
      <c r="DF114" s="2" t="str">
        <f t="shared" si="122"/>
        <v/>
      </c>
      <c r="DG114" s="2" t="str">
        <f t="shared" si="123"/>
        <v/>
      </c>
      <c r="DH114" s="2" t="str">
        <f t="shared" si="124"/>
        <v/>
      </c>
      <c r="DI114" s="2" t="str">
        <f t="shared" si="125"/>
        <v/>
      </c>
      <c r="DK114" s="2">
        <f t="shared" si="149"/>
        <v>80.642108655213917</v>
      </c>
      <c r="DL114" s="2">
        <f t="shared" si="149"/>
        <v>83.895078222996503</v>
      </c>
      <c r="DM114" s="2">
        <f t="shared" si="149"/>
        <v>90.711559084893196</v>
      </c>
      <c r="DN114" s="2">
        <f t="shared" si="149"/>
        <v>82.116796234772977</v>
      </c>
      <c r="DO114" s="2">
        <f t="shared" si="149"/>
        <v>81.30583234745967</v>
      </c>
      <c r="DP114" s="2">
        <f t="shared" si="149"/>
        <v>81.333944250871099</v>
      </c>
      <c r="DQ114" s="2">
        <f t="shared" si="149"/>
        <v>80.130235880398672</v>
      </c>
      <c r="DR114" s="2">
        <f t="shared" si="149"/>
        <v>82.306839957716704</v>
      </c>
      <c r="DS114" s="2">
        <f t="shared" si="149"/>
        <v>81.06689700996678</v>
      </c>
      <c r="DT114" s="2">
        <f t="shared" si="149"/>
        <v>81.047229235880394</v>
      </c>
      <c r="DU114" s="2">
        <f t="shared" si="149"/>
        <v>80.979027712503054</v>
      </c>
      <c r="DV114" s="2">
        <f t="shared" si="149"/>
        <v>82.060305647840522</v>
      </c>
      <c r="DW114" s="2">
        <f t="shared" si="149"/>
        <v>78.959825892013072</v>
      </c>
      <c r="DX114" s="2">
        <f t="shared" si="149"/>
        <v>81.762646689895462</v>
      </c>
      <c r="DY114" s="2">
        <f t="shared" si="149"/>
        <v>74.81733808630392</v>
      </c>
      <c r="EA114" s="2">
        <f t="shared" si="95"/>
        <v>59.485512992459462</v>
      </c>
      <c r="EB114" s="2">
        <f t="shared" si="95"/>
        <v>62.400192090076104</v>
      </c>
      <c r="EC114" s="2">
        <f t="shared" si="95"/>
        <v>62.99940278733353</v>
      </c>
      <c r="ED114" s="2">
        <f t="shared" si="95"/>
        <v>61.578927261965326</v>
      </c>
      <c r="EE114" s="2">
        <f t="shared" si="95"/>
        <v>61.529587047490125</v>
      </c>
      <c r="EF114" s="2">
        <f t="shared" si="95"/>
        <v>61.677701423320244</v>
      </c>
      <c r="EG114" s="2">
        <f t="shared" si="95"/>
        <v>62.843691645991974</v>
      </c>
      <c r="EH114" s="2">
        <f t="shared" si="95"/>
        <v>61.627660211029166</v>
      </c>
      <c r="EI114" s="2">
        <f t="shared" si="95"/>
        <v>61.306776081372227</v>
      </c>
      <c r="EJ114" s="2">
        <f t="shared" si="95"/>
        <v>60.933976446504097</v>
      </c>
      <c r="EK114" s="2">
        <f t="shared" si="95"/>
        <v>59.005485250248583</v>
      </c>
      <c r="EL114" s="2">
        <f t="shared" si="95"/>
        <v>58.441342817761154</v>
      </c>
      <c r="EM114" s="2">
        <f t="shared" si="136"/>
        <v>58.3986337683192</v>
      </c>
      <c r="EN114" s="2">
        <f t="shared" si="136"/>
        <v>61.049455958183231</v>
      </c>
      <c r="EO114" s="2">
        <f t="shared" si="136"/>
        <v>62.646415436074165</v>
      </c>
      <c r="EQ114" s="2">
        <f t="shared" si="150"/>
        <v>59.287236900465913</v>
      </c>
      <c r="ER114" s="2">
        <f t="shared" si="150"/>
        <v>62.142330923328601</v>
      </c>
      <c r="ES114" s="2">
        <f t="shared" si="150"/>
        <v>62.222874507095163</v>
      </c>
      <c r="ET114" s="2">
        <f t="shared" si="150"/>
        <v>61.160267855986838</v>
      </c>
      <c r="EU114" s="2">
        <f t="shared" si="150"/>
        <v>60.97177986358642</v>
      </c>
      <c r="EV114" s="2">
        <f t="shared" si="150"/>
        <v>61.385519776578839</v>
      </c>
      <c r="EW114" s="2">
        <f t="shared" si="150"/>
        <v>62.508373609115139</v>
      </c>
      <c r="EX114" s="2">
        <f t="shared" si="150"/>
        <v>61.329177447906787</v>
      </c>
      <c r="EY114" s="2">
        <f t="shared" si="150"/>
        <v>60.82371912738467</v>
      </c>
      <c r="EZ114" s="2">
        <f t="shared" si="150"/>
        <v>61.027913865226125</v>
      </c>
      <c r="FA114" s="2">
        <f t="shared" si="150"/>
        <v>58.995523256811062</v>
      </c>
      <c r="FB114" s="2">
        <f t="shared" si="150"/>
        <v>58.606026973315316</v>
      </c>
      <c r="FC114" s="2">
        <f t="shared" si="150"/>
        <v>59.03898638289327</v>
      </c>
      <c r="FD114" s="2">
        <f t="shared" si="150"/>
        <v>60.780824083086316</v>
      </c>
      <c r="FE114" s="2">
        <f t="shared" si="150"/>
        <v>63.032832037891517</v>
      </c>
      <c r="FG114" s="2">
        <f t="shared" si="151"/>
        <v>0.9890267440631394</v>
      </c>
      <c r="FH114" s="2">
        <f t="shared" si="151"/>
        <v>0.98553091344397459</v>
      </c>
      <c r="FI114" s="2">
        <f t="shared" si="151"/>
        <v>0.9840327879761992</v>
      </c>
      <c r="FJ114" s="2">
        <f t="shared" si="151"/>
        <v>0.98346341011591787</v>
      </c>
      <c r="FK114" s="2">
        <f t="shared" si="151"/>
        <v>0.983570780702268</v>
      </c>
      <c r="FL114" s="2">
        <f t="shared" si="151"/>
        <v>0.98416386088474139</v>
      </c>
      <c r="FM114" s="2">
        <f t="shared" si="151"/>
        <v>0.98315786160569241</v>
      </c>
      <c r="FN114" s="2">
        <f t="shared" si="151"/>
        <v>0.9812912464309087</v>
      </c>
      <c r="FO114" s="2">
        <f t="shared" si="151"/>
        <v>0.98194537093011092</v>
      </c>
      <c r="FP114" s="2">
        <f t="shared" si="151"/>
        <v>0.98254040969885947</v>
      </c>
      <c r="FQ114" s="2">
        <f t="shared" si="151"/>
        <v>0.98418847678092869</v>
      </c>
      <c r="FR114" s="2">
        <f t="shared" si="151"/>
        <v>0.98330822357858449</v>
      </c>
      <c r="FS114" s="2">
        <f t="shared" si="151"/>
        <v>0.9838222190584921</v>
      </c>
      <c r="FT114" s="2">
        <f t="shared" si="151"/>
        <v>0.98549972826479548</v>
      </c>
      <c r="FU114" s="2">
        <f t="shared" si="151"/>
        <v>0.97864003245978159</v>
      </c>
      <c r="FW114" s="2">
        <f t="shared" si="142"/>
        <v>1.9654934176855168E-3</v>
      </c>
      <c r="FX114" s="2">
        <f t="shared" si="142"/>
        <v>2.9631944822470697E-3</v>
      </c>
      <c r="FY114" s="2">
        <f t="shared" si="142"/>
        <v>3.0188394391154412E-3</v>
      </c>
      <c r="FZ114" s="2">
        <f t="shared" si="142"/>
        <v>2.8851361889946745E-3</v>
      </c>
      <c r="GA114" s="2">
        <f t="shared" si="142"/>
        <v>2.4962025372469148E-3</v>
      </c>
      <c r="GB114" s="2">
        <f t="shared" si="142"/>
        <v>2.648698303776442E-3</v>
      </c>
      <c r="GC114" s="2">
        <f t="shared" si="142"/>
        <v>2.5910361908491534E-3</v>
      </c>
      <c r="GD114" s="2">
        <f t="shared" si="142"/>
        <v>2.7007295938978456E-3</v>
      </c>
      <c r="GE114" s="2">
        <f t="shared" si="142"/>
        <v>3.2875843316943366E-3</v>
      </c>
      <c r="GF114" s="2">
        <f t="shared" si="142"/>
        <v>3.2055630035583396E-3</v>
      </c>
      <c r="GG114" s="2">
        <f t="shared" si="142"/>
        <v>3.2054907119481784E-3</v>
      </c>
      <c r="GH114" s="2">
        <f t="shared" si="142"/>
        <v>2.796756912503774E-3</v>
      </c>
      <c r="GI114" s="2">
        <f t="shared" si="142"/>
        <v>2.4469137915769969E-3</v>
      </c>
      <c r="GJ114" s="2">
        <f t="shared" si="142"/>
        <v>1.8482514992376505E-3</v>
      </c>
      <c r="GK114" s="2">
        <f t="shared" si="142"/>
        <v>1.3483660043839983E-3</v>
      </c>
      <c r="GM114" s="86">
        <f t="shared" si="143"/>
        <v>2.0332892456762385E-17</v>
      </c>
      <c r="GN114" s="86">
        <f t="shared" si="143"/>
        <v>1.0569565241427024E-15</v>
      </c>
      <c r="GO114" s="86">
        <f t="shared" si="143"/>
        <v>3.9513286436753436E-23</v>
      </c>
      <c r="GP114" s="86">
        <f t="shared" si="143"/>
        <v>5.4020526379014469E-28</v>
      </c>
      <c r="GQ114" s="86">
        <f t="shared" si="143"/>
        <v>9.3343039637089876E-32</v>
      </c>
      <c r="GR114" s="86">
        <f t="shared" si="143"/>
        <v>2.3560606308380643E-33</v>
      </c>
      <c r="GS114" s="86">
        <f t="shared" si="143"/>
        <v>1.9801206702958189E-31</v>
      </c>
      <c r="GT114" s="86">
        <f t="shared" si="143"/>
        <v>2.4203887620153191E-25</v>
      </c>
      <c r="GU114" s="86">
        <f t="shared" si="143"/>
        <v>5.1284505948123799E-34</v>
      </c>
      <c r="GV114" s="86">
        <f t="shared" si="143"/>
        <v>9.2873108374609893E-39</v>
      </c>
      <c r="GW114" s="86">
        <f t="shared" si="143"/>
        <v>1.1609156553144955E-48</v>
      </c>
      <c r="GX114" s="86">
        <f t="shared" si="143"/>
        <v>2.3592140108863695E-41</v>
      </c>
      <c r="GY114" s="86">
        <f t="shared" si="143"/>
        <v>1.4481461937604004E-41</v>
      </c>
      <c r="GZ114" s="86">
        <f t="shared" si="143"/>
        <v>2.0926116281366773E-40</v>
      </c>
      <c r="HA114" s="86">
        <f t="shared" si="143"/>
        <v>8.3456939080476357E-42</v>
      </c>
      <c r="HC114" s="86">
        <f t="shared" si="74"/>
        <v>0.54261701732938428</v>
      </c>
      <c r="HD114" s="86">
        <f t="shared" si="74"/>
        <v>0.46295126345905679</v>
      </c>
      <c r="HE114" s="86">
        <f t="shared" si="74"/>
        <v>0.34590731428437288</v>
      </c>
      <c r="HF114" s="86">
        <f t="shared" si="74"/>
        <v>0.25266558397821864</v>
      </c>
      <c r="HG114" s="86">
        <f t="shared" si="74"/>
        <v>0.30670264139656767</v>
      </c>
      <c r="HH114" s="86">
        <f t="shared" si="74"/>
        <v>0.2638146122669619</v>
      </c>
      <c r="HI114" s="86">
        <f t="shared" si="139"/>
        <v>0.24716027026492682</v>
      </c>
      <c r="HJ114" s="86">
        <f t="shared" si="139"/>
        <v>0.2781770301121323</v>
      </c>
      <c r="HK114" s="86">
        <f t="shared" si="139"/>
        <v>0.10415705650941286</v>
      </c>
      <c r="HL114" s="86">
        <f t="shared" si="139"/>
        <v>0.1399002657220596</v>
      </c>
      <c r="HM114" s="86">
        <f t="shared" si="139"/>
        <v>6.9253580449849514E-2</v>
      </c>
      <c r="HN114" s="86">
        <f t="shared" si="139"/>
        <v>0.13896684115813288</v>
      </c>
      <c r="HO114" s="86">
        <f t="shared" si="139"/>
        <v>0.29757850201835817</v>
      </c>
      <c r="HP114" s="86">
        <f t="shared" si="139"/>
        <v>0.29459526387955898</v>
      </c>
      <c r="HQ114" s="86">
        <f t="shared" si="139"/>
        <v>0.36346243700485309</v>
      </c>
      <c r="HS114" s="86">
        <f t="shared" si="144"/>
        <v>4.4258054496127764E-10</v>
      </c>
      <c r="HT114" s="86">
        <f t="shared" si="144"/>
        <v>6.4672393724118496E-11</v>
      </c>
      <c r="HU114" s="86">
        <f t="shared" si="144"/>
        <v>8.7348589631530817E-12</v>
      </c>
      <c r="HV114" s="86">
        <f t="shared" si="144"/>
        <v>4.3723005704817666E-13</v>
      </c>
      <c r="HW114" s="86">
        <f t="shared" si="144"/>
        <v>2.8464416577186451E-13</v>
      </c>
      <c r="HX114" s="86">
        <f t="shared" si="144"/>
        <v>2.1439322215265942E-13</v>
      </c>
      <c r="HY114" s="86">
        <f t="shared" si="144"/>
        <v>9.204100774989117E-14</v>
      </c>
      <c r="HZ114" s="86">
        <f t="shared" si="144"/>
        <v>5.2634133464261395E-13</v>
      </c>
      <c r="IA114" s="86">
        <f t="shared" si="144"/>
        <v>3.9465769377217433E-13</v>
      </c>
      <c r="IB114" s="86">
        <f t="shared" si="144"/>
        <v>2.854389633293245E-13</v>
      </c>
      <c r="IC114" s="86">
        <f t="shared" si="144"/>
        <v>2.1587053236220721E-12</v>
      </c>
      <c r="ID114" s="86">
        <f t="shared" si="144"/>
        <v>4.5185920301173169E-13</v>
      </c>
      <c r="IE114" s="86">
        <f t="shared" si="144"/>
        <v>1.1727189752676625E-12</v>
      </c>
      <c r="IF114" s="86">
        <f t="shared" si="144"/>
        <v>3.2429102934252943E-9</v>
      </c>
      <c r="IG114" s="86">
        <f t="shared" si="144"/>
        <v>2.5173025916243935E-7</v>
      </c>
      <c r="II114" s="86">
        <f t="shared" si="145"/>
        <v>1.3590195231325328E-68</v>
      </c>
      <c r="IJ114" s="86">
        <f t="shared" si="145"/>
        <v>4.0851547236894591E-76</v>
      </c>
      <c r="IK114" s="86">
        <f t="shared" si="145"/>
        <v>4.9801756202027873E-85</v>
      </c>
      <c r="IL114" s="86">
        <f t="shared" si="145"/>
        <v>1.5581920187129998E-99</v>
      </c>
      <c r="IM114" s="86">
        <f t="shared" si="145"/>
        <v>3.8297372012697505E-100</v>
      </c>
      <c r="IN114" s="86">
        <f t="shared" si="145"/>
        <v>9.0564408833119951E-99</v>
      </c>
      <c r="IO114" s="86">
        <f t="shared" si="145"/>
        <v>4.8909118924949851E-101</v>
      </c>
      <c r="IP114" s="86">
        <f t="shared" si="145"/>
        <v>4.3805349981245412E-94</v>
      </c>
      <c r="IQ114" s="86">
        <f t="shared" si="145"/>
        <v>9.3764560404672347E-98</v>
      </c>
      <c r="IR114" s="86">
        <f t="shared" si="145"/>
        <v>2.6809877822074705E-98</v>
      </c>
      <c r="IS114" s="86">
        <f t="shared" si="145"/>
        <v>2.2731576569502496E-92</v>
      </c>
      <c r="IT114" s="86">
        <f t="shared" si="145"/>
        <v>1.8755178719309299E-97</v>
      </c>
      <c r="IU114" s="86">
        <f t="shared" si="145"/>
        <v>3.7146871828230553E-91</v>
      </c>
      <c r="IV114" s="86">
        <f t="shared" si="145"/>
        <v>3.9883809532717827E-41</v>
      </c>
      <c r="IW114" s="86">
        <f t="shared" si="145"/>
        <v>2.0785528408369232E-25</v>
      </c>
      <c r="IY114" s="86">
        <f t="shared" si="146"/>
        <v>0.5426170177719648</v>
      </c>
      <c r="IZ114" s="86">
        <f t="shared" si="146"/>
        <v>0.46295126352373023</v>
      </c>
      <c r="JA114" s="86">
        <f t="shared" si="146"/>
        <v>0.34590731429310773</v>
      </c>
      <c r="JB114" s="86">
        <f t="shared" si="146"/>
        <v>0.25266558397865585</v>
      </c>
      <c r="JC114" s="86">
        <f t="shared" si="146"/>
        <v>0.30670264139685233</v>
      </c>
      <c r="JD114" s="86">
        <f t="shared" si="146"/>
        <v>0.26381461226717628</v>
      </c>
      <c r="JE114" s="86">
        <f t="shared" si="146"/>
        <v>0.24716027026501886</v>
      </c>
      <c r="JF114" s="86">
        <f t="shared" si="146"/>
        <v>0.27817703011265865</v>
      </c>
      <c r="JG114" s="86">
        <f t="shared" si="146"/>
        <v>0.10415705650980751</v>
      </c>
      <c r="JH114" s="86">
        <f t="shared" si="146"/>
        <v>0.13990026572234504</v>
      </c>
      <c r="JI114" s="86">
        <f t="shared" si="146"/>
        <v>6.9253580452008218E-2</v>
      </c>
      <c r="JJ114" s="86">
        <f t="shared" si="146"/>
        <v>0.13896684115858474</v>
      </c>
      <c r="JK114" s="86">
        <f t="shared" si="146"/>
        <v>0.2975785020195309</v>
      </c>
      <c r="JL114" s="86">
        <f t="shared" si="146"/>
        <v>0.29459526712246925</v>
      </c>
      <c r="JM114" s="86">
        <f t="shared" si="146"/>
        <v>0.36346268873511223</v>
      </c>
    </row>
    <row r="115" spans="2:273" x14ac:dyDescent="0.25">
      <c r="B115" s="2">
        <v>88</v>
      </c>
      <c r="C115" s="37">
        <v>121.672</v>
      </c>
      <c r="D115" s="37">
        <v>111.935</v>
      </c>
      <c r="E115" s="37">
        <v>83.531999999999996</v>
      </c>
      <c r="F115" s="37">
        <v>68.677000000000007</v>
      </c>
      <c r="G115" s="37">
        <v>72</v>
      </c>
      <c r="H115" s="37">
        <v>67.290000000000006</v>
      </c>
      <c r="I115" s="37">
        <v>67.951999999999998</v>
      </c>
      <c r="J115" s="37">
        <v>69.887</v>
      </c>
      <c r="K115" s="37">
        <v>60.725999999999999</v>
      </c>
      <c r="L115" s="37">
        <v>59.435000000000002</v>
      </c>
      <c r="M115" s="37">
        <v>57.274000000000001</v>
      </c>
      <c r="N115" s="37">
        <v>59.113</v>
      </c>
      <c r="O115" s="37">
        <v>66.156000000000006</v>
      </c>
      <c r="P115" s="37">
        <v>69.875</v>
      </c>
      <c r="Q115" s="37">
        <v>72.733999999999995</v>
      </c>
      <c r="S115" s="4">
        <f t="shared" si="147"/>
        <v>115.28607762663694</v>
      </c>
      <c r="T115" s="4">
        <f t="shared" si="147"/>
        <v>108.61334678897413</v>
      </c>
      <c r="U115" s="4">
        <f t="shared" si="147"/>
        <v>88.684704484243426</v>
      </c>
      <c r="V115" s="4">
        <f t="shared" si="147"/>
        <v>76.586373297760829</v>
      </c>
      <c r="W115" s="4">
        <f t="shared" si="147"/>
        <v>80.042983567747029</v>
      </c>
      <c r="X115" s="4">
        <f t="shared" si="147"/>
        <v>75.91228538718768</v>
      </c>
      <c r="Y115" s="4">
        <f t="shared" si="147"/>
        <v>74.699396363941588</v>
      </c>
      <c r="Z115" s="4">
        <f t="shared" si="147"/>
        <v>75.189645963844029</v>
      </c>
      <c r="AA115" s="4">
        <f t="shared" si="147"/>
        <v>64.432721924638955</v>
      </c>
      <c r="AB115" s="4">
        <f t="shared" si="147"/>
        <v>65.756134292037956</v>
      </c>
      <c r="AC115" s="4">
        <f t="shared" si="147"/>
        <v>60.844758306627959</v>
      </c>
      <c r="AD115" s="4">
        <f t="shared" si="147"/>
        <v>63.519793239401046</v>
      </c>
      <c r="AE115" s="4">
        <f t="shared" si="147"/>
        <v>74.683480081346289</v>
      </c>
      <c r="AF115" s="4">
        <f t="shared" si="147"/>
        <v>75.36208750588537</v>
      </c>
      <c r="AG115" s="4">
        <f t="shared" si="147"/>
        <v>77.018333790568505</v>
      </c>
      <c r="AI115" s="4">
        <f t="shared" si="148"/>
        <v>6.3859223733630586</v>
      </c>
      <c r="AJ115" s="4">
        <f t="shared" si="148"/>
        <v>3.3216532110258754</v>
      </c>
      <c r="AK115" s="4">
        <f t="shared" si="148"/>
        <v>-5.1527044842434293</v>
      </c>
      <c r="AL115" s="4">
        <f t="shared" si="148"/>
        <v>-7.9093732977608227</v>
      </c>
      <c r="AM115" s="4">
        <f t="shared" si="148"/>
        <v>-8.0429835677470294</v>
      </c>
      <c r="AN115" s="4">
        <f t="shared" si="148"/>
        <v>-8.6222853871876737</v>
      </c>
      <c r="AO115" s="4">
        <f t="shared" si="148"/>
        <v>-6.7473963639415899</v>
      </c>
      <c r="AP115" s="4">
        <f t="shared" si="148"/>
        <v>-5.3026459638440286</v>
      </c>
      <c r="AQ115" s="4">
        <f t="shared" si="148"/>
        <v>-3.7067219246389556</v>
      </c>
      <c r="AR115" s="4">
        <f t="shared" si="148"/>
        <v>-6.3211342920379536</v>
      </c>
      <c r="AS115" s="4">
        <f t="shared" si="148"/>
        <v>-3.5707583066279582</v>
      </c>
      <c r="AT115" s="4">
        <f t="shared" si="148"/>
        <v>-4.4067932394010469</v>
      </c>
      <c r="AU115" s="4">
        <f t="shared" si="148"/>
        <v>-8.5274800813462832</v>
      </c>
      <c r="AV115" s="4">
        <f t="shared" si="148"/>
        <v>-5.4870875058853699</v>
      </c>
      <c r="AW115" s="4">
        <f t="shared" si="148"/>
        <v>-4.2843337905685104</v>
      </c>
      <c r="AY115" s="2">
        <f t="shared" si="140"/>
        <v>59.613817191609641</v>
      </c>
      <c r="AZ115" s="2">
        <f t="shared" si="140"/>
        <v>62.570503861653286</v>
      </c>
      <c r="BA115" s="2">
        <f t="shared" si="140"/>
        <v>63.267868143256095</v>
      </c>
      <c r="BB115" s="2">
        <f t="shared" si="140"/>
        <v>61.76809096870182</v>
      </c>
      <c r="BC115" s="2">
        <f t="shared" si="140"/>
        <v>61.708622110918533</v>
      </c>
      <c r="BD115" s="2">
        <f t="shared" si="140"/>
        <v>61.851617193828389</v>
      </c>
      <c r="BE115" s="2">
        <f t="shared" si="140"/>
        <v>62.981334906077812</v>
      </c>
      <c r="BF115" s="2">
        <f t="shared" si="140"/>
        <v>61.881261046026033</v>
      </c>
      <c r="BG115" s="2">
        <f t="shared" si="140"/>
        <v>61.51164931930176</v>
      </c>
      <c r="BH115" s="2">
        <f t="shared" si="140"/>
        <v>61.137167381474526</v>
      </c>
      <c r="BI115" s="2">
        <f t="shared" si="140"/>
        <v>59.210909868333168</v>
      </c>
      <c r="BJ115" s="2">
        <f t="shared" si="140"/>
        <v>58.693024867134461</v>
      </c>
      <c r="BK115" s="2">
        <f t="shared" si="140"/>
        <v>58.608021874352538</v>
      </c>
      <c r="BL115" s="2">
        <f t="shared" si="140"/>
        <v>61.178326716162616</v>
      </c>
      <c r="BM115" s="2">
        <f t="shared" si="140"/>
        <v>62.778141598314001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 t="str">
        <f t="shared" si="141"/>
        <v/>
      </c>
      <c r="CI115" s="2" t="str">
        <f t="shared" si="141"/>
        <v/>
      </c>
      <c r="CJ115" s="2" t="str">
        <f t="shared" si="141"/>
        <v/>
      </c>
      <c r="CK115" s="2" t="str">
        <f t="shared" si="141"/>
        <v/>
      </c>
      <c r="CL115" s="2" t="str">
        <f t="shared" si="141"/>
        <v/>
      </c>
      <c r="CM115" s="2" t="str">
        <f t="shared" si="141"/>
        <v/>
      </c>
      <c r="CN115" s="2" t="str">
        <f t="shared" si="141"/>
        <v/>
      </c>
      <c r="CO115" s="2" t="str">
        <f t="shared" si="141"/>
        <v/>
      </c>
      <c r="CP115" s="2" t="str">
        <f t="shared" si="141"/>
        <v/>
      </c>
      <c r="CQ115" s="2" t="str">
        <f t="shared" si="141"/>
        <v/>
      </c>
      <c r="CR115" s="2" t="str">
        <f t="shared" si="141"/>
        <v/>
      </c>
      <c r="CS115" s="2" t="str">
        <f t="shared" si="141"/>
        <v/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 t="str">
        <f t="shared" si="114"/>
        <v/>
      </c>
      <c r="CY115" s="2" t="str">
        <f t="shared" si="115"/>
        <v/>
      </c>
      <c r="CZ115" s="2" t="str">
        <f t="shared" si="116"/>
        <v/>
      </c>
      <c r="DA115" s="2" t="str">
        <f t="shared" si="117"/>
        <v/>
      </c>
      <c r="DB115" s="2" t="str">
        <f t="shared" si="118"/>
        <v/>
      </c>
      <c r="DC115" s="2" t="str">
        <f t="shared" si="119"/>
        <v/>
      </c>
      <c r="DD115" s="2" t="str">
        <f t="shared" si="120"/>
        <v/>
      </c>
      <c r="DE115" s="2" t="str">
        <f t="shared" si="121"/>
        <v/>
      </c>
      <c r="DF115" s="2" t="str">
        <f t="shared" si="122"/>
        <v/>
      </c>
      <c r="DG115" s="2" t="str">
        <f t="shared" si="123"/>
        <v/>
      </c>
      <c r="DH115" s="2" t="str">
        <f t="shared" si="124"/>
        <v/>
      </c>
      <c r="DI115" s="2" t="str">
        <f t="shared" si="125"/>
        <v/>
      </c>
      <c r="DK115" s="2">
        <f t="shared" si="149"/>
        <v>80.811496334391066</v>
      </c>
      <c r="DL115" s="2">
        <f t="shared" si="149"/>
        <v>84.097999303135879</v>
      </c>
      <c r="DM115" s="2">
        <f t="shared" si="149"/>
        <v>91.001915863112146</v>
      </c>
      <c r="DN115" s="2">
        <f t="shared" si="149"/>
        <v>82.302075304540423</v>
      </c>
      <c r="DO115" s="2">
        <f t="shared" si="149"/>
        <v>81.482422737217391</v>
      </c>
      <c r="DP115" s="2">
        <f t="shared" si="149"/>
        <v>81.506533101045306</v>
      </c>
      <c r="DQ115" s="2">
        <f t="shared" si="149"/>
        <v>80.284656297191177</v>
      </c>
      <c r="DR115" s="2">
        <f t="shared" si="149"/>
        <v>82.484007188160675</v>
      </c>
      <c r="DS115" s="2">
        <f t="shared" si="149"/>
        <v>81.230757324071277</v>
      </c>
      <c r="DT115" s="2">
        <f t="shared" si="149"/>
        <v>81.233310933252795</v>
      </c>
      <c r="DU115" s="2">
        <f t="shared" si="149"/>
        <v>81.183619965967111</v>
      </c>
      <c r="DV115" s="2">
        <f t="shared" si="149"/>
        <v>82.292959679855016</v>
      </c>
      <c r="DW115" s="2">
        <f t="shared" si="149"/>
        <v>79.14491421548766</v>
      </c>
      <c r="DX115" s="2">
        <f t="shared" si="149"/>
        <v>81.964276655052259</v>
      </c>
      <c r="DY115" s="2">
        <f t="shared" si="149"/>
        <v>74.973453095684789</v>
      </c>
      <c r="EA115" s="2">
        <f t="shared" si="95"/>
        <v>59.399735795888859</v>
      </c>
      <c r="EB115" s="2">
        <f t="shared" si="95"/>
        <v>62.283069267189617</v>
      </c>
      <c r="EC115" s="2">
        <f t="shared" si="95"/>
        <v>62.859928746582007</v>
      </c>
      <c r="ED115" s="2">
        <f t="shared" si="95"/>
        <v>61.454483849821855</v>
      </c>
      <c r="EE115" s="2">
        <f t="shared" si="95"/>
        <v>61.408868562725885</v>
      </c>
      <c r="EF115" s="2">
        <f t="shared" si="95"/>
        <v>61.564001263570709</v>
      </c>
      <c r="EG115" s="2">
        <f t="shared" si="95"/>
        <v>62.711921627396706</v>
      </c>
      <c r="EH115" s="2">
        <f t="shared" si="95"/>
        <v>61.523876411272951</v>
      </c>
      <c r="EI115" s="2">
        <f t="shared" si="95"/>
        <v>61.182664909264176</v>
      </c>
      <c r="EJ115" s="2">
        <f t="shared" si="95"/>
        <v>60.811166123009095</v>
      </c>
      <c r="EK115" s="2">
        <f t="shared" si="95"/>
        <v>58.889000662910171</v>
      </c>
      <c r="EL115" s="2">
        <f t="shared" si="95"/>
        <v>58.327175117324671</v>
      </c>
      <c r="EM115" s="2">
        <f t="shared" si="136"/>
        <v>58.298368050897409</v>
      </c>
      <c r="EN115" s="2">
        <f t="shared" si="136"/>
        <v>60.899936497845594</v>
      </c>
      <c r="EO115" s="2">
        <f t="shared" si="136"/>
        <v>62.534843499040996</v>
      </c>
      <c r="EQ115" s="2">
        <f t="shared" si="150"/>
        <v>59.210019689663383</v>
      </c>
      <c r="ER115" s="2">
        <f t="shared" si="150"/>
        <v>62.03634668669045</v>
      </c>
      <c r="ES115" s="2">
        <f t="shared" si="150"/>
        <v>62.120035504901779</v>
      </c>
      <c r="ET115" s="2">
        <f t="shared" si="150"/>
        <v>61.054494575857788</v>
      </c>
      <c r="EU115" s="2">
        <f t="shared" si="150"/>
        <v>60.876591316121164</v>
      </c>
      <c r="EV115" s="2">
        <f t="shared" si="150"/>
        <v>61.284827979135422</v>
      </c>
      <c r="EW115" s="2">
        <f t="shared" si="150"/>
        <v>62.392145624397045</v>
      </c>
      <c r="EX115" s="2">
        <f t="shared" si="150"/>
        <v>61.240447651227512</v>
      </c>
      <c r="EY115" s="2">
        <f t="shared" si="150"/>
        <v>60.723936570084291</v>
      </c>
      <c r="EZ115" s="2">
        <f t="shared" si="150"/>
        <v>60.900031922801674</v>
      </c>
      <c r="FA115" s="2">
        <f t="shared" si="150"/>
        <v>58.879506245814127</v>
      </c>
      <c r="FB115" s="2">
        <f t="shared" si="150"/>
        <v>58.483760588118891</v>
      </c>
      <c r="FC115" s="2">
        <f t="shared" si="150"/>
        <v>58.909374681571919</v>
      </c>
      <c r="FD115" s="2">
        <f t="shared" si="150"/>
        <v>60.638852174810737</v>
      </c>
      <c r="FE115" s="2">
        <f t="shared" si="150"/>
        <v>62.894201521405456</v>
      </c>
      <c r="FG115" s="2">
        <f t="shared" si="151"/>
        <v>0.98998259956616363</v>
      </c>
      <c r="FH115" s="2">
        <f t="shared" si="151"/>
        <v>0.98678721472739028</v>
      </c>
      <c r="FI115" s="2">
        <f t="shared" si="151"/>
        <v>0.98541724163636812</v>
      </c>
      <c r="FJ115" s="2">
        <f t="shared" si="151"/>
        <v>0.98489647453601681</v>
      </c>
      <c r="FK115" s="2">
        <f t="shared" si="151"/>
        <v>0.98499468233288889</v>
      </c>
      <c r="FL115" s="2">
        <f t="shared" si="151"/>
        <v>0.98553711676762423</v>
      </c>
      <c r="FM115" s="2">
        <f t="shared" si="151"/>
        <v>0.98461699075092846</v>
      </c>
      <c r="FN115" s="2">
        <f t="shared" si="151"/>
        <v>0.98290927976555142</v>
      </c>
      <c r="FO115" s="2">
        <f t="shared" si="151"/>
        <v>0.98350778285930152</v>
      </c>
      <c r="FP115" s="2">
        <f t="shared" si="151"/>
        <v>0.98405216445740651</v>
      </c>
      <c r="FQ115" s="2">
        <f t="shared" si="151"/>
        <v>0.98555962937789343</v>
      </c>
      <c r="FR115" s="2">
        <f t="shared" si="151"/>
        <v>0.98475452802104346</v>
      </c>
      <c r="FS115" s="2">
        <f t="shared" si="151"/>
        <v>0.98522465617531085</v>
      </c>
      <c r="FT115" s="2">
        <f t="shared" si="151"/>
        <v>0.98675870087074602</v>
      </c>
      <c r="FU115" s="2">
        <f t="shared" si="151"/>
        <v>0.9804827965525893</v>
      </c>
      <c r="FW115" s="2">
        <f t="shared" si="142"/>
        <v>2.1547120850074946E-3</v>
      </c>
      <c r="FX115" s="2">
        <f t="shared" si="142"/>
        <v>3.248149547839719E-3</v>
      </c>
      <c r="FY115" s="2">
        <f t="shared" si="142"/>
        <v>3.3091278319405644E-3</v>
      </c>
      <c r="FZ115" s="2">
        <f t="shared" si="142"/>
        <v>3.1626086033813717E-3</v>
      </c>
      <c r="GA115" s="2">
        <f t="shared" si="142"/>
        <v>2.7363726570350196E-3</v>
      </c>
      <c r="GB115" s="2">
        <f t="shared" si="142"/>
        <v>2.9034979736344262E-3</v>
      </c>
      <c r="GC115" s="2">
        <f t="shared" si="142"/>
        <v>2.8403046735882933E-3</v>
      </c>
      <c r="GD115" s="2">
        <f t="shared" si="142"/>
        <v>2.9605197158719784E-3</v>
      </c>
      <c r="GE115" s="2">
        <f t="shared" si="142"/>
        <v>3.6036215402623548E-3</v>
      </c>
      <c r="GF115" s="2">
        <f t="shared" si="142"/>
        <v>3.5137432551538409E-3</v>
      </c>
      <c r="GG115" s="2">
        <f t="shared" si="142"/>
        <v>3.5136640379850597E-3</v>
      </c>
      <c r="GH115" s="2">
        <f t="shared" si="142"/>
        <v>3.0657557536711501E-3</v>
      </c>
      <c r="GI115" s="2">
        <f t="shared" si="142"/>
        <v>2.6823543866361667E-3</v>
      </c>
      <c r="GJ115" s="2">
        <f t="shared" si="142"/>
        <v>2.0262061649839584E-3</v>
      </c>
      <c r="GK115" s="2">
        <f t="shared" si="142"/>
        <v>1.478261620248598E-3</v>
      </c>
      <c r="GM115" s="86">
        <f t="shared" si="143"/>
        <v>6.4613777425298016E-19</v>
      </c>
      <c r="GN115" s="86">
        <f t="shared" si="143"/>
        <v>4.9093734536306949E-17</v>
      </c>
      <c r="GO115" s="86">
        <f t="shared" si="143"/>
        <v>4.3475405398864575E-25</v>
      </c>
      <c r="GP115" s="86">
        <f t="shared" si="143"/>
        <v>2.3611877501469848E-30</v>
      </c>
      <c r="GQ115" s="86">
        <f t="shared" si="143"/>
        <v>1.6461000380380769E-34</v>
      </c>
      <c r="GR115" s="86">
        <f t="shared" si="143"/>
        <v>3.3046352063383005E-36</v>
      </c>
      <c r="GS115" s="86">
        <f t="shared" si="143"/>
        <v>4.200246847228385E-34</v>
      </c>
      <c r="GT115" s="86">
        <f t="shared" si="143"/>
        <v>1.6848903716861154E-27</v>
      </c>
      <c r="GU115" s="86">
        <f t="shared" si="143"/>
        <v>7.313795437611192E-37</v>
      </c>
      <c r="GV115" s="86">
        <f t="shared" si="143"/>
        <v>4.7134915399808672E-42</v>
      </c>
      <c r="GW115" s="86">
        <f t="shared" si="143"/>
        <v>9.7813806513031106E-53</v>
      </c>
      <c r="GX115" s="86">
        <f t="shared" si="143"/>
        <v>7.8992111074186686E-45</v>
      </c>
      <c r="GY115" s="86">
        <f t="shared" si="143"/>
        <v>4.0599645401235467E-45</v>
      </c>
      <c r="GZ115" s="86">
        <f t="shared" si="143"/>
        <v>8.8918085930783811E-44</v>
      </c>
      <c r="HA115" s="86">
        <f t="shared" si="143"/>
        <v>2.1735697359829267E-45</v>
      </c>
      <c r="HC115" s="86">
        <f t="shared" si="74"/>
        <v>0.42483578812769829</v>
      </c>
      <c r="HD115" s="86">
        <f t="shared" si="74"/>
        <v>0.35642895527495527</v>
      </c>
      <c r="HE115" s="86">
        <f t="shared" si="74"/>
        <v>0.22378221011685515</v>
      </c>
      <c r="HF115" s="86">
        <f t="shared" si="74"/>
        <v>0.13921041460795602</v>
      </c>
      <c r="HG115" s="86">
        <f t="shared" si="74"/>
        <v>0.16015962447314319</v>
      </c>
      <c r="HH115" s="86">
        <f t="shared" si="74"/>
        <v>0.12950452820664879</v>
      </c>
      <c r="HI115" s="86">
        <f t="shared" si="139"/>
        <v>0.11178462346209032</v>
      </c>
      <c r="HJ115" s="86">
        <f t="shared" si="139"/>
        <v>0.12321113470081001</v>
      </c>
      <c r="HK115" s="86">
        <f t="shared" si="139"/>
        <v>3.1291049026263326E-2</v>
      </c>
      <c r="HL115" s="86">
        <f t="shared" si="139"/>
        <v>4.7597980302403295E-2</v>
      </c>
      <c r="HM115" s="86">
        <f t="shared" si="139"/>
        <v>1.7977204560807272E-2</v>
      </c>
      <c r="HN115" s="86">
        <f t="shared" si="139"/>
        <v>4.7779628224036086E-2</v>
      </c>
      <c r="HO115" s="86">
        <f t="shared" si="139"/>
        <v>0.14163219138363123</v>
      </c>
      <c r="HP115" s="86">
        <f t="shared" si="139"/>
        <v>0.1398473202004851</v>
      </c>
      <c r="HQ115" s="86">
        <f t="shared" si="139"/>
        <v>0.17145559684705597</v>
      </c>
      <c r="HS115" s="86">
        <f t="shared" si="144"/>
        <v>1.2094587318775081E-9</v>
      </c>
      <c r="HT115" s="86">
        <f t="shared" si="144"/>
        <v>2.1160950782514723E-10</v>
      </c>
      <c r="HU115" s="86">
        <f t="shared" si="144"/>
        <v>3.2452518630275135E-11</v>
      </c>
      <c r="HV115" s="86">
        <f t="shared" si="144"/>
        <v>1.9478484592934876E-12</v>
      </c>
      <c r="HW115" s="86">
        <f t="shared" si="144"/>
        <v>1.2432329511997704E-12</v>
      </c>
      <c r="HX115" s="86">
        <f t="shared" si="144"/>
        <v>9.4751608027064233E-13</v>
      </c>
      <c r="HY115" s="86">
        <f t="shared" si="144"/>
        <v>4.2084806664249603E-13</v>
      </c>
      <c r="HZ115" s="86">
        <f t="shared" si="144"/>
        <v>2.2023986571574198E-12</v>
      </c>
      <c r="IA115" s="86">
        <f t="shared" si="144"/>
        <v>1.7987423644610639E-12</v>
      </c>
      <c r="IB115" s="86">
        <f t="shared" si="144"/>
        <v>1.3094868082890706E-12</v>
      </c>
      <c r="IC115" s="86">
        <f t="shared" si="144"/>
        <v>8.9450481591363891E-12</v>
      </c>
      <c r="ID115" s="86">
        <f t="shared" si="144"/>
        <v>1.9644640670052467E-12</v>
      </c>
      <c r="IE115" s="86">
        <f t="shared" si="144"/>
        <v>4.5932168204104371E-12</v>
      </c>
      <c r="IF115" s="86">
        <f t="shared" si="144"/>
        <v>8.097240811226484E-9</v>
      </c>
      <c r="IG115" s="86">
        <f t="shared" si="144"/>
        <v>4.8332873187190864E-7</v>
      </c>
      <c r="II115" s="86">
        <f t="shared" si="145"/>
        <v>1.2361360357358518E-66</v>
      </c>
      <c r="IJ115" s="86">
        <f t="shared" si="145"/>
        <v>8.7705533276937907E-74</v>
      </c>
      <c r="IK115" s="86">
        <f t="shared" si="145"/>
        <v>2.0730176461807622E-82</v>
      </c>
      <c r="IL115" s="86">
        <f t="shared" si="145"/>
        <v>1.7546555543984166E-96</v>
      </c>
      <c r="IM115" s="86">
        <f t="shared" si="145"/>
        <v>3.8010628395571749E-97</v>
      </c>
      <c r="IN115" s="86">
        <f t="shared" si="145"/>
        <v>8.7348469099885988E-96</v>
      </c>
      <c r="IO115" s="86">
        <f t="shared" si="145"/>
        <v>5.3973450369895561E-98</v>
      </c>
      <c r="IP115" s="86">
        <f t="shared" si="145"/>
        <v>3.0980466887591519E-91</v>
      </c>
      <c r="IQ115" s="86">
        <f t="shared" si="145"/>
        <v>1.0869766738054738E-94</v>
      </c>
      <c r="IR115" s="86">
        <f t="shared" si="145"/>
        <v>3.1356325194143436E-95</v>
      </c>
      <c r="IS115" s="86">
        <f t="shared" si="145"/>
        <v>1.7232481142438527E-89</v>
      </c>
      <c r="IT115" s="86">
        <f t="shared" si="145"/>
        <v>1.7541100862269375E-94</v>
      </c>
      <c r="IU115" s="86">
        <f t="shared" si="145"/>
        <v>1.9234572897039013E-88</v>
      </c>
      <c r="IV115" s="86">
        <f t="shared" si="145"/>
        <v>5.5663701802973401E-40</v>
      </c>
      <c r="IW115" s="86">
        <f t="shared" si="145"/>
        <v>9.4635830150699846E-25</v>
      </c>
      <c r="IY115" s="86">
        <f t="shared" si="146"/>
        <v>0.42483578933715704</v>
      </c>
      <c r="IZ115" s="86">
        <f t="shared" si="146"/>
        <v>0.35642895548656484</v>
      </c>
      <c r="JA115" s="86">
        <f t="shared" si="146"/>
        <v>0.22378221014930766</v>
      </c>
      <c r="JB115" s="86">
        <f t="shared" si="146"/>
        <v>0.13921041460990388</v>
      </c>
      <c r="JC115" s="86">
        <f t="shared" si="146"/>
        <v>0.16015962447438642</v>
      </c>
      <c r="JD115" s="86">
        <f t="shared" si="146"/>
        <v>0.12950452820759631</v>
      </c>
      <c r="JE115" s="86">
        <f t="shared" si="146"/>
        <v>0.11178462346251117</v>
      </c>
      <c r="JF115" s="86">
        <f t="shared" si="146"/>
        <v>0.12321113470301241</v>
      </c>
      <c r="JG115" s="86">
        <f t="shared" si="146"/>
        <v>3.1291049028062068E-2</v>
      </c>
      <c r="JH115" s="86">
        <f t="shared" si="146"/>
        <v>4.7597980303712782E-2</v>
      </c>
      <c r="JI115" s="86">
        <f t="shared" si="146"/>
        <v>1.7977204569752322E-2</v>
      </c>
      <c r="JJ115" s="86">
        <f t="shared" si="146"/>
        <v>4.7779628226000549E-2</v>
      </c>
      <c r="JK115" s="86">
        <f t="shared" si="146"/>
        <v>0.14163219138822444</v>
      </c>
      <c r="JL115" s="86">
        <f t="shared" si="146"/>
        <v>0.13984732829772592</v>
      </c>
      <c r="JM115" s="86">
        <f t="shared" si="146"/>
        <v>0.17145608017578784</v>
      </c>
    </row>
    <row r="116" spans="2:273" x14ac:dyDescent="0.25">
      <c r="B116" s="2">
        <v>89</v>
      </c>
      <c r="C116" s="37">
        <v>94.921999999999997</v>
      </c>
      <c r="D116" s="37">
        <v>86.71</v>
      </c>
      <c r="E116" s="37">
        <v>66.694000000000003</v>
      </c>
      <c r="F116" s="37">
        <v>61.597000000000001</v>
      </c>
      <c r="G116" s="37">
        <v>60.71</v>
      </c>
      <c r="H116" s="37">
        <v>61.128999999999998</v>
      </c>
      <c r="I116" s="37">
        <v>61.5</v>
      </c>
      <c r="J116" s="37">
        <v>61.015999999999998</v>
      </c>
      <c r="K116" s="37">
        <v>60.194000000000003</v>
      </c>
      <c r="L116" s="37">
        <v>57.79</v>
      </c>
      <c r="M116" s="37">
        <v>56.823</v>
      </c>
      <c r="N116" s="37">
        <v>56.418999999999997</v>
      </c>
      <c r="O116" s="37">
        <v>58.844000000000001</v>
      </c>
      <c r="P116" s="37">
        <v>60.984000000000002</v>
      </c>
      <c r="Q116" s="37">
        <v>59.609000000000002</v>
      </c>
      <c r="S116" s="4">
        <f t="shared" si="147"/>
        <v>94.439712705673372</v>
      </c>
      <c r="T116" s="4">
        <f t="shared" si="147"/>
        <v>90.875984399122729</v>
      </c>
      <c r="U116" s="4">
        <f t="shared" si="147"/>
        <v>75.600472369473351</v>
      </c>
      <c r="V116" s="4">
        <f t="shared" si="147"/>
        <v>67.517417675403493</v>
      </c>
      <c r="W116" s="4">
        <f t="shared" si="147"/>
        <v>68.137876501478871</v>
      </c>
      <c r="X116" s="4">
        <f t="shared" si="147"/>
        <v>66.419105475502874</v>
      </c>
      <c r="Y116" s="4">
        <f t="shared" si="147"/>
        <v>66.318016432964939</v>
      </c>
      <c r="Z116" s="4">
        <f t="shared" si="147"/>
        <v>65.51598806758669</v>
      </c>
      <c r="AA116" s="4">
        <f t="shared" si="147"/>
        <v>61.894596580807317</v>
      </c>
      <c r="AB116" s="4">
        <f t="shared" si="147"/>
        <v>61.962159653727028</v>
      </c>
      <c r="AC116" s="4">
        <f t="shared" si="147"/>
        <v>59.324845038555424</v>
      </c>
      <c r="AD116" s="4">
        <f t="shared" si="147"/>
        <v>59.590537915498182</v>
      </c>
      <c r="AE116" s="4">
        <f t="shared" si="147"/>
        <v>63.545451470667899</v>
      </c>
      <c r="AF116" s="4">
        <f t="shared" si="147"/>
        <v>65.490208931784963</v>
      </c>
      <c r="AG116" s="4">
        <f t="shared" si="147"/>
        <v>66.666147129434393</v>
      </c>
      <c r="AI116" s="4">
        <f t="shared" si="148"/>
        <v>0.48228729432662476</v>
      </c>
      <c r="AJ116" s="4">
        <f t="shared" si="148"/>
        <v>-4.1659843991227348</v>
      </c>
      <c r="AK116" s="4">
        <f t="shared" si="148"/>
        <v>-8.9064723694733487</v>
      </c>
      <c r="AL116" s="4">
        <f t="shared" si="148"/>
        <v>-5.9204176754034918</v>
      </c>
      <c r="AM116" s="4">
        <f t="shared" si="148"/>
        <v>-7.4278765014788704</v>
      </c>
      <c r="AN116" s="4">
        <f t="shared" si="148"/>
        <v>-5.2901054755028767</v>
      </c>
      <c r="AO116" s="4">
        <f t="shared" si="148"/>
        <v>-4.8180164329649386</v>
      </c>
      <c r="AP116" s="4">
        <f t="shared" si="148"/>
        <v>-4.4999880675866919</v>
      </c>
      <c r="AQ116" s="4">
        <f t="shared" si="148"/>
        <v>-1.7005965808073142</v>
      </c>
      <c r="AR116" s="4">
        <f t="shared" si="148"/>
        <v>-4.1721596537270287</v>
      </c>
      <c r="AS116" s="4">
        <f t="shared" si="148"/>
        <v>-2.5018450385554232</v>
      </c>
      <c r="AT116" s="4">
        <f t="shared" si="148"/>
        <v>-3.1715379154981846</v>
      </c>
      <c r="AU116" s="4">
        <f t="shared" si="148"/>
        <v>-4.701451470667898</v>
      </c>
      <c r="AV116" s="4">
        <f t="shared" si="148"/>
        <v>-4.5062089317849612</v>
      </c>
      <c r="AW116" s="4">
        <f t="shared" si="148"/>
        <v>-7.0571471294343908</v>
      </c>
      <c r="AY116" s="2">
        <f t="shared" si="140"/>
        <v>59.511653869118824</v>
      </c>
      <c r="AZ116" s="2">
        <f t="shared" si="140"/>
        <v>62.432149064245849</v>
      </c>
      <c r="BA116" s="2">
        <f t="shared" si="140"/>
        <v>63.09838674721113</v>
      </c>
      <c r="BB116" s="2">
        <f t="shared" si="140"/>
        <v>61.620539433935086</v>
      </c>
      <c r="BC116" s="2">
        <f t="shared" si="140"/>
        <v>61.56577411633986</v>
      </c>
      <c r="BD116" s="2">
        <f t="shared" si="140"/>
        <v>61.71661830231718</v>
      </c>
      <c r="BE116" s="2">
        <f t="shared" si="140"/>
        <v>62.830095248092469</v>
      </c>
      <c r="BF116" s="2">
        <f t="shared" si="140"/>
        <v>61.750803396365313</v>
      </c>
      <c r="BG116" s="2">
        <f t="shared" si="140"/>
        <v>61.363158786971944</v>
      </c>
      <c r="BH116" s="2">
        <f t="shared" si="140"/>
        <v>60.990626847551646</v>
      </c>
      <c r="BI116" s="2">
        <f t="shared" si="140"/>
        <v>59.070703849529053</v>
      </c>
      <c r="BJ116" s="2">
        <f t="shared" si="140"/>
        <v>58.552003831230799</v>
      </c>
      <c r="BK116" s="2">
        <f t="shared" si="140"/>
        <v>58.484941465091488</v>
      </c>
      <c r="BL116" s="2">
        <f t="shared" si="140"/>
        <v>61.00877344583968</v>
      </c>
      <c r="BM116" s="2">
        <f t="shared" si="140"/>
        <v>62.650369996890646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 t="str">
        <f t="shared" si="141"/>
        <v/>
      </c>
      <c r="CH116" s="2" t="str">
        <f t="shared" si="141"/>
        <v/>
      </c>
      <c r="CI116" s="2" t="str">
        <f t="shared" si="141"/>
        <v/>
      </c>
      <c r="CJ116" s="2" t="str">
        <f t="shared" si="141"/>
        <v/>
      </c>
      <c r="CK116" s="2" t="str">
        <f t="shared" si="141"/>
        <v/>
      </c>
      <c r="CL116" s="2" t="str">
        <f t="shared" si="141"/>
        <v/>
      </c>
      <c r="CM116" s="2">
        <f t="shared" si="141"/>
        <v>60.194000000000003</v>
      </c>
      <c r="CN116" s="2" t="str">
        <f t="shared" si="141"/>
        <v/>
      </c>
      <c r="CO116" s="2">
        <f t="shared" si="141"/>
        <v>56.823</v>
      </c>
      <c r="CP116" s="2" t="str">
        <f t="shared" si="141"/>
        <v/>
      </c>
      <c r="CQ116" s="2" t="str">
        <f t="shared" si="141"/>
        <v/>
      </c>
      <c r="CR116" s="2" t="str">
        <f t="shared" si="141"/>
        <v/>
      </c>
      <c r="CS116" s="2" t="str">
        <f t="shared" si="141"/>
        <v/>
      </c>
      <c r="CU116" s="2" t="str">
        <f t="shared" si="111"/>
        <v/>
      </c>
      <c r="CV116" s="2" t="str">
        <f t="shared" si="112"/>
        <v/>
      </c>
      <c r="CW116" s="2" t="str">
        <f t="shared" si="113"/>
        <v/>
      </c>
      <c r="CX116" s="2" t="str">
        <f t="shared" si="114"/>
        <v/>
      </c>
      <c r="CY116" s="2" t="str">
        <f t="shared" si="115"/>
        <v/>
      </c>
      <c r="CZ116" s="2" t="str">
        <f t="shared" si="116"/>
        <v/>
      </c>
      <c r="DA116" s="2" t="str">
        <f t="shared" si="117"/>
        <v/>
      </c>
      <c r="DB116" s="2" t="str">
        <f t="shared" si="118"/>
        <v/>
      </c>
      <c r="DC116" s="2">
        <f t="shared" si="119"/>
        <v>60.194000000000003</v>
      </c>
      <c r="DD116" s="2" t="str">
        <f t="shared" si="120"/>
        <v/>
      </c>
      <c r="DE116" s="2">
        <f t="shared" si="121"/>
        <v>56.823</v>
      </c>
      <c r="DF116" s="2" t="str">
        <f t="shared" si="122"/>
        <v/>
      </c>
      <c r="DG116" s="2" t="str">
        <f t="shared" si="123"/>
        <v/>
      </c>
      <c r="DH116" s="2" t="str">
        <f t="shared" si="124"/>
        <v/>
      </c>
      <c r="DI116" s="2" t="str">
        <f t="shared" si="125"/>
        <v/>
      </c>
      <c r="DK116" s="2">
        <f t="shared" si="149"/>
        <v>80.980884013568229</v>
      </c>
      <c r="DL116" s="2">
        <f t="shared" si="149"/>
        <v>84.300920383275241</v>
      </c>
      <c r="DM116" s="2">
        <f t="shared" si="149"/>
        <v>91.292272641331095</v>
      </c>
      <c r="DN116" s="2">
        <f t="shared" si="149"/>
        <v>82.48735437430787</v>
      </c>
      <c r="DO116" s="2">
        <f t="shared" si="149"/>
        <v>81.659013126975111</v>
      </c>
      <c r="DP116" s="2">
        <f t="shared" si="149"/>
        <v>81.679121951219528</v>
      </c>
      <c r="DQ116" s="2">
        <f t="shared" si="149"/>
        <v>80.439076713983681</v>
      </c>
      <c r="DR116" s="2">
        <f t="shared" si="149"/>
        <v>82.661174418604645</v>
      </c>
      <c r="DS116" s="2">
        <f t="shared" si="149"/>
        <v>81.394617638175788</v>
      </c>
      <c r="DT116" s="2">
        <f t="shared" si="149"/>
        <v>81.419392630625183</v>
      </c>
      <c r="DU116" s="2">
        <f t="shared" si="149"/>
        <v>81.388212219431182</v>
      </c>
      <c r="DV116" s="2">
        <f t="shared" si="149"/>
        <v>82.525613711869525</v>
      </c>
      <c r="DW116" s="2">
        <f t="shared" si="149"/>
        <v>79.330002538962248</v>
      </c>
      <c r="DX116" s="2">
        <f t="shared" si="149"/>
        <v>82.165906620209057</v>
      </c>
      <c r="DY116" s="2">
        <f t="shared" si="149"/>
        <v>75.129568105065658</v>
      </c>
      <c r="EA116" s="2">
        <f t="shared" si="95"/>
        <v>59.313958599318255</v>
      </c>
      <c r="EB116" s="2">
        <f t="shared" si="95"/>
        <v>62.165946444303131</v>
      </c>
      <c r="EC116" s="2">
        <f t="shared" si="95"/>
        <v>62.720454705830484</v>
      </c>
      <c r="ED116" s="2">
        <f t="shared" si="95"/>
        <v>61.330040437678377</v>
      </c>
      <c r="EE116" s="2">
        <f t="shared" ref="EE116:EL147" si="152">CI$228*$B116+CI$229</f>
        <v>61.288150077961646</v>
      </c>
      <c r="EF116" s="2">
        <f t="shared" si="152"/>
        <v>61.450301103821182</v>
      </c>
      <c r="EG116" s="2">
        <f t="shared" si="152"/>
        <v>62.580151608801437</v>
      </c>
      <c r="EH116" s="2">
        <f t="shared" si="152"/>
        <v>61.420092611516729</v>
      </c>
      <c r="EI116" s="2">
        <f t="shared" si="152"/>
        <v>61.058553737156117</v>
      </c>
      <c r="EJ116" s="2">
        <f t="shared" si="152"/>
        <v>60.688355799514085</v>
      </c>
      <c r="EK116" s="2">
        <f t="shared" si="152"/>
        <v>58.772516075571758</v>
      </c>
      <c r="EL116" s="2">
        <f t="shared" si="152"/>
        <v>58.213007416888196</v>
      </c>
      <c r="EM116" s="2">
        <f t="shared" si="136"/>
        <v>58.198102333475617</v>
      </c>
      <c r="EN116" s="2">
        <f t="shared" si="136"/>
        <v>60.750417037507951</v>
      </c>
      <c r="EO116" s="2">
        <f t="shared" si="136"/>
        <v>62.423271562007827</v>
      </c>
      <c r="EQ116" s="2">
        <f t="shared" si="150"/>
        <v>59.13280247886086</v>
      </c>
      <c r="ER116" s="2">
        <f t="shared" si="150"/>
        <v>61.9303624500523</v>
      </c>
      <c r="ES116" s="2">
        <f t="shared" si="150"/>
        <v>62.017196502708401</v>
      </c>
      <c r="ET116" s="2">
        <f t="shared" si="150"/>
        <v>60.948721295728731</v>
      </c>
      <c r="EU116" s="2">
        <f t="shared" si="150"/>
        <v>60.781402768655909</v>
      </c>
      <c r="EV116" s="2">
        <f t="shared" si="150"/>
        <v>61.184136181692004</v>
      </c>
      <c r="EW116" s="2">
        <f t="shared" si="150"/>
        <v>62.275917639678951</v>
      </c>
      <c r="EX116" s="2">
        <f t="shared" si="150"/>
        <v>61.151717854548238</v>
      </c>
      <c r="EY116" s="2">
        <f t="shared" si="150"/>
        <v>60.624154012783912</v>
      </c>
      <c r="EZ116" s="2">
        <f t="shared" si="150"/>
        <v>60.772149980377222</v>
      </c>
      <c r="FA116" s="2">
        <f t="shared" si="150"/>
        <v>58.7634892348172</v>
      </c>
      <c r="FB116" s="2">
        <f t="shared" si="150"/>
        <v>58.361494202922465</v>
      </c>
      <c r="FC116" s="2">
        <f t="shared" si="150"/>
        <v>58.779762980250567</v>
      </c>
      <c r="FD116" s="2">
        <f t="shared" si="150"/>
        <v>60.49688026653515</v>
      </c>
      <c r="FE116" s="2">
        <f t="shared" si="150"/>
        <v>62.755571004919403</v>
      </c>
      <c r="FG116" s="2">
        <f t="shared" si="151"/>
        <v>0.99085596246031782</v>
      </c>
      <c r="FH116" s="2">
        <f t="shared" si="151"/>
        <v>0.98793577095914742</v>
      </c>
      <c r="FI116" s="2">
        <f t="shared" si="151"/>
        <v>0.9866832792918182</v>
      </c>
      <c r="FJ116" s="2">
        <f t="shared" si="151"/>
        <v>0.98620709102586235</v>
      </c>
      <c r="FK116" s="2">
        <f t="shared" si="151"/>
        <v>0.98629689535783827</v>
      </c>
      <c r="FL116" s="2">
        <f t="shared" si="151"/>
        <v>0.98679288665563569</v>
      </c>
      <c r="FM116" s="2">
        <f t="shared" si="151"/>
        <v>0.98595151366182177</v>
      </c>
      <c r="FN116" s="2">
        <f t="shared" si="151"/>
        <v>0.98438960300800615</v>
      </c>
      <c r="FO116" s="2">
        <f t="shared" si="151"/>
        <v>0.98493706082419563</v>
      </c>
      <c r="FP116" s="2">
        <f t="shared" si="151"/>
        <v>0.98543496292686328</v>
      </c>
      <c r="FQ116" s="2">
        <f t="shared" si="151"/>
        <v>0.9868134707157673</v>
      </c>
      <c r="FR116" s="2">
        <f t="shared" si="151"/>
        <v>0.98607728787288906</v>
      </c>
      <c r="FS116" s="2">
        <f t="shared" si="151"/>
        <v>0.9865071846708805</v>
      </c>
      <c r="FT116" s="2">
        <f t="shared" si="151"/>
        <v>0.98790970537597633</v>
      </c>
      <c r="FU116" s="2">
        <f t="shared" si="151"/>
        <v>0.98216947850559255</v>
      </c>
      <c r="FW116" s="2">
        <f t="shared" si="142"/>
        <v>2.362103779582484E-3</v>
      </c>
      <c r="FX116" s="2">
        <f t="shared" si="142"/>
        <v>3.5604094115503243E-3</v>
      </c>
      <c r="FY116" s="2">
        <f t="shared" si="142"/>
        <v>3.6272284917784284E-3</v>
      </c>
      <c r="FZ116" s="2">
        <f t="shared" si="142"/>
        <v>3.4666736154753248E-3</v>
      </c>
      <c r="GA116" s="2">
        <f t="shared" si="142"/>
        <v>2.999581064666568E-3</v>
      </c>
      <c r="GB116" s="2">
        <f t="shared" si="142"/>
        <v>3.182730660606359E-3</v>
      </c>
      <c r="GC116" s="2">
        <f t="shared" si="142"/>
        <v>3.1134789662247619E-3</v>
      </c>
      <c r="GD116" s="2">
        <f t="shared" si="142"/>
        <v>3.2452184002469903E-3</v>
      </c>
      <c r="GE116" s="2">
        <f t="shared" si="142"/>
        <v>3.9499191740725546E-3</v>
      </c>
      <c r="GF116" s="2">
        <f t="shared" si="142"/>
        <v>3.8514372303985914E-3</v>
      </c>
      <c r="GG116" s="2">
        <f t="shared" si="142"/>
        <v>3.851350429360616E-3</v>
      </c>
      <c r="GH116" s="2">
        <f t="shared" si="142"/>
        <v>3.3605403627278456E-3</v>
      </c>
      <c r="GI116" s="2">
        <f t="shared" si="142"/>
        <v>2.9403821615613234E-3</v>
      </c>
      <c r="GJ116" s="2">
        <f t="shared" si="142"/>
        <v>2.2212566590690689E-3</v>
      </c>
      <c r="GK116" s="2">
        <f t="shared" si="142"/>
        <v>1.6206504976003372E-3</v>
      </c>
      <c r="GM116" s="86">
        <f t="shared" si="143"/>
        <v>1.7617471468373396E-20</v>
      </c>
      <c r="GN116" s="86">
        <f t="shared" si="143"/>
        <v>1.9920251315093687E-18</v>
      </c>
      <c r="GO116" s="86">
        <f t="shared" si="143"/>
        <v>3.9420838172491086E-27</v>
      </c>
      <c r="GP116" s="86">
        <f t="shared" si="143"/>
        <v>8.1998108283854209E-33</v>
      </c>
      <c r="GQ116" s="86">
        <f t="shared" si="143"/>
        <v>2.2056184422752721E-37</v>
      </c>
      <c r="GR116" s="86">
        <f t="shared" si="143"/>
        <v>3.5016792673077586E-39</v>
      </c>
      <c r="GS116" s="86">
        <f t="shared" si="143"/>
        <v>6.8573664574125441E-37</v>
      </c>
      <c r="GT116" s="86">
        <f t="shared" si="143"/>
        <v>9.4776873592996197E-30</v>
      </c>
      <c r="GU116" s="86">
        <f t="shared" si="143"/>
        <v>7.9353073342009258E-40</v>
      </c>
      <c r="GV116" s="86">
        <f t="shared" si="143"/>
        <v>1.7368046695904042E-45</v>
      </c>
      <c r="GW116" s="86">
        <f t="shared" si="143"/>
        <v>5.5915560792244814E-57</v>
      </c>
      <c r="GX116" s="86">
        <f t="shared" si="143"/>
        <v>1.8949724191283901E-48</v>
      </c>
      <c r="GY116" s="86">
        <f t="shared" si="143"/>
        <v>8.0498517300261822E-49</v>
      </c>
      <c r="GZ116" s="86">
        <f t="shared" si="143"/>
        <v>2.7391015026637951E-47</v>
      </c>
      <c r="HA116" s="86">
        <f t="shared" si="143"/>
        <v>3.988015678886186E-49</v>
      </c>
      <c r="HC116" s="86">
        <f t="shared" si="74"/>
        <v>0.29434353205309199</v>
      </c>
      <c r="HD116" s="86">
        <f t="shared" si="74"/>
        <v>0.24791586235798646</v>
      </c>
      <c r="HE116" s="86">
        <f t="shared" si="74"/>
        <v>0.12592926946388594</v>
      </c>
      <c r="HF116" s="86">
        <f t="shared" si="74"/>
        <v>6.455724528133118E-2</v>
      </c>
      <c r="HG116" s="86">
        <f t="shared" si="74"/>
        <v>6.616823597976064E-2</v>
      </c>
      <c r="HH116" s="86">
        <f t="shared" si="74"/>
        <v>5.0078432686974657E-2</v>
      </c>
      <c r="HI116" s="86">
        <f t="shared" si="139"/>
        <v>3.8524555173525689E-2</v>
      </c>
      <c r="HJ116" s="86">
        <f t="shared" si="139"/>
        <v>4.0041163190952904E-2</v>
      </c>
      <c r="HK116" s="86">
        <f t="shared" si="139"/>
        <v>6.6846446254059519E-3</v>
      </c>
      <c r="HL116" s="86">
        <f t="shared" si="139"/>
        <v>1.171692074640274E-2</v>
      </c>
      <c r="HM116" s="86">
        <f t="shared" si="139"/>
        <v>3.2734129436848571E-3</v>
      </c>
      <c r="HN116" s="86">
        <f t="shared" si="139"/>
        <v>1.1969484103534014E-2</v>
      </c>
      <c r="HO116" s="86">
        <f t="shared" si="139"/>
        <v>5.0921438510719987E-2</v>
      </c>
      <c r="HP116" s="86">
        <f t="shared" si="139"/>
        <v>5.0247517706919764E-2</v>
      </c>
      <c r="HQ116" s="86">
        <f t="shared" si="139"/>
        <v>5.6667115728685345E-2</v>
      </c>
      <c r="HS116" s="86">
        <f t="shared" si="144"/>
        <v>3.224306093060118E-9</v>
      </c>
      <c r="HT116" s="86">
        <f t="shared" si="144"/>
        <v>6.7082429382614114E-10</v>
      </c>
      <c r="HU116" s="86">
        <f t="shared" si="144"/>
        <v>1.1633844273211997E-10</v>
      </c>
      <c r="HV116" s="86">
        <f t="shared" si="144"/>
        <v>8.3256832854378226E-12</v>
      </c>
      <c r="HW116" s="86">
        <f t="shared" si="144"/>
        <v>5.2188091832767845E-12</v>
      </c>
      <c r="HX116" s="86">
        <f t="shared" si="144"/>
        <v>4.0237090122116802E-12</v>
      </c>
      <c r="HY116" s="86">
        <f t="shared" si="144"/>
        <v>1.8477806566590774E-12</v>
      </c>
      <c r="HZ116" s="86">
        <f t="shared" si="144"/>
        <v>8.8700764450760924E-12</v>
      </c>
      <c r="IA116" s="86">
        <f t="shared" si="144"/>
        <v>7.8567913333472872E-12</v>
      </c>
      <c r="IB116" s="86">
        <f t="shared" si="144"/>
        <v>5.7580043644303924E-12</v>
      </c>
      <c r="IC116" s="86">
        <f t="shared" si="144"/>
        <v>3.5621381712009578E-11</v>
      </c>
      <c r="ID116" s="86">
        <f t="shared" si="144"/>
        <v>8.2049198611651139E-12</v>
      </c>
      <c r="IE116" s="86">
        <f t="shared" si="144"/>
        <v>1.7358123147541438E-11</v>
      </c>
      <c r="IF116" s="86">
        <f t="shared" si="144"/>
        <v>1.9765774714250316E-8</v>
      </c>
      <c r="IG116" s="86">
        <f t="shared" si="144"/>
        <v>9.1438765933847119E-7</v>
      </c>
      <c r="II116" s="86">
        <f t="shared" si="145"/>
        <v>1.0517772449810033E-64</v>
      </c>
      <c r="IJ116" s="86">
        <f t="shared" si="145"/>
        <v>1.7292592851991202E-71</v>
      </c>
      <c r="IK116" s="86">
        <f t="shared" si="145"/>
        <v>7.8388846157727197E-80</v>
      </c>
      <c r="IL116" s="86">
        <f t="shared" si="145"/>
        <v>1.7681401197264449E-93</v>
      </c>
      <c r="IM116" s="86">
        <f t="shared" si="145"/>
        <v>3.3917028704649526E-94</v>
      </c>
      <c r="IN116" s="86">
        <f t="shared" si="145"/>
        <v>7.5693666534679568E-93</v>
      </c>
      <c r="IO116" s="86">
        <f t="shared" si="145"/>
        <v>5.3424190210566123E-95</v>
      </c>
      <c r="IP116" s="86">
        <f t="shared" si="145"/>
        <v>1.9775022701742933E-88</v>
      </c>
      <c r="IQ116" s="86">
        <f t="shared" si="145"/>
        <v>1.1241933354388213E-91</v>
      </c>
      <c r="IR116" s="86">
        <f t="shared" si="145"/>
        <v>3.2730461798518231E-92</v>
      </c>
      <c r="IS116" s="86">
        <f t="shared" si="145"/>
        <v>1.174110626848446E-86</v>
      </c>
      <c r="IT116" s="86">
        <f t="shared" si="145"/>
        <v>1.4732523506601891E-91</v>
      </c>
      <c r="IU116" s="86">
        <f t="shared" si="145"/>
        <v>9.047678128824519E-86</v>
      </c>
      <c r="IV116" s="86">
        <f t="shared" si="145"/>
        <v>7.475698808010149E-39</v>
      </c>
      <c r="IW116" s="86">
        <f t="shared" si="145"/>
        <v>4.219644684305952E-24</v>
      </c>
      <c r="IY116" s="86">
        <f t="shared" si="146"/>
        <v>0.29434353527739809</v>
      </c>
      <c r="IZ116" s="86">
        <f t="shared" si="146"/>
        <v>0.24791586302881075</v>
      </c>
      <c r="JA116" s="86">
        <f t="shared" si="146"/>
        <v>0.12592926958022438</v>
      </c>
      <c r="JB116" s="86">
        <f t="shared" si="146"/>
        <v>6.4557245289656867E-2</v>
      </c>
      <c r="JC116" s="86">
        <f t="shared" si="146"/>
        <v>6.6168235984979451E-2</v>
      </c>
      <c r="JD116" s="86">
        <f t="shared" si="146"/>
        <v>5.0078432690998369E-2</v>
      </c>
      <c r="JE116" s="86">
        <f t="shared" si="146"/>
        <v>3.8524555175373468E-2</v>
      </c>
      <c r="JF116" s="86">
        <f t="shared" si="146"/>
        <v>4.0041163199822982E-2</v>
      </c>
      <c r="JG116" s="86">
        <f t="shared" si="146"/>
        <v>6.6846446332627435E-3</v>
      </c>
      <c r="JH116" s="86">
        <f t="shared" si="146"/>
        <v>1.1716920752160746E-2</v>
      </c>
      <c r="JI116" s="86">
        <f t="shared" si="146"/>
        <v>3.2734129793062388E-3</v>
      </c>
      <c r="JJ116" s="86">
        <f t="shared" si="146"/>
        <v>1.1969484111738933E-2</v>
      </c>
      <c r="JK116" s="86">
        <f t="shared" si="146"/>
        <v>5.0921438528078108E-2</v>
      </c>
      <c r="JL116" s="86">
        <f t="shared" si="146"/>
        <v>5.0247537472694476E-2</v>
      </c>
      <c r="JM116" s="86">
        <f t="shared" si="146"/>
        <v>5.6668030116344685E-2</v>
      </c>
    </row>
    <row r="117" spans="2:273" x14ac:dyDescent="0.25">
      <c r="B117" s="2">
        <v>90</v>
      </c>
      <c r="C117" s="37">
        <v>72.311999999999998</v>
      </c>
      <c r="D117" s="37">
        <v>71</v>
      </c>
      <c r="E117" s="37">
        <v>61.694000000000003</v>
      </c>
      <c r="F117" s="37">
        <v>60.258000000000003</v>
      </c>
      <c r="G117" s="37">
        <v>60.628999999999998</v>
      </c>
      <c r="H117" s="37">
        <v>60.805999999999997</v>
      </c>
      <c r="I117" s="37">
        <v>60.677</v>
      </c>
      <c r="J117" s="37">
        <v>60.515999999999998</v>
      </c>
      <c r="K117" s="37">
        <v>59.371000000000002</v>
      </c>
      <c r="L117" s="37">
        <v>58.305999999999997</v>
      </c>
      <c r="M117" s="37">
        <v>56.128999999999998</v>
      </c>
      <c r="N117" s="37">
        <v>56.774000000000001</v>
      </c>
      <c r="O117" s="37">
        <v>58.375</v>
      </c>
      <c r="P117" s="37">
        <v>58.015999999999998</v>
      </c>
      <c r="Q117" s="37">
        <v>58.719000000000001</v>
      </c>
      <c r="S117" s="4">
        <f t="shared" si="147"/>
        <v>78.483483318842858</v>
      </c>
      <c r="T117" s="4">
        <f t="shared" si="147"/>
        <v>77.956037215833831</v>
      </c>
      <c r="U117" s="4">
        <f t="shared" si="147"/>
        <v>68.196282378263888</v>
      </c>
      <c r="V117" s="4">
        <f t="shared" si="147"/>
        <v>63.41455301413599</v>
      </c>
      <c r="W117" s="4">
        <f t="shared" si="147"/>
        <v>63.246802093911043</v>
      </c>
      <c r="X117" s="4">
        <f t="shared" si="147"/>
        <v>62.795439980041557</v>
      </c>
      <c r="Y117" s="4">
        <f t="shared" si="147"/>
        <v>63.452969328771815</v>
      </c>
      <c r="Z117" s="4">
        <f t="shared" si="147"/>
        <v>62.38343053673303</v>
      </c>
      <c r="AA117" s="4">
        <f t="shared" si="147"/>
        <v>61.283579248270073</v>
      </c>
      <c r="AB117" s="4">
        <f t="shared" si="147"/>
        <v>60.990185580784377</v>
      </c>
      <c r="AC117" s="4">
        <f t="shared" si="147"/>
        <v>58.959312870943435</v>
      </c>
      <c r="AD117" s="4">
        <f t="shared" si="147"/>
        <v>58.572097183109975</v>
      </c>
      <c r="AE117" s="4">
        <f t="shared" si="147"/>
        <v>59.537606657510274</v>
      </c>
      <c r="AF117" s="4">
        <f t="shared" si="147"/>
        <v>61.886960982382547</v>
      </c>
      <c r="AG117" s="4">
        <f t="shared" si="147"/>
        <v>63.289240237661211</v>
      </c>
      <c r="AI117" s="4">
        <f t="shared" si="148"/>
        <v>-6.1714833188428599</v>
      </c>
      <c r="AJ117" s="4">
        <f t="shared" si="148"/>
        <v>-6.9560372158338311</v>
      </c>
      <c r="AK117" s="4">
        <f t="shared" si="148"/>
        <v>-6.5022823782638852</v>
      </c>
      <c r="AL117" s="4">
        <f t="shared" si="148"/>
        <v>-3.1565530141359872</v>
      </c>
      <c r="AM117" s="4">
        <f t="shared" si="148"/>
        <v>-2.6178020939110453</v>
      </c>
      <c r="AN117" s="4">
        <f t="shared" si="148"/>
        <v>-1.9894399800415599</v>
      </c>
      <c r="AO117" s="4">
        <f t="shared" si="148"/>
        <v>-2.775969328771815</v>
      </c>
      <c r="AP117" s="4">
        <f t="shared" si="148"/>
        <v>-1.8674305367330319</v>
      </c>
      <c r="AQ117" s="4">
        <f t="shared" si="148"/>
        <v>-1.9125792482700703</v>
      </c>
      <c r="AR117" s="4">
        <f t="shared" si="148"/>
        <v>-2.68418558078438</v>
      </c>
      <c r="AS117" s="4">
        <f t="shared" si="148"/>
        <v>-2.8303128709434375</v>
      </c>
      <c r="AT117" s="4">
        <f t="shared" si="148"/>
        <v>-1.7980971831099737</v>
      </c>
      <c r="AU117" s="4">
        <f t="shared" si="148"/>
        <v>-1.162606657510274</v>
      </c>
      <c r="AV117" s="4">
        <f t="shared" si="148"/>
        <v>-3.8709609823825488</v>
      </c>
      <c r="AW117" s="4">
        <f t="shared" si="148"/>
        <v>-4.5702402376612099</v>
      </c>
      <c r="AY117" s="2">
        <f t="shared" si="140"/>
        <v>59.410700115935043</v>
      </c>
      <c r="AZ117" s="2">
        <f t="shared" si="140"/>
        <v>62.295276248543622</v>
      </c>
      <c r="BA117" s="2">
        <f t="shared" si="140"/>
        <v>62.930968349210524</v>
      </c>
      <c r="BB117" s="2">
        <f t="shared" si="140"/>
        <v>61.474587050816901</v>
      </c>
      <c r="BC117" s="2">
        <f t="shared" si="140"/>
        <v>61.424459149043564</v>
      </c>
      <c r="BD117" s="2">
        <f t="shared" si="140"/>
        <v>61.583110366025871</v>
      </c>
      <c r="BE117" s="2">
        <f t="shared" si="140"/>
        <v>62.68016602876105</v>
      </c>
      <c r="BF117" s="2">
        <f t="shared" si="140"/>
        <v>61.622235121696079</v>
      </c>
      <c r="BG117" s="2">
        <f t="shared" si="140"/>
        <v>61.216367234491088</v>
      </c>
      <c r="BH117" s="2">
        <f t="shared" si="140"/>
        <v>60.845719734172711</v>
      </c>
      <c r="BI117" s="2">
        <f t="shared" si="140"/>
        <v>58.93215932313408</v>
      </c>
      <c r="BJ117" s="2">
        <f t="shared" si="140"/>
        <v>58.412858039802224</v>
      </c>
      <c r="BK117" s="2">
        <f t="shared" si="140"/>
        <v>58.36348210771844</v>
      </c>
      <c r="BL117" s="2">
        <f t="shared" si="140"/>
        <v>60.840563585849878</v>
      </c>
      <c r="BM117" s="2">
        <f t="shared" si="140"/>
        <v>62.523551582253916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 t="str">
        <f t="shared" si="141"/>
        <v/>
      </c>
      <c r="CH117" s="2" t="str">
        <f t="shared" si="141"/>
        <v/>
      </c>
      <c r="CI117" s="2" t="str">
        <f t="shared" si="141"/>
        <v/>
      </c>
      <c r="CJ117" s="2" t="str">
        <f t="shared" si="141"/>
        <v/>
      </c>
      <c r="CK117" s="2">
        <f t="shared" si="141"/>
        <v>60.677</v>
      </c>
      <c r="CL117" s="2">
        <f t="shared" si="141"/>
        <v>60.515999999999998</v>
      </c>
      <c r="CM117" s="2">
        <f t="shared" si="141"/>
        <v>59.371000000000002</v>
      </c>
      <c r="CN117" s="2">
        <f t="shared" si="141"/>
        <v>58.305999999999997</v>
      </c>
      <c r="CO117" s="2">
        <f t="shared" si="141"/>
        <v>56.128999999999998</v>
      </c>
      <c r="CP117" s="2">
        <f t="shared" si="141"/>
        <v>56.774000000000001</v>
      </c>
      <c r="CQ117" s="2" t="str">
        <f t="shared" si="141"/>
        <v/>
      </c>
      <c r="CR117" s="2" t="str">
        <f t="shared" si="141"/>
        <v/>
      </c>
      <c r="CS117" s="2" t="str">
        <f t="shared" si="141"/>
        <v/>
      </c>
      <c r="CU117" s="2" t="str">
        <f t="shared" si="111"/>
        <v/>
      </c>
      <c r="CV117" s="2" t="str">
        <f t="shared" si="112"/>
        <v/>
      </c>
      <c r="CW117" s="2" t="str">
        <f t="shared" si="113"/>
        <v/>
      </c>
      <c r="CX117" s="2" t="str">
        <f t="shared" si="114"/>
        <v/>
      </c>
      <c r="CY117" s="2" t="str">
        <f t="shared" si="115"/>
        <v/>
      </c>
      <c r="CZ117" s="2" t="str">
        <f t="shared" si="116"/>
        <v/>
      </c>
      <c r="DA117" s="2">
        <f t="shared" si="117"/>
        <v>60.677</v>
      </c>
      <c r="DB117" s="2">
        <f t="shared" si="118"/>
        <v>60.515999999999998</v>
      </c>
      <c r="DC117" s="2">
        <f t="shared" si="119"/>
        <v>59.371000000000002</v>
      </c>
      <c r="DD117" s="2">
        <f t="shared" si="120"/>
        <v>58.305999999999997</v>
      </c>
      <c r="DE117" s="2">
        <f t="shared" si="121"/>
        <v>56.128999999999998</v>
      </c>
      <c r="DF117" s="2">
        <f t="shared" si="122"/>
        <v>56.774000000000001</v>
      </c>
      <c r="DG117" s="2" t="str">
        <f t="shared" si="123"/>
        <v/>
      </c>
      <c r="DH117" s="2" t="str">
        <f t="shared" si="124"/>
        <v/>
      </c>
      <c r="DI117" s="2" t="str">
        <f t="shared" si="125"/>
        <v/>
      </c>
      <c r="DK117" s="2">
        <f t="shared" si="149"/>
        <v>81.150271692745378</v>
      </c>
      <c r="DL117" s="2">
        <f t="shared" si="149"/>
        <v>84.503841463414616</v>
      </c>
      <c r="DM117" s="2">
        <f t="shared" si="149"/>
        <v>91.582629419550045</v>
      </c>
      <c r="DN117" s="2">
        <f t="shared" si="149"/>
        <v>82.672633444075302</v>
      </c>
      <c r="DO117" s="2">
        <f t="shared" si="149"/>
        <v>81.835603516732832</v>
      </c>
      <c r="DP117" s="2">
        <f t="shared" si="149"/>
        <v>81.85171080139375</v>
      </c>
      <c r="DQ117" s="2">
        <f t="shared" si="149"/>
        <v>80.5934971307762</v>
      </c>
      <c r="DR117" s="2">
        <f t="shared" si="149"/>
        <v>82.83834164904863</v>
      </c>
      <c r="DS117" s="2">
        <f t="shared" si="149"/>
        <v>81.558477952280285</v>
      </c>
      <c r="DT117" s="2">
        <f t="shared" si="149"/>
        <v>81.605474327997584</v>
      </c>
      <c r="DU117" s="2">
        <f t="shared" si="149"/>
        <v>81.592804472895239</v>
      </c>
      <c r="DV117" s="2">
        <f t="shared" si="149"/>
        <v>82.758267743884019</v>
      </c>
      <c r="DW117" s="2">
        <f t="shared" si="149"/>
        <v>79.51509086243685</v>
      </c>
      <c r="DX117" s="2">
        <f t="shared" si="149"/>
        <v>82.367536585365855</v>
      </c>
      <c r="DY117" s="2">
        <f t="shared" si="149"/>
        <v>75.285683114446513</v>
      </c>
      <c r="EA117" s="2">
        <f t="shared" ref="EA117:EK159" si="153">CE$228*$B117+CE$229</f>
        <v>59.228181402747659</v>
      </c>
      <c r="EB117" s="2">
        <f t="shared" si="153"/>
        <v>62.048823621416645</v>
      </c>
      <c r="EC117" s="2">
        <f t="shared" si="153"/>
        <v>62.580980665078961</v>
      </c>
      <c r="ED117" s="2">
        <f t="shared" si="153"/>
        <v>61.205597025534907</v>
      </c>
      <c r="EE117" s="2">
        <f t="shared" si="152"/>
        <v>61.167431593197406</v>
      </c>
      <c r="EF117" s="2">
        <f t="shared" si="152"/>
        <v>61.336600944071648</v>
      </c>
      <c r="EG117" s="2">
        <f t="shared" si="152"/>
        <v>62.448381590206168</v>
      </c>
      <c r="EH117" s="2">
        <f t="shared" si="152"/>
        <v>61.316308811760507</v>
      </c>
      <c r="EI117" s="2">
        <f t="shared" si="152"/>
        <v>60.934442565048066</v>
      </c>
      <c r="EJ117" s="2">
        <f t="shared" si="152"/>
        <v>60.565545476019082</v>
      </c>
      <c r="EK117" s="2">
        <f t="shared" si="152"/>
        <v>58.656031488233339</v>
      </c>
      <c r="EL117" s="2">
        <f t="shared" si="152"/>
        <v>58.098839716451714</v>
      </c>
      <c r="EM117" s="2">
        <f t="shared" si="136"/>
        <v>58.097836616053826</v>
      </c>
      <c r="EN117" s="2">
        <f t="shared" si="136"/>
        <v>60.600897577170308</v>
      </c>
      <c r="EO117" s="2">
        <f t="shared" si="136"/>
        <v>62.311699624974665</v>
      </c>
      <c r="EQ117" s="2">
        <f t="shared" si="150"/>
        <v>59.055585268058337</v>
      </c>
      <c r="ER117" s="2">
        <f t="shared" si="150"/>
        <v>61.82437821341415</v>
      </c>
      <c r="ES117" s="2">
        <f t="shared" si="150"/>
        <v>61.914357500515017</v>
      </c>
      <c r="ET117" s="2">
        <f t="shared" si="150"/>
        <v>60.842948015599681</v>
      </c>
      <c r="EU117" s="2">
        <f t="shared" si="150"/>
        <v>60.686214221190653</v>
      </c>
      <c r="EV117" s="2">
        <f t="shared" si="150"/>
        <v>61.083444384248587</v>
      </c>
      <c r="EW117" s="2">
        <f t="shared" si="150"/>
        <v>62.159689654960857</v>
      </c>
      <c r="EX117" s="2">
        <f t="shared" si="150"/>
        <v>61.062988057868971</v>
      </c>
      <c r="EY117" s="2">
        <f t="shared" si="150"/>
        <v>60.524371455483532</v>
      </c>
      <c r="EZ117" s="2">
        <f t="shared" si="150"/>
        <v>60.64426803795277</v>
      </c>
      <c r="FA117" s="2">
        <f t="shared" si="150"/>
        <v>58.647472223820266</v>
      </c>
      <c r="FB117" s="2">
        <f t="shared" si="150"/>
        <v>58.239227817726047</v>
      </c>
      <c r="FC117" s="2">
        <f t="shared" si="150"/>
        <v>58.650151278929208</v>
      </c>
      <c r="FD117" s="2">
        <f t="shared" si="150"/>
        <v>60.354908358259571</v>
      </c>
      <c r="FE117" s="2">
        <f t="shared" si="150"/>
        <v>62.616940488433343</v>
      </c>
      <c r="FG117" s="2">
        <f t="shared" si="151"/>
        <v>0.99165382351347042</v>
      </c>
      <c r="FH117" s="2">
        <f t="shared" si="151"/>
        <v>0.98898560032544924</v>
      </c>
      <c r="FI117" s="2">
        <f t="shared" si="151"/>
        <v>0.98784075905760715</v>
      </c>
      <c r="FJ117" s="2">
        <f t="shared" si="151"/>
        <v>0.98740543240856016</v>
      </c>
      <c r="FK117" s="2">
        <f t="shared" si="151"/>
        <v>0.98748753344383988</v>
      </c>
      <c r="FL117" s="2">
        <f t="shared" si="151"/>
        <v>0.9879409558653508</v>
      </c>
      <c r="FM117" s="2">
        <f t="shared" si="151"/>
        <v>0.98717177102291798</v>
      </c>
      <c r="FN117" s="2">
        <f t="shared" si="151"/>
        <v>0.98574356687382636</v>
      </c>
      <c r="FO117" s="2">
        <f t="shared" si="151"/>
        <v>0.98624420460663098</v>
      </c>
      <c r="FP117" s="2">
        <f t="shared" si="151"/>
        <v>0.98669948283124842</v>
      </c>
      <c r="FQ117" s="2">
        <f t="shared" si="151"/>
        <v>0.98795977242465838</v>
      </c>
      <c r="FR117" s="2">
        <f t="shared" si="151"/>
        <v>0.98728676130233073</v>
      </c>
      <c r="FS117" s="2">
        <f t="shared" si="151"/>
        <v>0.98767977933561291</v>
      </c>
      <c r="FT117" s="2">
        <f t="shared" si="151"/>
        <v>0.98896177762671966</v>
      </c>
      <c r="FU117" s="2">
        <f t="shared" si="151"/>
        <v>0.98371281828653867</v>
      </c>
      <c r="FW117" s="2">
        <f t="shared" si="142"/>
        <v>2.5894051878767861E-3</v>
      </c>
      <c r="FX117" s="2">
        <f t="shared" si="142"/>
        <v>3.9025707487284301E-3</v>
      </c>
      <c r="FY117" s="2">
        <f t="shared" si="142"/>
        <v>3.975785633597107E-3</v>
      </c>
      <c r="FZ117" s="2">
        <f t="shared" si="142"/>
        <v>3.7998611369727212E-3</v>
      </c>
      <c r="GA117" s="2">
        <f t="shared" si="142"/>
        <v>3.288023700080227E-3</v>
      </c>
      <c r="GB117" s="2">
        <f t="shared" si="142"/>
        <v>3.4887235117608199E-3</v>
      </c>
      <c r="GC117" s="2">
        <f t="shared" si="142"/>
        <v>3.4128366430717172E-3</v>
      </c>
      <c r="GD117" s="2">
        <f t="shared" si="142"/>
        <v>3.5571974846111769E-3</v>
      </c>
      <c r="GE117" s="2">
        <f t="shared" si="142"/>
        <v>4.3293504173794444E-3</v>
      </c>
      <c r="GF117" s="2">
        <f t="shared" si="142"/>
        <v>4.2214483423676768E-3</v>
      </c>
      <c r="GG117" s="2">
        <f t="shared" si="142"/>
        <v>4.2213532376124616E-3</v>
      </c>
      <c r="GH117" s="2">
        <f t="shared" si="142"/>
        <v>3.6835649537149957E-3</v>
      </c>
      <c r="GI117" s="2">
        <f t="shared" si="142"/>
        <v>3.2231505762067066E-3</v>
      </c>
      <c r="GJ117" s="2">
        <f t="shared" si="142"/>
        <v>2.4350376592318312E-3</v>
      </c>
      <c r="GK117" s="2">
        <f t="shared" si="142"/>
        <v>1.7767301292188618E-3</v>
      </c>
      <c r="GM117" s="86">
        <f t="shared" si="143"/>
        <v>4.121422819351801E-22</v>
      </c>
      <c r="GN117" s="86">
        <f t="shared" si="143"/>
        <v>7.0608473778388431E-20</v>
      </c>
      <c r="GO117" s="86">
        <f t="shared" si="143"/>
        <v>2.9456061943530268E-29</v>
      </c>
      <c r="GP117" s="86">
        <f t="shared" si="143"/>
        <v>2.2623454154777042E-35</v>
      </c>
      <c r="GQ117" s="86">
        <f t="shared" si="143"/>
        <v>2.2453658816687304E-40</v>
      </c>
      <c r="GR117" s="86">
        <f t="shared" si="143"/>
        <v>2.8030263045273804E-42</v>
      </c>
      <c r="GS117" s="86">
        <f t="shared" si="143"/>
        <v>8.6162526973434717E-40</v>
      </c>
      <c r="GT117" s="86">
        <f t="shared" si="143"/>
        <v>4.3077796713912826E-32</v>
      </c>
      <c r="GU117" s="86">
        <f t="shared" si="143"/>
        <v>6.5496943296568084E-43</v>
      </c>
      <c r="GV117" s="86">
        <f t="shared" si="143"/>
        <v>4.6461119251806937E-49</v>
      </c>
      <c r="GW117" s="86">
        <f t="shared" si="143"/>
        <v>2.1685757346542714E-61</v>
      </c>
      <c r="GX117" s="86">
        <f t="shared" si="143"/>
        <v>3.2568676520510761E-52</v>
      </c>
      <c r="GY117" s="86">
        <f t="shared" si="143"/>
        <v>1.1287257424054896E-52</v>
      </c>
      <c r="GZ117" s="86">
        <f t="shared" si="143"/>
        <v>6.1167972781963714E-51</v>
      </c>
      <c r="HA117" s="86">
        <f t="shared" si="143"/>
        <v>5.1543671673956699E-53</v>
      </c>
      <c r="HC117" s="86">
        <f t="shared" si="74"/>
        <v>0.17849060563984046</v>
      </c>
      <c r="HD117" s="86">
        <f t="shared" si="74"/>
        <v>0.15486973652744046</v>
      </c>
      <c r="HE117" s="86">
        <f t="shared" si="74"/>
        <v>6.1247287069161889E-2</v>
      </c>
      <c r="HF117" s="86">
        <f t="shared" si="74"/>
        <v>2.5038612746261926E-2</v>
      </c>
      <c r="HG117" s="86">
        <f t="shared" si="74"/>
        <v>2.1368472467537692E-2</v>
      </c>
      <c r="HH117" s="86">
        <f t="shared" si="74"/>
        <v>1.5088960751922358E-2</v>
      </c>
      <c r="HI117" s="86">
        <f t="shared" si="139"/>
        <v>9.9917252069747862E-3</v>
      </c>
      <c r="HJ117" s="86">
        <f t="shared" si="139"/>
        <v>9.3919508365690393E-3</v>
      </c>
      <c r="HK117" s="86">
        <f t="shared" si="139"/>
        <v>1.0051073655438034E-3</v>
      </c>
      <c r="HL117" s="86">
        <f t="shared" si="139"/>
        <v>2.0639263420287098E-3</v>
      </c>
      <c r="HM117" s="86">
        <f t="shared" si="139"/>
        <v>4.1426858517842007E-4</v>
      </c>
      <c r="HN117" s="86">
        <f t="shared" si="139"/>
        <v>2.1612823066783945E-3</v>
      </c>
      <c r="HO117" s="86">
        <f t="shared" si="139"/>
        <v>1.3619018648509069E-2</v>
      </c>
      <c r="HP117" s="86">
        <f t="shared" si="139"/>
        <v>1.3458281564915339E-2</v>
      </c>
      <c r="HQ117" s="86">
        <f t="shared" si="139"/>
        <v>1.281530309777679E-2</v>
      </c>
      <c r="HS117" s="86">
        <f t="shared" si="144"/>
        <v>8.3857160513982804E-9</v>
      </c>
      <c r="HT117" s="86">
        <f t="shared" si="144"/>
        <v>2.0604189490008885E-9</v>
      </c>
      <c r="HU117" s="86">
        <f t="shared" si="144"/>
        <v>4.0243647255573983E-10</v>
      </c>
      <c r="HV117" s="86">
        <f t="shared" si="144"/>
        <v>3.4144617051001534E-11</v>
      </c>
      <c r="HW117" s="86">
        <f t="shared" si="144"/>
        <v>2.1055984416996663E-11</v>
      </c>
      <c r="HX117" s="86">
        <f t="shared" si="144"/>
        <v>1.6419028074964062E-11</v>
      </c>
      <c r="HY117" s="86">
        <f t="shared" si="144"/>
        <v>7.7906338178853239E-12</v>
      </c>
      <c r="HZ117" s="86">
        <f t="shared" si="144"/>
        <v>3.4385700513089623E-11</v>
      </c>
      <c r="IA117" s="86">
        <f t="shared" si="144"/>
        <v>3.2890319691037339E-11</v>
      </c>
      <c r="IB117" s="86">
        <f t="shared" si="144"/>
        <v>2.4268570734197759E-11</v>
      </c>
      <c r="IC117" s="86">
        <f t="shared" si="144"/>
        <v>1.3633145396879048E-10</v>
      </c>
      <c r="ID117" s="86">
        <f t="shared" si="144"/>
        <v>3.2923888046001184E-11</v>
      </c>
      <c r="IE117" s="86">
        <f t="shared" si="144"/>
        <v>6.3294587734602623E-11</v>
      </c>
      <c r="IF117" s="86">
        <f t="shared" si="144"/>
        <v>4.7171261242675177E-8</v>
      </c>
      <c r="IG117" s="86">
        <f t="shared" si="144"/>
        <v>1.7045418001781886E-6</v>
      </c>
      <c r="II117" s="86">
        <f t="shared" si="145"/>
        <v>8.3714577777126336E-63</v>
      </c>
      <c r="IJ117" s="86">
        <f t="shared" si="145"/>
        <v>3.1312046294488933E-69</v>
      </c>
      <c r="IK117" s="86">
        <f t="shared" si="145"/>
        <v>2.6927875970486948E-77</v>
      </c>
      <c r="IL117" s="86">
        <f t="shared" si="145"/>
        <v>1.594406063155915E-90</v>
      </c>
      <c r="IM117" s="86">
        <f t="shared" si="145"/>
        <v>2.7208870722691775E-91</v>
      </c>
      <c r="IN117" s="86">
        <f t="shared" si="145"/>
        <v>5.8935054217339635E-90</v>
      </c>
      <c r="IO117" s="86">
        <f t="shared" si="145"/>
        <v>4.7431460403936095E-92</v>
      </c>
      <c r="IP117" s="86">
        <f t="shared" si="145"/>
        <v>1.1392464330293032E-85</v>
      </c>
      <c r="IQ117" s="86">
        <f t="shared" si="145"/>
        <v>1.0373011864633835E-88</v>
      </c>
      <c r="IR117" s="86">
        <f t="shared" si="145"/>
        <v>3.0491550574267138E-89</v>
      </c>
      <c r="IS117" s="86">
        <f t="shared" si="145"/>
        <v>7.1898019527117173E-84</v>
      </c>
      <c r="IT117" s="86">
        <f t="shared" si="145"/>
        <v>1.1111830052635308E-88</v>
      </c>
      <c r="IU117" s="86">
        <f t="shared" si="145"/>
        <v>3.8662442300019073E-83</v>
      </c>
      <c r="IV117" s="86">
        <f t="shared" si="145"/>
        <v>9.6613650086312121E-38</v>
      </c>
      <c r="IW117" s="86">
        <f t="shared" si="145"/>
        <v>1.8425707719772352E-23</v>
      </c>
      <c r="IY117" s="86">
        <f t="shared" si="146"/>
        <v>0.17849061402555649</v>
      </c>
      <c r="IZ117" s="86">
        <f t="shared" si="146"/>
        <v>0.15486973858785941</v>
      </c>
      <c r="JA117" s="86">
        <f t="shared" si="146"/>
        <v>6.1247287471598362E-2</v>
      </c>
      <c r="JB117" s="86">
        <f t="shared" si="146"/>
        <v>2.5038612780406543E-2</v>
      </c>
      <c r="JC117" s="86">
        <f t="shared" si="146"/>
        <v>2.1368472488593675E-2</v>
      </c>
      <c r="JD117" s="86">
        <f t="shared" si="146"/>
        <v>1.5088960768341386E-2</v>
      </c>
      <c r="JE117" s="86">
        <f t="shared" si="146"/>
        <v>9.9917252147654206E-3</v>
      </c>
      <c r="JF117" s="86">
        <f t="shared" si="146"/>
        <v>9.3919508709547402E-3</v>
      </c>
      <c r="JG117" s="86">
        <f t="shared" si="146"/>
        <v>1.005107398434123E-3</v>
      </c>
      <c r="JH117" s="86">
        <f t="shared" si="146"/>
        <v>2.0639263662972805E-3</v>
      </c>
      <c r="JI117" s="86">
        <f t="shared" si="146"/>
        <v>4.1426872150987406E-4</v>
      </c>
      <c r="JJ117" s="86">
        <f t="shared" si="146"/>
        <v>2.1612823396022825E-3</v>
      </c>
      <c r="JK117" s="86">
        <f t="shared" si="146"/>
        <v>1.3619018711803658E-2</v>
      </c>
      <c r="JL117" s="86">
        <f t="shared" si="146"/>
        <v>1.3458328736176582E-2</v>
      </c>
      <c r="JM117" s="86">
        <f t="shared" si="146"/>
        <v>1.2817007639576968E-2</v>
      </c>
    </row>
    <row r="118" spans="2:273" x14ac:dyDescent="0.25">
      <c r="B118" s="2">
        <v>91</v>
      </c>
      <c r="C118" s="37">
        <v>61.969000000000001</v>
      </c>
      <c r="D118" s="37">
        <v>63.338999999999999</v>
      </c>
      <c r="E118" s="37">
        <v>60.5</v>
      </c>
      <c r="F118" s="37">
        <v>59.741999999999997</v>
      </c>
      <c r="G118" s="37">
        <v>59.484000000000002</v>
      </c>
      <c r="H118" s="37">
        <v>59.5</v>
      </c>
      <c r="I118" s="37">
        <v>60.951999999999998</v>
      </c>
      <c r="J118" s="37">
        <v>59.774000000000001</v>
      </c>
      <c r="K118" s="37">
        <v>59.531999999999996</v>
      </c>
      <c r="L118" s="37">
        <v>57.402999999999999</v>
      </c>
      <c r="M118" s="37">
        <v>57.274000000000001</v>
      </c>
      <c r="N118" s="37">
        <v>56.694000000000003</v>
      </c>
      <c r="O118" s="37">
        <v>57.015999999999998</v>
      </c>
      <c r="P118" s="37">
        <v>58.390999999999998</v>
      </c>
      <c r="Q118" s="37">
        <v>58.219000000000001</v>
      </c>
      <c r="S118" s="4">
        <f t="shared" si="147"/>
        <v>68.296659039659573</v>
      </c>
      <c r="T118" s="4">
        <f t="shared" si="147"/>
        <v>69.805428404423523</v>
      </c>
      <c r="U118" s="4">
        <f t="shared" si="147"/>
        <v>64.653904838740928</v>
      </c>
      <c r="V118" s="4">
        <f t="shared" si="147"/>
        <v>61.854899722925381</v>
      </c>
      <c r="W118" s="4">
        <f t="shared" si="147"/>
        <v>61.671936047776271</v>
      </c>
      <c r="X118" s="4">
        <f t="shared" si="147"/>
        <v>61.689937981688033</v>
      </c>
      <c r="Y118" s="4">
        <f t="shared" si="147"/>
        <v>62.657760804020306</v>
      </c>
      <c r="Z118" s="4">
        <f t="shared" si="147"/>
        <v>61.604138380126912</v>
      </c>
      <c r="AA118" s="4">
        <f t="shared" si="147"/>
        <v>61.077033318396325</v>
      </c>
      <c r="AB118" s="4">
        <f t="shared" si="147"/>
        <v>60.717408151999571</v>
      </c>
      <c r="AC118" s="4">
        <f t="shared" si="147"/>
        <v>58.797149852004004</v>
      </c>
      <c r="AD118" s="4">
        <f t="shared" si="147"/>
        <v>58.292729680413132</v>
      </c>
      <c r="AE118" s="4">
        <f t="shared" si="147"/>
        <v>58.442134483871783</v>
      </c>
      <c r="AF118" s="4">
        <f t="shared" si="147"/>
        <v>60.852280975302286</v>
      </c>
      <c r="AG118" s="4">
        <f t="shared" si="147"/>
        <v>62.49668365621114</v>
      </c>
      <c r="AI118" s="4">
        <f t="shared" si="148"/>
        <v>-6.3276590396595722</v>
      </c>
      <c r="AJ118" s="4">
        <f t="shared" si="148"/>
        <v>-6.4664284044235245</v>
      </c>
      <c r="AK118" s="4">
        <f t="shared" si="148"/>
        <v>-4.1539048387409281</v>
      </c>
      <c r="AL118" s="4">
        <f t="shared" si="148"/>
        <v>-2.1128997229253841</v>
      </c>
      <c r="AM118" s="4">
        <f t="shared" si="148"/>
        <v>-2.1879360477762688</v>
      </c>
      <c r="AN118" s="4">
        <f t="shared" si="148"/>
        <v>-2.1899379816880327</v>
      </c>
      <c r="AO118" s="4">
        <f t="shared" si="148"/>
        <v>-1.7057608040203078</v>
      </c>
      <c r="AP118" s="4">
        <f t="shared" si="148"/>
        <v>-1.8301383801269111</v>
      </c>
      <c r="AQ118" s="4">
        <f t="shared" si="148"/>
        <v>-1.5450333183963281</v>
      </c>
      <c r="AR118" s="4">
        <f t="shared" si="148"/>
        <v>-3.3144081519995723</v>
      </c>
      <c r="AS118" s="4">
        <f t="shared" si="148"/>
        <v>-1.5231498520040034</v>
      </c>
      <c r="AT118" s="4">
        <f t="shared" si="148"/>
        <v>-1.598729680413129</v>
      </c>
      <c r="AU118" s="4">
        <f t="shared" si="148"/>
        <v>-1.4261344838717847</v>
      </c>
      <c r="AV118" s="4">
        <f t="shared" si="148"/>
        <v>-2.4612809753022873</v>
      </c>
      <c r="AW118" s="4">
        <f t="shared" si="148"/>
        <v>-4.2776836562111384</v>
      </c>
      <c r="AY118" s="2">
        <f t="shared" si="140"/>
        <v>59.310871553346828</v>
      </c>
      <c r="AZ118" s="2">
        <f t="shared" si="140"/>
        <v>62.159791554317721</v>
      </c>
      <c r="BA118" s="2">
        <f t="shared" si="140"/>
        <v>62.76548714749218</v>
      </c>
      <c r="BB118" s="2">
        <f t="shared" si="140"/>
        <v>61.330134642427446</v>
      </c>
      <c r="BC118" s="2">
        <f t="shared" si="140"/>
        <v>61.284582148384565</v>
      </c>
      <c r="BD118" s="2">
        <f t="shared" si="140"/>
        <v>61.450998800710586</v>
      </c>
      <c r="BE118" s="2">
        <f t="shared" si="140"/>
        <v>62.531470194634231</v>
      </c>
      <c r="BF118" s="2">
        <f t="shared" si="140"/>
        <v>61.495434914447998</v>
      </c>
      <c r="BG118" s="2">
        <f t="shared" si="140"/>
        <v>61.071169158842821</v>
      </c>
      <c r="BH118" s="2">
        <f t="shared" si="140"/>
        <v>60.702345151738712</v>
      </c>
      <c r="BI118" s="2">
        <f t="shared" si="140"/>
        <v>58.795170529877574</v>
      </c>
      <c r="BJ118" s="2">
        <f t="shared" si="140"/>
        <v>58.275468582754478</v>
      </c>
      <c r="BK118" s="2">
        <f t="shared" si="140"/>
        <v>58.243537491402954</v>
      </c>
      <c r="BL118" s="2">
        <f t="shared" si="140"/>
        <v>60.673617401581517</v>
      </c>
      <c r="BM118" s="2">
        <f t="shared" si="140"/>
        <v>62.397644733933646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 t="str">
        <f t="shared" si="141"/>
        <v/>
      </c>
      <c r="CG118" s="2" t="str">
        <f t="shared" si="141"/>
        <v/>
      </c>
      <c r="CH118" s="2">
        <f t="shared" si="141"/>
        <v>59.741999999999997</v>
      </c>
      <c r="CI118" s="2">
        <f t="shared" si="141"/>
        <v>59.484000000000002</v>
      </c>
      <c r="CJ118" s="2">
        <f t="shared" si="141"/>
        <v>59.5</v>
      </c>
      <c r="CK118" s="2">
        <f t="shared" si="141"/>
        <v>60.951999999999998</v>
      </c>
      <c r="CL118" s="2">
        <f t="shared" si="141"/>
        <v>59.774000000000001</v>
      </c>
      <c r="CM118" s="2">
        <f t="shared" si="141"/>
        <v>59.531999999999996</v>
      </c>
      <c r="CN118" s="2">
        <f t="shared" si="141"/>
        <v>57.402999999999999</v>
      </c>
      <c r="CO118" s="2">
        <f t="shared" si="141"/>
        <v>57.274000000000001</v>
      </c>
      <c r="CP118" s="2">
        <f t="shared" si="141"/>
        <v>56.694000000000003</v>
      </c>
      <c r="CQ118" s="2">
        <f t="shared" si="141"/>
        <v>57.015999999999998</v>
      </c>
      <c r="CR118" s="2">
        <f t="shared" si="141"/>
        <v>58.390999999999998</v>
      </c>
      <c r="CS118" s="2">
        <f t="shared" si="141"/>
        <v>58.219000000000001</v>
      </c>
      <c r="CU118" s="2" t="str">
        <f t="shared" si="111"/>
        <v/>
      </c>
      <c r="CV118" s="2" t="str">
        <f t="shared" si="112"/>
        <v/>
      </c>
      <c r="CW118" s="2" t="str">
        <f t="shared" si="113"/>
        <v/>
      </c>
      <c r="CX118" s="2">
        <f t="shared" si="114"/>
        <v>59.741999999999997</v>
      </c>
      <c r="CY118" s="2">
        <f t="shared" si="115"/>
        <v>59.484000000000002</v>
      </c>
      <c r="CZ118" s="2">
        <f t="shared" si="116"/>
        <v>59.5</v>
      </c>
      <c r="DA118" s="2">
        <f t="shared" si="117"/>
        <v>60.951999999999998</v>
      </c>
      <c r="DB118" s="2">
        <f t="shared" si="118"/>
        <v>59.774000000000001</v>
      </c>
      <c r="DC118" s="2">
        <f t="shared" si="119"/>
        <v>59.531999999999996</v>
      </c>
      <c r="DD118" s="2">
        <f t="shared" si="120"/>
        <v>57.402999999999999</v>
      </c>
      <c r="DE118" s="2">
        <f t="shared" si="121"/>
        <v>57.274000000000001</v>
      </c>
      <c r="DF118" s="2">
        <f t="shared" si="122"/>
        <v>56.694000000000003</v>
      </c>
      <c r="DG118" s="2">
        <f t="shared" si="123"/>
        <v>57.015999999999998</v>
      </c>
      <c r="DH118" s="2">
        <f t="shared" si="124"/>
        <v>58.390999999999998</v>
      </c>
      <c r="DI118" s="2">
        <f t="shared" si="125"/>
        <v>58.219000000000001</v>
      </c>
      <c r="DK118" s="2">
        <f t="shared" si="149"/>
        <v>81.319659371922526</v>
      </c>
      <c r="DL118" s="2">
        <f t="shared" si="149"/>
        <v>84.706762543553992</v>
      </c>
      <c r="DM118" s="2">
        <f t="shared" si="149"/>
        <v>91.872986197768981</v>
      </c>
      <c r="DN118" s="2">
        <f t="shared" si="149"/>
        <v>82.857912513842749</v>
      </c>
      <c r="DO118" s="2">
        <f t="shared" si="149"/>
        <v>82.012193906490552</v>
      </c>
      <c r="DP118" s="2">
        <f t="shared" si="149"/>
        <v>82.024299651567958</v>
      </c>
      <c r="DQ118" s="2">
        <f t="shared" si="149"/>
        <v>80.747917547568704</v>
      </c>
      <c r="DR118" s="2">
        <f t="shared" si="149"/>
        <v>83.0155088794926</v>
      </c>
      <c r="DS118" s="2">
        <f t="shared" si="149"/>
        <v>81.722338266384781</v>
      </c>
      <c r="DT118" s="2">
        <f t="shared" si="149"/>
        <v>81.791556025369971</v>
      </c>
      <c r="DU118" s="2">
        <f t="shared" si="149"/>
        <v>81.79739672635931</v>
      </c>
      <c r="DV118" s="2">
        <f t="shared" si="149"/>
        <v>82.990921775898514</v>
      </c>
      <c r="DW118" s="2">
        <f t="shared" si="149"/>
        <v>79.700179185911452</v>
      </c>
      <c r="DX118" s="2">
        <f t="shared" si="149"/>
        <v>82.569166550522652</v>
      </c>
      <c r="DY118" s="2">
        <f t="shared" si="149"/>
        <v>75.441798123827382</v>
      </c>
      <c r="EA118" s="2">
        <f t="shared" si="153"/>
        <v>59.142404206177055</v>
      </c>
      <c r="EB118" s="2">
        <f t="shared" si="153"/>
        <v>61.931700798530159</v>
      </c>
      <c r="EC118" s="2">
        <f t="shared" si="153"/>
        <v>62.441506624327445</v>
      </c>
      <c r="ED118" s="2">
        <f t="shared" si="153"/>
        <v>61.081153613391436</v>
      </c>
      <c r="EE118" s="2">
        <f t="shared" si="152"/>
        <v>61.04671310843316</v>
      </c>
      <c r="EF118" s="2">
        <f t="shared" si="152"/>
        <v>61.222900784322121</v>
      </c>
      <c r="EG118" s="2">
        <f t="shared" si="152"/>
        <v>62.316611571610899</v>
      </c>
      <c r="EH118" s="2">
        <f t="shared" si="152"/>
        <v>61.212525012004285</v>
      </c>
      <c r="EI118" s="2">
        <f t="shared" si="152"/>
        <v>60.810331392940014</v>
      </c>
      <c r="EJ118" s="2">
        <f t="shared" si="152"/>
        <v>60.442735152524072</v>
      </c>
      <c r="EK118" s="2">
        <f t="shared" si="152"/>
        <v>58.539546900894926</v>
      </c>
      <c r="EL118" s="2">
        <f t="shared" si="152"/>
        <v>57.984672016015232</v>
      </c>
      <c r="EM118" s="2">
        <f t="shared" si="136"/>
        <v>57.997570898632027</v>
      </c>
      <c r="EN118" s="2">
        <f t="shared" si="136"/>
        <v>60.451378116832664</v>
      </c>
      <c r="EO118" s="2">
        <f t="shared" si="136"/>
        <v>62.200127687941496</v>
      </c>
      <c r="EQ118" s="2">
        <f t="shared" si="150"/>
        <v>58.978368057255814</v>
      </c>
      <c r="ER118" s="2">
        <f t="shared" si="150"/>
        <v>61.718393976775999</v>
      </c>
      <c r="ES118" s="2">
        <f t="shared" si="150"/>
        <v>61.811518498321632</v>
      </c>
      <c r="ET118" s="2">
        <f t="shared" si="150"/>
        <v>60.737174735470632</v>
      </c>
      <c r="EU118" s="2">
        <f t="shared" si="150"/>
        <v>60.591025673725404</v>
      </c>
      <c r="EV118" s="2">
        <f t="shared" si="150"/>
        <v>60.982752586805169</v>
      </c>
      <c r="EW118" s="2">
        <f t="shared" si="150"/>
        <v>62.043461670242756</v>
      </c>
      <c r="EX118" s="2">
        <f t="shared" si="150"/>
        <v>60.974258261189696</v>
      </c>
      <c r="EY118" s="2">
        <f t="shared" si="150"/>
        <v>60.424588898183153</v>
      </c>
      <c r="EZ118" s="2">
        <f t="shared" si="150"/>
        <v>60.516386095528318</v>
      </c>
      <c r="FA118" s="2">
        <f t="shared" si="150"/>
        <v>58.531455212823332</v>
      </c>
      <c r="FB118" s="2">
        <f t="shared" si="150"/>
        <v>58.116961432529621</v>
      </c>
      <c r="FC118" s="2">
        <f t="shared" si="150"/>
        <v>58.520539577607856</v>
      </c>
      <c r="FD118" s="2">
        <f t="shared" si="150"/>
        <v>60.212936449983985</v>
      </c>
      <c r="FE118" s="2">
        <f t="shared" si="150"/>
        <v>62.478309971947283</v>
      </c>
      <c r="FG118" s="2">
        <f t="shared" si="151"/>
        <v>0.99238260256561683</v>
      </c>
      <c r="FH118" s="2">
        <f t="shared" si="151"/>
        <v>0.98994500333008717</v>
      </c>
      <c r="FI118" s="2">
        <f t="shared" si="151"/>
        <v>0.98889876345565075</v>
      </c>
      <c r="FJ118" s="2">
        <f t="shared" si="151"/>
        <v>0.98850087467645287</v>
      </c>
      <c r="FK118" s="2">
        <f t="shared" si="151"/>
        <v>0.98857591739938877</v>
      </c>
      <c r="FL118" s="2">
        <f t="shared" si="151"/>
        <v>0.98899033906916411</v>
      </c>
      <c r="FM118" s="2">
        <f t="shared" si="151"/>
        <v>0.98828729546530747</v>
      </c>
      <c r="FN118" s="2">
        <f t="shared" si="151"/>
        <v>0.98698164808692546</v>
      </c>
      <c r="FO118" s="2">
        <f t="shared" si="151"/>
        <v>0.98743936259300624</v>
      </c>
      <c r="FP118" s="2">
        <f t="shared" si="151"/>
        <v>0.98785557153212777</v>
      </c>
      <c r="FQ118" s="2">
        <f t="shared" si="151"/>
        <v>0.98900753642243266</v>
      </c>
      <c r="FR118" s="2">
        <f t="shared" si="151"/>
        <v>0.98839240393169392</v>
      </c>
      <c r="FS118" s="2">
        <f t="shared" si="151"/>
        <v>0.98875163146330736</v>
      </c>
      <c r="FT118" s="2">
        <f t="shared" si="151"/>
        <v>0.98992323455115561</v>
      </c>
      <c r="FU118" s="2">
        <f t="shared" si="151"/>
        <v>0.98512459586080159</v>
      </c>
      <c r="FW118" s="2">
        <f t="shared" si="142"/>
        <v>2.8385172078775902E-3</v>
      </c>
      <c r="FX118" s="2">
        <f t="shared" si="142"/>
        <v>4.2774732106751461E-3</v>
      </c>
      <c r="FY118" s="2">
        <f t="shared" si="142"/>
        <v>4.3576907514621599E-3</v>
      </c>
      <c r="FZ118" s="2">
        <f t="shared" si="142"/>
        <v>4.1649380031799094E-3</v>
      </c>
      <c r="GA118" s="2">
        <f t="shared" si="142"/>
        <v>3.604102992634378E-3</v>
      </c>
      <c r="GB118" s="2">
        <f t="shared" si="142"/>
        <v>3.8240221516490851E-3</v>
      </c>
      <c r="GC118" s="2">
        <f t="shared" si="142"/>
        <v>3.7408692313515395E-3</v>
      </c>
      <c r="GD118" s="2">
        <f t="shared" si="142"/>
        <v>3.8990513580309744E-3</v>
      </c>
      <c r="GE118" s="2">
        <f t="shared" si="142"/>
        <v>4.7450563833948706E-3</v>
      </c>
      <c r="GF118" s="2">
        <f t="shared" si="142"/>
        <v>4.6268416540258201E-3</v>
      </c>
      <c r="GG118" s="2">
        <f t="shared" si="142"/>
        <v>4.626737458624638E-3</v>
      </c>
      <c r="GH118" s="2">
        <f t="shared" si="142"/>
        <v>4.0375137892279334E-3</v>
      </c>
      <c r="GI118" s="2">
        <f t="shared" si="142"/>
        <v>3.5330156898769312E-3</v>
      </c>
      <c r="GJ118" s="2">
        <f t="shared" si="142"/>
        <v>2.66933859764799E-3</v>
      </c>
      <c r="GK118" s="2">
        <f t="shared" si="142"/>
        <v>1.9478119615334243E-3</v>
      </c>
      <c r="GM118" s="86">
        <f t="shared" si="143"/>
        <v>8.2723638555094931E-24</v>
      </c>
      <c r="GN118" s="86">
        <f t="shared" si="143"/>
        <v>2.1862711031295633E-21</v>
      </c>
      <c r="GO118" s="86">
        <f t="shared" si="143"/>
        <v>1.8137316258089639E-31</v>
      </c>
      <c r="GP118" s="86">
        <f t="shared" si="143"/>
        <v>4.9587725479606408E-38</v>
      </c>
      <c r="GQ118" s="86">
        <f t="shared" si="143"/>
        <v>1.7366302925552121E-43</v>
      </c>
      <c r="GR118" s="86">
        <f t="shared" si="143"/>
        <v>1.6949484180820318E-45</v>
      </c>
      <c r="GS118" s="86">
        <f t="shared" si="143"/>
        <v>8.3317359625208955E-43</v>
      </c>
      <c r="GT118" s="86">
        <f t="shared" si="143"/>
        <v>1.5819741350359484E-34</v>
      </c>
      <c r="GU118" s="86">
        <f t="shared" si="143"/>
        <v>4.1123096008114909E-46</v>
      </c>
      <c r="GV118" s="86">
        <f t="shared" si="143"/>
        <v>9.022616695169497E-53</v>
      </c>
      <c r="GW118" s="86">
        <f t="shared" si="143"/>
        <v>5.7055980263147598E-66</v>
      </c>
      <c r="GX118" s="86">
        <f t="shared" si="143"/>
        <v>4.0100474724178343E-56</v>
      </c>
      <c r="GY118" s="86">
        <f t="shared" si="143"/>
        <v>1.1191841103365289E-56</v>
      </c>
      <c r="GZ118" s="86">
        <f t="shared" si="143"/>
        <v>9.9018879909096308E-55</v>
      </c>
      <c r="HA118" s="86">
        <f t="shared" si="143"/>
        <v>4.6923715398441795E-57</v>
      </c>
      <c r="HC118" s="86">
        <f t="shared" si="74"/>
        <v>9.3944998920364731E-2</v>
      </c>
      <c r="HD118" s="86">
        <f t="shared" si="74"/>
        <v>8.6496485347600613E-2</v>
      </c>
      <c r="HE118" s="86">
        <f t="shared" si="74"/>
        <v>2.5626326526462875E-2</v>
      </c>
      <c r="HF118" s="86">
        <f t="shared" si="74"/>
        <v>8.0861595163852235E-3</v>
      </c>
      <c r="HG118" s="86">
        <f t="shared" si="74"/>
        <v>5.3502586070319135E-3</v>
      </c>
      <c r="HH118" s="86">
        <f t="shared" si="74"/>
        <v>3.5164631505097436E-3</v>
      </c>
      <c r="HI118" s="86">
        <f t="shared" si="139"/>
        <v>1.9342029912549016E-3</v>
      </c>
      <c r="HJ118" s="86">
        <f t="shared" si="139"/>
        <v>1.573071098746809E-3</v>
      </c>
      <c r="HK118" s="86">
        <f t="shared" si="139"/>
        <v>1.0566872995323777E-4</v>
      </c>
      <c r="HL118" s="86">
        <f t="shared" si="139"/>
        <v>2.5829450543325108E-4</v>
      </c>
      <c r="HM118" s="86">
        <f t="shared" si="139"/>
        <v>3.6222003455744656E-5</v>
      </c>
      <c r="HN118" s="86">
        <f t="shared" si="139"/>
        <v>2.7930548076143585E-4</v>
      </c>
      <c r="HO118" s="86">
        <f t="shared" si="139"/>
        <v>2.6820892283420457E-3</v>
      </c>
      <c r="HP118" s="86">
        <f t="shared" si="139"/>
        <v>2.6599671915034594E-3</v>
      </c>
      <c r="HQ118" s="86">
        <f t="shared" si="139"/>
        <v>1.9540158345677924E-3</v>
      </c>
      <c r="HS118" s="86">
        <f t="shared" si="144"/>
        <v>2.1277263464311996E-8</v>
      </c>
      <c r="HT118" s="86">
        <f t="shared" si="144"/>
        <v>6.131862748666589E-9</v>
      </c>
      <c r="HU118" s="86">
        <f t="shared" si="144"/>
        <v>1.3433492062760253E-9</v>
      </c>
      <c r="HV118" s="86">
        <f t="shared" si="144"/>
        <v>1.3436364909366641E-10</v>
      </c>
      <c r="HW118" s="86">
        <f t="shared" si="144"/>
        <v>8.1654995588051853E-11</v>
      </c>
      <c r="HX118" s="86">
        <f t="shared" si="144"/>
        <v>6.4382374035498548E-11</v>
      </c>
      <c r="HY118" s="86">
        <f t="shared" si="144"/>
        <v>3.1543502631732032E-11</v>
      </c>
      <c r="HZ118" s="86">
        <f t="shared" si="144"/>
        <v>1.2831128090773157E-10</v>
      </c>
      <c r="IA118" s="86">
        <f t="shared" si="144"/>
        <v>1.3196473384202653E-10</v>
      </c>
      <c r="IB118" s="86">
        <f t="shared" si="144"/>
        <v>9.8047746157430427E-11</v>
      </c>
      <c r="IC118" s="86">
        <f t="shared" si="144"/>
        <v>5.0148572085606561E-10</v>
      </c>
      <c r="ID118" s="86">
        <f t="shared" si="144"/>
        <v>1.269325491304762E-10</v>
      </c>
      <c r="IE118" s="86">
        <f t="shared" si="144"/>
        <v>2.227022983661871E-10</v>
      </c>
      <c r="IF118" s="86">
        <f t="shared" si="144"/>
        <v>1.1006292034410924E-7</v>
      </c>
      <c r="IG118" s="86">
        <f t="shared" si="144"/>
        <v>3.1310071537347123E-6</v>
      </c>
      <c r="II118" s="86">
        <f t="shared" si="145"/>
        <v>6.2330590980036507E-61</v>
      </c>
      <c r="IJ118" s="86">
        <f t="shared" si="145"/>
        <v>5.2069660181522732E-67</v>
      </c>
      <c r="IK118" s="86">
        <f t="shared" si="145"/>
        <v>8.4033079331796114E-75</v>
      </c>
      <c r="IL118" s="86">
        <f t="shared" si="145"/>
        <v>1.2865965378465932E-87</v>
      </c>
      <c r="IM118" s="86">
        <f t="shared" si="145"/>
        <v>1.962396031945579E-88</v>
      </c>
      <c r="IN118" s="86">
        <f t="shared" si="145"/>
        <v>4.1228856799663011E-87</v>
      </c>
      <c r="IO118" s="86">
        <f t="shared" si="145"/>
        <v>3.7771945133274459E-89</v>
      </c>
      <c r="IP118" s="86">
        <f t="shared" si="145"/>
        <v>5.9237075685459324E-83</v>
      </c>
      <c r="IQ118" s="86">
        <f t="shared" si="145"/>
        <v>8.5391732986329242E-86</v>
      </c>
      <c r="IR118" s="86">
        <f t="shared" si="145"/>
        <v>2.5351942134435985E-86</v>
      </c>
      <c r="IS118" s="86">
        <f t="shared" si="145"/>
        <v>3.9570858709717851E-81</v>
      </c>
      <c r="IT118" s="86">
        <f t="shared" si="145"/>
        <v>7.5263749905931834E-86</v>
      </c>
      <c r="IU118" s="86">
        <f t="shared" si="145"/>
        <v>1.5008676021413277E-80</v>
      </c>
      <c r="IV118" s="86">
        <f t="shared" si="145"/>
        <v>1.2015310920854498E-36</v>
      </c>
      <c r="IW118" s="86">
        <f t="shared" si="145"/>
        <v>7.8795755153049801E-23</v>
      </c>
      <c r="IY118" s="86">
        <f t="shared" si="146"/>
        <v>9.3945020197628196E-2</v>
      </c>
      <c r="IZ118" s="86">
        <f t="shared" si="146"/>
        <v>8.6496491479463367E-2</v>
      </c>
      <c r="JA118" s="86">
        <f t="shared" si="146"/>
        <v>2.5626327869812081E-2</v>
      </c>
      <c r="JB118" s="86">
        <f t="shared" si="146"/>
        <v>8.0861596507488722E-3</v>
      </c>
      <c r="JC118" s="86">
        <f t="shared" si="146"/>
        <v>5.3502586886869088E-3</v>
      </c>
      <c r="JD118" s="86">
        <f t="shared" si="146"/>
        <v>3.5164632148921176E-3</v>
      </c>
      <c r="JE118" s="86">
        <f t="shared" si="146"/>
        <v>1.9342030227984042E-3</v>
      </c>
      <c r="JF118" s="86">
        <f t="shared" si="146"/>
        <v>1.5730712270580899E-3</v>
      </c>
      <c r="JG118" s="86">
        <f t="shared" si="146"/>
        <v>1.0566886191797161E-4</v>
      </c>
      <c r="JH118" s="86">
        <f t="shared" si="146"/>
        <v>2.5829460348099722E-4</v>
      </c>
      <c r="JI118" s="86">
        <f t="shared" si="146"/>
        <v>3.6222504941465512E-5</v>
      </c>
      <c r="JJ118" s="86">
        <f t="shared" si="146"/>
        <v>2.7930560769398496E-4</v>
      </c>
      <c r="JK118" s="86">
        <f t="shared" si="146"/>
        <v>2.6820894510443441E-3</v>
      </c>
      <c r="JL118" s="86">
        <f t="shared" si="146"/>
        <v>2.6600772544238035E-3</v>
      </c>
      <c r="JM118" s="86">
        <f t="shared" si="146"/>
        <v>1.957146841721527E-3</v>
      </c>
    </row>
    <row r="119" spans="2:273" x14ac:dyDescent="0.25">
      <c r="B119" s="2">
        <v>92</v>
      </c>
      <c r="C119" s="37">
        <v>57.5</v>
      </c>
      <c r="D119" s="37">
        <v>61.21</v>
      </c>
      <c r="E119" s="37">
        <v>60.387</v>
      </c>
      <c r="F119" s="37">
        <v>58.854999999999997</v>
      </c>
      <c r="G119" s="37">
        <v>60</v>
      </c>
      <c r="H119" s="37">
        <v>60.177</v>
      </c>
      <c r="I119" s="37">
        <v>60.097000000000001</v>
      </c>
      <c r="J119" s="37">
        <v>59.79</v>
      </c>
      <c r="K119" s="37">
        <v>59.305999999999997</v>
      </c>
      <c r="L119" s="37">
        <v>58.113</v>
      </c>
      <c r="M119" s="37">
        <v>58.323</v>
      </c>
      <c r="N119" s="37">
        <v>56.774000000000001</v>
      </c>
      <c r="O119" s="37">
        <v>57.734000000000002</v>
      </c>
      <c r="P119" s="37">
        <v>59.265999999999998</v>
      </c>
      <c r="Q119" s="37">
        <v>59.171999999999997</v>
      </c>
      <c r="S119" s="4">
        <f t="shared" si="147"/>
        <v>62.840463418523001</v>
      </c>
      <c r="T119" s="4">
        <f t="shared" si="147"/>
        <v>65.322027435204532</v>
      </c>
      <c r="U119" s="4">
        <f t="shared" si="147"/>
        <v>63.176223809538151</v>
      </c>
      <c r="V119" s="4">
        <f t="shared" si="147"/>
        <v>61.303333463601753</v>
      </c>
      <c r="W119" s="4">
        <f t="shared" si="147"/>
        <v>61.208763779944576</v>
      </c>
      <c r="X119" s="4">
        <f t="shared" si="147"/>
        <v>61.355984090989011</v>
      </c>
      <c r="Y119" s="4">
        <f t="shared" si="147"/>
        <v>62.39905835982011</v>
      </c>
      <c r="Z119" s="4">
        <f t="shared" si="147"/>
        <v>61.381167510174919</v>
      </c>
      <c r="AA119" s="4">
        <f t="shared" si="147"/>
        <v>60.927815716546085</v>
      </c>
      <c r="AB119" s="4">
        <f t="shared" si="147"/>
        <v>60.561501957343332</v>
      </c>
      <c r="AC119" s="4">
        <f t="shared" si="147"/>
        <v>58.65973581122995</v>
      </c>
      <c r="AD119" s="4">
        <f t="shared" si="147"/>
        <v>58.141037941636981</v>
      </c>
      <c r="AE119" s="4">
        <f t="shared" si="147"/>
        <v>58.149311710011915</v>
      </c>
      <c r="AF119" s="4">
        <f t="shared" si="147"/>
        <v>60.530102536992572</v>
      </c>
      <c r="AG119" s="4">
        <f t="shared" si="147"/>
        <v>62.284799079593029</v>
      </c>
      <c r="AI119" s="4">
        <f t="shared" si="148"/>
        <v>-5.3404634185230009</v>
      </c>
      <c r="AJ119" s="4">
        <f t="shared" si="148"/>
        <v>-4.1120274352045314</v>
      </c>
      <c r="AK119" s="4">
        <f t="shared" si="148"/>
        <v>-2.7892238095381501</v>
      </c>
      <c r="AL119" s="4">
        <f t="shared" si="148"/>
        <v>-2.448333463601756</v>
      </c>
      <c r="AM119" s="4">
        <f t="shared" si="148"/>
        <v>-1.2087637799445758</v>
      </c>
      <c r="AN119" s="4">
        <f t="shared" si="148"/>
        <v>-1.1789840909890117</v>
      </c>
      <c r="AO119" s="4">
        <f t="shared" si="148"/>
        <v>-2.3020583598201085</v>
      </c>
      <c r="AP119" s="4">
        <f t="shared" si="148"/>
        <v>-1.5911675101749196</v>
      </c>
      <c r="AQ119" s="4">
        <f t="shared" si="148"/>
        <v>-1.621815716546088</v>
      </c>
      <c r="AR119" s="4">
        <f t="shared" si="148"/>
        <v>-2.448501957343332</v>
      </c>
      <c r="AS119" s="4">
        <f t="shared" si="148"/>
        <v>-0.33673581122994989</v>
      </c>
      <c r="AT119" s="4">
        <f t="shared" si="148"/>
        <v>-1.3670379416369798</v>
      </c>
      <c r="AU119" s="4">
        <f t="shared" si="148"/>
        <v>-0.41531171001191325</v>
      </c>
      <c r="AV119" s="4">
        <f t="shared" si="148"/>
        <v>-1.2641025369925742</v>
      </c>
      <c r="AW119" s="4">
        <f t="shared" si="148"/>
        <v>-3.1127990795930316</v>
      </c>
      <c r="AY119" s="2">
        <f t="shared" si="140"/>
        <v>59.21208912996223</v>
      </c>
      <c r="AZ119" s="2">
        <f t="shared" si="140"/>
        <v>62.025605968704305</v>
      </c>
      <c r="BA119" s="2">
        <f t="shared" si="140"/>
        <v>62.601823553516425</v>
      </c>
      <c r="BB119" s="2">
        <f t="shared" si="140"/>
        <v>61.187087939315397</v>
      </c>
      <c r="BC119" s="2">
        <f t="shared" si="140"/>
        <v>61.146052825378852</v>
      </c>
      <c r="BD119" s="2">
        <f t="shared" si="140"/>
        <v>61.32019390631627</v>
      </c>
      <c r="BE119" s="2">
        <f t="shared" si="140"/>
        <v>62.383933975474577</v>
      </c>
      <c r="BF119" s="2">
        <f t="shared" si="140"/>
        <v>61.370287839957477</v>
      </c>
      <c r="BG119" s="2">
        <f t="shared" si="140"/>
        <v>60.927464425423693</v>
      </c>
      <c r="BH119" s="2">
        <f t="shared" si="140"/>
        <v>60.560406782699552</v>
      </c>
      <c r="BI119" s="2">
        <f t="shared" si="140"/>
        <v>58.659637048143964</v>
      </c>
      <c r="BJ119" s="2">
        <f t="shared" si="140"/>
        <v>58.139722342222221</v>
      </c>
      <c r="BK119" s="2">
        <f t="shared" si="140"/>
        <v>58.125006692773468</v>
      </c>
      <c r="BL119" s="2">
        <f t="shared" si="140"/>
        <v>60.507858500881554</v>
      </c>
      <c r="BM119" s="2">
        <f t="shared" si="140"/>
        <v>62.272607281575539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 t="str">
        <f t="shared" si="141"/>
        <v/>
      </c>
      <c r="CG119" s="2">
        <f t="shared" si="141"/>
        <v>60.387</v>
      </c>
      <c r="CH119" s="2">
        <f t="shared" si="141"/>
        <v>58.854999999999997</v>
      </c>
      <c r="CI119" s="2">
        <f t="shared" si="141"/>
        <v>60</v>
      </c>
      <c r="CJ119" s="2">
        <f t="shared" si="141"/>
        <v>60.177</v>
      </c>
      <c r="CK119" s="2">
        <f t="shared" si="141"/>
        <v>60.097000000000001</v>
      </c>
      <c r="CL119" s="2">
        <f t="shared" si="141"/>
        <v>59.79</v>
      </c>
      <c r="CM119" s="2">
        <f t="shared" si="141"/>
        <v>59.305999999999997</v>
      </c>
      <c r="CN119" s="2">
        <f t="shared" si="141"/>
        <v>58.113</v>
      </c>
      <c r="CO119" s="2">
        <f t="shared" si="141"/>
        <v>58.323</v>
      </c>
      <c r="CP119" s="2">
        <f t="shared" si="141"/>
        <v>56.774000000000001</v>
      </c>
      <c r="CQ119" s="2">
        <f t="shared" si="141"/>
        <v>57.734000000000002</v>
      </c>
      <c r="CR119" s="2">
        <f t="shared" si="141"/>
        <v>59.265999999999998</v>
      </c>
      <c r="CS119" s="2">
        <f t="shared" si="141"/>
        <v>59.171999999999997</v>
      </c>
      <c r="CU119" s="2" t="str">
        <f t="shared" si="111"/>
        <v/>
      </c>
      <c r="CV119" s="2" t="str">
        <f t="shared" si="112"/>
        <v/>
      </c>
      <c r="CW119" s="2">
        <f t="shared" si="113"/>
        <v>60.387</v>
      </c>
      <c r="CX119" s="2">
        <f t="shared" si="114"/>
        <v>58.854999999999997</v>
      </c>
      <c r="CY119" s="2">
        <f t="shared" si="115"/>
        <v>60</v>
      </c>
      <c r="CZ119" s="2">
        <f t="shared" si="116"/>
        <v>60.177</v>
      </c>
      <c r="DA119" s="2">
        <f t="shared" si="117"/>
        <v>60.097000000000001</v>
      </c>
      <c r="DB119" s="2">
        <f t="shared" si="118"/>
        <v>59.79</v>
      </c>
      <c r="DC119" s="2">
        <f t="shared" si="119"/>
        <v>59.305999999999997</v>
      </c>
      <c r="DD119" s="2">
        <f t="shared" si="120"/>
        <v>58.113</v>
      </c>
      <c r="DE119" s="2">
        <f t="shared" si="121"/>
        <v>58.323</v>
      </c>
      <c r="DF119" s="2">
        <f t="shared" si="122"/>
        <v>56.774000000000001</v>
      </c>
      <c r="DG119" s="2">
        <f t="shared" si="123"/>
        <v>57.734000000000002</v>
      </c>
      <c r="DH119" s="2">
        <f t="shared" si="124"/>
        <v>59.265999999999998</v>
      </c>
      <c r="DI119" s="2">
        <f t="shared" si="125"/>
        <v>59.171999999999997</v>
      </c>
      <c r="DK119" s="2">
        <f t="shared" si="149"/>
        <v>81.489047051099675</v>
      </c>
      <c r="DL119" s="2">
        <f t="shared" si="149"/>
        <v>84.909683623693368</v>
      </c>
      <c r="DM119" s="2">
        <f t="shared" si="149"/>
        <v>92.163342975987931</v>
      </c>
      <c r="DN119" s="2">
        <f t="shared" si="149"/>
        <v>83.043191583610195</v>
      </c>
      <c r="DO119" s="2">
        <f t="shared" si="149"/>
        <v>82.188784296248258</v>
      </c>
      <c r="DP119" s="2">
        <f t="shared" si="149"/>
        <v>82.19688850174218</v>
      </c>
      <c r="DQ119" s="2">
        <f t="shared" si="149"/>
        <v>80.902337964361209</v>
      </c>
      <c r="DR119" s="2">
        <f t="shared" si="149"/>
        <v>83.192676109936571</v>
      </c>
      <c r="DS119" s="2">
        <f t="shared" si="149"/>
        <v>81.886198580489278</v>
      </c>
      <c r="DT119" s="2">
        <f t="shared" si="149"/>
        <v>81.977637722742372</v>
      </c>
      <c r="DU119" s="2">
        <f t="shared" si="149"/>
        <v>82.001988979823366</v>
      </c>
      <c r="DV119" s="2">
        <f t="shared" si="149"/>
        <v>83.223575807913008</v>
      </c>
      <c r="DW119" s="2">
        <f t="shared" si="149"/>
        <v>79.88526750938604</v>
      </c>
      <c r="DX119" s="2">
        <f t="shared" si="149"/>
        <v>82.770796515679436</v>
      </c>
      <c r="DY119" s="2">
        <f t="shared" si="149"/>
        <v>75.597913133208237</v>
      </c>
      <c r="EA119" s="2">
        <f t="shared" si="153"/>
        <v>59.056627009606451</v>
      </c>
      <c r="EB119" s="2">
        <f t="shared" si="153"/>
        <v>61.814577975643672</v>
      </c>
      <c r="EC119" s="2">
        <f t="shared" si="153"/>
        <v>62.302032583575922</v>
      </c>
      <c r="ED119" s="2">
        <f t="shared" si="153"/>
        <v>60.956710201247958</v>
      </c>
      <c r="EE119" s="2">
        <f t="shared" si="152"/>
        <v>60.92599462366892</v>
      </c>
      <c r="EF119" s="2">
        <f t="shared" si="152"/>
        <v>61.109200624572594</v>
      </c>
      <c r="EG119" s="2">
        <f t="shared" si="152"/>
        <v>62.18484155301563</v>
      </c>
      <c r="EH119" s="2">
        <f t="shared" si="152"/>
        <v>61.108741212248063</v>
      </c>
      <c r="EI119" s="2">
        <f t="shared" si="152"/>
        <v>60.686220220831956</v>
      </c>
      <c r="EJ119" s="2">
        <f t="shared" si="152"/>
        <v>60.31992482902907</v>
      </c>
      <c r="EK119" s="2">
        <f t="shared" si="152"/>
        <v>58.423062313556507</v>
      </c>
      <c r="EL119" s="2">
        <f t="shared" si="152"/>
        <v>57.870504315578756</v>
      </c>
      <c r="EM119" s="2">
        <f t="shared" si="136"/>
        <v>57.897305181210236</v>
      </c>
      <c r="EN119" s="2">
        <f t="shared" si="136"/>
        <v>60.301858656495028</v>
      </c>
      <c r="EO119" s="2">
        <f t="shared" si="136"/>
        <v>62.088555750908327</v>
      </c>
      <c r="EQ119" s="2">
        <f t="shared" si="150"/>
        <v>58.901150846453284</v>
      </c>
      <c r="ER119" s="2">
        <f t="shared" si="150"/>
        <v>61.612409740137842</v>
      </c>
      <c r="ES119" s="2">
        <f t="shared" si="150"/>
        <v>61.708679496128255</v>
      </c>
      <c r="ET119" s="2">
        <f t="shared" si="150"/>
        <v>60.631401455341575</v>
      </c>
      <c r="EU119" s="2">
        <f t="shared" si="150"/>
        <v>60.495837126260149</v>
      </c>
      <c r="EV119" s="2">
        <f t="shared" si="150"/>
        <v>60.882060789361752</v>
      </c>
      <c r="EW119" s="2">
        <f t="shared" si="150"/>
        <v>61.927233685524662</v>
      </c>
      <c r="EX119" s="2">
        <f t="shared" si="150"/>
        <v>60.885528464510429</v>
      </c>
      <c r="EY119" s="2">
        <f t="shared" si="150"/>
        <v>60.324806340882773</v>
      </c>
      <c r="EZ119" s="2">
        <f t="shared" si="150"/>
        <v>60.388504153103867</v>
      </c>
      <c r="FA119" s="2">
        <f t="shared" si="150"/>
        <v>58.415438201826404</v>
      </c>
      <c r="FB119" s="2">
        <f t="shared" si="150"/>
        <v>57.994695047333195</v>
      </c>
      <c r="FC119" s="2">
        <f t="shared" si="150"/>
        <v>58.390927876286504</v>
      </c>
      <c r="FD119" s="2">
        <f t="shared" si="150"/>
        <v>60.070964541708406</v>
      </c>
      <c r="FE119" s="2">
        <f t="shared" si="150"/>
        <v>62.339679455461223</v>
      </c>
      <c r="FG119" s="2">
        <f t="shared" si="151"/>
        <v>0.99304819153361346</v>
      </c>
      <c r="FH119" s="2">
        <f t="shared" si="151"/>
        <v>0.9908216136470106</v>
      </c>
      <c r="FI119" s="2">
        <f t="shared" si="151"/>
        <v>0.98986565282767203</v>
      </c>
      <c r="FJ119" s="2">
        <f t="shared" si="151"/>
        <v>0.98950205125422241</v>
      </c>
      <c r="FK119" s="2">
        <f t="shared" si="151"/>
        <v>0.98957062928266692</v>
      </c>
      <c r="FL119" s="2">
        <f t="shared" si="151"/>
        <v>0.98994933350300418</v>
      </c>
      <c r="FM119" s="2">
        <f t="shared" si="151"/>
        <v>0.98930686625835418</v>
      </c>
      <c r="FN119" s="2">
        <f t="shared" si="151"/>
        <v>0.98811350627690564</v>
      </c>
      <c r="FO119" s="2">
        <f t="shared" si="151"/>
        <v>0.98853188797885494</v>
      </c>
      <c r="FP119" s="2">
        <f t="shared" si="151"/>
        <v>0.98891230152811316</v>
      </c>
      <c r="FQ119" s="2">
        <f t="shared" si="151"/>
        <v>0.98996504808348718</v>
      </c>
      <c r="FR119" s="2">
        <f t="shared" si="151"/>
        <v>0.9894029233206193</v>
      </c>
      <c r="FS119" s="2">
        <f t="shared" si="151"/>
        <v>0.98973120258632918</v>
      </c>
      <c r="FT119" s="2">
        <f t="shared" si="151"/>
        <v>0.99080172507010211</v>
      </c>
      <c r="FU119" s="2">
        <f t="shared" si="151"/>
        <v>0.98641569003071705</v>
      </c>
      <c r="FW119" s="2">
        <f t="shared" si="142"/>
        <v>3.1115201224098535E-3</v>
      </c>
      <c r="FX119" s="2">
        <f t="shared" si="142"/>
        <v>4.6882213613073896E-3</v>
      </c>
      <c r="FY119" s="2">
        <f t="shared" si="142"/>
        <v>4.7761049142495821E-3</v>
      </c>
      <c r="FZ119" s="2">
        <f t="shared" si="142"/>
        <v>4.5649294027966395E-3</v>
      </c>
      <c r="GA119" s="2">
        <f t="shared" si="142"/>
        <v>3.9504467091954539E-3</v>
      </c>
      <c r="GB119" s="2">
        <f t="shared" si="142"/>
        <v>4.1914105538083833E-3</v>
      </c>
      <c r="GC119" s="2">
        <f t="shared" si="142"/>
        <v>4.100301697420229E-3</v>
      </c>
      <c r="GD119" s="2">
        <f t="shared" si="142"/>
        <v>4.2736171784409464E-3</v>
      </c>
      <c r="GE119" s="2">
        <f t="shared" si="142"/>
        <v>5.2004701173469572E-3</v>
      </c>
      <c r="GF119" s="2">
        <f t="shared" si="142"/>
        <v>5.0709673648883461E-3</v>
      </c>
      <c r="GG119" s="2">
        <f t="shared" si="142"/>
        <v>5.0708532188315702E-3</v>
      </c>
      <c r="GH119" s="2">
        <f t="shared" si="142"/>
        <v>4.4253220317649394E-3</v>
      </c>
      <c r="GI119" s="2">
        <f t="shared" si="142"/>
        <v>3.8725546755424005E-3</v>
      </c>
      <c r="GJ119" s="2">
        <f t="shared" si="142"/>
        <v>2.9261179985775212E-3</v>
      </c>
      <c r="GK119" s="2">
        <f t="shared" si="142"/>
        <v>2.1353320714491086E-3</v>
      </c>
      <c r="GM119" s="86">
        <f t="shared" si="143"/>
        <v>1.4245736796645761E-25</v>
      </c>
      <c r="GN119" s="86">
        <f t="shared" si="143"/>
        <v>5.9132541796922853E-23</v>
      </c>
      <c r="GO119" s="86">
        <f t="shared" si="143"/>
        <v>9.2024209092722775E-34</v>
      </c>
      <c r="GP119" s="86">
        <f t="shared" si="143"/>
        <v>8.6342939068540669E-41</v>
      </c>
      <c r="GQ119" s="86">
        <f t="shared" si="143"/>
        <v>1.0204003844619396E-46</v>
      </c>
      <c r="GR119" s="86">
        <f t="shared" si="143"/>
        <v>7.741827646860288E-49</v>
      </c>
      <c r="GS119" s="86">
        <f t="shared" si="143"/>
        <v>6.1999028066726723E-46</v>
      </c>
      <c r="GT119" s="86">
        <f t="shared" si="143"/>
        <v>4.6936793910447469E-37</v>
      </c>
      <c r="GU119" s="86">
        <f t="shared" si="143"/>
        <v>1.9639435535390195E-49</v>
      </c>
      <c r="GV119" s="86">
        <f t="shared" si="143"/>
        <v>1.2718987612699828E-56</v>
      </c>
      <c r="GW119" s="86">
        <f t="shared" si="143"/>
        <v>1.0183266719753777E-70</v>
      </c>
      <c r="GX119" s="86">
        <f t="shared" si="143"/>
        <v>3.5369154814112219E-60</v>
      </c>
      <c r="GY119" s="86">
        <f t="shared" si="143"/>
        <v>7.8470028250942078E-61</v>
      </c>
      <c r="GZ119" s="86">
        <f t="shared" si="143"/>
        <v>1.1619003304288648E-58</v>
      </c>
      <c r="HA119" s="86">
        <f t="shared" si="143"/>
        <v>3.0086542060842684E-61</v>
      </c>
      <c r="HC119" s="86">
        <f t="shared" si="74"/>
        <v>4.2650185135578764E-2</v>
      </c>
      <c r="HD119" s="86">
        <f t="shared" si="74"/>
        <v>4.3045303784390428E-2</v>
      </c>
      <c r="HE119" s="86">
        <f t="shared" si="74"/>
        <v>9.1934281862482894E-3</v>
      </c>
      <c r="HF119" s="86">
        <f t="shared" si="74"/>
        <v>2.1677948760208433E-3</v>
      </c>
      <c r="HG119" s="86">
        <f t="shared" si="74"/>
        <v>1.0329012619256272E-3</v>
      </c>
      <c r="HH119" s="86">
        <f t="shared" si="74"/>
        <v>6.3071566955016033E-4</v>
      </c>
      <c r="HI119" s="86">
        <f t="shared" si="139"/>
        <v>2.7793502356562839E-4</v>
      </c>
      <c r="HJ119" s="86">
        <f t="shared" si="139"/>
        <v>1.8682838299850584E-4</v>
      </c>
      <c r="HK119" s="86">
        <f t="shared" si="139"/>
        <v>7.7342453869613533E-6</v>
      </c>
      <c r="HL119" s="86">
        <f t="shared" si="139"/>
        <v>2.2858657595658933E-5</v>
      </c>
      <c r="HM119" s="86">
        <f t="shared" si="139"/>
        <v>2.1796235006892286E-6</v>
      </c>
      <c r="HN119" s="86">
        <f t="shared" si="139"/>
        <v>2.5713730512066863E-5</v>
      </c>
      <c r="HO119" s="86">
        <f t="shared" si="139"/>
        <v>3.8631555436801951E-4</v>
      </c>
      <c r="HP119" s="86">
        <f t="shared" si="139"/>
        <v>3.8533199072280717E-4</v>
      </c>
      <c r="HQ119" s="86">
        <f t="shared" si="139"/>
        <v>1.990325879661578E-4</v>
      </c>
      <c r="HS119" s="86">
        <f t="shared" si="144"/>
        <v>5.2671670582116237E-8</v>
      </c>
      <c r="HT119" s="86">
        <f t="shared" si="144"/>
        <v>1.7682259744063783E-8</v>
      </c>
      <c r="HU119" s="86">
        <f t="shared" si="144"/>
        <v>4.3273072803880754E-9</v>
      </c>
      <c r="HV119" s="86">
        <f t="shared" si="144"/>
        <v>5.0736404047630766E-10</v>
      </c>
      <c r="HW119" s="86">
        <f t="shared" si="144"/>
        <v>3.0437735059514474E-10</v>
      </c>
      <c r="HX119" s="86">
        <f t="shared" si="144"/>
        <v>2.4260758626541749E-10</v>
      </c>
      <c r="HY119" s="86">
        <f t="shared" si="144"/>
        <v>1.2265369678146655E-10</v>
      </c>
      <c r="HZ119" s="86">
        <f t="shared" si="144"/>
        <v>4.6090031477145815E-10</v>
      </c>
      <c r="IA119" s="86">
        <f t="shared" si="144"/>
        <v>5.0750064229141852E-10</v>
      </c>
      <c r="IB119" s="86">
        <f t="shared" si="144"/>
        <v>3.7972898736614478E-10</v>
      </c>
      <c r="IC119" s="86">
        <f t="shared" si="144"/>
        <v>1.773045634291407E-9</v>
      </c>
      <c r="ID119" s="86">
        <f t="shared" si="144"/>
        <v>4.7019727989126346E-10</v>
      </c>
      <c r="IE119" s="86">
        <f t="shared" si="144"/>
        <v>7.5612696776788383E-10</v>
      </c>
      <c r="IF119" s="86">
        <f t="shared" si="144"/>
        <v>2.5108364228456551E-7</v>
      </c>
      <c r="IG119" s="86">
        <f t="shared" si="144"/>
        <v>5.667215186726393E-6</v>
      </c>
      <c r="II119" s="86">
        <f t="shared" si="145"/>
        <v>4.34137585366224E-59</v>
      </c>
      <c r="IJ119" s="86">
        <f t="shared" si="145"/>
        <v>7.9521383892599397E-65</v>
      </c>
      <c r="IK119" s="86">
        <f t="shared" si="145"/>
        <v>2.3823348425547721E-72</v>
      </c>
      <c r="IL119" s="86">
        <f t="shared" si="145"/>
        <v>9.290753015496982E-85</v>
      </c>
      <c r="IM119" s="86">
        <f t="shared" si="145"/>
        <v>1.2724767010400073E-85</v>
      </c>
      <c r="IN119" s="86">
        <f t="shared" si="145"/>
        <v>2.5914694542832866E-84</v>
      </c>
      <c r="IO119" s="86">
        <f t="shared" si="145"/>
        <v>2.6980512976432186E-86</v>
      </c>
      <c r="IP119" s="86">
        <f t="shared" si="145"/>
        <v>2.7800240942996513E-80</v>
      </c>
      <c r="IQ119" s="86">
        <f t="shared" si="145"/>
        <v>6.2715958962092929E-83</v>
      </c>
      <c r="IR119" s="86">
        <f t="shared" si="145"/>
        <v>1.8812713963193932E-83</v>
      </c>
      <c r="IS119" s="86">
        <f t="shared" si="145"/>
        <v>1.9574415232280352E-78</v>
      </c>
      <c r="IT119" s="86">
        <f t="shared" si="145"/>
        <v>4.5780630941614218E-83</v>
      </c>
      <c r="IU119" s="86">
        <f t="shared" si="145"/>
        <v>5.2929770244639904E-78</v>
      </c>
      <c r="IV119" s="86">
        <f t="shared" si="145"/>
        <v>1.4379518311550648E-35</v>
      </c>
      <c r="IW119" s="86">
        <f t="shared" si="145"/>
        <v>3.3000023756479048E-22</v>
      </c>
      <c r="IY119" s="86">
        <f t="shared" si="146"/>
        <v>4.2650237807249344E-2</v>
      </c>
      <c r="IZ119" s="86">
        <f t="shared" si="146"/>
        <v>4.3045321466650174E-2</v>
      </c>
      <c r="JA119" s="86">
        <f t="shared" si="146"/>
        <v>9.1934325135555692E-3</v>
      </c>
      <c r="JB119" s="86">
        <f t="shared" si="146"/>
        <v>2.1677953833848839E-3</v>
      </c>
      <c r="JC119" s="86">
        <f t="shared" si="146"/>
        <v>1.0329015663029777E-3</v>
      </c>
      <c r="JD119" s="86">
        <f t="shared" si="146"/>
        <v>6.3071591215774659E-4</v>
      </c>
      <c r="JE119" s="86">
        <f t="shared" si="146"/>
        <v>2.7793514621932516E-4</v>
      </c>
      <c r="JF119" s="86">
        <f t="shared" si="146"/>
        <v>1.8682884389882061E-4</v>
      </c>
      <c r="JG119" s="86">
        <f t="shared" si="146"/>
        <v>7.7347528876036447E-6</v>
      </c>
      <c r="JH119" s="86">
        <f t="shared" si="146"/>
        <v>2.2859037324646299E-5</v>
      </c>
      <c r="JI119" s="86">
        <f t="shared" si="146"/>
        <v>2.1813965463235199E-6</v>
      </c>
      <c r="JJ119" s="86">
        <f t="shared" si="146"/>
        <v>2.5714200709346754E-5</v>
      </c>
      <c r="JK119" s="86">
        <f t="shared" si="146"/>
        <v>3.863163104949873E-4</v>
      </c>
      <c r="JL119" s="86">
        <f t="shared" si="146"/>
        <v>3.8558307436509172E-4</v>
      </c>
      <c r="JM119" s="86">
        <f t="shared" si="146"/>
        <v>2.0469980315288421E-4</v>
      </c>
    </row>
    <row r="120" spans="2:273" x14ac:dyDescent="0.25">
      <c r="B120" s="2">
        <v>93</v>
      </c>
      <c r="C120" s="37">
        <v>58.125</v>
      </c>
      <c r="D120" s="37">
        <v>60.645000000000003</v>
      </c>
      <c r="E120" s="37">
        <v>61.597000000000001</v>
      </c>
      <c r="F120" s="37">
        <v>59.902999999999999</v>
      </c>
      <c r="G120" s="37">
        <v>59.097000000000001</v>
      </c>
      <c r="H120" s="37">
        <v>60.081000000000003</v>
      </c>
      <c r="I120" s="37">
        <v>61.854999999999997</v>
      </c>
      <c r="J120" s="37">
        <v>60.097000000000001</v>
      </c>
      <c r="K120" s="37">
        <v>59.177</v>
      </c>
      <c r="L120" s="37">
        <v>58.515999999999998</v>
      </c>
      <c r="M120" s="37">
        <v>57.354999999999997</v>
      </c>
      <c r="N120" s="37">
        <v>56.887</v>
      </c>
      <c r="O120" s="37">
        <v>56.390999999999998</v>
      </c>
      <c r="P120" s="37">
        <v>59.890999999999998</v>
      </c>
      <c r="Q120" s="37">
        <v>59.875</v>
      </c>
      <c r="S120" s="4">
        <f t="shared" si="147"/>
        <v>60.363651648941783</v>
      </c>
      <c r="T120" s="4">
        <f t="shared" si="147"/>
        <v>63.143833138948835</v>
      </c>
      <c r="U120" s="4">
        <f t="shared" si="147"/>
        <v>62.587572516388363</v>
      </c>
      <c r="V120" s="4">
        <f t="shared" si="147"/>
        <v>61.066380961152056</v>
      </c>
      <c r="W120" s="4">
        <f t="shared" si="147"/>
        <v>61.016482866955798</v>
      </c>
      <c r="X120" s="4">
        <f t="shared" si="147"/>
        <v>61.194667925046026</v>
      </c>
      <c r="Y120" s="4">
        <f t="shared" si="147"/>
        <v>62.238808385116158</v>
      </c>
      <c r="Z120" s="4">
        <f t="shared" si="147"/>
        <v>61.247444788252018</v>
      </c>
      <c r="AA120" s="4">
        <f t="shared" si="147"/>
        <v>60.785173424272564</v>
      </c>
      <c r="AB120" s="4">
        <f t="shared" si="147"/>
        <v>60.419868809106219</v>
      </c>
      <c r="AC120" s="4">
        <f t="shared" si="147"/>
        <v>58.525469775327736</v>
      </c>
      <c r="AD120" s="4">
        <f t="shared" si="147"/>
        <v>58.005582986691593</v>
      </c>
      <c r="AE120" s="4">
        <f t="shared" si="147"/>
        <v>58.00993599972395</v>
      </c>
      <c r="AF120" s="4">
        <f t="shared" si="147"/>
        <v>60.345457504761796</v>
      </c>
      <c r="AG120" s="4">
        <f t="shared" si="147"/>
        <v>62.156051993181649</v>
      </c>
      <c r="AI120" s="4">
        <f t="shared" si="148"/>
        <v>-2.2386516489417829</v>
      </c>
      <c r="AJ120" s="4">
        <f t="shared" si="148"/>
        <v>-2.4988331389488323</v>
      </c>
      <c r="AK120" s="4">
        <f t="shared" si="148"/>
        <v>-0.99057251638836163</v>
      </c>
      <c r="AL120" s="4">
        <f t="shared" si="148"/>
        <v>-1.1633809611520576</v>
      </c>
      <c r="AM120" s="4">
        <f t="shared" si="148"/>
        <v>-1.9194828669557964</v>
      </c>
      <c r="AN120" s="4">
        <f t="shared" si="148"/>
        <v>-1.1136679250460233</v>
      </c>
      <c r="AO120" s="4">
        <f t="shared" si="148"/>
        <v>-0.38380838511616133</v>
      </c>
      <c r="AP120" s="4">
        <f t="shared" si="148"/>
        <v>-1.1504447882520168</v>
      </c>
      <c r="AQ120" s="4">
        <f t="shared" si="148"/>
        <v>-1.6081734242725645</v>
      </c>
      <c r="AR120" s="4">
        <f t="shared" si="148"/>
        <v>-1.9038688091062212</v>
      </c>
      <c r="AS120" s="4">
        <f t="shared" si="148"/>
        <v>-1.1704697753277387</v>
      </c>
      <c r="AT120" s="4">
        <f t="shared" si="148"/>
        <v>-1.1185829866915924</v>
      </c>
      <c r="AU120" s="4">
        <f t="shared" si="148"/>
        <v>-1.6189359997239521</v>
      </c>
      <c r="AV120" s="4">
        <f t="shared" si="148"/>
        <v>-0.45445750476179825</v>
      </c>
      <c r="AW120" s="4">
        <f t="shared" si="148"/>
        <v>-2.2810519931816486</v>
      </c>
      <c r="AY120" s="2">
        <f t="shared" si="140"/>
        <v>59.11427888416565</v>
      </c>
      <c r="AZ120" s="2">
        <f t="shared" si="140"/>
        <v>61.892635271648672</v>
      </c>
      <c r="BA120" s="2">
        <f t="shared" si="140"/>
        <v>62.439864233214344</v>
      </c>
      <c r="BB120" s="2">
        <f t="shared" si="140"/>
        <v>61.045357581967096</v>
      </c>
      <c r="BC120" s="2">
        <f t="shared" si="140"/>
        <v>61.008785664061627</v>
      </c>
      <c r="BD120" s="2">
        <f t="shared" si="140"/>
        <v>61.190610818161758</v>
      </c>
      <c r="BE120" s="2">
        <f t="shared" si="140"/>
        <v>62.237486978170544</v>
      </c>
      <c r="BF120" s="2">
        <f t="shared" si="140"/>
        <v>61.246685267338655</v>
      </c>
      <c r="BG120" s="2">
        <f t="shared" si="140"/>
        <v>60.785158275136368</v>
      </c>
      <c r="BH120" s="2">
        <f t="shared" si="140"/>
        <v>60.419812900042174</v>
      </c>
      <c r="BI120" s="2">
        <f t="shared" si="140"/>
        <v>58.525463730692131</v>
      </c>
      <c r="BJ120" s="2">
        <f t="shared" si="140"/>
        <v>58.005511939734575</v>
      </c>
      <c r="BK120" s="2">
        <f t="shared" si="140"/>
        <v>58.007794048834981</v>
      </c>
      <c r="BL120" s="2">
        <f t="shared" si="140"/>
        <v>60.343213905334174</v>
      </c>
      <c r="BM120" s="2">
        <f t="shared" si="140"/>
        <v>62.148396902787894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 t="str">
        <f t="shared" si="141"/>
        <v/>
      </c>
      <c r="CG120" s="2">
        <f t="shared" si="141"/>
        <v>61.597000000000001</v>
      </c>
      <c r="CH120" s="2">
        <f t="shared" si="141"/>
        <v>59.902999999999999</v>
      </c>
      <c r="CI120" s="2">
        <f t="shared" si="141"/>
        <v>59.097000000000001</v>
      </c>
      <c r="CJ120" s="2">
        <f t="shared" si="141"/>
        <v>60.081000000000003</v>
      </c>
      <c r="CK120" s="2">
        <f t="shared" si="141"/>
        <v>61.854999999999997</v>
      </c>
      <c r="CL120" s="2">
        <f t="shared" si="141"/>
        <v>60.097000000000001</v>
      </c>
      <c r="CM120" s="2">
        <f t="shared" si="141"/>
        <v>59.177</v>
      </c>
      <c r="CN120" s="2">
        <f t="shared" si="141"/>
        <v>58.515999999999998</v>
      </c>
      <c r="CO120" s="2">
        <f t="shared" si="141"/>
        <v>57.354999999999997</v>
      </c>
      <c r="CP120" s="2">
        <f t="shared" si="141"/>
        <v>56.887</v>
      </c>
      <c r="CQ120" s="2">
        <f t="shared" si="141"/>
        <v>56.390999999999998</v>
      </c>
      <c r="CR120" s="2">
        <f t="shared" si="141"/>
        <v>59.890999999999998</v>
      </c>
      <c r="CS120" s="2">
        <f t="shared" si="141"/>
        <v>59.875</v>
      </c>
      <c r="CU120" s="2" t="str">
        <f t="shared" si="111"/>
        <v/>
      </c>
      <c r="CV120" s="2" t="str">
        <f t="shared" si="112"/>
        <v/>
      </c>
      <c r="CW120" s="2">
        <f t="shared" si="113"/>
        <v>61.597000000000001</v>
      </c>
      <c r="CX120" s="2">
        <f t="shared" si="114"/>
        <v>59.902999999999999</v>
      </c>
      <c r="CY120" s="2">
        <f t="shared" si="115"/>
        <v>59.097000000000001</v>
      </c>
      <c r="CZ120" s="2">
        <f t="shared" si="116"/>
        <v>60.081000000000003</v>
      </c>
      <c r="DA120" s="2">
        <f t="shared" si="117"/>
        <v>61.854999999999997</v>
      </c>
      <c r="DB120" s="2">
        <f t="shared" si="118"/>
        <v>60.097000000000001</v>
      </c>
      <c r="DC120" s="2">
        <f t="shared" si="119"/>
        <v>59.177</v>
      </c>
      <c r="DD120" s="2">
        <f t="shared" si="120"/>
        <v>58.515999999999998</v>
      </c>
      <c r="DE120" s="2">
        <f t="shared" si="121"/>
        <v>57.354999999999997</v>
      </c>
      <c r="DF120" s="2">
        <f t="shared" si="122"/>
        <v>56.887</v>
      </c>
      <c r="DG120" s="2">
        <f t="shared" si="123"/>
        <v>56.390999999999998</v>
      </c>
      <c r="DH120" s="2">
        <f t="shared" si="124"/>
        <v>59.890999999999998</v>
      </c>
      <c r="DI120" s="2">
        <f t="shared" si="125"/>
        <v>59.875</v>
      </c>
      <c r="DK120" s="2">
        <f t="shared" si="149"/>
        <v>81.658434730276838</v>
      </c>
      <c r="DL120" s="2">
        <f t="shared" si="149"/>
        <v>85.112604703832744</v>
      </c>
      <c r="DM120" s="2">
        <f t="shared" si="149"/>
        <v>92.453699754206866</v>
      </c>
      <c r="DN120" s="2">
        <f t="shared" si="149"/>
        <v>83.228470653377627</v>
      </c>
      <c r="DO120" s="2">
        <f t="shared" si="149"/>
        <v>82.365374686005978</v>
      </c>
      <c r="DP120" s="2">
        <f t="shared" si="149"/>
        <v>82.369477351916387</v>
      </c>
      <c r="DQ120" s="2">
        <f t="shared" si="149"/>
        <v>81.056758381153728</v>
      </c>
      <c r="DR120" s="2">
        <f t="shared" si="149"/>
        <v>83.369843340380555</v>
      </c>
      <c r="DS120" s="2">
        <f t="shared" si="149"/>
        <v>82.050058894593775</v>
      </c>
      <c r="DT120" s="2">
        <f t="shared" si="149"/>
        <v>82.163719420114774</v>
      </c>
      <c r="DU120" s="2">
        <f t="shared" si="149"/>
        <v>82.206581233287437</v>
      </c>
      <c r="DV120" s="2">
        <f t="shared" si="149"/>
        <v>83.456229839927516</v>
      </c>
      <c r="DW120" s="2">
        <f t="shared" si="149"/>
        <v>80.070355832860642</v>
      </c>
      <c r="DX120" s="2">
        <f t="shared" si="149"/>
        <v>82.972426480836234</v>
      </c>
      <c r="DY120" s="2">
        <f t="shared" si="149"/>
        <v>75.754028142589107</v>
      </c>
      <c r="EA120" s="2">
        <f t="shared" si="153"/>
        <v>58.970849813035848</v>
      </c>
      <c r="EB120" s="2">
        <f t="shared" si="153"/>
        <v>61.697455152757186</v>
      </c>
      <c r="EC120" s="2">
        <f t="shared" si="153"/>
        <v>62.162558542824399</v>
      </c>
      <c r="ED120" s="2">
        <f t="shared" si="153"/>
        <v>60.832266789104487</v>
      </c>
      <c r="EE120" s="2">
        <f t="shared" si="152"/>
        <v>60.805276138904681</v>
      </c>
      <c r="EF120" s="2">
        <f t="shared" si="152"/>
        <v>60.99550046482306</v>
      </c>
      <c r="EG120" s="2">
        <f t="shared" si="152"/>
        <v>62.053071534420361</v>
      </c>
      <c r="EH120" s="2">
        <f t="shared" si="152"/>
        <v>61.004957412491848</v>
      </c>
      <c r="EI120" s="2">
        <f t="shared" si="152"/>
        <v>60.562109048723904</v>
      </c>
      <c r="EJ120" s="2">
        <f t="shared" si="152"/>
        <v>60.19711450553406</v>
      </c>
      <c r="EK120" s="2">
        <f t="shared" si="152"/>
        <v>58.306577726218094</v>
      </c>
      <c r="EL120" s="2">
        <f t="shared" si="152"/>
        <v>57.756336615142274</v>
      </c>
      <c r="EM120" s="2">
        <f t="shared" si="136"/>
        <v>57.797039463788437</v>
      </c>
      <c r="EN120" s="2">
        <f t="shared" si="136"/>
        <v>60.152339196157385</v>
      </c>
      <c r="EO120" s="2">
        <f t="shared" si="136"/>
        <v>61.976983813875158</v>
      </c>
      <c r="EQ120" s="2">
        <f t="shared" si="150"/>
        <v>58.823933635650761</v>
      </c>
      <c r="ER120" s="2">
        <f t="shared" si="150"/>
        <v>61.506425503499692</v>
      </c>
      <c r="ES120" s="2">
        <f t="shared" si="150"/>
        <v>61.605840493934878</v>
      </c>
      <c r="ET120" s="2">
        <f t="shared" si="150"/>
        <v>60.525628175212525</v>
      </c>
      <c r="EU120" s="2">
        <f t="shared" si="150"/>
        <v>60.400648578794893</v>
      </c>
      <c r="EV120" s="2">
        <f t="shared" si="150"/>
        <v>60.781368991918335</v>
      </c>
      <c r="EW120" s="2">
        <f t="shared" si="150"/>
        <v>61.811005700806568</v>
      </c>
      <c r="EX120" s="2">
        <f t="shared" si="150"/>
        <v>60.796798667831155</v>
      </c>
      <c r="EY120" s="2">
        <f t="shared" si="150"/>
        <v>60.225023783582394</v>
      </c>
      <c r="EZ120" s="2">
        <f t="shared" si="150"/>
        <v>60.260622210679415</v>
      </c>
      <c r="FA120" s="2">
        <f t="shared" si="150"/>
        <v>58.29942119082947</v>
      </c>
      <c r="FB120" s="2">
        <f t="shared" si="150"/>
        <v>57.87242866213677</v>
      </c>
      <c r="FC120" s="2">
        <f t="shared" si="150"/>
        <v>58.261316174965145</v>
      </c>
      <c r="FD120" s="2">
        <f t="shared" si="150"/>
        <v>59.92899263343282</v>
      </c>
      <c r="FE120" s="2">
        <f t="shared" si="150"/>
        <v>62.20104893897517</v>
      </c>
      <c r="FG120" s="2">
        <f t="shared" si="151"/>
        <v>0.99365599480037281</v>
      </c>
      <c r="FH120" s="2">
        <f t="shared" si="151"/>
        <v>0.99162244645850905</v>
      </c>
      <c r="FI120" s="2">
        <f t="shared" si="151"/>
        <v>0.99074911639863483</v>
      </c>
      <c r="FJ120" s="2">
        <f t="shared" si="151"/>
        <v>0.99041690499337998</v>
      </c>
      <c r="FK120" s="2">
        <f t="shared" si="151"/>
        <v>0.9904795642248343</v>
      </c>
      <c r="FL120" s="2">
        <f t="shared" si="151"/>
        <v>0.99082556980731751</v>
      </c>
      <c r="FM120" s="2">
        <f t="shared" si="151"/>
        <v>0.99023856178028591</v>
      </c>
      <c r="FN120" s="2">
        <f t="shared" si="151"/>
        <v>0.98914803900535997</v>
      </c>
      <c r="FO120" s="2">
        <f t="shared" si="151"/>
        <v>0.98953039296810197</v>
      </c>
      <c r="FP120" s="2">
        <f t="shared" si="151"/>
        <v>0.98987802383769663</v>
      </c>
      <c r="FQ120" s="2">
        <f t="shared" si="151"/>
        <v>0.99083992703761603</v>
      </c>
      <c r="FR120" s="2">
        <f t="shared" si="151"/>
        <v>0.99032633120440994</v>
      </c>
      <c r="FS120" s="2">
        <f t="shared" si="151"/>
        <v>0.99062627589004193</v>
      </c>
      <c r="FT120" s="2">
        <f t="shared" si="151"/>
        <v>0.99160427849603183</v>
      </c>
      <c r="FU120" s="2">
        <f t="shared" si="151"/>
        <v>0.987596136071199</v>
      </c>
      <c r="FW120" s="2">
        <f t="shared" si="142"/>
        <v>3.4106901028945571E-3</v>
      </c>
      <c r="FX120" s="2">
        <f t="shared" si="142"/>
        <v>5.1382084324523335E-3</v>
      </c>
      <c r="FY120" s="2">
        <f t="shared" si="142"/>
        <v>5.2344829036593361E-3</v>
      </c>
      <c r="FZ120" s="2">
        <f t="shared" si="142"/>
        <v>5.0031420924996342E-3</v>
      </c>
      <c r="GA120" s="2">
        <f t="shared" si="142"/>
        <v>4.3299284075038391E-3</v>
      </c>
      <c r="GB120" s="2">
        <f t="shared" si="142"/>
        <v>4.5939325901170648E-3</v>
      </c>
      <c r="GC120" s="2">
        <f t="shared" si="142"/>
        <v>4.4941135837345382E-3</v>
      </c>
      <c r="GD120" s="2">
        <f t="shared" si="142"/>
        <v>4.6839967920011766E-3</v>
      </c>
      <c r="GE120" s="2">
        <f t="shared" si="142"/>
        <v>5.6993425509650215E-3</v>
      </c>
      <c r="GF120" s="2">
        <f t="shared" si="142"/>
        <v>5.5574862167120948E-3</v>
      </c>
      <c r="GG120" s="2">
        <f t="shared" si="142"/>
        <v>5.5573611804231732E-3</v>
      </c>
      <c r="GH120" s="2">
        <f t="shared" si="142"/>
        <v>4.8501983406894949E-3</v>
      </c>
      <c r="GI120" s="2">
        <f t="shared" si="142"/>
        <v>4.2445859152685271E-3</v>
      </c>
      <c r="GJ120" s="2">
        <f t="shared" si="142"/>
        <v>3.2075190810204363E-3</v>
      </c>
      <c r="GK120" s="2">
        <f t="shared" si="142"/>
        <v>2.3408628097309763E-3</v>
      </c>
      <c r="GM120" s="86">
        <f t="shared" si="143"/>
        <v>2.1047800295431284E-27</v>
      </c>
      <c r="GN120" s="86">
        <f t="shared" si="143"/>
        <v>1.3970529323035589E-24</v>
      </c>
      <c r="GO120" s="86">
        <f t="shared" si="143"/>
        <v>3.8471740837171607E-36</v>
      </c>
      <c r="GP120" s="86">
        <f t="shared" si="143"/>
        <v>1.1942445391695201E-43</v>
      </c>
      <c r="GQ120" s="86">
        <f t="shared" si="143"/>
        <v>4.5546523514480179E-50</v>
      </c>
      <c r="GR120" s="86">
        <f t="shared" si="143"/>
        <v>2.6709543826368738E-52</v>
      </c>
      <c r="GS120" s="86">
        <f t="shared" si="143"/>
        <v>3.550113461668296E-49</v>
      </c>
      <c r="GT120" s="86">
        <f t="shared" si="143"/>
        <v>1.1250415046268248E-39</v>
      </c>
      <c r="GU120" s="86">
        <f t="shared" si="143"/>
        <v>7.1338160736976566E-53</v>
      </c>
      <c r="GV120" s="86">
        <f t="shared" si="143"/>
        <v>1.3014356869711198E-60</v>
      </c>
      <c r="GW120" s="86">
        <f t="shared" si="143"/>
        <v>1.2328408817944914E-75</v>
      </c>
      <c r="GX120" s="86">
        <f t="shared" si="143"/>
        <v>2.23459666611125E-64</v>
      </c>
      <c r="GY120" s="86">
        <f t="shared" si="143"/>
        <v>3.8901941650761925E-65</v>
      </c>
      <c r="GZ120" s="86">
        <f t="shared" si="143"/>
        <v>9.8822313647814463E-63</v>
      </c>
      <c r="HA120" s="86">
        <f t="shared" si="143"/>
        <v>1.3585661428973415E-65</v>
      </c>
      <c r="HC120" s="86">
        <f t="shared" si="74"/>
        <v>1.6624752147979253E-2</v>
      </c>
      <c r="HD120" s="86">
        <f t="shared" si="74"/>
        <v>1.9039596982665465E-2</v>
      </c>
      <c r="HE120" s="86">
        <f t="shared" si="74"/>
        <v>2.8212287265007531E-3</v>
      </c>
      <c r="HF120" s="86">
        <f t="shared" si="74"/>
        <v>4.8144588768400307E-4</v>
      </c>
      <c r="HG120" s="86">
        <f t="shared" si="74"/>
        <v>1.5318569968262349E-4</v>
      </c>
      <c r="HH120" s="86">
        <f t="shared" si="74"/>
        <v>8.6775675271715452E-5</v>
      </c>
      <c r="HI120" s="86">
        <f t="shared" si="139"/>
        <v>2.9538655769832216E-5</v>
      </c>
      <c r="HJ120" s="86">
        <f t="shared" si="139"/>
        <v>1.5661698466779082E-5</v>
      </c>
      <c r="HK120" s="86">
        <f t="shared" si="139"/>
        <v>3.9302928192441688E-7</v>
      </c>
      <c r="HL120" s="86">
        <f t="shared" si="139"/>
        <v>1.4262232943645956E-6</v>
      </c>
      <c r="HM120" s="86">
        <f t="shared" si="139"/>
        <v>9.0034353760682115E-8</v>
      </c>
      <c r="HN120" s="86">
        <f t="shared" si="139"/>
        <v>1.6813133032626399E-6</v>
      </c>
      <c r="HO120" s="86">
        <f t="shared" si="139"/>
        <v>4.051251905721091E-5</v>
      </c>
      <c r="HP120" s="86">
        <f t="shared" si="139"/>
        <v>4.0727865078828638E-5</v>
      </c>
      <c r="HQ120" s="86">
        <f t="shared" si="139"/>
        <v>1.3465321402993642E-5</v>
      </c>
      <c r="HS120" s="86">
        <f t="shared" si="144"/>
        <v>1.2721522748232258E-7</v>
      </c>
      <c r="HT120" s="86">
        <f t="shared" si="144"/>
        <v>4.9409599081710223E-8</v>
      </c>
      <c r="HU120" s="86">
        <f t="shared" si="144"/>
        <v>1.3452565482088345E-8</v>
      </c>
      <c r="HV120" s="86">
        <f t="shared" si="144"/>
        <v>1.8384799244526228E-9</v>
      </c>
      <c r="HW120" s="86">
        <f t="shared" si="144"/>
        <v>1.090649352738941E-9</v>
      </c>
      <c r="HX120" s="86">
        <f t="shared" si="144"/>
        <v>8.7857811946675159E-10</v>
      </c>
      <c r="HY120" s="86">
        <f t="shared" si="144"/>
        <v>4.5804206957356572E-10</v>
      </c>
      <c r="HZ120" s="86">
        <f t="shared" si="144"/>
        <v>1.5937663268541682E-9</v>
      </c>
      <c r="IA120" s="86">
        <f t="shared" si="144"/>
        <v>1.8708032912026356E-9</v>
      </c>
      <c r="IB120" s="86">
        <f t="shared" si="144"/>
        <v>1.4098599289885895E-9</v>
      </c>
      <c r="IC120" s="86">
        <f t="shared" si="144"/>
        <v>6.0256454721473564E-9</v>
      </c>
      <c r="ID120" s="86">
        <f t="shared" si="144"/>
        <v>1.6736099144304834E-9</v>
      </c>
      <c r="IE120" s="86">
        <f t="shared" si="144"/>
        <v>2.4773972578046101E-9</v>
      </c>
      <c r="IF120" s="86">
        <f t="shared" si="144"/>
        <v>5.6004715715167935E-7</v>
      </c>
      <c r="IG120" s="86">
        <f t="shared" si="144"/>
        <v>1.0108235558824351E-5</v>
      </c>
      <c r="II120" s="86">
        <f t="shared" si="145"/>
        <v>2.8286734870430426E-57</v>
      </c>
      <c r="IJ120" s="86">
        <f t="shared" si="145"/>
        <v>1.1153550600760088E-62</v>
      </c>
      <c r="IK120" s="86">
        <f t="shared" si="145"/>
        <v>6.135696442792401E-70</v>
      </c>
      <c r="IL120" s="86">
        <f t="shared" si="145"/>
        <v>6.0038337557838695E-82</v>
      </c>
      <c r="IM120" s="86">
        <f t="shared" si="145"/>
        <v>7.4182909581694932E-83</v>
      </c>
      <c r="IN120" s="86">
        <f t="shared" si="145"/>
        <v>1.4635649941800156E-81</v>
      </c>
      <c r="IO120" s="86">
        <f t="shared" si="145"/>
        <v>1.7286733303902234E-83</v>
      </c>
      <c r="IP120" s="86">
        <f t="shared" si="145"/>
        <v>1.1775693203653977E-77</v>
      </c>
      <c r="IQ120" s="86">
        <f t="shared" si="145"/>
        <v>4.1095665232943002E-80</v>
      </c>
      <c r="IR120" s="86">
        <f t="shared" si="145"/>
        <v>1.2459612079252339E-80</v>
      </c>
      <c r="IS120" s="86">
        <f t="shared" si="145"/>
        <v>8.702844900234155E-76</v>
      </c>
      <c r="IT120" s="86">
        <f t="shared" si="145"/>
        <v>2.5007909711939578E-80</v>
      </c>
      <c r="IU120" s="86">
        <f t="shared" si="145"/>
        <v>1.6957659480370016E-75</v>
      </c>
      <c r="IV120" s="86">
        <f t="shared" si="145"/>
        <v>1.6560352309400011E-34</v>
      </c>
      <c r="IW120" s="86">
        <f t="shared" si="145"/>
        <v>1.3535085663608993E-21</v>
      </c>
      <c r="IY120" s="86">
        <f t="shared" si="146"/>
        <v>1.6624879363206734E-2</v>
      </c>
      <c r="IZ120" s="86">
        <f t="shared" si="146"/>
        <v>1.9039646392264548E-2</v>
      </c>
      <c r="JA120" s="86">
        <f t="shared" si="146"/>
        <v>2.8212421790662352E-3</v>
      </c>
      <c r="JB120" s="86">
        <f t="shared" si="146"/>
        <v>4.8144772616392752E-4</v>
      </c>
      <c r="JC120" s="86">
        <f t="shared" si="146"/>
        <v>1.5318679033197622E-4</v>
      </c>
      <c r="JD120" s="86">
        <f t="shared" si="146"/>
        <v>8.6776553849834915E-5</v>
      </c>
      <c r="JE120" s="86">
        <f t="shared" si="146"/>
        <v>2.953911381190179E-5</v>
      </c>
      <c r="JF120" s="86">
        <f t="shared" si="146"/>
        <v>1.5663292233105935E-5</v>
      </c>
      <c r="JG120" s="86">
        <f t="shared" si="146"/>
        <v>3.949000852156195E-7</v>
      </c>
      <c r="JH120" s="86">
        <f t="shared" si="146"/>
        <v>1.4276331542935843E-6</v>
      </c>
      <c r="JI120" s="86">
        <f t="shared" si="146"/>
        <v>9.6059999232829476E-8</v>
      </c>
      <c r="JJ120" s="86">
        <f t="shared" si="146"/>
        <v>1.6829869131770704E-6</v>
      </c>
      <c r="JK120" s="86">
        <f t="shared" si="146"/>
        <v>4.0514996454468714E-5</v>
      </c>
      <c r="JL120" s="86">
        <f t="shared" si="146"/>
        <v>4.1287912235980317E-5</v>
      </c>
      <c r="JM120" s="86">
        <f t="shared" si="146"/>
        <v>2.3573556961817994E-5</v>
      </c>
    </row>
    <row r="121" spans="2:273" x14ac:dyDescent="0.25">
      <c r="B121" s="2">
        <v>94</v>
      </c>
      <c r="C121" s="37">
        <v>57.938000000000002</v>
      </c>
      <c r="D121" s="37">
        <v>59.628999999999998</v>
      </c>
      <c r="E121" s="37">
        <v>61.564999999999998</v>
      </c>
      <c r="F121" s="37">
        <v>61.548000000000002</v>
      </c>
      <c r="G121" s="37">
        <v>59.645000000000003</v>
      </c>
      <c r="H121" s="37">
        <v>59.918999999999997</v>
      </c>
      <c r="I121" s="37">
        <v>61.935000000000002</v>
      </c>
      <c r="J121" s="37">
        <v>59.805999999999997</v>
      </c>
      <c r="K121" s="37">
        <v>59.128999999999998</v>
      </c>
      <c r="L121" s="37">
        <v>59.371000000000002</v>
      </c>
      <c r="M121" s="37">
        <v>58.21</v>
      </c>
      <c r="N121" s="37">
        <v>56.451999999999998</v>
      </c>
      <c r="O121" s="37">
        <v>57.640999999999998</v>
      </c>
      <c r="P121" s="37">
        <v>59</v>
      </c>
      <c r="Q121" s="37">
        <v>61.859000000000002</v>
      </c>
      <c r="S121" s="4">
        <f t="shared" si="147"/>
        <v>59.382822379097931</v>
      </c>
      <c r="T121" s="4">
        <f t="shared" si="147"/>
        <v>62.177845610458178</v>
      </c>
      <c r="U121" s="4">
        <f t="shared" si="147"/>
        <v>62.311539303557147</v>
      </c>
      <c r="V121" s="4">
        <f t="shared" si="147"/>
        <v>60.90795700699055</v>
      </c>
      <c r="W121" s="4">
        <f t="shared" si="147"/>
        <v>60.873414560397087</v>
      </c>
      <c r="X121" s="4">
        <f t="shared" si="147"/>
        <v>61.062517205542669</v>
      </c>
      <c r="Y121" s="4">
        <f t="shared" si="147"/>
        <v>62.092146687551796</v>
      </c>
      <c r="Z121" s="4">
        <f t="shared" si="147"/>
        <v>61.124563399866091</v>
      </c>
      <c r="AA121" s="4">
        <f t="shared" si="147"/>
        <v>60.644164363779268</v>
      </c>
      <c r="AB121" s="4">
        <f t="shared" si="147"/>
        <v>60.280480464643027</v>
      </c>
      <c r="AC121" s="4">
        <f t="shared" si="147"/>
        <v>58.392569421509954</v>
      </c>
      <c r="AD121" s="4">
        <f t="shared" si="147"/>
        <v>57.872741112295969</v>
      </c>
      <c r="AE121" s="4">
        <f t="shared" si="147"/>
        <v>57.89194808312952</v>
      </c>
      <c r="AF121" s="4">
        <f t="shared" si="147"/>
        <v>60.180305011689747</v>
      </c>
      <c r="AG121" s="4">
        <f t="shared" si="147"/>
        <v>62.037349406842857</v>
      </c>
      <c r="AI121" s="4">
        <f t="shared" si="148"/>
        <v>-1.4448223790979284</v>
      </c>
      <c r="AJ121" s="4">
        <f t="shared" si="148"/>
        <v>-2.54884561045818</v>
      </c>
      <c r="AK121" s="4">
        <f t="shared" si="148"/>
        <v>-0.74653930355714948</v>
      </c>
      <c r="AL121" s="4">
        <f t="shared" si="148"/>
        <v>0.64004299300945178</v>
      </c>
      <c r="AM121" s="4">
        <f t="shared" si="148"/>
        <v>-1.2284145603970842</v>
      </c>
      <c r="AN121" s="4">
        <f t="shared" si="148"/>
        <v>-1.1435172055426719</v>
      </c>
      <c r="AO121" s="4">
        <f t="shared" si="148"/>
        <v>-0.15714668755179417</v>
      </c>
      <c r="AP121" s="4">
        <f t="shared" si="148"/>
        <v>-1.3185633998660933</v>
      </c>
      <c r="AQ121" s="4">
        <f t="shared" si="148"/>
        <v>-1.5151643637792702</v>
      </c>
      <c r="AR121" s="4">
        <f t="shared" si="148"/>
        <v>-0.90948046464302479</v>
      </c>
      <c r="AS121" s="4">
        <f t="shared" si="148"/>
        <v>-0.18256942150995314</v>
      </c>
      <c r="AT121" s="4">
        <f t="shared" si="148"/>
        <v>-1.4207411122959712</v>
      </c>
      <c r="AU121" s="4">
        <f t="shared" si="148"/>
        <v>-0.2509480831295221</v>
      </c>
      <c r="AV121" s="4">
        <f t="shared" si="148"/>
        <v>-1.1803050116897467</v>
      </c>
      <c r="AW121" s="4">
        <f t="shared" si="148"/>
        <v>-0.17834940684285527</v>
      </c>
      <c r="AY121" s="2">
        <f t="shared" si="140"/>
        <v>59.017371704366056</v>
      </c>
      <c r="AZ121" s="2">
        <f t="shared" si="140"/>
        <v>61.760799951418633</v>
      </c>
      <c r="BA121" s="2">
        <f t="shared" si="140"/>
        <v>62.279502097766809</v>
      </c>
      <c r="BB121" s="2">
        <f t="shared" si="140"/>
        <v>60.904859084406873</v>
      </c>
      <c r="BC121" s="2">
        <f t="shared" si="140"/>
        <v>60.87269988672692</v>
      </c>
      <c r="BD121" s="2">
        <f t="shared" si="140"/>
        <v>61.062169426588916</v>
      </c>
      <c r="BE121" s="2">
        <f t="shared" si="140"/>
        <v>62.092062238845401</v>
      </c>
      <c r="BF121" s="2">
        <f t="shared" si="140"/>
        <v>61.124524758603016</v>
      </c>
      <c r="BG121" s="2">
        <f t="shared" si="140"/>
        <v>60.644161290523535</v>
      </c>
      <c r="BH121" s="2">
        <f t="shared" si="140"/>
        <v>60.280476338581735</v>
      </c>
      <c r="BI121" s="2">
        <f t="shared" si="140"/>
        <v>58.392560604531113</v>
      </c>
      <c r="BJ121" s="2">
        <f t="shared" si="140"/>
        <v>57.872735637274104</v>
      </c>
      <c r="BK121" s="2">
        <f t="shared" si="140"/>
        <v>57.89180899514777</v>
      </c>
      <c r="BL121" s="2">
        <f t="shared" si="140"/>
        <v>60.17961408013651</v>
      </c>
      <c r="BM121" s="2">
        <f t="shared" si="140"/>
        <v>62.024971450444504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>
        <f t="shared" si="141"/>
        <v>57.938000000000002</v>
      </c>
      <c r="CF121" s="2">
        <f t="shared" si="141"/>
        <v>59.628999999999998</v>
      </c>
      <c r="CG121" s="2">
        <f t="shared" si="141"/>
        <v>61.564999999999998</v>
      </c>
      <c r="CH121" s="2">
        <f t="shared" si="141"/>
        <v>61.548000000000002</v>
      </c>
      <c r="CI121" s="2">
        <f t="shared" si="141"/>
        <v>59.645000000000003</v>
      </c>
      <c r="CJ121" s="2">
        <f t="shared" si="141"/>
        <v>59.918999999999997</v>
      </c>
      <c r="CK121" s="2">
        <f t="shared" si="141"/>
        <v>61.935000000000002</v>
      </c>
      <c r="CL121" s="2">
        <f t="shared" si="141"/>
        <v>59.805999999999997</v>
      </c>
      <c r="CM121" s="2">
        <f t="shared" si="141"/>
        <v>59.128999999999998</v>
      </c>
      <c r="CN121" s="2">
        <f t="shared" si="141"/>
        <v>59.371000000000002</v>
      </c>
      <c r="CO121" s="2">
        <f t="shared" si="141"/>
        <v>58.21</v>
      </c>
      <c r="CP121" s="2">
        <f t="shared" si="141"/>
        <v>56.451999999999998</v>
      </c>
      <c r="CQ121" s="2">
        <f t="shared" si="141"/>
        <v>57.640999999999998</v>
      </c>
      <c r="CR121" s="2">
        <f t="shared" si="141"/>
        <v>59</v>
      </c>
      <c r="CS121" s="2">
        <f t="shared" si="141"/>
        <v>61.859000000000002</v>
      </c>
      <c r="CU121" s="2">
        <f t="shared" si="111"/>
        <v>57.938000000000002</v>
      </c>
      <c r="CV121" s="2">
        <f t="shared" si="112"/>
        <v>59.628999999999998</v>
      </c>
      <c r="CW121" s="2">
        <f t="shared" si="113"/>
        <v>61.564999999999998</v>
      </c>
      <c r="CX121" s="2">
        <f t="shared" si="114"/>
        <v>61.548000000000002</v>
      </c>
      <c r="CY121" s="2">
        <f t="shared" si="115"/>
        <v>59.645000000000003</v>
      </c>
      <c r="CZ121" s="2">
        <f t="shared" si="116"/>
        <v>59.918999999999997</v>
      </c>
      <c r="DA121" s="2">
        <f t="shared" si="117"/>
        <v>61.935000000000002</v>
      </c>
      <c r="DB121" s="2">
        <f t="shared" si="118"/>
        <v>59.805999999999997</v>
      </c>
      <c r="DC121" s="2">
        <f t="shared" si="119"/>
        <v>59.128999999999998</v>
      </c>
      <c r="DD121" s="2">
        <f t="shared" si="120"/>
        <v>59.371000000000002</v>
      </c>
      <c r="DE121" s="2">
        <f t="shared" si="121"/>
        <v>58.21</v>
      </c>
      <c r="DF121" s="2">
        <f t="shared" si="122"/>
        <v>56.451999999999998</v>
      </c>
      <c r="DG121" s="2">
        <f t="shared" si="123"/>
        <v>57.640999999999998</v>
      </c>
      <c r="DH121" s="2">
        <f t="shared" si="124"/>
        <v>59</v>
      </c>
      <c r="DI121" s="2">
        <f t="shared" si="125"/>
        <v>61.859000000000002</v>
      </c>
      <c r="DK121" s="2">
        <f t="shared" si="149"/>
        <v>81.827822409453987</v>
      </c>
      <c r="DL121" s="2">
        <f t="shared" si="149"/>
        <v>85.315525783972106</v>
      </c>
      <c r="DM121" s="2">
        <f t="shared" si="149"/>
        <v>92.744056532425816</v>
      </c>
      <c r="DN121" s="2">
        <f t="shared" si="149"/>
        <v>83.413749723145074</v>
      </c>
      <c r="DO121" s="2">
        <f t="shared" si="149"/>
        <v>82.541965075763699</v>
      </c>
      <c r="DP121" s="2">
        <f t="shared" si="149"/>
        <v>82.542066202090609</v>
      </c>
      <c r="DQ121" s="2">
        <f t="shared" si="149"/>
        <v>81.211178797946232</v>
      </c>
      <c r="DR121" s="2">
        <f t="shared" si="149"/>
        <v>83.547010570824526</v>
      </c>
      <c r="DS121" s="2">
        <f t="shared" si="149"/>
        <v>82.213919208698286</v>
      </c>
      <c r="DT121" s="2">
        <f t="shared" si="149"/>
        <v>82.349801117487161</v>
      </c>
      <c r="DU121" s="2">
        <f t="shared" si="149"/>
        <v>82.411173486751494</v>
      </c>
      <c r="DV121" s="2">
        <f t="shared" si="149"/>
        <v>83.688883871942011</v>
      </c>
      <c r="DW121" s="2">
        <f t="shared" si="149"/>
        <v>80.255444156335244</v>
      </c>
      <c r="DX121" s="2">
        <f t="shared" si="149"/>
        <v>83.174056445993031</v>
      </c>
      <c r="DY121" s="2">
        <f t="shared" si="149"/>
        <v>75.910143151969962</v>
      </c>
      <c r="EA121" s="2">
        <f t="shared" si="153"/>
        <v>58.885072616465251</v>
      </c>
      <c r="EB121" s="2">
        <f t="shared" si="153"/>
        <v>61.5803323298707</v>
      </c>
      <c r="EC121" s="2">
        <f t="shared" si="153"/>
        <v>62.023084502072876</v>
      </c>
      <c r="ED121" s="2">
        <f t="shared" si="153"/>
        <v>60.707823376961016</v>
      </c>
      <c r="EE121" s="2">
        <f t="shared" si="152"/>
        <v>60.684557654140434</v>
      </c>
      <c r="EF121" s="2">
        <f t="shared" si="152"/>
        <v>60.881800305073533</v>
      </c>
      <c r="EG121" s="2">
        <f t="shared" si="152"/>
        <v>61.921301515825093</v>
      </c>
      <c r="EH121" s="2">
        <f t="shared" si="152"/>
        <v>60.901173612735626</v>
      </c>
      <c r="EI121" s="2">
        <f t="shared" si="152"/>
        <v>60.437997876615846</v>
      </c>
      <c r="EJ121" s="2">
        <f t="shared" si="152"/>
        <v>60.074304182039057</v>
      </c>
      <c r="EK121" s="2">
        <f t="shared" si="152"/>
        <v>58.190093138879675</v>
      </c>
      <c r="EL121" s="2">
        <f t="shared" si="152"/>
        <v>57.642168914705792</v>
      </c>
      <c r="EM121" s="2">
        <f t="shared" si="136"/>
        <v>57.696773746366645</v>
      </c>
      <c r="EN121" s="2">
        <f t="shared" si="136"/>
        <v>60.002819735819742</v>
      </c>
      <c r="EO121" s="2">
        <f t="shared" si="136"/>
        <v>61.865411876841989</v>
      </c>
      <c r="EQ121" s="2">
        <f t="shared" si="150"/>
        <v>58.746716424848238</v>
      </c>
      <c r="ER121" s="2">
        <f t="shared" si="150"/>
        <v>61.400441266861542</v>
      </c>
      <c r="ES121" s="2">
        <f t="shared" si="150"/>
        <v>61.503001491741493</v>
      </c>
      <c r="ET121" s="2">
        <f t="shared" si="150"/>
        <v>60.419854895083468</v>
      </c>
      <c r="EU121" s="2">
        <f t="shared" si="150"/>
        <v>60.305460031329645</v>
      </c>
      <c r="EV121" s="2">
        <f t="shared" si="150"/>
        <v>60.680677194474917</v>
      </c>
      <c r="EW121" s="2">
        <f t="shared" si="150"/>
        <v>61.694777716088467</v>
      </c>
      <c r="EX121" s="2">
        <f t="shared" si="150"/>
        <v>60.708068871151887</v>
      </c>
      <c r="EY121" s="2">
        <f t="shared" si="150"/>
        <v>60.125241226282014</v>
      </c>
      <c r="EZ121" s="2">
        <f t="shared" si="150"/>
        <v>60.132740268254963</v>
      </c>
      <c r="FA121" s="2">
        <f t="shared" si="150"/>
        <v>58.183404179832536</v>
      </c>
      <c r="FB121" s="2">
        <f t="shared" si="150"/>
        <v>57.750162276940344</v>
      </c>
      <c r="FC121" s="2">
        <f t="shared" si="150"/>
        <v>58.131704473643794</v>
      </c>
      <c r="FD121" s="2">
        <f t="shared" si="150"/>
        <v>59.787020725157234</v>
      </c>
      <c r="FE121" s="2">
        <f t="shared" si="150"/>
        <v>62.06241842248911</v>
      </c>
      <c r="FG121" s="2">
        <f t="shared" si="151"/>
        <v>0.99421096703343104</v>
      </c>
      <c r="FH121" s="2">
        <f t="shared" si="151"/>
        <v>0.99235394419590794</v>
      </c>
      <c r="FI121" s="2">
        <f t="shared" si="151"/>
        <v>0.99155622083582151</v>
      </c>
      <c r="FJ121" s="2">
        <f t="shared" si="151"/>
        <v>0.9912527377135959</v>
      </c>
      <c r="FK121" s="2">
        <f t="shared" si="151"/>
        <v>0.99130997978984914</v>
      </c>
      <c r="FL121" s="2">
        <f t="shared" si="151"/>
        <v>0.99162606035312906</v>
      </c>
      <c r="FM121" s="2">
        <f t="shared" si="151"/>
        <v>0.99108980956662163</v>
      </c>
      <c r="FN121" s="2">
        <f t="shared" si="151"/>
        <v>0.99009343461172861</v>
      </c>
      <c r="FO121" s="2">
        <f t="shared" si="151"/>
        <v>0.99044280069704893</v>
      </c>
      <c r="FP121" s="2">
        <f t="shared" si="151"/>
        <v>0.99076041902999146</v>
      </c>
      <c r="FQ121" s="2">
        <f t="shared" si="151"/>
        <v>0.99163917545202129</v>
      </c>
      <c r="FR121" s="2">
        <f t="shared" si="151"/>
        <v>0.99116999329465594</v>
      </c>
      <c r="FS121" s="2">
        <f t="shared" si="151"/>
        <v>0.99144400514081332</v>
      </c>
      <c r="FT121" s="2">
        <f t="shared" si="151"/>
        <v>0.99233735033591552</v>
      </c>
      <c r="FU121" s="2">
        <f t="shared" si="151"/>
        <v>0.98867518167717483</v>
      </c>
      <c r="FW121" s="2">
        <f t="shared" si="142"/>
        <v>3.7385171455337684E-3</v>
      </c>
      <c r="FX121" s="2">
        <f t="shared" si="142"/>
        <v>5.6311420150916454E-3</v>
      </c>
      <c r="FY121" s="2">
        <f t="shared" si="142"/>
        <v>5.7365993120319838E-3</v>
      </c>
      <c r="FZ121" s="2">
        <f t="shared" si="142"/>
        <v>5.4831895132724821E-3</v>
      </c>
      <c r="GA121" s="2">
        <f t="shared" si="142"/>
        <v>4.7456896078376569E-3</v>
      </c>
      <c r="GB121" s="2">
        <f t="shared" si="142"/>
        <v>5.0349153729738411E-3</v>
      </c>
      <c r="GC121" s="2">
        <f t="shared" si="142"/>
        <v>4.9255619108590706E-3</v>
      </c>
      <c r="GD121" s="2">
        <f t="shared" si="142"/>
        <v>5.1335804699376786E-3</v>
      </c>
      <c r="GE121" s="2">
        <f t="shared" si="142"/>
        <v>6.2457705258093408E-3</v>
      </c>
      <c r="GF121" s="2">
        <f t="shared" si="142"/>
        <v>6.0903969358297822E-3</v>
      </c>
      <c r="GG121" s="2">
        <f t="shared" si="142"/>
        <v>6.0902599831644992E-3</v>
      </c>
      <c r="GH121" s="2">
        <f t="shared" si="142"/>
        <v>5.3156493311628224E-3</v>
      </c>
      <c r="GI121" s="2">
        <f t="shared" si="142"/>
        <v>4.6521907891333338E-3</v>
      </c>
      <c r="GJ121" s="2">
        <f t="shared" si="142"/>
        <v>3.5158867250226276E-3</v>
      </c>
      <c r="GK121" s="2">
        <f t="shared" si="142"/>
        <v>2.566125491551339E-3</v>
      </c>
      <c r="GM121" s="86">
        <f t="shared" si="143"/>
        <v>2.6680138007990953E-29</v>
      </c>
      <c r="GN121" s="86">
        <f t="shared" si="143"/>
        <v>2.8830345071638387E-26</v>
      </c>
      <c r="GO121" s="86">
        <f t="shared" si="143"/>
        <v>1.3251693798550233E-38</v>
      </c>
      <c r="GP121" s="86">
        <f t="shared" si="143"/>
        <v>1.3120478562615226E-46</v>
      </c>
      <c r="GQ121" s="86">
        <f t="shared" si="143"/>
        <v>1.5443259672382599E-53</v>
      </c>
      <c r="GR121" s="86">
        <f t="shared" si="143"/>
        <v>6.9599024033837628E-56</v>
      </c>
      <c r="GS121" s="86">
        <f t="shared" si="143"/>
        <v>1.5641667348274411E-52</v>
      </c>
      <c r="GT121" s="86">
        <f t="shared" si="143"/>
        <v>2.1784009742380322E-42</v>
      </c>
      <c r="GU121" s="86">
        <f t="shared" si="143"/>
        <v>1.9707729886550595E-56</v>
      </c>
      <c r="GV121" s="86">
        <f t="shared" si="143"/>
        <v>9.6653214965832817E-65</v>
      </c>
      <c r="GW121" s="86">
        <f t="shared" si="143"/>
        <v>1.012361898519109E-80</v>
      </c>
      <c r="GX121" s="86">
        <f t="shared" si="143"/>
        <v>1.0112227601704262E-68</v>
      </c>
      <c r="GY121" s="86">
        <f t="shared" si="143"/>
        <v>1.3635775096910351E-69</v>
      </c>
      <c r="GZ121" s="86">
        <f t="shared" si="143"/>
        <v>6.0919243872387365E-67</v>
      </c>
      <c r="HA121" s="86">
        <f t="shared" si="143"/>
        <v>4.320017783226452E-70</v>
      </c>
      <c r="HC121" s="86">
        <f t="shared" si="74"/>
        <v>5.5450298239109177E-3</v>
      </c>
      <c r="HD121" s="86">
        <f t="shared" si="74"/>
        <v>7.4713758551306717E-3</v>
      </c>
      <c r="HE121" s="86">
        <f t="shared" si="74"/>
        <v>7.393684143850262E-4</v>
      </c>
      <c r="HF121" s="86">
        <f t="shared" si="74"/>
        <v>8.8460201822167529E-5</v>
      </c>
      <c r="HG121" s="86">
        <f t="shared" si="74"/>
        <v>1.7409384519306304E-5</v>
      </c>
      <c r="HH121" s="86">
        <f t="shared" si="74"/>
        <v>9.1378235225825626E-6</v>
      </c>
      <c r="HI121" s="86">
        <f t="shared" si="139"/>
        <v>2.3163891852331463E-6</v>
      </c>
      <c r="HJ121" s="86">
        <f t="shared" si="139"/>
        <v>9.2388620862817065E-7</v>
      </c>
      <c r="HK121" s="86">
        <f t="shared" si="139"/>
        <v>1.3842066518607538E-8</v>
      </c>
      <c r="HL121" s="86">
        <f t="shared" si="139"/>
        <v>6.2615678366205119E-8</v>
      </c>
      <c r="HM121" s="86">
        <f t="shared" si="139"/>
        <v>2.5488412726305904E-9</v>
      </c>
      <c r="HN121" s="86">
        <f t="shared" si="139"/>
        <v>7.7924157461635422E-8</v>
      </c>
      <c r="HO121" s="86">
        <f t="shared" si="139"/>
        <v>3.0839041416049508E-6</v>
      </c>
      <c r="HP121" s="86">
        <f t="shared" si="139"/>
        <v>3.1312296339838504E-6</v>
      </c>
      <c r="HQ121" s="86">
        <f t="shared" si="139"/>
        <v>6.0291062907891467E-7</v>
      </c>
      <c r="HS121" s="86">
        <f t="shared" si="144"/>
        <v>2.9979050305438178E-7</v>
      </c>
      <c r="HT121" s="86">
        <f t="shared" si="144"/>
        <v>1.3379334196045148E-7</v>
      </c>
      <c r="HU121" s="86">
        <f t="shared" si="144"/>
        <v>4.036214171696762E-8</v>
      </c>
      <c r="HV121" s="86">
        <f t="shared" si="144"/>
        <v>6.3932896860979355E-9</v>
      </c>
      <c r="HW121" s="86">
        <f t="shared" si="144"/>
        <v>3.7568498632623243E-9</v>
      </c>
      <c r="HX121" s="86">
        <f t="shared" si="144"/>
        <v>3.057859476699995E-9</v>
      </c>
      <c r="HY121" s="86">
        <f t="shared" si="144"/>
        <v>1.6428813715071945E-9</v>
      </c>
      <c r="HZ121" s="86">
        <f t="shared" si="144"/>
        <v>5.3056639146477871E-9</v>
      </c>
      <c r="IA121" s="86">
        <f t="shared" si="144"/>
        <v>6.6108680028756708E-9</v>
      </c>
      <c r="IB121" s="86">
        <f t="shared" si="144"/>
        <v>5.0184508088786362E-9</v>
      </c>
      <c r="IC121" s="86">
        <f t="shared" si="144"/>
        <v>1.9684985289780247E-8</v>
      </c>
      <c r="ID121" s="86">
        <f t="shared" si="144"/>
        <v>5.724255913945161E-9</v>
      </c>
      <c r="IE121" s="86">
        <f t="shared" si="144"/>
        <v>7.8333586386719326E-9</v>
      </c>
      <c r="IF121" s="86">
        <f t="shared" si="144"/>
        <v>1.2214497238452113E-6</v>
      </c>
      <c r="IG121" s="86">
        <f t="shared" si="144"/>
        <v>1.7766932944215794E-5</v>
      </c>
      <c r="II121" s="86">
        <f t="shared" si="145"/>
        <v>1.7241339575759345E-55</v>
      </c>
      <c r="IJ121" s="86">
        <f t="shared" si="145"/>
        <v>1.4367351840458571E-60</v>
      </c>
      <c r="IK121" s="86">
        <f t="shared" si="145"/>
        <v>1.435614637855251E-67</v>
      </c>
      <c r="IL121" s="86">
        <f t="shared" si="145"/>
        <v>3.4720017193284812E-79</v>
      </c>
      <c r="IM121" s="86">
        <f t="shared" si="145"/>
        <v>3.8882369136823223E-80</v>
      </c>
      <c r="IN121" s="86">
        <f t="shared" si="145"/>
        <v>7.4268246694318341E-79</v>
      </c>
      <c r="IO121" s="86">
        <f t="shared" si="145"/>
        <v>9.9348568054166612E-81</v>
      </c>
      <c r="IP121" s="86">
        <f t="shared" si="145"/>
        <v>4.5020626775214267E-75</v>
      </c>
      <c r="IQ121" s="86">
        <f t="shared" si="145"/>
        <v>2.4025604583025356E-77</v>
      </c>
      <c r="IR121" s="86">
        <f t="shared" si="145"/>
        <v>7.3650386353899449E-78</v>
      </c>
      <c r="IS121" s="86">
        <f t="shared" si="145"/>
        <v>3.4777422726444435E-73</v>
      </c>
      <c r="IT121" s="86">
        <f t="shared" si="145"/>
        <v>1.2268090049690654E-77</v>
      </c>
      <c r="IU121" s="86">
        <f t="shared" si="145"/>
        <v>4.9356462100945368E-73</v>
      </c>
      <c r="IV121" s="86">
        <f t="shared" si="145"/>
        <v>1.8353291639071915E-33</v>
      </c>
      <c r="IW121" s="86">
        <f t="shared" si="145"/>
        <v>5.4368298045481174E-21</v>
      </c>
      <c r="IY121" s="86">
        <f t="shared" si="146"/>
        <v>5.5453296144139718E-3</v>
      </c>
      <c r="IZ121" s="86">
        <f t="shared" si="146"/>
        <v>7.4715096484726318E-3</v>
      </c>
      <c r="JA121" s="86">
        <f t="shared" si="146"/>
        <v>7.3940877652674318E-4</v>
      </c>
      <c r="JB121" s="86">
        <f t="shared" si="146"/>
        <v>8.8466595111853625E-5</v>
      </c>
      <c r="JC121" s="86">
        <f t="shared" si="146"/>
        <v>1.7413141369169566E-5</v>
      </c>
      <c r="JD121" s="86">
        <f t="shared" si="146"/>
        <v>9.1408813820592631E-6</v>
      </c>
      <c r="JE121" s="86">
        <f t="shared" si="146"/>
        <v>2.3180320666046533E-6</v>
      </c>
      <c r="JF121" s="86">
        <f t="shared" si="146"/>
        <v>9.291918725428184E-7</v>
      </c>
      <c r="JG121" s="86">
        <f t="shared" si="146"/>
        <v>2.0452934521483209E-8</v>
      </c>
      <c r="JH121" s="86">
        <f t="shared" si="146"/>
        <v>6.7634129175083748E-8</v>
      </c>
      <c r="JI121" s="86">
        <f t="shared" si="146"/>
        <v>2.2233826562410838E-8</v>
      </c>
      <c r="JJ121" s="86">
        <f t="shared" si="146"/>
        <v>8.3648413375580588E-8</v>
      </c>
      <c r="JK121" s="86">
        <f t="shared" si="146"/>
        <v>3.0917375002436228E-6</v>
      </c>
      <c r="JL121" s="86">
        <f t="shared" si="146"/>
        <v>4.3526793578290617E-6</v>
      </c>
      <c r="JM121" s="86">
        <f t="shared" si="146"/>
        <v>1.8369843573294714E-5</v>
      </c>
    </row>
    <row r="122" spans="2:273" x14ac:dyDescent="0.25">
      <c r="B122" s="2">
        <v>95</v>
      </c>
      <c r="C122" s="37">
        <v>57.094000000000001</v>
      </c>
      <c r="D122" s="37">
        <v>61.871000000000002</v>
      </c>
      <c r="E122" s="37">
        <v>62.418999999999997</v>
      </c>
      <c r="F122" s="37">
        <v>58.661000000000001</v>
      </c>
      <c r="G122" s="37">
        <v>60.854999999999997</v>
      </c>
      <c r="H122" s="37">
        <v>59.161000000000001</v>
      </c>
      <c r="I122" s="37">
        <v>61.145000000000003</v>
      </c>
      <c r="J122" s="37">
        <v>59.935000000000002</v>
      </c>
      <c r="K122" s="37">
        <v>60.484000000000002</v>
      </c>
      <c r="L122" s="37">
        <v>58.145000000000003</v>
      </c>
      <c r="M122" s="37">
        <v>57.984000000000002</v>
      </c>
      <c r="N122" s="37">
        <v>57.097000000000001</v>
      </c>
      <c r="O122" s="37">
        <v>56.984000000000002</v>
      </c>
      <c r="P122" s="37">
        <v>60.140999999999998</v>
      </c>
      <c r="Q122" s="37">
        <v>61.655999999999999</v>
      </c>
      <c r="S122" s="4">
        <f t="shared" si="147"/>
        <v>59.01184350954324</v>
      </c>
      <c r="T122" s="4">
        <f t="shared" si="147"/>
        <v>61.751869006095781</v>
      </c>
      <c r="U122" s="4">
        <f t="shared" si="147"/>
        <v>62.126496325836193</v>
      </c>
      <c r="V122" s="4">
        <f t="shared" si="147"/>
        <v>60.765887523203084</v>
      </c>
      <c r="W122" s="4">
        <f t="shared" si="147"/>
        <v>60.737772222604477</v>
      </c>
      <c r="X122" s="4">
        <f t="shared" si="147"/>
        <v>60.934819480267826</v>
      </c>
      <c r="Y122" s="4">
        <f t="shared" si="147"/>
        <v>61.947601885552729</v>
      </c>
      <c r="Z122" s="4">
        <f t="shared" si="147"/>
        <v>61.00371700782361</v>
      </c>
      <c r="AA122" s="4">
        <f t="shared" si="147"/>
        <v>60.504398083233859</v>
      </c>
      <c r="AB122" s="4">
        <f t="shared" si="147"/>
        <v>60.142321711670235</v>
      </c>
      <c r="AC122" s="4">
        <f t="shared" si="147"/>
        <v>58.26086927127934</v>
      </c>
      <c r="AD122" s="4">
        <f t="shared" si="147"/>
        <v>57.741306362605748</v>
      </c>
      <c r="AE122" s="4">
        <f t="shared" si="147"/>
        <v>57.776983551272963</v>
      </c>
      <c r="AF122" s="4">
        <f t="shared" si="147"/>
        <v>60.018166154981294</v>
      </c>
      <c r="AG122" s="4">
        <f t="shared" si="147"/>
        <v>61.923140704668164</v>
      </c>
      <c r="AI122" s="4">
        <f t="shared" si="148"/>
        <v>-1.9178435095432391</v>
      </c>
      <c r="AJ122" s="4">
        <f t="shared" si="148"/>
        <v>0.11913099390422133</v>
      </c>
      <c r="AK122" s="4">
        <f t="shared" si="148"/>
        <v>0.29250367416380385</v>
      </c>
      <c r="AL122" s="4">
        <f t="shared" si="148"/>
        <v>-2.1048875232030824</v>
      </c>
      <c r="AM122" s="4">
        <f t="shared" si="148"/>
        <v>0.11722777739552015</v>
      </c>
      <c r="AN122" s="4">
        <f t="shared" si="148"/>
        <v>-1.7738194802678251</v>
      </c>
      <c r="AO122" s="4">
        <f t="shared" si="148"/>
        <v>-0.80260188555272549</v>
      </c>
      <c r="AP122" s="4">
        <f t="shared" si="148"/>
        <v>-1.0687170078236079</v>
      </c>
      <c r="AQ122" s="4">
        <f t="shared" si="148"/>
        <v>-2.0398083233857278E-2</v>
      </c>
      <c r="AR122" s="4">
        <f t="shared" si="148"/>
        <v>-1.9973217116702315</v>
      </c>
      <c r="AS122" s="4">
        <f t="shared" si="148"/>
        <v>-0.27686927127933814</v>
      </c>
      <c r="AT122" s="4">
        <f t="shared" si="148"/>
        <v>-0.64430636260574659</v>
      </c>
      <c r="AU122" s="4">
        <f t="shared" si="148"/>
        <v>-0.79298355127296105</v>
      </c>
      <c r="AV122" s="4">
        <f t="shared" si="148"/>
        <v>0.12283384501870387</v>
      </c>
      <c r="AW122" s="4">
        <f t="shared" si="148"/>
        <v>-0.26714070466816509</v>
      </c>
      <c r="AY122" s="2">
        <f t="shared" si="140"/>
        <v>58.921303090088593</v>
      </c>
      <c r="AZ122" s="2">
        <f t="shared" si="140"/>
        <v>61.630025096870703</v>
      </c>
      <c r="BA122" s="2">
        <f t="shared" si="140"/>
        <v>62.120636254643401</v>
      </c>
      <c r="BB122" s="2">
        <f t="shared" si="140"/>
        <v>60.765512767048804</v>
      </c>
      <c r="BC122" s="2">
        <f t="shared" si="140"/>
        <v>60.737719390827664</v>
      </c>
      <c r="BD122" s="2">
        <f t="shared" si="140"/>
        <v>60.934794272074534</v>
      </c>
      <c r="BE122" s="2">
        <f t="shared" si="140"/>
        <v>61.947596240642554</v>
      </c>
      <c r="BF122" s="2">
        <f t="shared" si="140"/>
        <v>61.003709925409126</v>
      </c>
      <c r="BG122" s="2">
        <f t="shared" si="140"/>
        <v>60.504389329867692</v>
      </c>
      <c r="BH122" s="2">
        <f t="shared" si="140"/>
        <v>60.142314427549621</v>
      </c>
      <c r="BI122" s="2">
        <f t="shared" si="140"/>
        <v>58.260842741623385</v>
      </c>
      <c r="BJ122" s="2">
        <f t="shared" si="140"/>
        <v>57.741297201196737</v>
      </c>
      <c r="BK122" s="2">
        <f t="shared" si="140"/>
        <v>57.776965876147777</v>
      </c>
      <c r="BL122" s="2">
        <f t="shared" si="140"/>
        <v>60.016992929746884</v>
      </c>
      <c r="BM122" s="2">
        <f t="shared" si="140"/>
        <v>61.902289217580083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>
        <f t="shared" si="141"/>
        <v>57.094000000000001</v>
      </c>
      <c r="CF122" s="2">
        <f t="shared" si="141"/>
        <v>61.871000000000002</v>
      </c>
      <c r="CG122" s="2">
        <f t="shared" si="141"/>
        <v>62.418999999999997</v>
      </c>
      <c r="CH122" s="2">
        <f t="shared" si="141"/>
        <v>58.661000000000001</v>
      </c>
      <c r="CI122" s="2">
        <f t="shared" si="141"/>
        <v>60.854999999999997</v>
      </c>
      <c r="CJ122" s="2">
        <f t="shared" si="141"/>
        <v>59.161000000000001</v>
      </c>
      <c r="CK122" s="2">
        <f t="shared" si="141"/>
        <v>61.145000000000003</v>
      </c>
      <c r="CL122" s="2">
        <f t="shared" si="141"/>
        <v>59.935000000000002</v>
      </c>
      <c r="CM122" s="2">
        <f t="shared" si="141"/>
        <v>60.484000000000002</v>
      </c>
      <c r="CN122" s="2">
        <f t="shared" si="141"/>
        <v>58.145000000000003</v>
      </c>
      <c r="CO122" s="2">
        <f t="shared" si="141"/>
        <v>57.984000000000002</v>
      </c>
      <c r="CP122" s="2">
        <f t="shared" si="141"/>
        <v>57.097000000000001</v>
      </c>
      <c r="CQ122" s="2">
        <f t="shared" si="141"/>
        <v>56.984000000000002</v>
      </c>
      <c r="CR122" s="2">
        <f t="shared" si="141"/>
        <v>60.140999999999998</v>
      </c>
      <c r="CS122" s="2">
        <f t="shared" si="141"/>
        <v>61.655999999999999</v>
      </c>
      <c r="CU122" s="2">
        <f t="shared" si="111"/>
        <v>57.094000000000001</v>
      </c>
      <c r="CV122" s="2">
        <f t="shared" si="112"/>
        <v>61.871000000000002</v>
      </c>
      <c r="CW122" s="2">
        <f t="shared" si="113"/>
        <v>62.418999999999997</v>
      </c>
      <c r="CX122" s="2">
        <f t="shared" si="114"/>
        <v>58.661000000000001</v>
      </c>
      <c r="CY122" s="2">
        <f t="shared" si="115"/>
        <v>60.854999999999997</v>
      </c>
      <c r="CZ122" s="2">
        <f t="shared" si="116"/>
        <v>59.161000000000001</v>
      </c>
      <c r="DA122" s="2">
        <f t="shared" si="117"/>
        <v>61.145000000000003</v>
      </c>
      <c r="DB122" s="2">
        <f t="shared" si="118"/>
        <v>59.935000000000002</v>
      </c>
      <c r="DC122" s="2">
        <f t="shared" si="119"/>
        <v>60.484000000000002</v>
      </c>
      <c r="DD122" s="2">
        <f t="shared" si="120"/>
        <v>58.145000000000003</v>
      </c>
      <c r="DE122" s="2">
        <f t="shared" si="121"/>
        <v>57.984000000000002</v>
      </c>
      <c r="DF122" s="2">
        <f t="shared" si="122"/>
        <v>57.097000000000001</v>
      </c>
      <c r="DG122" s="2">
        <f t="shared" si="123"/>
        <v>56.984000000000002</v>
      </c>
      <c r="DH122" s="2">
        <f t="shared" si="124"/>
        <v>60.140999999999998</v>
      </c>
      <c r="DI122" s="2">
        <f t="shared" si="125"/>
        <v>61.655999999999999</v>
      </c>
      <c r="DK122" s="2">
        <f t="shared" si="149"/>
        <v>81.997210088631135</v>
      </c>
      <c r="DL122" s="2">
        <f t="shared" si="149"/>
        <v>85.518446864111482</v>
      </c>
      <c r="DM122" s="2">
        <f t="shared" si="149"/>
        <v>93.034413310644766</v>
      </c>
      <c r="DN122" s="2">
        <f t="shared" si="149"/>
        <v>83.59902879291252</v>
      </c>
      <c r="DO122" s="2">
        <f t="shared" si="149"/>
        <v>82.718555465521419</v>
      </c>
      <c r="DP122" s="2">
        <f t="shared" si="149"/>
        <v>82.714655052264817</v>
      </c>
      <c r="DQ122" s="2">
        <f t="shared" si="149"/>
        <v>81.365599214738751</v>
      </c>
      <c r="DR122" s="2">
        <f t="shared" si="149"/>
        <v>83.724177801268496</v>
      </c>
      <c r="DS122" s="2">
        <f t="shared" si="149"/>
        <v>82.377779522802783</v>
      </c>
      <c r="DT122" s="2">
        <f t="shared" si="149"/>
        <v>82.535882814859562</v>
      </c>
      <c r="DU122" s="2">
        <f t="shared" si="149"/>
        <v>82.615765740215551</v>
      </c>
      <c r="DV122" s="2">
        <f t="shared" si="149"/>
        <v>83.921537903956505</v>
      </c>
      <c r="DW122" s="2">
        <f t="shared" si="149"/>
        <v>80.440532479809832</v>
      </c>
      <c r="DX122" s="2">
        <f t="shared" si="149"/>
        <v>83.375686411149815</v>
      </c>
      <c r="DY122" s="2">
        <f t="shared" si="149"/>
        <v>76.066258161350831</v>
      </c>
      <c r="EA122" s="2">
        <f t="shared" si="153"/>
        <v>58.799295419894648</v>
      </c>
      <c r="EB122" s="2">
        <f t="shared" si="153"/>
        <v>61.463209506984214</v>
      </c>
      <c r="EC122" s="2">
        <f t="shared" si="153"/>
        <v>61.883610461321354</v>
      </c>
      <c r="ED122" s="2">
        <f t="shared" si="153"/>
        <v>60.583379964817539</v>
      </c>
      <c r="EE122" s="2">
        <f t="shared" si="152"/>
        <v>60.563839169376195</v>
      </c>
      <c r="EF122" s="2">
        <f t="shared" si="152"/>
        <v>60.768100145323999</v>
      </c>
      <c r="EG122" s="2">
        <f t="shared" si="152"/>
        <v>61.789531497229831</v>
      </c>
      <c r="EH122" s="2">
        <f t="shared" si="152"/>
        <v>60.797389812979404</v>
      </c>
      <c r="EI122" s="2">
        <f t="shared" si="152"/>
        <v>60.313886704507794</v>
      </c>
      <c r="EJ122" s="2">
        <f t="shared" si="152"/>
        <v>59.951493858544055</v>
      </c>
      <c r="EK122" s="2">
        <f t="shared" si="152"/>
        <v>58.073608551541263</v>
      </c>
      <c r="EL122" s="2">
        <f t="shared" si="152"/>
        <v>57.52800121426931</v>
      </c>
      <c r="EM122" s="2">
        <f t="shared" si="136"/>
        <v>57.596508028944854</v>
      </c>
      <c r="EN122" s="2">
        <f t="shared" si="136"/>
        <v>59.853300275482098</v>
      </c>
      <c r="EO122" s="2">
        <f t="shared" si="136"/>
        <v>61.753839939808827</v>
      </c>
      <c r="EQ122" s="2">
        <f t="shared" si="150"/>
        <v>58.669499214045715</v>
      </c>
      <c r="ER122" s="2">
        <f t="shared" si="150"/>
        <v>61.294457030223391</v>
      </c>
      <c r="ES122" s="2">
        <f t="shared" si="150"/>
        <v>61.400162489548109</v>
      </c>
      <c r="ET122" s="2">
        <f t="shared" si="150"/>
        <v>60.314081614954418</v>
      </c>
      <c r="EU122" s="2">
        <f t="shared" si="150"/>
        <v>60.210271483864389</v>
      </c>
      <c r="EV122" s="2">
        <f t="shared" si="150"/>
        <v>60.5799853970315</v>
      </c>
      <c r="EW122" s="2">
        <f t="shared" si="150"/>
        <v>61.578549731370373</v>
      </c>
      <c r="EX122" s="2">
        <f t="shared" si="150"/>
        <v>60.619339074472613</v>
      </c>
      <c r="EY122" s="2">
        <f t="shared" si="150"/>
        <v>60.025458668981628</v>
      </c>
      <c r="EZ122" s="2">
        <f t="shared" si="150"/>
        <v>60.004858325830511</v>
      </c>
      <c r="FA122" s="2">
        <f t="shared" si="150"/>
        <v>58.067387168835609</v>
      </c>
      <c r="FB122" s="2">
        <f t="shared" si="150"/>
        <v>57.627895891743918</v>
      </c>
      <c r="FC122" s="2">
        <f t="shared" si="150"/>
        <v>58.002092772322442</v>
      </c>
      <c r="FD122" s="2">
        <f t="shared" si="150"/>
        <v>59.645048816881655</v>
      </c>
      <c r="FE122" s="2">
        <f t="shared" si="150"/>
        <v>61.923787906003049</v>
      </c>
      <c r="FG122" s="2">
        <f t="shared" si="151"/>
        <v>0.99471764850235211</v>
      </c>
      <c r="FH122" s="2">
        <f t="shared" si="151"/>
        <v>0.99302201965228298</v>
      </c>
      <c r="FI122" s="2">
        <f t="shared" si="151"/>
        <v>0.99229345621534637</v>
      </c>
      <c r="FJ122" s="2">
        <f t="shared" si="151"/>
        <v>0.99201625717854758</v>
      </c>
      <c r="FK122" s="2">
        <f t="shared" si="151"/>
        <v>0.99206854276313361</v>
      </c>
      <c r="FL122" s="2">
        <f t="shared" si="151"/>
        <v>0.99235724497035682</v>
      </c>
      <c r="FM122" s="2">
        <f t="shared" si="151"/>
        <v>0.99186743381069831</v>
      </c>
      <c r="FN122" s="2">
        <f t="shared" si="151"/>
        <v>0.99095722266401154</v>
      </c>
      <c r="FO122" s="2">
        <f t="shared" si="151"/>
        <v>0.99127639470090145</v>
      </c>
      <c r="FP122" s="2">
        <f t="shared" si="151"/>
        <v>0.99156654574952585</v>
      </c>
      <c r="FQ122" s="2">
        <f t="shared" si="151"/>
        <v>0.99236922371464842</v>
      </c>
      <c r="FR122" s="2">
        <f t="shared" si="151"/>
        <v>0.99194067652304141</v>
      </c>
      <c r="FS122" s="2">
        <f t="shared" si="151"/>
        <v>0.99219096103060955</v>
      </c>
      <c r="FT122" s="2">
        <f t="shared" si="151"/>
        <v>0.99300686546628636</v>
      </c>
      <c r="FU122" s="2">
        <f t="shared" si="151"/>
        <v>0.98966134086254998</v>
      </c>
      <c r="FW122" s="2">
        <f t="shared" si="142"/>
        <v>4.0977245466071784E-3</v>
      </c>
      <c r="FX122" s="2">
        <f t="shared" si="142"/>
        <v>6.1710718040863628E-3</v>
      </c>
      <c r="FY122" s="2">
        <f t="shared" si="142"/>
        <v>6.2865767173117147E-3</v>
      </c>
      <c r="FZ122" s="2">
        <f t="shared" si="142"/>
        <v>6.009018926137942E-3</v>
      </c>
      <c r="GA122" s="2">
        <f t="shared" si="142"/>
        <v>5.2011637988268536E-3</v>
      </c>
      <c r="GB122" s="2">
        <f t="shared" si="142"/>
        <v>5.5179945073470541E-3</v>
      </c>
      <c r="GC122" s="2">
        <f t="shared" si="142"/>
        <v>5.398205961182301E-3</v>
      </c>
      <c r="GD122" s="2">
        <f t="shared" si="142"/>
        <v>5.6260725801749968E-3</v>
      </c>
      <c r="GE122" s="2">
        <f t="shared" si="142"/>
        <v>6.8442270007455759E-3</v>
      </c>
      <c r="GF122" s="2">
        <f t="shared" si="142"/>
        <v>6.6740658282497239E-3</v>
      </c>
      <c r="GG122" s="2">
        <f t="shared" si="142"/>
        <v>6.6739158389527197E-3</v>
      </c>
      <c r="GH122" s="2">
        <f t="shared" si="142"/>
        <v>5.8255060126499439E-3</v>
      </c>
      <c r="GI122" s="2">
        <f t="shared" si="142"/>
        <v>5.0987372729641269E-3</v>
      </c>
      <c r="GJ122" s="2">
        <f t="shared" si="142"/>
        <v>3.8537859052183302E-3</v>
      </c>
      <c r="GK122" s="2">
        <f t="shared" si="142"/>
        <v>2.8130042200875979E-3</v>
      </c>
      <c r="GM122" s="86">
        <f t="shared" si="143"/>
        <v>2.9014909455491048E-31</v>
      </c>
      <c r="GN122" s="86">
        <f t="shared" si="143"/>
        <v>5.1966453429017067E-28</v>
      </c>
      <c r="GO122" s="86">
        <f t="shared" si="143"/>
        <v>3.760706996365122E-41</v>
      </c>
      <c r="GP122" s="86">
        <f t="shared" si="143"/>
        <v>1.1449128075697851E-49</v>
      </c>
      <c r="GQ122" s="86">
        <f t="shared" si="143"/>
        <v>3.9774006900406523E-57</v>
      </c>
      <c r="GR122" s="86">
        <f t="shared" si="143"/>
        <v>1.3697180251605672E-59</v>
      </c>
      <c r="GS122" s="86">
        <f t="shared" si="143"/>
        <v>5.3025291434222936E-56</v>
      </c>
      <c r="GT122" s="86">
        <f t="shared" si="143"/>
        <v>3.4071787528088014E-45</v>
      </c>
      <c r="GU122" s="86">
        <f t="shared" si="143"/>
        <v>4.1404379603594556E-60</v>
      </c>
      <c r="GV122" s="86">
        <f t="shared" si="143"/>
        <v>5.2096357606799655E-69</v>
      </c>
      <c r="GW122" s="86">
        <f t="shared" si="143"/>
        <v>5.6383100132390718E-86</v>
      </c>
      <c r="GX122" s="86">
        <f t="shared" si="143"/>
        <v>3.2774979558952023E-73</v>
      </c>
      <c r="GY122" s="86">
        <f t="shared" si="143"/>
        <v>3.3791354384780208E-74</v>
      </c>
      <c r="GZ122" s="86">
        <f t="shared" si="143"/>
        <v>2.7217328388123748E-71</v>
      </c>
      <c r="HA122" s="86">
        <f t="shared" si="143"/>
        <v>9.672887516859165E-75</v>
      </c>
      <c r="HC122" s="86">
        <f t="shared" si="74"/>
        <v>1.578655641477338E-3</v>
      </c>
      <c r="HD122" s="86">
        <f t="shared" si="74"/>
        <v>2.5976935456150018E-3</v>
      </c>
      <c r="HE122" s="86">
        <f t="shared" si="74"/>
        <v>1.6529791709878351E-4</v>
      </c>
      <c r="HF122" s="86">
        <f t="shared" si="74"/>
        <v>1.3435515177005013E-5</v>
      </c>
      <c r="HG122" s="86">
        <f t="shared" si="74"/>
        <v>1.5137478074020968E-6</v>
      </c>
      <c r="HH122" s="86">
        <f t="shared" si="74"/>
        <v>7.3543740243668521E-7</v>
      </c>
      <c r="HI122" s="86">
        <f t="shared" si="139"/>
        <v>1.3382520671443635E-7</v>
      </c>
      <c r="HJ122" s="86">
        <f t="shared" si="139"/>
        <v>3.82752287234226E-8</v>
      </c>
      <c r="HK122" s="86">
        <f t="shared" si="139"/>
        <v>3.3749550051766202E-10</v>
      </c>
      <c r="HL122" s="86">
        <f t="shared" si="139"/>
        <v>1.93200345117404E-9</v>
      </c>
      <c r="HM122" s="86">
        <f t="shared" si="139"/>
        <v>4.9400989128431469E-11</v>
      </c>
      <c r="HN122" s="86">
        <f t="shared" si="139"/>
        <v>2.5567412689690278E-9</v>
      </c>
      <c r="HO122" s="86">
        <f t="shared" si="139"/>
        <v>1.7005969590018631E-7</v>
      </c>
      <c r="HP122" s="86">
        <f t="shared" si="139"/>
        <v>1.7474643735302908E-7</v>
      </c>
      <c r="HQ122" s="86">
        <f t="shared" si="139"/>
        <v>1.7827241914488294E-8</v>
      </c>
      <c r="HS122" s="86">
        <f t="shared" si="144"/>
        <v>6.8933558397150668E-7</v>
      </c>
      <c r="HT122" s="86">
        <f t="shared" si="144"/>
        <v>3.5109969145594254E-7</v>
      </c>
      <c r="HU122" s="86">
        <f t="shared" si="144"/>
        <v>1.1688267366544308E-7</v>
      </c>
      <c r="HV122" s="86">
        <f t="shared" si="144"/>
        <v>2.1337491178666286E-8</v>
      </c>
      <c r="HW122" s="86">
        <f t="shared" si="144"/>
        <v>1.2440934681652918E-8</v>
      </c>
      <c r="HX122" s="86">
        <f t="shared" si="144"/>
        <v>1.0229166824892957E-8</v>
      </c>
      <c r="HY122" s="86">
        <f t="shared" si="144"/>
        <v>5.6598792555701981E-9</v>
      </c>
      <c r="HZ122" s="86">
        <f t="shared" si="144"/>
        <v>1.7004979773776633E-8</v>
      </c>
      <c r="IA122" s="86">
        <f t="shared" si="144"/>
        <v>2.2395256848654984E-8</v>
      </c>
      <c r="IB122" s="86">
        <f t="shared" si="144"/>
        <v>1.7127049721193316E-8</v>
      </c>
      <c r="IC122" s="86">
        <f t="shared" si="144"/>
        <v>6.182189234947841E-8</v>
      </c>
      <c r="ID122" s="86">
        <f t="shared" si="144"/>
        <v>1.8814827807678808E-8</v>
      </c>
      <c r="IE122" s="86">
        <f t="shared" si="144"/>
        <v>2.3904190934557078E-8</v>
      </c>
      <c r="IF122" s="86">
        <f t="shared" si="144"/>
        <v>2.6048855016510334E-6</v>
      </c>
      <c r="IG122" s="86">
        <f t="shared" si="144"/>
        <v>3.0774656955304793E-5</v>
      </c>
      <c r="II122" s="86">
        <f t="shared" si="145"/>
        <v>9.8309519044866465E-54</v>
      </c>
      <c r="IJ122" s="86">
        <f t="shared" si="145"/>
        <v>1.6997273378559108E-58</v>
      </c>
      <c r="IK122" s="86">
        <f t="shared" si="145"/>
        <v>3.0516131982369961E-65</v>
      </c>
      <c r="IL122" s="86">
        <f t="shared" si="145"/>
        <v>1.7968394952787684E-76</v>
      </c>
      <c r="IM122" s="86">
        <f t="shared" si="145"/>
        <v>1.8323169566881813E-77</v>
      </c>
      <c r="IN122" s="86">
        <f t="shared" si="145"/>
        <v>3.3862880760593689E-76</v>
      </c>
      <c r="IO122" s="86">
        <f t="shared" si="145"/>
        <v>5.1215394925110279E-78</v>
      </c>
      <c r="IP122" s="86">
        <f t="shared" si="145"/>
        <v>1.5535602399951895E-72</v>
      </c>
      <c r="IQ122" s="86">
        <f t="shared" si="145"/>
        <v>1.253192833729819E-74</v>
      </c>
      <c r="IR122" s="86">
        <f t="shared" si="145"/>
        <v>3.8856869705080509E-75</v>
      </c>
      <c r="IS122" s="86">
        <f t="shared" si="145"/>
        <v>1.2491139887473347E-70</v>
      </c>
      <c r="IT122" s="86">
        <f t="shared" si="145"/>
        <v>5.4048659588209077E-75</v>
      </c>
      <c r="IU122" s="86">
        <f t="shared" si="145"/>
        <v>1.3050840374379221E-70</v>
      </c>
      <c r="IV122" s="86">
        <f t="shared" si="145"/>
        <v>1.9574060368556135E-32</v>
      </c>
      <c r="IW122" s="86">
        <f t="shared" si="145"/>
        <v>2.1388050522311098E-20</v>
      </c>
      <c r="IY122" s="86">
        <f t="shared" si="146"/>
        <v>1.5793449770613096E-3</v>
      </c>
      <c r="IZ122" s="86">
        <f t="shared" si="146"/>
        <v>2.5980446453064579E-3</v>
      </c>
      <c r="JA122" s="86">
        <f t="shared" si="146"/>
        <v>1.6541479977244896E-4</v>
      </c>
      <c r="JB122" s="86">
        <f t="shared" si="146"/>
        <v>1.345685266818368E-5</v>
      </c>
      <c r="JC122" s="86">
        <f t="shared" si="146"/>
        <v>1.5261887420837497E-6</v>
      </c>
      <c r="JD122" s="86">
        <f t="shared" si="146"/>
        <v>7.4566656926157815E-7</v>
      </c>
      <c r="JE122" s="86">
        <f t="shared" si="146"/>
        <v>1.3948508597000654E-7</v>
      </c>
      <c r="JF122" s="86">
        <f t="shared" si="146"/>
        <v>5.5280208497199237E-8</v>
      </c>
      <c r="JG122" s="86">
        <f t="shared" si="146"/>
        <v>2.2732752349172646E-8</v>
      </c>
      <c r="JH122" s="86">
        <f t="shared" si="146"/>
        <v>1.9059053172367356E-8</v>
      </c>
      <c r="JI122" s="86">
        <f t="shared" si="146"/>
        <v>6.1871293338606836E-8</v>
      </c>
      <c r="JJ122" s="86">
        <f t="shared" si="146"/>
        <v>2.1371569076647835E-8</v>
      </c>
      <c r="JK122" s="86">
        <f t="shared" si="146"/>
        <v>1.9396388683474338E-7</v>
      </c>
      <c r="JL122" s="86">
        <f t="shared" si="146"/>
        <v>2.7796319390040623E-6</v>
      </c>
      <c r="JM122" s="86">
        <f t="shared" si="146"/>
        <v>3.0792484197219299E-5</v>
      </c>
    </row>
    <row r="123" spans="2:273" x14ac:dyDescent="0.25">
      <c r="B123" s="2">
        <v>96</v>
      </c>
      <c r="C123" s="37">
        <v>57</v>
      </c>
      <c r="D123" s="37">
        <v>61.71</v>
      </c>
      <c r="E123" s="37">
        <v>62.774000000000001</v>
      </c>
      <c r="F123" s="37">
        <v>60.871000000000002</v>
      </c>
      <c r="G123" s="37">
        <v>60.29</v>
      </c>
      <c r="H123" s="37">
        <v>60.194000000000003</v>
      </c>
      <c r="I123" s="37">
        <v>62.564999999999998</v>
      </c>
      <c r="J123" s="37">
        <v>59.71</v>
      </c>
      <c r="K123" s="37">
        <v>59.838999999999999</v>
      </c>
      <c r="L123" s="37">
        <v>58</v>
      </c>
      <c r="M123" s="37">
        <v>57.241999999999997</v>
      </c>
      <c r="N123" s="37">
        <v>57.258000000000003</v>
      </c>
      <c r="O123" s="37">
        <v>56.561999999999998</v>
      </c>
      <c r="P123" s="37">
        <v>60.280999999999999</v>
      </c>
      <c r="Q123" s="37">
        <v>61</v>
      </c>
      <c r="S123" s="4">
        <f t="shared" si="147"/>
        <v>58.844968653304988</v>
      </c>
      <c r="T123" s="4">
        <f t="shared" si="147"/>
        <v>61.531429270216357</v>
      </c>
      <c r="U123" s="4">
        <f t="shared" si="147"/>
        <v>61.964103325018243</v>
      </c>
      <c r="V123" s="4">
        <f t="shared" si="147"/>
        <v>60.627291800326688</v>
      </c>
      <c r="W123" s="4">
        <f t="shared" si="147"/>
        <v>60.603784372134875</v>
      </c>
      <c r="X123" s="4">
        <f t="shared" si="147"/>
        <v>60.808424472759299</v>
      </c>
      <c r="Y123" s="4">
        <f t="shared" si="147"/>
        <v>61.804034728219833</v>
      </c>
      <c r="Z123" s="4">
        <f t="shared" si="147"/>
        <v>60.88416774665555</v>
      </c>
      <c r="AA123" s="4">
        <f t="shared" si="147"/>
        <v>60.365790844616924</v>
      </c>
      <c r="AB123" s="4">
        <f t="shared" si="147"/>
        <v>60.005271752182054</v>
      </c>
      <c r="AC123" s="4">
        <f t="shared" si="147"/>
        <v>58.130307405394426</v>
      </c>
      <c r="AD123" s="4">
        <f t="shared" si="147"/>
        <v>57.611133488337337</v>
      </c>
      <c r="AE123" s="4">
        <f t="shared" si="147"/>
        <v>57.663216915521545</v>
      </c>
      <c r="AF123" s="4">
        <f t="shared" si="147"/>
        <v>59.857649464914026</v>
      </c>
      <c r="AG123" s="4">
        <f t="shared" si="147"/>
        <v>61.814944275084102</v>
      </c>
      <c r="AI123" s="4">
        <f t="shared" si="148"/>
        <v>-1.8449686533049885</v>
      </c>
      <c r="AJ123" s="4">
        <f t="shared" si="148"/>
        <v>0.17857072978364386</v>
      </c>
      <c r="AK123" s="4">
        <f t="shared" si="148"/>
        <v>0.80989667498175777</v>
      </c>
      <c r="AL123" s="4">
        <f t="shared" si="148"/>
        <v>0.24370819967331414</v>
      </c>
      <c r="AM123" s="4">
        <f t="shared" si="148"/>
        <v>-0.31378437213487587</v>
      </c>
      <c r="AN123" s="4">
        <f t="shared" si="148"/>
        <v>-0.61442447275929624</v>
      </c>
      <c r="AO123" s="4">
        <f t="shared" si="148"/>
        <v>0.76096527178016515</v>
      </c>
      <c r="AP123" s="4">
        <f t="shared" si="148"/>
        <v>-1.1741677466555487</v>
      </c>
      <c r="AQ123" s="4">
        <f t="shared" si="148"/>
        <v>-0.52679084461692582</v>
      </c>
      <c r="AR123" s="4">
        <f t="shared" si="148"/>
        <v>-2.005271752182054</v>
      </c>
      <c r="AS123" s="4">
        <f t="shared" si="148"/>
        <v>-0.88830740539442843</v>
      </c>
      <c r="AT123" s="4">
        <f t="shared" si="148"/>
        <v>-0.35313348833733471</v>
      </c>
      <c r="AU123" s="4">
        <f t="shared" si="148"/>
        <v>-1.1012169155215474</v>
      </c>
      <c r="AV123" s="4">
        <f t="shared" si="148"/>
        <v>0.42335053508597298</v>
      </c>
      <c r="AW123" s="4">
        <f t="shared" si="148"/>
        <v>-0.81494427508410183</v>
      </c>
      <c r="AY123" s="2">
        <f t="shared" si="140"/>
        <v>58.826012916399449</v>
      </c>
      <c r="AZ123" s="2">
        <f t="shared" si="140"/>
        <v>61.500240272225128</v>
      </c>
      <c r="BA123" s="2">
        <f t="shared" si="140"/>
        <v>61.963171928274512</v>
      </c>
      <c r="BB123" s="2">
        <f t="shared" si="140"/>
        <v>60.62724366585423</v>
      </c>
      <c r="BC123" s="2">
        <f t="shared" si="140"/>
        <v>60.603772664302724</v>
      </c>
      <c r="BD123" s="2">
        <f t="shared" si="140"/>
        <v>60.808414421837384</v>
      </c>
      <c r="BE123" s="2">
        <f t="shared" si="140"/>
        <v>61.804028903758031</v>
      </c>
      <c r="BF123" s="2">
        <f t="shared" si="140"/>
        <v>60.884150261514201</v>
      </c>
      <c r="BG123" s="2">
        <f t="shared" si="140"/>
        <v>60.365763437021144</v>
      </c>
      <c r="BH123" s="2">
        <f t="shared" si="140"/>
        <v>60.005248891827385</v>
      </c>
      <c r="BI123" s="2">
        <f t="shared" si="140"/>
        <v>58.130230106994873</v>
      </c>
      <c r="BJ123" s="2">
        <f t="shared" si="140"/>
        <v>57.61110573670566</v>
      </c>
      <c r="BK123" s="2">
        <f t="shared" si="140"/>
        <v>57.663183733403876</v>
      </c>
      <c r="BL123" s="2">
        <f t="shared" si="140"/>
        <v>59.85528776557355</v>
      </c>
      <c r="BM123" s="2">
        <f t="shared" si="140"/>
        <v>61.780309147258933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>
        <f t="shared" si="141"/>
        <v>57</v>
      </c>
      <c r="CF123" s="2">
        <f t="shared" si="141"/>
        <v>61.71</v>
      </c>
      <c r="CG123" s="2">
        <f t="shared" si="141"/>
        <v>62.774000000000001</v>
      </c>
      <c r="CH123" s="2">
        <f t="shared" si="141"/>
        <v>60.871000000000002</v>
      </c>
      <c r="CI123" s="2">
        <f t="shared" si="141"/>
        <v>60.29</v>
      </c>
      <c r="CJ123" s="2">
        <f t="shared" si="141"/>
        <v>60.194000000000003</v>
      </c>
      <c r="CK123" s="2">
        <f t="shared" si="141"/>
        <v>62.564999999999998</v>
      </c>
      <c r="CL123" s="2">
        <f t="shared" si="141"/>
        <v>59.71</v>
      </c>
      <c r="CM123" s="2">
        <f t="shared" si="141"/>
        <v>59.838999999999999</v>
      </c>
      <c r="CN123" s="2">
        <f t="shared" si="141"/>
        <v>58</v>
      </c>
      <c r="CO123" s="2">
        <f t="shared" si="141"/>
        <v>57.241999999999997</v>
      </c>
      <c r="CP123" s="2">
        <f t="shared" si="141"/>
        <v>57.258000000000003</v>
      </c>
      <c r="CQ123" s="2">
        <f t="shared" si="141"/>
        <v>56.561999999999998</v>
      </c>
      <c r="CR123" s="2">
        <f t="shared" si="141"/>
        <v>60.280999999999999</v>
      </c>
      <c r="CS123" s="2">
        <f t="shared" si="141"/>
        <v>61</v>
      </c>
      <c r="CU123" s="2">
        <f t="shared" si="111"/>
        <v>57</v>
      </c>
      <c r="CV123" s="2">
        <f t="shared" si="112"/>
        <v>61.71</v>
      </c>
      <c r="CW123" s="2">
        <f t="shared" si="113"/>
        <v>62.774000000000001</v>
      </c>
      <c r="CX123" s="2">
        <f t="shared" si="114"/>
        <v>60.871000000000002</v>
      </c>
      <c r="CY123" s="2">
        <f t="shared" si="115"/>
        <v>60.29</v>
      </c>
      <c r="CZ123" s="2">
        <f t="shared" si="116"/>
        <v>60.194000000000003</v>
      </c>
      <c r="DA123" s="2">
        <f t="shared" si="117"/>
        <v>62.564999999999998</v>
      </c>
      <c r="DB123" s="2">
        <f t="shared" si="118"/>
        <v>59.71</v>
      </c>
      <c r="DC123" s="2">
        <f t="shared" si="119"/>
        <v>59.838999999999999</v>
      </c>
      <c r="DD123" s="2">
        <f t="shared" si="120"/>
        <v>58</v>
      </c>
      <c r="DE123" s="2">
        <f t="shared" si="121"/>
        <v>57.241999999999997</v>
      </c>
      <c r="DF123" s="2">
        <f t="shared" si="122"/>
        <v>57.258000000000003</v>
      </c>
      <c r="DG123" s="2">
        <f t="shared" si="123"/>
        <v>56.561999999999998</v>
      </c>
      <c r="DH123" s="2">
        <f t="shared" si="124"/>
        <v>60.280999999999999</v>
      </c>
      <c r="DI123" s="2">
        <f t="shared" si="125"/>
        <v>61</v>
      </c>
      <c r="DK123" s="2">
        <f t="shared" si="149"/>
        <v>82.166597767808298</v>
      </c>
      <c r="DL123" s="2">
        <f t="shared" si="149"/>
        <v>85.721367944250858</v>
      </c>
      <c r="DM123" s="2">
        <f t="shared" si="149"/>
        <v>93.324770088863716</v>
      </c>
      <c r="DN123" s="2">
        <f t="shared" si="149"/>
        <v>83.784307862679952</v>
      </c>
      <c r="DO123" s="2">
        <f t="shared" si="149"/>
        <v>82.895145855279139</v>
      </c>
      <c r="DP123" s="2">
        <f t="shared" si="149"/>
        <v>82.887243902439039</v>
      </c>
      <c r="DQ123" s="2">
        <f t="shared" si="149"/>
        <v>81.520019631531255</v>
      </c>
      <c r="DR123" s="2">
        <f t="shared" si="149"/>
        <v>83.901345031712481</v>
      </c>
      <c r="DS123" s="2">
        <f t="shared" si="149"/>
        <v>82.541639836907279</v>
      </c>
      <c r="DT123" s="2">
        <f t="shared" si="149"/>
        <v>82.721964512231949</v>
      </c>
      <c r="DU123" s="2">
        <f t="shared" si="149"/>
        <v>82.820357993679622</v>
      </c>
      <c r="DV123" s="2">
        <f t="shared" si="149"/>
        <v>84.154191935970999</v>
      </c>
      <c r="DW123" s="2">
        <f t="shared" si="149"/>
        <v>80.625620803284434</v>
      </c>
      <c r="DX123" s="2">
        <f t="shared" si="149"/>
        <v>83.577316376306612</v>
      </c>
      <c r="DY123" s="2">
        <f t="shared" si="149"/>
        <v>76.222373170731686</v>
      </c>
      <c r="EA123" s="2">
        <f t="shared" si="153"/>
        <v>58.713518223324044</v>
      </c>
      <c r="EB123" s="2">
        <f t="shared" si="153"/>
        <v>61.346086684097727</v>
      </c>
      <c r="EC123" s="2">
        <f t="shared" si="153"/>
        <v>61.744136420569831</v>
      </c>
      <c r="ED123" s="2">
        <f t="shared" si="153"/>
        <v>60.458936552674068</v>
      </c>
      <c r="EE123" s="2">
        <f t="shared" si="152"/>
        <v>60.443120684611955</v>
      </c>
      <c r="EF123" s="2">
        <f t="shared" si="152"/>
        <v>60.654399985574472</v>
      </c>
      <c r="EG123" s="2">
        <f t="shared" si="152"/>
        <v>61.657761478634555</v>
      </c>
      <c r="EH123" s="2">
        <f t="shared" si="152"/>
        <v>60.693606013223182</v>
      </c>
      <c r="EI123" s="2">
        <f t="shared" si="152"/>
        <v>60.189775532399736</v>
      </c>
      <c r="EJ123" s="2">
        <f t="shared" si="152"/>
        <v>59.828683535049045</v>
      </c>
      <c r="EK123" s="2">
        <f t="shared" si="152"/>
        <v>57.95712396420285</v>
      </c>
      <c r="EL123" s="2">
        <f t="shared" si="152"/>
        <v>57.413833513832827</v>
      </c>
      <c r="EM123" s="2">
        <f t="shared" si="136"/>
        <v>57.496242311523062</v>
      </c>
      <c r="EN123" s="2">
        <f t="shared" si="136"/>
        <v>59.703780815144455</v>
      </c>
      <c r="EO123" s="2">
        <f t="shared" si="136"/>
        <v>61.642268002775658</v>
      </c>
      <c r="EQ123" s="2">
        <f t="shared" si="150"/>
        <v>58.592282003243184</v>
      </c>
      <c r="ER123" s="2">
        <f t="shared" si="150"/>
        <v>61.188472793585241</v>
      </c>
      <c r="ES123" s="2">
        <f t="shared" si="150"/>
        <v>61.297323487354731</v>
      </c>
      <c r="ET123" s="2">
        <f t="shared" si="150"/>
        <v>60.208308334825361</v>
      </c>
      <c r="EU123" s="2">
        <f t="shared" si="150"/>
        <v>60.115082936399133</v>
      </c>
      <c r="EV123" s="2">
        <f t="shared" si="150"/>
        <v>60.479293599588082</v>
      </c>
      <c r="EW123" s="2">
        <f t="shared" si="150"/>
        <v>61.462321746652279</v>
      </c>
      <c r="EX123" s="2">
        <f t="shared" si="150"/>
        <v>60.530609277793346</v>
      </c>
      <c r="EY123" s="2">
        <f t="shared" si="150"/>
        <v>59.925676111681256</v>
      </c>
      <c r="EZ123" s="2">
        <f t="shared" si="150"/>
        <v>59.87697638340606</v>
      </c>
      <c r="FA123" s="2">
        <f t="shared" si="150"/>
        <v>57.951370157838682</v>
      </c>
      <c r="FB123" s="2">
        <f t="shared" si="150"/>
        <v>57.505629506547493</v>
      </c>
      <c r="FC123" s="2">
        <f t="shared" si="150"/>
        <v>57.87248107100109</v>
      </c>
      <c r="FD123" s="2">
        <f t="shared" si="150"/>
        <v>59.503076908606069</v>
      </c>
      <c r="FE123" s="2">
        <f t="shared" si="150"/>
        <v>61.785157389516996</v>
      </c>
      <c r="FG123" s="2">
        <f t="shared" si="151"/>
        <v>0.99518019798264645</v>
      </c>
      <c r="FH123" s="2">
        <f t="shared" si="151"/>
        <v>0.9936320964784221</v>
      </c>
      <c r="FI123" s="2">
        <f t="shared" si="151"/>
        <v>0.99296677936153166</v>
      </c>
      <c r="FJ123" s="2">
        <f t="shared" si="151"/>
        <v>0.9927136214523854</v>
      </c>
      <c r="FK123" s="2">
        <f t="shared" si="151"/>
        <v>0.99276137331890668</v>
      </c>
      <c r="FL123" s="2">
        <f t="shared" si="151"/>
        <v>0.99302503404810971</v>
      </c>
      <c r="FM123" s="2">
        <f t="shared" si="151"/>
        <v>0.99257770025159608</v>
      </c>
      <c r="FN123" s="2">
        <f t="shared" si="151"/>
        <v>0.99174632187743972</v>
      </c>
      <c r="FO123" s="2">
        <f t="shared" si="151"/>
        <v>0.99203786581243791</v>
      </c>
      <c r="FP123" s="2">
        <f t="shared" si="151"/>
        <v>0.99230288664768129</v>
      </c>
      <c r="FQ123" s="2">
        <f t="shared" si="151"/>
        <v>0.99303597348937811</v>
      </c>
      <c r="FR123" s="2">
        <f t="shared" si="151"/>
        <v>0.99264459366898528</v>
      </c>
      <c r="FS123" s="2">
        <f t="shared" si="151"/>
        <v>0.99287317489657656</v>
      </c>
      <c r="FT123" s="2">
        <f t="shared" si="151"/>
        <v>0.99361825869087483</v>
      </c>
      <c r="FU123" s="2">
        <f t="shared" si="151"/>
        <v>0.99056244555390471</v>
      </c>
      <c r="FW123" s="2">
        <f t="shared" si="142"/>
        <v>4.4912900277388002E-3</v>
      </c>
      <c r="FX123" s="2">
        <f t="shared" si="142"/>
        <v>6.7624195120991066E-3</v>
      </c>
      <c r="FY123" s="2">
        <f t="shared" si="142"/>
        <v>6.8889160502110603E-3</v>
      </c>
      <c r="FZ123" s="2">
        <f t="shared" si="142"/>
        <v>6.5849406837760836E-3</v>
      </c>
      <c r="GA123" s="2">
        <f t="shared" si="142"/>
        <v>5.700102394864682E-3</v>
      </c>
      <c r="GB123" s="2">
        <f t="shared" si="142"/>
        <v>6.0471413703353889E-3</v>
      </c>
      <c r="GC123" s="2">
        <f t="shared" si="142"/>
        <v>5.9159340619969842E-3</v>
      </c>
      <c r="GD123" s="2">
        <f t="shared" si="142"/>
        <v>6.165519311298666E-3</v>
      </c>
      <c r="GE123" s="2">
        <f t="shared" si="142"/>
        <v>7.4995935540931175E-3</v>
      </c>
      <c r="GF123" s="2">
        <f t="shared" si="142"/>
        <v>7.3132586396637937E-3</v>
      </c>
      <c r="GG123" s="2">
        <f t="shared" si="142"/>
        <v>7.313094391255391E-3</v>
      </c>
      <c r="GH123" s="2">
        <f t="shared" si="142"/>
        <v>6.3839523241211405E-3</v>
      </c>
      <c r="GI123" s="2">
        <f t="shared" si="142"/>
        <v>5.5879054621178715E-3</v>
      </c>
      <c r="GJ123" s="2">
        <f t="shared" si="142"/>
        <v>4.2240216997439075E-3</v>
      </c>
      <c r="GK123" s="2">
        <f t="shared" si="142"/>
        <v>3.083560934365594E-3</v>
      </c>
      <c r="GM123" s="86">
        <f t="shared" si="143"/>
        <v>2.7070576904811836E-33</v>
      </c>
      <c r="GN123" s="86">
        <f t="shared" si="143"/>
        <v>8.1812032957129173E-30</v>
      </c>
      <c r="GO123" s="86">
        <f t="shared" si="143"/>
        <v>8.7925509860248847E-44</v>
      </c>
      <c r="GP123" s="86">
        <f t="shared" si="143"/>
        <v>7.9348431341310226E-53</v>
      </c>
      <c r="GQ123" s="86">
        <f t="shared" si="143"/>
        <v>7.7806162786564155E-61</v>
      </c>
      <c r="GR123" s="86">
        <f t="shared" si="143"/>
        <v>2.0357685925323241E-63</v>
      </c>
      <c r="GS123" s="86">
        <f t="shared" si="143"/>
        <v>1.3829887028871507E-59</v>
      </c>
      <c r="GT123" s="86">
        <f t="shared" si="143"/>
        <v>4.3044178700162876E-48</v>
      </c>
      <c r="GU123" s="86">
        <f t="shared" si="143"/>
        <v>6.6149336198055424E-64</v>
      </c>
      <c r="GV123" s="86">
        <f t="shared" si="143"/>
        <v>2.0378440093468139E-73</v>
      </c>
      <c r="GW123" s="86">
        <f t="shared" si="143"/>
        <v>2.1297221587736574E-91</v>
      </c>
      <c r="GX123" s="86">
        <f t="shared" si="143"/>
        <v>7.6078443419191561E-78</v>
      </c>
      <c r="GY123" s="86">
        <f t="shared" si="143"/>
        <v>5.9200488964631139E-79</v>
      </c>
      <c r="GZ123" s="86">
        <f t="shared" si="143"/>
        <v>8.8126502163609928E-76</v>
      </c>
      <c r="HA123" s="86">
        <f t="shared" si="143"/>
        <v>1.5249805181898591E-79</v>
      </c>
      <c r="HC123" s="86">
        <f t="shared" ref="HC123:HK153" si="154" xml:space="preserve"> _xlfn.NORM.DIST($B123, C$8, ABS(C$12), TRUE) * _xlfn.NORM.DIST(($B123 - C$8)*C$16, 0, ABS(C$12), TRUE) * 2</f>
        <v>3.8292804068931633E-4</v>
      </c>
      <c r="HD123" s="86">
        <f t="shared" si="154"/>
        <v>7.9951376617619634E-4</v>
      </c>
      <c r="HE123" s="86">
        <f t="shared" si="154"/>
        <v>3.1502613448264074E-5</v>
      </c>
      <c r="HF123" s="86">
        <f t="shared" si="154"/>
        <v>1.6859757187072383E-6</v>
      </c>
      <c r="HG123" s="86">
        <f t="shared" si="154"/>
        <v>1.0059594908889213E-7</v>
      </c>
      <c r="HH123" s="86">
        <f t="shared" si="154"/>
        <v>4.5197379128985538E-8</v>
      </c>
      <c r="HI123" s="86">
        <f t="shared" si="139"/>
        <v>5.690479826964776E-9</v>
      </c>
      <c r="HJ123" s="86">
        <f t="shared" si="139"/>
        <v>1.1121868893211271E-9</v>
      </c>
      <c r="HK123" s="86">
        <f t="shared" si="139"/>
        <v>5.6929538699020311E-12</v>
      </c>
      <c r="HL123" s="86">
        <f t="shared" si="139"/>
        <v>4.1863879264407011E-11</v>
      </c>
      <c r="HM123" s="86">
        <f t="shared" si="139"/>
        <v>6.551039307408307E-13</v>
      </c>
      <c r="HN123" s="86">
        <f t="shared" si="139"/>
        <v>5.9340460396260077E-11</v>
      </c>
      <c r="HO123" s="86">
        <f t="shared" si="139"/>
        <v>6.7844266391058685E-9</v>
      </c>
      <c r="HP123" s="86">
        <f t="shared" si="139"/>
        <v>7.0692346213957394E-9</v>
      </c>
      <c r="HQ123" s="86">
        <f t="shared" si="139"/>
        <v>3.4765444205576309E-10</v>
      </c>
      <c r="HS123" s="86">
        <f t="shared" si="144"/>
        <v>1.5466647611291834E-6</v>
      </c>
      <c r="HT123" s="86">
        <f t="shared" si="144"/>
        <v>8.9294417435499786E-7</v>
      </c>
      <c r="HU123" s="86">
        <f t="shared" si="144"/>
        <v>3.2670838078240507E-7</v>
      </c>
      <c r="HV123" s="86">
        <f t="shared" si="144"/>
        <v>6.8351097848778069E-8</v>
      </c>
      <c r="HW123" s="86">
        <f t="shared" si="144"/>
        <v>3.9609506664550932E-8</v>
      </c>
      <c r="HX123" s="86">
        <f t="shared" si="144"/>
        <v>3.2890859678741567E-8</v>
      </c>
      <c r="HY123" s="86">
        <f t="shared" si="144"/>
        <v>1.8729853535286427E-8</v>
      </c>
      <c r="HZ123" s="86">
        <f t="shared" si="144"/>
        <v>5.24758800037726E-8</v>
      </c>
      <c r="IA123" s="86">
        <f t="shared" si="144"/>
        <v>7.2736402570256461E-8</v>
      </c>
      <c r="IB123" s="86">
        <f t="shared" si="144"/>
        <v>5.6046032989594232E-8</v>
      </c>
      <c r="IC123" s="86">
        <f t="shared" si="144"/>
        <v>1.8666184574414187E-7</v>
      </c>
      <c r="ID123" s="86">
        <f t="shared" si="144"/>
        <v>5.9432760512907589E-8</v>
      </c>
      <c r="IE123" s="86">
        <f t="shared" si="144"/>
        <v>7.0404093681815511E-8</v>
      </c>
      <c r="IF123" s="86">
        <f t="shared" si="144"/>
        <v>5.4322813137762751E-6</v>
      </c>
      <c r="IG123" s="86">
        <f t="shared" si="144"/>
        <v>5.2532807839485191E-5</v>
      </c>
      <c r="II123" s="86">
        <f t="shared" si="145"/>
        <v>5.2439715109819905E-52</v>
      </c>
      <c r="IJ123" s="86">
        <f t="shared" si="145"/>
        <v>1.8468241982023373E-56</v>
      </c>
      <c r="IK123" s="86">
        <f t="shared" si="145"/>
        <v>5.8930968496743303E-63</v>
      </c>
      <c r="IL123" s="86">
        <f t="shared" si="145"/>
        <v>8.3218811961641499E-74</v>
      </c>
      <c r="IM123" s="86">
        <f t="shared" si="145"/>
        <v>7.7633992193890114E-75</v>
      </c>
      <c r="IN123" s="86">
        <f t="shared" si="145"/>
        <v>1.3873267628830371E-73</v>
      </c>
      <c r="IO123" s="86">
        <f t="shared" si="145"/>
        <v>2.3682861835805983E-75</v>
      </c>
      <c r="IP123" s="86">
        <f t="shared" si="145"/>
        <v>4.8388345102860492E-70</v>
      </c>
      <c r="IQ123" s="86">
        <f t="shared" si="145"/>
        <v>5.8321934578587748E-72</v>
      </c>
      <c r="IR123" s="86">
        <f t="shared" si="145"/>
        <v>1.8297340215767923E-72</v>
      </c>
      <c r="IS123" s="86">
        <f t="shared" si="145"/>
        <v>4.0325555874415848E-68</v>
      </c>
      <c r="IT123" s="86">
        <f t="shared" si="145"/>
        <v>2.1384840468143666E-72</v>
      </c>
      <c r="IU123" s="86">
        <f t="shared" si="145"/>
        <v>3.1351160850548629E-68</v>
      </c>
      <c r="IV123" s="86">
        <f t="shared" si="145"/>
        <v>2.0089725850522196E-31</v>
      </c>
      <c r="IW123" s="86">
        <f t="shared" si="145"/>
        <v>8.2402479572700707E-20</v>
      </c>
      <c r="IY123" s="86">
        <f t="shared" si="146"/>
        <v>3.844747054504455E-4</v>
      </c>
      <c r="IZ123" s="86">
        <f t="shared" si="146"/>
        <v>8.0040671035055131E-4</v>
      </c>
      <c r="JA123" s="86">
        <f t="shared" si="146"/>
        <v>3.1829321829046482E-5</v>
      </c>
      <c r="JB123" s="86">
        <f t="shared" si="146"/>
        <v>1.7543268165560163E-6</v>
      </c>
      <c r="JC123" s="86">
        <f t="shared" si="146"/>
        <v>1.4020545575344307E-7</v>
      </c>
      <c r="JD123" s="86">
        <f t="shared" si="146"/>
        <v>7.8088238807727105E-8</v>
      </c>
      <c r="JE123" s="86">
        <f t="shared" si="146"/>
        <v>2.4420333362251202E-8</v>
      </c>
      <c r="JF123" s="86">
        <f t="shared" si="146"/>
        <v>5.358806689309373E-8</v>
      </c>
      <c r="JG123" s="86">
        <f t="shared" si="146"/>
        <v>7.2742095524126363E-8</v>
      </c>
      <c r="JH123" s="86">
        <f t="shared" si="146"/>
        <v>5.6087896868858636E-8</v>
      </c>
      <c r="JI123" s="86">
        <f t="shared" si="146"/>
        <v>1.8666250084807262E-7</v>
      </c>
      <c r="JJ123" s="86">
        <f t="shared" si="146"/>
        <v>5.9492100973303848E-8</v>
      </c>
      <c r="JK123" s="86">
        <f t="shared" si="146"/>
        <v>7.7188520320921378E-8</v>
      </c>
      <c r="JL123" s="86">
        <f t="shared" si="146"/>
        <v>5.4393505483976707E-6</v>
      </c>
      <c r="JM123" s="86">
        <f t="shared" si="146"/>
        <v>5.2533155493927331E-5</v>
      </c>
    </row>
    <row r="124" spans="2:273" x14ac:dyDescent="0.25">
      <c r="B124" s="2">
        <v>97</v>
      </c>
      <c r="C124" s="37">
        <v>57.875</v>
      </c>
      <c r="D124" s="37">
        <v>60.21</v>
      </c>
      <c r="E124" s="37">
        <v>62.805999999999997</v>
      </c>
      <c r="F124" s="37">
        <v>59.161000000000001</v>
      </c>
      <c r="G124" s="37">
        <v>60.484000000000002</v>
      </c>
      <c r="H124" s="37">
        <v>60.274000000000001</v>
      </c>
      <c r="I124" s="37">
        <v>62.145000000000003</v>
      </c>
      <c r="J124" s="37">
        <v>60.387</v>
      </c>
      <c r="K124" s="37">
        <v>60.29</v>
      </c>
      <c r="L124" s="37">
        <v>60.418999999999997</v>
      </c>
      <c r="M124" s="37">
        <v>57.951999999999998</v>
      </c>
      <c r="N124" s="37">
        <v>56.79</v>
      </c>
      <c r="O124" s="37">
        <v>56.561999999999998</v>
      </c>
      <c r="P124" s="37">
        <v>61.061999999999998</v>
      </c>
      <c r="Q124" s="37">
        <v>61.734000000000002</v>
      </c>
      <c r="S124" s="4">
        <f t="shared" si="147"/>
        <v>58.734792889635209</v>
      </c>
      <c r="T124" s="4">
        <f t="shared" si="147"/>
        <v>61.378454431863275</v>
      </c>
      <c r="U124" s="4">
        <f t="shared" si="147"/>
        <v>61.807225181231033</v>
      </c>
      <c r="V124" s="4">
        <f t="shared" si="147"/>
        <v>60.490020080805934</v>
      </c>
      <c r="W124" s="4">
        <f t="shared" si="147"/>
        <v>60.470819644591352</v>
      </c>
      <c r="X124" s="4">
        <f t="shared" si="147"/>
        <v>60.68299014966307</v>
      </c>
      <c r="Y124" s="4">
        <f t="shared" si="147"/>
        <v>61.661321044978422</v>
      </c>
      <c r="Z124" s="4">
        <f t="shared" si="147"/>
        <v>60.76581105963556</v>
      </c>
      <c r="AA124" s="4">
        <f t="shared" si="147"/>
        <v>60.228291982512694</v>
      </c>
      <c r="AB124" s="4">
        <f t="shared" si="147"/>
        <v>59.869274878827802</v>
      </c>
      <c r="AC124" s="4">
        <f t="shared" si="147"/>
        <v>58.000863676566489</v>
      </c>
      <c r="AD124" s="4">
        <f t="shared" si="147"/>
        <v>57.482156796118232</v>
      </c>
      <c r="AE124" s="4">
        <f t="shared" si="147"/>
        <v>57.550476731125237</v>
      </c>
      <c r="AF124" s="4">
        <f t="shared" si="147"/>
        <v>59.699106776116736</v>
      </c>
      <c r="AG124" s="4">
        <f t="shared" si="147"/>
        <v>61.715650095286151</v>
      </c>
      <c r="AI124" s="4">
        <f t="shared" si="148"/>
        <v>-0.85979288963520872</v>
      </c>
      <c r="AJ124" s="4">
        <f t="shared" si="148"/>
        <v>-1.1684544318632746</v>
      </c>
      <c r="AK124" s="4">
        <f t="shared" si="148"/>
        <v>0.99877481876896468</v>
      </c>
      <c r="AL124" s="4">
        <f t="shared" si="148"/>
        <v>-1.3290200808059325</v>
      </c>
      <c r="AM124" s="4">
        <f t="shared" si="148"/>
        <v>1.3180355408650257E-2</v>
      </c>
      <c r="AN124" s="4">
        <f t="shared" si="148"/>
        <v>-0.40899014966306879</v>
      </c>
      <c r="AO124" s="4">
        <f t="shared" si="148"/>
        <v>0.4836789550215812</v>
      </c>
      <c r="AP124" s="4">
        <f t="shared" si="148"/>
        <v>-0.37881105963555939</v>
      </c>
      <c r="AQ124" s="4">
        <f t="shared" si="148"/>
        <v>6.1708017487305256E-2</v>
      </c>
      <c r="AR124" s="4">
        <f t="shared" si="148"/>
        <v>0.54972512117219452</v>
      </c>
      <c r="AS124" s="4">
        <f t="shared" si="148"/>
        <v>-4.886367656649071E-2</v>
      </c>
      <c r="AT124" s="4">
        <f t="shared" si="148"/>
        <v>-0.69215679611823333</v>
      </c>
      <c r="AU124" s="4">
        <f t="shared" si="148"/>
        <v>-0.98847673112523893</v>
      </c>
      <c r="AV124" s="4">
        <f t="shared" si="148"/>
        <v>1.3628932238832618</v>
      </c>
      <c r="AW124" s="4">
        <f t="shared" si="148"/>
        <v>1.8349904713851117E-2</v>
      </c>
      <c r="AY124" s="2">
        <f t="shared" si="140"/>
        <v>58.731445203674262</v>
      </c>
      <c r="AZ124" s="2">
        <f t="shared" si="140"/>
        <v>61.371379379284122</v>
      </c>
      <c r="BA124" s="2">
        <f t="shared" si="140"/>
        <v>61.807020358522109</v>
      </c>
      <c r="BB124" s="2">
        <f t="shared" si="140"/>
        <v>60.489981423898342</v>
      </c>
      <c r="BC124" s="2">
        <f t="shared" si="140"/>
        <v>60.4707926851979</v>
      </c>
      <c r="BD124" s="2">
        <f t="shared" si="140"/>
        <v>60.682963333115985</v>
      </c>
      <c r="BE124" s="2">
        <f t="shared" si="140"/>
        <v>61.661303553469828</v>
      </c>
      <c r="BF124" s="2">
        <f t="shared" si="140"/>
        <v>60.765760957837955</v>
      </c>
      <c r="BG124" s="2">
        <f t="shared" si="140"/>
        <v>60.228209733694008</v>
      </c>
      <c r="BH124" s="2">
        <f t="shared" si="140"/>
        <v>59.869205728145303</v>
      </c>
      <c r="BI124" s="2">
        <f t="shared" si="140"/>
        <v>58.000647389862785</v>
      </c>
      <c r="BJ124" s="2">
        <f t="shared" si="140"/>
        <v>57.482075499434906</v>
      </c>
      <c r="BK124" s="2">
        <f t="shared" si="140"/>
        <v>57.550386076642837</v>
      </c>
      <c r="BL124" s="2">
        <f t="shared" si="140"/>
        <v>59.694439251155828</v>
      </c>
      <c r="BM124" s="2">
        <f t="shared" si="140"/>
        <v>61.658990994060616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>
        <f t="shared" si="141"/>
        <v>57.875</v>
      </c>
      <c r="CF124" s="2">
        <f t="shared" si="141"/>
        <v>60.21</v>
      </c>
      <c r="CG124" s="2">
        <f t="shared" si="141"/>
        <v>62.805999999999997</v>
      </c>
      <c r="CH124" s="2">
        <f t="shared" si="141"/>
        <v>59.161000000000001</v>
      </c>
      <c r="CI124" s="2">
        <f t="shared" si="141"/>
        <v>60.484000000000002</v>
      </c>
      <c r="CJ124" s="2">
        <f t="shared" si="141"/>
        <v>60.274000000000001</v>
      </c>
      <c r="CK124" s="2">
        <f t="shared" si="141"/>
        <v>62.145000000000003</v>
      </c>
      <c r="CL124" s="2">
        <f t="shared" si="141"/>
        <v>60.387</v>
      </c>
      <c r="CM124" s="2">
        <f t="shared" si="141"/>
        <v>60.29</v>
      </c>
      <c r="CN124" s="2">
        <f t="shared" si="141"/>
        <v>60.418999999999997</v>
      </c>
      <c r="CO124" s="2">
        <f t="shared" si="141"/>
        <v>57.951999999999998</v>
      </c>
      <c r="CP124" s="2">
        <f t="shared" si="141"/>
        <v>56.79</v>
      </c>
      <c r="CQ124" s="2">
        <f t="shared" si="141"/>
        <v>56.561999999999998</v>
      </c>
      <c r="CR124" s="2">
        <f t="shared" si="141"/>
        <v>61.061999999999998</v>
      </c>
      <c r="CS124" s="2">
        <f t="shared" si="141"/>
        <v>61.734000000000002</v>
      </c>
      <c r="CU124" s="2">
        <f t="shared" si="111"/>
        <v>57.875</v>
      </c>
      <c r="CV124" s="2">
        <f t="shared" si="112"/>
        <v>60.21</v>
      </c>
      <c r="CW124" s="2">
        <f t="shared" si="113"/>
        <v>62.805999999999997</v>
      </c>
      <c r="CX124" s="2">
        <f t="shared" si="114"/>
        <v>59.161000000000001</v>
      </c>
      <c r="CY124" s="2">
        <f t="shared" si="115"/>
        <v>60.484000000000002</v>
      </c>
      <c r="CZ124" s="2">
        <f t="shared" si="116"/>
        <v>60.274000000000001</v>
      </c>
      <c r="DA124" s="2">
        <f t="shared" si="117"/>
        <v>62.145000000000003</v>
      </c>
      <c r="DB124" s="2">
        <f t="shared" si="118"/>
        <v>60.387</v>
      </c>
      <c r="DC124" s="2">
        <f t="shared" si="119"/>
        <v>60.29</v>
      </c>
      <c r="DD124" s="2">
        <f t="shared" si="120"/>
        <v>60.418999999999997</v>
      </c>
      <c r="DE124" s="2">
        <f t="shared" si="121"/>
        <v>57.951999999999998</v>
      </c>
      <c r="DF124" s="2">
        <f t="shared" si="122"/>
        <v>56.79</v>
      </c>
      <c r="DG124" s="2">
        <f t="shared" si="123"/>
        <v>56.561999999999998</v>
      </c>
      <c r="DH124" s="2">
        <f t="shared" si="124"/>
        <v>61.061999999999998</v>
      </c>
      <c r="DI124" s="2">
        <f t="shared" si="125"/>
        <v>61.734000000000002</v>
      </c>
      <c r="DK124" s="2">
        <f t="shared" si="149"/>
        <v>82.335985446985447</v>
      </c>
      <c r="DL124" s="2">
        <f t="shared" si="149"/>
        <v>85.924289024390234</v>
      </c>
      <c r="DM124" s="2">
        <f t="shared" si="149"/>
        <v>93.615126867082651</v>
      </c>
      <c r="DN124" s="2">
        <f t="shared" si="149"/>
        <v>83.969586932447399</v>
      </c>
      <c r="DO124" s="2">
        <f t="shared" si="149"/>
        <v>83.071736245036846</v>
      </c>
      <c r="DP124" s="2">
        <f t="shared" si="149"/>
        <v>83.059832752613261</v>
      </c>
      <c r="DQ124" s="2">
        <f t="shared" si="149"/>
        <v>81.67444004832376</v>
      </c>
      <c r="DR124" s="2">
        <f t="shared" si="149"/>
        <v>84.078512262156451</v>
      </c>
      <c r="DS124" s="2">
        <f t="shared" si="149"/>
        <v>82.705500151011776</v>
      </c>
      <c r="DT124" s="2">
        <f t="shared" si="149"/>
        <v>82.90804620960435</v>
      </c>
      <c r="DU124" s="2">
        <f t="shared" si="149"/>
        <v>83.024950247143678</v>
      </c>
      <c r="DV124" s="2">
        <f t="shared" si="149"/>
        <v>84.386845967985494</v>
      </c>
      <c r="DW124" s="2">
        <f t="shared" si="149"/>
        <v>80.810709126759036</v>
      </c>
      <c r="DX124" s="2">
        <f t="shared" si="149"/>
        <v>83.77894634146341</v>
      </c>
      <c r="DY124" s="2">
        <f t="shared" si="149"/>
        <v>76.378488180112555</v>
      </c>
      <c r="EA124" s="2">
        <f t="shared" si="153"/>
        <v>58.627741026753441</v>
      </c>
      <c r="EB124" s="2">
        <f t="shared" si="153"/>
        <v>61.228963861211241</v>
      </c>
      <c r="EC124" s="2">
        <f t="shared" si="153"/>
        <v>61.604662379818308</v>
      </c>
      <c r="ED124" s="2">
        <f t="shared" si="153"/>
        <v>60.33449314053059</v>
      </c>
      <c r="EE124" s="2">
        <f t="shared" si="152"/>
        <v>60.322402199847716</v>
      </c>
      <c r="EF124" s="2">
        <f t="shared" si="152"/>
        <v>60.540699825824944</v>
      </c>
      <c r="EG124" s="2">
        <f t="shared" si="152"/>
        <v>61.525991460039293</v>
      </c>
      <c r="EH124" s="2">
        <f t="shared" si="152"/>
        <v>60.58982221346696</v>
      </c>
      <c r="EI124" s="2">
        <f t="shared" si="152"/>
        <v>60.065664360291684</v>
      </c>
      <c r="EJ124" s="2">
        <f t="shared" si="152"/>
        <v>59.705873211554035</v>
      </c>
      <c r="EK124" s="2">
        <f t="shared" si="152"/>
        <v>57.840639376864431</v>
      </c>
      <c r="EL124" s="2">
        <f t="shared" si="152"/>
        <v>57.299665813396352</v>
      </c>
      <c r="EM124" s="2">
        <f t="shared" si="136"/>
        <v>57.395976594101263</v>
      </c>
      <c r="EN124" s="2">
        <f t="shared" si="136"/>
        <v>59.554261354806812</v>
      </c>
      <c r="EO124" s="2">
        <f t="shared" si="136"/>
        <v>61.53069606574249</v>
      </c>
      <c r="EQ124" s="2">
        <f t="shared" si="150"/>
        <v>58.515064792440661</v>
      </c>
      <c r="ER124" s="2">
        <f t="shared" si="150"/>
        <v>61.082488556947091</v>
      </c>
      <c r="ES124" s="2">
        <f t="shared" si="150"/>
        <v>61.194484485161354</v>
      </c>
      <c r="ET124" s="2">
        <f t="shared" si="150"/>
        <v>60.102535054696311</v>
      </c>
      <c r="EU124" s="2">
        <f t="shared" si="150"/>
        <v>60.019894388933878</v>
      </c>
      <c r="EV124" s="2">
        <f t="shared" si="150"/>
        <v>60.378601802144665</v>
      </c>
      <c r="EW124" s="2">
        <f t="shared" si="150"/>
        <v>61.346093761934185</v>
      </c>
      <c r="EX124" s="2">
        <f t="shared" si="150"/>
        <v>60.441879481114071</v>
      </c>
      <c r="EY124" s="2">
        <f t="shared" si="150"/>
        <v>59.825893554380869</v>
      </c>
      <c r="EZ124" s="2">
        <f t="shared" si="150"/>
        <v>59.749094440981608</v>
      </c>
      <c r="FA124" s="2">
        <f t="shared" si="150"/>
        <v>57.835353146841747</v>
      </c>
      <c r="FB124" s="2">
        <f t="shared" si="150"/>
        <v>57.383363121351074</v>
      </c>
      <c r="FC124" s="2">
        <f t="shared" si="150"/>
        <v>57.742869369679738</v>
      </c>
      <c r="FD124" s="2">
        <f t="shared" si="150"/>
        <v>59.361105000330483</v>
      </c>
      <c r="FE124" s="2">
        <f t="shared" si="150"/>
        <v>61.646526873030936</v>
      </c>
      <c r="FG124" s="2">
        <f t="shared" si="151"/>
        <v>0.99560242334687254</v>
      </c>
      <c r="FH124" s="2">
        <f t="shared" si="151"/>
        <v>0.99418914710578288</v>
      </c>
      <c r="FI124" s="2">
        <f t="shared" si="151"/>
        <v>0.99358165456715997</v>
      </c>
      <c r="FJ124" s="2">
        <f t="shared" si="151"/>
        <v>0.993350480629556</v>
      </c>
      <c r="FK124" s="2">
        <f t="shared" si="151"/>
        <v>0.99339408656187411</v>
      </c>
      <c r="FL124" s="2">
        <f t="shared" si="151"/>
        <v>0.9936348490183684</v>
      </c>
      <c r="FM124" s="2">
        <f t="shared" si="151"/>
        <v>0.99322635843363416</v>
      </c>
      <c r="FN124" s="2">
        <f t="shared" si="151"/>
        <v>0.99246708542740492</v>
      </c>
      <c r="FO124" s="2">
        <f t="shared" si="151"/>
        <v>0.99273335644046246</v>
      </c>
      <c r="FP124" s="2">
        <f t="shared" si="151"/>
        <v>0.99297539168684268</v>
      </c>
      <c r="FQ124" s="2">
        <f t="shared" si="151"/>
        <v>0.99364483815510396</v>
      </c>
      <c r="FR124" s="2">
        <f t="shared" si="151"/>
        <v>0.99328744535953806</v>
      </c>
      <c r="FS124" s="2">
        <f t="shared" si="151"/>
        <v>0.99349617981807858</v>
      </c>
      <c r="FT124" s="2">
        <f t="shared" si="151"/>
        <v>0.99417651272388663</v>
      </c>
      <c r="FU124" s="2">
        <f t="shared" si="151"/>
        <v>0.99138569470754845</v>
      </c>
      <c r="FW124" s="2">
        <f t="shared" si="142"/>
        <v>4.9224686254106384E-3</v>
      </c>
      <c r="FX124" s="2">
        <f t="shared" si="142"/>
        <v>7.4100110640440047E-3</v>
      </c>
      <c r="FY124" s="2">
        <f t="shared" si="142"/>
        <v>7.5485292636490566E-3</v>
      </c>
      <c r="FZ124" s="2">
        <f t="shared" si="142"/>
        <v>7.2156597509348656E-3</v>
      </c>
      <c r="GA124" s="2">
        <f t="shared" si="142"/>
        <v>6.2466027625339426E-3</v>
      </c>
      <c r="GB124" s="2">
        <f t="shared" si="142"/>
        <v>6.6266925345598278E-3</v>
      </c>
      <c r="GC124" s="2">
        <f t="shared" si="142"/>
        <v>6.4829924847826306E-3</v>
      </c>
      <c r="GD124" s="2">
        <f t="shared" si="142"/>
        <v>6.7563385645937803E-3</v>
      </c>
      <c r="GE124" s="2">
        <f t="shared" si="142"/>
        <v>8.2171952828844763E-3</v>
      </c>
      <c r="GF124" s="2">
        <f t="shared" si="142"/>
        <v>8.0131747854018942E-3</v>
      </c>
      <c r="GG124" s="2">
        <f t="shared" si="142"/>
        <v>8.0129949444707402E-3</v>
      </c>
      <c r="GH124" s="2">
        <f t="shared" si="142"/>
        <v>6.9955558803724933E-3</v>
      </c>
      <c r="GI124" s="2">
        <f t="shared" si="142"/>
        <v>6.1237151388893428E-3</v>
      </c>
      <c r="GJ124" s="2">
        <f t="shared" si="142"/>
        <v>4.6296609866091337E-3</v>
      </c>
      <c r="GK124" s="2">
        <f t="shared" si="142"/>
        <v>3.3800517777864136E-3</v>
      </c>
      <c r="GM124" s="86">
        <f t="shared" si="143"/>
        <v>2.1667432333148443E-35</v>
      </c>
      <c r="GN124" s="86">
        <f t="shared" si="143"/>
        <v>1.124905667554125E-31</v>
      </c>
      <c r="GO124" s="86">
        <f t="shared" si="143"/>
        <v>1.6935056237094696E-46</v>
      </c>
      <c r="GP124" s="86">
        <f t="shared" si="143"/>
        <v>4.3674216512734697E-56</v>
      </c>
      <c r="GQ124" s="86">
        <f t="shared" si="143"/>
        <v>1.1560085227702404E-64</v>
      </c>
      <c r="GR124" s="86">
        <f t="shared" si="143"/>
        <v>2.2849319374348972E-67</v>
      </c>
      <c r="GS124" s="86">
        <f t="shared" si="143"/>
        <v>2.7750253100650937E-63</v>
      </c>
      <c r="GT124" s="86">
        <f t="shared" si="143"/>
        <v>4.392098766635678E-51</v>
      </c>
      <c r="GU124" s="86">
        <f t="shared" si="143"/>
        <v>8.0361906800831703E-68</v>
      </c>
      <c r="GV124" s="86">
        <f t="shared" si="143"/>
        <v>5.784732843512791E-78</v>
      </c>
      <c r="GW124" s="86">
        <f t="shared" si="143"/>
        <v>5.4555094692022052E-97</v>
      </c>
      <c r="GX124" s="86">
        <f t="shared" si="143"/>
        <v>1.2646818353767951E-82</v>
      </c>
      <c r="GY124" s="86">
        <f t="shared" si="143"/>
        <v>7.3318984277697448E-84</v>
      </c>
      <c r="GZ124" s="86">
        <f t="shared" si="143"/>
        <v>2.0678393801156057E-80</v>
      </c>
      <c r="HA124" s="86">
        <f t="shared" si="143"/>
        <v>1.6927147124243906E-84</v>
      </c>
      <c r="HC124" s="86">
        <f t="shared" si="154"/>
        <v>7.9035203412315954E-5</v>
      </c>
      <c r="HD124" s="86">
        <f t="shared" si="154"/>
        <v>2.1769595178793298E-4</v>
      </c>
      <c r="HE124" s="86">
        <f t="shared" si="154"/>
        <v>5.1157127193915588E-6</v>
      </c>
      <c r="HF124" s="86">
        <f t="shared" si="154"/>
        <v>1.7475249519772293E-7</v>
      </c>
      <c r="HG124" s="86">
        <f t="shared" si="154"/>
        <v>5.1060848017944989E-9</v>
      </c>
      <c r="HH124" s="86">
        <f t="shared" si="154"/>
        <v>2.1198553276636063E-9</v>
      </c>
      <c r="HI124" s="86">
        <f t="shared" si="139"/>
        <v>1.7798707218759341E-10</v>
      </c>
      <c r="HJ124" s="86">
        <f t="shared" si="139"/>
        <v>2.2648767849625793E-11</v>
      </c>
      <c r="HK124" s="86">
        <f t="shared" si="139"/>
        <v>6.641150168981464E-14</v>
      </c>
      <c r="HL124" s="86">
        <f t="shared" si="139"/>
        <v>6.3678026247915457E-13</v>
      </c>
      <c r="HM124" s="86">
        <f t="shared" si="139"/>
        <v>5.9415845345896832E-15</v>
      </c>
      <c r="HN124" s="86">
        <f t="shared" si="139"/>
        <v>9.7377651458783166E-13</v>
      </c>
      <c r="HO124" s="86">
        <f t="shared" si="139"/>
        <v>1.9564196208642111E-10</v>
      </c>
      <c r="HP124" s="86">
        <f t="shared" si="139"/>
        <v>2.0711522727951285E-10</v>
      </c>
      <c r="HQ124" s="86">
        <f t="shared" si="139"/>
        <v>4.4681201643753601E-12</v>
      </c>
      <c r="HS124" s="86">
        <f t="shared" si="144"/>
        <v>3.3863700575130915E-6</v>
      </c>
      <c r="HT124" s="86">
        <f t="shared" si="144"/>
        <v>2.2011184598804485E-6</v>
      </c>
      <c r="HU124" s="86">
        <f t="shared" si="144"/>
        <v>8.8152462319896741E-7</v>
      </c>
      <c r="HV124" s="86">
        <f t="shared" si="144"/>
        <v>2.1016639790662755E-7</v>
      </c>
      <c r="HW124" s="86">
        <f t="shared" si="144"/>
        <v>1.2125295109008335E-7</v>
      </c>
      <c r="HX124" s="86">
        <f t="shared" si="144"/>
        <v>1.016603165976029E-7</v>
      </c>
      <c r="HY124" s="86">
        <f t="shared" si="144"/>
        <v>5.9541029645171426E-8</v>
      </c>
      <c r="HZ124" s="86">
        <f t="shared" si="144"/>
        <v>1.5592610360376632E-7</v>
      </c>
      <c r="IA124" s="86">
        <f t="shared" si="144"/>
        <v>2.2650602590662327E-7</v>
      </c>
      <c r="IB124" s="86">
        <f t="shared" si="144"/>
        <v>1.758691822035976E-7</v>
      </c>
      <c r="IC124" s="86">
        <f t="shared" si="144"/>
        <v>5.4188623686530471E-7</v>
      </c>
      <c r="ID124" s="86">
        <f t="shared" si="144"/>
        <v>1.8043742978469454E-7</v>
      </c>
      <c r="IE124" s="86">
        <f t="shared" si="144"/>
        <v>2.0014550972387938E-7</v>
      </c>
      <c r="IF124" s="86">
        <f t="shared" si="144"/>
        <v>1.107838343738661E-5</v>
      </c>
      <c r="IG124" s="86">
        <f t="shared" si="144"/>
        <v>8.8376845684513E-5</v>
      </c>
      <c r="II124" s="86">
        <f t="shared" si="145"/>
        <v>2.6167923306960892E-50</v>
      </c>
      <c r="IJ124" s="86">
        <f t="shared" si="145"/>
        <v>1.842980315031263E-54</v>
      </c>
      <c r="IK124" s="86">
        <f t="shared" si="145"/>
        <v>1.0339161523757737E-60</v>
      </c>
      <c r="IL124" s="86">
        <f t="shared" si="145"/>
        <v>3.4492261043353297E-71</v>
      </c>
      <c r="IM124" s="86">
        <f t="shared" si="145"/>
        <v>2.9574085220763574E-72</v>
      </c>
      <c r="IN124" s="86">
        <f t="shared" si="145"/>
        <v>5.1070788662627477E-71</v>
      </c>
      <c r="IO124" s="86">
        <f t="shared" si="145"/>
        <v>9.8235243282568423E-73</v>
      </c>
      <c r="IP124" s="86">
        <f t="shared" si="145"/>
        <v>1.3603617182402314E-67</v>
      </c>
      <c r="IQ124" s="86">
        <f t="shared" si="145"/>
        <v>2.4217083713705624E-69</v>
      </c>
      <c r="IR124" s="86">
        <f t="shared" si="145"/>
        <v>7.6902572183245473E-70</v>
      </c>
      <c r="IS124" s="86">
        <f t="shared" si="145"/>
        <v>1.170139483773786E-65</v>
      </c>
      <c r="IT124" s="86">
        <f t="shared" si="145"/>
        <v>7.5988027848042346E-70</v>
      </c>
      <c r="IU124" s="86">
        <f t="shared" si="145"/>
        <v>6.8421728711799458E-66</v>
      </c>
      <c r="IV124" s="86">
        <f t="shared" si="145"/>
        <v>1.9842526273757083E-30</v>
      </c>
      <c r="IW124" s="86">
        <f t="shared" si="145"/>
        <v>3.1092524387906132E-19</v>
      </c>
      <c r="IY124" s="86">
        <f t="shared" si="146"/>
        <v>8.242157346982904E-5</v>
      </c>
      <c r="IZ124" s="86">
        <f t="shared" si="146"/>
        <v>2.1989707024781344E-4</v>
      </c>
      <c r="JA124" s="86">
        <f t="shared" si="146"/>
        <v>5.997237342590526E-6</v>
      </c>
      <c r="JB124" s="86">
        <f t="shared" si="146"/>
        <v>3.8491889310435048E-7</v>
      </c>
      <c r="JC124" s="86">
        <f t="shared" si="146"/>
        <v>1.2635903589187786E-7</v>
      </c>
      <c r="JD124" s="86">
        <f t="shared" si="146"/>
        <v>1.037801719252665E-7</v>
      </c>
      <c r="JE124" s="86">
        <f t="shared" si="146"/>
        <v>5.9719016717359018E-8</v>
      </c>
      <c r="JF124" s="86">
        <f t="shared" si="146"/>
        <v>1.5594875237161595E-7</v>
      </c>
      <c r="JG124" s="86">
        <f t="shared" si="146"/>
        <v>2.2650609231812495E-7</v>
      </c>
      <c r="JH124" s="86">
        <f t="shared" si="146"/>
        <v>1.7586981898386008E-7</v>
      </c>
      <c r="JI124" s="86">
        <f t="shared" si="146"/>
        <v>5.4188624280688921E-7</v>
      </c>
      <c r="JJ124" s="86">
        <f t="shared" si="146"/>
        <v>1.8043840356120911E-7</v>
      </c>
      <c r="JK124" s="86">
        <f t="shared" si="146"/>
        <v>2.0034115168596579E-7</v>
      </c>
      <c r="JL124" s="86">
        <f t="shared" si="146"/>
        <v>1.107859055261389E-5</v>
      </c>
      <c r="JM124" s="86">
        <f t="shared" si="146"/>
        <v>8.8376850152633481E-5</v>
      </c>
    </row>
    <row r="125" spans="2:273" x14ac:dyDescent="0.25">
      <c r="B125" s="2">
        <v>98</v>
      </c>
      <c r="C125" s="37">
        <v>58.125</v>
      </c>
      <c r="D125" s="37">
        <v>61.21</v>
      </c>
      <c r="E125" s="37">
        <v>63.145000000000003</v>
      </c>
      <c r="F125" s="37">
        <v>60.871000000000002</v>
      </c>
      <c r="G125" s="37">
        <v>60.081000000000003</v>
      </c>
      <c r="H125" s="37">
        <v>59.725999999999999</v>
      </c>
      <c r="I125" s="37">
        <v>61.515999999999998</v>
      </c>
      <c r="J125" s="37">
        <v>60.031999999999996</v>
      </c>
      <c r="K125" s="37">
        <v>59.887</v>
      </c>
      <c r="L125" s="37">
        <v>58.71</v>
      </c>
      <c r="M125" s="37">
        <v>56.531999999999996</v>
      </c>
      <c r="N125" s="37">
        <v>56.581000000000003</v>
      </c>
      <c r="O125" s="37">
        <v>56.969000000000001</v>
      </c>
      <c r="P125" s="37">
        <v>60.811999999999998</v>
      </c>
      <c r="Q125" s="37">
        <v>62.905999999999999</v>
      </c>
      <c r="S125" s="4">
        <f t="shared" si="147"/>
        <v>58.638045902865542</v>
      </c>
      <c r="T125" s="4">
        <f t="shared" si="147"/>
        <v>61.245012375439934</v>
      </c>
      <c r="U125" s="4">
        <f t="shared" si="147"/>
        <v>61.652335337992476</v>
      </c>
      <c r="V125" s="4">
        <f t="shared" si="147"/>
        <v>60.353762151572873</v>
      </c>
      <c r="W125" s="4">
        <f t="shared" si="147"/>
        <v>60.338793049482604</v>
      </c>
      <c r="X125" s="4">
        <f t="shared" si="147"/>
        <v>60.558455445585864</v>
      </c>
      <c r="Y125" s="4">
        <f t="shared" si="147"/>
        <v>61.519418398064595</v>
      </c>
      <c r="Z125" s="4">
        <f t="shared" si="147"/>
        <v>60.64860101004794</v>
      </c>
      <c r="AA125" s="4">
        <f t="shared" si="147"/>
        <v>60.091895662448074</v>
      </c>
      <c r="AB125" s="4">
        <f t="shared" si="147"/>
        <v>59.73431540415509</v>
      </c>
      <c r="AC125" s="4">
        <f t="shared" si="147"/>
        <v>57.87260497668035</v>
      </c>
      <c r="AD125" s="4">
        <f t="shared" si="147"/>
        <v>57.354354325663287</v>
      </c>
      <c r="AE125" s="4">
        <f t="shared" si="147"/>
        <v>57.438740844507379</v>
      </c>
      <c r="AF125" s="4">
        <f t="shared" si="147"/>
        <v>59.543404941524464</v>
      </c>
      <c r="AG125" s="4">
        <f t="shared" si="147"/>
        <v>61.629578162848262</v>
      </c>
      <c r="AI125" s="4">
        <f t="shared" si="148"/>
        <v>-0.5130459028655423</v>
      </c>
      <c r="AJ125" s="4">
        <f t="shared" si="148"/>
        <v>-3.5012375439933408E-2</v>
      </c>
      <c r="AK125" s="4">
        <f t="shared" si="148"/>
        <v>1.4926646620075275</v>
      </c>
      <c r="AL125" s="4">
        <f t="shared" si="148"/>
        <v>0.51723784842712917</v>
      </c>
      <c r="AM125" s="4">
        <f t="shared" si="148"/>
        <v>-0.25779304948260062</v>
      </c>
      <c r="AN125" s="4">
        <f t="shared" si="148"/>
        <v>-0.8324554455858646</v>
      </c>
      <c r="AO125" s="4">
        <f t="shared" si="148"/>
        <v>-3.4183980645963175E-3</v>
      </c>
      <c r="AP125" s="4">
        <f t="shared" si="148"/>
        <v>-0.61660101004794399</v>
      </c>
      <c r="AQ125" s="4">
        <f t="shared" si="148"/>
        <v>-0.20489566244807378</v>
      </c>
      <c r="AR125" s="4">
        <f t="shared" si="148"/>
        <v>-1.0243154041550895</v>
      </c>
      <c r="AS125" s="4">
        <f t="shared" si="148"/>
        <v>-1.3406049766803534</v>
      </c>
      <c r="AT125" s="4">
        <f t="shared" si="148"/>
        <v>-0.77335432566328421</v>
      </c>
      <c r="AU125" s="4">
        <f t="shared" si="148"/>
        <v>-0.46974084450737763</v>
      </c>
      <c r="AV125" s="4">
        <f t="shared" si="148"/>
        <v>1.2685950584755332</v>
      </c>
      <c r="AW125" s="4">
        <f t="shared" si="148"/>
        <v>1.2764218371517373</v>
      </c>
      <c r="AY125" s="2">
        <f t="shared" si="140"/>
        <v>58.637547894312767</v>
      </c>
      <c r="AZ125" s="2">
        <f t="shared" si="140"/>
        <v>61.243380511305993</v>
      </c>
      <c r="BA125" s="2">
        <f t="shared" si="140"/>
        <v>61.65209868404277</v>
      </c>
      <c r="BB125" s="2">
        <f t="shared" si="140"/>
        <v>60.353660170607704</v>
      </c>
      <c r="BC125" s="2">
        <f t="shared" si="140"/>
        <v>60.338716810651917</v>
      </c>
      <c r="BD125" s="2">
        <f t="shared" si="140"/>
        <v>60.55837870753858</v>
      </c>
      <c r="BE125" s="2">
        <f t="shared" si="140"/>
        <v>61.519366871176629</v>
      </c>
      <c r="BF125" s="2">
        <f t="shared" si="140"/>
        <v>60.648462706023068</v>
      </c>
      <c r="BG125" s="2">
        <f t="shared" si="140"/>
        <v>60.091659300009191</v>
      </c>
      <c r="BH125" s="2">
        <f t="shared" si="140"/>
        <v>59.734115061645426</v>
      </c>
      <c r="BI125" s="2">
        <f t="shared" si="140"/>
        <v>57.872023822536654</v>
      </c>
      <c r="BJ125" s="2">
        <f t="shared" si="140"/>
        <v>57.354125689690392</v>
      </c>
      <c r="BK125" s="2">
        <f t="shared" si="140"/>
        <v>57.438500641520726</v>
      </c>
      <c r="BL125" s="2">
        <f t="shared" si="140"/>
        <v>59.534391329560258</v>
      </c>
      <c r="BM125" s="2">
        <f t="shared" si="140"/>
        <v>61.538295443118002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>
        <f t="shared" si="141"/>
        <v>58.125</v>
      </c>
      <c r="CF125" s="2">
        <f t="shared" si="141"/>
        <v>61.21</v>
      </c>
      <c r="CG125" s="2">
        <f t="shared" si="141"/>
        <v>63.145000000000003</v>
      </c>
      <c r="CH125" s="2">
        <f t="shared" si="141"/>
        <v>60.871000000000002</v>
      </c>
      <c r="CI125" s="2">
        <f t="shared" si="141"/>
        <v>60.081000000000003</v>
      </c>
      <c r="CJ125" s="2">
        <f t="shared" si="141"/>
        <v>59.725999999999999</v>
      </c>
      <c r="CK125" s="2">
        <f t="shared" si="141"/>
        <v>61.515999999999998</v>
      </c>
      <c r="CL125" s="2">
        <f t="shared" si="141"/>
        <v>60.031999999999996</v>
      </c>
      <c r="CM125" s="2">
        <f t="shared" si="141"/>
        <v>59.887</v>
      </c>
      <c r="CN125" s="2">
        <f t="shared" si="141"/>
        <v>58.71</v>
      </c>
      <c r="CO125" s="2">
        <f t="shared" si="141"/>
        <v>56.531999999999996</v>
      </c>
      <c r="CP125" s="2">
        <f t="shared" si="141"/>
        <v>56.581000000000003</v>
      </c>
      <c r="CQ125" s="2">
        <f t="shared" si="141"/>
        <v>56.969000000000001</v>
      </c>
      <c r="CR125" s="2">
        <f t="shared" si="141"/>
        <v>60.811999999999998</v>
      </c>
      <c r="CS125" s="2">
        <f t="shared" si="141"/>
        <v>62.905999999999999</v>
      </c>
      <c r="CU125" s="2">
        <f t="shared" si="111"/>
        <v>58.125</v>
      </c>
      <c r="CV125" s="2">
        <f t="shared" si="112"/>
        <v>61.21</v>
      </c>
      <c r="CW125" s="2">
        <f t="shared" si="113"/>
        <v>63.145000000000003</v>
      </c>
      <c r="CX125" s="2">
        <f t="shared" si="114"/>
        <v>60.871000000000002</v>
      </c>
      <c r="CY125" s="2">
        <f t="shared" si="115"/>
        <v>60.081000000000003</v>
      </c>
      <c r="CZ125" s="2">
        <f t="shared" si="116"/>
        <v>59.725999999999999</v>
      </c>
      <c r="DA125" s="2">
        <f t="shared" si="117"/>
        <v>61.515999999999998</v>
      </c>
      <c r="DB125" s="2">
        <f t="shared" si="118"/>
        <v>60.031999999999996</v>
      </c>
      <c r="DC125" s="2">
        <f t="shared" si="119"/>
        <v>59.887</v>
      </c>
      <c r="DD125" s="2">
        <f t="shared" si="120"/>
        <v>58.71</v>
      </c>
      <c r="DE125" s="2">
        <f t="shared" si="121"/>
        <v>56.531999999999996</v>
      </c>
      <c r="DF125" s="2">
        <f t="shared" si="122"/>
        <v>56.581000000000003</v>
      </c>
      <c r="DG125" s="2">
        <f t="shared" si="123"/>
        <v>56.969000000000001</v>
      </c>
      <c r="DH125" s="2">
        <f t="shared" si="124"/>
        <v>60.811999999999998</v>
      </c>
      <c r="DI125" s="2">
        <f t="shared" si="125"/>
        <v>62.905999999999999</v>
      </c>
      <c r="DK125" s="2">
        <f t="shared" si="149"/>
        <v>82.505373126162596</v>
      </c>
      <c r="DL125" s="2">
        <f t="shared" si="149"/>
        <v>86.12721010452961</v>
      </c>
      <c r="DM125" s="2">
        <f t="shared" si="149"/>
        <v>93.905483645301601</v>
      </c>
      <c r="DN125" s="2">
        <f t="shared" si="149"/>
        <v>84.154866002214845</v>
      </c>
      <c r="DO125" s="2">
        <f t="shared" si="149"/>
        <v>83.24832663479458</v>
      </c>
      <c r="DP125" s="2">
        <f t="shared" si="149"/>
        <v>83.232421602787468</v>
      </c>
      <c r="DQ125" s="2">
        <f t="shared" si="149"/>
        <v>81.828860465116279</v>
      </c>
      <c r="DR125" s="2">
        <f t="shared" si="149"/>
        <v>84.255679492600422</v>
      </c>
      <c r="DS125" s="2">
        <f t="shared" si="149"/>
        <v>82.869360465116273</v>
      </c>
      <c r="DT125" s="2">
        <f t="shared" si="149"/>
        <v>83.094127906976738</v>
      </c>
      <c r="DU125" s="2">
        <f t="shared" si="149"/>
        <v>83.229542500607749</v>
      </c>
      <c r="DV125" s="2">
        <f t="shared" si="149"/>
        <v>84.619499999999988</v>
      </c>
      <c r="DW125" s="2">
        <f t="shared" si="149"/>
        <v>80.995797450233624</v>
      </c>
      <c r="DX125" s="2">
        <f t="shared" si="149"/>
        <v>83.980576306620208</v>
      </c>
      <c r="DY125" s="2">
        <f t="shared" si="149"/>
        <v>76.534603189493424</v>
      </c>
      <c r="EA125" s="2">
        <f t="shared" si="153"/>
        <v>58.541963830182837</v>
      </c>
      <c r="EB125" s="2">
        <f t="shared" si="153"/>
        <v>61.111841038324755</v>
      </c>
      <c r="EC125" s="2">
        <f t="shared" si="153"/>
        <v>61.465188339066792</v>
      </c>
      <c r="ED125" s="2">
        <f t="shared" si="153"/>
        <v>60.210049728387119</v>
      </c>
      <c r="EE125" s="2">
        <f t="shared" si="152"/>
        <v>60.201683715083469</v>
      </c>
      <c r="EF125" s="2">
        <f t="shared" si="152"/>
        <v>60.42699966607541</v>
      </c>
      <c r="EG125" s="2">
        <f t="shared" si="152"/>
        <v>61.394221441444017</v>
      </c>
      <c r="EH125" s="2">
        <f t="shared" si="152"/>
        <v>60.486038413710745</v>
      </c>
      <c r="EI125" s="2">
        <f t="shared" si="152"/>
        <v>59.941553188183633</v>
      </c>
      <c r="EJ125" s="2">
        <f t="shared" si="152"/>
        <v>59.583062888059033</v>
      </c>
      <c r="EK125" s="2">
        <f t="shared" si="152"/>
        <v>57.724154789526011</v>
      </c>
      <c r="EL125" s="2">
        <f t="shared" si="152"/>
        <v>57.18549811295987</v>
      </c>
      <c r="EM125" s="2">
        <f t="shared" si="136"/>
        <v>57.295710876679472</v>
      </c>
      <c r="EN125" s="2">
        <f t="shared" si="136"/>
        <v>59.404741894469169</v>
      </c>
      <c r="EO125" s="2">
        <f t="shared" si="136"/>
        <v>61.419124128709321</v>
      </c>
      <c r="EQ125" s="2">
        <f t="shared" si="150"/>
        <v>58.437847581638138</v>
      </c>
      <c r="ER125" s="2">
        <f t="shared" si="150"/>
        <v>60.976504320308941</v>
      </c>
      <c r="ES125" s="2">
        <f t="shared" si="150"/>
        <v>61.091645482967969</v>
      </c>
      <c r="ET125" s="2">
        <f t="shared" si="150"/>
        <v>59.996761774567261</v>
      </c>
      <c r="EU125" s="2">
        <f t="shared" si="150"/>
        <v>59.924705841468622</v>
      </c>
      <c r="EV125" s="2">
        <f t="shared" si="150"/>
        <v>60.277910004701248</v>
      </c>
      <c r="EW125" s="2">
        <f t="shared" si="150"/>
        <v>61.229865777216084</v>
      </c>
      <c r="EX125" s="2">
        <f t="shared" si="150"/>
        <v>60.353149684434804</v>
      </c>
      <c r="EY125" s="2">
        <f t="shared" si="150"/>
        <v>59.72611099708049</v>
      </c>
      <c r="EZ125" s="2">
        <f t="shared" si="150"/>
        <v>59.621212498557156</v>
      </c>
      <c r="FA125" s="2">
        <f t="shared" si="150"/>
        <v>57.719336135844813</v>
      </c>
      <c r="FB125" s="2">
        <f t="shared" si="150"/>
        <v>57.261096736154649</v>
      </c>
      <c r="FC125" s="2">
        <f t="shared" si="150"/>
        <v>57.613257668358386</v>
      </c>
      <c r="FD125" s="2">
        <f t="shared" si="150"/>
        <v>59.219133092054903</v>
      </c>
      <c r="FE125" s="2">
        <f t="shared" si="150"/>
        <v>61.507896356544876</v>
      </c>
      <c r="FG125" s="2">
        <f t="shared" si="151"/>
        <v>0.99598780995232916</v>
      </c>
      <c r="FH125" s="2">
        <f t="shared" si="151"/>
        <v>0.99469772816503554</v>
      </c>
      <c r="FI125" s="2">
        <f t="shared" si="151"/>
        <v>0.9941430917358729</v>
      </c>
      <c r="FJ125" s="2">
        <f t="shared" si="151"/>
        <v>0.993932015967399</v>
      </c>
      <c r="FK125" s="2">
        <f t="shared" si="151"/>
        <v>0.99397183147498924</v>
      </c>
      <c r="FL125" s="2">
        <f t="shared" si="151"/>
        <v>0.99419166026693329</v>
      </c>
      <c r="FM125" s="2">
        <f t="shared" si="151"/>
        <v>0.99381868136016205</v>
      </c>
      <c r="FN125" s="2">
        <f t="shared" si="151"/>
        <v>0.99312534363365734</v>
      </c>
      <c r="FO125" s="2">
        <f t="shared" si="151"/>
        <v>0.99336850222200634</v>
      </c>
      <c r="FP125" s="2">
        <f t="shared" si="151"/>
        <v>0.99358951882577662</v>
      </c>
      <c r="FQ125" s="2">
        <f t="shared" si="151"/>
        <v>0.99420078067306705</v>
      </c>
      <c r="FR125" s="2">
        <f t="shared" si="151"/>
        <v>0.99387445946757647</v>
      </c>
      <c r="FS125" s="2">
        <f t="shared" si="151"/>
        <v>0.99406504912817673</v>
      </c>
      <c r="FT125" s="2">
        <f t="shared" si="151"/>
        <v>0.99468619366700206</v>
      </c>
      <c r="FU125" s="2">
        <f t="shared" si="151"/>
        <v>0.99213770084831676</v>
      </c>
      <c r="FW125" s="2">
        <f t="shared" si="142"/>
        <v>5.394817461380555E-3</v>
      </c>
      <c r="FX125" s="2">
        <f t="shared" si="142"/>
        <v>8.1191111757814623E-3</v>
      </c>
      <c r="FY125" s="2">
        <f t="shared" si="142"/>
        <v>8.2707744061777545E-3</v>
      </c>
      <c r="FZ125" s="2">
        <f t="shared" si="142"/>
        <v>7.9063095799394162E-3</v>
      </c>
      <c r="GA125" s="2">
        <f t="shared" si="142"/>
        <v>6.8451384313430392E-3</v>
      </c>
      <c r="GB125" s="2">
        <f t="shared" si="142"/>
        <v>7.2613814479428442E-3</v>
      </c>
      <c r="GC125" s="2">
        <f t="shared" si="142"/>
        <v>7.1040165744019985E-3</v>
      </c>
      <c r="GD125" s="2">
        <f t="shared" si="142"/>
        <v>7.4033521255474494E-3</v>
      </c>
      <c r="GE125" s="2">
        <f t="shared" si="142"/>
        <v>9.0028381894688599E-3</v>
      </c>
      <c r="GF125" s="2">
        <f t="shared" si="142"/>
        <v>8.7794840443857127E-3</v>
      </c>
      <c r="GG125" s="2">
        <f t="shared" si="142"/>
        <v>8.7792871572657215E-3</v>
      </c>
      <c r="GH125" s="2">
        <f t="shared" si="142"/>
        <v>7.6653010383895444E-3</v>
      </c>
      <c r="GI125" s="2">
        <f t="shared" si="142"/>
        <v>6.7105554995073331E-3</v>
      </c>
      <c r="GJ125" s="2">
        <f t="shared" si="142"/>
        <v>5.0740559427212804E-3</v>
      </c>
      <c r="GK125" s="2">
        <f t="shared" si="142"/>
        <v>3.704944888839096E-3</v>
      </c>
      <c r="GM125" s="86">
        <f t="shared" si="143"/>
        <v>1.4877870579913962E-37</v>
      </c>
      <c r="GN125" s="86">
        <f t="shared" si="143"/>
        <v>1.3508384873021895E-33</v>
      </c>
      <c r="GO125" s="86">
        <f t="shared" si="143"/>
        <v>2.6869796346116038E-49</v>
      </c>
      <c r="GP125" s="86">
        <f t="shared" si="143"/>
        <v>1.9090239002967215E-59</v>
      </c>
      <c r="GQ125" s="86">
        <f t="shared" si="143"/>
        <v>1.3044254347785626E-68</v>
      </c>
      <c r="GR125" s="86">
        <f t="shared" si="143"/>
        <v>1.9366221455230226E-71</v>
      </c>
      <c r="GS125" s="86">
        <f t="shared" si="143"/>
        <v>4.2835736967130214E-67</v>
      </c>
      <c r="GT125" s="86">
        <f t="shared" si="143"/>
        <v>3.619470100622334E-54</v>
      </c>
      <c r="GU125" s="86">
        <f t="shared" si="143"/>
        <v>7.4233173557361921E-72</v>
      </c>
      <c r="GV125" s="86">
        <f t="shared" si="143"/>
        <v>1.1915768658584626E-82</v>
      </c>
      <c r="GW125" s="86">
        <f t="shared" si="143"/>
        <v>9.4768665650548693E-103</v>
      </c>
      <c r="GX125" s="86">
        <f t="shared" si="143"/>
        <v>1.5054959253847769E-87</v>
      </c>
      <c r="GY125" s="86">
        <f t="shared" si="143"/>
        <v>6.4188548722081956E-89</v>
      </c>
      <c r="GZ125" s="86">
        <f t="shared" si="143"/>
        <v>3.5160600811232652E-85</v>
      </c>
      <c r="HA125" s="86">
        <f t="shared" si="143"/>
        <v>1.3227881655082914E-89</v>
      </c>
      <c r="HC125" s="86">
        <f t="shared" si="154"/>
        <v>1.386709929532376E-5</v>
      </c>
      <c r="HD125" s="86">
        <f t="shared" si="154"/>
        <v>5.2419443072720488E-5</v>
      </c>
      <c r="HE125" s="86">
        <f t="shared" si="154"/>
        <v>7.0767857765836273E-7</v>
      </c>
      <c r="HF125" s="86">
        <f t="shared" si="154"/>
        <v>1.495952125222092E-8</v>
      </c>
      <c r="HG125" s="86">
        <f t="shared" si="154"/>
        <v>1.9788550815094081E-10</v>
      </c>
      <c r="HH125" s="86">
        <f t="shared" si="154"/>
        <v>7.5855484001936806E-11</v>
      </c>
      <c r="HI125" s="86">
        <f t="shared" si="139"/>
        <v>4.0936274890862371E-12</v>
      </c>
      <c r="HJ125" s="86">
        <f t="shared" si="139"/>
        <v>3.2307331668722325E-13</v>
      </c>
      <c r="HK125" s="86">
        <f t="shared" si="139"/>
        <v>5.3566438633416526E-16</v>
      </c>
      <c r="HL125" s="86">
        <f t="shared" si="139"/>
        <v>6.7975688828446134E-15</v>
      </c>
      <c r="HM125" s="86">
        <f t="shared" si="139"/>
        <v>3.6848335425062742E-17</v>
      </c>
      <c r="HN125" s="86">
        <f t="shared" si="139"/>
        <v>1.1295200412918912E-14</v>
      </c>
      <c r="HO125" s="86">
        <f t="shared" si="139"/>
        <v>4.0757929848649011E-12</v>
      </c>
      <c r="HP125" s="86">
        <f t="shared" si="139"/>
        <v>4.3921031282195829E-12</v>
      </c>
      <c r="HQ125" s="86">
        <f t="shared" si="139"/>
        <v>3.7830724530936702E-14</v>
      </c>
      <c r="HS125" s="86">
        <f t="shared" si="144"/>
        <v>7.2354748151603165E-6</v>
      </c>
      <c r="HT125" s="86">
        <f t="shared" si="144"/>
        <v>5.2591740420244793E-6</v>
      </c>
      <c r="HU125" s="86">
        <f t="shared" si="144"/>
        <v>2.2961764108458987E-6</v>
      </c>
      <c r="HV125" s="86">
        <f t="shared" si="144"/>
        <v>6.203436227480461E-7</v>
      </c>
      <c r="HW125" s="86">
        <f t="shared" si="144"/>
        <v>3.5691400500863106E-7</v>
      </c>
      <c r="HX125" s="86">
        <f t="shared" si="144"/>
        <v>3.0206520799482345E-7</v>
      </c>
      <c r="HY125" s="86">
        <f t="shared" si="144"/>
        <v>1.8183780263007082E-7</v>
      </c>
      <c r="HZ125" s="86">
        <f t="shared" si="144"/>
        <v>4.4615345852249995E-7</v>
      </c>
      <c r="IA125" s="86">
        <f t="shared" si="144"/>
        <v>6.7635883203098664E-7</v>
      </c>
      <c r="IB125" s="86">
        <f t="shared" si="144"/>
        <v>5.2924100827292296E-7</v>
      </c>
      <c r="IC125" s="86">
        <f t="shared" si="144"/>
        <v>1.5126430050541135E-6</v>
      </c>
      <c r="ID125" s="86">
        <f t="shared" si="144"/>
        <v>5.265455628024363E-7</v>
      </c>
      <c r="IE125" s="86">
        <f t="shared" si="144"/>
        <v>5.4922015220383743E-7</v>
      </c>
      <c r="IF125" s="86">
        <f t="shared" si="144"/>
        <v>2.2094927846482425E-5</v>
      </c>
      <c r="IG125" s="86">
        <f t="shared" si="144"/>
        <v>1.4653172374076186E-4</v>
      </c>
      <c r="II125" s="86">
        <f t="shared" si="145"/>
        <v>1.2215931092455906E-48</v>
      </c>
      <c r="IJ125" s="86">
        <f t="shared" si="145"/>
        <v>1.689157085718658E-52</v>
      </c>
      <c r="IK125" s="86">
        <f t="shared" si="145"/>
        <v>1.6480111912470949E-58</v>
      </c>
      <c r="IL125" s="86">
        <f t="shared" si="145"/>
        <v>1.2794257169699832E-68</v>
      </c>
      <c r="IM125" s="86">
        <f t="shared" si="145"/>
        <v>1.01293994023311E-69</v>
      </c>
      <c r="IN125" s="86">
        <f t="shared" si="145"/>
        <v>1.6893139456807553E-68</v>
      </c>
      <c r="IO125" s="86">
        <f t="shared" si="145"/>
        <v>3.6551479517419948E-70</v>
      </c>
      <c r="IP125" s="86">
        <f t="shared" si="145"/>
        <v>3.4520264189135504E-65</v>
      </c>
      <c r="IQ125" s="86">
        <f t="shared" si="145"/>
        <v>8.9720862487401242E-67</v>
      </c>
      <c r="IR125" s="86">
        <f t="shared" si="145"/>
        <v>2.884909561170673E-67</v>
      </c>
      <c r="IS125" s="86">
        <f t="shared" si="145"/>
        <v>3.051965049523935E-63</v>
      </c>
      <c r="IT125" s="86">
        <f t="shared" si="145"/>
        <v>2.4249770511530366E-67</v>
      </c>
      <c r="IU125" s="86">
        <f t="shared" si="145"/>
        <v>1.3566397787265205E-63</v>
      </c>
      <c r="IV125" s="86">
        <f t="shared" si="145"/>
        <v>1.8860521870561514E-29</v>
      </c>
      <c r="IW125" s="86">
        <f t="shared" si="145"/>
        <v>1.1490037739138697E-18</v>
      </c>
      <c r="IY125" s="86">
        <f t="shared" si="146"/>
        <v>2.1102574110484076E-5</v>
      </c>
      <c r="IZ125" s="86">
        <f t="shared" si="146"/>
        <v>5.7678617114744965E-5</v>
      </c>
      <c r="JA125" s="86">
        <f t="shared" si="146"/>
        <v>3.0038549885042615E-6</v>
      </c>
      <c r="JB125" s="86">
        <f t="shared" si="146"/>
        <v>6.3530314400026697E-7</v>
      </c>
      <c r="JC125" s="86">
        <f t="shared" si="146"/>
        <v>3.5711189051678203E-7</v>
      </c>
      <c r="JD125" s="86">
        <f t="shared" si="146"/>
        <v>3.0214106347882536E-7</v>
      </c>
      <c r="JE125" s="86">
        <f t="shared" si="146"/>
        <v>1.8184189625755992E-7</v>
      </c>
      <c r="JF125" s="86">
        <f t="shared" si="146"/>
        <v>4.4615378159581665E-7</v>
      </c>
      <c r="JG125" s="86">
        <f t="shared" si="146"/>
        <v>6.7635883256665101E-7</v>
      </c>
      <c r="JH125" s="86">
        <f t="shared" si="146"/>
        <v>5.2924101507049185E-7</v>
      </c>
      <c r="JI125" s="86">
        <f t="shared" si="146"/>
        <v>1.5126430050909618E-6</v>
      </c>
      <c r="JJ125" s="86">
        <f t="shared" si="146"/>
        <v>5.2654557409763675E-7</v>
      </c>
      <c r="JK125" s="86">
        <f t="shared" si="146"/>
        <v>5.4922422799682233E-7</v>
      </c>
      <c r="JL125" s="86">
        <f t="shared" si="146"/>
        <v>2.2094932238585554E-5</v>
      </c>
      <c r="JM125" s="86">
        <f t="shared" si="146"/>
        <v>1.4653172377859371E-4</v>
      </c>
    </row>
    <row r="126" spans="2:273" x14ac:dyDescent="0.25">
      <c r="B126" s="2">
        <v>99</v>
      </c>
      <c r="C126" s="37">
        <v>58.625</v>
      </c>
      <c r="D126" s="37">
        <v>61.081000000000003</v>
      </c>
      <c r="E126" s="37">
        <v>62.128999999999998</v>
      </c>
      <c r="F126" s="37">
        <v>60.064999999999998</v>
      </c>
      <c r="G126" s="37">
        <v>59.725999999999999</v>
      </c>
      <c r="H126" s="37">
        <v>60.194000000000003</v>
      </c>
      <c r="I126" s="37">
        <v>61.274000000000001</v>
      </c>
      <c r="J126" s="37">
        <v>61.241999999999997</v>
      </c>
      <c r="K126" s="37">
        <v>59.951999999999998</v>
      </c>
      <c r="L126" s="37">
        <v>59.258000000000003</v>
      </c>
      <c r="M126" s="37">
        <v>58.661000000000001</v>
      </c>
      <c r="N126" s="37">
        <v>56.371000000000002</v>
      </c>
      <c r="O126" s="37">
        <v>56.938000000000002</v>
      </c>
      <c r="P126" s="37">
        <v>59.078000000000003</v>
      </c>
      <c r="Q126" s="37">
        <v>61.828000000000003</v>
      </c>
      <c r="S126" s="4">
        <f t="shared" si="147"/>
        <v>58.544334971096077</v>
      </c>
      <c r="T126" s="4">
        <f t="shared" si="147"/>
        <v>61.117031504117243</v>
      </c>
      <c r="U126" s="4">
        <f t="shared" si="147"/>
        <v>61.498873639463284</v>
      </c>
      <c r="V126" s="4">
        <f t="shared" si="147"/>
        <v>60.218495811446104</v>
      </c>
      <c r="W126" s="4">
        <f t="shared" si="147"/>
        <v>60.207694502051282</v>
      </c>
      <c r="X126" s="4">
        <f t="shared" si="147"/>
        <v>60.434813491717129</v>
      </c>
      <c r="Y126" s="4">
        <f t="shared" si="147"/>
        <v>61.378314509589153</v>
      </c>
      <c r="Z126" s="4">
        <f t="shared" si="147"/>
        <v>60.532548706819156</v>
      </c>
      <c r="AA126" s="4">
        <f t="shared" si="147"/>
        <v>59.956698501114765</v>
      </c>
      <c r="AB126" s="4">
        <f t="shared" si="147"/>
        <v>59.600466889482888</v>
      </c>
      <c r="AC126" s="4">
        <f t="shared" si="147"/>
        <v>57.745792520508289</v>
      </c>
      <c r="AD126" s="4">
        <f t="shared" si="147"/>
        <v>57.22779751771256</v>
      </c>
      <c r="AE126" s="4">
        <f t="shared" si="147"/>
        <v>57.328072837541136</v>
      </c>
      <c r="AF126" s="4">
        <f t="shared" si="147"/>
        <v>59.392098107981653</v>
      </c>
      <c r="AG126" s="4">
        <f t="shared" si="147"/>
        <v>61.563019151210135</v>
      </c>
      <c r="AI126" s="4">
        <f t="shared" si="148"/>
        <v>8.0665028903922575E-2</v>
      </c>
      <c r="AJ126" s="4">
        <f t="shared" si="148"/>
        <v>-3.6031504117239876E-2</v>
      </c>
      <c r="AK126" s="4">
        <f t="shared" si="148"/>
        <v>0.630126360536714</v>
      </c>
      <c r="AL126" s="4">
        <f t="shared" si="148"/>
        <v>-0.15349581144610625</v>
      </c>
      <c r="AM126" s="4">
        <f t="shared" si="148"/>
        <v>-0.48169450205128328</v>
      </c>
      <c r="AN126" s="4">
        <f t="shared" si="148"/>
        <v>-0.24081349171712674</v>
      </c>
      <c r="AO126" s="4">
        <f t="shared" si="148"/>
        <v>-0.10431450958915178</v>
      </c>
      <c r="AP126" s="4">
        <f t="shared" si="148"/>
        <v>0.70945129318084099</v>
      </c>
      <c r="AQ126" s="4">
        <f t="shared" si="148"/>
        <v>-4.6985011147668843E-3</v>
      </c>
      <c r="AR126" s="4">
        <f t="shared" si="148"/>
        <v>-0.34246688948288551</v>
      </c>
      <c r="AS126" s="4">
        <f t="shared" si="148"/>
        <v>0.91520747949171266</v>
      </c>
      <c r="AT126" s="4">
        <f t="shared" si="148"/>
        <v>-0.85679751771255752</v>
      </c>
      <c r="AU126" s="4">
        <f t="shared" si="148"/>
        <v>-0.39007283754113331</v>
      </c>
      <c r="AV126" s="4">
        <f t="shared" si="148"/>
        <v>-0.31409810798164983</v>
      </c>
      <c r="AW126" s="4">
        <f t="shared" si="148"/>
        <v>0.26498084878986816</v>
      </c>
      <c r="AY126" s="2">
        <f t="shared" si="140"/>
        <v>58.544272637659425</v>
      </c>
      <c r="AZ126" s="2">
        <f t="shared" si="140"/>
        <v>61.11618580211487</v>
      </c>
      <c r="BA126" s="2">
        <f t="shared" si="140"/>
        <v>61.49832981669315</v>
      </c>
      <c r="BB126" s="2">
        <f t="shared" si="140"/>
        <v>60.218218393188558</v>
      </c>
      <c r="BC126" s="2">
        <f t="shared" si="140"/>
        <v>60.20748665962067</v>
      </c>
      <c r="BD126" s="2">
        <f t="shared" si="140"/>
        <v>60.434602340345904</v>
      </c>
      <c r="BE126" s="2">
        <f t="shared" si="140"/>
        <v>61.378168832802878</v>
      </c>
      <c r="BF126" s="2">
        <f t="shared" si="140"/>
        <v>60.532181495478724</v>
      </c>
      <c r="BG126" s="2">
        <f t="shared" si="140"/>
        <v>59.956048048323154</v>
      </c>
      <c r="BH126" s="2">
        <f t="shared" si="140"/>
        <v>59.59991098739463</v>
      </c>
      <c r="BI126" s="2">
        <f t="shared" si="140"/>
        <v>57.744292991096785</v>
      </c>
      <c r="BJ126" s="2">
        <f t="shared" si="140"/>
        <v>57.227180234008337</v>
      </c>
      <c r="BK126" s="2">
        <f t="shared" si="140"/>
        <v>57.327459137371953</v>
      </c>
      <c r="BL126" s="2">
        <f t="shared" si="140"/>
        <v>59.37509113706632</v>
      </c>
      <c r="BM126" s="2">
        <f t="shared" si="140"/>
        <v>61.418184191972919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>
        <f t="shared" si="141"/>
        <v>58.625</v>
      </c>
      <c r="CF126" s="2">
        <f t="shared" si="141"/>
        <v>61.081000000000003</v>
      </c>
      <c r="CG126" s="2">
        <f t="shared" si="141"/>
        <v>62.128999999999998</v>
      </c>
      <c r="CH126" s="2">
        <f t="shared" si="141"/>
        <v>60.064999999999998</v>
      </c>
      <c r="CI126" s="2">
        <f t="shared" si="141"/>
        <v>59.725999999999999</v>
      </c>
      <c r="CJ126" s="2">
        <f t="shared" si="141"/>
        <v>60.194000000000003</v>
      </c>
      <c r="CK126" s="2">
        <f t="shared" si="141"/>
        <v>61.274000000000001</v>
      </c>
      <c r="CL126" s="2">
        <f t="shared" si="141"/>
        <v>61.241999999999997</v>
      </c>
      <c r="CM126" s="2">
        <f t="shared" si="141"/>
        <v>59.951999999999998</v>
      </c>
      <c r="CN126" s="2">
        <f t="shared" si="141"/>
        <v>59.258000000000003</v>
      </c>
      <c r="CO126" s="2">
        <f t="shared" si="141"/>
        <v>58.661000000000001</v>
      </c>
      <c r="CP126" s="2">
        <f t="shared" si="141"/>
        <v>56.371000000000002</v>
      </c>
      <c r="CQ126" s="2">
        <f t="shared" si="141"/>
        <v>56.938000000000002</v>
      </c>
      <c r="CR126" s="2">
        <f t="shared" si="141"/>
        <v>59.078000000000003</v>
      </c>
      <c r="CS126" s="2">
        <f t="shared" si="141"/>
        <v>61.828000000000003</v>
      </c>
      <c r="CU126" s="2">
        <f t="shared" si="111"/>
        <v>58.625</v>
      </c>
      <c r="CV126" s="2">
        <f t="shared" si="112"/>
        <v>61.081000000000003</v>
      </c>
      <c r="CW126" s="2">
        <f t="shared" si="113"/>
        <v>62.128999999999998</v>
      </c>
      <c r="CX126" s="2">
        <f t="shared" si="114"/>
        <v>60.064999999999998</v>
      </c>
      <c r="CY126" s="2">
        <f t="shared" si="115"/>
        <v>59.725999999999999</v>
      </c>
      <c r="CZ126" s="2">
        <f t="shared" si="116"/>
        <v>60.194000000000003</v>
      </c>
      <c r="DA126" s="2">
        <f t="shared" si="117"/>
        <v>61.274000000000001</v>
      </c>
      <c r="DB126" s="2">
        <f t="shared" si="118"/>
        <v>61.241999999999997</v>
      </c>
      <c r="DC126" s="2">
        <f t="shared" si="119"/>
        <v>59.951999999999998</v>
      </c>
      <c r="DD126" s="2">
        <f t="shared" si="120"/>
        <v>59.258000000000003</v>
      </c>
      <c r="DE126" s="2">
        <f t="shared" si="121"/>
        <v>58.661000000000001</v>
      </c>
      <c r="DF126" s="2">
        <f t="shared" si="122"/>
        <v>56.371000000000002</v>
      </c>
      <c r="DG126" s="2">
        <f t="shared" si="123"/>
        <v>56.938000000000002</v>
      </c>
      <c r="DH126" s="2">
        <f t="shared" si="124"/>
        <v>59.078000000000003</v>
      </c>
      <c r="DI126" s="2">
        <f t="shared" si="125"/>
        <v>61.828000000000003</v>
      </c>
      <c r="DK126" s="2">
        <f t="shared" si="149"/>
        <v>82.674760805339758</v>
      </c>
      <c r="DL126" s="2">
        <f t="shared" si="149"/>
        <v>86.330131184668971</v>
      </c>
      <c r="DM126" s="2">
        <f t="shared" si="149"/>
        <v>94.195840423520536</v>
      </c>
      <c r="DN126" s="2">
        <f t="shared" si="149"/>
        <v>84.340145071982278</v>
      </c>
      <c r="DO126" s="2">
        <f t="shared" si="149"/>
        <v>83.424917024552286</v>
      </c>
      <c r="DP126" s="2">
        <f t="shared" si="149"/>
        <v>83.40501045296169</v>
      </c>
      <c r="DQ126" s="2">
        <f t="shared" si="149"/>
        <v>81.983280881908783</v>
      </c>
      <c r="DR126" s="2">
        <f t="shared" si="149"/>
        <v>84.432846723044406</v>
      </c>
      <c r="DS126" s="2">
        <f t="shared" si="149"/>
        <v>83.033220779220784</v>
      </c>
      <c r="DT126" s="2">
        <f t="shared" si="149"/>
        <v>83.280209604349139</v>
      </c>
      <c r="DU126" s="2">
        <f t="shared" si="149"/>
        <v>83.434134754071806</v>
      </c>
      <c r="DV126" s="2">
        <f t="shared" si="149"/>
        <v>84.852154032014496</v>
      </c>
      <c r="DW126" s="2">
        <f t="shared" si="149"/>
        <v>81.180885773708226</v>
      </c>
      <c r="DX126" s="2">
        <f t="shared" si="149"/>
        <v>84.182206271777005</v>
      </c>
      <c r="DY126" s="2">
        <f t="shared" si="149"/>
        <v>76.690718198874279</v>
      </c>
      <c r="EA126" s="2">
        <f t="shared" si="153"/>
        <v>58.456186633612234</v>
      </c>
      <c r="EB126" s="2">
        <f t="shared" si="153"/>
        <v>60.994718215438269</v>
      </c>
      <c r="EC126" s="2">
        <f t="shared" si="153"/>
        <v>61.325714298315269</v>
      </c>
      <c r="ED126" s="2">
        <f t="shared" si="153"/>
        <v>60.085606316243641</v>
      </c>
      <c r="EE126" s="2">
        <f t="shared" si="152"/>
        <v>60.080965230319229</v>
      </c>
      <c r="EF126" s="2">
        <f t="shared" si="152"/>
        <v>60.313299506325883</v>
      </c>
      <c r="EG126" s="2">
        <f t="shared" si="152"/>
        <v>61.262451422848756</v>
      </c>
      <c r="EH126" s="2">
        <f t="shared" si="152"/>
        <v>60.382254613954522</v>
      </c>
      <c r="EI126" s="2">
        <f t="shared" si="152"/>
        <v>59.817442016075574</v>
      </c>
      <c r="EJ126" s="2">
        <f t="shared" si="152"/>
        <v>59.46025256456403</v>
      </c>
      <c r="EK126" s="2">
        <f t="shared" si="152"/>
        <v>57.607670202187599</v>
      </c>
      <c r="EL126" s="2">
        <f t="shared" si="152"/>
        <v>57.071330412523388</v>
      </c>
      <c r="EM126" s="2">
        <f t="shared" si="136"/>
        <v>57.195445159257673</v>
      </c>
      <c r="EN126" s="2">
        <f t="shared" si="136"/>
        <v>59.255222434131532</v>
      </c>
      <c r="EO126" s="2">
        <f t="shared" si="136"/>
        <v>61.307552191676152</v>
      </c>
      <c r="EQ126" s="2">
        <f t="shared" si="150"/>
        <v>58.360630370835608</v>
      </c>
      <c r="ER126" s="2">
        <f t="shared" si="150"/>
        <v>60.87052008367079</v>
      </c>
      <c r="ES126" s="2">
        <f t="shared" si="150"/>
        <v>60.988806480774585</v>
      </c>
      <c r="ET126" s="2">
        <f t="shared" si="150"/>
        <v>59.890988494438204</v>
      </c>
      <c r="EU126" s="2">
        <f t="shared" si="150"/>
        <v>59.829517294003374</v>
      </c>
      <c r="EV126" s="2">
        <f t="shared" si="150"/>
        <v>60.17721820725783</v>
      </c>
      <c r="EW126" s="2">
        <f t="shared" si="150"/>
        <v>61.11363779249799</v>
      </c>
      <c r="EX126" s="2">
        <f t="shared" si="150"/>
        <v>60.26441988775553</v>
      </c>
      <c r="EY126" s="2">
        <f t="shared" si="150"/>
        <v>59.62632843978011</v>
      </c>
      <c r="EZ126" s="2">
        <f t="shared" si="150"/>
        <v>59.493330556132705</v>
      </c>
      <c r="FA126" s="2">
        <f t="shared" si="150"/>
        <v>57.603319124847886</v>
      </c>
      <c r="FB126" s="2">
        <f t="shared" si="150"/>
        <v>57.138830350958223</v>
      </c>
      <c r="FC126" s="2">
        <f t="shared" si="150"/>
        <v>57.483645967037027</v>
      </c>
      <c r="FD126" s="2">
        <f t="shared" si="150"/>
        <v>59.077161183779317</v>
      </c>
      <c r="FE126" s="2">
        <f t="shared" si="150"/>
        <v>61.369265840058816</v>
      </c>
      <c r="FG126" s="2">
        <f t="shared" si="151"/>
        <v>0.99633954694002613</v>
      </c>
      <c r="FH126" s="2">
        <f t="shared" si="151"/>
        <v>0.99516201348722855</v>
      </c>
      <c r="FI126" s="2">
        <f t="shared" si="151"/>
        <v>0.99465568201343146</v>
      </c>
      <c r="FJ126" s="2">
        <f t="shared" si="151"/>
        <v>0.99446297647922877</v>
      </c>
      <c r="FK126" s="2">
        <f t="shared" si="151"/>
        <v>0.99449932733274626</v>
      </c>
      <c r="FL126" s="2">
        <f t="shared" si="151"/>
        <v>0.99470002254033063</v>
      </c>
      <c r="FM126" s="2">
        <f t="shared" si="151"/>
        <v>0.99435950259424266</v>
      </c>
      <c r="FN126" s="2">
        <f t="shared" si="151"/>
        <v>0.99372644403288468</v>
      </c>
      <c r="FO126" s="2">
        <f t="shared" si="151"/>
        <v>0.9939484710786437</v>
      </c>
      <c r="FP126" s="2">
        <f t="shared" si="151"/>
        <v>0.99415027212789742</v>
      </c>
      <c r="FQ126" s="2">
        <f t="shared" si="151"/>
        <v>0.99470834895150417</v>
      </c>
      <c r="FR126" s="2">
        <f t="shared" si="151"/>
        <v>0.99441042796344004</v>
      </c>
      <c r="FS126" s="2">
        <f t="shared" si="151"/>
        <v>0.99458443240300998</v>
      </c>
      <c r="FT126" s="2">
        <f t="shared" si="151"/>
        <v>0.99515148406676268</v>
      </c>
      <c r="FU126" s="2">
        <f t="shared" si="151"/>
        <v>0.99282453398480353</v>
      </c>
      <c r="FW126" s="2">
        <f t="shared" si="142"/>
        <v>5.9122225116583927E-3</v>
      </c>
      <c r="FX126" s="2">
        <f t="shared" si="142"/>
        <v>8.895460409161747E-3</v>
      </c>
      <c r="FY126" s="2">
        <f t="shared" si="142"/>
        <v>9.0614931885816229E-3</v>
      </c>
      <c r="FZ126" s="2">
        <f t="shared" si="142"/>
        <v>8.6624884372428334E-3</v>
      </c>
      <c r="GA126" s="2">
        <f t="shared" si="142"/>
        <v>7.500591599291776E-3</v>
      </c>
      <c r="GB126" s="2">
        <f t="shared" si="142"/>
        <v>7.9563724755950319E-3</v>
      </c>
      <c r="GC126" s="2">
        <f t="shared" si="142"/>
        <v>7.7840642158875451E-3</v>
      </c>
      <c r="GD126" s="2">
        <f t="shared" si="142"/>
        <v>8.1118202186256632E-3</v>
      </c>
      <c r="GE126" s="2">
        <f t="shared" si="142"/>
        <v>9.8628491284442135E-3</v>
      </c>
      <c r="GF126" s="2">
        <f t="shared" si="142"/>
        <v>9.6183657953753648E-3</v>
      </c>
      <c r="GG126" s="2">
        <f t="shared" si="142"/>
        <v>9.6181502781902458E-3</v>
      </c>
      <c r="GH126" s="2">
        <f t="shared" si="142"/>
        <v>8.3986243836800031E-3</v>
      </c>
      <c r="GI126" s="2">
        <f t="shared" si="142"/>
        <v>7.3532171525328973E-3</v>
      </c>
      <c r="GJ126" s="2">
        <f t="shared" si="142"/>
        <v>5.5608694627210103E-3</v>
      </c>
      <c r="GK126" s="2">
        <f t="shared" si="142"/>
        <v>4.0609397202418648E-3</v>
      </c>
      <c r="GM126" s="86">
        <f t="shared" si="143"/>
        <v>8.7636819892240847E-40</v>
      </c>
      <c r="GN126" s="86">
        <f t="shared" si="143"/>
        <v>1.4166502724659838E-35</v>
      </c>
      <c r="GO126" s="86">
        <f t="shared" si="143"/>
        <v>3.5117895838836967E-52</v>
      </c>
      <c r="GP126" s="86">
        <f t="shared" si="143"/>
        <v>6.6263867678185336E-63</v>
      </c>
      <c r="GQ126" s="86">
        <f t="shared" si="143"/>
        <v>1.1178108817962325E-72</v>
      </c>
      <c r="GR126" s="86">
        <f t="shared" si="143"/>
        <v>1.2394338054931189E-75</v>
      </c>
      <c r="GS126" s="86">
        <f t="shared" si="143"/>
        <v>5.0864630047432656E-71</v>
      </c>
      <c r="GT126" s="86">
        <f t="shared" si="143"/>
        <v>2.4088599132135365E-57</v>
      </c>
      <c r="GU126" s="86">
        <f t="shared" si="143"/>
        <v>5.2137223314915904E-76</v>
      </c>
      <c r="GV126" s="86">
        <f t="shared" si="143"/>
        <v>1.7810092240736414E-87</v>
      </c>
      <c r="GW126" s="86">
        <f t="shared" si="143"/>
        <v>1.1163266012117878E-108</v>
      </c>
      <c r="GX126" s="86">
        <f t="shared" si="143"/>
        <v>1.2833231429926425E-92</v>
      </c>
      <c r="GY126" s="86">
        <f t="shared" si="143"/>
        <v>3.9721740220285927E-94</v>
      </c>
      <c r="GZ126" s="86">
        <f t="shared" si="143"/>
        <v>4.3321741510044094E-90</v>
      </c>
      <c r="HA126" s="86">
        <f t="shared" si="143"/>
        <v>7.277152951273123E-95</v>
      </c>
      <c r="HC126" s="86">
        <f t="shared" si="154"/>
        <v>2.0669017544625192E-6</v>
      </c>
      <c r="HD126" s="86">
        <f t="shared" si="154"/>
        <v>1.115969231912923E-5</v>
      </c>
      <c r="HE126" s="86">
        <f t="shared" si="154"/>
        <v>8.3383623369294596E-8</v>
      </c>
      <c r="HF126" s="86">
        <f t="shared" si="154"/>
        <v>1.0575887160528225E-9</v>
      </c>
      <c r="HG126" s="86">
        <f t="shared" si="154"/>
        <v>5.8542202486813952E-12</v>
      </c>
      <c r="HH126" s="86">
        <f t="shared" si="154"/>
        <v>2.0705294444623446E-12</v>
      </c>
      <c r="HI126" s="86">
        <f t="shared" si="139"/>
        <v>6.9219282210833992E-14</v>
      </c>
      <c r="HJ126" s="86">
        <f t="shared" si="139"/>
        <v>3.2271483485519554E-15</v>
      </c>
      <c r="HK126" s="86">
        <f t="shared" si="139"/>
        <v>2.9870041241295872E-18</v>
      </c>
      <c r="HL126" s="86">
        <f t="shared" si="139"/>
        <v>5.0918443143712385E-17</v>
      </c>
      <c r="HM126" s="86">
        <f t="shared" si="139"/>
        <v>1.5624413607858574E-19</v>
      </c>
      <c r="HN126" s="86">
        <f t="shared" si="139"/>
        <v>9.2595394157066236E-17</v>
      </c>
      <c r="HO126" s="86">
        <f t="shared" si="139"/>
        <v>6.1322491113772142E-14</v>
      </c>
      <c r="HP126" s="86">
        <f t="shared" si="139"/>
        <v>6.738983244493268E-14</v>
      </c>
      <c r="HQ126" s="86">
        <f t="shared" si="139"/>
        <v>2.1096991419832942E-16</v>
      </c>
      <c r="HS126" s="86">
        <f t="shared" si="144"/>
        <v>1.5087506855259677E-5</v>
      </c>
      <c r="HT126" s="86">
        <f t="shared" si="144"/>
        <v>1.2180894470261426E-5</v>
      </c>
      <c r="HU126" s="86">
        <f t="shared" si="144"/>
        <v>5.7744201063821178E-6</v>
      </c>
      <c r="HV126" s="86">
        <f t="shared" si="144"/>
        <v>1.757890220254829E-6</v>
      </c>
      <c r="HW126" s="86">
        <f t="shared" si="144"/>
        <v>1.0102950541141518E-6</v>
      </c>
      <c r="HX126" s="86">
        <f t="shared" si="144"/>
        <v>8.6289458489887981E-7</v>
      </c>
      <c r="HY126" s="86">
        <f t="shared" si="144"/>
        <v>5.3354612726482579E-7</v>
      </c>
      <c r="HZ126" s="86">
        <f t="shared" si="144"/>
        <v>1.2293903647954296E-6</v>
      </c>
      <c r="IA126" s="86">
        <f t="shared" si="144"/>
        <v>1.9368013184275358E-6</v>
      </c>
      <c r="IB126" s="86">
        <f t="shared" si="144"/>
        <v>1.5274818781033324E-6</v>
      </c>
      <c r="IC126" s="86">
        <f t="shared" si="144"/>
        <v>4.0605100834246513E-6</v>
      </c>
      <c r="ID126" s="86">
        <f t="shared" si="144"/>
        <v>1.4770345295875181E-6</v>
      </c>
      <c r="IE126" s="86">
        <f t="shared" si="144"/>
        <v>1.4548927125065698E-6</v>
      </c>
      <c r="IF126" s="86">
        <f t="shared" si="144"/>
        <v>4.309769998063461E-5</v>
      </c>
      <c r="IG126" s="86">
        <f t="shared" si="144"/>
        <v>2.3945610047179173E-4</v>
      </c>
      <c r="II126" s="86">
        <f t="shared" si="145"/>
        <v>5.3350278032488993E-47</v>
      </c>
      <c r="IJ126" s="86">
        <f t="shared" si="145"/>
        <v>1.4219333653301822E-50</v>
      </c>
      <c r="IK126" s="86">
        <f t="shared" si="145"/>
        <v>2.3865681651621157E-56</v>
      </c>
      <c r="IL126" s="86">
        <f t="shared" si="145"/>
        <v>4.2472456427692029E-66</v>
      </c>
      <c r="IM126" s="86">
        <f t="shared" si="145"/>
        <v>3.1194225548015965E-67</v>
      </c>
      <c r="IN126" s="86">
        <f t="shared" si="145"/>
        <v>5.0210843601403628E-66</v>
      </c>
      <c r="IO126" s="86">
        <f t="shared" si="145"/>
        <v>1.2199790374911659E-67</v>
      </c>
      <c r="IP126" s="86">
        <f t="shared" si="145"/>
        <v>7.906882668334103E-63</v>
      </c>
      <c r="IQ126" s="86">
        <f t="shared" si="145"/>
        <v>2.9658748253016575E-64</v>
      </c>
      <c r="IR126" s="86">
        <f t="shared" si="145"/>
        <v>9.6597966755255497E-65</v>
      </c>
      <c r="IS126" s="86">
        <f t="shared" si="145"/>
        <v>7.1550409652737953E-61</v>
      </c>
      <c r="IT126" s="86">
        <f t="shared" si="145"/>
        <v>6.9502258317792518E-65</v>
      </c>
      <c r="IU126" s="86">
        <f t="shared" si="145"/>
        <v>2.443825663941943E-61</v>
      </c>
      <c r="IV126" s="86">
        <f t="shared" si="145"/>
        <v>1.725235360366235E-28</v>
      </c>
      <c r="IW126" s="86">
        <f t="shared" si="145"/>
        <v>4.1585313621092946E-18</v>
      </c>
      <c r="IY126" s="86">
        <f t="shared" si="146"/>
        <v>1.7154408609722198E-5</v>
      </c>
      <c r="IZ126" s="86">
        <f t="shared" si="146"/>
        <v>2.3340586789390654E-5</v>
      </c>
      <c r="JA126" s="86">
        <f t="shared" si="146"/>
        <v>5.8578037297514126E-6</v>
      </c>
      <c r="JB126" s="86">
        <f t="shared" si="146"/>
        <v>1.7589478089708819E-6</v>
      </c>
      <c r="JC126" s="86">
        <f t="shared" si="146"/>
        <v>1.0103009083344006E-6</v>
      </c>
      <c r="JD126" s="86">
        <f t="shared" si="146"/>
        <v>8.6289665542832431E-7</v>
      </c>
      <c r="JE126" s="86">
        <f t="shared" si="146"/>
        <v>5.3354619648410805E-7</v>
      </c>
      <c r="JF126" s="86">
        <f t="shared" si="146"/>
        <v>1.2293903680225779E-6</v>
      </c>
      <c r="JG126" s="86">
        <f t="shared" si="146"/>
        <v>1.9368013184305229E-6</v>
      </c>
      <c r="JH126" s="86">
        <f t="shared" si="146"/>
        <v>1.5274818781542509E-6</v>
      </c>
      <c r="JI126" s="86">
        <f t="shared" si="146"/>
        <v>4.0605100834248071E-6</v>
      </c>
      <c r="JJ126" s="86">
        <f t="shared" si="146"/>
        <v>1.4770345296801135E-6</v>
      </c>
      <c r="JK126" s="86">
        <f t="shared" si="146"/>
        <v>1.454892773829061E-6</v>
      </c>
      <c r="JL126" s="86">
        <f t="shared" si="146"/>
        <v>4.3097700048024443E-5</v>
      </c>
      <c r="JM126" s="86">
        <f t="shared" si="146"/>
        <v>2.3945610047200683E-4</v>
      </c>
    </row>
    <row r="127" spans="2:273" x14ac:dyDescent="0.25">
      <c r="B127" s="2">
        <v>100</v>
      </c>
      <c r="C127" s="37">
        <v>59.265999999999998</v>
      </c>
      <c r="D127" s="37">
        <v>60.274000000000001</v>
      </c>
      <c r="E127" s="37">
        <v>60.79</v>
      </c>
      <c r="F127" s="37">
        <v>60.613</v>
      </c>
      <c r="G127" s="37">
        <v>59.29</v>
      </c>
      <c r="H127" s="37">
        <v>61.161000000000001</v>
      </c>
      <c r="I127" s="37">
        <v>61.113</v>
      </c>
      <c r="J127" s="37">
        <v>61.113</v>
      </c>
      <c r="K127" s="37">
        <v>59.725999999999999</v>
      </c>
      <c r="L127" s="37">
        <v>60.113</v>
      </c>
      <c r="M127" s="37">
        <v>58.968000000000004</v>
      </c>
      <c r="N127" s="37">
        <v>55.661000000000001</v>
      </c>
      <c r="O127" s="37">
        <v>56.405999999999999</v>
      </c>
      <c r="P127" s="37">
        <v>58.625</v>
      </c>
      <c r="Q127" s="37">
        <v>62.969000000000001</v>
      </c>
      <c r="S127" s="4">
        <f t="shared" si="147"/>
        <v>58.451581142459595</v>
      </c>
      <c r="T127" s="4">
        <f t="shared" si="147"/>
        <v>60.991104487636207</v>
      </c>
      <c r="U127" s="4">
        <f t="shared" si="147"/>
        <v>61.346909129397233</v>
      </c>
      <c r="V127" s="4">
        <f t="shared" si="147"/>
        <v>60.084323546926392</v>
      </c>
      <c r="W127" s="4">
        <f t="shared" si="147"/>
        <v>60.0775922020566</v>
      </c>
      <c r="X127" s="4">
        <f t="shared" si="147"/>
        <v>60.31213784174863</v>
      </c>
      <c r="Y127" s="4">
        <f t="shared" si="147"/>
        <v>61.238057841911832</v>
      </c>
      <c r="Z127" s="4">
        <f t="shared" si="147"/>
        <v>60.417786171345128</v>
      </c>
      <c r="AA127" s="4">
        <f t="shared" si="147"/>
        <v>59.823030716179787</v>
      </c>
      <c r="AB127" s="4">
        <f t="shared" si="147"/>
        <v>59.468008711955228</v>
      </c>
      <c r="AC127" s="4">
        <f t="shared" si="147"/>
        <v>57.621108171184453</v>
      </c>
      <c r="AD127" s="4">
        <f t="shared" si="147"/>
        <v>57.102767460338185</v>
      </c>
      <c r="AE127" s="4">
        <f t="shared" si="147"/>
        <v>57.218708812806035</v>
      </c>
      <c r="AF127" s="4">
        <f t="shared" si="147"/>
        <v>59.247841290697394</v>
      </c>
      <c r="AG127" s="4">
        <f t="shared" si="147"/>
        <v>61.524940644476317</v>
      </c>
      <c r="AI127" s="4">
        <f t="shared" si="148"/>
        <v>0.814418857540403</v>
      </c>
      <c r="AJ127" s="4">
        <f t="shared" si="148"/>
        <v>-0.71710448763620604</v>
      </c>
      <c r="AK127" s="4">
        <f t="shared" si="148"/>
        <v>-0.55690912939723347</v>
      </c>
      <c r="AL127" s="4">
        <f t="shared" si="148"/>
        <v>0.52867645307360789</v>
      </c>
      <c r="AM127" s="4">
        <f t="shared" si="148"/>
        <v>-0.78759220205660085</v>
      </c>
      <c r="AN127" s="4">
        <f t="shared" si="148"/>
        <v>0.84886215825137157</v>
      </c>
      <c r="AO127" s="4">
        <f t="shared" si="148"/>
        <v>-0.12505784191183267</v>
      </c>
      <c r="AP127" s="4">
        <f t="shared" si="148"/>
        <v>0.69521382865487169</v>
      </c>
      <c r="AQ127" s="4">
        <f t="shared" si="148"/>
        <v>-9.7030716179787646E-2</v>
      </c>
      <c r="AR127" s="4">
        <f t="shared" si="148"/>
        <v>0.64499128804477124</v>
      </c>
      <c r="AS127" s="4">
        <f t="shared" si="148"/>
        <v>1.3468918288155507</v>
      </c>
      <c r="AT127" s="4">
        <f t="shared" si="148"/>
        <v>-1.441767460338184</v>
      </c>
      <c r="AU127" s="4">
        <f t="shared" si="148"/>
        <v>-0.81270881280603646</v>
      </c>
      <c r="AV127" s="4">
        <f t="shared" si="148"/>
        <v>-0.62284129069739436</v>
      </c>
      <c r="AW127" s="4">
        <f t="shared" si="148"/>
        <v>1.4440593555236845</v>
      </c>
      <c r="AY127" s="2">
        <f t="shared" ref="AY127:BM143" si="155">IF(OR($B127 &lt; C$230, $B127 &gt; C$233), #N/A, ((1-FG127)*DK127) + (FG127 - FW127)*EA127 + (FW127*EQ127))</f>
        <v>58.45157458410123</v>
      </c>
      <c r="AZ127" s="2">
        <f t="shared" si="155"/>
        <v>60.989741273474998</v>
      </c>
      <c r="BA127" s="2">
        <f t="shared" si="155"/>
        <v>61.345642312298388</v>
      </c>
      <c r="BB127" s="2">
        <f t="shared" si="155"/>
        <v>60.083598804116903</v>
      </c>
      <c r="BC127" s="2">
        <f t="shared" si="155"/>
        <v>60.077047993101758</v>
      </c>
      <c r="BD127" s="2">
        <f t="shared" si="155"/>
        <v>60.311579967651944</v>
      </c>
      <c r="BE127" s="2">
        <f t="shared" si="155"/>
        <v>61.237662638345761</v>
      </c>
      <c r="BF127" s="2">
        <f t="shared" si="155"/>
        <v>60.416848408109971</v>
      </c>
      <c r="BG127" s="2">
        <f t="shared" si="155"/>
        <v>59.821316594599288</v>
      </c>
      <c r="BH127" s="2">
        <f t="shared" si="155"/>
        <v>59.466531400714416</v>
      </c>
      <c r="BI127" s="2">
        <f t="shared" si="155"/>
        <v>57.617392641198407</v>
      </c>
      <c r="BJ127" s="2">
        <f t="shared" si="155"/>
        <v>57.101167557911879</v>
      </c>
      <c r="BK127" s="2">
        <f t="shared" si="155"/>
        <v>57.217196987512786</v>
      </c>
      <c r="BL127" s="2">
        <f t="shared" si="155"/>
        <v>59.216488906643697</v>
      </c>
      <c r="BM127" s="2">
        <f t="shared" si="155"/>
        <v>61.298619999887357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>
        <f t="shared" ref="CE127:CS143" si="156">IF(AND(IY127 &lt; $CS$22, $B127 &gt; C$231, $B127 &lt; C$232), C127, "")</f>
        <v>59.265999999999998</v>
      </c>
      <c r="CF127" s="2">
        <f t="shared" si="156"/>
        <v>60.274000000000001</v>
      </c>
      <c r="CG127" s="2">
        <f t="shared" si="156"/>
        <v>60.79</v>
      </c>
      <c r="CH127" s="2">
        <f t="shared" si="156"/>
        <v>60.613</v>
      </c>
      <c r="CI127" s="2">
        <f t="shared" si="156"/>
        <v>59.29</v>
      </c>
      <c r="CJ127" s="2">
        <f t="shared" si="156"/>
        <v>61.161000000000001</v>
      </c>
      <c r="CK127" s="2">
        <f t="shared" si="156"/>
        <v>61.113</v>
      </c>
      <c r="CL127" s="2">
        <f t="shared" si="156"/>
        <v>61.113</v>
      </c>
      <c r="CM127" s="2">
        <f t="shared" si="156"/>
        <v>59.725999999999999</v>
      </c>
      <c r="CN127" s="2">
        <f t="shared" si="156"/>
        <v>60.113</v>
      </c>
      <c r="CO127" s="2">
        <f t="shared" si="156"/>
        <v>58.968000000000004</v>
      </c>
      <c r="CP127" s="2">
        <f t="shared" si="156"/>
        <v>55.661000000000001</v>
      </c>
      <c r="CQ127" s="2">
        <f t="shared" si="156"/>
        <v>56.405999999999999</v>
      </c>
      <c r="CR127" s="2">
        <f t="shared" si="156"/>
        <v>58.625</v>
      </c>
      <c r="CS127" s="2">
        <f t="shared" si="156"/>
        <v>62.969000000000001</v>
      </c>
      <c r="CU127" s="2">
        <f t="shared" si="111"/>
        <v>59.265999999999998</v>
      </c>
      <c r="CV127" s="2">
        <f t="shared" si="112"/>
        <v>60.274000000000001</v>
      </c>
      <c r="CW127" s="2">
        <f t="shared" si="113"/>
        <v>60.79</v>
      </c>
      <c r="CX127" s="2">
        <f t="shared" si="114"/>
        <v>60.613</v>
      </c>
      <c r="CY127" s="2">
        <f t="shared" si="115"/>
        <v>59.29</v>
      </c>
      <c r="CZ127" s="2">
        <f t="shared" si="116"/>
        <v>61.161000000000001</v>
      </c>
      <c r="DA127" s="2">
        <f t="shared" si="117"/>
        <v>61.113</v>
      </c>
      <c r="DB127" s="2">
        <f t="shared" si="118"/>
        <v>61.113</v>
      </c>
      <c r="DC127" s="2">
        <f t="shared" si="119"/>
        <v>59.725999999999999</v>
      </c>
      <c r="DD127" s="2">
        <f t="shared" si="120"/>
        <v>60.113</v>
      </c>
      <c r="DE127" s="2">
        <f t="shared" si="121"/>
        <v>58.968000000000004</v>
      </c>
      <c r="DF127" s="2">
        <f t="shared" si="122"/>
        <v>55.661000000000001</v>
      </c>
      <c r="DG127" s="2">
        <f t="shared" si="123"/>
        <v>56.405999999999999</v>
      </c>
      <c r="DH127" s="2">
        <f t="shared" si="124"/>
        <v>58.625</v>
      </c>
      <c r="DI127" s="2">
        <f t="shared" si="125"/>
        <v>62.969000000000001</v>
      </c>
      <c r="DK127" s="2">
        <f t="shared" si="149"/>
        <v>82.844148484516907</v>
      </c>
      <c r="DL127" s="2">
        <f t="shared" si="149"/>
        <v>86.533052264808347</v>
      </c>
      <c r="DM127" s="2">
        <f t="shared" si="149"/>
        <v>94.486197201739486</v>
      </c>
      <c r="DN127" s="2">
        <f t="shared" si="149"/>
        <v>84.525424141749724</v>
      </c>
      <c r="DO127" s="2">
        <f t="shared" si="149"/>
        <v>83.601507414310007</v>
      </c>
      <c r="DP127" s="2">
        <f t="shared" si="149"/>
        <v>83.577599303135912</v>
      </c>
      <c r="DQ127" s="2">
        <f t="shared" si="149"/>
        <v>82.137701298701302</v>
      </c>
      <c r="DR127" s="2">
        <f t="shared" si="149"/>
        <v>84.610013953488377</v>
      </c>
      <c r="DS127" s="2">
        <f t="shared" si="149"/>
        <v>83.197081093325281</v>
      </c>
      <c r="DT127" s="2">
        <f t="shared" si="149"/>
        <v>83.466291301721526</v>
      </c>
      <c r="DU127" s="2">
        <f t="shared" si="149"/>
        <v>83.638727007535863</v>
      </c>
      <c r="DV127" s="2">
        <f t="shared" si="149"/>
        <v>85.084808064028991</v>
      </c>
      <c r="DW127" s="2">
        <f t="shared" si="149"/>
        <v>81.365974097182828</v>
      </c>
      <c r="DX127" s="2">
        <f t="shared" si="149"/>
        <v>84.383836236933789</v>
      </c>
      <c r="DY127" s="2">
        <f t="shared" si="149"/>
        <v>76.846833208255148</v>
      </c>
      <c r="EA127" s="2">
        <f t="shared" si="153"/>
        <v>58.37040943704163</v>
      </c>
      <c r="EB127" s="2">
        <f t="shared" si="153"/>
        <v>60.877595392551783</v>
      </c>
      <c r="EC127" s="2">
        <f t="shared" si="153"/>
        <v>61.186240257563746</v>
      </c>
      <c r="ED127" s="2">
        <f t="shared" si="153"/>
        <v>59.961162904100171</v>
      </c>
      <c r="EE127" s="2">
        <f t="shared" si="152"/>
        <v>59.96024674555499</v>
      </c>
      <c r="EF127" s="2">
        <f t="shared" si="152"/>
        <v>60.199599346576349</v>
      </c>
      <c r="EG127" s="2">
        <f t="shared" si="152"/>
        <v>61.130681404253487</v>
      </c>
      <c r="EH127" s="2">
        <f t="shared" si="152"/>
        <v>60.2784708141983</v>
      </c>
      <c r="EI127" s="2">
        <f t="shared" si="152"/>
        <v>59.693330843967523</v>
      </c>
      <c r="EJ127" s="2">
        <f t="shared" si="152"/>
        <v>59.33744224106902</v>
      </c>
      <c r="EK127" s="2">
        <f t="shared" si="152"/>
        <v>57.491185614849186</v>
      </c>
      <c r="EL127" s="2">
        <f t="shared" si="152"/>
        <v>56.957162712086912</v>
      </c>
      <c r="EM127" s="2">
        <f t="shared" si="136"/>
        <v>57.095179441835882</v>
      </c>
      <c r="EN127" s="2">
        <f t="shared" si="136"/>
        <v>59.105702973793889</v>
      </c>
      <c r="EO127" s="2">
        <f t="shared" si="136"/>
        <v>61.19598025464299</v>
      </c>
      <c r="EQ127" s="2">
        <f t="shared" si="150"/>
        <v>58.283413160033085</v>
      </c>
      <c r="ER127" s="2">
        <f t="shared" si="150"/>
        <v>60.76453584703264</v>
      </c>
      <c r="ES127" s="2">
        <f t="shared" si="150"/>
        <v>60.885967478581208</v>
      </c>
      <c r="ET127" s="2">
        <f t="shared" si="150"/>
        <v>59.785215214309154</v>
      </c>
      <c r="EU127" s="2">
        <f t="shared" si="150"/>
        <v>59.734328746538118</v>
      </c>
      <c r="EV127" s="2">
        <f t="shared" si="150"/>
        <v>60.076526409814413</v>
      </c>
      <c r="EW127" s="2">
        <f t="shared" si="150"/>
        <v>60.997409807779896</v>
      </c>
      <c r="EX127" s="2">
        <f t="shared" si="150"/>
        <v>60.175690091076262</v>
      </c>
      <c r="EY127" s="2">
        <f t="shared" si="150"/>
        <v>59.526545882479731</v>
      </c>
      <c r="EZ127" s="2">
        <f t="shared" si="150"/>
        <v>59.365448613708253</v>
      </c>
      <c r="FA127" s="2">
        <f t="shared" si="150"/>
        <v>57.487302113850951</v>
      </c>
      <c r="FB127" s="2">
        <f t="shared" si="150"/>
        <v>57.016563965761797</v>
      </c>
      <c r="FC127" s="2">
        <f t="shared" si="150"/>
        <v>57.354034265715676</v>
      </c>
      <c r="FD127" s="2">
        <f t="shared" si="150"/>
        <v>58.935189275503731</v>
      </c>
      <c r="FE127" s="2">
        <f t="shared" si="150"/>
        <v>61.230635323572763</v>
      </c>
      <c r="FG127" s="2">
        <f t="shared" si="151"/>
        <v>0.99666055156215516</v>
      </c>
      <c r="FH127" s="2">
        <f t="shared" si="151"/>
        <v>0.99558582478780444</v>
      </c>
      <c r="FI127" s="2">
        <f t="shared" si="151"/>
        <v>0.99512363099350776</v>
      </c>
      <c r="FJ127" s="2">
        <f t="shared" si="151"/>
        <v>0.99494771306693575</v>
      </c>
      <c r="FK127" s="2">
        <f t="shared" si="151"/>
        <v>0.99498089766033671</v>
      </c>
      <c r="FL127" s="2">
        <f t="shared" si="151"/>
        <v>0.99516410793578702</v>
      </c>
      <c r="FM127" s="2">
        <f t="shared" si="151"/>
        <v>0.99485325088145482</v>
      </c>
      <c r="FN127" s="2">
        <f t="shared" si="151"/>
        <v>0.99427528888796379</v>
      </c>
      <c r="FO127" s="2">
        <f t="shared" si="151"/>
        <v>0.99447799973536222</v>
      </c>
      <c r="FP127" s="2">
        <f t="shared" si="151"/>
        <v>0.99466223735943049</v>
      </c>
      <c r="FQ127" s="2">
        <f t="shared" si="151"/>
        <v>0.99517170879498917</v>
      </c>
      <c r="FR127" s="2">
        <f t="shared" si="151"/>
        <v>0.99489974129712644</v>
      </c>
      <c r="FS127" s="2">
        <f t="shared" si="151"/>
        <v>0.99505858901236743</v>
      </c>
      <c r="FT127" s="2">
        <f t="shared" si="151"/>
        <v>0.99557621365231275</v>
      </c>
      <c r="FU127" s="2">
        <f t="shared" si="151"/>
        <v>0.99345176290057247</v>
      </c>
      <c r="FW127" s="2">
        <f t="shared" ref="FW127:GK143" si="157">POWER(10,($B127-C$232)/C$229)/(1+POWER(10,($B127-C$232)/C$229))</f>
        <v>6.4789274908910975E-3</v>
      </c>
      <c r="FX127" s="2">
        <f t="shared" si="157"/>
        <v>9.7453147789938119E-3</v>
      </c>
      <c r="FY127" s="2">
        <f t="shared" si="157"/>
        <v>9.9270511151867448E-3</v>
      </c>
      <c r="FZ127" s="2">
        <f t="shared" si="157"/>
        <v>9.4902982619658842E-3</v>
      </c>
      <c r="GA127" s="2">
        <f t="shared" si="157"/>
        <v>8.2182880356896013E-3</v>
      </c>
      <c r="GB127" s="2">
        <f t="shared" si="157"/>
        <v>8.7172973988762469E-3</v>
      </c>
      <c r="GC127" s="2">
        <f t="shared" si="157"/>
        <v>8.5286517368295591E-3</v>
      </c>
      <c r="GD127" s="2">
        <f t="shared" si="157"/>
        <v>8.8874785375645995E-3</v>
      </c>
      <c r="GE127" s="2">
        <f t="shared" si="157"/>
        <v>1.0804118363518881E-2</v>
      </c>
      <c r="GF127" s="2">
        <f t="shared" si="157"/>
        <v>1.0536550852226566E-2</v>
      </c>
      <c r="GG127" s="2">
        <f t="shared" si="157"/>
        <v>1.0536314980291055E-2</v>
      </c>
      <c r="GH127" s="2">
        <f t="shared" si="157"/>
        <v>9.2014527231813643E-3</v>
      </c>
      <c r="GI127" s="2">
        <f t="shared" si="157"/>
        <v>8.0569264931599667E-3</v>
      </c>
      <c r="GJ127" s="2">
        <f t="shared" si="157"/>
        <v>6.0941026152406567E-3</v>
      </c>
      <c r="GK127" s="2">
        <f t="shared" si="157"/>
        <v>4.4509879969896532E-3</v>
      </c>
      <c r="GM127" s="86">
        <f t="shared" ref="GM127:HA143" si="158" xml:space="preserve"> _xlfn.NORM.DIST($B127, C$7, ABS(C$11), TRUE) * _xlfn.NORM.DIST(($B127 - C$7)*C$15, 0, ABS(C$11), TRUE) * 2</f>
        <v>4.4282648632955462E-42</v>
      </c>
      <c r="GN127" s="86">
        <f t="shared" si="158"/>
        <v>1.2974105565660927E-37</v>
      </c>
      <c r="GO127" s="86">
        <f t="shared" si="158"/>
        <v>3.7805959473421711E-55</v>
      </c>
      <c r="GP127" s="86">
        <f t="shared" si="158"/>
        <v>1.8264266006547189E-66</v>
      </c>
      <c r="GQ127" s="86">
        <f t="shared" si="158"/>
        <v>7.2742615666690971E-77</v>
      </c>
      <c r="GR127" s="86">
        <f t="shared" si="158"/>
        <v>5.9894873153951517E-80</v>
      </c>
      <c r="GS127" s="86">
        <f t="shared" si="158"/>
        <v>4.6459706191609389E-75</v>
      </c>
      <c r="GT127" s="86">
        <f t="shared" si="158"/>
        <v>1.2946475895414272E-60</v>
      </c>
      <c r="GU127" s="86">
        <f t="shared" si="158"/>
        <v>2.7840711364657338E-80</v>
      </c>
      <c r="GV127" s="86">
        <f t="shared" si="158"/>
        <v>1.9315055224546216E-92</v>
      </c>
      <c r="GW127" s="86">
        <f t="shared" si="158"/>
        <v>8.9165338269936113E-115</v>
      </c>
      <c r="GX127" s="86">
        <f t="shared" si="158"/>
        <v>7.8330595642169721E-98</v>
      </c>
      <c r="GY127" s="86">
        <f t="shared" si="158"/>
        <v>1.7374381482308742E-99</v>
      </c>
      <c r="GZ127" s="86">
        <f t="shared" si="158"/>
        <v>3.867653656916706E-95</v>
      </c>
      <c r="HA127" s="86">
        <f t="shared" si="158"/>
        <v>2.8182318818940959E-100</v>
      </c>
      <c r="HC127" s="86">
        <f t="shared" si="154"/>
        <v>2.615889548553025E-7</v>
      </c>
      <c r="HD127" s="86">
        <f t="shared" si="154"/>
        <v>2.1002824633596799E-6</v>
      </c>
      <c r="HE127" s="86">
        <f t="shared" si="154"/>
        <v>8.3679331478821962E-9</v>
      </c>
      <c r="HF127" s="86">
        <f t="shared" si="154"/>
        <v>6.1747487808189667E-11</v>
      </c>
      <c r="HG127" s="86">
        <f t="shared" si="154"/>
        <v>1.3219257103022338E-13</v>
      </c>
      <c r="HH127" s="86">
        <f t="shared" si="154"/>
        <v>4.3107397756133421E-14</v>
      </c>
      <c r="HI127" s="86">
        <f t="shared" si="139"/>
        <v>8.6040241290835296E-16</v>
      </c>
      <c r="HJ127" s="86">
        <f t="shared" si="139"/>
        <v>2.2569640847075271E-17</v>
      </c>
      <c r="HK127" s="86">
        <f t="shared" si="139"/>
        <v>1.1514418154269357E-20</v>
      </c>
      <c r="HL127" s="86">
        <f t="shared" si="139"/>
        <v>2.6762198411053053E-19</v>
      </c>
      <c r="HM127" s="86">
        <f t="shared" si="139"/>
        <v>4.5292592413722871E-22</v>
      </c>
      <c r="HN127" s="86">
        <f t="shared" si="139"/>
        <v>5.3642450152508939E-19</v>
      </c>
      <c r="HO127" s="86">
        <f t="shared" si="139"/>
        <v>6.6619381795450348E-16</v>
      </c>
      <c r="HP127" s="86">
        <f t="shared" si="139"/>
        <v>7.4796427968049048E-16</v>
      </c>
      <c r="HQ127" s="86">
        <f t="shared" si="139"/>
        <v>7.7483106519031022E-19</v>
      </c>
      <c r="HS127" s="86">
        <f t="shared" ref="HS127:IG143" si="159" xml:space="preserve"> _xlfn.NORM.DIST($B127, C$9, ABS(C$13), TRUE) * _xlfn.NORM.DIST(($B127 - C$9)*C$17, 0, ABS(C$13), TRUE) * 2</f>
        <v>3.0705142802805922E-5</v>
      </c>
      <c r="HT127" s="86">
        <f t="shared" si="159"/>
        <v>2.7350411035500755E-5</v>
      </c>
      <c r="HU127" s="86">
        <f t="shared" si="159"/>
        <v>1.402112922933325E-5</v>
      </c>
      <c r="HV127" s="86">
        <f t="shared" si="159"/>
        <v>4.7828270039462129E-6</v>
      </c>
      <c r="HW127" s="86">
        <f t="shared" si="159"/>
        <v>2.7503289068315379E-6</v>
      </c>
      <c r="HX127" s="86">
        <f t="shared" si="159"/>
        <v>2.3700676891432798E-6</v>
      </c>
      <c r="HY127" s="86">
        <f t="shared" si="159"/>
        <v>1.5042400429714093E-6</v>
      </c>
      <c r="HZ127" s="86">
        <f t="shared" si="159"/>
        <v>3.2626649314581776E-6</v>
      </c>
      <c r="IA127" s="86">
        <f t="shared" si="159"/>
        <v>5.3192298470484064E-6</v>
      </c>
      <c r="IB127" s="86">
        <f t="shared" si="159"/>
        <v>4.2286479445720317E-6</v>
      </c>
      <c r="IC127" s="86">
        <f t="shared" si="159"/>
        <v>1.0482979050260426E-5</v>
      </c>
      <c r="ID127" s="86">
        <f t="shared" si="159"/>
        <v>3.9831910111108757E-6</v>
      </c>
      <c r="IE127" s="86">
        <f t="shared" si="159"/>
        <v>3.7207758796193868E-6</v>
      </c>
      <c r="IF127" s="86">
        <f t="shared" si="159"/>
        <v>8.2221627959880097E-5</v>
      </c>
      <c r="IG127" s="86">
        <f t="shared" si="159"/>
        <v>3.8568979603783112E-4</v>
      </c>
      <c r="II127" s="86">
        <f t="shared" ref="II127:IW143" si="160" xml:space="preserve"> _xlfn.NORM.DIST($B127, C$10, ABS(C$14), TRUE) * _xlfn.NORM.DIST(($B127 - C$10)*C$18, 0, ABS(C$14), TRUE) * 2</f>
        <v>2.1797377400453985E-45</v>
      </c>
      <c r="IJ127" s="86">
        <f t="shared" si="160"/>
        <v>1.0993963671862501E-48</v>
      </c>
      <c r="IK127" s="86">
        <f t="shared" si="160"/>
        <v>3.1400203836344196E-54</v>
      </c>
      <c r="IL127" s="86">
        <f t="shared" si="160"/>
        <v>1.2618406985872753E-63</v>
      </c>
      <c r="IM127" s="86">
        <f t="shared" si="160"/>
        <v>8.6375048716597142E-65</v>
      </c>
      <c r="IN127" s="86">
        <f t="shared" si="160"/>
        <v>1.3410336128659719E-63</v>
      </c>
      <c r="IO127" s="86">
        <f t="shared" si="160"/>
        <v>3.6527094092593031E-65</v>
      </c>
      <c r="IP127" s="86">
        <f t="shared" si="160"/>
        <v>1.6347586950194124E-60</v>
      </c>
      <c r="IQ127" s="86">
        <f t="shared" si="160"/>
        <v>8.7479530331245243E-62</v>
      </c>
      <c r="IR127" s="86">
        <f t="shared" si="160"/>
        <v>2.8870517994718733E-62</v>
      </c>
      <c r="IS127" s="86">
        <f t="shared" si="160"/>
        <v>1.5077928764641384E-58</v>
      </c>
      <c r="IT127" s="86">
        <f t="shared" si="160"/>
        <v>1.7890598092266926E-62</v>
      </c>
      <c r="IU127" s="86">
        <f t="shared" si="160"/>
        <v>3.9995987864167954E-59</v>
      </c>
      <c r="IV127" s="86">
        <f t="shared" si="160"/>
        <v>1.5187462707747561E-27</v>
      </c>
      <c r="IW127" s="86">
        <f t="shared" si="160"/>
        <v>1.47405945014341E-17</v>
      </c>
      <c r="IY127" s="86">
        <f t="shared" ref="IY127:JM143" si="161">GM127+HC127+HS127+II127</f>
        <v>3.0966731757661221E-5</v>
      </c>
      <c r="IZ127" s="86">
        <f t="shared" si="161"/>
        <v>2.9450693498860434E-5</v>
      </c>
      <c r="JA127" s="86">
        <f t="shared" si="161"/>
        <v>1.4029497162481133E-5</v>
      </c>
      <c r="JB127" s="86">
        <f t="shared" si="161"/>
        <v>4.7828887514340213E-6</v>
      </c>
      <c r="JC127" s="86">
        <f t="shared" si="161"/>
        <v>2.7503290390241088E-6</v>
      </c>
      <c r="JD127" s="86">
        <f t="shared" si="161"/>
        <v>2.3700677322506775E-6</v>
      </c>
      <c r="JE127" s="86">
        <f t="shared" si="161"/>
        <v>1.5042400438318118E-6</v>
      </c>
      <c r="JF127" s="86">
        <f t="shared" si="161"/>
        <v>3.2626649314807472E-6</v>
      </c>
      <c r="JG127" s="86">
        <f t="shared" si="161"/>
        <v>5.3192298470484183E-6</v>
      </c>
      <c r="JH127" s="86">
        <f t="shared" si="161"/>
        <v>4.2286479445722994E-6</v>
      </c>
      <c r="JI127" s="86">
        <f t="shared" si="161"/>
        <v>1.0482979050260426E-5</v>
      </c>
      <c r="JJ127" s="86">
        <f t="shared" si="161"/>
        <v>3.9831910111114119E-6</v>
      </c>
      <c r="JK127" s="86">
        <f t="shared" si="161"/>
        <v>3.7207758802855807E-6</v>
      </c>
      <c r="JL127" s="86">
        <f t="shared" si="161"/>
        <v>8.2221627960628061E-5</v>
      </c>
      <c r="JM127" s="86">
        <f t="shared" si="161"/>
        <v>3.8568979603784663E-4</v>
      </c>
    </row>
    <row r="128" spans="2:273" x14ac:dyDescent="0.25">
      <c r="B128" s="2">
        <v>101</v>
      </c>
      <c r="C128" s="37">
        <v>58.780999999999999</v>
      </c>
      <c r="D128" s="37">
        <v>61.468000000000004</v>
      </c>
      <c r="E128" s="37">
        <v>60.258000000000003</v>
      </c>
      <c r="F128" s="37">
        <v>60.531999999999996</v>
      </c>
      <c r="G128" s="37">
        <v>61.031999999999996</v>
      </c>
      <c r="H128" s="37">
        <v>60.081000000000003</v>
      </c>
      <c r="I128" s="37">
        <v>62.677</v>
      </c>
      <c r="J128" s="37">
        <v>60.548000000000002</v>
      </c>
      <c r="K128" s="37">
        <v>59.71</v>
      </c>
      <c r="L128" s="37">
        <v>60.387</v>
      </c>
      <c r="M128" s="37">
        <v>58.354999999999997</v>
      </c>
      <c r="N128" s="37">
        <v>56.758000000000003</v>
      </c>
      <c r="O128" s="37">
        <v>56.375</v>
      </c>
      <c r="P128" s="37">
        <v>58.25</v>
      </c>
      <c r="Q128" s="37">
        <v>60.5</v>
      </c>
      <c r="S128" s="4">
        <f t="shared" si="147"/>
        <v>58.359412768675917</v>
      </c>
      <c r="T128" s="4">
        <f t="shared" si="147"/>
        <v>60.86678162576731</v>
      </c>
      <c r="U128" s="4">
        <f t="shared" si="147"/>
        <v>61.196821124993505</v>
      </c>
      <c r="V128" s="4">
        <f t="shared" si="147"/>
        <v>59.951563453280642</v>
      </c>
      <c r="W128" s="4">
        <f t="shared" si="147"/>
        <v>59.948719122841112</v>
      </c>
      <c r="X128" s="4">
        <f t="shared" si="147"/>
        <v>60.190676359764836</v>
      </c>
      <c r="Y128" s="4">
        <f t="shared" si="147"/>
        <v>61.098833421654071</v>
      </c>
      <c r="Z128" s="4">
        <f t="shared" si="147"/>
        <v>60.304702797247735</v>
      </c>
      <c r="AA128" s="4">
        <f t="shared" si="147"/>
        <v>59.69173582689519</v>
      </c>
      <c r="AB128" s="4">
        <f t="shared" si="147"/>
        <v>59.337677874588088</v>
      </c>
      <c r="AC128" s="4">
        <f t="shared" si="147"/>
        <v>57.500105223143933</v>
      </c>
      <c r="AD128" s="4">
        <f t="shared" si="147"/>
        <v>56.980001155432127</v>
      </c>
      <c r="AE128" s="4">
        <f t="shared" si="147"/>
        <v>57.111244055496236</v>
      </c>
      <c r="AF128" s="4">
        <f t="shared" si="147"/>
        <v>59.115009407753554</v>
      </c>
      <c r="AG128" s="4">
        <f t="shared" si="147"/>
        <v>61.527856608994966</v>
      </c>
      <c r="AI128" s="4">
        <f t="shared" si="148"/>
        <v>0.42158723132408227</v>
      </c>
      <c r="AJ128" s="4">
        <f t="shared" si="148"/>
        <v>0.60121837423269398</v>
      </c>
      <c r="AK128" s="4">
        <f t="shared" si="148"/>
        <v>-0.93882112499350256</v>
      </c>
      <c r="AL128" s="4">
        <f t="shared" si="148"/>
        <v>0.58043654671935485</v>
      </c>
      <c r="AM128" s="4">
        <f t="shared" si="148"/>
        <v>1.0832808771588844</v>
      </c>
      <c r="AN128" s="4">
        <f t="shared" si="148"/>
        <v>-0.10967635976483336</v>
      </c>
      <c r="AO128" s="4">
        <f t="shared" si="148"/>
        <v>1.5781665783459289</v>
      </c>
      <c r="AP128" s="4">
        <f t="shared" si="148"/>
        <v>0.24329720275226663</v>
      </c>
      <c r="AQ128" s="4">
        <f t="shared" si="148"/>
        <v>1.8264173104810766E-2</v>
      </c>
      <c r="AR128" s="4">
        <f t="shared" si="148"/>
        <v>1.0493221254119121</v>
      </c>
      <c r="AS128" s="4">
        <f t="shared" si="148"/>
        <v>0.85489477685606374</v>
      </c>
      <c r="AT128" s="4">
        <f t="shared" si="148"/>
        <v>-0.22200115543212462</v>
      </c>
      <c r="AU128" s="4">
        <f t="shared" si="148"/>
        <v>-0.73624405549623617</v>
      </c>
      <c r="AV128" s="4">
        <f t="shared" si="148"/>
        <v>-0.86500940775355417</v>
      </c>
      <c r="AW128" s="4">
        <f t="shared" si="148"/>
        <v>-1.0278566089949663</v>
      </c>
      <c r="AY128" s="2">
        <f t="shared" si="155"/>
        <v>58.359412189074952</v>
      </c>
      <c r="AZ128" s="2">
        <f t="shared" si="155"/>
        <v>60.863996683279822</v>
      </c>
      <c r="BA128" s="2">
        <f t="shared" si="155"/>
        <v>61.193970242377844</v>
      </c>
      <c r="BB128" s="2">
        <f t="shared" si="155"/>
        <v>59.949748207993188</v>
      </c>
      <c r="BC128" s="2">
        <f t="shared" si="155"/>
        <v>59.947350595091251</v>
      </c>
      <c r="BD128" s="2">
        <f t="shared" si="155"/>
        <v>60.189261114428142</v>
      </c>
      <c r="BE128" s="2">
        <f t="shared" si="155"/>
        <v>61.0978046358277</v>
      </c>
      <c r="BF128" s="2">
        <f t="shared" si="155"/>
        <v>60.302399414256094</v>
      </c>
      <c r="BG128" s="2">
        <f t="shared" si="155"/>
        <v>59.687410130997542</v>
      </c>
      <c r="BH128" s="2">
        <f t="shared" si="155"/>
        <v>59.333917819564221</v>
      </c>
      <c r="BI128" s="2">
        <f t="shared" si="155"/>
        <v>57.491264481779297</v>
      </c>
      <c r="BJ128" s="2">
        <f t="shared" si="155"/>
        <v>56.976020353068577</v>
      </c>
      <c r="BK128" s="2">
        <f t="shared" si="155"/>
        <v>57.107653064107346</v>
      </c>
      <c r="BL128" s="2">
        <f t="shared" si="155"/>
        <v>59.058537864219154</v>
      </c>
      <c r="BM128" s="2">
        <f t="shared" si="155"/>
        <v>61.179566708664495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>
        <f t="shared" si="156"/>
        <v>58.780999999999999</v>
      </c>
      <c r="CF128" s="2">
        <f t="shared" si="156"/>
        <v>61.468000000000004</v>
      </c>
      <c r="CG128" s="2">
        <f t="shared" si="156"/>
        <v>60.258000000000003</v>
      </c>
      <c r="CH128" s="2">
        <f t="shared" si="156"/>
        <v>60.531999999999996</v>
      </c>
      <c r="CI128" s="2">
        <f t="shared" si="156"/>
        <v>61.031999999999996</v>
      </c>
      <c r="CJ128" s="2">
        <f t="shared" si="156"/>
        <v>60.081000000000003</v>
      </c>
      <c r="CK128" s="2">
        <f t="shared" si="156"/>
        <v>62.677</v>
      </c>
      <c r="CL128" s="2">
        <f t="shared" si="156"/>
        <v>60.548000000000002</v>
      </c>
      <c r="CM128" s="2">
        <f t="shared" si="156"/>
        <v>59.71</v>
      </c>
      <c r="CN128" s="2">
        <f t="shared" si="156"/>
        <v>60.387</v>
      </c>
      <c r="CO128" s="2">
        <f t="shared" si="156"/>
        <v>58.354999999999997</v>
      </c>
      <c r="CP128" s="2">
        <f t="shared" si="156"/>
        <v>56.758000000000003</v>
      </c>
      <c r="CQ128" s="2">
        <f t="shared" si="156"/>
        <v>56.375</v>
      </c>
      <c r="CR128" s="2">
        <f t="shared" si="156"/>
        <v>58.25</v>
      </c>
      <c r="CS128" s="2">
        <f t="shared" si="156"/>
        <v>60.5</v>
      </c>
      <c r="CU128" s="2">
        <f t="shared" si="111"/>
        <v>58.780999999999999</v>
      </c>
      <c r="CV128" s="2">
        <f t="shared" si="112"/>
        <v>61.468000000000004</v>
      </c>
      <c r="CW128" s="2">
        <f t="shared" si="113"/>
        <v>60.258000000000003</v>
      </c>
      <c r="CX128" s="2">
        <f t="shared" si="114"/>
        <v>60.531999999999996</v>
      </c>
      <c r="CY128" s="2">
        <f t="shared" si="115"/>
        <v>61.031999999999996</v>
      </c>
      <c r="CZ128" s="2">
        <f t="shared" si="116"/>
        <v>60.081000000000003</v>
      </c>
      <c r="DA128" s="2">
        <f t="shared" si="117"/>
        <v>62.677</v>
      </c>
      <c r="DB128" s="2">
        <f t="shared" si="118"/>
        <v>60.548000000000002</v>
      </c>
      <c r="DC128" s="2">
        <f t="shared" si="119"/>
        <v>59.71</v>
      </c>
      <c r="DD128" s="2">
        <f t="shared" si="120"/>
        <v>60.387</v>
      </c>
      <c r="DE128" s="2">
        <f t="shared" si="121"/>
        <v>58.354999999999997</v>
      </c>
      <c r="DF128" s="2">
        <f t="shared" si="122"/>
        <v>56.758000000000003</v>
      </c>
      <c r="DG128" s="2">
        <f t="shared" si="123"/>
        <v>56.375</v>
      </c>
      <c r="DH128" s="2">
        <f t="shared" si="124"/>
        <v>58.25</v>
      </c>
      <c r="DI128" s="2">
        <f t="shared" si="125"/>
        <v>60.5</v>
      </c>
      <c r="DK128" s="2">
        <f t="shared" si="149"/>
        <v>83.013536163694056</v>
      </c>
      <c r="DL128" s="2">
        <f t="shared" si="149"/>
        <v>86.735973344947723</v>
      </c>
      <c r="DM128" s="2">
        <f t="shared" si="149"/>
        <v>94.776553979958436</v>
      </c>
      <c r="DN128" s="2">
        <f t="shared" si="149"/>
        <v>84.710703211517171</v>
      </c>
      <c r="DO128" s="2">
        <f t="shared" si="149"/>
        <v>83.778097804067727</v>
      </c>
      <c r="DP128" s="2">
        <f t="shared" si="149"/>
        <v>83.75018815331012</v>
      </c>
      <c r="DQ128" s="2">
        <f t="shared" si="149"/>
        <v>82.292121715493806</v>
      </c>
      <c r="DR128" s="2">
        <f t="shared" si="149"/>
        <v>84.787181183932347</v>
      </c>
      <c r="DS128" s="2">
        <f t="shared" si="149"/>
        <v>83.360941407429777</v>
      </c>
      <c r="DT128" s="2">
        <f t="shared" si="149"/>
        <v>83.652372999093927</v>
      </c>
      <c r="DU128" s="2">
        <f t="shared" si="149"/>
        <v>83.843319260999934</v>
      </c>
      <c r="DV128" s="2">
        <f t="shared" si="149"/>
        <v>85.317462096043485</v>
      </c>
      <c r="DW128" s="2">
        <f t="shared" si="149"/>
        <v>81.551062420657416</v>
      </c>
      <c r="DX128" s="2">
        <f t="shared" si="149"/>
        <v>84.585466202090586</v>
      </c>
      <c r="DY128" s="2">
        <f t="shared" si="149"/>
        <v>77.002948217636003</v>
      </c>
      <c r="EA128" s="2">
        <f t="shared" si="153"/>
        <v>58.284632240471034</v>
      </c>
      <c r="EB128" s="2">
        <f t="shared" si="153"/>
        <v>60.760472569665296</v>
      </c>
      <c r="EC128" s="2">
        <f t="shared" si="153"/>
        <v>61.046766216812223</v>
      </c>
      <c r="ED128" s="2">
        <f t="shared" si="153"/>
        <v>59.8367194919567</v>
      </c>
      <c r="EE128" s="2">
        <f t="shared" si="152"/>
        <v>59.839528260790743</v>
      </c>
      <c r="EF128" s="2">
        <f t="shared" si="152"/>
        <v>60.085899186826822</v>
      </c>
      <c r="EG128" s="2">
        <f t="shared" si="152"/>
        <v>60.998911385658218</v>
      </c>
      <c r="EH128" s="2">
        <f t="shared" si="152"/>
        <v>60.174687014442078</v>
      </c>
      <c r="EI128" s="2">
        <f t="shared" si="152"/>
        <v>59.569219671859472</v>
      </c>
      <c r="EJ128" s="2">
        <f t="shared" si="152"/>
        <v>59.214631917574017</v>
      </c>
      <c r="EK128" s="2">
        <f t="shared" si="152"/>
        <v>57.374701027510767</v>
      </c>
      <c r="EL128" s="2">
        <f t="shared" si="152"/>
        <v>56.84299501165043</v>
      </c>
      <c r="EM128" s="2">
        <f t="shared" si="136"/>
        <v>56.99491372441409</v>
      </c>
      <c r="EN128" s="2">
        <f t="shared" si="136"/>
        <v>58.956183513456246</v>
      </c>
      <c r="EO128" s="2">
        <f t="shared" si="136"/>
        <v>61.084408317609821</v>
      </c>
      <c r="EQ128" s="2">
        <f t="shared" si="150"/>
        <v>58.206195949230562</v>
      </c>
      <c r="ER128" s="2">
        <f t="shared" si="150"/>
        <v>60.65855161039449</v>
      </c>
      <c r="ES128" s="2">
        <f t="shared" si="150"/>
        <v>60.783128476387823</v>
      </c>
      <c r="ET128" s="2">
        <f t="shared" si="150"/>
        <v>59.679441934180105</v>
      </c>
      <c r="EU128" s="2">
        <f t="shared" si="150"/>
        <v>59.63914019907287</v>
      </c>
      <c r="EV128" s="2">
        <f t="shared" si="150"/>
        <v>59.975834612370996</v>
      </c>
      <c r="EW128" s="2">
        <f t="shared" si="150"/>
        <v>60.881181823061794</v>
      </c>
      <c r="EX128" s="2">
        <f t="shared" si="150"/>
        <v>60.086960294396988</v>
      </c>
      <c r="EY128" s="2">
        <f t="shared" si="150"/>
        <v>59.426763325179351</v>
      </c>
      <c r="EZ128" s="2">
        <f t="shared" si="150"/>
        <v>59.237566671283794</v>
      </c>
      <c r="FA128" s="2">
        <f t="shared" si="150"/>
        <v>57.371285102854017</v>
      </c>
      <c r="FB128" s="2">
        <f t="shared" si="150"/>
        <v>56.894297580565372</v>
      </c>
      <c r="FC128" s="2">
        <f t="shared" si="150"/>
        <v>57.224422564394324</v>
      </c>
      <c r="FD128" s="2">
        <f t="shared" si="150"/>
        <v>58.793217367228152</v>
      </c>
      <c r="FE128" s="2">
        <f t="shared" si="150"/>
        <v>61.092004807086703</v>
      </c>
      <c r="FG128" s="2">
        <f t="shared" si="151"/>
        <v>0.99695349165562852</v>
      </c>
      <c r="FH128" s="2">
        <f t="shared" si="151"/>
        <v>0.99597266014258523</v>
      </c>
      <c r="FI128" s="2">
        <f t="shared" si="151"/>
        <v>0.99555078959727994</v>
      </c>
      <c r="FJ128" s="2">
        <f t="shared" si="151"/>
        <v>0.9953902102876887</v>
      </c>
      <c r="FK128" s="2">
        <f t="shared" si="151"/>
        <v>0.99542050183417641</v>
      </c>
      <c r="FL128" s="2">
        <f t="shared" si="151"/>
        <v>0.99558773657455213</v>
      </c>
      <c r="FM128" s="2">
        <f t="shared" si="151"/>
        <v>0.99530398238666318</v>
      </c>
      <c r="FN128" s="2">
        <f t="shared" si="151"/>
        <v>0.99477637020588494</v>
      </c>
      <c r="FO128" s="2">
        <f t="shared" si="151"/>
        <v>0.9949614277815606</v>
      </c>
      <c r="FP128" s="2">
        <f t="shared" si="151"/>
        <v>0.99512961516335796</v>
      </c>
      <c r="FQ128" s="2">
        <f t="shared" si="151"/>
        <v>0.9955946745389308</v>
      </c>
      <c r="FR128" s="2">
        <f t="shared" si="151"/>
        <v>0.99534642040426102</v>
      </c>
      <c r="FS128" s="2">
        <f t="shared" si="151"/>
        <v>0.99549141932904817</v>
      </c>
      <c r="FT128" s="2">
        <f t="shared" si="151"/>
        <v>0.99596388786244616</v>
      </c>
      <c r="FU128" s="2">
        <f t="shared" si="151"/>
        <v>0.99402449385605329</v>
      </c>
      <c r="FW128" s="2">
        <f t="shared" si="157"/>
        <v>7.0995649658992313E-3</v>
      </c>
      <c r="FX128" s="2">
        <f t="shared" si="157"/>
        <v>1.0675487965007901E-2</v>
      </c>
      <c r="FY128" s="2">
        <f t="shared" si="157"/>
        <v>1.0874380227551803E-2</v>
      </c>
      <c r="FZ128" s="2">
        <f t="shared" si="157"/>
        <v>1.0396386116722839E-2</v>
      </c>
      <c r="GA128" s="2">
        <f t="shared" si="157"/>
        <v>9.0040344714381066E-3</v>
      </c>
      <c r="GB128" s="2">
        <f t="shared" si="157"/>
        <v>9.5502944513462026E-3</v>
      </c>
      <c r="GC128" s="2">
        <f t="shared" si="157"/>
        <v>9.3437923292402306E-3</v>
      </c>
      <c r="GD128" s="2">
        <f t="shared" si="157"/>
        <v>9.7365778269429045E-3</v>
      </c>
      <c r="GE128" s="2">
        <f t="shared" si="157"/>
        <v>1.1834144753123164E-2</v>
      </c>
      <c r="GF128" s="2">
        <f t="shared" si="157"/>
        <v>1.1541365926267087E-2</v>
      </c>
      <c r="GG128" s="2">
        <f t="shared" si="157"/>
        <v>1.1541107822842294E-2</v>
      </c>
      <c r="GH128" s="2">
        <f t="shared" si="157"/>
        <v>1.0080243652739384E-2</v>
      </c>
      <c r="GI128" s="2">
        <f t="shared" si="157"/>
        <v>8.8273825466753768E-3</v>
      </c>
      <c r="GJ128" s="2">
        <f t="shared" si="157"/>
        <v>6.678124252689239E-3</v>
      </c>
      <c r="GK128" s="2">
        <f t="shared" si="157"/>
        <v>4.8783164272896574E-3</v>
      </c>
      <c r="GM128" s="86">
        <f t="shared" si="158"/>
        <v>1.9194200958298034E-44</v>
      </c>
      <c r="GN128" s="86">
        <f t="shared" si="158"/>
        <v>1.0376042693012745E-39</v>
      </c>
      <c r="GO128" s="86">
        <f t="shared" si="158"/>
        <v>3.3522929391324353E-58</v>
      </c>
      <c r="GP128" s="86">
        <f t="shared" si="158"/>
        <v>3.9973273201876279E-70</v>
      </c>
      <c r="GQ128" s="86">
        <f t="shared" si="158"/>
        <v>3.5947004122104946E-81</v>
      </c>
      <c r="GR128" s="86">
        <f t="shared" si="158"/>
        <v>2.1853748077218538E-84</v>
      </c>
      <c r="GS128" s="86">
        <f t="shared" si="158"/>
        <v>3.2641471140886887E-79</v>
      </c>
      <c r="GT128" s="86">
        <f t="shared" si="158"/>
        <v>5.618834414038406E-64</v>
      </c>
      <c r="GU128" s="86">
        <f t="shared" si="158"/>
        <v>1.1302569526877655E-84</v>
      </c>
      <c r="GV128" s="86">
        <f t="shared" si="158"/>
        <v>1.5198232325256155E-97</v>
      </c>
      <c r="GW128" s="86">
        <f t="shared" si="158"/>
        <v>4.8290486642139834E-121</v>
      </c>
      <c r="GX128" s="86">
        <f t="shared" si="158"/>
        <v>3.4233232052735259E-103</v>
      </c>
      <c r="GY128" s="86">
        <f t="shared" si="158"/>
        <v>5.3713415639389041E-105</v>
      </c>
      <c r="GZ128" s="86">
        <f t="shared" si="158"/>
        <v>2.5018671578041631E-100</v>
      </c>
      <c r="HA128" s="86">
        <f t="shared" si="158"/>
        <v>7.6827536490387416E-106</v>
      </c>
      <c r="HC128" s="86">
        <f t="shared" si="154"/>
        <v>2.8102556334161857E-8</v>
      </c>
      <c r="HD128" s="86">
        <f t="shared" si="154"/>
        <v>3.4942018048896812E-7</v>
      </c>
      <c r="HE128" s="86">
        <f t="shared" si="154"/>
        <v>7.1522734343550542E-10</v>
      </c>
      <c r="HF128" s="86">
        <f t="shared" si="154"/>
        <v>2.9773280110110485E-12</v>
      </c>
      <c r="HG128" s="86">
        <f t="shared" si="154"/>
        <v>2.2782644760848057E-15</v>
      </c>
      <c r="HH128" s="86">
        <f t="shared" si="154"/>
        <v>6.8450728802382627E-16</v>
      </c>
      <c r="HI128" s="86">
        <f t="shared" si="139"/>
        <v>7.8615329538994866E-18</v>
      </c>
      <c r="HJ128" s="86">
        <f t="shared" si="139"/>
        <v>1.10503489517734E-19</v>
      </c>
      <c r="HK128" s="86">
        <f t="shared" si="139"/>
        <v>3.0682205133008976E-23</v>
      </c>
      <c r="HL128" s="86">
        <f t="shared" ref="HL128:HQ170" si="162" xml:space="preserve"> _xlfn.NORM.DIST($B128, L$8, ABS(L$12), TRUE) * _xlfn.NORM.DIST(($B128 - L$8)*L$16, 0, ABS(L$12), TRUE) * 2</f>
        <v>9.8689223239506844E-22</v>
      </c>
      <c r="HM128" s="86">
        <f t="shared" si="162"/>
        <v>8.9755900682466367E-25</v>
      </c>
      <c r="HN128" s="86">
        <f t="shared" si="162"/>
        <v>2.1959723020580239E-21</v>
      </c>
      <c r="HO128" s="86">
        <f t="shared" si="162"/>
        <v>5.2252357343439541E-18</v>
      </c>
      <c r="HP128" s="86">
        <f t="shared" si="162"/>
        <v>6.0044709865194913E-18</v>
      </c>
      <c r="HQ128" s="86">
        <f t="shared" si="162"/>
        <v>1.8740145385578437E-21</v>
      </c>
      <c r="HS128" s="86">
        <f t="shared" si="159"/>
        <v>6.0992366562957439E-5</v>
      </c>
      <c r="HT128" s="86">
        <f t="shared" si="159"/>
        <v>5.9540229394652995E-5</v>
      </c>
      <c r="HU128" s="86">
        <f t="shared" si="159"/>
        <v>3.2875485312950227E-5</v>
      </c>
      <c r="HV128" s="86">
        <f t="shared" si="159"/>
        <v>1.2495645478392049E-5</v>
      </c>
      <c r="HW128" s="86">
        <f t="shared" si="159"/>
        <v>7.2013691759458519E-6</v>
      </c>
      <c r="HX128" s="86">
        <f t="shared" si="159"/>
        <v>6.2596743270561372E-6</v>
      </c>
      <c r="HY128" s="86">
        <f t="shared" si="159"/>
        <v>4.0753119004748045E-6</v>
      </c>
      <c r="HZ128" s="86">
        <f t="shared" si="159"/>
        <v>8.3401328503844695E-6</v>
      </c>
      <c r="IA128" s="86">
        <f t="shared" si="159"/>
        <v>1.4012586299288467E-5</v>
      </c>
      <c r="IB128" s="86">
        <f t="shared" si="159"/>
        <v>1.1229969178322608E-5</v>
      </c>
      <c r="IC128" s="86">
        <f t="shared" si="159"/>
        <v>2.6031403109840716E-5</v>
      </c>
      <c r="ID128" s="86">
        <f t="shared" si="159"/>
        <v>1.0327660884090156E-5</v>
      </c>
      <c r="IE128" s="86">
        <f t="shared" si="159"/>
        <v>9.1873766984425335E-6</v>
      </c>
      <c r="IF128" s="86">
        <f t="shared" si="159"/>
        <v>1.5343194303431935E-4</v>
      </c>
      <c r="IG128" s="86">
        <f t="shared" si="159"/>
        <v>6.1233135614209534E-4</v>
      </c>
      <c r="II128" s="86">
        <f t="shared" si="160"/>
        <v>8.3317098809640749E-44</v>
      </c>
      <c r="IJ128" s="86">
        <f t="shared" si="160"/>
        <v>7.8073119088121985E-47</v>
      </c>
      <c r="IK128" s="86">
        <f t="shared" si="160"/>
        <v>3.7535523204661325E-52</v>
      </c>
      <c r="IL128" s="86">
        <f t="shared" si="160"/>
        <v>3.355156896459006E-61</v>
      </c>
      <c r="IM128" s="86">
        <f t="shared" si="160"/>
        <v>2.1504618636162447E-62</v>
      </c>
      <c r="IN128" s="86">
        <f t="shared" si="160"/>
        <v>3.2184204130459081E-61</v>
      </c>
      <c r="IO128" s="86">
        <f t="shared" si="160"/>
        <v>9.8106802197904552E-63</v>
      </c>
      <c r="IP128" s="86">
        <f t="shared" si="160"/>
        <v>3.0508807141090271E-58</v>
      </c>
      <c r="IQ128" s="86">
        <f t="shared" si="160"/>
        <v>2.3022960556983628E-59</v>
      </c>
      <c r="IR128" s="86">
        <f t="shared" si="160"/>
        <v>7.7019149630164427E-60</v>
      </c>
      <c r="IS128" s="86">
        <f t="shared" si="160"/>
        <v>2.8561102601040818E-56</v>
      </c>
      <c r="IT128" s="86">
        <f t="shared" si="160"/>
        <v>4.1361057880625691E-60</v>
      </c>
      <c r="IU128" s="86">
        <f t="shared" si="160"/>
        <v>5.9471491687978243E-57</v>
      </c>
      <c r="IV128" s="86">
        <f t="shared" si="160"/>
        <v>1.286675031576373E-26</v>
      </c>
      <c r="IW128" s="86">
        <f t="shared" si="160"/>
        <v>5.1174087596995796E-17</v>
      </c>
      <c r="IY128" s="86">
        <f t="shared" si="161"/>
        <v>6.1020469119291599E-5</v>
      </c>
      <c r="IZ128" s="86">
        <f t="shared" si="161"/>
        <v>5.9889649575141962E-5</v>
      </c>
      <c r="JA128" s="86">
        <f t="shared" si="161"/>
        <v>3.2876200540293662E-5</v>
      </c>
      <c r="JB128" s="86">
        <f t="shared" si="161"/>
        <v>1.2495648455720061E-5</v>
      </c>
      <c r="JC128" s="86">
        <f t="shared" si="161"/>
        <v>7.2013691782241164E-6</v>
      </c>
      <c r="JD128" s="86">
        <f t="shared" si="161"/>
        <v>6.2596743277406449E-6</v>
      </c>
      <c r="JE128" s="86">
        <f t="shared" si="161"/>
        <v>4.0753119004826658E-6</v>
      </c>
      <c r="JF128" s="86">
        <f t="shared" si="161"/>
        <v>8.3401328503845796E-6</v>
      </c>
      <c r="JG128" s="86">
        <f t="shared" si="161"/>
        <v>1.4012586299288467E-5</v>
      </c>
      <c r="JH128" s="86">
        <f t="shared" si="161"/>
        <v>1.122996917832261E-5</v>
      </c>
      <c r="JI128" s="86">
        <f t="shared" si="161"/>
        <v>2.6031403109840716E-5</v>
      </c>
      <c r="JJ128" s="86">
        <f t="shared" si="161"/>
        <v>1.0327660884090158E-5</v>
      </c>
      <c r="JK128" s="86">
        <f t="shared" si="161"/>
        <v>9.187376698447758E-6</v>
      </c>
      <c r="JL128" s="86">
        <f t="shared" si="161"/>
        <v>1.5343194303432537E-4</v>
      </c>
      <c r="JM128" s="86">
        <f t="shared" si="161"/>
        <v>6.1233135614214651E-4</v>
      </c>
    </row>
    <row r="129" spans="2:273" x14ac:dyDescent="0.25">
      <c r="B129" s="2">
        <v>102</v>
      </c>
      <c r="C129" s="37">
        <v>57.890999999999998</v>
      </c>
      <c r="D129" s="37">
        <v>59.918999999999997</v>
      </c>
      <c r="E129" s="37">
        <v>61.258000000000003</v>
      </c>
      <c r="F129" s="37">
        <v>60.387</v>
      </c>
      <c r="G129" s="37">
        <v>59.581000000000003</v>
      </c>
      <c r="H129" s="37">
        <v>60.305999999999997</v>
      </c>
      <c r="I129" s="37">
        <v>60.918999999999997</v>
      </c>
      <c r="J129" s="37">
        <v>59.097000000000001</v>
      </c>
      <c r="K129" s="37">
        <v>60.645000000000003</v>
      </c>
      <c r="L129" s="37">
        <v>60.418999999999997</v>
      </c>
      <c r="M129" s="37">
        <v>58.097000000000001</v>
      </c>
      <c r="N129" s="37">
        <v>57.274000000000001</v>
      </c>
      <c r="O129" s="37">
        <v>57.405999999999999</v>
      </c>
      <c r="P129" s="37">
        <v>58.640999999999998</v>
      </c>
      <c r="Q129" s="37">
        <v>62.094000000000001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58.267747070515505</v>
      </c>
      <c r="T129" s="4">
        <f t="shared" si="163"/>
        <v>60.74453804957259</v>
      </c>
      <c r="U129" s="4">
        <f t="shared" si="163"/>
        <v>61.049439448511144</v>
      </c>
      <c r="V129" s="4">
        <f t="shared" si="163"/>
        <v>59.820976253948217</v>
      </c>
      <c r="W129" s="4">
        <f t="shared" si="163"/>
        <v>59.821653357821774</v>
      </c>
      <c r="X129" s="4">
        <f t="shared" si="163"/>
        <v>60.071046256504019</v>
      </c>
      <c r="Y129" s="4">
        <f t="shared" si="163"/>
        <v>60.961124062455802</v>
      </c>
      <c r="Z129" s="4">
        <f t="shared" si="163"/>
        <v>60.194216877151732</v>
      </c>
      <c r="AA129" s="4">
        <f t="shared" si="163"/>
        <v>59.564731734065681</v>
      </c>
      <c r="AB129" s="4">
        <f t="shared" si="163"/>
        <v>59.211180886071112</v>
      </c>
      <c r="AC129" s="4">
        <f t="shared" si="163"/>
        <v>57.386054331453131</v>
      </c>
      <c r="AD129" s="4">
        <f t="shared" si="163"/>
        <v>56.861183932537934</v>
      </c>
      <c r="AE129" s="4">
        <f t="shared" si="163"/>
        <v>57.006993635201034</v>
      </c>
      <c r="AF129" s="4">
        <f t="shared" si="163"/>
        <v>59.000575319516315</v>
      </c>
      <c r="AG129" s="4">
        <f t="shared" si="163"/>
        <v>61.588855044645086</v>
      </c>
      <c r="AI129" s="4">
        <f t="shared" ref="AI129:AW145" si="164">IF(OR($B129 &lt; C$230, $B129 &gt; C$233), 0, C129-S129)</f>
        <v>-0.37674707051550627</v>
      </c>
      <c r="AJ129" s="4">
        <f t="shared" si="164"/>
        <v>-0.82553804957259302</v>
      </c>
      <c r="AK129" s="4">
        <f t="shared" si="164"/>
        <v>0.20856055148885844</v>
      </c>
      <c r="AL129" s="4">
        <f t="shared" si="164"/>
        <v>0.56602374605178341</v>
      </c>
      <c r="AM129" s="4">
        <f t="shared" si="164"/>
        <v>-0.24065335782177044</v>
      </c>
      <c r="AN129" s="4">
        <f t="shared" si="164"/>
        <v>0.23495374349597853</v>
      </c>
      <c r="AO129" s="4">
        <f t="shared" si="164"/>
        <v>-4.2124062455805245E-2</v>
      </c>
      <c r="AP129" s="4">
        <f t="shared" si="164"/>
        <v>-1.0972168771517303</v>
      </c>
      <c r="AQ129" s="4">
        <f t="shared" si="164"/>
        <v>1.0802682659343219</v>
      </c>
      <c r="AR129" s="4">
        <f t="shared" si="164"/>
        <v>1.2078191139288847</v>
      </c>
      <c r="AS129" s="4">
        <f t="shared" si="164"/>
        <v>0.71094566854687002</v>
      </c>
      <c r="AT129" s="4">
        <f t="shared" si="164"/>
        <v>0.41281606746206734</v>
      </c>
      <c r="AU129" s="4">
        <f t="shared" si="164"/>
        <v>0.39900636479896434</v>
      </c>
      <c r="AV129" s="4">
        <f t="shared" si="164"/>
        <v>-0.35957531951631694</v>
      </c>
      <c r="AW129" s="4">
        <f t="shared" si="164"/>
        <v>0.50514495535491477</v>
      </c>
      <c r="AY129" s="2">
        <f t="shared" si="155"/>
        <v>58.267747027517352</v>
      </c>
      <c r="AZ129" s="2">
        <f t="shared" si="155"/>
        <v>60.738905376691918</v>
      </c>
      <c r="BA129" s="2">
        <f t="shared" si="155"/>
        <v>61.043253070787387</v>
      </c>
      <c r="BB129" s="2">
        <f t="shared" si="155"/>
        <v>59.816617370571322</v>
      </c>
      <c r="BC129" s="2">
        <f t="shared" si="155"/>
        <v>59.818348157043481</v>
      </c>
      <c r="BD129" s="2">
        <f t="shared" si="155"/>
        <v>60.067598945464773</v>
      </c>
      <c r="BE129" s="2">
        <f t="shared" si="155"/>
        <v>60.958554242467095</v>
      </c>
      <c r="BF129" s="2">
        <f t="shared" si="155"/>
        <v>60.188775172774271</v>
      </c>
      <c r="BG129" s="2">
        <f t="shared" si="155"/>
        <v>59.554278302798423</v>
      </c>
      <c r="BH129" s="2">
        <f t="shared" si="155"/>
        <v>59.202015201666576</v>
      </c>
      <c r="BI129" s="2">
        <f t="shared" si="155"/>
        <v>57.365853988954903</v>
      </c>
      <c r="BJ129" s="2">
        <f t="shared" si="155"/>
        <v>56.851675341462411</v>
      </c>
      <c r="BK129" s="2">
        <f t="shared" si="155"/>
        <v>56.998769419113046</v>
      </c>
      <c r="BL129" s="2">
        <f t="shared" si="155"/>
        <v>58.901194120290306</v>
      </c>
      <c r="BM129" s="2">
        <f t="shared" si="155"/>
        <v>61.060989238498372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>
        <f t="shared" si="156"/>
        <v>57.890999999999998</v>
      </c>
      <c r="CF129" s="2">
        <f t="shared" si="156"/>
        <v>59.918999999999997</v>
      </c>
      <c r="CG129" s="2">
        <f t="shared" si="156"/>
        <v>61.258000000000003</v>
      </c>
      <c r="CH129" s="2">
        <f t="shared" si="156"/>
        <v>60.387</v>
      </c>
      <c r="CI129" s="2">
        <f t="shared" si="156"/>
        <v>59.581000000000003</v>
      </c>
      <c r="CJ129" s="2">
        <f t="shared" si="156"/>
        <v>60.305999999999997</v>
      </c>
      <c r="CK129" s="2">
        <f t="shared" si="156"/>
        <v>60.918999999999997</v>
      </c>
      <c r="CL129" s="2">
        <f t="shared" si="156"/>
        <v>59.097000000000001</v>
      </c>
      <c r="CM129" s="2">
        <f t="shared" si="156"/>
        <v>60.645000000000003</v>
      </c>
      <c r="CN129" s="2">
        <f t="shared" si="156"/>
        <v>60.418999999999997</v>
      </c>
      <c r="CO129" s="2">
        <f t="shared" si="156"/>
        <v>58.097000000000001</v>
      </c>
      <c r="CP129" s="2">
        <f t="shared" si="156"/>
        <v>57.274000000000001</v>
      </c>
      <c r="CQ129" s="2">
        <f t="shared" si="156"/>
        <v>57.405999999999999</v>
      </c>
      <c r="CR129" s="2">
        <f t="shared" si="156"/>
        <v>58.640999999999998</v>
      </c>
      <c r="CS129" s="2">
        <f t="shared" si="156"/>
        <v>62.094000000000001</v>
      </c>
      <c r="CU129" s="2">
        <f t="shared" si="111"/>
        <v>57.890999999999998</v>
      </c>
      <c r="CV129" s="2">
        <f t="shared" si="112"/>
        <v>59.918999999999997</v>
      </c>
      <c r="CW129" s="2">
        <f t="shared" si="113"/>
        <v>61.258000000000003</v>
      </c>
      <c r="CX129" s="2">
        <f t="shared" si="114"/>
        <v>60.387</v>
      </c>
      <c r="CY129" s="2">
        <f t="shared" si="115"/>
        <v>59.581000000000003</v>
      </c>
      <c r="CZ129" s="2">
        <f t="shared" si="116"/>
        <v>60.305999999999997</v>
      </c>
      <c r="DA129" s="2">
        <f t="shared" si="117"/>
        <v>60.918999999999997</v>
      </c>
      <c r="DB129" s="2">
        <f t="shared" si="118"/>
        <v>59.097000000000001</v>
      </c>
      <c r="DC129" s="2">
        <f t="shared" si="119"/>
        <v>60.645000000000003</v>
      </c>
      <c r="DD129" s="2">
        <f t="shared" si="120"/>
        <v>60.418999999999997</v>
      </c>
      <c r="DE129" s="2">
        <f t="shared" si="121"/>
        <v>58.097000000000001</v>
      </c>
      <c r="DF129" s="2">
        <f t="shared" si="122"/>
        <v>57.274000000000001</v>
      </c>
      <c r="DG129" s="2">
        <f t="shared" si="123"/>
        <v>57.405999999999999</v>
      </c>
      <c r="DH129" s="2">
        <f t="shared" si="124"/>
        <v>58.640999999999998</v>
      </c>
      <c r="DI129" s="2">
        <f t="shared" si="125"/>
        <v>62.094000000000001</v>
      </c>
      <c r="DK129" s="2">
        <f t="shared" ref="DK129:DY145" si="165">BO$228*$B129+BO$229</f>
        <v>83.182923842871219</v>
      </c>
      <c r="DL129" s="2">
        <f t="shared" si="165"/>
        <v>86.938894425087099</v>
      </c>
      <c r="DM129" s="2">
        <f t="shared" si="165"/>
        <v>95.066910758177386</v>
      </c>
      <c r="DN129" s="2">
        <f t="shared" si="165"/>
        <v>84.895982281284603</v>
      </c>
      <c r="DO129" s="2">
        <f t="shared" si="165"/>
        <v>83.954688193825447</v>
      </c>
      <c r="DP129" s="2">
        <f t="shared" si="165"/>
        <v>83.922777003484327</v>
      </c>
      <c r="DQ129" s="2">
        <f t="shared" si="165"/>
        <v>82.446542132286311</v>
      </c>
      <c r="DR129" s="2">
        <f t="shared" si="165"/>
        <v>84.964348414376317</v>
      </c>
      <c r="DS129" s="2">
        <f t="shared" si="165"/>
        <v>83.524801721534288</v>
      </c>
      <c r="DT129" s="2">
        <f t="shared" si="165"/>
        <v>83.838454696466329</v>
      </c>
      <c r="DU129" s="2">
        <f t="shared" si="165"/>
        <v>84.047911514464005</v>
      </c>
      <c r="DV129" s="2">
        <f t="shared" si="165"/>
        <v>85.550116128057979</v>
      </c>
      <c r="DW129" s="2">
        <f t="shared" si="165"/>
        <v>81.736150744132019</v>
      </c>
      <c r="DX129" s="2">
        <f t="shared" si="165"/>
        <v>84.787096167247384</v>
      </c>
      <c r="DY129" s="2">
        <f t="shared" si="165"/>
        <v>77.159063227016873</v>
      </c>
      <c r="EA129" s="2">
        <f t="shared" si="153"/>
        <v>58.19885504390043</v>
      </c>
      <c r="EB129" s="2">
        <f t="shared" si="153"/>
        <v>60.64334974677881</v>
      </c>
      <c r="EC129" s="2">
        <f t="shared" si="153"/>
        <v>60.907292176060707</v>
      </c>
      <c r="ED129" s="2">
        <f t="shared" si="153"/>
        <v>59.712276079813222</v>
      </c>
      <c r="EE129" s="2">
        <f t="shared" si="152"/>
        <v>59.718809776026504</v>
      </c>
      <c r="EF129" s="2">
        <f t="shared" si="152"/>
        <v>59.972199027077295</v>
      </c>
      <c r="EG129" s="2">
        <f t="shared" si="152"/>
        <v>60.867141367062949</v>
      </c>
      <c r="EH129" s="2">
        <f t="shared" si="152"/>
        <v>60.070903214685856</v>
      </c>
      <c r="EI129" s="2">
        <f t="shared" si="152"/>
        <v>59.445108499751413</v>
      </c>
      <c r="EJ129" s="2">
        <f t="shared" si="152"/>
        <v>59.091821594079008</v>
      </c>
      <c r="EK129" s="2">
        <f t="shared" si="152"/>
        <v>57.258216440172347</v>
      </c>
      <c r="EL129" s="2">
        <f t="shared" si="152"/>
        <v>56.728827311213948</v>
      </c>
      <c r="EM129" s="2">
        <f t="shared" si="136"/>
        <v>56.894648006992291</v>
      </c>
      <c r="EN129" s="2">
        <f t="shared" si="136"/>
        <v>58.806664053118602</v>
      </c>
      <c r="EO129" s="2">
        <f t="shared" si="136"/>
        <v>60.972836380576652</v>
      </c>
      <c r="EQ129" s="2">
        <f t="shared" ref="EQ129:FE145" si="166">CU$228*$B129+CU$229</f>
        <v>58.128978738428039</v>
      </c>
      <c r="ER129" s="2">
        <f t="shared" si="166"/>
        <v>60.552567373756339</v>
      </c>
      <c r="ES129" s="2">
        <f t="shared" si="166"/>
        <v>60.680289474194446</v>
      </c>
      <c r="ET129" s="2">
        <f t="shared" si="166"/>
        <v>59.573668654051048</v>
      </c>
      <c r="EU129" s="2">
        <f t="shared" si="166"/>
        <v>59.543951651607614</v>
      </c>
      <c r="EV129" s="2">
        <f t="shared" si="166"/>
        <v>59.875142814927578</v>
      </c>
      <c r="EW129" s="2">
        <f t="shared" si="166"/>
        <v>60.7649538383437</v>
      </c>
      <c r="EX129" s="2">
        <f t="shared" si="166"/>
        <v>59.998230497717714</v>
      </c>
      <c r="EY129" s="2">
        <f t="shared" si="166"/>
        <v>59.326980767878972</v>
      </c>
      <c r="EZ129" s="2">
        <f t="shared" si="166"/>
        <v>59.109684728859342</v>
      </c>
      <c r="FA129" s="2">
        <f t="shared" si="166"/>
        <v>57.25526809185709</v>
      </c>
      <c r="FB129" s="2">
        <f t="shared" si="166"/>
        <v>56.772031195368953</v>
      </c>
      <c r="FC129" s="2">
        <f t="shared" si="166"/>
        <v>57.094810863072965</v>
      </c>
      <c r="FD129" s="2">
        <f t="shared" si="166"/>
        <v>58.651245458952566</v>
      </c>
      <c r="FE129" s="2">
        <f t="shared" si="166"/>
        <v>60.953374290600649</v>
      </c>
      <c r="FG129" s="2">
        <f t="shared" ref="FG129:FU145" si="167">POWER(10,($B129-C$231)/C$229)/(1+POWER(10,($B129-C$231)/C$229))</f>
        <v>0.99722080637790267</v>
      </c>
      <c r="FH129" s="2">
        <f t="shared" si="167"/>
        <v>0.99632572037025735</v>
      </c>
      <c r="FI129" s="2">
        <f t="shared" si="167"/>
        <v>0.99594068273533021</v>
      </c>
      <c r="FJ129" s="2">
        <f t="shared" si="167"/>
        <v>0.99579411586013011</v>
      </c>
      <c r="FK129" s="2">
        <f t="shared" si="167"/>
        <v>0.99582176442981363</v>
      </c>
      <c r="FL129" s="2">
        <f t="shared" si="167"/>
        <v>0.99597440506772128</v>
      </c>
      <c r="FM129" s="2">
        <f t="shared" si="167"/>
        <v>0.99571541064830238</v>
      </c>
      <c r="FN129" s="2">
        <f t="shared" si="167"/>
        <v>0.99523380235387182</v>
      </c>
      <c r="FO129" s="2">
        <f t="shared" si="167"/>
        <v>0.99540272936913798</v>
      </c>
      <c r="FP129" s="2">
        <f t="shared" si="167"/>
        <v>0.995556251908569</v>
      </c>
      <c r="FQ129" s="2">
        <f t="shared" si="167"/>
        <v>0.99598073747849991</v>
      </c>
      <c r="FR129" s="2">
        <f t="shared" si="167"/>
        <v>0.9957541464403098</v>
      </c>
      <c r="FS129" s="2">
        <f t="shared" si="167"/>
        <v>0.99588649370441118</v>
      </c>
      <c r="FT129" s="2">
        <f t="shared" si="167"/>
        <v>0.9963177142763977</v>
      </c>
      <c r="FU129" s="2">
        <f t="shared" si="167"/>
        <v>0.99454740676286446</v>
      </c>
      <c r="FW129" s="2">
        <f t="shared" si="157"/>
        <v>7.7791898060936707E-3</v>
      </c>
      <c r="FX129" s="2">
        <f t="shared" si="157"/>
        <v>1.1693396152150063E-2</v>
      </c>
      <c r="FY129" s="2">
        <f t="shared" si="157"/>
        <v>1.1911024476851497E-2</v>
      </c>
      <c r="FZ129" s="2">
        <f t="shared" si="157"/>
        <v>1.1387988263539189E-2</v>
      </c>
      <c r="GA129" s="2">
        <f t="shared" si="157"/>
        <v>9.8641585497328387E-3</v>
      </c>
      <c r="GB129" s="2">
        <f t="shared" si="157"/>
        <v>1.0462049950237664E-2</v>
      </c>
      <c r="GC129" s="2">
        <f t="shared" si="157"/>
        <v>1.023603705516098E-2</v>
      </c>
      <c r="GD129" s="2">
        <f t="shared" si="157"/>
        <v>1.0665926068357636E-2</v>
      </c>
      <c r="GE129" s="2">
        <f t="shared" si="157"/>
        <v>1.2961083543954387E-2</v>
      </c>
      <c r="GF129" s="2">
        <f t="shared" si="157"/>
        <v>1.2640780706859225E-2</v>
      </c>
      <c r="GG129" s="2">
        <f t="shared" si="157"/>
        <v>1.264049833126954E-2</v>
      </c>
      <c r="GH129" s="2">
        <f t="shared" si="157"/>
        <v>1.1042028742123346E-2</v>
      </c>
      <c r="GI129" s="2">
        <f t="shared" si="157"/>
        <v>9.6707963582600611E-3</v>
      </c>
      <c r="GJ129" s="2">
        <f t="shared" si="157"/>
        <v>7.3177028866709473E-3</v>
      </c>
      <c r="GK129" s="2">
        <f t="shared" si="157"/>
        <v>5.3464512828633069E-3</v>
      </c>
      <c r="GM129" s="86">
        <f t="shared" si="158"/>
        <v>7.1364810192771126E-47</v>
      </c>
      <c r="GN129" s="86">
        <f t="shared" si="158"/>
        <v>7.246196283233908E-42</v>
      </c>
      <c r="GO129" s="86">
        <f t="shared" si="158"/>
        <v>2.4482560368190337E-61</v>
      </c>
      <c r="GP129" s="86">
        <f t="shared" si="158"/>
        <v>6.9464419468844765E-74</v>
      </c>
      <c r="GQ129" s="86">
        <f t="shared" si="158"/>
        <v>1.3488773817785054E-85</v>
      </c>
      <c r="GR129" s="86">
        <f t="shared" si="158"/>
        <v>6.0202614535693449E-89</v>
      </c>
      <c r="GS129" s="86">
        <f t="shared" si="158"/>
        <v>1.7639190091153402E-83</v>
      </c>
      <c r="GT129" s="86">
        <f t="shared" si="158"/>
        <v>1.9691464492121132E-67</v>
      </c>
      <c r="GU129" s="86">
        <f t="shared" si="158"/>
        <v>3.4883628105946813E-89</v>
      </c>
      <c r="GV129" s="86">
        <f t="shared" si="158"/>
        <v>8.6764181086488588E-103</v>
      </c>
      <c r="GW129" s="86">
        <f t="shared" si="158"/>
        <v>1.7732561270534956E-127</v>
      </c>
      <c r="GX129" s="86">
        <f t="shared" si="158"/>
        <v>1.0711956296447961E-108</v>
      </c>
      <c r="GY129" s="86">
        <f t="shared" si="158"/>
        <v>1.1736311493558575E-110</v>
      </c>
      <c r="GZ129" s="86">
        <f t="shared" si="158"/>
        <v>1.1725730122463467E-105</v>
      </c>
      <c r="HA129" s="86">
        <f t="shared" si="158"/>
        <v>1.4742273331487621E-111</v>
      </c>
      <c r="HC129" s="86">
        <f t="shared" si="154"/>
        <v>2.5621701227432673E-9</v>
      </c>
      <c r="HD129" s="86">
        <f t="shared" si="154"/>
        <v>5.1387871583161298E-8</v>
      </c>
      <c r="HE129" s="86">
        <f t="shared" si="154"/>
        <v>5.2066806523430998E-11</v>
      </c>
      <c r="HF129" s="86">
        <f t="shared" si="154"/>
        <v>1.1855927639393622E-13</v>
      </c>
      <c r="HG129" s="86">
        <f t="shared" si="154"/>
        <v>2.9967107664790596E-17</v>
      </c>
      <c r="HH129" s="86">
        <f t="shared" si="154"/>
        <v>8.2898237724842236E-18</v>
      </c>
      <c r="HI129" s="86">
        <f t="shared" si="154"/>
        <v>5.2798900146144642E-20</v>
      </c>
      <c r="HJ129" s="86">
        <f t="shared" si="154"/>
        <v>3.7874395968576866E-22</v>
      </c>
      <c r="HK129" s="86">
        <f t="shared" si="154"/>
        <v>5.6512222736803178E-26</v>
      </c>
      <c r="HL129" s="86">
        <f t="shared" si="162"/>
        <v>2.553254311151736E-24</v>
      </c>
      <c r="HM129" s="86">
        <f t="shared" si="162"/>
        <v>1.2158654596316563E-27</v>
      </c>
      <c r="HN129" s="86">
        <f t="shared" si="162"/>
        <v>6.3521609987434255E-24</v>
      </c>
      <c r="HO129" s="86">
        <f t="shared" si="162"/>
        <v>2.9587364242776298E-20</v>
      </c>
      <c r="HP129" s="86">
        <f t="shared" si="162"/>
        <v>3.4861149086175497E-20</v>
      </c>
      <c r="HQ129" s="86">
        <f t="shared" si="162"/>
        <v>2.9845973851599875E-24</v>
      </c>
      <c r="HS129" s="86">
        <f t="shared" si="159"/>
        <v>1.1826070910161148E-4</v>
      </c>
      <c r="HT129" s="86">
        <f t="shared" si="159"/>
        <v>1.2567875337956251E-4</v>
      </c>
      <c r="HU129" s="86">
        <f t="shared" si="159"/>
        <v>7.4442920608334821E-5</v>
      </c>
      <c r="HV129" s="86">
        <f t="shared" si="159"/>
        <v>3.135209200458034E-5</v>
      </c>
      <c r="HW129" s="86">
        <f t="shared" si="159"/>
        <v>1.8137865720441046E-5</v>
      </c>
      <c r="HX129" s="86">
        <f t="shared" si="159"/>
        <v>1.5899265388852365E-5</v>
      </c>
      <c r="HY129" s="86">
        <f t="shared" si="159"/>
        <v>1.0610808594748831E-5</v>
      </c>
      <c r="HZ129" s="86">
        <f t="shared" si="159"/>
        <v>2.0536958209676079E-5</v>
      </c>
      <c r="IA129" s="86">
        <f t="shared" si="159"/>
        <v>3.5411901136145105E-5</v>
      </c>
      <c r="IB129" s="86">
        <f t="shared" si="159"/>
        <v>2.8612850383314994E-5</v>
      </c>
      <c r="IC129" s="86">
        <f t="shared" si="159"/>
        <v>6.2183213824298664E-5</v>
      </c>
      <c r="ID129" s="86">
        <f t="shared" si="159"/>
        <v>2.574852672491017E-5</v>
      </c>
      <c r="IE129" s="86">
        <f t="shared" si="159"/>
        <v>2.190514480565354E-5</v>
      </c>
      <c r="IF129" s="86">
        <f t="shared" si="159"/>
        <v>2.8007401772609598E-4</v>
      </c>
      <c r="IG129" s="86">
        <f t="shared" si="159"/>
        <v>9.5827547276073493E-4</v>
      </c>
      <c r="II129" s="86">
        <f t="shared" si="160"/>
        <v>2.9794186609376724E-42</v>
      </c>
      <c r="IJ129" s="86">
        <f t="shared" si="160"/>
        <v>5.0924602997879116E-45</v>
      </c>
      <c r="IK129" s="86">
        <f t="shared" si="160"/>
        <v>4.0767182126209555E-50</v>
      </c>
      <c r="IL129" s="86">
        <f t="shared" si="160"/>
        <v>7.9843390037295147E-59</v>
      </c>
      <c r="IM129" s="86">
        <f t="shared" si="160"/>
        <v>4.8140502287303163E-60</v>
      </c>
      <c r="IN129" s="86">
        <f t="shared" si="160"/>
        <v>6.9408581590168306E-59</v>
      </c>
      <c r="IO129" s="86">
        <f t="shared" si="160"/>
        <v>2.3637992800322739E-60</v>
      </c>
      <c r="IP129" s="86">
        <f t="shared" si="160"/>
        <v>5.1395653706853992E-56</v>
      </c>
      <c r="IQ129" s="86">
        <f t="shared" si="160"/>
        <v>5.4066004082359903E-57</v>
      </c>
      <c r="IR129" s="86">
        <f t="shared" si="160"/>
        <v>1.8340347907813599E-57</v>
      </c>
      <c r="IS129" s="86">
        <f t="shared" si="160"/>
        <v>4.8631661363363754E-54</v>
      </c>
      <c r="IT129" s="86">
        <f t="shared" si="160"/>
        <v>8.5882720340145205E-58</v>
      </c>
      <c r="IU129" s="86">
        <f t="shared" si="160"/>
        <v>8.0343994940494956E-55</v>
      </c>
      <c r="IV129" s="86">
        <f t="shared" si="160"/>
        <v>1.0490690675531325E-25</v>
      </c>
      <c r="IW129" s="86">
        <f t="shared" si="160"/>
        <v>1.7399993114907706E-16</v>
      </c>
      <c r="IY129" s="86">
        <f t="shared" si="161"/>
        <v>1.1826327127173422E-4</v>
      </c>
      <c r="IZ129" s="86">
        <f t="shared" si="161"/>
        <v>1.2573014125114566E-4</v>
      </c>
      <c r="JA129" s="86">
        <f t="shared" si="161"/>
        <v>7.4442972675141348E-5</v>
      </c>
      <c r="JB129" s="86">
        <f t="shared" si="161"/>
        <v>3.1352092123139616E-5</v>
      </c>
      <c r="JC129" s="86">
        <f t="shared" si="161"/>
        <v>1.8137865720471014E-5</v>
      </c>
      <c r="JD129" s="86">
        <f t="shared" si="161"/>
        <v>1.5899265388860656E-5</v>
      </c>
      <c r="JE129" s="86">
        <f t="shared" si="161"/>
        <v>1.0610808594748884E-5</v>
      </c>
      <c r="JF129" s="86">
        <f t="shared" si="161"/>
        <v>2.0536958209676079E-5</v>
      </c>
      <c r="JG129" s="86">
        <f t="shared" si="161"/>
        <v>3.5411901136145105E-5</v>
      </c>
      <c r="JH129" s="86">
        <f t="shared" si="161"/>
        <v>2.8612850383314994E-5</v>
      </c>
      <c r="JI129" s="86">
        <f t="shared" si="161"/>
        <v>6.2183213824298664E-5</v>
      </c>
      <c r="JJ129" s="86">
        <f t="shared" si="161"/>
        <v>2.574852672491017E-5</v>
      </c>
      <c r="JK129" s="86">
        <f t="shared" si="161"/>
        <v>2.190514480565357E-5</v>
      </c>
      <c r="JL129" s="86">
        <f t="shared" si="161"/>
        <v>2.8007401772609604E-4</v>
      </c>
      <c r="JM129" s="86">
        <f t="shared" si="161"/>
        <v>9.5827547276090895E-4</v>
      </c>
    </row>
    <row r="130" spans="2:273" x14ac:dyDescent="0.25">
      <c r="B130" s="2">
        <v>103</v>
      </c>
      <c r="C130" s="37">
        <v>58.109000000000002</v>
      </c>
      <c r="D130" s="37">
        <v>61.371000000000002</v>
      </c>
      <c r="E130" s="37">
        <v>60.258000000000003</v>
      </c>
      <c r="F130" s="37">
        <v>60.177</v>
      </c>
      <c r="G130" s="37">
        <v>59.968000000000004</v>
      </c>
      <c r="H130" s="37">
        <v>60.823</v>
      </c>
      <c r="I130" s="37">
        <v>62.241999999999997</v>
      </c>
      <c r="J130" s="37">
        <v>59.694000000000003</v>
      </c>
      <c r="K130" s="37">
        <v>59.694000000000003</v>
      </c>
      <c r="L130" s="37">
        <v>60.435000000000002</v>
      </c>
      <c r="M130" s="37">
        <v>57.774000000000001</v>
      </c>
      <c r="N130" s="37">
        <v>58.531999999999996</v>
      </c>
      <c r="O130" s="37">
        <v>56.828000000000003</v>
      </c>
      <c r="P130" s="37">
        <v>58.265999999999998</v>
      </c>
      <c r="Q130" s="37">
        <v>60.828000000000003</v>
      </c>
      <c r="S130" s="4">
        <f t="shared" si="163"/>
        <v>58.176543621806303</v>
      </c>
      <c r="T130" s="4">
        <f t="shared" si="163"/>
        <v>60.625469499292237</v>
      </c>
      <c r="U130" s="4">
        <f t="shared" si="163"/>
        <v>60.906379234255382</v>
      </c>
      <c r="V130" s="4">
        <f t="shared" si="163"/>
        <v>59.694195571333005</v>
      </c>
      <c r="W130" s="4">
        <f t="shared" si="163"/>
        <v>59.697664690406704</v>
      </c>
      <c r="X130" s="4">
        <f t="shared" si="163"/>
        <v>59.954612856619832</v>
      </c>
      <c r="Y130" s="4">
        <f t="shared" si="163"/>
        <v>60.826033487270848</v>
      </c>
      <c r="Z130" s="4">
        <f t="shared" si="163"/>
        <v>60.08828599284886</v>
      </c>
      <c r="AA130" s="4">
        <f t="shared" si="163"/>
        <v>59.446065894630294</v>
      </c>
      <c r="AB130" s="4">
        <f t="shared" si="163"/>
        <v>59.092170296450611</v>
      </c>
      <c r="AC130" s="4">
        <f t="shared" si="163"/>
        <v>57.285433392113234</v>
      </c>
      <c r="AD130" s="4">
        <f t="shared" si="163"/>
        <v>56.749876736749684</v>
      </c>
      <c r="AE130" s="4">
        <f t="shared" si="163"/>
        <v>56.908652108394513</v>
      </c>
      <c r="AF130" s="4">
        <f t="shared" si="163"/>
        <v>58.915297762616348</v>
      </c>
      <c r="AG130" s="4">
        <f t="shared" si="163"/>
        <v>61.73075541050963</v>
      </c>
      <c r="AI130" s="4">
        <f t="shared" si="164"/>
        <v>-6.7543621806301246E-2</v>
      </c>
      <c r="AJ130" s="4">
        <f t="shared" si="164"/>
        <v>0.7455305007077655</v>
      </c>
      <c r="AK130" s="4">
        <f t="shared" si="164"/>
        <v>-0.6483792342553798</v>
      </c>
      <c r="AL130" s="4">
        <f t="shared" si="164"/>
        <v>0.48280442866699502</v>
      </c>
      <c r="AM130" s="4">
        <f t="shared" si="164"/>
        <v>0.27033530959329966</v>
      </c>
      <c r="AN130" s="4">
        <f t="shared" si="164"/>
        <v>0.86838714338016842</v>
      </c>
      <c r="AO130" s="4">
        <f t="shared" si="164"/>
        <v>1.415966512729149</v>
      </c>
      <c r="AP130" s="4">
        <f t="shared" si="164"/>
        <v>-0.39428599284885735</v>
      </c>
      <c r="AQ130" s="4">
        <f t="shared" si="164"/>
        <v>0.24793410536970839</v>
      </c>
      <c r="AR130" s="4">
        <f t="shared" si="164"/>
        <v>1.3428297035493912</v>
      </c>
      <c r="AS130" s="4">
        <f t="shared" si="164"/>
        <v>0.4885666078867672</v>
      </c>
      <c r="AT130" s="4">
        <f t="shared" si="164"/>
        <v>1.7821232632503126</v>
      </c>
      <c r="AU130" s="4">
        <f t="shared" si="164"/>
        <v>-8.065210839450998E-2</v>
      </c>
      <c r="AV130" s="4">
        <f t="shared" si="164"/>
        <v>-0.64929776261634942</v>
      </c>
      <c r="AW130" s="4">
        <f t="shared" si="164"/>
        <v>-0.90275541050962715</v>
      </c>
      <c r="AY130" s="2">
        <f t="shared" si="155"/>
        <v>58.176543619130037</v>
      </c>
      <c r="AZ130" s="2">
        <f t="shared" si="155"/>
        <v>60.61442414201148</v>
      </c>
      <c r="BA130" s="2">
        <f t="shared" si="155"/>
        <v>60.893435538679796</v>
      </c>
      <c r="BB130" s="2">
        <f t="shared" si="155"/>
        <v>59.684160892341843</v>
      </c>
      <c r="BC130" s="2">
        <f t="shared" si="155"/>
        <v>59.689998168206685</v>
      </c>
      <c r="BD130" s="2">
        <f t="shared" si="155"/>
        <v>59.94655012119064</v>
      </c>
      <c r="BE130" s="2">
        <f t="shared" si="155"/>
        <v>60.819873865486052</v>
      </c>
      <c r="BF130" s="2">
        <f t="shared" si="155"/>
        <v>60.075920837698462</v>
      </c>
      <c r="BG130" s="2">
        <f t="shared" si="155"/>
        <v>59.421875092300681</v>
      </c>
      <c r="BH130" s="2">
        <f t="shared" si="155"/>
        <v>59.070771758585863</v>
      </c>
      <c r="BI130" s="2">
        <f t="shared" si="155"/>
        <v>57.241110211959246</v>
      </c>
      <c r="BJ130" s="2">
        <f t="shared" si="155"/>
        <v>56.72807303868678</v>
      </c>
      <c r="BK130" s="2">
        <f t="shared" si="155"/>
        <v>56.89049101240046</v>
      </c>
      <c r="BL130" s="2">
        <f t="shared" si="155"/>
        <v>58.74441655905904</v>
      </c>
      <c r="BM130" s="2">
        <f t="shared" si="155"/>
        <v>60.942853561879019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>
        <f t="shared" si="156"/>
        <v>58.109000000000002</v>
      </c>
      <c r="CF130" s="2">
        <f t="shared" si="156"/>
        <v>61.371000000000002</v>
      </c>
      <c r="CG130" s="2">
        <f t="shared" si="156"/>
        <v>60.258000000000003</v>
      </c>
      <c r="CH130" s="2">
        <f t="shared" si="156"/>
        <v>60.177</v>
      </c>
      <c r="CI130" s="2">
        <f t="shared" si="156"/>
        <v>59.968000000000004</v>
      </c>
      <c r="CJ130" s="2">
        <f t="shared" si="156"/>
        <v>60.823</v>
      </c>
      <c r="CK130" s="2">
        <f t="shared" si="156"/>
        <v>62.241999999999997</v>
      </c>
      <c r="CL130" s="2">
        <f t="shared" si="156"/>
        <v>59.694000000000003</v>
      </c>
      <c r="CM130" s="2">
        <f t="shared" si="156"/>
        <v>59.694000000000003</v>
      </c>
      <c r="CN130" s="2">
        <f t="shared" si="156"/>
        <v>60.435000000000002</v>
      </c>
      <c r="CO130" s="2">
        <f t="shared" si="156"/>
        <v>57.774000000000001</v>
      </c>
      <c r="CP130" s="2">
        <f t="shared" si="156"/>
        <v>58.531999999999996</v>
      </c>
      <c r="CQ130" s="2">
        <f t="shared" si="156"/>
        <v>56.828000000000003</v>
      </c>
      <c r="CR130" s="2">
        <f t="shared" si="156"/>
        <v>58.265999999999998</v>
      </c>
      <c r="CS130" s="2">
        <f t="shared" si="156"/>
        <v>60.828000000000003</v>
      </c>
      <c r="CU130" s="2">
        <f t="shared" si="111"/>
        <v>58.109000000000002</v>
      </c>
      <c r="CV130" s="2">
        <f t="shared" si="112"/>
        <v>61.371000000000002</v>
      </c>
      <c r="CW130" s="2">
        <f t="shared" si="113"/>
        <v>60.258000000000003</v>
      </c>
      <c r="CX130" s="2">
        <f t="shared" si="114"/>
        <v>60.177</v>
      </c>
      <c r="CY130" s="2">
        <f t="shared" si="115"/>
        <v>59.968000000000004</v>
      </c>
      <c r="CZ130" s="2">
        <f t="shared" si="116"/>
        <v>60.823</v>
      </c>
      <c r="DA130" s="2">
        <f t="shared" si="117"/>
        <v>62.241999999999997</v>
      </c>
      <c r="DB130" s="2">
        <f t="shared" si="118"/>
        <v>59.694000000000003</v>
      </c>
      <c r="DC130" s="2">
        <f t="shared" si="119"/>
        <v>59.694000000000003</v>
      </c>
      <c r="DD130" s="2">
        <f t="shared" si="120"/>
        <v>60.435000000000002</v>
      </c>
      <c r="DE130" s="2">
        <f t="shared" si="121"/>
        <v>57.774000000000001</v>
      </c>
      <c r="DF130" s="2">
        <f t="shared" si="122"/>
        <v>58.531999999999996</v>
      </c>
      <c r="DG130" s="2">
        <f t="shared" si="123"/>
        <v>56.828000000000003</v>
      </c>
      <c r="DH130" s="2">
        <f t="shared" si="124"/>
        <v>58.265999999999998</v>
      </c>
      <c r="DI130" s="2">
        <f t="shared" si="125"/>
        <v>60.828000000000003</v>
      </c>
      <c r="DK130" s="2">
        <f t="shared" si="165"/>
        <v>83.352311522048367</v>
      </c>
      <c r="DL130" s="2">
        <f t="shared" si="165"/>
        <v>87.141815505226475</v>
      </c>
      <c r="DM130" s="2">
        <f t="shared" si="165"/>
        <v>95.357267536396321</v>
      </c>
      <c r="DN130" s="2">
        <f t="shared" si="165"/>
        <v>85.081261351052049</v>
      </c>
      <c r="DO130" s="2">
        <f t="shared" si="165"/>
        <v>84.131278583583168</v>
      </c>
      <c r="DP130" s="2">
        <f t="shared" si="165"/>
        <v>84.095365853658549</v>
      </c>
      <c r="DQ130" s="2">
        <f t="shared" si="165"/>
        <v>82.60096254907883</v>
      </c>
      <c r="DR130" s="2">
        <f t="shared" si="165"/>
        <v>85.141515644820288</v>
      </c>
      <c r="DS130" s="2">
        <f t="shared" si="165"/>
        <v>83.688662035638785</v>
      </c>
      <c r="DT130" s="2">
        <f t="shared" si="165"/>
        <v>84.024536393838716</v>
      </c>
      <c r="DU130" s="2">
        <f t="shared" si="165"/>
        <v>84.252503767928062</v>
      </c>
      <c r="DV130" s="2">
        <f t="shared" si="165"/>
        <v>85.782770160072488</v>
      </c>
      <c r="DW130" s="2">
        <f t="shared" si="165"/>
        <v>81.921239067606621</v>
      </c>
      <c r="DX130" s="2">
        <f t="shared" si="165"/>
        <v>84.988726132404182</v>
      </c>
      <c r="DY130" s="2">
        <f t="shared" si="165"/>
        <v>77.315178236397742</v>
      </c>
      <c r="EA130" s="2">
        <f t="shared" si="153"/>
        <v>58.113077847329826</v>
      </c>
      <c r="EB130" s="2">
        <f t="shared" si="153"/>
        <v>60.526226923892324</v>
      </c>
      <c r="EC130" s="2">
        <f t="shared" si="153"/>
        <v>60.767818135309184</v>
      </c>
      <c r="ED130" s="2">
        <f t="shared" si="153"/>
        <v>59.587832667669751</v>
      </c>
      <c r="EE130" s="2">
        <f t="shared" si="152"/>
        <v>59.598091291262264</v>
      </c>
      <c r="EF130" s="2">
        <f t="shared" si="152"/>
        <v>59.858498867327761</v>
      </c>
      <c r="EG130" s="2">
        <f t="shared" si="152"/>
        <v>60.73537134846768</v>
      </c>
      <c r="EH130" s="2">
        <f t="shared" si="152"/>
        <v>59.967119414929641</v>
      </c>
      <c r="EI130" s="2">
        <f t="shared" si="152"/>
        <v>59.320997327643354</v>
      </c>
      <c r="EJ130" s="2">
        <f t="shared" si="152"/>
        <v>58.969011270584005</v>
      </c>
      <c r="EK130" s="2">
        <f t="shared" si="152"/>
        <v>57.141731852833935</v>
      </c>
      <c r="EL130" s="2">
        <f t="shared" si="152"/>
        <v>56.614659610777466</v>
      </c>
      <c r="EM130" s="2">
        <f t="shared" si="136"/>
        <v>56.7943822895705</v>
      </c>
      <c r="EN130" s="2">
        <f t="shared" si="136"/>
        <v>58.657144592780959</v>
      </c>
      <c r="EO130" s="2">
        <f t="shared" si="136"/>
        <v>60.861264443543483</v>
      </c>
      <c r="EQ130" s="2">
        <f t="shared" si="166"/>
        <v>58.051761527625516</v>
      </c>
      <c r="ER130" s="2">
        <f t="shared" si="166"/>
        <v>60.446583137118189</v>
      </c>
      <c r="ES130" s="2">
        <f t="shared" si="166"/>
        <v>60.577450472001061</v>
      </c>
      <c r="ET130" s="2">
        <f t="shared" si="166"/>
        <v>59.467895373921998</v>
      </c>
      <c r="EU130" s="2">
        <f t="shared" si="166"/>
        <v>59.448763104142358</v>
      </c>
      <c r="EV130" s="2">
        <f t="shared" si="166"/>
        <v>59.774451017484161</v>
      </c>
      <c r="EW130" s="2">
        <f t="shared" si="166"/>
        <v>60.648725853625606</v>
      </c>
      <c r="EX130" s="2">
        <f t="shared" si="166"/>
        <v>59.909500701038446</v>
      </c>
      <c r="EY130" s="2">
        <f t="shared" si="166"/>
        <v>59.227198210578592</v>
      </c>
      <c r="EZ130" s="2">
        <f t="shared" si="166"/>
        <v>58.981802786434891</v>
      </c>
      <c r="FA130" s="2">
        <f t="shared" si="166"/>
        <v>57.139251080860156</v>
      </c>
      <c r="FB130" s="2">
        <f t="shared" si="166"/>
        <v>56.649764810172528</v>
      </c>
      <c r="FC130" s="2">
        <f t="shared" si="166"/>
        <v>56.965199161751613</v>
      </c>
      <c r="FD130" s="2">
        <f t="shared" si="166"/>
        <v>58.50927355067698</v>
      </c>
      <c r="FE130" s="2">
        <f t="shared" si="166"/>
        <v>60.814743774114589</v>
      </c>
      <c r="FG130" s="2">
        <f t="shared" si="167"/>
        <v>0.99746472531866093</v>
      </c>
      <c r="FH130" s="2">
        <f t="shared" si="167"/>
        <v>0.99664793343852243</v>
      </c>
      <c r="FI130" s="2">
        <f t="shared" si="167"/>
        <v>0.9962965358660314</v>
      </c>
      <c r="FJ130" s="2">
        <f t="shared" si="167"/>
        <v>0.99616276802242532</v>
      </c>
      <c r="FK130" s="2">
        <f t="shared" si="167"/>
        <v>0.99618800242995265</v>
      </c>
      <c r="FL130" s="2">
        <f t="shared" si="167"/>
        <v>0.99632731288910814</v>
      </c>
      <c r="FM130" s="2">
        <f t="shared" si="167"/>
        <v>0.99609093436139962</v>
      </c>
      <c r="FN130" s="2">
        <f t="shared" si="167"/>
        <v>0.99565135237564228</v>
      </c>
      <c r="FO130" s="2">
        <f t="shared" si="167"/>
        <v>0.99580554265332677</v>
      </c>
      <c r="FP130" s="2">
        <f t="shared" si="167"/>
        <v>0.99594566832281284</v>
      </c>
      <c r="FQ130" s="2">
        <f t="shared" si="167"/>
        <v>0.9963330922066026</v>
      </c>
      <c r="FR130" s="2">
        <f t="shared" si="167"/>
        <v>0.99612628835483263</v>
      </c>
      <c r="FS130" s="2">
        <f t="shared" si="167"/>
        <v>0.99624707932366963</v>
      </c>
      <c r="FT130" s="2">
        <f t="shared" si="167"/>
        <v>0.99664062706550616</v>
      </c>
      <c r="FU130" s="2">
        <f t="shared" si="167"/>
        <v>0.99502478891257673</v>
      </c>
      <c r="FW130" s="2">
        <f t="shared" si="157"/>
        <v>8.5233150688647074E-3</v>
      </c>
      <c r="FX130" s="2">
        <f t="shared" si="157"/>
        <v>1.2807105484165415E-2</v>
      </c>
      <c r="FY130" s="2">
        <f t="shared" si="157"/>
        <v>1.3045187700936453E-2</v>
      </c>
      <c r="FZ130" s="2">
        <f t="shared" si="157"/>
        <v>1.2472976861958999E-2</v>
      </c>
      <c r="GA130" s="2">
        <f t="shared" si="157"/>
        <v>1.0805551386746496E-2</v>
      </c>
      <c r="GB130" s="2">
        <f t="shared" si="157"/>
        <v>1.1459842554072027E-2</v>
      </c>
      <c r="GC130" s="2">
        <f t="shared" si="157"/>
        <v>1.1212518474047455E-2</v>
      </c>
      <c r="GD130" s="2">
        <f t="shared" si="157"/>
        <v>1.1682933294874024E-2</v>
      </c>
      <c r="GE130" s="2">
        <f t="shared" si="157"/>
        <v>1.4193796701487618E-2</v>
      </c>
      <c r="GF130" s="2">
        <f t="shared" si="157"/>
        <v>1.3843457504134928E-2</v>
      </c>
      <c r="GG130" s="2">
        <f t="shared" si="157"/>
        <v>1.3843148639266977E-2</v>
      </c>
      <c r="GH130" s="2">
        <f t="shared" si="157"/>
        <v>1.2094459347785519E-2</v>
      </c>
      <c r="GI130" s="2">
        <f t="shared" si="157"/>
        <v>1.0593932984354135E-2</v>
      </c>
      <c r="GJ130" s="2">
        <f t="shared" si="157"/>
        <v>8.018040934016089E-3</v>
      </c>
      <c r="GK130" s="2">
        <f t="shared" si="157"/>
        <v>5.8592449662431944E-3</v>
      </c>
      <c r="GM130" s="86">
        <f t="shared" si="158"/>
        <v>2.2759565136868246E-49</v>
      </c>
      <c r="GN130" s="86">
        <f t="shared" si="158"/>
        <v>4.4187306228836694E-44</v>
      </c>
      <c r="GO130" s="86">
        <f t="shared" si="158"/>
        <v>1.4726147173158509E-64</v>
      </c>
      <c r="GP130" s="86">
        <f t="shared" si="158"/>
        <v>9.5843925307200771E-78</v>
      </c>
      <c r="GQ130" s="86">
        <f t="shared" si="158"/>
        <v>3.8432803447269039E-90</v>
      </c>
      <c r="GR130" s="86">
        <f t="shared" si="158"/>
        <v>1.2521089686611637E-93</v>
      </c>
      <c r="GS130" s="86">
        <f t="shared" si="158"/>
        <v>7.3314064823805857E-88</v>
      </c>
      <c r="GT130" s="86">
        <f t="shared" si="158"/>
        <v>5.5722502892427521E-71</v>
      </c>
      <c r="GU130" s="86">
        <f t="shared" si="158"/>
        <v>8.184611872917474E-94</v>
      </c>
      <c r="GV130" s="86">
        <f t="shared" si="158"/>
        <v>3.593538130381527E-108</v>
      </c>
      <c r="GW130" s="86">
        <f t="shared" si="158"/>
        <v>4.414794318394139E-134</v>
      </c>
      <c r="GX130" s="86">
        <f t="shared" si="158"/>
        <v>2.3998195795718482E-114</v>
      </c>
      <c r="GY130" s="86">
        <f t="shared" si="158"/>
        <v>1.81234197040736E-116</v>
      </c>
      <c r="GZ130" s="86">
        <f t="shared" si="158"/>
        <v>3.9816172284325078E-111</v>
      </c>
      <c r="HA130" s="86">
        <f t="shared" si="158"/>
        <v>1.991146024111488E-117</v>
      </c>
      <c r="HC130" s="86">
        <f t="shared" si="154"/>
        <v>1.9822032826574557E-10</v>
      </c>
      <c r="HD130" s="86">
        <f t="shared" si="154"/>
        <v>6.6807016940021907E-9</v>
      </c>
      <c r="HE130" s="86">
        <f t="shared" si="154"/>
        <v>3.2282743682843505E-12</v>
      </c>
      <c r="HF130" s="86">
        <f t="shared" si="154"/>
        <v>3.8988223964652106E-15</v>
      </c>
      <c r="HG130" s="86">
        <f t="shared" si="154"/>
        <v>3.0082449464987182E-19</v>
      </c>
      <c r="HH130" s="86">
        <f t="shared" si="154"/>
        <v>7.6566046841892835E-20</v>
      </c>
      <c r="HI130" s="86">
        <f t="shared" si="154"/>
        <v>2.6063537548097775E-22</v>
      </c>
      <c r="HJ130" s="86">
        <f t="shared" si="154"/>
        <v>9.0868023180512713E-25</v>
      </c>
      <c r="HK130" s="86">
        <f t="shared" si="154"/>
        <v>7.1940930368044846E-29</v>
      </c>
      <c r="HL130" s="86">
        <f t="shared" si="162"/>
        <v>4.6340872494998205E-27</v>
      </c>
      <c r="HM130" s="86">
        <f t="shared" si="162"/>
        <v>1.125808376357522E-30</v>
      </c>
      <c r="HN130" s="86">
        <f t="shared" si="162"/>
        <v>1.2982738372690502E-26</v>
      </c>
      <c r="HO130" s="86">
        <f t="shared" si="162"/>
        <v>1.2094293469817825E-22</v>
      </c>
      <c r="HP130" s="86">
        <f t="shared" si="162"/>
        <v>1.4637221743354497E-22</v>
      </c>
      <c r="HQ130" s="86">
        <f t="shared" si="162"/>
        <v>3.1297098715380992E-27</v>
      </c>
      <c r="HS130" s="86">
        <f t="shared" si="159"/>
        <v>2.2384049450295429E-4</v>
      </c>
      <c r="HT130" s="86">
        <f t="shared" si="159"/>
        <v>2.5725568141304845E-4</v>
      </c>
      <c r="HU130" s="86">
        <f t="shared" si="159"/>
        <v>1.6281302783183234E-4</v>
      </c>
      <c r="HV130" s="86">
        <f t="shared" si="159"/>
        <v>7.5555602588837014E-5</v>
      </c>
      <c r="HW130" s="86">
        <f t="shared" si="159"/>
        <v>4.3949053401234195E-5</v>
      </c>
      <c r="HX130" s="86">
        <f t="shared" si="159"/>
        <v>3.8840782004118891E-5</v>
      </c>
      <c r="HY130" s="86">
        <f t="shared" si="159"/>
        <v>2.6554015526753633E-5</v>
      </c>
      <c r="HZ130" s="86">
        <f t="shared" si="159"/>
        <v>4.8720466692480052E-5</v>
      </c>
      <c r="IA130" s="86">
        <f t="shared" si="159"/>
        <v>8.5862464486166488E-5</v>
      </c>
      <c r="IB130" s="86">
        <f t="shared" si="159"/>
        <v>6.9953453361445132E-5</v>
      </c>
      <c r="IC130" s="86">
        <f t="shared" si="159"/>
        <v>1.4291289533602386E-4</v>
      </c>
      <c r="ID130" s="86">
        <f t="shared" si="159"/>
        <v>6.1735775662543057E-5</v>
      </c>
      <c r="IE130" s="86">
        <f t="shared" si="159"/>
        <v>5.0436228810072949E-5</v>
      </c>
      <c r="IF130" s="86">
        <f t="shared" si="159"/>
        <v>5.0013741042764879E-4</v>
      </c>
      <c r="IG130" s="86">
        <f t="shared" si="159"/>
        <v>1.4783273339491834E-3</v>
      </c>
      <c r="II130" s="86">
        <f t="shared" si="160"/>
        <v>9.9678587031549401E-41</v>
      </c>
      <c r="IJ130" s="86">
        <f t="shared" si="160"/>
        <v>3.0509829361972713E-43</v>
      </c>
      <c r="IK130" s="86">
        <f t="shared" si="160"/>
        <v>4.0229475876067513E-48</v>
      </c>
      <c r="IL130" s="86">
        <f t="shared" si="160"/>
        <v>1.7005524026275779E-56</v>
      </c>
      <c r="IM130" s="86">
        <f t="shared" si="160"/>
        <v>9.6901694141950882E-58</v>
      </c>
      <c r="IN130" s="86">
        <f t="shared" si="160"/>
        <v>1.3451092075826307E-56</v>
      </c>
      <c r="IO130" s="86">
        <f t="shared" si="160"/>
        <v>5.1092382979341557E-58</v>
      </c>
      <c r="IP130" s="86">
        <f t="shared" si="160"/>
        <v>7.8156287706336542E-54</v>
      </c>
      <c r="IQ130" s="86">
        <f t="shared" si="160"/>
        <v>1.1329310582863139E-54</v>
      </c>
      <c r="IR130" s="86">
        <f t="shared" si="160"/>
        <v>3.8984209072796653E-55</v>
      </c>
      <c r="IS130" s="86">
        <f t="shared" si="160"/>
        <v>7.4435768384315069E-52</v>
      </c>
      <c r="IT130" s="86">
        <f t="shared" si="160"/>
        <v>1.6016744836983403E-55</v>
      </c>
      <c r="IU130" s="86">
        <f t="shared" si="160"/>
        <v>9.8618079112392173E-53</v>
      </c>
      <c r="IV130" s="86">
        <f t="shared" si="160"/>
        <v>8.2318204339505832E-25</v>
      </c>
      <c r="IW130" s="86">
        <f t="shared" si="160"/>
        <v>5.7944984902916102E-16</v>
      </c>
      <c r="IY130" s="86">
        <f t="shared" si="161"/>
        <v>2.2384069272328254E-4</v>
      </c>
      <c r="IZ130" s="86">
        <f t="shared" si="161"/>
        <v>2.5726236211474245E-4</v>
      </c>
      <c r="JA130" s="86">
        <f t="shared" si="161"/>
        <v>1.628130310601067E-4</v>
      </c>
      <c r="JB130" s="86">
        <f t="shared" si="161"/>
        <v>7.5555602592735832E-5</v>
      </c>
      <c r="JC130" s="86">
        <f t="shared" si="161"/>
        <v>4.3949053401234493E-5</v>
      </c>
      <c r="JD130" s="86">
        <f t="shared" si="161"/>
        <v>3.8840782004118965E-5</v>
      </c>
      <c r="JE130" s="86">
        <f t="shared" si="161"/>
        <v>2.6554015526753633E-5</v>
      </c>
      <c r="JF130" s="86">
        <f t="shared" si="161"/>
        <v>4.8720466692480052E-5</v>
      </c>
      <c r="JG130" s="86">
        <f t="shared" si="161"/>
        <v>8.5862464486166488E-5</v>
      </c>
      <c r="JH130" s="86">
        <f t="shared" si="161"/>
        <v>6.9953453361445132E-5</v>
      </c>
      <c r="JI130" s="86">
        <f t="shared" si="161"/>
        <v>1.4291289533602386E-4</v>
      </c>
      <c r="JJ130" s="86">
        <f t="shared" si="161"/>
        <v>6.1735775662543057E-5</v>
      </c>
      <c r="JK130" s="86">
        <f t="shared" si="161"/>
        <v>5.0436228810072949E-5</v>
      </c>
      <c r="JL130" s="86">
        <f t="shared" si="161"/>
        <v>5.0013741042764879E-4</v>
      </c>
      <c r="JM130" s="86">
        <f t="shared" si="161"/>
        <v>1.4783273339497628E-3</v>
      </c>
    </row>
    <row r="131" spans="2:273" x14ac:dyDescent="0.25">
      <c r="B131" s="2">
        <v>104</v>
      </c>
      <c r="C131" s="37">
        <v>58.578000000000003</v>
      </c>
      <c r="D131" s="37">
        <v>61.21</v>
      </c>
      <c r="E131" s="37">
        <v>60.984000000000002</v>
      </c>
      <c r="F131" s="37">
        <v>60.968000000000004</v>
      </c>
      <c r="G131" s="37">
        <v>59.951999999999998</v>
      </c>
      <c r="H131" s="37">
        <v>60.79</v>
      </c>
      <c r="I131" s="37">
        <v>61.274000000000001</v>
      </c>
      <c r="J131" s="37">
        <v>61.048000000000002</v>
      </c>
      <c r="K131" s="37">
        <v>60.951999999999998</v>
      </c>
      <c r="L131" s="37">
        <v>62.323</v>
      </c>
      <c r="M131" s="37">
        <v>58.145000000000003</v>
      </c>
      <c r="N131" s="37">
        <v>58.515999999999998</v>
      </c>
      <c r="O131" s="37">
        <v>56.203000000000003</v>
      </c>
      <c r="P131" s="37">
        <v>59.578000000000003</v>
      </c>
      <c r="Q131" s="37">
        <v>62.984000000000002</v>
      </c>
      <c r="S131" s="4">
        <f t="shared" si="163"/>
        <v>58.085769264837531</v>
      </c>
      <c r="T131" s="4">
        <f t="shared" si="163"/>
        <v>60.51148469016686</v>
      </c>
      <c r="U131" s="4">
        <f t="shared" si="163"/>
        <v>60.770579801292293</v>
      </c>
      <c r="V131" s="4">
        <f t="shared" si="163"/>
        <v>59.574484349399938</v>
      </c>
      <c r="W131" s="4">
        <f t="shared" si="163"/>
        <v>59.579340531634791</v>
      </c>
      <c r="X131" s="4">
        <f t="shared" si="163"/>
        <v>59.844181286676154</v>
      </c>
      <c r="Y131" s="4">
        <f t="shared" si="163"/>
        <v>60.695895860795595</v>
      </c>
      <c r="Z131" s="4">
        <f t="shared" si="163"/>
        <v>59.990810520539625</v>
      </c>
      <c r="AA131" s="4">
        <f t="shared" si="163"/>
        <v>59.343766785207926</v>
      </c>
      <c r="AB131" s="4">
        <f t="shared" si="163"/>
        <v>58.987985447748521</v>
      </c>
      <c r="AC131" s="4">
        <f t="shared" si="163"/>
        <v>57.210376625670804</v>
      </c>
      <c r="AD131" s="4">
        <f t="shared" si="163"/>
        <v>56.653154351086982</v>
      </c>
      <c r="AE131" s="4">
        <f t="shared" si="163"/>
        <v>56.821433907682341</v>
      </c>
      <c r="AF131" s="4">
        <f t="shared" si="163"/>
        <v>58.875244680633891</v>
      </c>
      <c r="AG131" s="4">
        <f t="shared" si="163"/>
        <v>61.983334892452653</v>
      </c>
      <c r="AI131" s="4">
        <f t="shared" si="164"/>
        <v>0.4922307351624724</v>
      </c>
      <c r="AJ131" s="4">
        <f t="shared" si="164"/>
        <v>0.69851530983314092</v>
      </c>
      <c r="AK131" s="4">
        <f t="shared" si="164"/>
        <v>0.21342019870770912</v>
      </c>
      <c r="AL131" s="4">
        <f t="shared" si="164"/>
        <v>1.3935156506000652</v>
      </c>
      <c r="AM131" s="4">
        <f t="shared" si="164"/>
        <v>0.37265946836520669</v>
      </c>
      <c r="AN131" s="4">
        <f t="shared" si="164"/>
        <v>0.94581871332384537</v>
      </c>
      <c r="AO131" s="4">
        <f t="shared" si="164"/>
        <v>0.57810413920440595</v>
      </c>
      <c r="AP131" s="4">
        <f t="shared" si="164"/>
        <v>1.0571894794603764</v>
      </c>
      <c r="AQ131" s="4">
        <f t="shared" si="164"/>
        <v>1.6082332147920724</v>
      </c>
      <c r="AR131" s="4">
        <f t="shared" si="164"/>
        <v>3.3350145522514794</v>
      </c>
      <c r="AS131" s="4">
        <f t="shared" si="164"/>
        <v>0.93462337432919895</v>
      </c>
      <c r="AT131" s="4">
        <f t="shared" si="164"/>
        <v>1.8628456489130159</v>
      </c>
      <c r="AU131" s="4">
        <f t="shared" si="164"/>
        <v>-0.61843390768233775</v>
      </c>
      <c r="AV131" s="4">
        <f t="shared" si="164"/>
        <v>0.70275531936611202</v>
      </c>
      <c r="AW131" s="4">
        <f t="shared" si="164"/>
        <v>1.0006651075473485</v>
      </c>
      <c r="AY131" s="2">
        <f t="shared" si="155"/>
        <v>58.085769264697838</v>
      </c>
      <c r="AZ131" s="2">
        <f t="shared" si="155"/>
        <v>60.490513072741869</v>
      </c>
      <c r="BA131" s="2">
        <f t="shared" si="155"/>
        <v>60.744467560693685</v>
      </c>
      <c r="BB131" s="2">
        <f t="shared" si="155"/>
        <v>59.552337088675181</v>
      </c>
      <c r="BC131" s="2">
        <f t="shared" si="155"/>
        <v>59.562261813861525</v>
      </c>
      <c r="BD131" s="2">
        <f t="shared" si="155"/>
        <v>59.82607465991196</v>
      </c>
      <c r="BE131" s="2">
        <f t="shared" si="155"/>
        <v>60.681728824627612</v>
      </c>
      <c r="BF131" s="2">
        <f t="shared" si="155"/>
        <v>59.963785873468616</v>
      </c>
      <c r="BG131" s="2">
        <f t="shared" si="155"/>
        <v>59.290158711910038</v>
      </c>
      <c r="BH131" s="2">
        <f t="shared" si="155"/>
        <v>58.940138768563493</v>
      </c>
      <c r="BI131" s="2">
        <f t="shared" si="155"/>
        <v>57.116985582624963</v>
      </c>
      <c r="BJ131" s="2">
        <f t="shared" si="155"/>
        <v>56.605157518030062</v>
      </c>
      <c r="BK131" s="2">
        <f t="shared" si="155"/>
        <v>56.782765437784562</v>
      </c>
      <c r="BL131" s="2">
        <f t="shared" si="155"/>
        <v>58.588166726923284</v>
      </c>
      <c r="BM131" s="2">
        <f t="shared" si="155"/>
        <v>60.825126658133719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>
        <f t="shared" si="156"/>
        <v>58.578000000000003</v>
      </c>
      <c r="CF131" s="2">
        <f t="shared" si="156"/>
        <v>61.21</v>
      </c>
      <c r="CG131" s="2">
        <f t="shared" si="156"/>
        <v>60.984000000000002</v>
      </c>
      <c r="CH131" s="2">
        <f t="shared" si="156"/>
        <v>60.968000000000004</v>
      </c>
      <c r="CI131" s="2">
        <f t="shared" si="156"/>
        <v>59.951999999999998</v>
      </c>
      <c r="CJ131" s="2">
        <f t="shared" si="156"/>
        <v>60.79</v>
      </c>
      <c r="CK131" s="2">
        <f t="shared" si="156"/>
        <v>61.274000000000001</v>
      </c>
      <c r="CL131" s="2">
        <f t="shared" si="156"/>
        <v>61.048000000000002</v>
      </c>
      <c r="CM131" s="2">
        <f t="shared" si="156"/>
        <v>60.951999999999998</v>
      </c>
      <c r="CN131" s="2">
        <f t="shared" si="156"/>
        <v>62.323</v>
      </c>
      <c r="CO131" s="2">
        <f t="shared" si="156"/>
        <v>58.145000000000003</v>
      </c>
      <c r="CP131" s="2">
        <f t="shared" si="156"/>
        <v>58.515999999999998</v>
      </c>
      <c r="CQ131" s="2">
        <f t="shared" si="156"/>
        <v>56.203000000000003</v>
      </c>
      <c r="CR131" s="2">
        <f t="shared" si="156"/>
        <v>59.578000000000003</v>
      </c>
      <c r="CS131" s="2">
        <f t="shared" si="156"/>
        <v>62.984000000000002</v>
      </c>
      <c r="CU131" s="2">
        <f t="shared" si="111"/>
        <v>58.578000000000003</v>
      </c>
      <c r="CV131" s="2">
        <f t="shared" si="112"/>
        <v>61.21</v>
      </c>
      <c r="CW131" s="2">
        <f t="shared" si="113"/>
        <v>60.984000000000002</v>
      </c>
      <c r="CX131" s="2">
        <f t="shared" si="114"/>
        <v>60.968000000000004</v>
      </c>
      <c r="CY131" s="2">
        <f t="shared" si="115"/>
        <v>59.951999999999998</v>
      </c>
      <c r="CZ131" s="2">
        <f t="shared" si="116"/>
        <v>60.79</v>
      </c>
      <c r="DA131" s="2">
        <f t="shared" si="117"/>
        <v>61.274000000000001</v>
      </c>
      <c r="DB131" s="2">
        <f t="shared" si="118"/>
        <v>61.048000000000002</v>
      </c>
      <c r="DC131" s="2">
        <f t="shared" si="119"/>
        <v>60.951999999999998</v>
      </c>
      <c r="DD131" s="2">
        <f t="shared" si="120"/>
        <v>62.323</v>
      </c>
      <c r="DE131" s="2">
        <f t="shared" si="121"/>
        <v>58.145000000000003</v>
      </c>
      <c r="DF131" s="2">
        <f t="shared" si="122"/>
        <v>58.515999999999998</v>
      </c>
      <c r="DG131" s="2">
        <f t="shared" si="123"/>
        <v>56.203000000000003</v>
      </c>
      <c r="DH131" s="2">
        <f t="shared" si="124"/>
        <v>59.578000000000003</v>
      </c>
      <c r="DI131" s="2">
        <f t="shared" si="125"/>
        <v>62.984000000000002</v>
      </c>
      <c r="DK131" s="2">
        <f t="shared" si="165"/>
        <v>83.521699201225516</v>
      </c>
      <c r="DL131" s="2">
        <f t="shared" si="165"/>
        <v>87.344736585365837</v>
      </c>
      <c r="DM131" s="2">
        <f t="shared" si="165"/>
        <v>95.647624314615271</v>
      </c>
      <c r="DN131" s="2">
        <f t="shared" si="165"/>
        <v>85.266540420819496</v>
      </c>
      <c r="DO131" s="2">
        <f t="shared" si="165"/>
        <v>84.307868973340874</v>
      </c>
      <c r="DP131" s="2">
        <f t="shared" si="165"/>
        <v>84.267954703832771</v>
      </c>
      <c r="DQ131" s="2">
        <f t="shared" si="165"/>
        <v>82.755382965871334</v>
      </c>
      <c r="DR131" s="2">
        <f t="shared" si="165"/>
        <v>85.318682875264273</v>
      </c>
      <c r="DS131" s="2">
        <f t="shared" si="165"/>
        <v>83.852522349743282</v>
      </c>
      <c r="DT131" s="2">
        <f t="shared" si="165"/>
        <v>84.210618091211117</v>
      </c>
      <c r="DU131" s="2">
        <f t="shared" si="165"/>
        <v>84.457096021392118</v>
      </c>
      <c r="DV131" s="2">
        <f t="shared" si="165"/>
        <v>86.015424192086982</v>
      </c>
      <c r="DW131" s="2">
        <f t="shared" si="165"/>
        <v>82.106327391081209</v>
      </c>
      <c r="DX131" s="2">
        <f t="shared" si="165"/>
        <v>85.190356097560965</v>
      </c>
      <c r="DY131" s="2">
        <f t="shared" si="165"/>
        <v>77.471293245778597</v>
      </c>
      <c r="EA131" s="2">
        <f t="shared" si="153"/>
        <v>58.027300650759223</v>
      </c>
      <c r="EB131" s="2">
        <f t="shared" si="153"/>
        <v>60.409104101005838</v>
      </c>
      <c r="EC131" s="2">
        <f t="shared" si="153"/>
        <v>60.628344094557661</v>
      </c>
      <c r="ED131" s="2">
        <f t="shared" si="153"/>
        <v>59.46338925552628</v>
      </c>
      <c r="EE131" s="2">
        <f t="shared" si="152"/>
        <v>59.477372806498025</v>
      </c>
      <c r="EF131" s="2">
        <f t="shared" si="152"/>
        <v>59.744798707578234</v>
      </c>
      <c r="EG131" s="2">
        <f t="shared" si="152"/>
        <v>60.603601329872411</v>
      </c>
      <c r="EH131" s="2">
        <f t="shared" si="152"/>
        <v>59.863335615173419</v>
      </c>
      <c r="EI131" s="2">
        <f t="shared" si="152"/>
        <v>59.196886155535303</v>
      </c>
      <c r="EJ131" s="2">
        <f t="shared" si="152"/>
        <v>58.846200947089002</v>
      </c>
      <c r="EK131" s="2">
        <f t="shared" si="152"/>
        <v>57.025247265495523</v>
      </c>
      <c r="EL131" s="2">
        <f t="shared" si="152"/>
        <v>56.500491910340983</v>
      </c>
      <c r="EM131" s="2">
        <f t="shared" si="136"/>
        <v>56.694116572148708</v>
      </c>
      <c r="EN131" s="2">
        <f t="shared" si="136"/>
        <v>58.507625132443323</v>
      </c>
      <c r="EO131" s="2">
        <f t="shared" si="136"/>
        <v>60.749692506510314</v>
      </c>
      <c r="EQ131" s="2">
        <f t="shared" si="166"/>
        <v>57.974544316822985</v>
      </c>
      <c r="ER131" s="2">
        <f t="shared" si="166"/>
        <v>60.340598900480039</v>
      </c>
      <c r="ES131" s="2">
        <f t="shared" si="166"/>
        <v>60.474611469807684</v>
      </c>
      <c r="ET131" s="2">
        <f t="shared" si="166"/>
        <v>59.362122093792948</v>
      </c>
      <c r="EU131" s="2">
        <f t="shared" si="166"/>
        <v>59.353574556677103</v>
      </c>
      <c r="EV131" s="2">
        <f t="shared" si="166"/>
        <v>59.673759220040743</v>
      </c>
      <c r="EW131" s="2">
        <f t="shared" si="166"/>
        <v>60.532497868907512</v>
      </c>
      <c r="EX131" s="2">
        <f t="shared" si="166"/>
        <v>59.820770904359179</v>
      </c>
      <c r="EY131" s="2">
        <f t="shared" si="166"/>
        <v>59.127415653278213</v>
      </c>
      <c r="EZ131" s="2">
        <f t="shared" si="166"/>
        <v>58.853920844010439</v>
      </c>
      <c r="FA131" s="2">
        <f t="shared" si="166"/>
        <v>57.023234069863229</v>
      </c>
      <c r="FB131" s="2">
        <f t="shared" si="166"/>
        <v>56.527498424976102</v>
      </c>
      <c r="FC131" s="2">
        <f t="shared" si="166"/>
        <v>56.835587460430261</v>
      </c>
      <c r="FD131" s="2">
        <f t="shared" si="166"/>
        <v>58.367301642401401</v>
      </c>
      <c r="FE131" s="2">
        <f t="shared" si="166"/>
        <v>60.676113257628529</v>
      </c>
      <c r="FG131" s="2">
        <f t="shared" si="167"/>
        <v>0.99768728609730906</v>
      </c>
      <c r="FH131" s="2">
        <f t="shared" si="167"/>
        <v>0.99694197701149978</v>
      </c>
      <c r="FI131" s="2">
        <f t="shared" si="167"/>
        <v>0.99662129956744983</v>
      </c>
      <c r="FJ131" s="2">
        <f t="shared" si="167"/>
        <v>0.99649922085839027</v>
      </c>
      <c r="FK131" s="2">
        <f t="shared" si="167"/>
        <v>0.99652225040899445</v>
      </c>
      <c r="FL131" s="2">
        <f t="shared" si="167"/>
        <v>0.99664938677233694</v>
      </c>
      <c r="FM131" s="2">
        <f t="shared" si="167"/>
        <v>0.99643366310499359</v>
      </c>
      <c r="FN131" s="2">
        <f t="shared" si="167"/>
        <v>0.99603246811803003</v>
      </c>
      <c r="FO131" s="2">
        <f t="shared" si="167"/>
        <v>0.99617319708878493</v>
      </c>
      <c r="FP131" s="2">
        <f t="shared" si="167"/>
        <v>0.99630108602369383</v>
      </c>
      <c r="FQ131" s="2">
        <f t="shared" si="167"/>
        <v>0.99665466097809352</v>
      </c>
      <c r="FR131" s="2">
        <f t="shared" si="167"/>
        <v>0.99646592842172654</v>
      </c>
      <c r="FS131" s="2">
        <f t="shared" si="167"/>
        <v>0.99657616505769941</v>
      </c>
      <c r="FT131" s="2">
        <f t="shared" si="167"/>
        <v>0.9969353095833513</v>
      </c>
      <c r="FU131" s="2">
        <f t="shared" si="167"/>
        <v>0.99546056635661695</v>
      </c>
      <c r="FW131" s="2">
        <f t="shared" si="157"/>
        <v>9.3379504039320192E-3</v>
      </c>
      <c r="FX131" s="2">
        <f t="shared" si="157"/>
        <v>1.4025382066759167E-2</v>
      </c>
      <c r="FY131" s="2">
        <f t="shared" si="157"/>
        <v>1.4285784131084417E-2</v>
      </c>
      <c r="FZ131" s="2">
        <f t="shared" si="157"/>
        <v>1.3659909240943536E-2</v>
      </c>
      <c r="GA131" s="2">
        <f t="shared" si="157"/>
        <v>1.1835712761062801E-2</v>
      </c>
      <c r="GB131" s="2">
        <f t="shared" si="157"/>
        <v>1.2551590140706434E-2</v>
      </c>
      <c r="GC131" s="2">
        <f t="shared" si="157"/>
        <v>1.2280996895765152E-2</v>
      </c>
      <c r="GD131" s="2">
        <f t="shared" si="157"/>
        <v>1.2795659019130606E-2</v>
      </c>
      <c r="GE131" s="2">
        <f t="shared" si="157"/>
        <v>1.5541905643936947E-2</v>
      </c>
      <c r="GF131" s="2">
        <f t="shared" si="157"/>
        <v>1.5158803338954288E-2</v>
      </c>
      <c r="GG131" s="2">
        <f t="shared" si="157"/>
        <v>1.5158465578174523E-2</v>
      </c>
      <c r="GH131" s="2">
        <f t="shared" si="157"/>
        <v>1.3245855021580811E-2</v>
      </c>
      <c r="GI131" s="2">
        <f t="shared" si="157"/>
        <v>1.160415611173804E-2</v>
      </c>
      <c r="GJ131" s="2">
        <f t="shared" si="157"/>
        <v>8.7848114273893947E-3</v>
      </c>
      <c r="GK131" s="2">
        <f t="shared" si="157"/>
        <v>6.420904682087827E-3</v>
      </c>
      <c r="GM131" s="86">
        <f t="shared" si="158"/>
        <v>6.2258379451794433E-52</v>
      </c>
      <c r="GN131" s="86">
        <f t="shared" si="158"/>
        <v>2.3527716442703897E-46</v>
      </c>
      <c r="GO131" s="86">
        <f t="shared" si="158"/>
        <v>7.2949800327930644E-68</v>
      </c>
      <c r="GP131" s="86">
        <f t="shared" si="158"/>
        <v>1.0499329860454824E-81</v>
      </c>
      <c r="GQ131" s="86">
        <f t="shared" si="158"/>
        <v>8.3145040823767789E-95</v>
      </c>
      <c r="GR131" s="86">
        <f t="shared" si="158"/>
        <v>1.966036081389663E-98</v>
      </c>
      <c r="GS131" s="86">
        <f t="shared" si="158"/>
        <v>2.3435858477988052E-92</v>
      </c>
      <c r="GT131" s="86">
        <f t="shared" si="158"/>
        <v>1.2731772666827773E-74</v>
      </c>
      <c r="GU131" s="86">
        <f t="shared" si="158"/>
        <v>1.4597954507458222E-98</v>
      </c>
      <c r="GV131" s="86">
        <f t="shared" si="158"/>
        <v>1.0797511439659234E-113</v>
      </c>
      <c r="GW131" s="86">
        <f t="shared" si="158"/>
        <v>7.4518550541439095E-141</v>
      </c>
      <c r="GX131" s="86">
        <f t="shared" si="158"/>
        <v>3.8491326953324096E-120</v>
      </c>
      <c r="GY131" s="86">
        <f t="shared" si="158"/>
        <v>1.9778511829015434E-122</v>
      </c>
      <c r="GZ131" s="86">
        <f t="shared" si="158"/>
        <v>9.7951036550786632E-117</v>
      </c>
      <c r="HA131" s="86">
        <f t="shared" si="158"/>
        <v>1.8928569893731059E-123</v>
      </c>
      <c r="HC131" s="86">
        <f t="shared" si="154"/>
        <v>1.3011631177424437E-11</v>
      </c>
      <c r="HD131" s="86">
        <f t="shared" si="154"/>
        <v>7.6778698159343956E-10</v>
      </c>
      <c r="HE131" s="86">
        <f t="shared" si="154"/>
        <v>1.7047832824707461E-13</v>
      </c>
      <c r="HF131" s="86">
        <f t="shared" si="154"/>
        <v>1.0587609413144534E-16</v>
      </c>
      <c r="HG131" s="86">
        <f t="shared" si="154"/>
        <v>2.3045605706375145E-21</v>
      </c>
      <c r="HH131" s="86">
        <f t="shared" si="154"/>
        <v>5.3929634669432208E-22</v>
      </c>
      <c r="HI131" s="86">
        <f t="shared" si="154"/>
        <v>9.4559595232026824E-25</v>
      </c>
      <c r="HJ131" s="86">
        <f t="shared" si="154"/>
        <v>1.5259758761393517E-27</v>
      </c>
      <c r="HK131" s="86">
        <f t="shared" si="154"/>
        <v>6.3291731255101847E-32</v>
      </c>
      <c r="HL131" s="86">
        <f t="shared" si="162"/>
        <v>5.899867507006105E-30</v>
      </c>
      <c r="HM131" s="86">
        <f t="shared" si="162"/>
        <v>7.1246528756916569E-34</v>
      </c>
      <c r="HN131" s="86">
        <f t="shared" si="162"/>
        <v>1.8746881704083925E-29</v>
      </c>
      <c r="HO131" s="86">
        <f t="shared" si="162"/>
        <v>3.5686859796838968E-25</v>
      </c>
      <c r="HP131" s="86">
        <f t="shared" si="162"/>
        <v>4.444329176958925E-25</v>
      </c>
      <c r="HQ131" s="86">
        <f t="shared" si="162"/>
        <v>2.1606075858727076E-30</v>
      </c>
      <c r="HS131" s="86">
        <f t="shared" si="159"/>
        <v>4.1362379018352642E-4</v>
      </c>
      <c r="HT131" s="86">
        <f t="shared" si="159"/>
        <v>5.1070687412194452E-4</v>
      </c>
      <c r="HU131" s="86">
        <f t="shared" si="159"/>
        <v>3.4397552102843139E-4</v>
      </c>
      <c r="HV131" s="86">
        <f t="shared" si="159"/>
        <v>1.7491387968161584E-4</v>
      </c>
      <c r="HW131" s="86">
        <f t="shared" si="159"/>
        <v>1.0246187249029286E-4</v>
      </c>
      <c r="HX131" s="86">
        <f t="shared" si="159"/>
        <v>9.1272782047146066E-5</v>
      </c>
      <c r="HY131" s="86">
        <f t="shared" si="159"/>
        <v>6.3879519359544347E-5</v>
      </c>
      <c r="HZ131" s="86">
        <f t="shared" si="159"/>
        <v>1.113662883047604E-4</v>
      </c>
      <c r="IA131" s="86">
        <f t="shared" si="159"/>
        <v>1.9977884574371455E-4</v>
      </c>
      <c r="IB131" s="86">
        <f t="shared" si="159"/>
        <v>1.6413056697047693E-4</v>
      </c>
      <c r="IC131" s="86">
        <f t="shared" si="159"/>
        <v>3.1605237766850686E-4</v>
      </c>
      <c r="ID131" s="86">
        <f t="shared" si="159"/>
        <v>1.4236921862758892E-4</v>
      </c>
      <c r="IE131" s="86">
        <f t="shared" si="159"/>
        <v>1.1215817452886679E-4</v>
      </c>
      <c r="IF131" s="86">
        <f t="shared" si="159"/>
        <v>8.7377649059533242E-4</v>
      </c>
      <c r="IG131" s="86">
        <f t="shared" si="159"/>
        <v>2.2482758281712144E-3</v>
      </c>
      <c r="II131" s="86">
        <f t="shared" si="160"/>
        <v>3.1199735307809918E-39</v>
      </c>
      <c r="IJ131" s="86">
        <f t="shared" si="160"/>
        <v>1.6789797781219952E-41</v>
      </c>
      <c r="IK131" s="86">
        <f t="shared" si="160"/>
        <v>3.6070421393122227E-46</v>
      </c>
      <c r="IL131" s="86">
        <f t="shared" si="160"/>
        <v>3.241705153513109E-54</v>
      </c>
      <c r="IM131" s="86">
        <f t="shared" si="160"/>
        <v>1.753883886497975E-55</v>
      </c>
      <c r="IN131" s="86">
        <f t="shared" si="160"/>
        <v>2.3425183715069783E-54</v>
      </c>
      <c r="IO131" s="86">
        <f t="shared" si="160"/>
        <v>9.9070148994617782E-56</v>
      </c>
      <c r="IP131" s="86">
        <f t="shared" si="160"/>
        <v>1.0728647905053519E-51</v>
      </c>
      <c r="IQ131" s="86">
        <f t="shared" si="160"/>
        <v>2.1183953888385856E-52</v>
      </c>
      <c r="IR131" s="86">
        <f t="shared" si="160"/>
        <v>7.3969089805500878E-53</v>
      </c>
      <c r="IS131" s="86">
        <f t="shared" si="160"/>
        <v>1.024166900800585E-49</v>
      </c>
      <c r="IT131" s="86">
        <f t="shared" si="160"/>
        <v>2.6828994284364694E-53</v>
      </c>
      <c r="IU131" s="86">
        <f t="shared" si="160"/>
        <v>1.0998283217105418E-50</v>
      </c>
      <c r="IV131" s="86">
        <f t="shared" si="160"/>
        <v>6.2165524725461008E-24</v>
      </c>
      <c r="IW131" s="86">
        <f t="shared" si="160"/>
        <v>1.8899685773994763E-15</v>
      </c>
      <c r="IY131" s="86">
        <f t="shared" si="161"/>
        <v>4.1362380319515758E-4</v>
      </c>
      <c r="IZ131" s="86">
        <f t="shared" si="161"/>
        <v>5.1070764190892608E-4</v>
      </c>
      <c r="JA131" s="86">
        <f t="shared" si="161"/>
        <v>3.4397552119890971E-4</v>
      </c>
      <c r="JB131" s="86">
        <f t="shared" si="161"/>
        <v>1.7491387968172171E-4</v>
      </c>
      <c r="JC131" s="86">
        <f t="shared" si="161"/>
        <v>1.0246187249029286E-4</v>
      </c>
      <c r="JD131" s="86">
        <f t="shared" si="161"/>
        <v>9.1272782047146066E-5</v>
      </c>
      <c r="JE131" s="86">
        <f t="shared" si="161"/>
        <v>6.3879519359544347E-5</v>
      </c>
      <c r="JF131" s="86">
        <f t="shared" si="161"/>
        <v>1.113662883047604E-4</v>
      </c>
      <c r="JG131" s="86">
        <f t="shared" si="161"/>
        <v>1.9977884574371455E-4</v>
      </c>
      <c r="JH131" s="86">
        <f t="shared" si="161"/>
        <v>1.6413056697047693E-4</v>
      </c>
      <c r="JI131" s="86">
        <f t="shared" si="161"/>
        <v>3.1605237766850686E-4</v>
      </c>
      <c r="JJ131" s="86">
        <f t="shared" si="161"/>
        <v>1.4236921862758892E-4</v>
      </c>
      <c r="JK131" s="86">
        <f t="shared" si="161"/>
        <v>1.1215817452886679E-4</v>
      </c>
      <c r="JL131" s="86">
        <f t="shared" si="161"/>
        <v>8.7377649059533242E-4</v>
      </c>
      <c r="JM131" s="86">
        <f t="shared" si="161"/>
        <v>2.2482758281731044E-3</v>
      </c>
    </row>
    <row r="132" spans="2:273" x14ac:dyDescent="0.25">
      <c r="B132" s="2">
        <v>105</v>
      </c>
      <c r="C132" s="37">
        <v>58.046999999999997</v>
      </c>
      <c r="D132" s="37">
        <v>59.581000000000003</v>
      </c>
      <c r="E132" s="37">
        <v>60.741999999999997</v>
      </c>
      <c r="F132" s="37">
        <v>60.628999999999998</v>
      </c>
      <c r="G132" s="37">
        <v>60.387</v>
      </c>
      <c r="H132" s="37">
        <v>61.597000000000001</v>
      </c>
      <c r="I132" s="37">
        <v>61.628999999999998</v>
      </c>
      <c r="J132" s="37">
        <v>61.838999999999999</v>
      </c>
      <c r="K132" s="37">
        <v>60.418999999999997</v>
      </c>
      <c r="L132" s="37">
        <v>61.418999999999997</v>
      </c>
      <c r="M132" s="37">
        <v>58.015999999999998</v>
      </c>
      <c r="N132" s="37">
        <v>59.194000000000003</v>
      </c>
      <c r="O132" s="37">
        <v>58.046999999999997</v>
      </c>
      <c r="P132" s="37">
        <v>58.655999999999999</v>
      </c>
      <c r="Q132" s="37">
        <v>62.5</v>
      </c>
      <c r="S132" s="4">
        <f t="shared" si="163"/>
        <v>57.995393893599449</v>
      </c>
      <c r="T132" s="4">
        <f t="shared" si="163"/>
        <v>60.405686663278985</v>
      </c>
      <c r="U132" s="4">
        <f t="shared" si="163"/>
        <v>60.647095976475107</v>
      </c>
      <c r="V132" s="4">
        <f t="shared" si="163"/>
        <v>59.467970313362258</v>
      </c>
      <c r="W132" s="4">
        <f t="shared" si="163"/>
        <v>59.471643874445419</v>
      </c>
      <c r="X132" s="4">
        <f t="shared" si="163"/>
        <v>59.745179051431073</v>
      </c>
      <c r="Y132" s="4">
        <f t="shared" si="163"/>
        <v>60.575353655998001</v>
      </c>
      <c r="Z132" s="4">
        <f t="shared" si="163"/>
        <v>59.909132773523595</v>
      </c>
      <c r="AA132" s="4">
        <f t="shared" si="163"/>
        <v>59.27285388218251</v>
      </c>
      <c r="AB132" s="4">
        <f t="shared" si="163"/>
        <v>58.912533610333142</v>
      </c>
      <c r="AC132" s="4">
        <f t="shared" si="163"/>
        <v>57.182400859862824</v>
      </c>
      <c r="AD132" s="4">
        <f t="shared" si="163"/>
        <v>56.5843054794884</v>
      </c>
      <c r="AE132" s="4">
        <f t="shared" si="163"/>
        <v>56.754927805357191</v>
      </c>
      <c r="AF132" s="4">
        <f t="shared" si="163"/>
        <v>58.903625641802627</v>
      </c>
      <c r="AG132" s="4">
        <f t="shared" si="163"/>
        <v>62.384521824421505</v>
      </c>
      <c r="AI132" s="4">
        <f t="shared" si="164"/>
        <v>5.1606106400548413E-2</v>
      </c>
      <c r="AJ132" s="4">
        <f t="shared" si="164"/>
        <v>-0.82468666327898177</v>
      </c>
      <c r="AK132" s="4">
        <f t="shared" si="164"/>
        <v>9.4904023524890135E-2</v>
      </c>
      <c r="AL132" s="4">
        <f t="shared" si="164"/>
        <v>1.1610296866377396</v>
      </c>
      <c r="AM132" s="4">
        <f t="shared" si="164"/>
        <v>0.91535612555458101</v>
      </c>
      <c r="AN132" s="4">
        <f t="shared" si="164"/>
        <v>1.8518209485689283</v>
      </c>
      <c r="AO132" s="4">
        <f t="shared" si="164"/>
        <v>1.0536463440019972</v>
      </c>
      <c r="AP132" s="4">
        <f t="shared" si="164"/>
        <v>1.9298672264764036</v>
      </c>
      <c r="AQ132" s="4">
        <f t="shared" si="164"/>
        <v>1.1461461178174872</v>
      </c>
      <c r="AR132" s="4">
        <f t="shared" si="164"/>
        <v>2.5064663896668549</v>
      </c>
      <c r="AS132" s="4">
        <f t="shared" si="164"/>
        <v>0.83359914013717429</v>
      </c>
      <c r="AT132" s="4">
        <f t="shared" si="164"/>
        <v>2.6096945205116029</v>
      </c>
      <c r="AU132" s="4">
        <f t="shared" si="164"/>
        <v>1.292072194642806</v>
      </c>
      <c r="AV132" s="4">
        <f t="shared" si="164"/>
        <v>-0.24762564180262814</v>
      </c>
      <c r="AW132" s="4">
        <f t="shared" si="164"/>
        <v>0.11547817557849527</v>
      </c>
      <c r="AY132" s="2">
        <f t="shared" si="155"/>
        <v>57.995393893593338</v>
      </c>
      <c r="AZ132" s="2">
        <f t="shared" si="155"/>
        <v>60.367135437052369</v>
      </c>
      <c r="BA132" s="2">
        <f t="shared" si="155"/>
        <v>60.596304134843024</v>
      </c>
      <c r="BB132" s="2">
        <f t="shared" si="155"/>
        <v>59.421107878203607</v>
      </c>
      <c r="BC132" s="2">
        <f t="shared" si="155"/>
        <v>59.435103883189299</v>
      </c>
      <c r="BD132" s="2">
        <f t="shared" si="155"/>
        <v>59.706135807753746</v>
      </c>
      <c r="BE132" s="2">
        <f t="shared" si="155"/>
        <v>60.544087278151345</v>
      </c>
      <c r="BF132" s="2">
        <f t="shared" si="155"/>
        <v>59.852323880350497</v>
      </c>
      <c r="BG132" s="2">
        <f t="shared" si="155"/>
        <v>59.159091508260346</v>
      </c>
      <c r="BH132" s="2">
        <f t="shared" si="155"/>
        <v>58.810070389561638</v>
      </c>
      <c r="BI132" s="2">
        <f t="shared" si="155"/>
        <v>56.993435729583922</v>
      </c>
      <c r="BJ132" s="2">
        <f t="shared" si="155"/>
        <v>56.482876176656305</v>
      </c>
      <c r="BK132" s="2">
        <f t="shared" si="155"/>
        <v>56.675542647404754</v>
      </c>
      <c r="BL132" s="2">
        <f t="shared" si="155"/>
        <v>58.432408721877501</v>
      </c>
      <c r="BM132" s="2">
        <f t="shared" si="155"/>
        <v>60.707776450781132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>
        <f t="shared" si="156"/>
        <v>58.046999999999997</v>
      </c>
      <c r="CF132" s="2">
        <f t="shared" si="156"/>
        <v>59.581000000000003</v>
      </c>
      <c r="CG132" s="2">
        <f t="shared" si="156"/>
        <v>60.741999999999997</v>
      </c>
      <c r="CH132" s="2">
        <f t="shared" si="156"/>
        <v>60.628999999999998</v>
      </c>
      <c r="CI132" s="2">
        <f t="shared" si="156"/>
        <v>60.387</v>
      </c>
      <c r="CJ132" s="2">
        <f t="shared" si="156"/>
        <v>61.597000000000001</v>
      </c>
      <c r="CK132" s="2">
        <f t="shared" si="156"/>
        <v>61.628999999999998</v>
      </c>
      <c r="CL132" s="2">
        <f t="shared" si="156"/>
        <v>61.838999999999999</v>
      </c>
      <c r="CM132" s="2">
        <f t="shared" si="156"/>
        <v>60.418999999999997</v>
      </c>
      <c r="CN132" s="2">
        <f t="shared" si="156"/>
        <v>61.418999999999997</v>
      </c>
      <c r="CO132" s="2">
        <f t="shared" si="156"/>
        <v>58.015999999999998</v>
      </c>
      <c r="CP132" s="2">
        <f t="shared" si="156"/>
        <v>59.194000000000003</v>
      </c>
      <c r="CQ132" s="2">
        <f t="shared" si="156"/>
        <v>58.046999999999997</v>
      </c>
      <c r="CR132" s="2">
        <f t="shared" si="156"/>
        <v>58.655999999999999</v>
      </c>
      <c r="CS132" s="2">
        <f t="shared" si="156"/>
        <v>62.5</v>
      </c>
      <c r="CU132" s="2">
        <f t="shared" si="111"/>
        <v>58.046999999999997</v>
      </c>
      <c r="CV132" s="2">
        <f t="shared" si="112"/>
        <v>59.581000000000003</v>
      </c>
      <c r="CW132" s="2">
        <f t="shared" si="113"/>
        <v>60.741999999999997</v>
      </c>
      <c r="CX132" s="2">
        <f t="shared" si="114"/>
        <v>60.628999999999998</v>
      </c>
      <c r="CY132" s="2">
        <f t="shared" si="115"/>
        <v>60.387</v>
      </c>
      <c r="CZ132" s="2">
        <f t="shared" si="116"/>
        <v>61.597000000000001</v>
      </c>
      <c r="DA132" s="2">
        <f t="shared" si="117"/>
        <v>61.628999999999998</v>
      </c>
      <c r="DB132" s="2">
        <f t="shared" si="118"/>
        <v>61.838999999999999</v>
      </c>
      <c r="DC132" s="2">
        <f t="shared" si="119"/>
        <v>60.418999999999997</v>
      </c>
      <c r="DD132" s="2">
        <f t="shared" si="120"/>
        <v>61.418999999999997</v>
      </c>
      <c r="DE132" s="2">
        <f t="shared" si="121"/>
        <v>58.015999999999998</v>
      </c>
      <c r="DF132" s="2">
        <f t="shared" si="122"/>
        <v>59.194000000000003</v>
      </c>
      <c r="DG132" s="2">
        <f t="shared" si="123"/>
        <v>58.046999999999997</v>
      </c>
      <c r="DH132" s="2">
        <f t="shared" si="124"/>
        <v>58.655999999999999</v>
      </c>
      <c r="DI132" s="2">
        <f t="shared" si="125"/>
        <v>62.5</v>
      </c>
      <c r="DK132" s="2">
        <f t="shared" si="165"/>
        <v>83.691086880402679</v>
      </c>
      <c r="DL132" s="2">
        <f t="shared" si="165"/>
        <v>87.547657665505213</v>
      </c>
      <c r="DM132" s="2">
        <f t="shared" si="165"/>
        <v>95.937981092834207</v>
      </c>
      <c r="DN132" s="2">
        <f t="shared" si="165"/>
        <v>85.451819490586928</v>
      </c>
      <c r="DO132" s="2">
        <f t="shared" si="165"/>
        <v>84.484459363098608</v>
      </c>
      <c r="DP132" s="2">
        <f t="shared" si="165"/>
        <v>84.440543554006979</v>
      </c>
      <c r="DQ132" s="2">
        <f t="shared" si="165"/>
        <v>82.909803382663853</v>
      </c>
      <c r="DR132" s="2">
        <f t="shared" si="165"/>
        <v>85.495850105708243</v>
      </c>
      <c r="DS132" s="2">
        <f t="shared" si="165"/>
        <v>84.016382663847779</v>
      </c>
      <c r="DT132" s="2">
        <f t="shared" si="165"/>
        <v>84.396699788583504</v>
      </c>
      <c r="DU132" s="2">
        <f t="shared" si="165"/>
        <v>84.661688274856189</v>
      </c>
      <c r="DV132" s="2">
        <f t="shared" si="165"/>
        <v>86.248078224101477</v>
      </c>
      <c r="DW132" s="2">
        <f t="shared" si="165"/>
        <v>82.291415714555797</v>
      </c>
      <c r="DX132" s="2">
        <f t="shared" si="165"/>
        <v>85.391986062717763</v>
      </c>
      <c r="DY132" s="2">
        <f t="shared" si="165"/>
        <v>77.627408255159452</v>
      </c>
      <c r="EA132" s="2">
        <f t="shared" si="153"/>
        <v>57.941523454188626</v>
      </c>
      <c r="EB132" s="2">
        <f t="shared" si="153"/>
        <v>60.291981278119351</v>
      </c>
      <c r="EC132" s="2">
        <f t="shared" si="153"/>
        <v>60.488870053806139</v>
      </c>
      <c r="ED132" s="2">
        <f t="shared" si="153"/>
        <v>59.338945843382803</v>
      </c>
      <c r="EE132" s="2">
        <f t="shared" si="152"/>
        <v>59.356654321733778</v>
      </c>
      <c r="EF132" s="2">
        <f t="shared" si="152"/>
        <v>59.631098547828699</v>
      </c>
      <c r="EG132" s="2">
        <f t="shared" si="152"/>
        <v>60.471831311277143</v>
      </c>
      <c r="EH132" s="2">
        <f t="shared" si="152"/>
        <v>59.759551815417197</v>
      </c>
      <c r="EI132" s="2">
        <f t="shared" si="152"/>
        <v>59.072774983427252</v>
      </c>
      <c r="EJ132" s="2">
        <f t="shared" si="152"/>
        <v>58.723390623593993</v>
      </c>
      <c r="EK132" s="2">
        <f t="shared" si="152"/>
        <v>56.908762678157103</v>
      </c>
      <c r="EL132" s="2">
        <f t="shared" si="152"/>
        <v>56.386324209904501</v>
      </c>
      <c r="EM132" s="2">
        <f t="shared" si="136"/>
        <v>56.593850854726909</v>
      </c>
      <c r="EN132" s="2">
        <f t="shared" si="136"/>
        <v>58.35810567210568</v>
      </c>
      <c r="EO132" s="2">
        <f t="shared" si="136"/>
        <v>60.638120569477152</v>
      </c>
      <c r="EQ132" s="2">
        <f t="shared" si="166"/>
        <v>57.897327106020462</v>
      </c>
      <c r="ER132" s="2">
        <f t="shared" si="166"/>
        <v>60.234614663841889</v>
      </c>
      <c r="ES132" s="2">
        <f t="shared" si="166"/>
        <v>60.371772467614299</v>
      </c>
      <c r="ET132" s="2">
        <f t="shared" si="166"/>
        <v>59.256348813663891</v>
      </c>
      <c r="EU132" s="2">
        <f t="shared" si="166"/>
        <v>59.258386009211847</v>
      </c>
      <c r="EV132" s="2">
        <f t="shared" si="166"/>
        <v>59.573067422597326</v>
      </c>
      <c r="EW132" s="2">
        <f t="shared" si="166"/>
        <v>60.416269884189411</v>
      </c>
      <c r="EX132" s="2">
        <f t="shared" si="166"/>
        <v>59.732041107679905</v>
      </c>
      <c r="EY132" s="2">
        <f t="shared" si="166"/>
        <v>59.027633095977833</v>
      </c>
      <c r="EZ132" s="2">
        <f t="shared" si="166"/>
        <v>58.726038901585987</v>
      </c>
      <c r="FA132" s="2">
        <f t="shared" si="166"/>
        <v>56.907217058866294</v>
      </c>
      <c r="FB132" s="2">
        <f t="shared" si="166"/>
        <v>56.405232039779676</v>
      </c>
      <c r="FC132" s="2">
        <f t="shared" si="166"/>
        <v>56.70597575910891</v>
      </c>
      <c r="FD132" s="2">
        <f t="shared" si="166"/>
        <v>58.225329734125815</v>
      </c>
      <c r="FE132" s="2">
        <f t="shared" si="166"/>
        <v>60.537482741142469</v>
      </c>
      <c r="FG132" s="2">
        <f t="shared" si="167"/>
        <v>0.99789035055192865</v>
      </c>
      <c r="FH132" s="2">
        <f t="shared" si="167"/>
        <v>0.99721029925468552</v>
      </c>
      <c r="FI132" s="2">
        <f t="shared" si="167"/>
        <v>0.99691767224039374</v>
      </c>
      <c r="FJ132" s="2">
        <f t="shared" si="167"/>
        <v>0.99680626770932879</v>
      </c>
      <c r="FK132" s="2">
        <f t="shared" si="167"/>
        <v>0.99682728381174435</v>
      </c>
      <c r="FL132" s="2">
        <f t="shared" si="167"/>
        <v>0.99694330324974301</v>
      </c>
      <c r="FM132" s="2">
        <f t="shared" si="167"/>
        <v>0.99674644113147248</v>
      </c>
      <c r="FN132" s="2">
        <f t="shared" si="167"/>
        <v>0.99638030428310198</v>
      </c>
      <c r="FO132" s="2">
        <f t="shared" si="167"/>
        <v>0.99650873869724621</v>
      </c>
      <c r="FP132" s="2">
        <f t="shared" si="167"/>
        <v>0.99662545206476039</v>
      </c>
      <c r="FQ132" s="2">
        <f t="shared" si="167"/>
        <v>0.99694811621780655</v>
      </c>
      <c r="FR132" s="2">
        <f t="shared" si="167"/>
        <v>0.99677588584304311</v>
      </c>
      <c r="FS132" s="2">
        <f t="shared" si="167"/>
        <v>0.99687648442902244</v>
      </c>
      <c r="FT132" s="2">
        <f t="shared" si="167"/>
        <v>0.99720421521071323</v>
      </c>
      <c r="FU132" s="2">
        <f t="shared" si="167"/>
        <v>0.99585833304412252</v>
      </c>
      <c r="FW132" s="2">
        <f t="shared" si="157"/>
        <v>1.022964304107837E-2</v>
      </c>
      <c r="FX132" s="2">
        <f t="shared" si="157"/>
        <v>1.5357744395822709E-2</v>
      </c>
      <c r="FY132" s="2">
        <f t="shared" si="157"/>
        <v>1.5642491289951151E-2</v>
      </c>
      <c r="FZ132" s="2">
        <f t="shared" si="157"/>
        <v>1.4958079639091602E-2</v>
      </c>
      <c r="GA132" s="2">
        <f t="shared" si="157"/>
        <v>1.2962798910979911E-2</v>
      </c>
      <c r="GB132" s="2">
        <f t="shared" si="157"/>
        <v>1.3745899253865308E-2</v>
      </c>
      <c r="GC132" s="2">
        <f t="shared" si="157"/>
        <v>1.3449909219322207E-2</v>
      </c>
      <c r="GD132" s="2">
        <f t="shared" si="157"/>
        <v>1.4012862211923154E-2</v>
      </c>
      <c r="GE132" s="2">
        <f t="shared" si="157"/>
        <v>1.7015846169114085E-2</v>
      </c>
      <c r="GF132" s="2">
        <f t="shared" si="157"/>
        <v>1.6597024292310126E-2</v>
      </c>
      <c r="GG132" s="2">
        <f t="shared" si="157"/>
        <v>1.6596655025857315E-2</v>
      </c>
      <c r="GH132" s="2">
        <f t="shared" si="157"/>
        <v>1.4505254430726441E-2</v>
      </c>
      <c r="GI132" s="2">
        <f t="shared" si="157"/>
        <v>1.2709475292889086E-2</v>
      </c>
      <c r="GJ132" s="2">
        <f t="shared" si="157"/>
        <v>9.6241972686463683E-3</v>
      </c>
      <c r="GK132" s="2">
        <f t="shared" si="157"/>
        <v>7.0360233266804515E-3</v>
      </c>
      <c r="GM132" s="86">
        <f t="shared" si="158"/>
        <v>1.4607440271936993E-54</v>
      </c>
      <c r="GN132" s="86">
        <f t="shared" si="158"/>
        <v>1.0938134945002404E-48</v>
      </c>
      <c r="GO132" s="86">
        <f t="shared" si="158"/>
        <v>2.9761027962099841E-71</v>
      </c>
      <c r="GP132" s="86">
        <f t="shared" si="158"/>
        <v>9.1314487943385768E-86</v>
      </c>
      <c r="GQ132" s="86">
        <f t="shared" si="158"/>
        <v>1.3657184928288702E-99</v>
      </c>
      <c r="GR132" s="86">
        <f t="shared" si="158"/>
        <v>2.3305027598757632E-103</v>
      </c>
      <c r="GS132" s="86">
        <f t="shared" si="158"/>
        <v>5.7616320298402272E-97</v>
      </c>
      <c r="GT132" s="86">
        <f t="shared" si="158"/>
        <v>2.3487603334773986E-78</v>
      </c>
      <c r="GU132" s="86">
        <f t="shared" si="158"/>
        <v>1.9792010624284219E-103</v>
      </c>
      <c r="GV132" s="86">
        <f t="shared" si="158"/>
        <v>2.3535909598737234E-119</v>
      </c>
      <c r="GW132" s="86">
        <f t="shared" si="158"/>
        <v>8.527466337777227E-148</v>
      </c>
      <c r="GX132" s="86">
        <f t="shared" si="158"/>
        <v>4.4198572580008241E-126</v>
      </c>
      <c r="GY132" s="86">
        <f t="shared" si="158"/>
        <v>1.5253808565959849E-128</v>
      </c>
      <c r="GZ132" s="86">
        <f t="shared" si="158"/>
        <v>1.7457230676700437E-122</v>
      </c>
      <c r="HA132" s="86">
        <f t="shared" si="158"/>
        <v>1.2664690213029581E-129</v>
      </c>
      <c r="HC132" s="86">
        <f t="shared" si="154"/>
        <v>7.2466707170496653E-13</v>
      </c>
      <c r="HD132" s="86">
        <f t="shared" si="154"/>
        <v>7.8004995268120783E-11</v>
      </c>
      <c r="HE132" s="86">
        <f t="shared" si="154"/>
        <v>7.6673705557315562E-15</v>
      </c>
      <c r="HF132" s="86">
        <f t="shared" si="154"/>
        <v>2.3740895158127404E-18</v>
      </c>
      <c r="HG132" s="86">
        <f t="shared" si="154"/>
        <v>1.3472290602364547E-23</v>
      </c>
      <c r="HH132" s="86">
        <f t="shared" si="154"/>
        <v>2.8965989509299021E-24</v>
      </c>
      <c r="HI132" s="86">
        <f t="shared" si="154"/>
        <v>2.5212009477738358E-27</v>
      </c>
      <c r="HJ132" s="86">
        <f t="shared" si="154"/>
        <v>1.7936030466413669E-30</v>
      </c>
      <c r="HK132" s="86">
        <f t="shared" si="154"/>
        <v>3.8477629217186203E-35</v>
      </c>
      <c r="HL132" s="86">
        <f t="shared" si="162"/>
        <v>5.2684592215506526E-33</v>
      </c>
      <c r="HM132" s="86">
        <f t="shared" si="162"/>
        <v>3.0813531615946039E-37</v>
      </c>
      <c r="HN132" s="86">
        <f t="shared" si="162"/>
        <v>1.9123665704862528E-32</v>
      </c>
      <c r="HO132" s="86">
        <f t="shared" si="162"/>
        <v>7.6009275813386831E-28</v>
      </c>
      <c r="HP132" s="86">
        <f t="shared" si="162"/>
        <v>9.7580713556737308E-28</v>
      </c>
      <c r="HQ132" s="86">
        <f t="shared" si="162"/>
        <v>9.8183797747092701E-34</v>
      </c>
      <c r="HS132" s="86">
        <f t="shared" si="159"/>
        <v>7.462421939590084E-4</v>
      </c>
      <c r="HT132" s="86">
        <f t="shared" si="159"/>
        <v>9.8342076689685314E-4</v>
      </c>
      <c r="HU132" s="86">
        <f t="shared" si="159"/>
        <v>7.0210664945764389E-4</v>
      </c>
      <c r="HV132" s="86">
        <f t="shared" si="159"/>
        <v>3.8905591846360771E-4</v>
      </c>
      <c r="HW132" s="86">
        <f t="shared" si="159"/>
        <v>2.2987304327562707E-4</v>
      </c>
      <c r="HX132" s="86">
        <f t="shared" si="159"/>
        <v>2.0634797164403458E-4</v>
      </c>
      <c r="HY132" s="86">
        <f t="shared" si="159"/>
        <v>1.477422097440551E-4</v>
      </c>
      <c r="HZ132" s="86">
        <f t="shared" si="159"/>
        <v>2.4531487238796038E-4</v>
      </c>
      <c r="IA132" s="86">
        <f t="shared" si="159"/>
        <v>4.4613338931887719E-4</v>
      </c>
      <c r="IB132" s="86">
        <f t="shared" si="159"/>
        <v>3.696380766140989E-4</v>
      </c>
      <c r="IC132" s="86">
        <f t="shared" si="159"/>
        <v>6.7268318471913884E-4</v>
      </c>
      <c r="ID132" s="86">
        <f t="shared" si="159"/>
        <v>3.1583292260571258E-4</v>
      </c>
      <c r="IE132" s="86">
        <f t="shared" si="159"/>
        <v>2.4091641650570304E-4</v>
      </c>
      <c r="IF132" s="86">
        <f t="shared" si="159"/>
        <v>1.4936334911247377E-3</v>
      </c>
      <c r="IG132" s="86">
        <f t="shared" si="159"/>
        <v>3.3709429676662727E-3</v>
      </c>
      <c r="II132" s="86">
        <f t="shared" si="160"/>
        <v>9.136602360220119E-38</v>
      </c>
      <c r="IJ132" s="86">
        <f t="shared" si="160"/>
        <v>8.4869714964113181E-40</v>
      </c>
      <c r="IK132" s="86">
        <f t="shared" si="160"/>
        <v>2.9385927787756663E-44</v>
      </c>
      <c r="IL132" s="86">
        <f t="shared" si="160"/>
        <v>5.5309208656484099E-52</v>
      </c>
      <c r="IM132" s="86">
        <f t="shared" si="160"/>
        <v>2.8544752056274163E-53</v>
      </c>
      <c r="IN132" s="86">
        <f t="shared" si="160"/>
        <v>3.6660391017275713E-52</v>
      </c>
      <c r="IO132" s="86">
        <f t="shared" si="160"/>
        <v>1.7233679328234149E-53</v>
      </c>
      <c r="IP132" s="86">
        <f t="shared" si="160"/>
        <v>1.329465982022168E-49</v>
      </c>
      <c r="IQ132" s="86">
        <f t="shared" si="160"/>
        <v>3.5346274931285835E-50</v>
      </c>
      <c r="IR132" s="86">
        <f t="shared" si="160"/>
        <v>1.2528550197059482E-50</v>
      </c>
      <c r="IS132" s="86">
        <f t="shared" si="160"/>
        <v>1.2667615306391768E-47</v>
      </c>
      <c r="IT132" s="86">
        <f t="shared" si="160"/>
        <v>4.0364913244418347E-51</v>
      </c>
      <c r="IU132" s="86">
        <f t="shared" si="160"/>
        <v>1.1144629295534511E-48</v>
      </c>
      <c r="IV132" s="86">
        <f t="shared" si="160"/>
        <v>4.5182559670731351E-23</v>
      </c>
      <c r="IW132" s="86">
        <f t="shared" si="160"/>
        <v>6.0376733470371965E-15</v>
      </c>
      <c r="IY132" s="86">
        <f t="shared" si="161"/>
        <v>7.4624219468367547E-4</v>
      </c>
      <c r="IZ132" s="86">
        <f t="shared" si="161"/>
        <v>9.834208449018484E-4</v>
      </c>
      <c r="JA132" s="86">
        <f t="shared" si="161"/>
        <v>7.0210664946531126E-4</v>
      </c>
      <c r="JB132" s="86">
        <f t="shared" si="161"/>
        <v>3.8905591846361009E-4</v>
      </c>
      <c r="JC132" s="86">
        <f t="shared" si="161"/>
        <v>2.2987304327562707E-4</v>
      </c>
      <c r="JD132" s="86">
        <f t="shared" si="161"/>
        <v>2.0634797164403458E-4</v>
      </c>
      <c r="JE132" s="86">
        <f t="shared" si="161"/>
        <v>1.477422097440551E-4</v>
      </c>
      <c r="JF132" s="86">
        <f t="shared" si="161"/>
        <v>2.4531487238796038E-4</v>
      </c>
      <c r="JG132" s="86">
        <f t="shared" si="161"/>
        <v>4.4613338931887719E-4</v>
      </c>
      <c r="JH132" s="86">
        <f t="shared" si="161"/>
        <v>3.696380766140989E-4</v>
      </c>
      <c r="JI132" s="86">
        <f t="shared" si="161"/>
        <v>6.7268318471913884E-4</v>
      </c>
      <c r="JJ132" s="86">
        <f t="shared" si="161"/>
        <v>3.1583292260571258E-4</v>
      </c>
      <c r="JK132" s="86">
        <f t="shared" si="161"/>
        <v>2.4091641650570304E-4</v>
      </c>
      <c r="JL132" s="86">
        <f t="shared" si="161"/>
        <v>1.4936334911247377E-3</v>
      </c>
      <c r="JM132" s="86">
        <f t="shared" si="161"/>
        <v>3.3709429676723104E-3</v>
      </c>
    </row>
    <row r="133" spans="2:273" x14ac:dyDescent="0.25">
      <c r="B133" s="2">
        <v>106</v>
      </c>
      <c r="C133" s="37">
        <v>58.969000000000001</v>
      </c>
      <c r="D133" s="37">
        <v>60.581000000000003</v>
      </c>
      <c r="E133" s="37">
        <v>59.935000000000002</v>
      </c>
      <c r="F133" s="37">
        <v>60.305999999999997</v>
      </c>
      <c r="G133" s="37">
        <v>59.628999999999998</v>
      </c>
      <c r="H133" s="37">
        <v>60.968000000000004</v>
      </c>
      <c r="I133" s="37">
        <v>60.241999999999997</v>
      </c>
      <c r="J133" s="37">
        <v>61.161000000000001</v>
      </c>
      <c r="K133" s="37">
        <v>60.194000000000003</v>
      </c>
      <c r="L133" s="37">
        <v>60.194000000000003</v>
      </c>
      <c r="M133" s="37">
        <v>58.887</v>
      </c>
      <c r="N133" s="37">
        <v>57.725999999999999</v>
      </c>
      <c r="O133" s="37">
        <v>57.905999999999999</v>
      </c>
      <c r="P133" s="37">
        <v>58.030999999999999</v>
      </c>
      <c r="Q133" s="37">
        <v>62.890999999999998</v>
      </c>
      <c r="S133" s="4">
        <f t="shared" si="163"/>
        <v>57.905389922514296</v>
      </c>
      <c r="T133" s="4">
        <f t="shared" si="163"/>
        <v>60.312869055662333</v>
      </c>
      <c r="U133" s="4">
        <f t="shared" si="163"/>
        <v>60.544164648787991</v>
      </c>
      <c r="V133" s="4">
        <f t="shared" si="163"/>
        <v>59.385503097248446</v>
      </c>
      <c r="W133" s="4">
        <f t="shared" si="163"/>
        <v>59.383575050713034</v>
      </c>
      <c r="X133" s="4">
        <f t="shared" si="163"/>
        <v>59.66753640488119</v>
      </c>
      <c r="Y133" s="4">
        <f t="shared" si="163"/>
        <v>60.473134143082177</v>
      </c>
      <c r="Z133" s="4">
        <f t="shared" si="163"/>
        <v>59.856352338418887</v>
      </c>
      <c r="AA133" s="4">
        <f t="shared" si="163"/>
        <v>59.259822729549889</v>
      </c>
      <c r="AB133" s="4">
        <f t="shared" si="163"/>
        <v>58.890675076390025</v>
      </c>
      <c r="AC133" s="4">
        <f t="shared" si="163"/>
        <v>57.237583430353425</v>
      </c>
      <c r="AD133" s="4">
        <f t="shared" si="163"/>
        <v>56.56694982479776</v>
      </c>
      <c r="AE133" s="4">
        <f t="shared" si="163"/>
        <v>56.72591550048984</v>
      </c>
      <c r="AF133" s="4">
        <f t="shared" si="163"/>
        <v>59.032822962004069</v>
      </c>
      <c r="AG133" s="4">
        <f t="shared" si="163"/>
        <v>62.981408113746753</v>
      </c>
      <c r="AI133" s="4">
        <f t="shared" si="164"/>
        <v>1.0636100774857056</v>
      </c>
      <c r="AJ133" s="4">
        <f t="shared" si="164"/>
        <v>0.26813094433767048</v>
      </c>
      <c r="AK133" s="4">
        <f t="shared" si="164"/>
        <v>-0.60916464878798848</v>
      </c>
      <c r="AL133" s="4">
        <f t="shared" si="164"/>
        <v>0.92049690275155172</v>
      </c>
      <c r="AM133" s="4">
        <f t="shared" si="164"/>
        <v>0.24542494928696357</v>
      </c>
      <c r="AN133" s="4">
        <f t="shared" si="164"/>
        <v>1.3004635951188135</v>
      </c>
      <c r="AO133" s="4">
        <f t="shared" si="164"/>
        <v>-0.23113414308217983</v>
      </c>
      <c r="AP133" s="4">
        <f t="shared" si="164"/>
        <v>1.3046476615811144</v>
      </c>
      <c r="AQ133" s="4">
        <f t="shared" si="164"/>
        <v>0.93417727045011389</v>
      </c>
      <c r="AR133" s="4">
        <f t="shared" si="164"/>
        <v>1.3033249236099778</v>
      </c>
      <c r="AS133" s="4">
        <f t="shared" si="164"/>
        <v>1.6494165696465757</v>
      </c>
      <c r="AT133" s="4">
        <f t="shared" si="164"/>
        <v>1.1590501752022391</v>
      </c>
      <c r="AU133" s="4">
        <f t="shared" si="164"/>
        <v>1.1800844995101585</v>
      </c>
      <c r="AV133" s="4">
        <f t="shared" si="164"/>
        <v>-1.00182296200407</v>
      </c>
      <c r="AW133" s="4">
        <f t="shared" si="164"/>
        <v>-9.0408113746754282E-2</v>
      </c>
      <c r="AY133" s="2">
        <f t="shared" si="155"/>
        <v>57.905389922514068</v>
      </c>
      <c r="AZ133" s="2">
        <f t="shared" si="155"/>
        <v>60.244257555604655</v>
      </c>
      <c r="BA133" s="2">
        <f t="shared" si="155"/>
        <v>60.448905268182024</v>
      </c>
      <c r="BB133" s="2">
        <f t="shared" si="155"/>
        <v>59.290438680832345</v>
      </c>
      <c r="BC133" s="2">
        <f t="shared" si="155"/>
        <v>59.308492688232931</v>
      </c>
      <c r="BD133" s="2">
        <f t="shared" si="155"/>
        <v>59.586699917348582</v>
      </c>
      <c r="BE133" s="2">
        <f t="shared" si="155"/>
        <v>60.406920153809068</v>
      </c>
      <c r="BF133" s="2">
        <f t="shared" si="155"/>
        <v>59.741492431342579</v>
      </c>
      <c r="BG133" s="2">
        <f t="shared" si="155"/>
        <v>59.028639878867523</v>
      </c>
      <c r="BH133" s="2">
        <f t="shared" si="155"/>
        <v>58.680523473672196</v>
      </c>
      <c r="BI133" s="2">
        <f t="shared" si="155"/>
        <v>56.870419298103755</v>
      </c>
      <c r="BJ133" s="2">
        <f t="shared" si="155"/>
        <v>56.361179504872496</v>
      </c>
      <c r="BK133" s="2">
        <f t="shared" si="155"/>
        <v>56.568774674645326</v>
      </c>
      <c r="BL133" s="2">
        <f t="shared" si="155"/>
        <v>58.277109085123158</v>
      </c>
      <c r="BM133" s="2">
        <f t="shared" si="155"/>
        <v>60.590771729511843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>
        <f t="shared" si="156"/>
        <v>58.969000000000001</v>
      </c>
      <c r="CF133" s="2">
        <f t="shared" si="156"/>
        <v>60.581000000000003</v>
      </c>
      <c r="CG133" s="2">
        <f t="shared" si="156"/>
        <v>59.935000000000002</v>
      </c>
      <c r="CH133" s="2">
        <f t="shared" si="156"/>
        <v>60.305999999999997</v>
      </c>
      <c r="CI133" s="2">
        <f t="shared" si="156"/>
        <v>59.628999999999998</v>
      </c>
      <c r="CJ133" s="2">
        <f t="shared" si="156"/>
        <v>60.968000000000004</v>
      </c>
      <c r="CK133" s="2">
        <f t="shared" si="156"/>
        <v>60.241999999999997</v>
      </c>
      <c r="CL133" s="2">
        <f t="shared" si="156"/>
        <v>61.161000000000001</v>
      </c>
      <c r="CM133" s="2">
        <f t="shared" si="156"/>
        <v>60.194000000000003</v>
      </c>
      <c r="CN133" s="2">
        <f t="shared" si="156"/>
        <v>60.194000000000003</v>
      </c>
      <c r="CO133" s="2">
        <f t="shared" si="156"/>
        <v>58.887</v>
      </c>
      <c r="CP133" s="2">
        <f t="shared" si="156"/>
        <v>57.725999999999999</v>
      </c>
      <c r="CQ133" s="2">
        <f t="shared" si="156"/>
        <v>57.905999999999999</v>
      </c>
      <c r="CR133" s="2">
        <f t="shared" si="156"/>
        <v>58.030999999999999</v>
      </c>
      <c r="CS133" s="2">
        <f t="shared" si="156"/>
        <v>62.890999999999998</v>
      </c>
      <c r="CU133" s="2">
        <f t="shared" si="111"/>
        <v>58.969000000000001</v>
      </c>
      <c r="CV133" s="2">
        <f t="shared" si="112"/>
        <v>60.581000000000003</v>
      </c>
      <c r="CW133" s="2">
        <f t="shared" si="113"/>
        <v>59.935000000000002</v>
      </c>
      <c r="CX133" s="2">
        <f t="shared" si="114"/>
        <v>60.305999999999997</v>
      </c>
      <c r="CY133" s="2">
        <f t="shared" si="115"/>
        <v>59.628999999999998</v>
      </c>
      <c r="CZ133" s="2">
        <f t="shared" si="116"/>
        <v>60.968000000000004</v>
      </c>
      <c r="DA133" s="2">
        <f t="shared" si="117"/>
        <v>60.241999999999997</v>
      </c>
      <c r="DB133" s="2">
        <f t="shared" si="118"/>
        <v>61.161000000000001</v>
      </c>
      <c r="DC133" s="2">
        <f t="shared" si="119"/>
        <v>60.194000000000003</v>
      </c>
      <c r="DD133" s="2">
        <f t="shared" si="120"/>
        <v>60.194000000000003</v>
      </c>
      <c r="DE133" s="2">
        <f t="shared" si="121"/>
        <v>58.887</v>
      </c>
      <c r="DF133" s="2">
        <f t="shared" si="122"/>
        <v>57.725999999999999</v>
      </c>
      <c r="DG133" s="2">
        <f t="shared" si="123"/>
        <v>57.905999999999999</v>
      </c>
      <c r="DH133" s="2">
        <f t="shared" si="124"/>
        <v>58.030999999999999</v>
      </c>
      <c r="DI133" s="2">
        <f t="shared" si="125"/>
        <v>62.890999999999998</v>
      </c>
      <c r="DK133" s="2">
        <f t="shared" si="165"/>
        <v>83.860474559579828</v>
      </c>
      <c r="DL133" s="2">
        <f t="shared" si="165"/>
        <v>87.750578745644589</v>
      </c>
      <c r="DM133" s="2">
        <f t="shared" si="165"/>
        <v>96.228337871053157</v>
      </c>
      <c r="DN133" s="2">
        <f t="shared" si="165"/>
        <v>85.637098560354374</v>
      </c>
      <c r="DO133" s="2">
        <f t="shared" si="165"/>
        <v>84.661049752856314</v>
      </c>
      <c r="DP133" s="2">
        <f t="shared" si="165"/>
        <v>84.613132404181201</v>
      </c>
      <c r="DQ133" s="2">
        <f t="shared" si="165"/>
        <v>83.064223799456357</v>
      </c>
      <c r="DR133" s="2">
        <f t="shared" si="165"/>
        <v>85.673017336152213</v>
      </c>
      <c r="DS133" s="2">
        <f t="shared" si="165"/>
        <v>84.180242977952275</v>
      </c>
      <c r="DT133" s="2">
        <f t="shared" si="165"/>
        <v>84.582781485955906</v>
      </c>
      <c r="DU133" s="2">
        <f t="shared" si="165"/>
        <v>84.866280528320246</v>
      </c>
      <c r="DV133" s="2">
        <f t="shared" si="165"/>
        <v>86.480732256115971</v>
      </c>
      <c r="DW133" s="2">
        <f t="shared" si="165"/>
        <v>82.476504038030399</v>
      </c>
      <c r="DX133" s="2">
        <f t="shared" si="165"/>
        <v>85.59361602787456</v>
      </c>
      <c r="DY133" s="2">
        <f t="shared" si="165"/>
        <v>77.783523264540321</v>
      </c>
      <c r="EA133" s="2">
        <f t="shared" si="153"/>
        <v>57.855746257618023</v>
      </c>
      <c r="EB133" s="2">
        <f t="shared" si="153"/>
        <v>60.174858455232865</v>
      </c>
      <c r="EC133" s="2">
        <f t="shared" si="153"/>
        <v>60.349396013054616</v>
      </c>
      <c r="ED133" s="2">
        <f t="shared" si="153"/>
        <v>59.214502431239332</v>
      </c>
      <c r="EE133" s="2">
        <f t="shared" si="152"/>
        <v>59.235935836969539</v>
      </c>
      <c r="EF133" s="2">
        <f t="shared" si="152"/>
        <v>59.517398388079172</v>
      </c>
      <c r="EG133" s="2">
        <f t="shared" si="152"/>
        <v>60.340061292681874</v>
      </c>
      <c r="EH133" s="2">
        <f t="shared" si="152"/>
        <v>59.655768015660975</v>
      </c>
      <c r="EI133" s="2">
        <f t="shared" si="152"/>
        <v>58.948663811319193</v>
      </c>
      <c r="EJ133" s="2">
        <f t="shared" si="152"/>
        <v>58.600580300098983</v>
      </c>
      <c r="EK133" s="2">
        <f t="shared" si="152"/>
        <v>56.792278090818691</v>
      </c>
      <c r="EL133" s="2">
        <f t="shared" si="152"/>
        <v>56.272156509468026</v>
      </c>
      <c r="EM133" s="2">
        <f t="shared" si="136"/>
        <v>56.493585137305118</v>
      </c>
      <c r="EN133" s="2">
        <f t="shared" si="136"/>
        <v>58.208586211768036</v>
      </c>
      <c r="EO133" s="2">
        <f t="shared" si="136"/>
        <v>60.526548632443983</v>
      </c>
      <c r="EQ133" s="2">
        <f t="shared" si="166"/>
        <v>57.820109895217939</v>
      </c>
      <c r="ER133" s="2">
        <f t="shared" si="166"/>
        <v>60.128630427203731</v>
      </c>
      <c r="ES133" s="2">
        <f t="shared" si="166"/>
        <v>60.268933465420922</v>
      </c>
      <c r="ET133" s="2">
        <f t="shared" si="166"/>
        <v>59.150575533534834</v>
      </c>
      <c r="EU133" s="2">
        <f t="shared" si="166"/>
        <v>59.163197461746599</v>
      </c>
      <c r="EV133" s="2">
        <f t="shared" si="166"/>
        <v>59.472375625153909</v>
      </c>
      <c r="EW133" s="2">
        <f t="shared" si="166"/>
        <v>60.300041899471317</v>
      </c>
      <c r="EX133" s="2">
        <f t="shared" si="166"/>
        <v>59.64331131100063</v>
      </c>
      <c r="EY133" s="2">
        <f t="shared" si="166"/>
        <v>58.927850538677447</v>
      </c>
      <c r="EZ133" s="2">
        <f t="shared" si="166"/>
        <v>58.598156959161535</v>
      </c>
      <c r="FA133" s="2">
        <f t="shared" si="166"/>
        <v>56.791200047869367</v>
      </c>
      <c r="FB133" s="2">
        <f t="shared" si="166"/>
        <v>56.282965654583251</v>
      </c>
      <c r="FC133" s="2">
        <f t="shared" si="166"/>
        <v>56.576364057787558</v>
      </c>
      <c r="FD133" s="2">
        <f t="shared" si="166"/>
        <v>58.083357825850229</v>
      </c>
      <c r="FE133" s="2">
        <f t="shared" si="166"/>
        <v>60.398852224656416</v>
      </c>
      <c r="FG133" s="2">
        <f t="shared" si="167"/>
        <v>0.99807561962053848</v>
      </c>
      <c r="FH133" s="2">
        <f t="shared" si="167"/>
        <v>0.99745513801116881</v>
      </c>
      <c r="FI133" s="2">
        <f t="shared" si="167"/>
        <v>0.99718812105907617</v>
      </c>
      <c r="FJ133" s="2">
        <f t="shared" si="167"/>
        <v>0.99708646278867497</v>
      </c>
      <c r="FK133" s="2">
        <f t="shared" si="167"/>
        <v>0.99710564044328354</v>
      </c>
      <c r="FL133" s="2">
        <f t="shared" si="167"/>
        <v>0.9972115094493712</v>
      </c>
      <c r="FM133" s="2">
        <f t="shared" si="167"/>
        <v>0.9970318693351653</v>
      </c>
      <c r="FN133" s="2">
        <f t="shared" si="167"/>
        <v>0.9966977465231398</v>
      </c>
      <c r="FO133" s="2">
        <f t="shared" si="167"/>
        <v>0.9968149534243691</v>
      </c>
      <c r="FP133" s="2">
        <f t="shared" si="167"/>
        <v>0.99692146161431083</v>
      </c>
      <c r="FQ133" s="2">
        <f t="shared" si="167"/>
        <v>0.99721590128866222</v>
      </c>
      <c r="FR133" s="2">
        <f t="shared" si="167"/>
        <v>0.99705873854360594</v>
      </c>
      <c r="FS133" s="2">
        <f t="shared" si="167"/>
        <v>0.99715053680869248</v>
      </c>
      <c r="FT133" s="2">
        <f t="shared" si="167"/>
        <v>0.99744958656913041</v>
      </c>
      <c r="FU133" s="2">
        <f t="shared" si="167"/>
        <v>0.99622137783094855</v>
      </c>
      <c r="FW133" s="2">
        <f t="shared" si="157"/>
        <v>1.1205521399506743E-2</v>
      </c>
      <c r="FX133" s="2">
        <f t="shared" si="157"/>
        <v>1.6814518011205322E-2</v>
      </c>
      <c r="FY133" s="2">
        <f t="shared" si="157"/>
        <v>1.7125805064075014E-2</v>
      </c>
      <c r="FZ133" s="2">
        <f t="shared" si="157"/>
        <v>1.6377573237060874E-2</v>
      </c>
      <c r="GA133" s="2">
        <f t="shared" si="157"/>
        <v>1.419567286863363E-2</v>
      </c>
      <c r="GB133" s="2">
        <f t="shared" si="157"/>
        <v>1.5052117008267189E-2</v>
      </c>
      <c r="GC133" s="2">
        <f t="shared" si="157"/>
        <v>1.4728420262503669E-2</v>
      </c>
      <c r="GD133" s="2">
        <f t="shared" si="157"/>
        <v>1.534405370741824E-2</v>
      </c>
      <c r="GE133" s="2">
        <f t="shared" si="157"/>
        <v>1.8626925269788732E-2</v>
      </c>
      <c r="GF133" s="2">
        <f t="shared" si="157"/>
        <v>1.8169181837425188E-2</v>
      </c>
      <c r="GG133" s="2">
        <f t="shared" si="157"/>
        <v>1.8168778238358316E-2</v>
      </c>
      <c r="GH133" s="2">
        <f t="shared" si="157"/>
        <v>1.5882468638468168E-2</v>
      </c>
      <c r="GI133" s="2">
        <f t="shared" si="157"/>
        <v>1.391859573843845E-2</v>
      </c>
      <c r="GJ133" s="2">
        <f t="shared" si="157"/>
        <v>1.0542933081489866E-2</v>
      </c>
      <c r="GK133" s="2">
        <f t="shared" si="157"/>
        <v>7.709612704079819E-3</v>
      </c>
      <c r="GM133" s="86">
        <f t="shared" si="158"/>
        <v>2.9395552016993669E-57</v>
      </c>
      <c r="GN133" s="86">
        <f t="shared" si="158"/>
        <v>4.4399203018604738E-51</v>
      </c>
      <c r="GO133" s="86">
        <f t="shared" si="158"/>
        <v>9.9987952024631057E-75</v>
      </c>
      <c r="GP133" s="86">
        <f t="shared" si="158"/>
        <v>6.3050153740702407E-90</v>
      </c>
      <c r="GQ133" s="86">
        <f t="shared" si="158"/>
        <v>1.7031910833052514E-104</v>
      </c>
      <c r="GR133" s="86">
        <f t="shared" si="158"/>
        <v>2.085468553871856E-108</v>
      </c>
      <c r="GS133" s="86">
        <f t="shared" si="158"/>
        <v>1.0893523314515896E-101</v>
      </c>
      <c r="GT133" s="86">
        <f t="shared" si="158"/>
        <v>3.4983800392516517E-82</v>
      </c>
      <c r="GU133" s="86">
        <f t="shared" si="158"/>
        <v>2.0397609508227453E-108</v>
      </c>
      <c r="GV133" s="86">
        <f t="shared" si="158"/>
        <v>3.721614795847188E-125</v>
      </c>
      <c r="GW133" s="86">
        <f t="shared" si="158"/>
        <v>6.6155353225518889E-155</v>
      </c>
      <c r="GX133" s="86">
        <f t="shared" si="158"/>
        <v>3.6333076618393219E-132</v>
      </c>
      <c r="GY133" s="86">
        <f t="shared" si="158"/>
        <v>8.3134519201027266E-135</v>
      </c>
      <c r="GZ133" s="86">
        <f t="shared" si="158"/>
        <v>2.2539598688355529E-128</v>
      </c>
      <c r="HA133" s="86">
        <f t="shared" si="158"/>
        <v>5.9637639602416295E-136</v>
      </c>
      <c r="HC133" s="86">
        <f t="shared" si="154"/>
        <v>3.4241829437614428E-14</v>
      </c>
      <c r="HD133" s="86">
        <f t="shared" si="154"/>
        <v>7.0059584534070407E-12</v>
      </c>
      <c r="HE133" s="86">
        <f t="shared" si="154"/>
        <v>2.93686399711281E-16</v>
      </c>
      <c r="HF133" s="86">
        <f t="shared" si="154"/>
        <v>4.3953321710718448E-20</v>
      </c>
      <c r="HG133" s="86">
        <f t="shared" si="154"/>
        <v>6.0094947819388145E-26</v>
      </c>
      <c r="HH133" s="86">
        <f t="shared" si="154"/>
        <v>1.1862641756696616E-26</v>
      </c>
      <c r="HI133" s="86">
        <f t="shared" si="154"/>
        <v>4.939674448178901E-30</v>
      </c>
      <c r="HJ133" s="86">
        <f t="shared" si="154"/>
        <v>1.4754087049099928E-33</v>
      </c>
      <c r="HK133" s="86">
        <f t="shared" si="154"/>
        <v>1.6162505664442583E-38</v>
      </c>
      <c r="HL133" s="86">
        <f t="shared" si="162"/>
        <v>3.2994274383342404E-36</v>
      </c>
      <c r="HM133" s="86">
        <f t="shared" si="162"/>
        <v>9.1065052312568244E-41</v>
      </c>
      <c r="HN133" s="86">
        <f t="shared" si="162"/>
        <v>1.3779985719875783E-35</v>
      </c>
      <c r="HO133" s="86">
        <f t="shared" si="162"/>
        <v>1.1684964573503795E-30</v>
      </c>
      <c r="HP133" s="86">
        <f t="shared" si="162"/>
        <v>1.5492022258951289E-30</v>
      </c>
      <c r="HQ133" s="86">
        <f t="shared" si="162"/>
        <v>2.9364869832668893E-37</v>
      </c>
      <c r="HS133" s="86">
        <f t="shared" si="159"/>
        <v>1.3146312139828511E-3</v>
      </c>
      <c r="HT133" s="86">
        <f t="shared" si="159"/>
        <v>1.8370944554710717E-3</v>
      </c>
      <c r="HU133" s="86">
        <f t="shared" si="159"/>
        <v>1.3848018401122581E-3</v>
      </c>
      <c r="HV133" s="86">
        <f t="shared" si="159"/>
        <v>8.3159395398688541E-4</v>
      </c>
      <c r="HW133" s="86">
        <f t="shared" si="159"/>
        <v>4.9636101877164392E-4</v>
      </c>
      <c r="HX133" s="86">
        <f t="shared" si="159"/>
        <v>4.4888504379948574E-4</v>
      </c>
      <c r="HY133" s="86">
        <f t="shared" si="159"/>
        <v>3.2857001651768406E-4</v>
      </c>
      <c r="HZ133" s="86">
        <f t="shared" si="159"/>
        <v>5.2082226983983092E-4</v>
      </c>
      <c r="IA133" s="86">
        <f t="shared" si="159"/>
        <v>9.5639092164964364E-4</v>
      </c>
      <c r="IB133" s="86">
        <f t="shared" si="159"/>
        <v>7.9919822640225099E-4</v>
      </c>
      <c r="IC133" s="86">
        <f t="shared" si="159"/>
        <v>1.3781906777240924E-3</v>
      </c>
      <c r="ID133" s="86">
        <f t="shared" si="159"/>
        <v>6.7411828258758259E-4</v>
      </c>
      <c r="IE133" s="86">
        <f t="shared" si="159"/>
        <v>4.999312796669026E-4</v>
      </c>
      <c r="IF133" s="86">
        <f t="shared" si="159"/>
        <v>2.4984007505822474E-3</v>
      </c>
      <c r="IG133" s="86">
        <f t="shared" si="159"/>
        <v>4.9831272060558733E-3</v>
      </c>
      <c r="II133" s="86">
        <f t="shared" si="160"/>
        <v>2.5032818628117023E-36</v>
      </c>
      <c r="IJ133" s="86">
        <f t="shared" si="160"/>
        <v>3.9406708463068426E-38</v>
      </c>
      <c r="IK133" s="86">
        <f t="shared" si="160"/>
        <v>2.1752925268484565E-42</v>
      </c>
      <c r="IL133" s="86">
        <f t="shared" si="160"/>
        <v>8.446374547559179E-50</v>
      </c>
      <c r="IM133" s="86">
        <f t="shared" si="160"/>
        <v>4.1774896883722996E-51</v>
      </c>
      <c r="IN133" s="86">
        <f t="shared" si="160"/>
        <v>5.1559396772095109E-50</v>
      </c>
      <c r="IO133" s="86">
        <f t="shared" si="160"/>
        <v>2.6894881917984171E-51</v>
      </c>
      <c r="IP133" s="86">
        <f t="shared" si="160"/>
        <v>1.4871978245000744E-47</v>
      </c>
      <c r="IQ133" s="86">
        <f t="shared" si="160"/>
        <v>5.2628708364653767E-48</v>
      </c>
      <c r="IR133" s="86">
        <f t="shared" si="160"/>
        <v>1.8943033663514596E-48</v>
      </c>
      <c r="IS133" s="86">
        <f t="shared" si="160"/>
        <v>1.4085206274211101E-45</v>
      </c>
      <c r="IT133" s="86">
        <f t="shared" si="160"/>
        <v>5.4548331617098347E-49</v>
      </c>
      <c r="IU133" s="86">
        <f t="shared" si="160"/>
        <v>1.0260919713189515E-46</v>
      </c>
      <c r="IV133" s="86">
        <f t="shared" si="160"/>
        <v>3.1605705222017907E-22</v>
      </c>
      <c r="IW133" s="86">
        <f t="shared" si="160"/>
        <v>1.8891459342453949E-14</v>
      </c>
      <c r="IY133" s="86">
        <f t="shared" si="161"/>
        <v>1.314631214017093E-3</v>
      </c>
      <c r="IZ133" s="86">
        <f t="shared" si="161"/>
        <v>1.8370944624770302E-3</v>
      </c>
      <c r="JA133" s="86">
        <f t="shared" si="161"/>
        <v>1.3848018401125517E-3</v>
      </c>
      <c r="JB133" s="86">
        <f t="shared" si="161"/>
        <v>8.3159395398688541E-4</v>
      </c>
      <c r="JC133" s="86">
        <f t="shared" si="161"/>
        <v>4.9636101877164392E-4</v>
      </c>
      <c r="JD133" s="86">
        <f t="shared" si="161"/>
        <v>4.4888504379948574E-4</v>
      </c>
      <c r="JE133" s="86">
        <f t="shared" si="161"/>
        <v>3.2857001651768406E-4</v>
      </c>
      <c r="JF133" s="86">
        <f t="shared" si="161"/>
        <v>5.2082226983983092E-4</v>
      </c>
      <c r="JG133" s="86">
        <f t="shared" si="161"/>
        <v>9.5639092164964364E-4</v>
      </c>
      <c r="JH133" s="86">
        <f t="shared" si="161"/>
        <v>7.9919822640225099E-4</v>
      </c>
      <c r="JI133" s="86">
        <f t="shared" si="161"/>
        <v>1.3781906777240924E-3</v>
      </c>
      <c r="JJ133" s="86">
        <f t="shared" si="161"/>
        <v>6.7411828258758259E-4</v>
      </c>
      <c r="JK133" s="86">
        <f t="shared" si="161"/>
        <v>4.999312796669026E-4</v>
      </c>
      <c r="JL133" s="86">
        <f t="shared" si="161"/>
        <v>2.4984007505822474E-3</v>
      </c>
      <c r="JM133" s="86">
        <f t="shared" si="161"/>
        <v>4.9831272060747644E-3</v>
      </c>
    </row>
    <row r="134" spans="2:273" x14ac:dyDescent="0.25">
      <c r="B134" s="2">
        <v>107</v>
      </c>
      <c r="C134" s="37">
        <v>59.265999999999998</v>
      </c>
      <c r="D134" s="37">
        <v>61.274000000000001</v>
      </c>
      <c r="E134" s="37">
        <v>60.741999999999997</v>
      </c>
      <c r="F134" s="37">
        <v>60.597000000000001</v>
      </c>
      <c r="G134" s="37">
        <v>60.805999999999997</v>
      </c>
      <c r="H134" s="37">
        <v>61</v>
      </c>
      <c r="I134" s="37">
        <v>60.887</v>
      </c>
      <c r="J134" s="37">
        <v>61.774000000000001</v>
      </c>
      <c r="K134" s="37">
        <v>60.225999999999999</v>
      </c>
      <c r="L134" s="37">
        <v>61.354999999999997</v>
      </c>
      <c r="M134" s="37">
        <v>57.935000000000002</v>
      </c>
      <c r="N134" s="37">
        <v>56.113</v>
      </c>
      <c r="O134" s="37">
        <v>57.859000000000002</v>
      </c>
      <c r="P134" s="37">
        <v>59.140999999999998</v>
      </c>
      <c r="Q134" s="37">
        <v>64.188000000000002</v>
      </c>
      <c r="S134" s="4">
        <f t="shared" si="163"/>
        <v>57.815732125430799</v>
      </c>
      <c r="T134" s="4">
        <f t="shared" si="163"/>
        <v>60.24007332869293</v>
      </c>
      <c r="U134" s="4">
        <f t="shared" si="163"/>
        <v>60.474496346001771</v>
      </c>
      <c r="V134" s="4">
        <f t="shared" si="163"/>
        <v>59.345182365327368</v>
      </c>
      <c r="W134" s="4">
        <f t="shared" si="163"/>
        <v>59.330571172768437</v>
      </c>
      <c r="X134" s="4">
        <f t="shared" si="163"/>
        <v>59.628438668136937</v>
      </c>
      <c r="Y134" s="4">
        <f t="shared" si="163"/>
        <v>60.404754756503934</v>
      </c>
      <c r="Z134" s="4">
        <f t="shared" si="163"/>
        <v>59.854618593504895</v>
      </c>
      <c r="AA134" s="4">
        <f t="shared" si="163"/>
        <v>59.348658778348799</v>
      </c>
      <c r="AB134" s="4">
        <f t="shared" si="163"/>
        <v>58.964263297786445</v>
      </c>
      <c r="AC134" s="4">
        <f t="shared" si="163"/>
        <v>57.432977252532801</v>
      </c>
      <c r="AD134" s="4">
        <f t="shared" si="163"/>
        <v>56.640768024993982</v>
      </c>
      <c r="AE134" s="4">
        <f t="shared" si="163"/>
        <v>56.762335848653329</v>
      </c>
      <c r="AF134" s="4">
        <f t="shared" si="163"/>
        <v>59.306394017390382</v>
      </c>
      <c r="AG134" s="4">
        <f t="shared" si="163"/>
        <v>63.830885199243767</v>
      </c>
      <c r="AI134" s="4">
        <f t="shared" si="164"/>
        <v>1.4502678745691995</v>
      </c>
      <c r="AJ134" s="4">
        <f t="shared" si="164"/>
        <v>1.0339266713070714</v>
      </c>
      <c r="AK134" s="4">
        <f t="shared" si="164"/>
        <v>0.26750365399822584</v>
      </c>
      <c r="AL134" s="4">
        <f t="shared" si="164"/>
        <v>1.2518176346726335</v>
      </c>
      <c r="AM134" s="4">
        <f t="shared" si="164"/>
        <v>1.4754288272315605</v>
      </c>
      <c r="AN134" s="4">
        <f t="shared" si="164"/>
        <v>1.3715613318630631</v>
      </c>
      <c r="AO134" s="4">
        <f t="shared" si="164"/>
        <v>0.48224524349606668</v>
      </c>
      <c r="AP134" s="4">
        <f t="shared" si="164"/>
        <v>1.9193814064951056</v>
      </c>
      <c r="AQ134" s="4">
        <f t="shared" si="164"/>
        <v>0.87734122165119999</v>
      </c>
      <c r="AR134" s="4">
        <f t="shared" si="164"/>
        <v>2.3907367022135517</v>
      </c>
      <c r="AS134" s="4">
        <f t="shared" si="164"/>
        <v>0.50202274746720121</v>
      </c>
      <c r="AT134" s="4">
        <f t="shared" si="164"/>
        <v>-0.52776802499398201</v>
      </c>
      <c r="AU134" s="4">
        <f t="shared" si="164"/>
        <v>1.0966641513466726</v>
      </c>
      <c r="AV134" s="4">
        <f t="shared" si="164"/>
        <v>-0.1653940173903834</v>
      </c>
      <c r="AW134" s="4">
        <f t="shared" si="164"/>
        <v>0.3571148007562357</v>
      </c>
      <c r="AY134" s="2">
        <f t="shared" si="155"/>
        <v>57.815732125430792</v>
      </c>
      <c r="AZ134" s="2">
        <f t="shared" si="155"/>
        <v>60.121848688503775</v>
      </c>
      <c r="BA134" s="2">
        <f t="shared" si="155"/>
        <v>60.302235919951428</v>
      </c>
      <c r="BB134" s="2">
        <f t="shared" si="155"/>
        <v>59.160298326511118</v>
      </c>
      <c r="BC134" s="2">
        <f t="shared" si="155"/>
        <v>59.182399995177825</v>
      </c>
      <c r="BD134" s="2">
        <f t="shared" si="155"/>
        <v>59.467736336106988</v>
      </c>
      <c r="BE134" s="2">
        <f t="shared" si="155"/>
        <v>60.270201086063068</v>
      </c>
      <c r="BF134" s="2">
        <f t="shared" si="155"/>
        <v>59.631252921584633</v>
      </c>
      <c r="BG134" s="2">
        <f t="shared" si="155"/>
        <v>58.898774202501002</v>
      </c>
      <c r="BH134" s="2">
        <f t="shared" si="155"/>
        <v>58.55145738379894</v>
      </c>
      <c r="BI134" s="2">
        <f t="shared" si="155"/>
        <v>56.747897776251293</v>
      </c>
      <c r="BJ134" s="2">
        <f t="shared" si="155"/>
        <v>56.240020859215981</v>
      </c>
      <c r="BK134" s="2">
        <f t="shared" si="155"/>
        <v>56.462415355593109</v>
      </c>
      <c r="BL134" s="2">
        <f t="shared" si="155"/>
        <v>58.122236695976184</v>
      </c>
      <c r="BM134" s="2">
        <f t="shared" si="155"/>
        <v>60.474082058284658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>
        <f t="shared" si="156"/>
        <v>59.265999999999998</v>
      </c>
      <c r="CF134" s="2">
        <f t="shared" si="156"/>
        <v>61.274000000000001</v>
      </c>
      <c r="CG134" s="2">
        <f t="shared" si="156"/>
        <v>60.741999999999997</v>
      </c>
      <c r="CH134" s="2">
        <f t="shared" si="156"/>
        <v>60.597000000000001</v>
      </c>
      <c r="CI134" s="2">
        <f t="shared" si="156"/>
        <v>60.805999999999997</v>
      </c>
      <c r="CJ134" s="2">
        <f t="shared" si="156"/>
        <v>61</v>
      </c>
      <c r="CK134" s="2">
        <f t="shared" si="156"/>
        <v>60.887</v>
      </c>
      <c r="CL134" s="2">
        <f t="shared" si="156"/>
        <v>61.774000000000001</v>
      </c>
      <c r="CM134" s="2">
        <f t="shared" si="156"/>
        <v>60.225999999999999</v>
      </c>
      <c r="CN134" s="2">
        <f t="shared" si="156"/>
        <v>61.354999999999997</v>
      </c>
      <c r="CO134" s="2">
        <f t="shared" si="156"/>
        <v>57.935000000000002</v>
      </c>
      <c r="CP134" s="2">
        <f t="shared" si="156"/>
        <v>56.113</v>
      </c>
      <c r="CQ134" s="2">
        <f t="shared" si="156"/>
        <v>57.859000000000002</v>
      </c>
      <c r="CR134" s="2">
        <f t="shared" si="156"/>
        <v>59.140999999999998</v>
      </c>
      <c r="CS134" s="2">
        <f t="shared" si="156"/>
        <v>64.188000000000002</v>
      </c>
      <c r="CU134" s="2">
        <f t="shared" si="111"/>
        <v>59.265999999999998</v>
      </c>
      <c r="CV134" s="2">
        <f t="shared" si="112"/>
        <v>61.274000000000001</v>
      </c>
      <c r="CW134" s="2">
        <f t="shared" si="113"/>
        <v>60.741999999999997</v>
      </c>
      <c r="CX134" s="2">
        <f t="shared" si="114"/>
        <v>60.597000000000001</v>
      </c>
      <c r="CY134" s="2">
        <f t="shared" si="115"/>
        <v>60.805999999999997</v>
      </c>
      <c r="CZ134" s="2">
        <f t="shared" si="116"/>
        <v>61</v>
      </c>
      <c r="DA134" s="2">
        <f t="shared" si="117"/>
        <v>60.887</v>
      </c>
      <c r="DB134" s="2">
        <f t="shared" si="118"/>
        <v>61.774000000000001</v>
      </c>
      <c r="DC134" s="2">
        <f t="shared" si="119"/>
        <v>60.225999999999999</v>
      </c>
      <c r="DD134" s="2">
        <f t="shared" si="120"/>
        <v>61.354999999999997</v>
      </c>
      <c r="DE134" s="2">
        <f t="shared" si="121"/>
        <v>57.935000000000002</v>
      </c>
      <c r="DF134" s="2">
        <f t="shared" si="122"/>
        <v>56.113</v>
      </c>
      <c r="DG134" s="2">
        <f t="shared" si="123"/>
        <v>57.859000000000002</v>
      </c>
      <c r="DH134" s="2">
        <f t="shared" si="124"/>
        <v>59.140999999999998</v>
      </c>
      <c r="DI134" s="2">
        <f t="shared" si="125"/>
        <v>64.188000000000002</v>
      </c>
      <c r="DK134" s="2">
        <f t="shared" si="165"/>
        <v>84.029862238756976</v>
      </c>
      <c r="DL134" s="2">
        <f t="shared" si="165"/>
        <v>87.95349982578395</v>
      </c>
      <c r="DM134" s="2">
        <f t="shared" si="165"/>
        <v>96.518694649272106</v>
      </c>
      <c r="DN134" s="2">
        <f t="shared" si="165"/>
        <v>85.822377630121821</v>
      </c>
      <c r="DO134" s="2">
        <f t="shared" si="165"/>
        <v>84.837640142614035</v>
      </c>
      <c r="DP134" s="2">
        <f t="shared" si="165"/>
        <v>84.785721254355423</v>
      </c>
      <c r="DQ134" s="2">
        <f t="shared" si="165"/>
        <v>83.218644216248862</v>
      </c>
      <c r="DR134" s="2">
        <f t="shared" si="165"/>
        <v>85.850184566596198</v>
      </c>
      <c r="DS134" s="2">
        <f t="shared" si="165"/>
        <v>84.344103292056786</v>
      </c>
      <c r="DT134" s="2">
        <f t="shared" si="165"/>
        <v>84.768863183328293</v>
      </c>
      <c r="DU134" s="2">
        <f t="shared" si="165"/>
        <v>85.070872781784317</v>
      </c>
      <c r="DV134" s="2">
        <f t="shared" si="165"/>
        <v>86.713386288130465</v>
      </c>
      <c r="DW134" s="2">
        <f t="shared" si="165"/>
        <v>82.661592361505001</v>
      </c>
      <c r="DX134" s="2">
        <f t="shared" si="165"/>
        <v>85.795245993031358</v>
      </c>
      <c r="DY134" s="2">
        <f t="shared" si="165"/>
        <v>77.93963827392119</v>
      </c>
      <c r="EA134" s="2">
        <f t="shared" si="153"/>
        <v>57.769969061047419</v>
      </c>
      <c r="EB134" s="2">
        <f t="shared" si="153"/>
        <v>60.057735632346379</v>
      </c>
      <c r="EC134" s="2">
        <f t="shared" si="153"/>
        <v>60.209921972303093</v>
      </c>
      <c r="ED134" s="2">
        <f t="shared" si="153"/>
        <v>59.090059019095861</v>
      </c>
      <c r="EE134" s="2">
        <f t="shared" si="152"/>
        <v>59.115217352205299</v>
      </c>
      <c r="EF134" s="2">
        <f t="shared" si="152"/>
        <v>59.403698228329645</v>
      </c>
      <c r="EG134" s="2">
        <f t="shared" si="152"/>
        <v>60.208291274086605</v>
      </c>
      <c r="EH134" s="2">
        <f t="shared" si="152"/>
        <v>59.551984215904753</v>
      </c>
      <c r="EI134" s="2">
        <f t="shared" si="152"/>
        <v>58.824552639211142</v>
      </c>
      <c r="EJ134" s="2">
        <f t="shared" si="152"/>
        <v>58.47776997660398</v>
      </c>
      <c r="EK134" s="2">
        <f t="shared" si="152"/>
        <v>56.675793503480271</v>
      </c>
      <c r="EL134" s="2">
        <f t="shared" si="152"/>
        <v>56.157988809031544</v>
      </c>
      <c r="EM134" s="2">
        <f t="shared" si="136"/>
        <v>56.393319419883326</v>
      </c>
      <c r="EN134" s="2">
        <f t="shared" si="136"/>
        <v>58.059066751430393</v>
      </c>
      <c r="EO134" s="2">
        <f t="shared" si="136"/>
        <v>60.414976695410815</v>
      </c>
      <c r="EQ134" s="2">
        <f t="shared" si="166"/>
        <v>57.742892684415409</v>
      </c>
      <c r="ER134" s="2">
        <f t="shared" si="166"/>
        <v>60.022646190565581</v>
      </c>
      <c r="ES134" s="2">
        <f t="shared" si="166"/>
        <v>60.166094463227537</v>
      </c>
      <c r="ET134" s="2">
        <f t="shared" si="166"/>
        <v>59.044802253405784</v>
      </c>
      <c r="EU134" s="2">
        <f t="shared" si="166"/>
        <v>59.068008914281343</v>
      </c>
      <c r="EV134" s="2">
        <f t="shared" si="166"/>
        <v>59.371683827710491</v>
      </c>
      <c r="EW134" s="2">
        <f t="shared" si="166"/>
        <v>60.183813914753223</v>
      </c>
      <c r="EX134" s="2">
        <f t="shared" si="166"/>
        <v>59.554581514321363</v>
      </c>
      <c r="EY134" s="2">
        <f t="shared" si="166"/>
        <v>58.828067981377075</v>
      </c>
      <c r="EZ134" s="2">
        <f t="shared" si="166"/>
        <v>58.470275016737084</v>
      </c>
      <c r="FA134" s="2">
        <f t="shared" si="166"/>
        <v>56.675183036872433</v>
      </c>
      <c r="FB134" s="2">
        <f t="shared" si="166"/>
        <v>56.160699269386825</v>
      </c>
      <c r="FC134" s="2">
        <f t="shared" si="166"/>
        <v>56.446752356466199</v>
      </c>
      <c r="FD134" s="2">
        <f t="shared" si="166"/>
        <v>57.94138591757465</v>
      </c>
      <c r="FE134" s="2">
        <f t="shared" si="166"/>
        <v>60.260221708170356</v>
      </c>
      <c r="FG134" s="2">
        <f t="shared" si="167"/>
        <v>0.99824464701041926</v>
      </c>
      <c r="FH134" s="2">
        <f t="shared" si="167"/>
        <v>0.99767853845922538</v>
      </c>
      <c r="FI134" s="2">
        <f t="shared" si="167"/>
        <v>0.99743490128336088</v>
      </c>
      <c r="FJ134" s="2">
        <f t="shared" si="167"/>
        <v>0.99734214111451491</v>
      </c>
      <c r="FK134" s="2">
        <f t="shared" si="167"/>
        <v>0.99735964028488422</v>
      </c>
      <c r="FL134" s="2">
        <f t="shared" si="167"/>
        <v>0.99745624226376317</v>
      </c>
      <c r="FM134" s="2">
        <f t="shared" si="167"/>
        <v>0.9972923255157724</v>
      </c>
      <c r="FN134" s="2">
        <f t="shared" si="167"/>
        <v>0.99698743369597098</v>
      </c>
      <c r="FO134" s="2">
        <f t="shared" si="167"/>
        <v>0.99709438870284062</v>
      </c>
      <c r="FP134" s="2">
        <f t="shared" si="167"/>
        <v>0.99719157888335896</v>
      </c>
      <c r="FQ134" s="2">
        <f t="shared" si="167"/>
        <v>0.99746024963348368</v>
      </c>
      <c r="FR134" s="2">
        <f t="shared" si="167"/>
        <v>0.99731684327177061</v>
      </c>
      <c r="FS134" s="2">
        <f t="shared" si="167"/>
        <v>0.99740060695848598</v>
      </c>
      <c r="FT134" s="2">
        <f t="shared" si="167"/>
        <v>0.99767347321327005</v>
      </c>
      <c r="FU134" s="2">
        <f t="shared" si="167"/>
        <v>0.99655270947644925</v>
      </c>
      <c r="FW134" s="2">
        <f t="shared" si="157"/>
        <v>1.227334132291895E-2</v>
      </c>
      <c r="FX134" s="2">
        <f t="shared" si="157"/>
        <v>1.8406892085018344E-2</v>
      </c>
      <c r="FY134" s="2">
        <f t="shared" si="157"/>
        <v>1.874709663915694E-2</v>
      </c>
      <c r="FZ134" s="2">
        <f t="shared" si="157"/>
        <v>1.7929322219616319E-2</v>
      </c>
      <c r="GA134" s="2">
        <f t="shared" si="157"/>
        <v>1.5543957197324662E-2</v>
      </c>
      <c r="GB134" s="2">
        <f t="shared" si="157"/>
        <v>1.6480385271788738E-2</v>
      </c>
      <c r="GC134" s="2">
        <f t="shared" si="157"/>
        <v>1.6126476419388202E-2</v>
      </c>
      <c r="GD134" s="2">
        <f t="shared" si="157"/>
        <v>1.6799550836291047E-2</v>
      </c>
      <c r="GE134" s="2">
        <f t="shared" si="157"/>
        <v>2.0387379420002755E-2</v>
      </c>
      <c r="GF134" s="2">
        <f t="shared" si="157"/>
        <v>1.9887250770210911E-2</v>
      </c>
      <c r="GG134" s="2">
        <f t="shared" si="157"/>
        <v>1.9886809780021723E-2</v>
      </c>
      <c r="GH134" s="2">
        <f t="shared" si="157"/>
        <v>1.7388136514082223E-2</v>
      </c>
      <c r="GI134" s="2">
        <f t="shared" si="157"/>
        <v>1.524097054785007E-2</v>
      </c>
      <c r="GJ134" s="2">
        <f t="shared" si="157"/>
        <v>1.1548349691318984E-2</v>
      </c>
      <c r="GK134" s="2">
        <f t="shared" si="157"/>
        <v>8.44713916814579E-3</v>
      </c>
      <c r="GM134" s="86">
        <f t="shared" si="158"/>
        <v>5.0735203950468473E-60</v>
      </c>
      <c r="GN134" s="86">
        <f t="shared" si="158"/>
        <v>1.5734876342890655E-53</v>
      </c>
      <c r="GO134" s="86">
        <f t="shared" si="158"/>
        <v>2.7663763271926695E-78</v>
      </c>
      <c r="GP134" s="86">
        <f t="shared" si="158"/>
        <v>3.4561219196151557E-94</v>
      </c>
      <c r="GQ134" s="86">
        <f t="shared" si="158"/>
        <v>1.6126145361335675E-109</v>
      </c>
      <c r="GR134" s="86">
        <f t="shared" si="158"/>
        <v>1.4087745998294298E-113</v>
      </c>
      <c r="GS134" s="86">
        <f t="shared" si="158"/>
        <v>1.5839351439867657E-106</v>
      </c>
      <c r="GT134" s="86">
        <f t="shared" si="158"/>
        <v>4.206893407930442E-86</v>
      </c>
      <c r="GU134" s="86">
        <f t="shared" si="158"/>
        <v>1.5978955721426401E-113</v>
      </c>
      <c r="GV134" s="86">
        <f t="shared" si="158"/>
        <v>4.2688713000007193E-131</v>
      </c>
      <c r="GW134" s="86">
        <f t="shared" si="158"/>
        <v>3.4792676431414662E-162</v>
      </c>
      <c r="GX134" s="86">
        <f t="shared" si="158"/>
        <v>2.1381246694172808E-138</v>
      </c>
      <c r="GY134" s="86">
        <f t="shared" si="158"/>
        <v>3.2017761385263986E-141</v>
      </c>
      <c r="GZ134" s="86">
        <f t="shared" si="158"/>
        <v>2.1081914798435406E-134</v>
      </c>
      <c r="HA134" s="86">
        <f t="shared" si="158"/>
        <v>1.9764387684816347E-142</v>
      </c>
      <c r="HC134" s="86">
        <f t="shared" si="154"/>
        <v>1.3727121146761546E-15</v>
      </c>
      <c r="HD134" s="86">
        <f t="shared" si="154"/>
        <v>5.5625007836654989E-13</v>
      </c>
      <c r="HE134" s="86">
        <f t="shared" si="154"/>
        <v>9.5797876160664943E-18</v>
      </c>
      <c r="HF134" s="86">
        <f t="shared" si="154"/>
        <v>6.7179582213124002E-22</v>
      </c>
      <c r="HG134" s="86">
        <f t="shared" si="154"/>
        <v>2.0452044560001733E-28</v>
      </c>
      <c r="HH134" s="86">
        <f t="shared" si="154"/>
        <v>3.7039389138596345E-29</v>
      </c>
      <c r="HI134" s="86">
        <f t="shared" si="154"/>
        <v>7.1110325140644208E-33</v>
      </c>
      <c r="HJ134" s="86">
        <f t="shared" si="154"/>
        <v>8.4930932750615765E-37</v>
      </c>
      <c r="HK134" s="86">
        <f t="shared" si="154"/>
        <v>4.6902323536706746E-42</v>
      </c>
      <c r="HL134" s="86">
        <f t="shared" si="162"/>
        <v>1.4489531969276761E-39</v>
      </c>
      <c r="HM134" s="86">
        <f t="shared" si="162"/>
        <v>1.8388481123887033E-44</v>
      </c>
      <c r="HN134" s="86">
        <f t="shared" si="162"/>
        <v>7.0131706119705508E-39</v>
      </c>
      <c r="HO134" s="86">
        <f t="shared" si="162"/>
        <v>1.296456475662401E-33</v>
      </c>
      <c r="HP134" s="86">
        <f t="shared" si="162"/>
        <v>1.7783221632302633E-33</v>
      </c>
      <c r="HQ134" s="86">
        <f t="shared" si="162"/>
        <v>5.7792272958919245E-41</v>
      </c>
      <c r="HS134" s="86">
        <f t="shared" si="159"/>
        <v>2.2616448383923206E-3</v>
      </c>
      <c r="HT134" s="86">
        <f t="shared" si="159"/>
        <v>3.329802907316388E-3</v>
      </c>
      <c r="HU134" s="86">
        <f t="shared" si="159"/>
        <v>2.6397411159893762E-3</v>
      </c>
      <c r="HV134" s="86">
        <f t="shared" si="159"/>
        <v>1.7084943202582835E-3</v>
      </c>
      <c r="HW134" s="86">
        <f t="shared" si="159"/>
        <v>1.0317402552006082E-3</v>
      </c>
      <c r="HX134" s="86">
        <f t="shared" si="159"/>
        <v>9.3977697292555373E-4</v>
      </c>
      <c r="HY134" s="86">
        <f t="shared" si="159"/>
        <v>7.0276256707316566E-4</v>
      </c>
      <c r="HZ134" s="86">
        <f t="shared" si="159"/>
        <v>1.0659241350581947E-3</v>
      </c>
      <c r="IA134" s="86">
        <f t="shared" si="159"/>
        <v>1.9686062928370514E-3</v>
      </c>
      <c r="IB134" s="86">
        <f t="shared" si="159"/>
        <v>1.6592695083704786E-3</v>
      </c>
      <c r="IC134" s="86">
        <f t="shared" si="159"/>
        <v>2.7186220744492193E-3</v>
      </c>
      <c r="ID134" s="86">
        <f t="shared" si="159"/>
        <v>1.3846389515524344E-3</v>
      </c>
      <c r="IE134" s="86">
        <f t="shared" si="159"/>
        <v>1.0023764422294095E-3</v>
      </c>
      <c r="IF134" s="86">
        <f t="shared" si="159"/>
        <v>4.0897819011707351E-3</v>
      </c>
      <c r="IG134" s="86">
        <f t="shared" si="159"/>
        <v>7.2632207156090069E-3</v>
      </c>
      <c r="II134" s="86">
        <f t="shared" si="160"/>
        <v>6.4170114460291024E-35</v>
      </c>
      <c r="IJ134" s="86">
        <f t="shared" si="160"/>
        <v>1.6807643450655414E-36</v>
      </c>
      <c r="IK134" s="86">
        <f t="shared" si="160"/>
        <v>1.4631717133353917E-40</v>
      </c>
      <c r="IL134" s="86">
        <f t="shared" si="160"/>
        <v>1.154519474292047E-47</v>
      </c>
      <c r="IM134" s="86">
        <f t="shared" si="160"/>
        <v>5.4976409089783575E-49</v>
      </c>
      <c r="IN134" s="86">
        <f t="shared" si="160"/>
        <v>6.5166402759719478E-48</v>
      </c>
      <c r="IO134" s="86">
        <f t="shared" si="160"/>
        <v>3.7655302040745322E-49</v>
      </c>
      <c r="IP134" s="86">
        <f t="shared" si="160"/>
        <v>1.5018555501769336E-45</v>
      </c>
      <c r="IQ134" s="86">
        <f t="shared" si="160"/>
        <v>6.9928495027960969E-46</v>
      </c>
      <c r="IR134" s="86">
        <f t="shared" si="160"/>
        <v>2.5568556595783601E-46</v>
      </c>
      <c r="IS134" s="86">
        <f t="shared" si="160"/>
        <v>1.4079444979031473E-43</v>
      </c>
      <c r="IT134" s="86">
        <f t="shared" si="160"/>
        <v>6.6213356987926235E-47</v>
      </c>
      <c r="IU134" s="86">
        <f t="shared" si="160"/>
        <v>8.5841032063384435E-45</v>
      </c>
      <c r="IV134" s="86">
        <f t="shared" si="160"/>
        <v>2.1278441681646807E-21</v>
      </c>
      <c r="IW134" s="86">
        <f t="shared" si="160"/>
        <v>5.7895801111477144E-14</v>
      </c>
      <c r="IY134" s="86">
        <f t="shared" si="161"/>
        <v>2.2616448383936932E-3</v>
      </c>
      <c r="IZ134" s="86">
        <f t="shared" si="161"/>
        <v>3.3298029078726379E-3</v>
      </c>
      <c r="JA134" s="86">
        <f t="shared" si="161"/>
        <v>2.6397411159893858E-3</v>
      </c>
      <c r="JB134" s="86">
        <f t="shared" si="161"/>
        <v>1.7084943202582835E-3</v>
      </c>
      <c r="JC134" s="86">
        <f t="shared" si="161"/>
        <v>1.0317402552006082E-3</v>
      </c>
      <c r="JD134" s="86">
        <f t="shared" si="161"/>
        <v>9.3977697292555373E-4</v>
      </c>
      <c r="JE134" s="86">
        <f t="shared" si="161"/>
        <v>7.0276256707316566E-4</v>
      </c>
      <c r="JF134" s="86">
        <f t="shared" si="161"/>
        <v>1.0659241350581947E-3</v>
      </c>
      <c r="JG134" s="86">
        <f t="shared" si="161"/>
        <v>1.9686062928370514E-3</v>
      </c>
      <c r="JH134" s="86">
        <f t="shared" si="161"/>
        <v>1.6592695083704786E-3</v>
      </c>
      <c r="JI134" s="86">
        <f t="shared" si="161"/>
        <v>2.7186220744492193E-3</v>
      </c>
      <c r="JJ134" s="86">
        <f t="shared" si="161"/>
        <v>1.3846389515524344E-3</v>
      </c>
      <c r="JK134" s="86">
        <f t="shared" si="161"/>
        <v>1.0023764422294095E-3</v>
      </c>
      <c r="JL134" s="86">
        <f t="shared" si="161"/>
        <v>4.0897819011707351E-3</v>
      </c>
      <c r="JM134" s="86">
        <f t="shared" si="161"/>
        <v>7.2632207156669024E-3</v>
      </c>
    </row>
    <row r="135" spans="2:273" x14ac:dyDescent="0.25">
      <c r="B135" s="2">
        <v>108</v>
      </c>
      <c r="C135" s="37">
        <v>59.438000000000002</v>
      </c>
      <c r="D135" s="37">
        <v>60.548000000000002</v>
      </c>
      <c r="E135" s="37">
        <v>60.048000000000002</v>
      </c>
      <c r="F135" s="37">
        <v>59</v>
      </c>
      <c r="G135" s="37">
        <v>60.531999999999996</v>
      </c>
      <c r="H135" s="37">
        <v>59.823</v>
      </c>
      <c r="I135" s="37">
        <v>60.5</v>
      </c>
      <c r="J135" s="37">
        <v>60.323</v>
      </c>
      <c r="K135" s="37">
        <v>60.371000000000002</v>
      </c>
      <c r="L135" s="37">
        <v>61.468000000000004</v>
      </c>
      <c r="M135" s="37">
        <v>59.177</v>
      </c>
      <c r="N135" s="37">
        <v>57.805999999999997</v>
      </c>
      <c r="O135" s="37">
        <v>59.078000000000003</v>
      </c>
      <c r="P135" s="37">
        <v>60.030999999999999</v>
      </c>
      <c r="Q135" s="37">
        <v>65.625</v>
      </c>
      <c r="S135" s="4">
        <f t="shared" si="163"/>
        <v>57.726397514669827</v>
      </c>
      <c r="T135" s="4">
        <f t="shared" si="163"/>
        <v>60.197110230442014</v>
      </c>
      <c r="U135" s="4">
        <f t="shared" si="163"/>
        <v>60.456615687929478</v>
      </c>
      <c r="V135" s="4">
        <f t="shared" si="163"/>
        <v>59.375381092666743</v>
      </c>
      <c r="W135" s="4">
        <f t="shared" si="163"/>
        <v>59.33763248707438</v>
      </c>
      <c r="X135" s="4">
        <f t="shared" si="163"/>
        <v>59.655971226901755</v>
      </c>
      <c r="Y135" s="4">
        <f t="shared" si="163"/>
        <v>60.396276832823645</v>
      </c>
      <c r="Z135" s="4">
        <f t="shared" si="163"/>
        <v>59.939362539568108</v>
      </c>
      <c r="AA135" s="4">
        <f t="shared" si="163"/>
        <v>59.607837582020771</v>
      </c>
      <c r="AB135" s="4">
        <f t="shared" si="163"/>
        <v>59.199452097572639</v>
      </c>
      <c r="AC135" s="4">
        <f t="shared" si="163"/>
        <v>57.853341765569787</v>
      </c>
      <c r="AD135" s="4">
        <f t="shared" si="163"/>
        <v>56.868606010296773</v>
      </c>
      <c r="AE135" s="4">
        <f t="shared" si="163"/>
        <v>56.908358490543534</v>
      </c>
      <c r="AF135" s="4">
        <f t="shared" si="163"/>
        <v>59.780675400225498</v>
      </c>
      <c r="AG135" s="4">
        <f t="shared" si="163"/>
        <v>64.999667243053707</v>
      </c>
      <c r="AI135" s="4">
        <f t="shared" si="164"/>
        <v>1.7116024853301752</v>
      </c>
      <c r="AJ135" s="4">
        <f t="shared" si="164"/>
        <v>0.35088976955798756</v>
      </c>
      <c r="AK135" s="4">
        <f t="shared" si="164"/>
        <v>-0.40861568792947622</v>
      </c>
      <c r="AL135" s="4">
        <f t="shared" si="164"/>
        <v>-0.37538109266674269</v>
      </c>
      <c r="AM135" s="4">
        <f t="shared" si="164"/>
        <v>1.1943675129256164</v>
      </c>
      <c r="AN135" s="4">
        <f t="shared" si="164"/>
        <v>0.16702877309824515</v>
      </c>
      <c r="AO135" s="4">
        <f t="shared" si="164"/>
        <v>0.10372316717635499</v>
      </c>
      <c r="AP135" s="4">
        <f t="shared" si="164"/>
        <v>0.38363746043189195</v>
      </c>
      <c r="AQ135" s="4">
        <f t="shared" si="164"/>
        <v>0.76316241797923112</v>
      </c>
      <c r="AR135" s="4">
        <f t="shared" si="164"/>
        <v>2.2685479024273647</v>
      </c>
      <c r="AS135" s="4">
        <f t="shared" si="164"/>
        <v>1.3236582344302121</v>
      </c>
      <c r="AT135" s="4">
        <f t="shared" si="164"/>
        <v>0.93739398970322441</v>
      </c>
      <c r="AU135" s="4">
        <f t="shared" si="164"/>
        <v>2.1696415094564685</v>
      </c>
      <c r="AV135" s="4">
        <f t="shared" si="164"/>
        <v>0.25032459977450117</v>
      </c>
      <c r="AW135" s="4">
        <f t="shared" si="164"/>
        <v>0.62533275694629253</v>
      </c>
      <c r="AY135" s="2">
        <f t="shared" si="155"/>
        <v>57.726397514669827</v>
      </c>
      <c r="AZ135" s="2">
        <f t="shared" si="155"/>
        <v>59.999880931950052</v>
      </c>
      <c r="BA135" s="2">
        <f t="shared" si="155"/>
        <v>60.156265963558432</v>
      </c>
      <c r="BB135" s="2">
        <f t="shared" si="155"/>
        <v>59.030658975661972</v>
      </c>
      <c r="BC135" s="2">
        <f t="shared" si="155"/>
        <v>59.056800968965717</v>
      </c>
      <c r="BD135" s="2">
        <f t="shared" si="155"/>
        <v>59.349217304719339</v>
      </c>
      <c r="BE135" s="2">
        <f t="shared" si="155"/>
        <v>60.133906360594914</v>
      </c>
      <c r="BF135" s="2">
        <f t="shared" si="155"/>
        <v>59.521570431033588</v>
      </c>
      <c r="BG135" s="2">
        <f t="shared" si="155"/>
        <v>58.769468784156068</v>
      </c>
      <c r="BH135" s="2">
        <f t="shared" si="155"/>
        <v>58.422833813318384</v>
      </c>
      <c r="BI135" s="2">
        <f t="shared" si="155"/>
        <v>56.625835327883522</v>
      </c>
      <c r="BJ135" s="2">
        <f t="shared" si="155"/>
        <v>56.119356239885661</v>
      </c>
      <c r="BK135" s="2">
        <f t="shared" si="155"/>
        <v>56.356420048884409</v>
      </c>
      <c r="BL135" s="2">
        <f t="shared" si="155"/>
        <v>57.967762670974928</v>
      </c>
      <c r="BM135" s="2">
        <f t="shared" si="155"/>
        <v>60.357677670740671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>
        <f t="shared" si="156"/>
        <v>59.438000000000002</v>
      </c>
      <c r="CF135" s="2">
        <f t="shared" si="156"/>
        <v>60.548000000000002</v>
      </c>
      <c r="CG135" s="2">
        <f t="shared" si="156"/>
        <v>60.048000000000002</v>
      </c>
      <c r="CH135" s="2">
        <f t="shared" si="156"/>
        <v>59</v>
      </c>
      <c r="CI135" s="2">
        <f t="shared" si="156"/>
        <v>60.531999999999996</v>
      </c>
      <c r="CJ135" s="2">
        <f t="shared" si="156"/>
        <v>59.823</v>
      </c>
      <c r="CK135" s="2">
        <f t="shared" si="156"/>
        <v>60.5</v>
      </c>
      <c r="CL135" s="2">
        <f t="shared" si="156"/>
        <v>60.323</v>
      </c>
      <c r="CM135" s="2">
        <f t="shared" si="156"/>
        <v>60.371000000000002</v>
      </c>
      <c r="CN135" s="2">
        <f t="shared" si="156"/>
        <v>61.468000000000004</v>
      </c>
      <c r="CO135" s="2">
        <f t="shared" si="156"/>
        <v>59.177</v>
      </c>
      <c r="CP135" s="2">
        <f t="shared" si="156"/>
        <v>57.805999999999997</v>
      </c>
      <c r="CQ135" s="2">
        <f t="shared" si="156"/>
        <v>59.078000000000003</v>
      </c>
      <c r="CR135" s="2">
        <f t="shared" si="156"/>
        <v>60.030999999999999</v>
      </c>
      <c r="CS135" s="2" t="str">
        <f t="shared" si="156"/>
        <v/>
      </c>
      <c r="CU135" s="2">
        <f t="shared" si="111"/>
        <v>59.438000000000002</v>
      </c>
      <c r="CV135" s="2">
        <f t="shared" si="112"/>
        <v>60.548000000000002</v>
      </c>
      <c r="CW135" s="2">
        <f t="shared" si="113"/>
        <v>60.048000000000002</v>
      </c>
      <c r="CX135" s="2">
        <f t="shared" si="114"/>
        <v>59</v>
      </c>
      <c r="CY135" s="2">
        <f t="shared" si="115"/>
        <v>60.531999999999996</v>
      </c>
      <c r="CZ135" s="2">
        <f t="shared" si="116"/>
        <v>59.823</v>
      </c>
      <c r="DA135" s="2">
        <f t="shared" si="117"/>
        <v>60.5</v>
      </c>
      <c r="DB135" s="2">
        <f t="shared" si="118"/>
        <v>60.323</v>
      </c>
      <c r="DC135" s="2">
        <f t="shared" si="119"/>
        <v>60.371000000000002</v>
      </c>
      <c r="DD135" s="2">
        <f t="shared" si="120"/>
        <v>61.468000000000004</v>
      </c>
      <c r="DE135" s="2">
        <f t="shared" si="121"/>
        <v>59.177</v>
      </c>
      <c r="DF135" s="2">
        <f t="shared" si="122"/>
        <v>57.805999999999997</v>
      </c>
      <c r="DG135" s="2">
        <f t="shared" si="123"/>
        <v>59.078000000000003</v>
      </c>
      <c r="DH135" s="2">
        <f t="shared" si="124"/>
        <v>60.030999999999999</v>
      </c>
      <c r="DI135" s="2" t="str">
        <f t="shared" si="125"/>
        <v/>
      </c>
      <c r="DK135" s="2">
        <f t="shared" si="165"/>
        <v>84.199249917934125</v>
      </c>
      <c r="DL135" s="2">
        <f t="shared" si="165"/>
        <v>88.156420905923341</v>
      </c>
      <c r="DM135" s="2">
        <f t="shared" si="165"/>
        <v>96.809051427491056</v>
      </c>
      <c r="DN135" s="2">
        <f t="shared" si="165"/>
        <v>86.007656699889253</v>
      </c>
      <c r="DO135" s="2">
        <f t="shared" si="165"/>
        <v>85.014230532371755</v>
      </c>
      <c r="DP135" s="2">
        <f t="shared" si="165"/>
        <v>84.95831010452963</v>
      </c>
      <c r="DQ135" s="2">
        <f t="shared" si="165"/>
        <v>83.373064633041366</v>
      </c>
      <c r="DR135" s="2">
        <f t="shared" si="165"/>
        <v>86.027351797040168</v>
      </c>
      <c r="DS135" s="2">
        <f t="shared" si="165"/>
        <v>84.507963606161283</v>
      </c>
      <c r="DT135" s="2">
        <f t="shared" si="165"/>
        <v>84.954944880700694</v>
      </c>
      <c r="DU135" s="2">
        <f t="shared" si="165"/>
        <v>85.275465035248374</v>
      </c>
      <c r="DV135" s="2">
        <f t="shared" si="165"/>
        <v>86.946040320144959</v>
      </c>
      <c r="DW135" s="2">
        <f t="shared" si="165"/>
        <v>82.846680684979589</v>
      </c>
      <c r="DX135" s="2">
        <f t="shared" si="165"/>
        <v>85.996875958188156</v>
      </c>
      <c r="DY135" s="2">
        <f t="shared" si="165"/>
        <v>78.095753283302045</v>
      </c>
      <c r="EA135" s="2">
        <f t="shared" si="153"/>
        <v>57.684191864476816</v>
      </c>
      <c r="EB135" s="2">
        <f t="shared" si="153"/>
        <v>59.940612809459893</v>
      </c>
      <c r="EC135" s="2">
        <f t="shared" si="153"/>
        <v>60.070447931551577</v>
      </c>
      <c r="ED135" s="2">
        <f t="shared" si="153"/>
        <v>58.965615606952383</v>
      </c>
      <c r="EE135" s="2">
        <f t="shared" si="152"/>
        <v>58.994498867441052</v>
      </c>
      <c r="EF135" s="2">
        <f t="shared" si="152"/>
        <v>59.289998068580111</v>
      </c>
      <c r="EG135" s="2">
        <f t="shared" si="152"/>
        <v>60.076521255491336</v>
      </c>
      <c r="EH135" s="2">
        <f t="shared" si="152"/>
        <v>59.448200416148538</v>
      </c>
      <c r="EI135" s="2">
        <f t="shared" si="152"/>
        <v>58.70044146710309</v>
      </c>
      <c r="EJ135" s="2">
        <f t="shared" si="152"/>
        <v>58.354959653108978</v>
      </c>
      <c r="EK135" s="2">
        <f t="shared" si="152"/>
        <v>56.559308916141859</v>
      </c>
      <c r="EL135" s="2">
        <f t="shared" si="152"/>
        <v>56.043821108595061</v>
      </c>
      <c r="EM135" s="2">
        <f t="shared" si="136"/>
        <v>56.293053702461528</v>
      </c>
      <c r="EN135" s="2">
        <f t="shared" si="136"/>
        <v>57.90954729109275</v>
      </c>
      <c r="EO135" s="2">
        <f t="shared" si="136"/>
        <v>60.303404758377646</v>
      </c>
      <c r="EQ135" s="2">
        <f t="shared" si="166"/>
        <v>57.665675473612886</v>
      </c>
      <c r="ER135" s="2">
        <f t="shared" si="166"/>
        <v>59.916661953927431</v>
      </c>
      <c r="ES135" s="2">
        <f t="shared" si="166"/>
        <v>60.06325546103416</v>
      </c>
      <c r="ET135" s="2">
        <f t="shared" si="166"/>
        <v>58.939028973276734</v>
      </c>
      <c r="EU135" s="2">
        <f t="shared" si="166"/>
        <v>58.972820366816087</v>
      </c>
      <c r="EV135" s="2">
        <f t="shared" si="166"/>
        <v>59.270992030267081</v>
      </c>
      <c r="EW135" s="2">
        <f t="shared" si="166"/>
        <v>60.067585930035122</v>
      </c>
      <c r="EX135" s="2">
        <f t="shared" si="166"/>
        <v>59.465851717642096</v>
      </c>
      <c r="EY135" s="2">
        <f t="shared" si="166"/>
        <v>58.728285424076688</v>
      </c>
      <c r="EZ135" s="2">
        <f t="shared" si="166"/>
        <v>58.342393074312632</v>
      </c>
      <c r="FA135" s="2">
        <f t="shared" si="166"/>
        <v>56.559166025875498</v>
      </c>
      <c r="FB135" s="2">
        <f t="shared" si="166"/>
        <v>56.038432884190399</v>
      </c>
      <c r="FC135" s="2">
        <f t="shared" si="166"/>
        <v>56.317140655144847</v>
      </c>
      <c r="FD135" s="2">
        <f t="shared" si="166"/>
        <v>57.799414009299063</v>
      </c>
      <c r="FE135" s="2">
        <f t="shared" si="166"/>
        <v>60.121591191684296</v>
      </c>
      <c r="FG135" s="2">
        <f t="shared" si="167"/>
        <v>0.99839885174599852</v>
      </c>
      <c r="FH135" s="2">
        <f t="shared" si="167"/>
        <v>0.99788236935711949</v>
      </c>
      <c r="FI135" s="2">
        <f t="shared" si="167"/>
        <v>0.99766007404305246</v>
      </c>
      <c r="FJ135" s="2">
        <f t="shared" si="167"/>
        <v>0.99757543687190409</v>
      </c>
      <c r="FK135" s="2">
        <f t="shared" si="167"/>
        <v>0.99759140374762401</v>
      </c>
      <c r="FL135" s="2">
        <f t="shared" si="167"/>
        <v>0.99767954600063025</v>
      </c>
      <c r="FM135" s="2">
        <f t="shared" si="167"/>
        <v>0.99752998304926577</v>
      </c>
      <c r="FN135" s="2">
        <f t="shared" si="167"/>
        <v>0.99725177839660606</v>
      </c>
      <c r="FO135" s="2">
        <f t="shared" si="167"/>
        <v>0.99734937333672857</v>
      </c>
      <c r="FP135" s="2">
        <f t="shared" si="167"/>
        <v>0.99743805641668837</v>
      </c>
      <c r="FQ135" s="2">
        <f t="shared" si="167"/>
        <v>0.99768320240055408</v>
      </c>
      <c r="FR135" s="2">
        <f t="shared" si="167"/>
        <v>0.99755235411860932</v>
      </c>
      <c r="FS135" s="2">
        <f t="shared" si="167"/>
        <v>0.99762878302941305</v>
      </c>
      <c r="FT135" s="2">
        <f t="shared" si="167"/>
        <v>0.9978777479080515</v>
      </c>
      <c r="FU135" s="2">
        <f t="shared" si="167"/>
        <v>0.99685507974569365</v>
      </c>
      <c r="FW135" s="2">
        <f t="shared" si="157"/>
        <v>1.3441534900777532E-2</v>
      </c>
      <c r="FX135" s="2">
        <f t="shared" si="157"/>
        <v>2.0146977542993959E-2</v>
      </c>
      <c r="FY135" s="2">
        <f t="shared" si="157"/>
        <v>2.0518670871712563E-2</v>
      </c>
      <c r="FZ135" s="2">
        <f t="shared" si="157"/>
        <v>1.9625163500047622E-2</v>
      </c>
      <c r="GA135" s="2">
        <f t="shared" si="157"/>
        <v>1.7018088921372587E-2</v>
      </c>
      <c r="GB135" s="2">
        <f t="shared" si="157"/>
        <v>1.8041696855475575E-2</v>
      </c>
      <c r="GC135" s="2">
        <f t="shared" si="157"/>
        <v>1.7654861399134917E-2</v>
      </c>
      <c r="GD135" s="2">
        <f t="shared" si="157"/>
        <v>1.8390533996762038E-2</v>
      </c>
      <c r="GE135" s="2">
        <f t="shared" si="157"/>
        <v>2.2310433779669084E-2</v>
      </c>
      <c r="GF135" s="2">
        <f t="shared" si="157"/>
        <v>2.1764178224953044E-2</v>
      </c>
      <c r="GG135" s="2">
        <f t="shared" si="157"/>
        <v>2.1763696538986934E-2</v>
      </c>
      <c r="GH135" s="2">
        <f t="shared" si="157"/>
        <v>1.9033781942616401E-2</v>
      </c>
      <c r="GI135" s="2">
        <f t="shared" si="157"/>
        <v>1.6686855185716575E-2</v>
      </c>
      <c r="GJ135" s="2">
        <f t="shared" si="157"/>
        <v>1.2648421223059375E-2</v>
      </c>
      <c r="GK135" s="2">
        <f t="shared" si="157"/>
        <v>9.2545617760392794E-3</v>
      </c>
      <c r="GM135" s="86">
        <f t="shared" si="158"/>
        <v>7.5101219539592418E-63</v>
      </c>
      <c r="GN135" s="86">
        <f t="shared" si="158"/>
        <v>4.8685128483662934E-56</v>
      </c>
      <c r="GO135" s="86">
        <f t="shared" si="158"/>
        <v>6.3027109155509282E-82</v>
      </c>
      <c r="GP135" s="86">
        <f t="shared" si="158"/>
        <v>1.5039634413620229E-98</v>
      </c>
      <c r="GQ135" s="86">
        <f t="shared" si="158"/>
        <v>1.1591809999281507E-114</v>
      </c>
      <c r="GR135" s="86">
        <f t="shared" si="158"/>
        <v>7.1837625626651954E-119</v>
      </c>
      <c r="GS135" s="86">
        <f t="shared" si="158"/>
        <v>1.7710930697585263E-111</v>
      </c>
      <c r="GT135" s="86">
        <f t="shared" si="158"/>
        <v>4.0842364713073131E-90</v>
      </c>
      <c r="GU135" s="86">
        <f t="shared" si="158"/>
        <v>9.5145088249391721E-119</v>
      </c>
      <c r="GV135" s="86">
        <f t="shared" si="158"/>
        <v>3.5519333299600948E-137</v>
      </c>
      <c r="GW135" s="86">
        <f t="shared" si="158"/>
        <v>1.2404458648792122E-169</v>
      </c>
      <c r="GX135" s="86">
        <f t="shared" si="158"/>
        <v>9.007202343925763E-145</v>
      </c>
      <c r="GY135" s="86">
        <f t="shared" si="158"/>
        <v>8.7135648274718429E-148</v>
      </c>
      <c r="GZ135" s="86">
        <f t="shared" si="158"/>
        <v>1.4284210809410627E-140</v>
      </c>
      <c r="HA135" s="86">
        <f t="shared" si="158"/>
        <v>4.6096938671380277E-149</v>
      </c>
      <c r="HC135" s="86">
        <f t="shared" si="154"/>
        <v>4.6687361641969855E-17</v>
      </c>
      <c r="HD135" s="86">
        <f t="shared" si="154"/>
        <v>3.9040667775201466E-14</v>
      </c>
      <c r="HE135" s="86">
        <f t="shared" si="154"/>
        <v>2.6609179249990602E-19</v>
      </c>
      <c r="HF135" s="86">
        <f t="shared" si="154"/>
        <v>8.4759142258516728E-24</v>
      </c>
      <c r="HG135" s="86">
        <f t="shared" si="154"/>
        <v>5.3099785180998952E-31</v>
      </c>
      <c r="HH135" s="86">
        <f t="shared" si="154"/>
        <v>8.8163597769011659E-32</v>
      </c>
      <c r="HI135" s="86">
        <f t="shared" si="154"/>
        <v>7.5207626895114201E-36</v>
      </c>
      <c r="HJ135" s="86">
        <f t="shared" si="154"/>
        <v>3.4209237355281828E-40</v>
      </c>
      <c r="HK135" s="86">
        <f t="shared" si="154"/>
        <v>9.4018009016524255E-46</v>
      </c>
      <c r="HL135" s="86">
        <f t="shared" si="162"/>
        <v>4.4614611314270875E-43</v>
      </c>
      <c r="HM135" s="86">
        <f t="shared" si="162"/>
        <v>2.5367300213781404E-48</v>
      </c>
      <c r="HN135" s="86">
        <f t="shared" si="162"/>
        <v>2.5206855908992839E-42</v>
      </c>
      <c r="HO135" s="86">
        <f t="shared" si="162"/>
        <v>1.0380569952483321E-36</v>
      </c>
      <c r="HP135" s="86">
        <f t="shared" si="162"/>
        <v>1.4758381905493485E-36</v>
      </c>
      <c r="HQ135" s="86">
        <f t="shared" si="162"/>
        <v>7.4833133027858681E-45</v>
      </c>
      <c r="HS135" s="86">
        <f t="shared" si="159"/>
        <v>3.8000755304232877E-3</v>
      </c>
      <c r="HT135" s="86">
        <f t="shared" si="159"/>
        <v>5.8570497982576445E-3</v>
      </c>
      <c r="HU135" s="86">
        <f t="shared" si="159"/>
        <v>4.8642275014421608E-3</v>
      </c>
      <c r="HV135" s="86">
        <f t="shared" si="159"/>
        <v>3.3745942536495526E-3</v>
      </c>
      <c r="HW135" s="86">
        <f t="shared" si="159"/>
        <v>2.064880749721451E-3</v>
      </c>
      <c r="HX135" s="86">
        <f t="shared" si="159"/>
        <v>1.893901688936696E-3</v>
      </c>
      <c r="HY135" s="86">
        <f t="shared" si="159"/>
        <v>1.4458821994934475E-3</v>
      </c>
      <c r="HZ135" s="86">
        <f t="shared" si="159"/>
        <v>2.1033844123418666E-3</v>
      </c>
      <c r="IA135" s="86">
        <f t="shared" si="159"/>
        <v>3.8917479182947971E-3</v>
      </c>
      <c r="IB135" s="86">
        <f t="shared" si="159"/>
        <v>3.3087958977270774E-3</v>
      </c>
      <c r="IC135" s="86">
        <f t="shared" si="159"/>
        <v>5.1645736513195092E-3</v>
      </c>
      <c r="ID135" s="86">
        <f t="shared" si="159"/>
        <v>2.7374954558537588E-3</v>
      </c>
      <c r="IE135" s="86">
        <f t="shared" si="159"/>
        <v>1.9422449518324962E-3</v>
      </c>
      <c r="IF135" s="86">
        <f t="shared" si="159"/>
        <v>6.5525171956879553E-3</v>
      </c>
      <c r="IG135" s="86">
        <f t="shared" si="159"/>
        <v>1.0439107248285534E-2</v>
      </c>
      <c r="II135" s="86">
        <f t="shared" si="160"/>
        <v>1.5390798035858904E-33</v>
      </c>
      <c r="IJ135" s="86">
        <f t="shared" si="160"/>
        <v>6.585252936093269E-35</v>
      </c>
      <c r="IK135" s="86">
        <f t="shared" si="160"/>
        <v>8.9429792068008185E-39</v>
      </c>
      <c r="IL135" s="86">
        <f t="shared" si="160"/>
        <v>1.4125372689942896E-45</v>
      </c>
      <c r="IM135" s="86">
        <f t="shared" si="160"/>
        <v>6.5060583448900129E-47</v>
      </c>
      <c r="IN135" s="86">
        <f t="shared" si="160"/>
        <v>7.4020830916262366E-46</v>
      </c>
      <c r="IO135" s="86">
        <f t="shared" si="160"/>
        <v>4.7299489981886798E-47</v>
      </c>
      <c r="IP135" s="86">
        <f t="shared" si="160"/>
        <v>1.3691930993748408E-43</v>
      </c>
      <c r="IQ135" s="86">
        <f t="shared" si="160"/>
        <v>8.2917983882998317E-44</v>
      </c>
      <c r="IR135" s="86">
        <f t="shared" si="160"/>
        <v>3.0809264657410702E-44</v>
      </c>
      <c r="IS135" s="86">
        <f t="shared" si="160"/>
        <v>1.2652381328890632E-41</v>
      </c>
      <c r="IT135" s="86">
        <f t="shared" si="160"/>
        <v>7.219479516374663E-45</v>
      </c>
      <c r="IU135" s="86">
        <f t="shared" si="160"/>
        <v>6.5252944447497861E-43</v>
      </c>
      <c r="IV135" s="86">
        <f t="shared" si="160"/>
        <v>1.3787973743970691E-20</v>
      </c>
      <c r="IW135" s="86">
        <f t="shared" si="160"/>
        <v>1.7378782169994464E-13</v>
      </c>
      <c r="IY135" s="86">
        <f t="shared" si="161"/>
        <v>3.8000755304233346E-3</v>
      </c>
      <c r="IZ135" s="86">
        <f t="shared" si="161"/>
        <v>5.8570497982966853E-3</v>
      </c>
      <c r="JA135" s="86">
        <f t="shared" si="161"/>
        <v>4.8642275014421608E-3</v>
      </c>
      <c r="JB135" s="86">
        <f t="shared" si="161"/>
        <v>3.3745942536495526E-3</v>
      </c>
      <c r="JC135" s="86">
        <f t="shared" si="161"/>
        <v>2.064880749721451E-3</v>
      </c>
      <c r="JD135" s="86">
        <f t="shared" si="161"/>
        <v>1.893901688936696E-3</v>
      </c>
      <c r="JE135" s="86">
        <f t="shared" si="161"/>
        <v>1.4458821994934475E-3</v>
      </c>
      <c r="JF135" s="86">
        <f t="shared" si="161"/>
        <v>2.1033844123418666E-3</v>
      </c>
      <c r="JG135" s="86">
        <f t="shared" si="161"/>
        <v>3.8917479182947971E-3</v>
      </c>
      <c r="JH135" s="86">
        <f t="shared" si="161"/>
        <v>3.3087958977270774E-3</v>
      </c>
      <c r="JI135" s="86">
        <f t="shared" si="161"/>
        <v>5.1645736513195092E-3</v>
      </c>
      <c r="JJ135" s="86">
        <f t="shared" si="161"/>
        <v>2.7374954558537588E-3</v>
      </c>
      <c r="JK135" s="86">
        <f t="shared" si="161"/>
        <v>1.9422449518324962E-3</v>
      </c>
      <c r="JL135" s="86">
        <f t="shared" si="161"/>
        <v>6.5525171956879553E-3</v>
      </c>
      <c r="JM135" s="86">
        <f t="shared" si="161"/>
        <v>1.0439107248459322E-2</v>
      </c>
    </row>
    <row r="136" spans="2:273" x14ac:dyDescent="0.25">
      <c r="B136" s="2">
        <v>109</v>
      </c>
      <c r="C136" s="37">
        <v>58.155999999999999</v>
      </c>
      <c r="D136" s="37">
        <v>60.177</v>
      </c>
      <c r="E136" s="37">
        <v>58.661000000000001</v>
      </c>
      <c r="F136" s="37">
        <v>58.435000000000002</v>
      </c>
      <c r="G136" s="37">
        <v>59.241999999999997</v>
      </c>
      <c r="H136" s="37">
        <v>60.468000000000004</v>
      </c>
      <c r="I136" s="37">
        <v>60.677</v>
      </c>
      <c r="J136" s="37">
        <v>60.371000000000002</v>
      </c>
      <c r="K136" s="37">
        <v>61.613</v>
      </c>
      <c r="L136" s="37">
        <v>60.694000000000003</v>
      </c>
      <c r="M136" s="37">
        <v>56.677</v>
      </c>
      <c r="N136" s="37">
        <v>57.628999999999998</v>
      </c>
      <c r="O136" s="37">
        <v>58.030999999999999</v>
      </c>
      <c r="P136" s="37">
        <v>61.875</v>
      </c>
      <c r="Q136" s="37">
        <v>67.5</v>
      </c>
      <c r="S136" s="4">
        <f t="shared" si="163"/>
        <v>57.637365233008083</v>
      </c>
      <c r="T136" s="4">
        <f t="shared" si="163"/>
        <v>60.196886066922964</v>
      </c>
      <c r="U136" s="4">
        <f t="shared" si="163"/>
        <v>60.515902091801223</v>
      </c>
      <c r="V136" s="4">
        <f t="shared" si="163"/>
        <v>59.517703774353215</v>
      </c>
      <c r="W136" s="4">
        <f t="shared" si="163"/>
        <v>59.442866389947454</v>
      </c>
      <c r="X136" s="4">
        <f t="shared" si="163"/>
        <v>59.793344305536579</v>
      </c>
      <c r="Y136" s="4">
        <f t="shared" si="163"/>
        <v>60.488931757656509</v>
      </c>
      <c r="Z136" s="4">
        <f t="shared" si="163"/>
        <v>60.164036259005968</v>
      </c>
      <c r="AA136" s="4">
        <f t="shared" si="163"/>
        <v>60.136791286730769</v>
      </c>
      <c r="AB136" s="4">
        <f t="shared" si="163"/>
        <v>59.693938970509166</v>
      </c>
      <c r="AC136" s="4">
        <f t="shared" si="163"/>
        <v>58.616270018390658</v>
      </c>
      <c r="AD136" s="4">
        <f t="shared" si="163"/>
        <v>57.343923920211417</v>
      </c>
      <c r="AE136" s="4">
        <f t="shared" si="163"/>
        <v>57.2301057347157</v>
      </c>
      <c r="AF136" s="4">
        <f t="shared" si="163"/>
        <v>60.525474139053784</v>
      </c>
      <c r="AG136" s="4">
        <f t="shared" si="163"/>
        <v>66.56344050465124</v>
      </c>
      <c r="AI136" s="4">
        <f t="shared" si="164"/>
        <v>0.5186347669919158</v>
      </c>
      <c r="AJ136" s="4">
        <f t="shared" si="164"/>
        <v>-1.9886066922964574E-2</v>
      </c>
      <c r="AK136" s="4">
        <f t="shared" si="164"/>
        <v>-1.8549020918012218</v>
      </c>
      <c r="AL136" s="4">
        <f t="shared" si="164"/>
        <v>-1.0827037743532131</v>
      </c>
      <c r="AM136" s="4">
        <f t="shared" si="164"/>
        <v>-0.20086638994745698</v>
      </c>
      <c r="AN136" s="4">
        <f t="shared" si="164"/>
        <v>0.67465569446342499</v>
      </c>
      <c r="AO136" s="4">
        <f t="shared" si="164"/>
        <v>0.18806824234349051</v>
      </c>
      <c r="AP136" s="4">
        <f t="shared" si="164"/>
        <v>0.20696374099403414</v>
      </c>
      <c r="AQ136" s="4">
        <f t="shared" si="164"/>
        <v>1.4762087132692301</v>
      </c>
      <c r="AR136" s="4">
        <f t="shared" si="164"/>
        <v>1.000061029490837</v>
      </c>
      <c r="AS136" s="4">
        <f t="shared" si="164"/>
        <v>-1.9392700183906584</v>
      </c>
      <c r="AT136" s="4">
        <f t="shared" si="164"/>
        <v>0.28507607978858118</v>
      </c>
      <c r="AU136" s="4">
        <f t="shared" si="164"/>
        <v>0.80089426528429897</v>
      </c>
      <c r="AV136" s="4">
        <f t="shared" si="164"/>
        <v>1.3495258609462155</v>
      </c>
      <c r="AW136" s="4">
        <f t="shared" si="164"/>
        <v>0.93655949534876015</v>
      </c>
      <c r="AY136" s="2">
        <f t="shared" si="155"/>
        <v>57.637365233008083</v>
      </c>
      <c r="AZ136" s="2">
        <f t="shared" si="155"/>
        <v>59.87832912499973</v>
      </c>
      <c r="BA136" s="2">
        <f t="shared" si="155"/>
        <v>60.010970168390983</v>
      </c>
      <c r="BB136" s="2">
        <f t="shared" si="155"/>
        <v>58.901496051936512</v>
      </c>
      <c r="BC136" s="2">
        <f t="shared" si="155"/>
        <v>58.931674132050873</v>
      </c>
      <c r="BD136" s="2">
        <f t="shared" si="155"/>
        <v>59.231117866370013</v>
      </c>
      <c r="BE136" s="2">
        <f t="shared" si="155"/>
        <v>59.998014866953241</v>
      </c>
      <c r="BF136" s="2">
        <f t="shared" si="155"/>
        <v>59.412413600947595</v>
      </c>
      <c r="BG136" s="2">
        <f t="shared" si="155"/>
        <v>58.640701815212296</v>
      </c>
      <c r="BH136" s="2">
        <f t="shared" si="155"/>
        <v>58.294616609260778</v>
      </c>
      <c r="BI136" s="2">
        <f t="shared" si="155"/>
        <v>56.504198632806983</v>
      </c>
      <c r="BJ136" s="2">
        <f t="shared" si="155"/>
        <v>55.999144072873875</v>
      </c>
      <c r="BK136" s="2">
        <f t="shared" si="155"/>
        <v>56.250745353696203</v>
      </c>
      <c r="BL136" s="2">
        <f t="shared" si="155"/>
        <v>57.813660267934317</v>
      </c>
      <c r="BM136" s="2">
        <f t="shared" si="155"/>
        <v>60.241529353885049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>
        <f t="shared" si="156"/>
        <v>58.155999999999999</v>
      </c>
      <c r="CF136" s="2" t="str">
        <f t="shared" si="156"/>
        <v/>
      </c>
      <c r="CG136" s="2">
        <f t="shared" si="156"/>
        <v>58.661000000000001</v>
      </c>
      <c r="CH136" s="2">
        <f t="shared" si="156"/>
        <v>58.435000000000002</v>
      </c>
      <c r="CI136" s="2">
        <f t="shared" si="156"/>
        <v>59.241999999999997</v>
      </c>
      <c r="CJ136" s="2">
        <f t="shared" si="156"/>
        <v>60.468000000000004</v>
      </c>
      <c r="CK136" s="2">
        <f t="shared" si="156"/>
        <v>60.677</v>
      </c>
      <c r="CL136" s="2">
        <f t="shared" si="156"/>
        <v>60.371000000000002</v>
      </c>
      <c r="CM136" s="2">
        <f t="shared" si="156"/>
        <v>61.613</v>
      </c>
      <c r="CN136" s="2">
        <f t="shared" si="156"/>
        <v>60.694000000000003</v>
      </c>
      <c r="CO136" s="2">
        <f t="shared" si="156"/>
        <v>56.677</v>
      </c>
      <c r="CP136" s="2">
        <f t="shared" si="156"/>
        <v>57.628999999999998</v>
      </c>
      <c r="CQ136" s="2">
        <f t="shared" si="156"/>
        <v>58.030999999999999</v>
      </c>
      <c r="CR136" s="2" t="str">
        <f t="shared" si="156"/>
        <v/>
      </c>
      <c r="CS136" s="2" t="str">
        <f t="shared" si="156"/>
        <v/>
      </c>
      <c r="CU136" s="2">
        <f t="shared" si="111"/>
        <v>58.155999999999999</v>
      </c>
      <c r="CV136" s="2" t="str">
        <f t="shared" si="112"/>
        <v/>
      </c>
      <c r="CW136" s="2">
        <f t="shared" si="113"/>
        <v>58.661000000000001</v>
      </c>
      <c r="CX136" s="2">
        <f t="shared" si="114"/>
        <v>58.435000000000002</v>
      </c>
      <c r="CY136" s="2">
        <f t="shared" si="115"/>
        <v>59.241999999999997</v>
      </c>
      <c r="CZ136" s="2">
        <f t="shared" si="116"/>
        <v>60.468000000000004</v>
      </c>
      <c r="DA136" s="2">
        <f t="shared" si="117"/>
        <v>60.677</v>
      </c>
      <c r="DB136" s="2">
        <f t="shared" si="118"/>
        <v>60.371000000000002</v>
      </c>
      <c r="DC136" s="2">
        <f t="shared" si="119"/>
        <v>61.613</v>
      </c>
      <c r="DD136" s="2">
        <f t="shared" si="120"/>
        <v>60.694000000000003</v>
      </c>
      <c r="DE136" s="2">
        <f t="shared" si="121"/>
        <v>56.677</v>
      </c>
      <c r="DF136" s="2">
        <f t="shared" si="122"/>
        <v>57.628999999999998</v>
      </c>
      <c r="DG136" s="2">
        <f t="shared" si="123"/>
        <v>58.030999999999999</v>
      </c>
      <c r="DH136" s="2" t="str">
        <f t="shared" si="124"/>
        <v/>
      </c>
      <c r="DI136" s="2" t="str">
        <f t="shared" si="125"/>
        <v/>
      </c>
      <c r="DK136" s="2">
        <f t="shared" si="165"/>
        <v>84.368637597111274</v>
      </c>
      <c r="DL136" s="2">
        <f t="shared" si="165"/>
        <v>88.359341986062702</v>
      </c>
      <c r="DM136" s="2">
        <f t="shared" si="165"/>
        <v>97.099408205709992</v>
      </c>
      <c r="DN136" s="2">
        <f t="shared" si="165"/>
        <v>86.1929357696567</v>
      </c>
      <c r="DO136" s="2">
        <f t="shared" si="165"/>
        <v>85.190820922129475</v>
      </c>
      <c r="DP136" s="2">
        <f t="shared" si="165"/>
        <v>85.130898954703852</v>
      </c>
      <c r="DQ136" s="2">
        <f t="shared" si="165"/>
        <v>83.527485049833885</v>
      </c>
      <c r="DR136" s="2">
        <f t="shared" si="165"/>
        <v>86.204519027484139</v>
      </c>
      <c r="DS136" s="2">
        <f t="shared" si="165"/>
        <v>84.67182392026578</v>
      </c>
      <c r="DT136" s="2">
        <f t="shared" si="165"/>
        <v>85.141026578073081</v>
      </c>
      <c r="DU136" s="2">
        <f t="shared" si="165"/>
        <v>85.48005728871243</v>
      </c>
      <c r="DV136" s="2">
        <f t="shared" si="165"/>
        <v>87.178694352159468</v>
      </c>
      <c r="DW136" s="2">
        <f t="shared" si="165"/>
        <v>83.031769008454191</v>
      </c>
      <c r="DX136" s="2">
        <f t="shared" si="165"/>
        <v>86.198505923344939</v>
      </c>
      <c r="DY136" s="2">
        <f t="shared" si="165"/>
        <v>78.251868292682914</v>
      </c>
      <c r="EA136" s="2">
        <f t="shared" si="153"/>
        <v>57.598414667906212</v>
      </c>
      <c r="EB136" s="2">
        <f t="shared" si="153"/>
        <v>59.823489986573406</v>
      </c>
      <c r="EC136" s="2">
        <f t="shared" si="153"/>
        <v>59.930973890800054</v>
      </c>
      <c r="ED136" s="2">
        <f t="shared" si="153"/>
        <v>58.841172194808912</v>
      </c>
      <c r="EE136" s="2">
        <f t="shared" si="152"/>
        <v>58.873780382676813</v>
      </c>
      <c r="EF136" s="2">
        <f t="shared" si="152"/>
        <v>59.176297908830584</v>
      </c>
      <c r="EG136" s="2">
        <f t="shared" si="152"/>
        <v>59.944751236896067</v>
      </c>
      <c r="EH136" s="2">
        <f t="shared" si="152"/>
        <v>59.344416616392316</v>
      </c>
      <c r="EI136" s="2">
        <f t="shared" si="152"/>
        <v>58.576330294995032</v>
      </c>
      <c r="EJ136" s="2">
        <f t="shared" si="152"/>
        <v>58.232149329613968</v>
      </c>
      <c r="EK136" s="2">
        <f t="shared" si="152"/>
        <v>56.442824328803439</v>
      </c>
      <c r="EL136" s="2">
        <f t="shared" si="152"/>
        <v>55.929653408158586</v>
      </c>
      <c r="EM136" s="2">
        <f t="shared" si="136"/>
        <v>56.192787985039736</v>
      </c>
      <c r="EN136" s="2">
        <f t="shared" si="136"/>
        <v>57.760027830755106</v>
      </c>
      <c r="EO136" s="2">
        <f t="shared" si="136"/>
        <v>60.191832821344477</v>
      </c>
      <c r="EQ136" s="2">
        <f t="shared" si="166"/>
        <v>57.588458262810363</v>
      </c>
      <c r="ER136" s="2">
        <f t="shared" si="166"/>
        <v>59.810677717289281</v>
      </c>
      <c r="ES136" s="2">
        <f t="shared" si="166"/>
        <v>59.960416458840776</v>
      </c>
      <c r="ET136" s="2">
        <f t="shared" si="166"/>
        <v>58.833255693147677</v>
      </c>
      <c r="EU136" s="2">
        <f t="shared" si="166"/>
        <v>58.877631819350839</v>
      </c>
      <c r="EV136" s="2">
        <f t="shared" si="166"/>
        <v>59.170300232823664</v>
      </c>
      <c r="EW136" s="2">
        <f t="shared" si="166"/>
        <v>59.951357945317028</v>
      </c>
      <c r="EX136" s="2">
        <f t="shared" si="166"/>
        <v>59.377121920962821</v>
      </c>
      <c r="EY136" s="2">
        <f t="shared" si="166"/>
        <v>58.628502866776309</v>
      </c>
      <c r="EZ136" s="2">
        <f t="shared" si="166"/>
        <v>58.21451113188818</v>
      </c>
      <c r="FA136" s="2">
        <f t="shared" si="166"/>
        <v>56.443149014878571</v>
      </c>
      <c r="FB136" s="2">
        <f t="shared" si="166"/>
        <v>55.916166498993981</v>
      </c>
      <c r="FC136" s="2">
        <f t="shared" si="166"/>
        <v>56.187528953823495</v>
      </c>
      <c r="FD136" s="2">
        <f t="shared" si="166"/>
        <v>57.657442101023477</v>
      </c>
      <c r="FE136" s="2">
        <f t="shared" si="166"/>
        <v>59.982960675198242</v>
      </c>
      <c r="FG136" s="2">
        <f t="shared" si="167"/>
        <v>0.99853952968048576</v>
      </c>
      <c r="FH136" s="2">
        <f t="shared" si="167"/>
        <v>0.99806833797617067</v>
      </c>
      <c r="FI136" s="2">
        <f t="shared" si="167"/>
        <v>0.99786552270045326</v>
      </c>
      <c r="FJ136" s="2">
        <f t="shared" si="167"/>
        <v>0.99778830031291388</v>
      </c>
      <c r="FK136" s="2">
        <f t="shared" si="167"/>
        <v>0.9978028684713196</v>
      </c>
      <c r="FL136" s="2">
        <f t="shared" si="167"/>
        <v>0.99788328862122611</v>
      </c>
      <c r="FM136" s="2">
        <f t="shared" si="167"/>
        <v>0.99774682807505211</v>
      </c>
      <c r="FN136" s="2">
        <f t="shared" si="167"/>
        <v>0.99749298587836155</v>
      </c>
      <c r="FO136" s="2">
        <f t="shared" si="167"/>
        <v>0.99758203581889249</v>
      </c>
      <c r="FP136" s="2">
        <f t="shared" si="167"/>
        <v>0.99766295285740292</v>
      </c>
      <c r="FQ136" s="2">
        <f t="shared" si="167"/>
        <v>0.99788662465864719</v>
      </c>
      <c r="FR136" s="2">
        <f t="shared" si="167"/>
        <v>0.99776723956389812</v>
      </c>
      <c r="FS136" s="2">
        <f t="shared" si="167"/>
        <v>0.9978369731234239</v>
      </c>
      <c r="FT136" s="2">
        <f t="shared" si="167"/>
        <v>0.99806412159169378</v>
      </c>
      <c r="FU136" s="2">
        <f t="shared" si="167"/>
        <v>0.99713100473396732</v>
      </c>
      <c r="FW136" s="2">
        <f t="shared" si="157"/>
        <v>1.4719261781335308E-2</v>
      </c>
      <c r="FX136" s="2">
        <f t="shared" si="157"/>
        <v>2.2047866185342394E-2</v>
      </c>
      <c r="FY136" s="2">
        <f t="shared" si="157"/>
        <v>2.2453825533903616E-2</v>
      </c>
      <c r="FZ136" s="2">
        <f t="shared" si="157"/>
        <v>2.1477897614182617E-2</v>
      </c>
      <c r="GA136" s="2">
        <f t="shared" si="157"/>
        <v>1.8629376343950833E-2</v>
      </c>
      <c r="GB136" s="2">
        <f t="shared" si="157"/>
        <v>1.9747953336171666E-2</v>
      </c>
      <c r="GC136" s="2">
        <f t="shared" si="157"/>
        <v>1.9325253698033416E-2</v>
      </c>
      <c r="GD136" s="2">
        <f t="shared" si="157"/>
        <v>2.0129104763241864E-2</v>
      </c>
      <c r="GE136" s="2">
        <f t="shared" si="157"/>
        <v>2.441036160494341E-2</v>
      </c>
      <c r="GF136" s="2">
        <f t="shared" si="157"/>
        <v>2.3813943109326139E-2</v>
      </c>
      <c r="GG136" s="2">
        <f t="shared" si="157"/>
        <v>2.381341716219593E-2</v>
      </c>
      <c r="GH136" s="2">
        <f t="shared" si="157"/>
        <v>2.0831872386616417E-2</v>
      </c>
      <c r="GI136" s="2">
        <f t="shared" si="157"/>
        <v>1.826736392105436E-2</v>
      </c>
      <c r="GJ136" s="2">
        <f t="shared" si="157"/>
        <v>1.3851814760610958E-2</v>
      </c>
      <c r="GK136" s="2">
        <f t="shared" si="157"/>
        <v>1.0138373019816172E-2</v>
      </c>
      <c r="GM136" s="86">
        <f t="shared" si="158"/>
        <v>9.534200720886829E-66</v>
      </c>
      <c r="GN136" s="86">
        <f t="shared" si="158"/>
        <v>1.3151139096417153E-58</v>
      </c>
      <c r="GO136" s="86">
        <f t="shared" si="158"/>
        <v>1.1824573573976056E-85</v>
      </c>
      <c r="GP136" s="86">
        <f t="shared" si="158"/>
        <v>5.1954172216415673E-103</v>
      </c>
      <c r="GQ136" s="86">
        <f t="shared" si="158"/>
        <v>6.3257883370101789E-120</v>
      </c>
      <c r="GR136" s="86">
        <f t="shared" si="158"/>
        <v>2.7651869246527459E-124</v>
      </c>
      <c r="GS136" s="86">
        <f t="shared" si="158"/>
        <v>1.5228946202200558E-116</v>
      </c>
      <c r="GT136" s="86">
        <f t="shared" si="158"/>
        <v>3.2011385013913355E-94</v>
      </c>
      <c r="GU136" s="86">
        <f t="shared" si="158"/>
        <v>4.3060892749180427E-124</v>
      </c>
      <c r="GV136" s="86">
        <f t="shared" si="158"/>
        <v>2.143760560401975E-143</v>
      </c>
      <c r="GW136" s="86">
        <f t="shared" si="158"/>
        <v>2.9979534900774814E-177</v>
      </c>
      <c r="GX136" s="86">
        <f t="shared" si="158"/>
        <v>2.716205965732533E-151</v>
      </c>
      <c r="GY136" s="86">
        <f t="shared" si="158"/>
        <v>1.6756591444694874E-154</v>
      </c>
      <c r="GZ136" s="86">
        <f t="shared" si="158"/>
        <v>7.010915564855419E-147</v>
      </c>
      <c r="HA136" s="86">
        <f t="shared" si="158"/>
        <v>7.5661704044314201E-156</v>
      </c>
      <c r="HC136" s="86">
        <f t="shared" si="154"/>
        <v>1.3471273339236013E-18</v>
      </c>
      <c r="HD136" s="86">
        <f t="shared" si="154"/>
        <v>2.4220896266032812E-15</v>
      </c>
      <c r="HE136" s="86">
        <f t="shared" si="154"/>
        <v>6.2932571299116158E-21</v>
      </c>
      <c r="HF136" s="86">
        <f t="shared" si="154"/>
        <v>8.826555318127392E-26</v>
      </c>
      <c r="HG136" s="86">
        <f t="shared" si="154"/>
        <v>1.0516201785222674E-33</v>
      </c>
      <c r="HH136" s="86">
        <f t="shared" si="154"/>
        <v>1.5995948492104764E-34</v>
      </c>
      <c r="HI136" s="86">
        <f t="shared" si="154"/>
        <v>5.8430041259934863E-39</v>
      </c>
      <c r="HJ136" s="86">
        <f t="shared" si="154"/>
        <v>9.6404873491012961E-44</v>
      </c>
      <c r="HK136" s="86">
        <f t="shared" si="154"/>
        <v>1.3016840991721679E-49</v>
      </c>
      <c r="HL136" s="86">
        <f t="shared" si="162"/>
        <v>9.6306067658092771E-47</v>
      </c>
      <c r="HM136" s="86">
        <f t="shared" si="162"/>
        <v>2.390495046854862E-52</v>
      </c>
      <c r="HN136" s="86">
        <f t="shared" si="162"/>
        <v>6.3975248919506885E-46</v>
      </c>
      <c r="HO136" s="86">
        <f t="shared" si="162"/>
        <v>5.9975950494672136E-40</v>
      </c>
      <c r="HP136" s="86">
        <f t="shared" si="162"/>
        <v>8.854367079480223E-40</v>
      </c>
      <c r="HQ136" s="86">
        <f t="shared" si="162"/>
        <v>6.3742891844609564E-49</v>
      </c>
      <c r="HS136" s="86">
        <f t="shared" si="159"/>
        <v>6.2368244215152378E-3</v>
      </c>
      <c r="HT136" s="86">
        <f t="shared" si="159"/>
        <v>1.0000000000120073E-2</v>
      </c>
      <c r="HU136" s="86">
        <f t="shared" si="159"/>
        <v>8.6665406276938001E-3</v>
      </c>
      <c r="HV136" s="86">
        <f t="shared" si="159"/>
        <v>6.4099045037919094E-3</v>
      </c>
      <c r="HW136" s="86">
        <f t="shared" si="159"/>
        <v>3.9798920261443164E-3</v>
      </c>
      <c r="HX136" s="86">
        <f t="shared" si="159"/>
        <v>3.6747873543303156E-3</v>
      </c>
      <c r="HY136" s="86">
        <f t="shared" si="159"/>
        <v>2.8621851877944728E-3</v>
      </c>
      <c r="HZ136" s="86">
        <f t="shared" si="159"/>
        <v>4.0027773115434749E-3</v>
      </c>
      <c r="IA136" s="86">
        <f t="shared" si="159"/>
        <v>7.3912359620377597E-3</v>
      </c>
      <c r="IB136" s="86">
        <f t="shared" si="159"/>
        <v>6.3391861754516594E-3</v>
      </c>
      <c r="IC136" s="86">
        <f t="shared" si="159"/>
        <v>9.4511573794964499E-3</v>
      </c>
      <c r="ID136" s="86">
        <f t="shared" si="159"/>
        <v>5.2106669652682127E-3</v>
      </c>
      <c r="IE136" s="86">
        <f t="shared" si="159"/>
        <v>3.6375976839579062E-3</v>
      </c>
      <c r="IF136" s="86">
        <f t="shared" si="159"/>
        <v>1.0276400533283063E-2</v>
      </c>
      <c r="IG136" s="86">
        <f t="shared" si="159"/>
        <v>1.4795746832526283E-2</v>
      </c>
      <c r="II136" s="86">
        <f t="shared" si="160"/>
        <v>3.453841526475525E-32</v>
      </c>
      <c r="IJ136" s="86">
        <f t="shared" si="160"/>
        <v>2.3701588258320757E-33</v>
      </c>
      <c r="IK136" s="86">
        <f t="shared" si="160"/>
        <v>4.9669416244406545E-37</v>
      </c>
      <c r="IL136" s="86">
        <f t="shared" si="160"/>
        <v>1.5469513274719873E-43</v>
      </c>
      <c r="IM136" s="86">
        <f t="shared" si="160"/>
        <v>6.9238786649407416E-45</v>
      </c>
      <c r="IN136" s="86">
        <f t="shared" si="160"/>
        <v>7.5562821335787144E-44</v>
      </c>
      <c r="IO136" s="86">
        <f t="shared" si="160"/>
        <v>5.3305273948908115E-45</v>
      </c>
      <c r="IP136" s="86">
        <f t="shared" si="160"/>
        <v>1.1269072742008658E-41</v>
      </c>
      <c r="IQ136" s="86">
        <f t="shared" si="160"/>
        <v>8.7744074981089765E-42</v>
      </c>
      <c r="IR136" s="86">
        <f t="shared" si="160"/>
        <v>3.3142564342745853E-42</v>
      </c>
      <c r="IS136" s="86">
        <f t="shared" si="160"/>
        <v>1.0221969869893987E-39</v>
      </c>
      <c r="IT136" s="86">
        <f t="shared" si="160"/>
        <v>7.0708630002723452E-43</v>
      </c>
      <c r="IU136" s="86">
        <f t="shared" si="160"/>
        <v>4.5072429221725269E-41</v>
      </c>
      <c r="IV136" s="86">
        <f t="shared" si="160"/>
        <v>8.5991272282614088E-20</v>
      </c>
      <c r="IW136" s="86">
        <f t="shared" si="160"/>
        <v>5.1096086331397477E-13</v>
      </c>
      <c r="IY136" s="86">
        <f t="shared" si="161"/>
        <v>6.2368244215152396E-3</v>
      </c>
      <c r="IZ136" s="86">
        <f t="shared" si="161"/>
        <v>1.0000000000122494E-2</v>
      </c>
      <c r="JA136" s="86">
        <f t="shared" si="161"/>
        <v>8.6665406276938001E-3</v>
      </c>
      <c r="JB136" s="86">
        <f t="shared" si="161"/>
        <v>6.4099045037919094E-3</v>
      </c>
      <c r="JC136" s="86">
        <f t="shared" si="161"/>
        <v>3.9798920261443164E-3</v>
      </c>
      <c r="JD136" s="86">
        <f t="shared" si="161"/>
        <v>3.6747873543303156E-3</v>
      </c>
      <c r="JE136" s="86">
        <f t="shared" si="161"/>
        <v>2.8621851877944728E-3</v>
      </c>
      <c r="JF136" s="86">
        <f t="shared" si="161"/>
        <v>4.0027773115434749E-3</v>
      </c>
      <c r="JG136" s="86">
        <f t="shared" si="161"/>
        <v>7.3912359620377597E-3</v>
      </c>
      <c r="JH136" s="86">
        <f t="shared" si="161"/>
        <v>6.3391861754516594E-3</v>
      </c>
      <c r="JI136" s="86">
        <f t="shared" si="161"/>
        <v>9.4511573794964499E-3</v>
      </c>
      <c r="JJ136" s="86">
        <f t="shared" si="161"/>
        <v>5.2106669652682127E-3</v>
      </c>
      <c r="JK136" s="86">
        <f t="shared" si="161"/>
        <v>3.6375976839579062E-3</v>
      </c>
      <c r="JL136" s="86">
        <f t="shared" si="161"/>
        <v>1.0276400533283063E-2</v>
      </c>
      <c r="JM136" s="86">
        <f t="shared" si="161"/>
        <v>1.4795746833037244E-2</v>
      </c>
    </row>
    <row r="137" spans="2:273" x14ac:dyDescent="0.25">
      <c r="B137" s="2">
        <v>110</v>
      </c>
      <c r="C137" s="37">
        <v>59.094000000000001</v>
      </c>
      <c r="D137" s="37">
        <v>59.79</v>
      </c>
      <c r="E137" s="37">
        <v>59.79</v>
      </c>
      <c r="F137" s="37">
        <v>59.097000000000001</v>
      </c>
      <c r="G137" s="37">
        <v>60.628999999999998</v>
      </c>
      <c r="H137" s="37">
        <v>60.194000000000003</v>
      </c>
      <c r="I137" s="37">
        <v>60.838999999999999</v>
      </c>
      <c r="J137" s="37">
        <v>60.902999999999999</v>
      </c>
      <c r="K137" s="37">
        <v>61.113</v>
      </c>
      <c r="L137" s="37">
        <v>60.984000000000002</v>
      </c>
      <c r="M137" s="37">
        <v>58.113</v>
      </c>
      <c r="N137" s="37">
        <v>58.968000000000004</v>
      </c>
      <c r="O137" s="37">
        <v>57.640999999999998</v>
      </c>
      <c r="P137" s="37">
        <v>61.859000000000002</v>
      </c>
      <c r="Q137" s="37">
        <v>68.561999999999998</v>
      </c>
      <c r="S137" s="4">
        <f t="shared" si="163"/>
        <v>57.548616456621417</v>
      </c>
      <c r="T137" s="4">
        <f t="shared" si="163"/>
        <v>60.255314072825549</v>
      </c>
      <c r="U137" s="4">
        <f t="shared" si="163"/>
        <v>60.684796385278247</v>
      </c>
      <c r="V137" s="4">
        <f t="shared" si="163"/>
        <v>59.828810613181183</v>
      </c>
      <c r="W137" s="4">
        <f t="shared" si="163"/>
        <v>59.700674957747083</v>
      </c>
      <c r="X137" s="4">
        <f t="shared" si="163"/>
        <v>60.102846887793433</v>
      </c>
      <c r="Y137" s="4">
        <f t="shared" si="163"/>
        <v>60.743911178071144</v>
      </c>
      <c r="Z137" s="4">
        <f t="shared" si="163"/>
        <v>60.60432913031871</v>
      </c>
      <c r="AA137" s="4">
        <f t="shared" si="163"/>
        <v>61.069086612748521</v>
      </c>
      <c r="AB137" s="4">
        <f t="shared" si="163"/>
        <v>60.581543732106311</v>
      </c>
      <c r="AC137" s="4">
        <f t="shared" si="163"/>
        <v>59.872709547781092</v>
      </c>
      <c r="AD137" s="4">
        <f t="shared" si="163"/>
        <v>58.196441146321504</v>
      </c>
      <c r="AE137" s="4">
        <f t="shared" si="163"/>
        <v>57.820915715639174</v>
      </c>
      <c r="AF137" s="4">
        <f t="shared" si="163"/>
        <v>61.623217479304529</v>
      </c>
      <c r="AG137" s="4">
        <f t="shared" si="163"/>
        <v>68.604880088596886</v>
      </c>
      <c r="AI137" s="4">
        <f t="shared" si="164"/>
        <v>1.5453835433785841</v>
      </c>
      <c r="AJ137" s="4">
        <f t="shared" si="164"/>
        <v>-0.46531407282554937</v>
      </c>
      <c r="AK137" s="4">
        <f t="shared" si="164"/>
        <v>-0.8947963852782479</v>
      </c>
      <c r="AL137" s="4">
        <f t="shared" si="164"/>
        <v>-0.73181061318118168</v>
      </c>
      <c r="AM137" s="4">
        <f t="shared" si="164"/>
        <v>0.92832504225291501</v>
      </c>
      <c r="AN137" s="4">
        <f t="shared" si="164"/>
        <v>9.1153112206569631E-2</v>
      </c>
      <c r="AO137" s="4">
        <f t="shared" si="164"/>
        <v>9.5088821928854372E-2</v>
      </c>
      <c r="AP137" s="4">
        <f t="shared" si="164"/>
        <v>0.29867086968128831</v>
      </c>
      <c r="AQ137" s="4">
        <f t="shared" si="164"/>
        <v>4.3913387251478753E-2</v>
      </c>
      <c r="AR137" s="4">
        <f t="shared" si="164"/>
        <v>0.40245626789369027</v>
      </c>
      <c r="AS137" s="4">
        <f t="shared" si="164"/>
        <v>-1.7597095477810925</v>
      </c>
      <c r="AT137" s="4">
        <f t="shared" si="164"/>
        <v>0.77155885367849919</v>
      </c>
      <c r="AU137" s="4">
        <f t="shared" si="164"/>
        <v>-0.17991571563917574</v>
      </c>
      <c r="AV137" s="4">
        <f t="shared" si="164"/>
        <v>0.2357825206954729</v>
      </c>
      <c r="AW137" s="4">
        <f t="shared" si="164"/>
        <v>-4.2880088596888299E-2</v>
      </c>
      <c r="AY137" s="2">
        <f t="shared" si="155"/>
        <v>57.548616456621417</v>
      </c>
      <c r="AZ137" s="2">
        <f t="shared" si="155"/>
        <v>59.757170766682989</v>
      </c>
      <c r="BA137" s="2">
        <f t="shared" si="155"/>
        <v>59.866328202105194</v>
      </c>
      <c r="BB137" s="2">
        <f t="shared" si="155"/>
        <v>58.772788187759616</v>
      </c>
      <c r="BC137" s="2">
        <f t="shared" si="155"/>
        <v>58.807001337909675</v>
      </c>
      <c r="BD137" s="2">
        <f t="shared" si="155"/>
        <v>59.113415786988355</v>
      </c>
      <c r="BE137" s="2">
        <f t="shared" si="155"/>
        <v>59.862508060001417</v>
      </c>
      <c r="BF137" s="2">
        <f t="shared" si="155"/>
        <v>59.303754524511625</v>
      </c>
      <c r="BG137" s="2">
        <f t="shared" si="155"/>
        <v>58.512455349059096</v>
      </c>
      <c r="BH137" s="2">
        <f t="shared" si="155"/>
        <v>58.166771599426667</v>
      </c>
      <c r="BI137" s="2">
        <f t="shared" si="155"/>
        <v>56.382956734313183</v>
      </c>
      <c r="BJ137" s="2">
        <f t="shared" si="155"/>
        <v>55.879344997030195</v>
      </c>
      <c r="BK137" s="2">
        <f t="shared" si="155"/>
        <v>56.145348825590396</v>
      </c>
      <c r="BL137" s="2">
        <f t="shared" si="155"/>
        <v>57.659904795556031</v>
      </c>
      <c r="BM137" s="2">
        <f t="shared" si="155"/>
        <v>60.125608320769274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>
        <f t="shared" si="156"/>
        <v>60.628999999999998</v>
      </c>
      <c r="CJ137" s="2">
        <f t="shared" si="156"/>
        <v>60.194000000000003</v>
      </c>
      <c r="CK137" s="2">
        <f t="shared" si="156"/>
        <v>60.838999999999999</v>
      </c>
      <c r="CL137" s="2">
        <f t="shared" si="156"/>
        <v>60.902999999999999</v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>
        <f t="shared" si="156"/>
        <v>58.968000000000004</v>
      </c>
      <c r="CQ137" s="2">
        <f t="shared" si="156"/>
        <v>57.640999999999998</v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>
        <f t="shared" si="115"/>
        <v>60.628999999999998</v>
      </c>
      <c r="CZ137" s="2">
        <f t="shared" si="116"/>
        <v>60.194000000000003</v>
      </c>
      <c r="DA137" s="2">
        <f t="shared" si="117"/>
        <v>60.838999999999999</v>
      </c>
      <c r="DB137" s="2">
        <f t="shared" si="118"/>
        <v>60.902999999999999</v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>
        <f t="shared" si="122"/>
        <v>58.968000000000004</v>
      </c>
      <c r="DG137" s="2">
        <f t="shared" si="123"/>
        <v>57.640999999999998</v>
      </c>
      <c r="DH137" s="2" t="str">
        <f t="shared" si="124"/>
        <v/>
      </c>
      <c r="DI137" s="2" t="str">
        <f t="shared" si="125"/>
        <v/>
      </c>
      <c r="DK137" s="2">
        <f t="shared" si="165"/>
        <v>84.538025276288437</v>
      </c>
      <c r="DL137" s="2">
        <f t="shared" si="165"/>
        <v>88.562263066202078</v>
      </c>
      <c r="DM137" s="2">
        <f t="shared" si="165"/>
        <v>97.389764983928941</v>
      </c>
      <c r="DN137" s="2">
        <f t="shared" si="165"/>
        <v>86.378214839424146</v>
      </c>
      <c r="DO137" s="2">
        <f t="shared" si="165"/>
        <v>85.367411311887196</v>
      </c>
      <c r="DP137" s="2">
        <f t="shared" si="165"/>
        <v>85.30348780487806</v>
      </c>
      <c r="DQ137" s="2">
        <f t="shared" si="165"/>
        <v>83.68190546662639</v>
      </c>
      <c r="DR137" s="2">
        <f t="shared" si="165"/>
        <v>86.381686257928123</v>
      </c>
      <c r="DS137" s="2">
        <f t="shared" si="165"/>
        <v>84.835684234370277</v>
      </c>
      <c r="DT137" s="2">
        <f t="shared" si="165"/>
        <v>85.327108275445482</v>
      </c>
      <c r="DU137" s="2">
        <f t="shared" si="165"/>
        <v>85.684649542176501</v>
      </c>
      <c r="DV137" s="2">
        <f t="shared" si="165"/>
        <v>87.411348384173962</v>
      </c>
      <c r="DW137" s="2">
        <f t="shared" si="165"/>
        <v>83.216857331928793</v>
      </c>
      <c r="DX137" s="2">
        <f t="shared" si="165"/>
        <v>86.400135888501737</v>
      </c>
      <c r="DY137" s="2">
        <f t="shared" si="165"/>
        <v>78.407983302063769</v>
      </c>
      <c r="EA137" s="2">
        <f t="shared" si="153"/>
        <v>57.512637471335609</v>
      </c>
      <c r="EB137" s="2">
        <f t="shared" si="153"/>
        <v>59.70636716368692</v>
      </c>
      <c r="EC137" s="2">
        <f t="shared" si="153"/>
        <v>59.791499850048531</v>
      </c>
      <c r="ED137" s="2">
        <f t="shared" si="153"/>
        <v>58.716728782665434</v>
      </c>
      <c r="EE137" s="2">
        <f t="shared" si="152"/>
        <v>58.753061897912573</v>
      </c>
      <c r="EF137" s="2">
        <f t="shared" si="152"/>
        <v>59.06259774908105</v>
      </c>
      <c r="EG137" s="2">
        <f t="shared" si="152"/>
        <v>59.812981218300799</v>
      </c>
      <c r="EH137" s="2">
        <f t="shared" si="152"/>
        <v>59.240632816636094</v>
      </c>
      <c r="EI137" s="2">
        <f t="shared" si="152"/>
        <v>58.45221912288698</v>
      </c>
      <c r="EJ137" s="2">
        <f t="shared" si="152"/>
        <v>58.109339006118965</v>
      </c>
      <c r="EK137" s="2">
        <f t="shared" si="152"/>
        <v>56.326339741465027</v>
      </c>
      <c r="EL137" s="2">
        <f t="shared" si="152"/>
        <v>55.815485707722104</v>
      </c>
      <c r="EM137" s="2">
        <f t="shared" si="136"/>
        <v>56.092522267617937</v>
      </c>
      <c r="EN137" s="2">
        <f t="shared" si="136"/>
        <v>57.610508370417463</v>
      </c>
      <c r="EO137" s="2">
        <f t="shared" si="136"/>
        <v>60.080260884311315</v>
      </c>
      <c r="EQ137" s="2">
        <f t="shared" si="166"/>
        <v>57.511241052007833</v>
      </c>
      <c r="ER137" s="2">
        <f t="shared" si="166"/>
        <v>59.70469348065113</v>
      </c>
      <c r="ES137" s="2">
        <f t="shared" si="166"/>
        <v>59.857577456647398</v>
      </c>
      <c r="ET137" s="2">
        <f t="shared" si="166"/>
        <v>58.727482413018627</v>
      </c>
      <c r="EU137" s="2">
        <f t="shared" si="166"/>
        <v>58.782443271885583</v>
      </c>
      <c r="EV137" s="2">
        <f t="shared" si="166"/>
        <v>59.069608435380246</v>
      </c>
      <c r="EW137" s="2">
        <f t="shared" si="166"/>
        <v>59.835129960598934</v>
      </c>
      <c r="EX137" s="2">
        <f t="shared" si="166"/>
        <v>59.288392124283547</v>
      </c>
      <c r="EY137" s="2">
        <f t="shared" si="166"/>
        <v>58.528720309475929</v>
      </c>
      <c r="EZ137" s="2">
        <f t="shared" si="166"/>
        <v>58.086629189463721</v>
      </c>
      <c r="FA137" s="2">
        <f t="shared" si="166"/>
        <v>56.327132003881637</v>
      </c>
      <c r="FB137" s="2">
        <f t="shared" si="166"/>
        <v>55.793900113797555</v>
      </c>
      <c r="FC137" s="2">
        <f t="shared" si="166"/>
        <v>56.057917252502143</v>
      </c>
      <c r="FD137" s="2">
        <f t="shared" si="166"/>
        <v>57.515470192747898</v>
      </c>
      <c r="FE137" s="2">
        <f t="shared" si="166"/>
        <v>59.844330158712182</v>
      </c>
      <c r="FG137" s="2">
        <f t="shared" si="167"/>
        <v>0.99866786405117258</v>
      </c>
      <c r="FH137" s="2">
        <f t="shared" si="167"/>
        <v>0.99823800381805039</v>
      </c>
      <c r="FI137" s="2">
        <f t="shared" si="167"/>
        <v>0.99805296789266806</v>
      </c>
      <c r="FJ137" s="2">
        <f t="shared" si="167"/>
        <v>0.9979825132977691</v>
      </c>
      <c r="FK137" s="2">
        <f t="shared" si="167"/>
        <v>0.9979958047717975</v>
      </c>
      <c r="FL137" s="2">
        <f t="shared" si="167"/>
        <v>0.99806917666744743</v>
      </c>
      <c r="FM137" s="2">
        <f t="shared" si="167"/>
        <v>0.99794467530372066</v>
      </c>
      <c r="FN137" s="2">
        <f t="shared" si="167"/>
        <v>0.99771307147292743</v>
      </c>
      <c r="FO137" s="2">
        <f t="shared" si="167"/>
        <v>0.99779432118925693</v>
      </c>
      <c r="FP137" s="2">
        <f t="shared" si="167"/>
        <v>0.99786814929113643</v>
      </c>
      <c r="FQ137" s="2">
        <f t="shared" si="167"/>
        <v>0.99807222030247689</v>
      </c>
      <c r="FR137" s="2">
        <f t="shared" si="167"/>
        <v>0.99796329815275886</v>
      </c>
      <c r="FS137" s="2">
        <f t="shared" si="167"/>
        <v>0.9980269205204978</v>
      </c>
      <c r="FT137" s="2">
        <f t="shared" si="167"/>
        <v>0.99823415712077845</v>
      </c>
      <c r="FU137" s="2">
        <f t="shared" si="167"/>
        <v>0.99738278452817342</v>
      </c>
      <c r="FW137" s="2">
        <f t="shared" si="157"/>
        <v>1.6116462813930157E-2</v>
      </c>
      <c r="FX137" s="2">
        <f t="shared" si="157"/>
        <v>2.4123690117117052E-2</v>
      </c>
      <c r="FY137" s="2">
        <f t="shared" si="157"/>
        <v>2.4566910706649282E-2</v>
      </c>
      <c r="FZ137" s="2">
        <f t="shared" si="157"/>
        <v>2.3501348142154838E-2</v>
      </c>
      <c r="GA137" s="2">
        <f t="shared" si="157"/>
        <v>2.039005733517512E-2</v>
      </c>
      <c r="GB137" s="2">
        <f t="shared" si="157"/>
        <v>2.1612024009485812E-2</v>
      </c>
      <c r="GC137" s="2">
        <f t="shared" si="157"/>
        <v>2.115028533503651E-2</v>
      </c>
      <c r="GD137" s="2">
        <f t="shared" si="157"/>
        <v>2.2028345000441121E-2</v>
      </c>
      <c r="GE137" s="2">
        <f t="shared" si="157"/>
        <v>2.6702542964553211E-2</v>
      </c>
      <c r="GF137" s="2">
        <f t="shared" si="157"/>
        <v>2.6051615113360911E-2</v>
      </c>
      <c r="GG137" s="2">
        <f t="shared" si="157"/>
        <v>2.6051041064585594E-2</v>
      </c>
      <c r="GH137" s="2">
        <f t="shared" si="157"/>
        <v>2.2795878211302301E-2</v>
      </c>
      <c r="GI137" s="2">
        <f t="shared" si="157"/>
        <v>1.9994527838211523E-2</v>
      </c>
      <c r="GJ137" s="2">
        <f t="shared" si="157"/>
        <v>1.5167942452528334E-2</v>
      </c>
      <c r="GK137" s="2">
        <f t="shared" si="157"/>
        <v>1.1105642177258334E-2</v>
      </c>
      <c r="GM137" s="86">
        <f t="shared" si="158"/>
        <v>1.0380342926787461E-68</v>
      </c>
      <c r="GN137" s="86">
        <f t="shared" si="158"/>
        <v>3.1013756059191856E-61</v>
      </c>
      <c r="GO137" s="86">
        <f t="shared" si="158"/>
        <v>1.8267354773035771E-89</v>
      </c>
      <c r="GP137" s="86">
        <f t="shared" si="158"/>
        <v>1.4247175641684399E-107</v>
      </c>
      <c r="GQ137" s="86">
        <f t="shared" si="158"/>
        <v>2.6206601309346247E-125</v>
      </c>
      <c r="GR137" s="86">
        <f t="shared" si="158"/>
        <v>8.0343221473105022E-130</v>
      </c>
      <c r="GS137" s="86">
        <f t="shared" si="158"/>
        <v>1.0069618055224255E-121</v>
      </c>
      <c r="GT137" s="86">
        <f t="shared" si="158"/>
        <v>2.0255003560560022E-98</v>
      </c>
      <c r="GU137" s="86">
        <f t="shared" si="158"/>
        <v>1.4812516109291109E-129</v>
      </c>
      <c r="GV137" s="86">
        <f t="shared" si="158"/>
        <v>9.3850755740919953E-150</v>
      </c>
      <c r="GW137" s="86">
        <f t="shared" si="158"/>
        <v>4.9115624826840618E-185</v>
      </c>
      <c r="GX137" s="86">
        <f t="shared" si="158"/>
        <v>5.8632965137295986E-158</v>
      </c>
      <c r="GY137" s="86">
        <f t="shared" si="158"/>
        <v>2.2769351493573395E-161</v>
      </c>
      <c r="GZ137" s="86">
        <f t="shared" si="158"/>
        <v>2.4926202198730184E-153</v>
      </c>
      <c r="HA137" s="86">
        <f t="shared" si="158"/>
        <v>8.7394813884758278E-163</v>
      </c>
      <c r="HC137" s="86">
        <f t="shared" si="154"/>
        <v>3.2975936492069426E-20</v>
      </c>
      <c r="HD137" s="86">
        <f t="shared" si="154"/>
        <v>1.3282053451310298E-16</v>
      </c>
      <c r="HE137" s="86">
        <f t="shared" si="154"/>
        <v>1.2672149720896628E-22</v>
      </c>
      <c r="HF137" s="86">
        <f t="shared" si="154"/>
        <v>7.5858428182458774E-28</v>
      </c>
      <c r="HG137" s="86">
        <f t="shared" si="154"/>
        <v>1.5885010942946988E-36</v>
      </c>
      <c r="HH137" s="86">
        <f t="shared" si="154"/>
        <v>2.2119636724087401E-37</v>
      </c>
      <c r="HI137" s="86">
        <f t="shared" si="154"/>
        <v>3.3343113619404134E-42</v>
      </c>
      <c r="HJ137" s="86">
        <f t="shared" si="154"/>
        <v>1.9005797387643439E-47</v>
      </c>
      <c r="HK137" s="86">
        <f t="shared" si="154"/>
        <v>1.2445922324325803E-53</v>
      </c>
      <c r="HL137" s="86">
        <f t="shared" si="162"/>
        <v>1.4572453522819297E-50</v>
      </c>
      <c r="HM137" s="86">
        <f t="shared" si="162"/>
        <v>1.5386478084142954E-56</v>
      </c>
      <c r="HN137" s="86">
        <f t="shared" si="162"/>
        <v>1.146425417898178E-49</v>
      </c>
      <c r="HO137" s="86">
        <f t="shared" si="162"/>
        <v>2.5002535203596883E-43</v>
      </c>
      <c r="HP137" s="86">
        <f t="shared" si="162"/>
        <v>3.839981257894269E-43</v>
      </c>
      <c r="HQ137" s="86">
        <f t="shared" si="162"/>
        <v>3.5712336835233642E-53</v>
      </c>
      <c r="HS137" s="86">
        <f t="shared" si="159"/>
        <v>1.0000000319035161E-2</v>
      </c>
      <c r="HT137" s="86">
        <f t="shared" si="159"/>
        <v>1.6575968669691302E-2</v>
      </c>
      <c r="HU137" s="86">
        <f t="shared" si="159"/>
        <v>1.4933777503104369E-2</v>
      </c>
      <c r="HV137" s="86">
        <f t="shared" si="159"/>
        <v>1.1712103534978991E-2</v>
      </c>
      <c r="HW137" s="86">
        <f t="shared" si="159"/>
        <v>7.3894447404944663E-3</v>
      </c>
      <c r="HX137" s="86">
        <f t="shared" si="159"/>
        <v>6.8669030777921761E-3</v>
      </c>
      <c r="HY137" s="86">
        <f t="shared" si="159"/>
        <v>5.4527088549775867E-3</v>
      </c>
      <c r="HZ137" s="86">
        <f t="shared" si="159"/>
        <v>7.3478663593510764E-3</v>
      </c>
      <c r="IA137" s="86">
        <f t="shared" si="159"/>
        <v>1.3490143199692162E-2</v>
      </c>
      <c r="IB137" s="86">
        <f t="shared" si="159"/>
        <v>1.1671945726634086E-2</v>
      </c>
      <c r="IC137" s="86">
        <f t="shared" si="159"/>
        <v>1.6666110533484619E-2</v>
      </c>
      <c r="ID137" s="86">
        <f t="shared" si="159"/>
        <v>9.5516101691655326E-3</v>
      </c>
      <c r="IE137" s="86">
        <f t="shared" si="159"/>
        <v>6.5865490510975955E-3</v>
      </c>
      <c r="IF137" s="86">
        <f t="shared" si="159"/>
        <v>1.5778256411889794E-2</v>
      </c>
      <c r="IG137" s="86">
        <f t="shared" si="159"/>
        <v>2.0681643438205659E-2</v>
      </c>
      <c r="II137" s="86">
        <f t="shared" si="160"/>
        <v>7.252116610516643E-31</v>
      </c>
      <c r="IJ137" s="86">
        <f t="shared" si="160"/>
        <v>7.8366943130029678E-32</v>
      </c>
      <c r="IK137" s="86">
        <f t="shared" si="160"/>
        <v>2.5068431824454159E-35</v>
      </c>
      <c r="IL137" s="86">
        <f t="shared" si="160"/>
        <v>1.5165004773869469E-41</v>
      </c>
      <c r="IM137" s="86">
        <f t="shared" si="160"/>
        <v>6.6264480281346492E-43</v>
      </c>
      <c r="IN137" s="86">
        <f t="shared" si="160"/>
        <v>6.9326098353235368E-42</v>
      </c>
      <c r="IO137" s="86">
        <f t="shared" si="160"/>
        <v>5.3898605306432332E-43</v>
      </c>
      <c r="IP137" s="86">
        <f t="shared" si="160"/>
        <v>8.3735402411671618E-40</v>
      </c>
      <c r="IQ137" s="86">
        <f t="shared" si="160"/>
        <v>8.2865478767986581E-40</v>
      </c>
      <c r="IR137" s="86">
        <f t="shared" si="160"/>
        <v>3.1829701251968895E-40</v>
      </c>
      <c r="IS137" s="86">
        <f t="shared" si="160"/>
        <v>7.4247953034925059E-38</v>
      </c>
      <c r="IT137" s="86">
        <f t="shared" si="160"/>
        <v>6.2209401196086083E-41</v>
      </c>
      <c r="IU137" s="86">
        <f t="shared" si="160"/>
        <v>2.829027884070884E-39</v>
      </c>
      <c r="IV137" s="86">
        <f t="shared" si="160"/>
        <v>5.161893322222933E-19</v>
      </c>
      <c r="IW137" s="86">
        <f t="shared" si="160"/>
        <v>1.4714908170741649E-12</v>
      </c>
      <c r="IY137" s="86">
        <f t="shared" si="161"/>
        <v>1.0000000319035161E-2</v>
      </c>
      <c r="IZ137" s="86">
        <f t="shared" si="161"/>
        <v>1.6575968669691434E-2</v>
      </c>
      <c r="JA137" s="86">
        <f t="shared" si="161"/>
        <v>1.4933777503104369E-2</v>
      </c>
      <c r="JB137" s="86">
        <f t="shared" si="161"/>
        <v>1.1712103534978991E-2</v>
      </c>
      <c r="JC137" s="86">
        <f t="shared" si="161"/>
        <v>7.3894447404944663E-3</v>
      </c>
      <c r="JD137" s="86">
        <f t="shared" si="161"/>
        <v>6.8669030777921761E-3</v>
      </c>
      <c r="JE137" s="86">
        <f t="shared" si="161"/>
        <v>5.4527088549775867E-3</v>
      </c>
      <c r="JF137" s="86">
        <f t="shared" si="161"/>
        <v>7.3478663593510764E-3</v>
      </c>
      <c r="JG137" s="86">
        <f t="shared" si="161"/>
        <v>1.3490143199692162E-2</v>
      </c>
      <c r="JH137" s="86">
        <f t="shared" si="161"/>
        <v>1.1671945726634086E-2</v>
      </c>
      <c r="JI137" s="86">
        <f t="shared" si="161"/>
        <v>1.6666110533484619E-2</v>
      </c>
      <c r="JJ137" s="86">
        <f t="shared" si="161"/>
        <v>9.5516101691655326E-3</v>
      </c>
      <c r="JK137" s="86">
        <f t="shared" si="161"/>
        <v>6.5865490510975955E-3</v>
      </c>
      <c r="JL137" s="86">
        <f t="shared" si="161"/>
        <v>1.5778256411889794E-2</v>
      </c>
      <c r="JM137" s="86">
        <f t="shared" si="161"/>
        <v>2.0681643439677148E-2</v>
      </c>
    </row>
    <row r="138" spans="2:273" x14ac:dyDescent="0.25">
      <c r="B138" s="2">
        <v>111</v>
      </c>
      <c r="C138" s="37">
        <v>58.046999999999997</v>
      </c>
      <c r="D138" s="37">
        <v>58.951999999999998</v>
      </c>
      <c r="E138" s="37">
        <v>60.113</v>
      </c>
      <c r="F138" s="37">
        <v>59.21</v>
      </c>
      <c r="G138" s="37">
        <v>59.323</v>
      </c>
      <c r="H138" s="37">
        <v>59.048000000000002</v>
      </c>
      <c r="I138" s="37">
        <v>58.387</v>
      </c>
      <c r="J138" s="37">
        <v>62.015999999999998</v>
      </c>
      <c r="K138" s="37">
        <v>61.951999999999998</v>
      </c>
      <c r="L138" s="37">
        <v>62.305999999999997</v>
      </c>
      <c r="M138" s="37">
        <v>60.145000000000003</v>
      </c>
      <c r="N138" s="37">
        <v>58.597000000000001</v>
      </c>
      <c r="O138" s="37">
        <v>57.765999999999998</v>
      </c>
      <c r="P138" s="37">
        <v>63.015999999999998</v>
      </c>
      <c r="Q138" s="37">
        <v>70.391000000000005</v>
      </c>
      <c r="S138" s="4">
        <f t="shared" si="163"/>
        <v>57.460134308693128</v>
      </c>
      <c r="T138" s="4">
        <f t="shared" si="163"/>
        <v>60.390557834545987</v>
      </c>
      <c r="U138" s="4">
        <f t="shared" si="163"/>
        <v>61.00150489184518</v>
      </c>
      <c r="V138" s="4">
        <f t="shared" si="163"/>
        <v>60.379542047036864</v>
      </c>
      <c r="W138" s="4">
        <f t="shared" si="163"/>
        <v>60.183245328778945</v>
      </c>
      <c r="X138" s="4">
        <f t="shared" si="163"/>
        <v>60.668000800971448</v>
      </c>
      <c r="Y138" s="4">
        <f t="shared" si="163"/>
        <v>61.245869364015512</v>
      </c>
      <c r="Z138" s="4">
        <f t="shared" si="163"/>
        <v>61.360111181027079</v>
      </c>
      <c r="AA138" s="4">
        <f t="shared" si="163"/>
        <v>62.568452595885617</v>
      </c>
      <c r="AB138" s="4">
        <f t="shared" si="163"/>
        <v>62.030262143441391</v>
      </c>
      <c r="AC138" s="4">
        <f t="shared" si="163"/>
        <v>61.799127327077265</v>
      </c>
      <c r="AD138" s="4">
        <f t="shared" si="163"/>
        <v>59.592618270376377</v>
      </c>
      <c r="AE138" s="4">
        <f t="shared" si="163"/>
        <v>58.804253003086714</v>
      </c>
      <c r="AF138" s="4">
        <f t="shared" si="163"/>
        <v>63.165897624752162</v>
      </c>
      <c r="AG138" s="4">
        <f t="shared" si="163"/>
        <v>71.210315187568824</v>
      </c>
      <c r="AI138" s="4">
        <f t="shared" si="164"/>
        <v>0.58686569130686905</v>
      </c>
      <c r="AJ138" s="4">
        <f t="shared" si="164"/>
        <v>-1.4385578345459891</v>
      </c>
      <c r="AK138" s="4">
        <f t="shared" si="164"/>
        <v>-0.88850489184518011</v>
      </c>
      <c r="AL138" s="4">
        <f t="shared" si="164"/>
        <v>-1.1695420470368632</v>
      </c>
      <c r="AM138" s="4">
        <f t="shared" si="164"/>
        <v>-0.86024532877894444</v>
      </c>
      <c r="AN138" s="4">
        <f t="shared" si="164"/>
        <v>-1.6200008009714466</v>
      </c>
      <c r="AO138" s="4">
        <f t="shared" si="164"/>
        <v>-2.8588693640155114</v>
      </c>
      <c r="AP138" s="4">
        <f t="shared" si="164"/>
        <v>0.65588881897291884</v>
      </c>
      <c r="AQ138" s="4">
        <f t="shared" si="164"/>
        <v>-0.61645259588561885</v>
      </c>
      <c r="AR138" s="4">
        <f t="shared" si="164"/>
        <v>0.27573785655860661</v>
      </c>
      <c r="AS138" s="4">
        <f t="shared" si="164"/>
        <v>-1.6541273270772621</v>
      </c>
      <c r="AT138" s="4">
        <f t="shared" si="164"/>
        <v>-0.99561827037637585</v>
      </c>
      <c r="AU138" s="4">
        <f t="shared" si="164"/>
        <v>-1.0382530030867159</v>
      </c>
      <c r="AV138" s="4">
        <f t="shared" si="164"/>
        <v>-0.14989762475216395</v>
      </c>
      <c r="AW138" s="4">
        <f t="shared" si="164"/>
        <v>-0.81931518756881871</v>
      </c>
      <c r="AY138" s="2">
        <f t="shared" si="155"/>
        <v>57.460134308693128</v>
      </c>
      <c r="AZ138" s="2">
        <f t="shared" si="155"/>
        <v>59.636385943571966</v>
      </c>
      <c r="BA138" s="2">
        <f t="shared" si="155"/>
        <v>59.722324653635411</v>
      </c>
      <c r="BB138" s="2">
        <f t="shared" si="155"/>
        <v>58.64451718289839</v>
      </c>
      <c r="BC138" s="2">
        <f t="shared" si="155"/>
        <v>58.6827677597107</v>
      </c>
      <c r="BD138" s="2">
        <f t="shared" si="155"/>
        <v>58.99609148670887</v>
      </c>
      <c r="BE138" s="2">
        <f t="shared" si="155"/>
        <v>59.727369930640826</v>
      </c>
      <c r="BF138" s="2">
        <f t="shared" si="155"/>
        <v>59.195568651737545</v>
      </c>
      <c r="BG138" s="2">
        <f t="shared" si="155"/>
        <v>58.384715292145337</v>
      </c>
      <c r="BH138" s="2">
        <f t="shared" si="155"/>
        <v>58.039266423763031</v>
      </c>
      <c r="BI138" s="2">
        <f t="shared" si="155"/>
        <v>56.262080894185445</v>
      </c>
      <c r="BJ138" s="2">
        <f t="shared" si="155"/>
        <v>55.759921656200916</v>
      </c>
      <c r="BK138" s="2">
        <f t="shared" si="155"/>
        <v>56.040188689924079</v>
      </c>
      <c r="BL138" s="2">
        <f t="shared" si="155"/>
        <v>57.506473529087181</v>
      </c>
      <c r="BM138" s="2">
        <f t="shared" si="155"/>
        <v>60.00988607272209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>
        <f t="shared" si="156"/>
        <v>58.387</v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>
        <f t="shared" si="117"/>
        <v>58.387</v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84.707412955465585</v>
      </c>
      <c r="DL138" s="2">
        <f t="shared" si="165"/>
        <v>88.765184146341454</v>
      </c>
      <c r="DM138" s="2">
        <f t="shared" si="165"/>
        <v>97.680121762147877</v>
      </c>
      <c r="DN138" s="2">
        <f t="shared" si="165"/>
        <v>86.563493909191578</v>
      </c>
      <c r="DO138" s="2">
        <f t="shared" si="165"/>
        <v>85.544001701644902</v>
      </c>
      <c r="DP138" s="2">
        <f t="shared" si="165"/>
        <v>85.476076655052282</v>
      </c>
      <c r="DQ138" s="2">
        <f t="shared" si="165"/>
        <v>83.836325883418908</v>
      </c>
      <c r="DR138" s="2">
        <f t="shared" si="165"/>
        <v>86.558853488372094</v>
      </c>
      <c r="DS138" s="2">
        <f t="shared" si="165"/>
        <v>84.999544548474773</v>
      </c>
      <c r="DT138" s="2">
        <f t="shared" si="165"/>
        <v>85.513189972817884</v>
      </c>
      <c r="DU138" s="2">
        <f t="shared" si="165"/>
        <v>85.889241795640558</v>
      </c>
      <c r="DV138" s="2">
        <f t="shared" si="165"/>
        <v>87.644002416188457</v>
      </c>
      <c r="DW138" s="2">
        <f t="shared" si="165"/>
        <v>83.401945655403381</v>
      </c>
      <c r="DX138" s="2">
        <f t="shared" si="165"/>
        <v>86.601765853658534</v>
      </c>
      <c r="DY138" s="2">
        <f t="shared" si="165"/>
        <v>78.564098311444639</v>
      </c>
      <c r="EA138" s="2">
        <f t="shared" si="153"/>
        <v>57.426860274765005</v>
      </c>
      <c r="EB138" s="2">
        <f t="shared" si="153"/>
        <v>59.589244340800434</v>
      </c>
      <c r="EC138" s="2">
        <f t="shared" si="153"/>
        <v>59.652025809297008</v>
      </c>
      <c r="ED138" s="2">
        <f t="shared" si="153"/>
        <v>58.592285370521964</v>
      </c>
      <c r="EE138" s="2">
        <f t="shared" si="152"/>
        <v>58.632343413148334</v>
      </c>
      <c r="EF138" s="2">
        <f t="shared" si="152"/>
        <v>58.948897589331523</v>
      </c>
      <c r="EG138" s="2">
        <f t="shared" si="152"/>
        <v>59.68121119970553</v>
      </c>
      <c r="EH138" s="2">
        <f t="shared" si="152"/>
        <v>59.136849016879871</v>
      </c>
      <c r="EI138" s="2">
        <f t="shared" si="152"/>
        <v>58.328107950778922</v>
      </c>
      <c r="EJ138" s="2">
        <f t="shared" si="152"/>
        <v>57.986528682623955</v>
      </c>
      <c r="EK138" s="2">
        <f t="shared" si="152"/>
        <v>56.209855154126615</v>
      </c>
      <c r="EL138" s="2">
        <f t="shared" si="152"/>
        <v>55.701318007285622</v>
      </c>
      <c r="EM138" s="2">
        <f t="shared" si="136"/>
        <v>55.992256550196146</v>
      </c>
      <c r="EN138" s="2">
        <f t="shared" si="136"/>
        <v>57.46098891007982</v>
      </c>
      <c r="EO138" s="2">
        <f t="shared" si="136"/>
        <v>59.968688947278146</v>
      </c>
      <c r="EQ138" s="2">
        <f t="shared" si="166"/>
        <v>57.43402384120531</v>
      </c>
      <c r="ER138" s="2">
        <f t="shared" si="166"/>
        <v>59.59870924401298</v>
      </c>
      <c r="ES138" s="2">
        <f t="shared" si="166"/>
        <v>59.754738454454014</v>
      </c>
      <c r="ET138" s="2">
        <f t="shared" si="166"/>
        <v>58.621709132889578</v>
      </c>
      <c r="EU138" s="2">
        <f t="shared" si="166"/>
        <v>58.687254724420328</v>
      </c>
      <c r="EV138" s="2">
        <f t="shared" si="166"/>
        <v>58.968916637936829</v>
      </c>
      <c r="EW138" s="2">
        <f t="shared" si="166"/>
        <v>59.71890197588084</v>
      </c>
      <c r="EX138" s="2">
        <f t="shared" si="166"/>
        <v>59.19966232760428</v>
      </c>
      <c r="EY138" s="2">
        <f t="shared" si="166"/>
        <v>58.42893775217555</v>
      </c>
      <c r="EZ138" s="2">
        <f t="shared" si="166"/>
        <v>57.95874724703927</v>
      </c>
      <c r="FA138" s="2">
        <f t="shared" si="166"/>
        <v>56.211114992884703</v>
      </c>
      <c r="FB138" s="2">
        <f t="shared" si="166"/>
        <v>55.67163372860113</v>
      </c>
      <c r="FC138" s="2">
        <f t="shared" si="166"/>
        <v>55.928305551180785</v>
      </c>
      <c r="FD138" s="2">
        <f t="shared" si="166"/>
        <v>57.373498284472312</v>
      </c>
      <c r="FE138" s="2">
        <f t="shared" si="166"/>
        <v>59.705699642226122</v>
      </c>
      <c r="FG138" s="2">
        <f t="shared" si="167"/>
        <v>0.99878493515314104</v>
      </c>
      <c r="FH138" s="2">
        <f t="shared" si="167"/>
        <v>0.99839279120702751</v>
      </c>
      <c r="FI138" s="2">
        <f t="shared" si="167"/>
        <v>0.99822398135007195</v>
      </c>
      <c r="FJ138" s="2">
        <f t="shared" si="167"/>
        <v>0.99815970357547934</v>
      </c>
      <c r="FK138" s="2">
        <f t="shared" si="167"/>
        <v>0.99817182983453623</v>
      </c>
      <c r="FL138" s="2">
        <f t="shared" si="167"/>
        <v>0.99823876897360686</v>
      </c>
      <c r="FM138" s="2">
        <f t="shared" si="167"/>
        <v>0.99812518254480709</v>
      </c>
      <c r="FN138" s="2">
        <f t="shared" si="167"/>
        <v>0.99791387661446296</v>
      </c>
      <c r="FO138" s="2">
        <f t="shared" si="167"/>
        <v>0.99798800653716901</v>
      </c>
      <c r="FP138" s="2">
        <f t="shared" si="167"/>
        <v>0.99805536427133523</v>
      </c>
      <c r="FQ138" s="2">
        <f t="shared" si="167"/>
        <v>0.99824154574442081</v>
      </c>
      <c r="FR138" s="2">
        <f t="shared" si="167"/>
        <v>0.99814217290188456</v>
      </c>
      <c r="FS138" s="2">
        <f t="shared" si="167"/>
        <v>0.99820021766827949</v>
      </c>
      <c r="FT138" s="2">
        <f t="shared" si="167"/>
        <v>0.99838928188817111</v>
      </c>
      <c r="FU138" s="2">
        <f t="shared" si="167"/>
        <v>0.99761252131643319</v>
      </c>
      <c r="FW138" s="2">
        <f t="shared" si="157"/>
        <v>1.7643915774563704E-2</v>
      </c>
      <c r="FX138" s="2">
        <f t="shared" si="157"/>
        <v>2.6389680614555693E-2</v>
      </c>
      <c r="FY138" s="2">
        <f t="shared" si="157"/>
        <v>2.6873387406759052E-2</v>
      </c>
      <c r="FZ138" s="2">
        <f t="shared" si="157"/>
        <v>2.5710420840700385E-2</v>
      </c>
      <c r="GA138" s="2">
        <f t="shared" si="157"/>
        <v>2.2313358537561664E-2</v>
      </c>
      <c r="GB138" s="2">
        <f t="shared" si="157"/>
        <v>2.3647805320014991E-2</v>
      </c>
      <c r="GC138" s="2">
        <f t="shared" si="157"/>
        <v>2.3143601236138487E-2</v>
      </c>
      <c r="GD138" s="2">
        <f t="shared" si="157"/>
        <v>2.4102376294620548E-2</v>
      </c>
      <c r="GE138" s="2">
        <f t="shared" si="157"/>
        <v>2.9203521644913615E-2</v>
      </c>
      <c r="GF138" s="2">
        <f t="shared" si="157"/>
        <v>2.8493412238146203E-2</v>
      </c>
      <c r="GG138" s="2">
        <f t="shared" si="157"/>
        <v>2.849278595830174E-2</v>
      </c>
      <c r="GH138" s="2">
        <f t="shared" si="157"/>
        <v>2.4940332018497872E-2</v>
      </c>
      <c r="GI138" s="2">
        <f t="shared" si="157"/>
        <v>2.1881353897848198E-2</v>
      </c>
      <c r="GJ138" s="2">
        <f t="shared" si="157"/>
        <v>1.6607015875621238E-2</v>
      </c>
      <c r="GK138" s="2">
        <f t="shared" si="157"/>
        <v>1.2164061289790345E-2</v>
      </c>
      <c r="GM138" s="86">
        <f t="shared" si="158"/>
        <v>9.6921486498609567E-72</v>
      </c>
      <c r="GN138" s="86">
        <f t="shared" si="158"/>
        <v>6.3849837083023229E-64</v>
      </c>
      <c r="GO138" s="86">
        <f t="shared" si="158"/>
        <v>2.3237459270987688E-93</v>
      </c>
      <c r="GP138" s="86">
        <f t="shared" si="158"/>
        <v>3.1013673793747141E-112</v>
      </c>
      <c r="GQ138" s="86">
        <f t="shared" si="158"/>
        <v>8.2419496358546304E-131</v>
      </c>
      <c r="GR138" s="86">
        <f t="shared" si="158"/>
        <v>1.7620449628484373E-135</v>
      </c>
      <c r="GS138" s="86">
        <f t="shared" si="158"/>
        <v>5.1199018927841975E-127</v>
      </c>
      <c r="GT138" s="86">
        <f t="shared" si="158"/>
        <v>1.0346301979428143E-102</v>
      </c>
      <c r="GU138" s="86">
        <f t="shared" si="158"/>
        <v>3.8727090330787032E-135</v>
      </c>
      <c r="GV138" s="86">
        <f t="shared" si="158"/>
        <v>2.9801643363270517E-156</v>
      </c>
      <c r="GW138" s="86">
        <f t="shared" si="158"/>
        <v>5.4544801192308289E-193</v>
      </c>
      <c r="GX138" s="86">
        <f t="shared" si="158"/>
        <v>9.0597974996645484E-165</v>
      </c>
      <c r="GY138" s="86">
        <f t="shared" si="158"/>
        <v>2.1861586777042378E-168</v>
      </c>
      <c r="GZ138" s="86">
        <f t="shared" si="158"/>
        <v>6.4193576258590932E-160</v>
      </c>
      <c r="HA138" s="86">
        <f t="shared" si="158"/>
        <v>7.1038133182462854E-170</v>
      </c>
      <c r="HC138" s="86">
        <f t="shared" si="154"/>
        <v>6.8478091316858942E-22</v>
      </c>
      <c r="HD138" s="86">
        <f t="shared" si="154"/>
        <v>6.4374637064338047E-18</v>
      </c>
      <c r="HE138" s="86">
        <f t="shared" si="154"/>
        <v>2.1722878606357817E-24</v>
      </c>
      <c r="HF138" s="86">
        <f t="shared" si="154"/>
        <v>5.3799542631690352E-30</v>
      </c>
      <c r="HG138" s="86">
        <f t="shared" si="154"/>
        <v>1.8299186631991287E-39</v>
      </c>
      <c r="HH138" s="86">
        <f t="shared" si="154"/>
        <v>2.3310232859767502E-40</v>
      </c>
      <c r="HI138" s="86">
        <f t="shared" si="154"/>
        <v>1.3974101395460637E-45</v>
      </c>
      <c r="HJ138" s="86">
        <f t="shared" si="154"/>
        <v>2.6209496155872278E-51</v>
      </c>
      <c r="HK138" s="86">
        <f t="shared" si="154"/>
        <v>8.2172702652114578E-58</v>
      </c>
      <c r="HL138" s="86">
        <f t="shared" si="162"/>
        <v>1.5454881397192593E-54</v>
      </c>
      <c r="HM138" s="86">
        <f t="shared" si="162"/>
        <v>6.7636844149875806E-61</v>
      </c>
      <c r="HN138" s="86">
        <f t="shared" si="162"/>
        <v>1.4503528912484349E-53</v>
      </c>
      <c r="HO138" s="86">
        <f t="shared" si="162"/>
        <v>7.5196874548499194E-47</v>
      </c>
      <c r="HP138" s="86">
        <f t="shared" si="162"/>
        <v>1.2036903669479736E-46</v>
      </c>
      <c r="HQ138" s="86">
        <f t="shared" si="162"/>
        <v>1.3158097060925245E-57</v>
      </c>
      <c r="HS138" s="86">
        <f t="shared" si="159"/>
        <v>1.5666411595446721E-2</v>
      </c>
      <c r="HT138" s="86">
        <f t="shared" si="159"/>
        <v>2.6682248075083285E-2</v>
      </c>
      <c r="HU138" s="86">
        <f t="shared" si="159"/>
        <v>2.4894917807820046E-2</v>
      </c>
      <c r="HV138" s="86">
        <f t="shared" si="159"/>
        <v>2.0593001224840302E-2</v>
      </c>
      <c r="HW138" s="86">
        <f t="shared" si="159"/>
        <v>1.3220363546548083E-2</v>
      </c>
      <c r="HX138" s="86">
        <f t="shared" si="159"/>
        <v>1.2361457144064269E-2</v>
      </c>
      <c r="HY138" s="86">
        <f t="shared" si="159"/>
        <v>9.999999998361056E-3</v>
      </c>
      <c r="HZ138" s="86">
        <f t="shared" si="159"/>
        <v>1.3014818083767839E-2</v>
      </c>
      <c r="IA138" s="86">
        <f t="shared" si="159"/>
        <v>2.3670172693347698E-2</v>
      </c>
      <c r="IB138" s="86">
        <f t="shared" si="159"/>
        <v>2.0661052696763185E-2</v>
      </c>
      <c r="IC138" s="86">
        <f t="shared" si="159"/>
        <v>2.8328997378037981E-2</v>
      </c>
      <c r="ID138" s="86">
        <f t="shared" si="159"/>
        <v>1.6867039749476113E-2</v>
      </c>
      <c r="IE138" s="86">
        <f t="shared" si="159"/>
        <v>1.1532950345893475E-2</v>
      </c>
      <c r="IF138" s="86">
        <f t="shared" si="159"/>
        <v>2.3720753799202323E-2</v>
      </c>
      <c r="IG138" s="86">
        <f t="shared" si="159"/>
        <v>2.851319782996806E-2</v>
      </c>
      <c r="II138" s="86">
        <f t="shared" si="160"/>
        <v>1.4248099572338897E-29</v>
      </c>
      <c r="IJ138" s="86">
        <f t="shared" si="160"/>
        <v>2.3804043890058051E-30</v>
      </c>
      <c r="IK138" s="86">
        <f t="shared" si="160"/>
        <v>1.1497640992529516E-33</v>
      </c>
      <c r="IL138" s="86">
        <f t="shared" si="160"/>
        <v>1.3307899275882089E-39</v>
      </c>
      <c r="IM138" s="86">
        <f t="shared" si="160"/>
        <v>5.7032528665880701E-41</v>
      </c>
      <c r="IN138" s="86">
        <f t="shared" si="160"/>
        <v>5.7165084790722965E-40</v>
      </c>
      <c r="IO138" s="86">
        <f t="shared" si="160"/>
        <v>4.8897814033409381E-41</v>
      </c>
      <c r="IP138" s="86">
        <f t="shared" si="160"/>
        <v>5.6174438269540159E-38</v>
      </c>
      <c r="IQ138" s="86">
        <f t="shared" si="160"/>
        <v>6.9844054795645703E-38</v>
      </c>
      <c r="IR138" s="86">
        <f t="shared" si="160"/>
        <v>2.7291889955336646E-38</v>
      </c>
      <c r="IS138" s="86">
        <f t="shared" si="160"/>
        <v>4.8488059169716522E-36</v>
      </c>
      <c r="IT138" s="86">
        <f t="shared" si="160"/>
        <v>4.9166383721748082E-39</v>
      </c>
      <c r="IU138" s="86">
        <f t="shared" si="160"/>
        <v>1.6135755803574465E-37</v>
      </c>
      <c r="IV138" s="86">
        <f t="shared" si="160"/>
        <v>2.982443864245227E-18</v>
      </c>
      <c r="IW138" s="86">
        <f t="shared" si="160"/>
        <v>4.1508304888928937E-12</v>
      </c>
      <c r="IY138" s="86">
        <f t="shared" si="161"/>
        <v>1.5666411595446721E-2</v>
      </c>
      <c r="IZ138" s="86">
        <f t="shared" si="161"/>
        <v>2.6682248075083292E-2</v>
      </c>
      <c r="JA138" s="86">
        <f t="shared" si="161"/>
        <v>2.4894917807820046E-2</v>
      </c>
      <c r="JB138" s="86">
        <f t="shared" si="161"/>
        <v>2.0593001224840302E-2</v>
      </c>
      <c r="JC138" s="86">
        <f t="shared" si="161"/>
        <v>1.3220363546548083E-2</v>
      </c>
      <c r="JD138" s="86">
        <f t="shared" si="161"/>
        <v>1.2361457144064269E-2</v>
      </c>
      <c r="JE138" s="86">
        <f t="shared" si="161"/>
        <v>9.999999998361056E-3</v>
      </c>
      <c r="JF138" s="86">
        <f t="shared" si="161"/>
        <v>1.3014818083767839E-2</v>
      </c>
      <c r="JG138" s="86">
        <f t="shared" si="161"/>
        <v>2.3670172693347698E-2</v>
      </c>
      <c r="JH138" s="86">
        <f t="shared" si="161"/>
        <v>2.0661052696763185E-2</v>
      </c>
      <c r="JI138" s="86">
        <f t="shared" si="161"/>
        <v>2.8328997378037981E-2</v>
      </c>
      <c r="JJ138" s="86">
        <f t="shared" si="161"/>
        <v>1.6867039749476113E-2</v>
      </c>
      <c r="JK138" s="86">
        <f t="shared" si="161"/>
        <v>1.1532950345893475E-2</v>
      </c>
      <c r="JL138" s="86">
        <f t="shared" si="161"/>
        <v>2.3720753799202327E-2</v>
      </c>
      <c r="JM138" s="86">
        <f t="shared" si="161"/>
        <v>2.8513197834118889E-2</v>
      </c>
    </row>
    <row r="139" spans="2:273" x14ac:dyDescent="0.25">
      <c r="B139" s="2">
        <v>112</v>
      </c>
      <c r="C139" s="37">
        <v>58.530999999999999</v>
      </c>
      <c r="D139" s="37">
        <v>59.758000000000003</v>
      </c>
      <c r="E139" s="37">
        <v>60.323</v>
      </c>
      <c r="F139" s="37">
        <v>59.435000000000002</v>
      </c>
      <c r="G139" s="37">
        <v>58.225999999999999</v>
      </c>
      <c r="H139" s="37">
        <v>59.918999999999997</v>
      </c>
      <c r="I139" s="37">
        <v>60.015999999999998</v>
      </c>
      <c r="J139" s="37">
        <v>63.29</v>
      </c>
      <c r="K139" s="37">
        <v>63.387</v>
      </c>
      <c r="L139" s="37">
        <v>63.031999999999996</v>
      </c>
      <c r="M139" s="37">
        <v>61.823</v>
      </c>
      <c r="N139" s="37">
        <v>60.484000000000002</v>
      </c>
      <c r="O139" s="37">
        <v>59.578000000000003</v>
      </c>
      <c r="P139" s="37">
        <v>64.733999999999995</v>
      </c>
      <c r="Q139" s="37">
        <v>73.733999999999995</v>
      </c>
      <c r="S139" s="4">
        <f t="shared" si="163"/>
        <v>57.371903783456993</v>
      </c>
      <c r="T139" s="4">
        <f t="shared" si="163"/>
        <v>60.621370225182567</v>
      </c>
      <c r="U139" s="4">
        <f t="shared" si="163"/>
        <v>61.506528619992395</v>
      </c>
      <c r="V139" s="4">
        <f t="shared" si="163"/>
        <v>61.249528194764196</v>
      </c>
      <c r="W139" s="4">
        <f t="shared" si="163"/>
        <v>60.978508660716436</v>
      </c>
      <c r="X139" s="4">
        <f t="shared" si="163"/>
        <v>61.591761501722033</v>
      </c>
      <c r="Y139" s="4">
        <f t="shared" si="163"/>
        <v>62.102896315306836</v>
      </c>
      <c r="Z139" s="4">
        <f t="shared" si="163"/>
        <v>62.552734274349596</v>
      </c>
      <c r="AA139" s="4">
        <f t="shared" si="163"/>
        <v>64.813413744910406</v>
      </c>
      <c r="AB139" s="4">
        <f t="shared" si="163"/>
        <v>64.229281197596663</v>
      </c>
      <c r="AC139" s="4">
        <f t="shared" si="163"/>
        <v>64.577649292439247</v>
      </c>
      <c r="AD139" s="4">
        <f t="shared" si="163"/>
        <v>61.726788020078963</v>
      </c>
      <c r="AE139" s="4">
        <f t="shared" si="163"/>
        <v>60.331657127517651</v>
      </c>
      <c r="AF139" s="4">
        <f t="shared" si="163"/>
        <v>65.249240933269164</v>
      </c>
      <c r="AG139" s="4">
        <f t="shared" si="163"/>
        <v>74.464909846133835</v>
      </c>
      <c r="AI139" s="4">
        <f t="shared" si="164"/>
        <v>1.1590962165430057</v>
      </c>
      <c r="AJ139" s="4">
        <f t="shared" si="164"/>
        <v>-0.8633702251825639</v>
      </c>
      <c r="AK139" s="4">
        <f t="shared" si="164"/>
        <v>-1.1835286199923942</v>
      </c>
      <c r="AL139" s="4">
        <f t="shared" si="164"/>
        <v>-1.8145281947641934</v>
      </c>
      <c r="AM139" s="4">
        <f t="shared" si="164"/>
        <v>-2.7525086607164369</v>
      </c>
      <c r="AN139" s="4">
        <f t="shared" si="164"/>
        <v>-1.6727615017220359</v>
      </c>
      <c r="AO139" s="4">
        <f t="shared" si="164"/>
        <v>-2.0868963153068378</v>
      </c>
      <c r="AP139" s="4">
        <f t="shared" si="164"/>
        <v>0.73726572565040271</v>
      </c>
      <c r="AQ139" s="4">
        <f t="shared" si="164"/>
        <v>-1.4264137449104055</v>
      </c>
      <c r="AR139" s="4">
        <f t="shared" si="164"/>
        <v>-1.1972811975966664</v>
      </c>
      <c r="AS139" s="4">
        <f t="shared" si="164"/>
        <v>-2.7546492924392467</v>
      </c>
      <c r="AT139" s="4">
        <f t="shared" si="164"/>
        <v>-1.2427880200789616</v>
      </c>
      <c r="AU139" s="4">
        <f t="shared" si="164"/>
        <v>-0.75365712751764846</v>
      </c>
      <c r="AV139" s="4">
        <f t="shared" si="164"/>
        <v>-0.51524093326916898</v>
      </c>
      <c r="AW139" s="4">
        <f t="shared" si="164"/>
        <v>-0.7309098461338408</v>
      </c>
      <c r="AY139" s="2">
        <f t="shared" si="155"/>
        <v>57.371903783456993</v>
      </c>
      <c r="AZ139" s="2">
        <f t="shared" si="155"/>
        <v>59.515957267733974</v>
      </c>
      <c r="BA139" s="2">
        <f t="shared" si="155"/>
        <v>59.578949076748664</v>
      </c>
      <c r="BB139" s="2">
        <f t="shared" si="155"/>
        <v>58.516667976066039</v>
      </c>
      <c r="BC139" s="2">
        <f t="shared" si="155"/>
        <v>58.558961894334921</v>
      </c>
      <c r="BD139" s="2">
        <f t="shared" si="155"/>
        <v>58.879127982560476</v>
      </c>
      <c r="BE139" s="2">
        <f t="shared" si="155"/>
        <v>59.592586986098745</v>
      </c>
      <c r="BF139" s="2">
        <f t="shared" si="155"/>
        <v>59.087834708572778</v>
      </c>
      <c r="BG139" s="2">
        <f t="shared" si="155"/>
        <v>58.257471410058542</v>
      </c>
      <c r="BH139" s="2">
        <f t="shared" si="155"/>
        <v>57.912070370264196</v>
      </c>
      <c r="BI139" s="2">
        <f t="shared" si="155"/>
        <v>56.141544455180167</v>
      </c>
      <c r="BJ139" s="2">
        <f t="shared" si="155"/>
        <v>55.640838496536276</v>
      </c>
      <c r="BK139" s="2">
        <f t="shared" si="155"/>
        <v>55.935223552598771</v>
      </c>
      <c r="BL139" s="2">
        <f t="shared" si="155"/>
        <v>57.353345632416961</v>
      </c>
      <c r="BM139" s="2">
        <f t="shared" si="155"/>
        <v>59.894334251527397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84.876800634642734</v>
      </c>
      <c r="DL139" s="2">
        <f t="shared" si="165"/>
        <v>88.968105226480816</v>
      </c>
      <c r="DM139" s="2">
        <f t="shared" si="165"/>
        <v>97.970478540366827</v>
      </c>
      <c r="DN139" s="2">
        <f t="shared" si="165"/>
        <v>86.748772978959025</v>
      </c>
      <c r="DO139" s="2">
        <f t="shared" si="165"/>
        <v>85.720592091402636</v>
      </c>
      <c r="DP139" s="2">
        <f t="shared" si="165"/>
        <v>85.648665505226489</v>
      </c>
      <c r="DQ139" s="2">
        <f t="shared" si="165"/>
        <v>83.990746300211413</v>
      </c>
      <c r="DR139" s="2">
        <f t="shared" si="165"/>
        <v>86.736020718816064</v>
      </c>
      <c r="DS139" s="2">
        <f t="shared" si="165"/>
        <v>85.163404862579284</v>
      </c>
      <c r="DT139" s="2">
        <f t="shared" si="165"/>
        <v>85.699271670190271</v>
      </c>
      <c r="DU139" s="2">
        <f t="shared" si="165"/>
        <v>86.093834049104629</v>
      </c>
      <c r="DV139" s="2">
        <f t="shared" si="165"/>
        <v>87.876656448202951</v>
      </c>
      <c r="DW139" s="2">
        <f t="shared" si="165"/>
        <v>83.587033978877983</v>
      </c>
      <c r="DX139" s="2">
        <f t="shared" si="165"/>
        <v>86.803395818815318</v>
      </c>
      <c r="DY139" s="2">
        <f t="shared" si="165"/>
        <v>78.720213320825508</v>
      </c>
      <c r="EA139" s="2">
        <f t="shared" si="153"/>
        <v>57.341083078194409</v>
      </c>
      <c r="EB139" s="2">
        <f t="shared" si="153"/>
        <v>59.472121517913948</v>
      </c>
      <c r="EC139" s="2">
        <f t="shared" si="153"/>
        <v>59.512551768545492</v>
      </c>
      <c r="ED139" s="2">
        <f t="shared" si="153"/>
        <v>58.467841958378486</v>
      </c>
      <c r="EE139" s="2">
        <f t="shared" si="152"/>
        <v>58.511624928384087</v>
      </c>
      <c r="EF139" s="2">
        <f t="shared" si="152"/>
        <v>58.835197429581996</v>
      </c>
      <c r="EG139" s="2">
        <f t="shared" si="152"/>
        <v>59.549441181110261</v>
      </c>
      <c r="EH139" s="2">
        <f t="shared" si="152"/>
        <v>59.033065217123649</v>
      </c>
      <c r="EI139" s="2">
        <f t="shared" si="152"/>
        <v>58.20399677867087</v>
      </c>
      <c r="EJ139" s="2">
        <f t="shared" si="152"/>
        <v>57.863718359128953</v>
      </c>
      <c r="EK139" s="2">
        <f t="shared" si="152"/>
        <v>56.093370566788195</v>
      </c>
      <c r="EL139" s="2">
        <f t="shared" si="152"/>
        <v>55.587150306849139</v>
      </c>
      <c r="EM139" s="2">
        <f t="shared" si="136"/>
        <v>55.891990832774354</v>
      </c>
      <c r="EN139" s="2">
        <f t="shared" si="136"/>
        <v>57.311469449742184</v>
      </c>
      <c r="EO139" s="2">
        <f t="shared" si="136"/>
        <v>59.857117010244977</v>
      </c>
      <c r="EQ139" s="2">
        <f t="shared" si="166"/>
        <v>57.356806630402787</v>
      </c>
      <c r="ER139" s="2">
        <f t="shared" si="166"/>
        <v>59.49272500737483</v>
      </c>
      <c r="ES139" s="2">
        <f t="shared" si="166"/>
        <v>59.651899452260636</v>
      </c>
      <c r="ET139" s="2">
        <f t="shared" si="166"/>
        <v>58.515935852760521</v>
      </c>
      <c r="EU139" s="2">
        <f t="shared" si="166"/>
        <v>58.592066176955072</v>
      </c>
      <c r="EV139" s="2">
        <f t="shared" si="166"/>
        <v>58.868224840493411</v>
      </c>
      <c r="EW139" s="2">
        <f t="shared" si="166"/>
        <v>59.602673991162739</v>
      </c>
      <c r="EX139" s="2">
        <f t="shared" si="166"/>
        <v>59.110932530925012</v>
      </c>
      <c r="EY139" s="2">
        <f t="shared" si="166"/>
        <v>58.32915519487517</v>
      </c>
      <c r="EZ139" s="2">
        <f t="shared" si="166"/>
        <v>57.830865304614818</v>
      </c>
      <c r="FA139" s="2">
        <f t="shared" si="166"/>
        <v>56.095097981887776</v>
      </c>
      <c r="FB139" s="2">
        <f t="shared" si="166"/>
        <v>55.549367343404704</v>
      </c>
      <c r="FC139" s="2">
        <f t="shared" si="166"/>
        <v>55.798693849859433</v>
      </c>
      <c r="FD139" s="2">
        <f t="shared" si="166"/>
        <v>57.231526376196733</v>
      </c>
      <c r="FE139" s="2">
        <f t="shared" si="166"/>
        <v>59.567069125740062</v>
      </c>
      <c r="FG139" s="2">
        <f t="shared" si="167"/>
        <v>0.9988917292011027</v>
      </c>
      <c r="FH139" s="2">
        <f t="shared" si="167"/>
        <v>0.99853400084256749</v>
      </c>
      <c r="FI139" s="2">
        <f t="shared" si="167"/>
        <v>0.99837999858211346</v>
      </c>
      <c r="FJ139" s="2">
        <f t="shared" si="167"/>
        <v>0.99832135789717691</v>
      </c>
      <c r="FK139" s="2">
        <f t="shared" si="167"/>
        <v>0.99833242074751494</v>
      </c>
      <c r="FL139" s="2">
        <f t="shared" si="167"/>
        <v>0.99839348925357063</v>
      </c>
      <c r="FM139" s="2">
        <f t="shared" si="167"/>
        <v>0.99828986404884301</v>
      </c>
      <c r="FN139" s="2">
        <f t="shared" si="167"/>
        <v>0.99809708356796023</v>
      </c>
      <c r="FO139" s="2">
        <f t="shared" si="167"/>
        <v>0.99816471524608852</v>
      </c>
      <c r="FP139" s="2">
        <f t="shared" si="167"/>
        <v>0.99822616762196081</v>
      </c>
      <c r="FQ139" s="2">
        <f t="shared" si="167"/>
        <v>0.99839602248311687</v>
      </c>
      <c r="FR139" s="2">
        <f t="shared" si="167"/>
        <v>0.99830536452910201</v>
      </c>
      <c r="FS139" s="2">
        <f t="shared" si="167"/>
        <v>0.99835831902619621</v>
      </c>
      <c r="FT139" s="2">
        <f t="shared" si="167"/>
        <v>0.99853079939933065</v>
      </c>
      <c r="FU139" s="2">
        <f t="shared" si="167"/>
        <v>0.99782213605308634</v>
      </c>
      <c r="FW139" s="2">
        <f t="shared" si="157"/>
        <v>1.9313292827518296E-2</v>
      </c>
      <c r="FX139" s="2">
        <f t="shared" si="157"/>
        <v>2.8862225340599006E-2</v>
      </c>
      <c r="FY139" s="2">
        <f t="shared" si="157"/>
        <v>2.9389884314244465E-2</v>
      </c>
      <c r="FZ139" s="2">
        <f t="shared" si="157"/>
        <v>2.8121161464389494E-2</v>
      </c>
      <c r="GA139" s="2">
        <f t="shared" si="157"/>
        <v>2.4413554776091483E-2</v>
      </c>
      <c r="GB139" s="2">
        <f t="shared" si="157"/>
        <v>2.5870279938443836E-2</v>
      </c>
      <c r="GC139" s="2">
        <f t="shared" si="157"/>
        <v>2.5319918482259597E-2</v>
      </c>
      <c r="GD139" s="2">
        <f t="shared" si="157"/>
        <v>2.6366418830395276E-2</v>
      </c>
      <c r="GE139" s="2">
        <f t="shared" si="157"/>
        <v>3.1931058877211226E-2</v>
      </c>
      <c r="GF139" s="2">
        <f t="shared" si="157"/>
        <v>3.1156755549480449E-2</v>
      </c>
      <c r="GG139" s="2">
        <f t="shared" si="157"/>
        <v>3.1156072607212943E-2</v>
      </c>
      <c r="GH139" s="2">
        <f t="shared" si="157"/>
        <v>2.7280887040353679E-2</v>
      </c>
      <c r="GI139" s="2">
        <f t="shared" si="157"/>
        <v>2.3941884372170544E-2</v>
      </c>
      <c r="GJ139" s="2">
        <f t="shared" si="157"/>
        <v>1.8180102379070813E-2</v>
      </c>
      <c r="GK139" s="2">
        <f t="shared" si="157"/>
        <v>1.332199373270186E-2</v>
      </c>
      <c r="GM139" s="86">
        <f t="shared" si="158"/>
        <v>7.7606963097993872E-75</v>
      </c>
      <c r="GN139" s="86">
        <f t="shared" si="158"/>
        <v>1.1475475986849287E-66</v>
      </c>
      <c r="GO139" s="86">
        <f t="shared" si="158"/>
        <v>2.4339728234429971E-97</v>
      </c>
      <c r="GP139" s="86">
        <f t="shared" si="158"/>
        <v>5.3590177214552512E-117</v>
      </c>
      <c r="GQ139" s="86">
        <f t="shared" si="158"/>
        <v>1.9677212544993626E-136</v>
      </c>
      <c r="GR139" s="86">
        <f t="shared" si="158"/>
        <v>2.9168834724231925E-141</v>
      </c>
      <c r="GS139" s="86">
        <f t="shared" si="158"/>
        <v>2.0017376974782286E-132</v>
      </c>
      <c r="GT139" s="86">
        <f t="shared" si="158"/>
        <v>4.2663277975055759E-107</v>
      </c>
      <c r="GU139" s="86">
        <f t="shared" si="158"/>
        <v>7.6954276298595974E-141</v>
      </c>
      <c r="GV139" s="86">
        <f t="shared" si="158"/>
        <v>6.8639652502305837E-163</v>
      </c>
      <c r="GW139" s="86">
        <f t="shared" si="158"/>
        <v>4.105988270755209E-201</v>
      </c>
      <c r="GX139" s="86">
        <f t="shared" si="158"/>
        <v>1.0020381243276643E-171</v>
      </c>
      <c r="GY139" s="86">
        <f t="shared" si="158"/>
        <v>1.4830991353030419E-175</v>
      </c>
      <c r="GZ139" s="86">
        <f t="shared" si="158"/>
        <v>1.1974926047374833E-166</v>
      </c>
      <c r="HA139" s="86">
        <f t="shared" si="158"/>
        <v>4.0633586144869597E-177</v>
      </c>
      <c r="HC139" s="86">
        <f t="shared" si="154"/>
        <v>1.2063021940472282E-23</v>
      </c>
      <c r="HD139" s="86">
        <f t="shared" si="154"/>
        <v>2.7574585941881734E-19</v>
      </c>
      <c r="HE139" s="86">
        <f t="shared" si="154"/>
        <v>3.1698473297148171E-26</v>
      </c>
      <c r="HF139" s="86">
        <f t="shared" si="154"/>
        <v>3.1482719639202027E-32</v>
      </c>
      <c r="HG139" s="86">
        <f t="shared" si="154"/>
        <v>1.6074843399329303E-42</v>
      </c>
      <c r="HH139" s="86">
        <f t="shared" si="154"/>
        <v>1.8718510996194159E-43</v>
      </c>
      <c r="HI139" s="86">
        <f t="shared" si="154"/>
        <v>4.3007472336130069E-49</v>
      </c>
      <c r="HJ139" s="86">
        <f t="shared" si="154"/>
        <v>2.5279717942311371E-55</v>
      </c>
      <c r="HK139" s="86">
        <f t="shared" si="154"/>
        <v>3.7459544019765621E-62</v>
      </c>
      <c r="HL139" s="86">
        <f t="shared" si="162"/>
        <v>1.1487019769072462E-58</v>
      </c>
      <c r="HM139" s="86">
        <f t="shared" si="162"/>
        <v>2.0303831726609104E-65</v>
      </c>
      <c r="HN139" s="86">
        <f t="shared" si="162"/>
        <v>1.2952447234385439E-57</v>
      </c>
      <c r="HO139" s="86">
        <f t="shared" si="162"/>
        <v>1.6314841951464036E-50</v>
      </c>
      <c r="HP139" s="86">
        <f t="shared" si="162"/>
        <v>2.7269416999288737E-50</v>
      </c>
      <c r="HQ139" s="86">
        <f t="shared" si="162"/>
        <v>3.1878717785257061E-62</v>
      </c>
      <c r="HS139" s="86">
        <f t="shared" si="159"/>
        <v>2.398533950928795E-2</v>
      </c>
      <c r="HT139" s="86">
        <f t="shared" si="159"/>
        <v>4.1719852972319893E-2</v>
      </c>
      <c r="HU139" s="86">
        <f t="shared" si="159"/>
        <v>4.0160822840804161E-2</v>
      </c>
      <c r="HV139" s="86">
        <f t="shared" si="159"/>
        <v>3.4855289123027294E-2</v>
      </c>
      <c r="HW139" s="86">
        <f t="shared" si="159"/>
        <v>2.2798608215838619E-2</v>
      </c>
      <c r="HX139" s="86">
        <f t="shared" si="159"/>
        <v>2.1443720760591926E-2</v>
      </c>
      <c r="HY139" s="86">
        <f t="shared" si="159"/>
        <v>1.7660374338577027E-2</v>
      </c>
      <c r="HZ139" s="86">
        <f t="shared" si="159"/>
        <v>2.2249809294660694E-2</v>
      </c>
      <c r="IA139" s="86">
        <f t="shared" si="159"/>
        <v>3.9943268245827349E-2</v>
      </c>
      <c r="IB139" s="86">
        <f t="shared" si="159"/>
        <v>3.5174653893462034E-2</v>
      </c>
      <c r="IC139" s="86">
        <f t="shared" si="159"/>
        <v>4.6433622795399962E-2</v>
      </c>
      <c r="ID139" s="86">
        <f t="shared" si="159"/>
        <v>2.8703249169512446E-2</v>
      </c>
      <c r="IE139" s="86">
        <f t="shared" si="159"/>
        <v>1.9533555395075741E-2</v>
      </c>
      <c r="IF139" s="86">
        <f t="shared" si="159"/>
        <v>3.4923877282873966E-2</v>
      </c>
      <c r="IG139" s="86">
        <f t="shared" si="159"/>
        <v>3.8775803830646612E-2</v>
      </c>
      <c r="II139" s="86">
        <f t="shared" si="160"/>
        <v>2.6193175439681551E-28</v>
      </c>
      <c r="IJ139" s="86">
        <f t="shared" si="160"/>
        <v>6.64268624949821E-29</v>
      </c>
      <c r="IK139" s="86">
        <f t="shared" si="160"/>
        <v>4.792331791640661E-32</v>
      </c>
      <c r="IL139" s="86">
        <f t="shared" si="160"/>
        <v>1.0454187169068498E-37</v>
      </c>
      <c r="IM139" s="86">
        <f t="shared" si="160"/>
        <v>4.4145488655567796E-39</v>
      </c>
      <c r="IN139" s="86">
        <f t="shared" si="160"/>
        <v>4.2366477751490286E-38</v>
      </c>
      <c r="IO139" s="86">
        <f t="shared" si="160"/>
        <v>3.9803169744503517E-39</v>
      </c>
      <c r="IP139" s="86">
        <f t="shared" si="160"/>
        <v>3.4024294021660975E-36</v>
      </c>
      <c r="IQ139" s="86">
        <f t="shared" si="160"/>
        <v>5.2541127275298231E-36</v>
      </c>
      <c r="IR139" s="86">
        <f t="shared" si="160"/>
        <v>2.08931128748929E-36</v>
      </c>
      <c r="IS139" s="86">
        <f t="shared" si="160"/>
        <v>2.8470780989963508E-34</v>
      </c>
      <c r="IT139" s="86">
        <f t="shared" si="160"/>
        <v>3.4907728362583432E-37</v>
      </c>
      <c r="IU139" s="86">
        <f t="shared" si="160"/>
        <v>8.3633132321465527E-36</v>
      </c>
      <c r="IV139" s="86">
        <f t="shared" si="160"/>
        <v>1.6586414113835247E-17</v>
      </c>
      <c r="IW139" s="86">
        <f t="shared" si="160"/>
        <v>1.1469016789187101E-11</v>
      </c>
      <c r="IY139" s="86">
        <f t="shared" si="161"/>
        <v>2.398533950928795E-2</v>
      </c>
      <c r="IZ139" s="86">
        <f t="shared" si="161"/>
        <v>4.1719852972319893E-2</v>
      </c>
      <c r="JA139" s="86">
        <f t="shared" si="161"/>
        <v>4.0160822840804161E-2</v>
      </c>
      <c r="JB139" s="86">
        <f t="shared" si="161"/>
        <v>3.4855289123027294E-2</v>
      </c>
      <c r="JC139" s="86">
        <f t="shared" si="161"/>
        <v>2.2798608215838619E-2</v>
      </c>
      <c r="JD139" s="86">
        <f t="shared" si="161"/>
        <v>2.1443720760591926E-2</v>
      </c>
      <c r="JE139" s="86">
        <f t="shared" si="161"/>
        <v>1.7660374338577027E-2</v>
      </c>
      <c r="JF139" s="86">
        <f t="shared" si="161"/>
        <v>2.2249809294660694E-2</v>
      </c>
      <c r="JG139" s="86">
        <f t="shared" si="161"/>
        <v>3.9943268245827349E-2</v>
      </c>
      <c r="JH139" s="86">
        <f t="shared" si="161"/>
        <v>3.5174653893462034E-2</v>
      </c>
      <c r="JI139" s="86">
        <f t="shared" si="161"/>
        <v>4.6433622795399962E-2</v>
      </c>
      <c r="JJ139" s="86">
        <f t="shared" si="161"/>
        <v>2.8703249169512446E-2</v>
      </c>
      <c r="JK139" s="86">
        <f t="shared" si="161"/>
        <v>1.9533555395075741E-2</v>
      </c>
      <c r="JL139" s="86">
        <f t="shared" si="161"/>
        <v>3.492387728287398E-2</v>
      </c>
      <c r="JM139" s="86">
        <f t="shared" si="161"/>
        <v>3.8775803842115632E-2</v>
      </c>
    </row>
    <row r="140" spans="2:273" x14ac:dyDescent="0.25">
      <c r="B140" s="2">
        <v>113</v>
      </c>
      <c r="C140" s="37">
        <v>57.438000000000002</v>
      </c>
      <c r="D140" s="37">
        <v>59.225999999999999</v>
      </c>
      <c r="E140" s="37">
        <v>60.29</v>
      </c>
      <c r="F140" s="37">
        <v>60.451999999999998</v>
      </c>
      <c r="G140" s="37">
        <v>59.758000000000003</v>
      </c>
      <c r="H140" s="37">
        <v>59.694000000000003</v>
      </c>
      <c r="I140" s="37">
        <v>61.613</v>
      </c>
      <c r="J140" s="37">
        <v>65.661000000000001</v>
      </c>
      <c r="K140" s="37">
        <v>66.677000000000007</v>
      </c>
      <c r="L140" s="37">
        <v>67.177000000000007</v>
      </c>
      <c r="M140" s="37">
        <v>66.968000000000004</v>
      </c>
      <c r="N140" s="37">
        <v>64.129000000000005</v>
      </c>
      <c r="O140" s="37">
        <v>61.671999999999997</v>
      </c>
      <c r="P140" s="37">
        <v>67.343999999999994</v>
      </c>
      <c r="Q140" s="37">
        <v>77.718999999999994</v>
      </c>
      <c r="S140" s="4">
        <f t="shared" si="163"/>
        <v>57.283911680414207</v>
      </c>
      <c r="T140" s="4">
        <f t="shared" si="163"/>
        <v>60.964356383064093</v>
      </c>
      <c r="U140" s="4">
        <f t="shared" si="163"/>
        <v>62.236499554377978</v>
      </c>
      <c r="V140" s="4">
        <f t="shared" si="163"/>
        <v>62.515676445094563</v>
      </c>
      <c r="W140" s="4">
        <f t="shared" si="163"/>
        <v>62.182571140231104</v>
      </c>
      <c r="X140" s="4">
        <f t="shared" si="163"/>
        <v>62.988349279867577</v>
      </c>
      <c r="Y140" s="4">
        <f t="shared" si="163"/>
        <v>63.440207853270252</v>
      </c>
      <c r="Z140" s="4">
        <f t="shared" si="163"/>
        <v>64.315119165442781</v>
      </c>
      <c r="AA140" s="4">
        <f t="shared" si="163"/>
        <v>67.967031481596663</v>
      </c>
      <c r="AB140" s="4">
        <f t="shared" si="163"/>
        <v>67.360945455989196</v>
      </c>
      <c r="AC140" s="4">
        <f t="shared" si="163"/>
        <v>68.361484117930985</v>
      </c>
      <c r="AD140" s="4">
        <f t="shared" si="163"/>
        <v>64.798853655406717</v>
      </c>
      <c r="AE140" s="4">
        <f t="shared" si="163"/>
        <v>62.572799047308607</v>
      </c>
      <c r="AF140" s="4">
        <f t="shared" si="163"/>
        <v>67.963785172074012</v>
      </c>
      <c r="AG140" s="4">
        <f t="shared" si="163"/>
        <v>78.446361495977726</v>
      </c>
      <c r="AI140" s="4">
        <f t="shared" si="164"/>
        <v>0.15408831958579583</v>
      </c>
      <c r="AJ140" s="4">
        <f t="shared" si="164"/>
        <v>-1.7383563830640938</v>
      </c>
      <c r="AK140" s="4">
        <f t="shared" si="164"/>
        <v>-1.9464995543779793</v>
      </c>
      <c r="AL140" s="4">
        <f t="shared" si="164"/>
        <v>-2.0636764450945648</v>
      </c>
      <c r="AM140" s="4">
        <f t="shared" si="164"/>
        <v>-2.4245711402311017</v>
      </c>
      <c r="AN140" s="4">
        <f t="shared" si="164"/>
        <v>-3.2943492798675749</v>
      </c>
      <c r="AO140" s="4">
        <f t="shared" si="164"/>
        <v>-1.8272078532702523</v>
      </c>
      <c r="AP140" s="4">
        <f t="shared" si="164"/>
        <v>1.3458808345572209</v>
      </c>
      <c r="AQ140" s="4">
        <f t="shared" si="164"/>
        <v>-1.2900314815966567</v>
      </c>
      <c r="AR140" s="4">
        <f t="shared" si="164"/>
        <v>-0.1839454559891891</v>
      </c>
      <c r="AS140" s="4">
        <f t="shared" si="164"/>
        <v>-1.3934841179309814</v>
      </c>
      <c r="AT140" s="4">
        <f t="shared" si="164"/>
        <v>-0.66985365540671182</v>
      </c>
      <c r="AU140" s="4">
        <f t="shared" si="164"/>
        <v>-0.9007990473086096</v>
      </c>
      <c r="AV140" s="4">
        <f t="shared" si="164"/>
        <v>-0.61978517207401751</v>
      </c>
      <c r="AW140" s="4">
        <f t="shared" si="164"/>
        <v>-0.72736149597773192</v>
      </c>
      <c r="AY140" s="2">
        <f t="shared" si="155"/>
        <v>57.283911680414207</v>
      </c>
      <c r="AZ140" s="2">
        <f t="shared" si="155"/>
        <v>59.395869824838613</v>
      </c>
      <c r="BA140" s="2">
        <f t="shared" si="155"/>
        <v>59.436196053481581</v>
      </c>
      <c r="BB140" s="2">
        <f t="shared" si="155"/>
        <v>58.389228629322567</v>
      </c>
      <c r="BC140" s="2">
        <f t="shared" si="155"/>
        <v>58.435575581695353</v>
      </c>
      <c r="BD140" s="2">
        <f t="shared" si="155"/>
        <v>58.76251084224505</v>
      </c>
      <c r="BE140" s="2">
        <f t="shared" si="155"/>
        <v>59.458148239873061</v>
      </c>
      <c r="BF140" s="2">
        <f t="shared" si="155"/>
        <v>58.980534629944792</v>
      </c>
      <c r="BG140" s="2">
        <f t="shared" si="155"/>
        <v>58.130717347844822</v>
      </c>
      <c r="BH140" s="2">
        <f t="shared" si="155"/>
        <v>57.785154215634734</v>
      </c>
      <c r="BI140" s="2">
        <f t="shared" si="155"/>
        <v>56.021322710908066</v>
      </c>
      <c r="BJ140" s="2">
        <f t="shared" si="155"/>
        <v>55.522061569042215</v>
      </c>
      <c r="BK140" s="2">
        <f t="shared" si="155"/>
        <v>55.830412108041209</v>
      </c>
      <c r="BL140" s="2">
        <f t="shared" si="155"/>
        <v>57.200502086909104</v>
      </c>
      <c r="BM140" s="2">
        <f t="shared" si="155"/>
        <v>59.77892448183119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85.046188313819897</v>
      </c>
      <c r="DL140" s="2">
        <f t="shared" si="165"/>
        <v>89.171026306620192</v>
      </c>
      <c r="DM140" s="2">
        <f t="shared" si="165"/>
        <v>98.260835318585777</v>
      </c>
      <c r="DN140" s="2">
        <f t="shared" si="165"/>
        <v>86.934052048726471</v>
      </c>
      <c r="DO140" s="2">
        <f t="shared" si="165"/>
        <v>85.897182481160343</v>
      </c>
      <c r="DP140" s="2">
        <f t="shared" si="165"/>
        <v>85.821254355400711</v>
      </c>
      <c r="DQ140" s="2">
        <f t="shared" si="165"/>
        <v>84.145166717003917</v>
      </c>
      <c r="DR140" s="2">
        <f t="shared" si="165"/>
        <v>86.913187949260049</v>
      </c>
      <c r="DS140" s="2">
        <f t="shared" si="165"/>
        <v>85.327265176683781</v>
      </c>
      <c r="DT140" s="2">
        <f t="shared" si="165"/>
        <v>85.885353367562672</v>
      </c>
      <c r="DU140" s="2">
        <f t="shared" si="165"/>
        <v>86.298426302568686</v>
      </c>
      <c r="DV140" s="2">
        <f t="shared" si="165"/>
        <v>88.109310480217459</v>
      </c>
      <c r="DW140" s="2">
        <f t="shared" si="165"/>
        <v>83.772122302352585</v>
      </c>
      <c r="DX140" s="2">
        <f t="shared" si="165"/>
        <v>87.005025783972116</v>
      </c>
      <c r="DY140" s="2">
        <f t="shared" si="165"/>
        <v>78.876328330206363</v>
      </c>
      <c r="EA140" s="2">
        <f t="shared" si="153"/>
        <v>57.255305881623805</v>
      </c>
      <c r="EB140" s="2">
        <f t="shared" si="153"/>
        <v>59.354998695027462</v>
      </c>
      <c r="EC140" s="2">
        <f t="shared" si="153"/>
        <v>59.373077727793969</v>
      </c>
      <c r="ED140" s="2">
        <f t="shared" si="153"/>
        <v>58.343398546235015</v>
      </c>
      <c r="EE140" s="2">
        <f t="shared" si="152"/>
        <v>58.390906443619848</v>
      </c>
      <c r="EF140" s="2">
        <f t="shared" si="152"/>
        <v>58.721497269832462</v>
      </c>
      <c r="EG140" s="2">
        <f t="shared" si="152"/>
        <v>59.417671162514992</v>
      </c>
      <c r="EH140" s="2">
        <f t="shared" si="152"/>
        <v>58.929281417367434</v>
      </c>
      <c r="EI140" s="2">
        <f t="shared" si="152"/>
        <v>58.079885606562812</v>
      </c>
      <c r="EJ140" s="2">
        <f t="shared" si="152"/>
        <v>57.74090803563395</v>
      </c>
      <c r="EK140" s="2">
        <f t="shared" si="152"/>
        <v>55.976885979449776</v>
      </c>
      <c r="EL140" s="2">
        <f t="shared" si="152"/>
        <v>55.472982606412657</v>
      </c>
      <c r="EM140" s="2">
        <f t="shared" si="136"/>
        <v>55.791725115352563</v>
      </c>
      <c r="EN140" s="2">
        <f t="shared" si="136"/>
        <v>57.16194998940454</v>
      </c>
      <c r="EO140" s="2">
        <f t="shared" si="136"/>
        <v>59.745545073211808</v>
      </c>
      <c r="EQ140" s="2">
        <f t="shared" si="166"/>
        <v>57.279589419600264</v>
      </c>
      <c r="ER140" s="2">
        <f t="shared" si="166"/>
        <v>59.386740770736679</v>
      </c>
      <c r="ES140" s="2">
        <f t="shared" si="166"/>
        <v>59.549060450067252</v>
      </c>
      <c r="ET140" s="2">
        <f t="shared" si="166"/>
        <v>58.410162572631471</v>
      </c>
      <c r="EU140" s="2">
        <f t="shared" si="166"/>
        <v>58.496877629489823</v>
      </c>
      <c r="EV140" s="2">
        <f t="shared" si="166"/>
        <v>58.767533043049994</v>
      </c>
      <c r="EW140" s="2">
        <f t="shared" si="166"/>
        <v>59.486446006444645</v>
      </c>
      <c r="EX140" s="2">
        <f t="shared" si="166"/>
        <v>59.022202734245738</v>
      </c>
      <c r="EY140" s="2">
        <f t="shared" si="166"/>
        <v>58.229372637574791</v>
      </c>
      <c r="EZ140" s="2">
        <f t="shared" si="166"/>
        <v>57.702983362190366</v>
      </c>
      <c r="FA140" s="2">
        <f t="shared" si="166"/>
        <v>55.979080970890841</v>
      </c>
      <c r="FB140" s="2">
        <f t="shared" si="166"/>
        <v>55.427100958208285</v>
      </c>
      <c r="FC140" s="2">
        <f t="shared" si="166"/>
        <v>55.669082148538081</v>
      </c>
      <c r="FD140" s="2">
        <f t="shared" si="166"/>
        <v>57.089554467921147</v>
      </c>
      <c r="FE140" s="2">
        <f t="shared" si="166"/>
        <v>59.428438609254009</v>
      </c>
      <c r="FG140" s="2">
        <f t="shared" si="167"/>
        <v>0.9989891464442533</v>
      </c>
      <c r="FH140" s="2">
        <f t="shared" si="167"/>
        <v>0.99866282039241572</v>
      </c>
      <c r="FI140" s="2">
        <f t="shared" si="167"/>
        <v>0.99852233051631711</v>
      </c>
      <c r="FJ140" s="2">
        <f t="shared" si="167"/>
        <v>0.99846883405007891</v>
      </c>
      <c r="FK140" s="2">
        <f t="shared" si="167"/>
        <v>0.99847892646080327</v>
      </c>
      <c r="FL140" s="2">
        <f t="shared" si="167"/>
        <v>0.9985346376486397</v>
      </c>
      <c r="FM140" s="2">
        <f t="shared" si="167"/>
        <v>0.99844010275268813</v>
      </c>
      <c r="FN140" s="2">
        <f t="shared" si="167"/>
        <v>0.99826422895699685</v>
      </c>
      <c r="FO140" s="2">
        <f t="shared" si="167"/>
        <v>0.99832593007366977</v>
      </c>
      <c r="FP140" s="2">
        <f t="shared" si="167"/>
        <v>0.99838199310871256</v>
      </c>
      <c r="FQ140" s="2">
        <f t="shared" si="167"/>
        <v>0.99853694863422449</v>
      </c>
      <c r="FR140" s="2">
        <f t="shared" si="167"/>
        <v>0.99845424359473789</v>
      </c>
      <c r="FS140" s="2">
        <f t="shared" si="167"/>
        <v>0.99850255285068978</v>
      </c>
      <c r="FT140" s="2">
        <f t="shared" si="167"/>
        <v>0.99865989988726434</v>
      </c>
      <c r="FU140" s="2">
        <f t="shared" si="167"/>
        <v>0.99801338378164395</v>
      </c>
      <c r="FW140" s="2">
        <f t="shared" si="157"/>
        <v>2.1137219254141765E-2</v>
      </c>
      <c r="FX140" s="2">
        <f t="shared" si="157"/>
        <v>3.1558922577493646E-2</v>
      </c>
      <c r="FY140" s="2">
        <f t="shared" si="157"/>
        <v>3.2134251213949777E-2</v>
      </c>
      <c r="FZ140" s="2">
        <f t="shared" si="157"/>
        <v>3.0750811018423311E-2</v>
      </c>
      <c r="GA140" s="2">
        <f t="shared" si="157"/>
        <v>2.6706027772771337E-2</v>
      </c>
      <c r="GB140" s="2">
        <f t="shared" si="157"/>
        <v>2.8295574448673384E-2</v>
      </c>
      <c r="GC140" s="2">
        <f t="shared" si="157"/>
        <v>2.7695084436050718E-2</v>
      </c>
      <c r="GD140" s="2">
        <f t="shared" si="157"/>
        <v>2.8836848628544017E-2</v>
      </c>
      <c r="GE140" s="2">
        <f t="shared" si="157"/>
        <v>3.4904182236063459E-2</v>
      </c>
      <c r="GF140" s="2">
        <f t="shared" si="157"/>
        <v>3.4060319587565648E-2</v>
      </c>
      <c r="GG140" s="2">
        <f t="shared" si="157"/>
        <v>3.4059575237888849E-2</v>
      </c>
      <c r="GH140" s="2">
        <f t="shared" si="157"/>
        <v>2.9834373419012905E-2</v>
      </c>
      <c r="GI140" s="2">
        <f t="shared" si="157"/>
        <v>2.6191255797443629E-2</v>
      </c>
      <c r="GJ140" s="2">
        <f t="shared" si="157"/>
        <v>1.9899183023948195E-2</v>
      </c>
      <c r="GK140" s="2">
        <f t="shared" si="157"/>
        <v>1.4588525289206443E-2</v>
      </c>
      <c r="GM140" s="86">
        <f t="shared" si="158"/>
        <v>5.3289950892419302E-78</v>
      </c>
      <c r="GN140" s="86">
        <f t="shared" si="158"/>
        <v>1.8004401995211852E-69</v>
      </c>
      <c r="GO140" s="86">
        <f t="shared" si="158"/>
        <v>2.0991754851369585E-101</v>
      </c>
      <c r="GP140" s="86">
        <f t="shared" si="158"/>
        <v>7.3504967575082909E-122</v>
      </c>
      <c r="GQ140" s="86">
        <f t="shared" si="158"/>
        <v>3.5661800279953564E-142</v>
      </c>
      <c r="GR140" s="86">
        <f t="shared" si="158"/>
        <v>3.6445792721583465E-147</v>
      </c>
      <c r="GS140" s="86">
        <f t="shared" si="158"/>
        <v>6.0178520098324435E-138</v>
      </c>
      <c r="GT140" s="86">
        <f t="shared" si="158"/>
        <v>1.4201406196115166E-111</v>
      </c>
      <c r="GU140" s="86">
        <f t="shared" si="158"/>
        <v>1.1621833369719752E-146</v>
      </c>
      <c r="GV140" s="86">
        <f t="shared" si="158"/>
        <v>1.1466592172235743E-169</v>
      </c>
      <c r="GW140" s="86">
        <f t="shared" si="158"/>
        <v>2.0951008900258503E-209</v>
      </c>
      <c r="GX140" s="86">
        <f t="shared" si="158"/>
        <v>7.9328871602051929E-179</v>
      </c>
      <c r="GY140" s="86">
        <f t="shared" si="158"/>
        <v>7.108993683310764E-183</v>
      </c>
      <c r="GZ140" s="86">
        <f t="shared" si="158"/>
        <v>1.6180507925191442E-173</v>
      </c>
      <c r="HA140" s="86">
        <f t="shared" si="158"/>
        <v>1.635529678174231E-184</v>
      </c>
      <c r="HC140" s="86">
        <f t="shared" si="154"/>
        <v>1.8025689762291877E-25</v>
      </c>
      <c r="HD140" s="86">
        <f t="shared" si="154"/>
        <v>1.0437984524144552E-20</v>
      </c>
      <c r="HE140" s="86">
        <f t="shared" si="154"/>
        <v>3.9370951116338828E-28</v>
      </c>
      <c r="HF140" s="86">
        <f t="shared" si="154"/>
        <v>1.5200030882159683E-34</v>
      </c>
      <c r="HG140" s="86">
        <f t="shared" si="154"/>
        <v>1.076688120243344E-45</v>
      </c>
      <c r="HH140" s="86">
        <f t="shared" si="154"/>
        <v>1.1452759431390465E-46</v>
      </c>
      <c r="HI140" s="86">
        <f t="shared" si="154"/>
        <v>9.7190456618111668E-53</v>
      </c>
      <c r="HJ140" s="86">
        <f t="shared" si="154"/>
        <v>1.7052359429018755E-59</v>
      </c>
      <c r="HK140" s="86">
        <f t="shared" si="154"/>
        <v>1.1789374325375711E-66</v>
      </c>
      <c r="HL140" s="86">
        <f t="shared" si="162"/>
        <v>5.9829575509488004E-63</v>
      </c>
      <c r="HM140" s="86">
        <f t="shared" si="162"/>
        <v>4.1618278091884485E-70</v>
      </c>
      <c r="HN140" s="86">
        <f t="shared" si="162"/>
        <v>8.1646854244687521E-62</v>
      </c>
      <c r="HO140" s="86">
        <f t="shared" si="162"/>
        <v>2.5532493751727316E-54</v>
      </c>
      <c r="HP140" s="86">
        <f t="shared" si="162"/>
        <v>4.4645165263722155E-54</v>
      </c>
      <c r="HQ140" s="86">
        <f t="shared" si="162"/>
        <v>5.077982005369454E-67</v>
      </c>
      <c r="HS140" s="86">
        <f t="shared" si="159"/>
        <v>3.5892767371017563E-2</v>
      </c>
      <c r="HT140" s="86">
        <f t="shared" si="159"/>
        <v>6.3378517534810372E-2</v>
      </c>
      <c r="HU140" s="86">
        <f t="shared" si="159"/>
        <v>6.2714820052334613E-2</v>
      </c>
      <c r="HV140" s="86">
        <f t="shared" si="159"/>
        <v>5.681259276481402E-2</v>
      </c>
      <c r="HW140" s="86">
        <f t="shared" si="159"/>
        <v>3.7910650839307912E-2</v>
      </c>
      <c r="HX140" s="86">
        <f t="shared" si="159"/>
        <v>3.5859756897077377E-2</v>
      </c>
      <c r="HY140" s="86">
        <f t="shared" si="159"/>
        <v>3.0044605945820445E-2</v>
      </c>
      <c r="HZ140" s="86">
        <f t="shared" si="159"/>
        <v>3.6725850281720353E-2</v>
      </c>
      <c r="IA140" s="86">
        <f t="shared" si="159"/>
        <v>6.4849268291110304E-2</v>
      </c>
      <c r="IB140" s="86">
        <f t="shared" si="159"/>
        <v>5.7616052662276235E-2</v>
      </c>
      <c r="IC140" s="86">
        <f t="shared" si="159"/>
        <v>7.341274162695724E-2</v>
      </c>
      <c r="ID140" s="86">
        <f t="shared" si="159"/>
        <v>4.7088148895128197E-2</v>
      </c>
      <c r="IE140" s="86">
        <f t="shared" si="159"/>
        <v>3.2011875422878103E-2</v>
      </c>
      <c r="IF140" s="86">
        <f t="shared" si="159"/>
        <v>5.0364061073367765E-2</v>
      </c>
      <c r="IG140" s="86">
        <f t="shared" si="159"/>
        <v>5.2020490650556764E-2</v>
      </c>
      <c r="II140" s="86">
        <f t="shared" si="160"/>
        <v>4.5057623982322043E-27</v>
      </c>
      <c r="IJ140" s="86">
        <f t="shared" si="160"/>
        <v>1.7030431132615359E-27</v>
      </c>
      <c r="IK140" s="86">
        <f t="shared" si="160"/>
        <v>1.8153302981905422E-30</v>
      </c>
      <c r="IL140" s="86">
        <f t="shared" si="160"/>
        <v>7.3518827799244147E-36</v>
      </c>
      <c r="IM140" s="86">
        <f t="shared" si="160"/>
        <v>3.0731524994040539E-37</v>
      </c>
      <c r="IN140" s="86">
        <f t="shared" si="160"/>
        <v>2.8221758713390489E-36</v>
      </c>
      <c r="IO140" s="86">
        <f t="shared" si="160"/>
        <v>2.9071989843766268E-37</v>
      </c>
      <c r="IP140" s="86">
        <f t="shared" si="160"/>
        <v>1.86068654847817E-34</v>
      </c>
      <c r="IQ140" s="86">
        <f t="shared" si="160"/>
        <v>3.5277578371161381E-34</v>
      </c>
      <c r="IR140" s="86">
        <f t="shared" si="160"/>
        <v>1.4280918974891759E-34</v>
      </c>
      <c r="IS140" s="86">
        <f t="shared" si="160"/>
        <v>1.5031181959188923E-32</v>
      </c>
      <c r="IT140" s="86">
        <f t="shared" si="160"/>
        <v>2.2265340663975161E-35</v>
      </c>
      <c r="IU140" s="86">
        <f t="shared" si="160"/>
        <v>3.9392752119251183E-34</v>
      </c>
      <c r="IV140" s="86">
        <f t="shared" si="160"/>
        <v>8.8788885687935607E-17</v>
      </c>
      <c r="IW140" s="86">
        <f t="shared" si="160"/>
        <v>3.1041142842798587E-11</v>
      </c>
      <c r="IY140" s="86">
        <f t="shared" si="161"/>
        <v>3.5892767371017563E-2</v>
      </c>
      <c r="IZ140" s="86">
        <f t="shared" si="161"/>
        <v>6.3378517534810372E-2</v>
      </c>
      <c r="JA140" s="86">
        <f t="shared" si="161"/>
        <v>6.2714820052334613E-2</v>
      </c>
      <c r="JB140" s="86">
        <f t="shared" si="161"/>
        <v>5.681259276481402E-2</v>
      </c>
      <c r="JC140" s="86">
        <f t="shared" si="161"/>
        <v>3.7910650839307912E-2</v>
      </c>
      <c r="JD140" s="86">
        <f t="shared" si="161"/>
        <v>3.5859756897077377E-2</v>
      </c>
      <c r="JE140" s="86">
        <f t="shared" si="161"/>
        <v>3.0044605945820445E-2</v>
      </c>
      <c r="JF140" s="86">
        <f t="shared" si="161"/>
        <v>3.6725850281720353E-2</v>
      </c>
      <c r="JG140" s="86">
        <f t="shared" si="161"/>
        <v>6.4849268291110304E-2</v>
      </c>
      <c r="JH140" s="86">
        <f t="shared" si="161"/>
        <v>5.7616052662276235E-2</v>
      </c>
      <c r="JI140" s="86">
        <f t="shared" si="161"/>
        <v>7.341274162695724E-2</v>
      </c>
      <c r="JJ140" s="86">
        <f t="shared" si="161"/>
        <v>4.7088148895128197E-2</v>
      </c>
      <c r="JK140" s="86">
        <f t="shared" si="161"/>
        <v>3.2011875422878103E-2</v>
      </c>
      <c r="JL140" s="86">
        <f t="shared" si="161"/>
        <v>5.0364061073367855E-2</v>
      </c>
      <c r="JM140" s="86">
        <f t="shared" si="161"/>
        <v>5.2020490681597906E-2</v>
      </c>
    </row>
    <row r="141" spans="2:273" x14ac:dyDescent="0.25">
      <c r="B141" s="2">
        <v>114</v>
      </c>
      <c r="C141" s="37">
        <v>58.015999999999998</v>
      </c>
      <c r="D141" s="37">
        <v>61.177</v>
      </c>
      <c r="E141" s="37">
        <v>62.128999999999998</v>
      </c>
      <c r="F141" s="37">
        <v>62.225999999999999</v>
      </c>
      <c r="G141" s="37">
        <v>60.774000000000001</v>
      </c>
      <c r="H141" s="37">
        <v>62.21</v>
      </c>
      <c r="I141" s="37">
        <v>63.418999999999997</v>
      </c>
      <c r="J141" s="37">
        <v>68.5</v>
      </c>
      <c r="K141" s="37">
        <v>70.483999999999995</v>
      </c>
      <c r="L141" s="37">
        <v>70.742000000000004</v>
      </c>
      <c r="M141" s="37">
        <v>72.483999999999995</v>
      </c>
      <c r="N141" s="37">
        <v>69.274000000000001</v>
      </c>
      <c r="O141" s="37">
        <v>64.796999999999997</v>
      </c>
      <c r="P141" s="37">
        <v>70.718999999999994</v>
      </c>
      <c r="Q141" s="37">
        <v>80.5</v>
      </c>
      <c r="S141" s="4">
        <f t="shared" si="163"/>
        <v>57.196146548424053</v>
      </c>
      <c r="T141" s="4">
        <f t="shared" si="163"/>
        <v>61.430040848022912</v>
      </c>
      <c r="U141" s="4">
        <f t="shared" si="163"/>
        <v>63.214975567265711</v>
      </c>
      <c r="V141" s="4">
        <f t="shared" si="163"/>
        <v>64.233450410501248</v>
      </c>
      <c r="W141" s="4">
        <f t="shared" si="163"/>
        <v>63.884964112473995</v>
      </c>
      <c r="X141" s="4">
        <f t="shared" si="163"/>
        <v>64.966637726752822</v>
      </c>
      <c r="Y141" s="4">
        <f t="shared" si="163"/>
        <v>65.384923011194957</v>
      </c>
      <c r="Z141" s="4">
        <f t="shared" si="163"/>
        <v>66.772487582184823</v>
      </c>
      <c r="AA141" s="4">
        <f t="shared" si="163"/>
        <v>72.129396857996269</v>
      </c>
      <c r="AB141" s="4">
        <f t="shared" si="163"/>
        <v>71.554956564702422</v>
      </c>
      <c r="AC141" s="4">
        <f t="shared" si="163"/>
        <v>73.223616472526686</v>
      </c>
      <c r="AD141" s="4">
        <f t="shared" si="163"/>
        <v>68.975578193941061</v>
      </c>
      <c r="AE141" s="4">
        <f t="shared" si="163"/>
        <v>65.695063381702596</v>
      </c>
      <c r="AF141" s="4">
        <f t="shared" si="163"/>
        <v>71.382938339990901</v>
      </c>
      <c r="AG141" s="4">
        <f t="shared" si="163"/>
        <v>83.217299961373527</v>
      </c>
      <c r="AI141" s="4">
        <f t="shared" si="164"/>
        <v>0.8198534515759448</v>
      </c>
      <c r="AJ141" s="4">
        <f t="shared" si="164"/>
        <v>-0.25304084802291271</v>
      </c>
      <c r="AK141" s="4">
        <f t="shared" si="164"/>
        <v>-1.085975567265713</v>
      </c>
      <c r="AL141" s="4">
        <f t="shared" si="164"/>
        <v>-2.0074504105012494</v>
      </c>
      <c r="AM141" s="4">
        <f t="shared" si="164"/>
        <v>-3.1109641124739937</v>
      </c>
      <c r="AN141" s="4">
        <f t="shared" si="164"/>
        <v>-2.756637726752821</v>
      </c>
      <c r="AO141" s="4">
        <f t="shared" si="164"/>
        <v>-1.9659230111949597</v>
      </c>
      <c r="AP141" s="4">
        <f t="shared" si="164"/>
        <v>1.7275124178151771</v>
      </c>
      <c r="AQ141" s="4">
        <f t="shared" si="164"/>
        <v>-1.6453968579962748</v>
      </c>
      <c r="AR141" s="4">
        <f t="shared" si="164"/>
        <v>-0.81295656470241795</v>
      </c>
      <c r="AS141" s="4">
        <f t="shared" si="164"/>
        <v>-0.73961647252669138</v>
      </c>
      <c r="AT141" s="4">
        <f t="shared" si="164"/>
        <v>0.29842180605893986</v>
      </c>
      <c r="AU141" s="4">
        <f t="shared" si="164"/>
        <v>-0.89806338170259892</v>
      </c>
      <c r="AV141" s="4">
        <f t="shared" si="164"/>
        <v>-0.66393833999090646</v>
      </c>
      <c r="AW141" s="4">
        <f t="shared" si="164"/>
        <v>-2.7172999613735271</v>
      </c>
      <c r="AY141" s="2">
        <f t="shared" si="155"/>
        <v>57.196146548424053</v>
      </c>
      <c r="AZ141" s="2">
        <f t="shared" si="155"/>
        <v>59.276111132008126</v>
      </c>
      <c r="BA141" s="2">
        <f t="shared" si="155"/>
        <v>59.294065276242634</v>
      </c>
      <c r="BB141" s="2">
        <f t="shared" si="155"/>
        <v>58.262190324758578</v>
      </c>
      <c r="BC141" s="2">
        <f t="shared" si="155"/>
        <v>58.312604039031662</v>
      </c>
      <c r="BD141" s="2">
        <f t="shared" si="155"/>
        <v>58.646228148692096</v>
      </c>
      <c r="BE141" s="2">
        <f t="shared" si="155"/>
        <v>59.324045211213239</v>
      </c>
      <c r="BF141" s="2">
        <f t="shared" si="155"/>
        <v>58.873653506246654</v>
      </c>
      <c r="BG141" s="2">
        <f t="shared" si="155"/>
        <v>58.004450663336669</v>
      </c>
      <c r="BH141" s="2">
        <f t="shared" si="155"/>
        <v>57.658490070955096</v>
      </c>
      <c r="BI141" s="2">
        <f t="shared" si="155"/>
        <v>55.901392782976743</v>
      </c>
      <c r="BJ141" s="2">
        <f t="shared" si="155"/>
        <v>55.403558337472568</v>
      </c>
      <c r="BK141" s="2">
        <f t="shared" si="155"/>
        <v>55.725712844492797</v>
      </c>
      <c r="BL141" s="2">
        <f t="shared" si="155"/>
        <v>57.047925627183922</v>
      </c>
      <c r="BM141" s="2">
        <f t="shared" si="155"/>
        <v>59.66362820397903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85.215575992997046</v>
      </c>
      <c r="DL141" s="2">
        <f t="shared" si="165"/>
        <v>89.373947386759568</v>
      </c>
      <c r="DM141" s="2">
        <f t="shared" si="165"/>
        <v>98.551192096804726</v>
      </c>
      <c r="DN141" s="2">
        <f t="shared" si="165"/>
        <v>87.119331118493903</v>
      </c>
      <c r="DO141" s="2">
        <f t="shared" si="165"/>
        <v>86.073772870918063</v>
      </c>
      <c r="DP141" s="2">
        <f t="shared" si="165"/>
        <v>85.993843205574933</v>
      </c>
      <c r="DQ141" s="2">
        <f t="shared" si="165"/>
        <v>84.299587133796436</v>
      </c>
      <c r="DR141" s="2">
        <f t="shared" si="165"/>
        <v>87.090355179704019</v>
      </c>
      <c r="DS141" s="2">
        <f t="shared" si="165"/>
        <v>85.491125490788278</v>
      </c>
      <c r="DT141" s="2">
        <f t="shared" si="165"/>
        <v>86.071435064935059</v>
      </c>
      <c r="DU141" s="2">
        <f t="shared" si="165"/>
        <v>86.503018556032757</v>
      </c>
      <c r="DV141" s="2">
        <f t="shared" si="165"/>
        <v>88.341964512231954</v>
      </c>
      <c r="DW141" s="2">
        <f t="shared" si="165"/>
        <v>83.957210625827173</v>
      </c>
      <c r="DX141" s="2">
        <f t="shared" si="165"/>
        <v>87.206655749128913</v>
      </c>
      <c r="DY141" s="2">
        <f t="shared" si="165"/>
        <v>79.032443339587218</v>
      </c>
      <c r="EA141" s="2">
        <f t="shared" si="153"/>
        <v>57.169528685053201</v>
      </c>
      <c r="EB141" s="2">
        <f t="shared" si="153"/>
        <v>59.237875872140975</v>
      </c>
      <c r="EC141" s="2">
        <f t="shared" si="153"/>
        <v>59.233603687042446</v>
      </c>
      <c r="ED141" s="2">
        <f t="shared" si="153"/>
        <v>58.218955134091544</v>
      </c>
      <c r="EE141" s="2">
        <f t="shared" si="152"/>
        <v>58.270187958855601</v>
      </c>
      <c r="EF141" s="2">
        <f t="shared" si="152"/>
        <v>58.607797110082934</v>
      </c>
      <c r="EG141" s="2">
        <f t="shared" si="152"/>
        <v>59.285901143919723</v>
      </c>
      <c r="EH141" s="2">
        <f t="shared" si="152"/>
        <v>58.825497617611212</v>
      </c>
      <c r="EI141" s="2">
        <f t="shared" si="152"/>
        <v>57.95577443445476</v>
      </c>
      <c r="EJ141" s="2">
        <f t="shared" si="152"/>
        <v>57.61809771213894</v>
      </c>
      <c r="EK141" s="2">
        <f t="shared" si="152"/>
        <v>55.860401392111363</v>
      </c>
      <c r="EL141" s="2">
        <f t="shared" si="152"/>
        <v>55.358814905976182</v>
      </c>
      <c r="EM141" s="2">
        <f t="shared" si="136"/>
        <v>55.691459397930764</v>
      </c>
      <c r="EN141" s="2">
        <f t="shared" si="136"/>
        <v>57.012430529066897</v>
      </c>
      <c r="EO141" s="2">
        <f t="shared" si="136"/>
        <v>59.633973136178639</v>
      </c>
      <c r="EQ141" s="2">
        <f t="shared" si="166"/>
        <v>57.20237220879774</v>
      </c>
      <c r="ER141" s="2">
        <f t="shared" si="166"/>
        <v>59.280756534098529</v>
      </c>
      <c r="ES141" s="2">
        <f t="shared" si="166"/>
        <v>59.446221447873867</v>
      </c>
      <c r="ET141" s="2">
        <f t="shared" si="166"/>
        <v>58.304389292502421</v>
      </c>
      <c r="EU141" s="2">
        <f t="shared" si="166"/>
        <v>58.401689082024568</v>
      </c>
      <c r="EV141" s="2">
        <f t="shared" si="166"/>
        <v>58.666841245606577</v>
      </c>
      <c r="EW141" s="2">
        <f t="shared" si="166"/>
        <v>59.370218021726544</v>
      </c>
      <c r="EX141" s="2">
        <f t="shared" si="166"/>
        <v>58.933472937566464</v>
      </c>
      <c r="EY141" s="2">
        <f t="shared" si="166"/>
        <v>58.129590080274411</v>
      </c>
      <c r="EZ141" s="2">
        <f t="shared" si="166"/>
        <v>57.575101419765915</v>
      </c>
      <c r="FA141" s="2">
        <f t="shared" si="166"/>
        <v>55.863063959893914</v>
      </c>
      <c r="FB141" s="2">
        <f t="shared" si="166"/>
        <v>55.30483457301186</v>
      </c>
      <c r="FC141" s="2">
        <f t="shared" si="166"/>
        <v>55.539470447216729</v>
      </c>
      <c r="FD141" s="2">
        <f t="shared" si="166"/>
        <v>56.947582559645568</v>
      </c>
      <c r="FE141" s="2">
        <f t="shared" si="166"/>
        <v>59.289808092767949</v>
      </c>
      <c r="FG141" s="2">
        <f t="shared" si="167"/>
        <v>0.99907800859441021</v>
      </c>
      <c r="FH141" s="2">
        <f t="shared" si="167"/>
        <v>0.99878033420111889</v>
      </c>
      <c r="FI141" s="2">
        <f t="shared" si="167"/>
        <v>0.99865217417106733</v>
      </c>
      <c r="FJ141" s="2">
        <f t="shared" si="167"/>
        <v>0.99860337189469173</v>
      </c>
      <c r="FK141" s="2">
        <f t="shared" si="167"/>
        <v>0.99861257875513276</v>
      </c>
      <c r="FL141" s="2">
        <f t="shared" si="167"/>
        <v>0.99866340131628295</v>
      </c>
      <c r="FM141" s="2">
        <f t="shared" si="167"/>
        <v>0.99857716151182585</v>
      </c>
      <c r="FN141" s="2">
        <f t="shared" si="167"/>
        <v>0.99841671618072769</v>
      </c>
      <c r="FO141" s="2">
        <f t="shared" si="167"/>
        <v>0.99847300515499471</v>
      </c>
      <c r="FP141" s="2">
        <f t="shared" si="167"/>
        <v>0.99852415006456474</v>
      </c>
      <c r="FQ141" s="2">
        <f t="shared" si="167"/>
        <v>0.99866550950336463</v>
      </c>
      <c r="FR141" s="2">
        <f t="shared" si="167"/>
        <v>0.99859006163795028</v>
      </c>
      <c r="FS141" s="2">
        <f t="shared" si="167"/>
        <v>0.99863413200290418</v>
      </c>
      <c r="FT141" s="2">
        <f t="shared" si="167"/>
        <v>0.99877767004120099</v>
      </c>
      <c r="FU141" s="2">
        <f t="shared" si="167"/>
        <v>0.99818786771323842</v>
      </c>
      <c r="FW141" s="2">
        <f t="shared" si="157"/>
        <v>2.3129332835240754E-2</v>
      </c>
      <c r="FX141" s="2">
        <f t="shared" si="157"/>
        <v>3.4498630865336374E-2</v>
      </c>
      <c r="FY141" s="2">
        <f t="shared" si="157"/>
        <v>3.5125607479614511E-2</v>
      </c>
      <c r="FZ141" s="2">
        <f t="shared" si="157"/>
        <v>3.3617856916521277E-2</v>
      </c>
      <c r="GA141" s="2">
        <f t="shared" si="157"/>
        <v>2.9207323048181355E-2</v>
      </c>
      <c r="GB141" s="2">
        <f t="shared" si="157"/>
        <v>3.0941014370109515E-2</v>
      </c>
      <c r="GC141" s="2">
        <f t="shared" si="157"/>
        <v>3.0286132532766075E-2</v>
      </c>
      <c r="GD141" s="2">
        <f t="shared" si="157"/>
        <v>3.1531251815305264E-2</v>
      </c>
      <c r="GE141" s="2">
        <f t="shared" si="157"/>
        <v>3.814322774118236E-2</v>
      </c>
      <c r="GF141" s="2">
        <f t="shared" si="157"/>
        <v>3.7224076555179508E-2</v>
      </c>
      <c r="GG141" s="2">
        <f t="shared" si="157"/>
        <v>3.7223265729558502E-2</v>
      </c>
      <c r="GH141" s="2">
        <f t="shared" si="157"/>
        <v>3.261885094072936E-2</v>
      </c>
      <c r="GI141" s="2">
        <f t="shared" si="157"/>
        <v>2.8645756376137813E-2</v>
      </c>
      <c r="GJ141" s="2">
        <f t="shared" si="157"/>
        <v>2.177721160406728E-2</v>
      </c>
      <c r="GK141" s="2">
        <f t="shared" si="157"/>
        <v>1.5973517573172866E-2</v>
      </c>
      <c r="GM141" s="86">
        <f t="shared" si="158"/>
        <v>3.1379509038257203E-81</v>
      </c>
      <c r="GN141" s="86">
        <f t="shared" si="158"/>
        <v>2.4659022522962489E-72</v>
      </c>
      <c r="GO141" s="86">
        <f t="shared" si="158"/>
        <v>1.4906649067274412E-105</v>
      </c>
      <c r="GP141" s="86">
        <f t="shared" si="158"/>
        <v>8.0027668156923961E-127</v>
      </c>
      <c r="GQ141" s="86">
        <f t="shared" si="158"/>
        <v>4.9061544829636349E-148</v>
      </c>
      <c r="GR141" s="86">
        <f t="shared" si="158"/>
        <v>3.4371170087760562E-153</v>
      </c>
      <c r="GS141" s="86">
        <f t="shared" si="158"/>
        <v>1.3910958322867635E-143</v>
      </c>
      <c r="GT141" s="86">
        <f t="shared" si="158"/>
        <v>3.8160041925769316E-116</v>
      </c>
      <c r="GU141" s="86">
        <f t="shared" si="158"/>
        <v>1.3339302916873151E-152</v>
      </c>
      <c r="GV141" s="86">
        <f t="shared" si="158"/>
        <v>1.3893464859702226E-176</v>
      </c>
      <c r="GW141" s="86">
        <f t="shared" si="158"/>
        <v>7.2461576623346576E-218</v>
      </c>
      <c r="GX141" s="86">
        <f t="shared" si="158"/>
        <v>4.4952330066954799E-186</v>
      </c>
      <c r="GY141" s="86">
        <f t="shared" si="158"/>
        <v>2.407620145041578E-190</v>
      </c>
      <c r="GZ141" s="86">
        <f t="shared" si="158"/>
        <v>1.5835879680026469E-180</v>
      </c>
      <c r="HA141" s="86">
        <f t="shared" si="158"/>
        <v>4.632375793520989E-192</v>
      </c>
      <c r="HC141" s="86">
        <f t="shared" si="154"/>
        <v>2.2847474570249634E-27</v>
      </c>
      <c r="HD141" s="86">
        <f t="shared" si="154"/>
        <v>3.4914533771078991E-22</v>
      </c>
      <c r="HE141" s="86">
        <f t="shared" si="154"/>
        <v>4.1619267280748559E-30</v>
      </c>
      <c r="HF141" s="86">
        <f t="shared" si="154"/>
        <v>6.0542165934798301E-37</v>
      </c>
      <c r="HG141" s="86">
        <f t="shared" si="154"/>
        <v>5.4982139065149049E-49</v>
      </c>
      <c r="HH141" s="86">
        <f t="shared" si="154"/>
        <v>5.3385601279817933E-50</v>
      </c>
      <c r="HI141" s="86">
        <f t="shared" si="154"/>
        <v>1.6125882053293558E-56</v>
      </c>
      <c r="HJ141" s="86">
        <f t="shared" si="154"/>
        <v>8.043698677796873E-64</v>
      </c>
      <c r="HK141" s="86">
        <f t="shared" si="154"/>
        <v>2.5613842694232508E-71</v>
      </c>
      <c r="HL141" s="86">
        <f t="shared" si="162"/>
        <v>2.1834986712973616E-67</v>
      </c>
      <c r="HM141" s="86">
        <f t="shared" si="162"/>
        <v>5.8245931827062835E-75</v>
      </c>
      <c r="HN141" s="86">
        <f t="shared" si="162"/>
        <v>3.6324435436167857E-66</v>
      </c>
      <c r="HO141" s="86">
        <f t="shared" si="162"/>
        <v>2.881992301059909E-58</v>
      </c>
      <c r="HP141" s="86">
        <f t="shared" si="162"/>
        <v>5.2817047208958864E-58</v>
      </c>
      <c r="HQ141" s="86">
        <f t="shared" si="162"/>
        <v>5.3176330249370965E-72</v>
      </c>
      <c r="HS141" s="86">
        <f t="shared" si="159"/>
        <v>5.250832581099299E-2</v>
      </c>
      <c r="HT141" s="86">
        <f t="shared" si="159"/>
        <v>9.3555321234340266E-2</v>
      </c>
      <c r="HU141" s="86">
        <f t="shared" si="159"/>
        <v>9.4814634196731945E-2</v>
      </c>
      <c r="HV141" s="86">
        <f t="shared" si="159"/>
        <v>8.9197677625191527E-2</v>
      </c>
      <c r="HW141" s="86">
        <f t="shared" si="159"/>
        <v>6.0806649851731787E-2</v>
      </c>
      <c r="HX141" s="86">
        <f t="shared" si="159"/>
        <v>5.782878671846705E-2</v>
      </c>
      <c r="HY141" s="86">
        <f t="shared" si="159"/>
        <v>4.9256156769281141E-2</v>
      </c>
      <c r="HZ141" s="86">
        <f t="shared" si="159"/>
        <v>5.8548688420002284E-2</v>
      </c>
      <c r="IA141" s="86">
        <f t="shared" si="159"/>
        <v>0.1013111673358681</v>
      </c>
      <c r="IB141" s="86">
        <f t="shared" si="159"/>
        <v>9.082390866894037E-2</v>
      </c>
      <c r="IC141" s="86">
        <f t="shared" si="159"/>
        <v>0.11196013201593673</v>
      </c>
      <c r="ID141" s="86">
        <f t="shared" si="159"/>
        <v>7.4492659428229815E-2</v>
      </c>
      <c r="IE141" s="86">
        <f t="shared" si="159"/>
        <v>5.0776495485970755E-2</v>
      </c>
      <c r="IF141" s="86">
        <f t="shared" si="159"/>
        <v>7.1155489384759671E-2</v>
      </c>
      <c r="IG141" s="86">
        <f t="shared" si="159"/>
        <v>6.8854985011798875E-2</v>
      </c>
      <c r="II141" s="86">
        <f t="shared" si="160"/>
        <v>7.2528366783324121E-26</v>
      </c>
      <c r="IJ141" s="86">
        <f t="shared" si="160"/>
        <v>4.0115411193496366E-26</v>
      </c>
      <c r="IK141" s="86">
        <f t="shared" si="160"/>
        <v>6.249571752010869E-29</v>
      </c>
      <c r="IL141" s="86">
        <f t="shared" si="160"/>
        <v>4.6285951813519996E-34</v>
      </c>
      <c r="IM141" s="86">
        <f t="shared" si="160"/>
        <v>1.9241064612346709E-35</v>
      </c>
      <c r="IN141" s="86">
        <f t="shared" si="160"/>
        <v>1.6897784113629656E-34</v>
      </c>
      <c r="IO141" s="86">
        <f t="shared" si="160"/>
        <v>1.9053478627868156E-35</v>
      </c>
      <c r="IP141" s="86">
        <f t="shared" si="160"/>
        <v>9.1876609102863319E-33</v>
      </c>
      <c r="IQ141" s="86">
        <f t="shared" si="160"/>
        <v>2.1141904399481834E-32</v>
      </c>
      <c r="IR141" s="86">
        <f t="shared" si="160"/>
        <v>8.7158308736634854E-33</v>
      </c>
      <c r="IS141" s="86">
        <f t="shared" si="160"/>
        <v>7.1356271436269362E-31</v>
      </c>
      <c r="IT141" s="86">
        <f t="shared" si="160"/>
        <v>1.2758685084544508E-33</v>
      </c>
      <c r="IU141" s="86">
        <f t="shared" si="160"/>
        <v>1.6862269198796343E-32</v>
      </c>
      <c r="IV141" s="86">
        <f t="shared" si="160"/>
        <v>4.5750944162125097E-16</v>
      </c>
      <c r="IW141" s="86">
        <f t="shared" si="160"/>
        <v>8.2295575938651525E-11</v>
      </c>
      <c r="IY141" s="86">
        <f t="shared" si="161"/>
        <v>5.250832581099299E-2</v>
      </c>
      <c r="IZ141" s="86">
        <f t="shared" si="161"/>
        <v>9.3555321234340266E-2</v>
      </c>
      <c r="JA141" s="86">
        <f t="shared" si="161"/>
        <v>9.4814634196731945E-2</v>
      </c>
      <c r="JB141" s="86">
        <f t="shared" si="161"/>
        <v>8.9197677625191527E-2</v>
      </c>
      <c r="JC141" s="86">
        <f t="shared" si="161"/>
        <v>6.0806649851731787E-2</v>
      </c>
      <c r="JD141" s="86">
        <f t="shared" si="161"/>
        <v>5.782878671846705E-2</v>
      </c>
      <c r="JE141" s="86">
        <f t="shared" si="161"/>
        <v>4.9256156769281141E-2</v>
      </c>
      <c r="JF141" s="86">
        <f t="shared" si="161"/>
        <v>5.8548688420002284E-2</v>
      </c>
      <c r="JG141" s="86">
        <f t="shared" si="161"/>
        <v>0.1013111673358681</v>
      </c>
      <c r="JH141" s="86">
        <f t="shared" si="161"/>
        <v>9.082390866894037E-2</v>
      </c>
      <c r="JI141" s="86">
        <f t="shared" si="161"/>
        <v>0.11196013201593673</v>
      </c>
      <c r="JJ141" s="86">
        <f t="shared" si="161"/>
        <v>7.4492659428229815E-2</v>
      </c>
      <c r="JK141" s="86">
        <f t="shared" si="161"/>
        <v>5.0776495485970755E-2</v>
      </c>
      <c r="JL141" s="86">
        <f t="shared" si="161"/>
        <v>7.1155489384760129E-2</v>
      </c>
      <c r="JM141" s="86">
        <f t="shared" si="161"/>
        <v>6.8854985094094448E-2</v>
      </c>
    </row>
    <row r="142" spans="2:273" x14ac:dyDescent="0.25">
      <c r="B142" s="2">
        <v>115</v>
      </c>
      <c r="C142" s="37">
        <v>58.234000000000002</v>
      </c>
      <c r="D142" s="37">
        <v>62.081000000000003</v>
      </c>
      <c r="E142" s="37">
        <v>64.194000000000003</v>
      </c>
      <c r="F142" s="37">
        <v>64.822999999999993</v>
      </c>
      <c r="G142" s="37">
        <v>64.355000000000004</v>
      </c>
      <c r="H142" s="37">
        <v>65.725999999999999</v>
      </c>
      <c r="I142" s="37">
        <v>65.903000000000006</v>
      </c>
      <c r="J142" s="37">
        <v>71.242000000000004</v>
      </c>
      <c r="K142" s="37">
        <v>77.064999999999998</v>
      </c>
      <c r="L142" s="37">
        <v>78.031999999999996</v>
      </c>
      <c r="M142" s="37">
        <v>79.822999999999993</v>
      </c>
      <c r="N142" s="37">
        <v>74.774000000000001</v>
      </c>
      <c r="O142" s="37">
        <v>70.078000000000003</v>
      </c>
      <c r="P142" s="37">
        <v>74.733999999999995</v>
      </c>
      <c r="Q142" s="37">
        <v>86.311999999999998</v>
      </c>
      <c r="S142" s="4">
        <f t="shared" si="163"/>
        <v>57.108598639320583</v>
      </c>
      <c r="T142" s="4">
        <f t="shared" si="163"/>
        <v>62.017530292708017</v>
      </c>
      <c r="U142" s="4">
        <f t="shared" si="163"/>
        <v>64.439659358450044</v>
      </c>
      <c r="V142" s="4">
        <f t="shared" si="163"/>
        <v>66.409785534841134</v>
      </c>
      <c r="W142" s="4">
        <f t="shared" si="163"/>
        <v>66.145612861738186</v>
      </c>
      <c r="X142" s="4">
        <f t="shared" si="163"/>
        <v>67.60371375846546</v>
      </c>
      <c r="Y142" s="4">
        <f t="shared" si="163"/>
        <v>68.040050836874514</v>
      </c>
      <c r="Z142" s="4">
        <f t="shared" si="163"/>
        <v>70.012319514745343</v>
      </c>
      <c r="AA142" s="4">
        <f t="shared" si="163"/>
        <v>77.26949197280581</v>
      </c>
      <c r="AB142" s="4">
        <f t="shared" si="163"/>
        <v>76.82187215570508</v>
      </c>
      <c r="AC142" s="4">
        <f t="shared" si="163"/>
        <v>79.084764882975094</v>
      </c>
      <c r="AD142" s="4">
        <f t="shared" si="163"/>
        <v>74.3332001419937</v>
      </c>
      <c r="AE142" s="4">
        <f t="shared" si="163"/>
        <v>69.830905683085845</v>
      </c>
      <c r="AF142" s="4">
        <f t="shared" si="163"/>
        <v>75.548444689400213</v>
      </c>
      <c r="AG142" s="4">
        <f t="shared" si="163"/>
        <v>88.816781470883825</v>
      </c>
      <c r="AI142" s="4">
        <f t="shared" si="164"/>
        <v>1.1254013606794189</v>
      </c>
      <c r="AJ142" s="4">
        <f t="shared" si="164"/>
        <v>6.346970729198631E-2</v>
      </c>
      <c r="AK142" s="4">
        <f t="shared" si="164"/>
        <v>-0.24565935845004105</v>
      </c>
      <c r="AL142" s="4">
        <f t="shared" si="164"/>
        <v>-1.586785534841141</v>
      </c>
      <c r="AM142" s="4">
        <f t="shared" si="164"/>
        <v>-1.7906128617381825</v>
      </c>
      <c r="AN142" s="4">
        <f t="shared" si="164"/>
        <v>-1.8777137584654611</v>
      </c>
      <c r="AO142" s="4">
        <f t="shared" si="164"/>
        <v>-2.1370508368745078</v>
      </c>
      <c r="AP142" s="4">
        <f t="shared" si="164"/>
        <v>1.2296804852546614</v>
      </c>
      <c r="AQ142" s="4">
        <f t="shared" si="164"/>
        <v>-0.20449197280581188</v>
      </c>
      <c r="AR142" s="4">
        <f t="shared" si="164"/>
        <v>1.2101278442949166</v>
      </c>
      <c r="AS142" s="4">
        <f t="shared" si="164"/>
        <v>0.73823511702489952</v>
      </c>
      <c r="AT142" s="4">
        <f t="shared" si="164"/>
        <v>0.44079985800630084</v>
      </c>
      <c r="AU142" s="4">
        <f t="shared" si="164"/>
        <v>0.24709431691415773</v>
      </c>
      <c r="AV142" s="4">
        <f t="shared" si="164"/>
        <v>-0.81444468940021864</v>
      </c>
      <c r="AW142" s="4">
        <f t="shared" si="164"/>
        <v>-2.5047814708838274</v>
      </c>
      <c r="AY142" s="2">
        <f t="shared" si="155"/>
        <v>57.108598639320583</v>
      </c>
      <c r="AZ142" s="2">
        <f t="shared" si="155"/>
        <v>59.156671104800822</v>
      </c>
      <c r="BA142" s="2">
        <f t="shared" si="155"/>
        <v>59.152561646722368</v>
      </c>
      <c r="BB142" s="2">
        <f t="shared" si="155"/>
        <v>58.13554737263717</v>
      </c>
      <c r="BC142" s="2">
        <f t="shared" si="155"/>
        <v>58.190045909539975</v>
      </c>
      <c r="BD142" s="2">
        <f t="shared" si="155"/>
        <v>58.530270474884439</v>
      </c>
      <c r="BE142" s="2">
        <f t="shared" si="155"/>
        <v>59.190271933780743</v>
      </c>
      <c r="BF142" s="2">
        <f t="shared" si="155"/>
        <v>58.767179542524246</v>
      </c>
      <c r="BG142" s="2">
        <f t="shared" si="155"/>
        <v>57.878672871747284</v>
      </c>
      <c r="BH142" s="2">
        <f t="shared" si="155"/>
        <v>57.532051232622749</v>
      </c>
      <c r="BI142" s="2">
        <f t="shared" si="155"/>
        <v>55.781733505202787</v>
      </c>
      <c r="BJ142" s="2">
        <f t="shared" si="155"/>
        <v>55.285297491712733</v>
      </c>
      <c r="BK142" s="2">
        <f t="shared" si="155"/>
        <v>55.621083746942809</v>
      </c>
      <c r="BL142" s="2">
        <f t="shared" si="155"/>
        <v>56.895600683984497</v>
      </c>
      <c r="BM142" s="2">
        <f t="shared" si="155"/>
        <v>59.548416497443533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85.384963672174194</v>
      </c>
      <c r="DL142" s="2">
        <f t="shared" si="165"/>
        <v>89.576868466898944</v>
      </c>
      <c r="DM142" s="2">
        <f t="shared" si="165"/>
        <v>98.841548875023676</v>
      </c>
      <c r="DN142" s="2">
        <f t="shared" si="165"/>
        <v>87.30461018826135</v>
      </c>
      <c r="DO142" s="2">
        <f t="shared" si="165"/>
        <v>86.250363260675783</v>
      </c>
      <c r="DP142" s="2">
        <f t="shared" si="165"/>
        <v>86.166432055749141</v>
      </c>
      <c r="DQ142" s="2">
        <f t="shared" si="165"/>
        <v>84.45400755058894</v>
      </c>
      <c r="DR142" s="2">
        <f t="shared" si="165"/>
        <v>87.26752241014799</v>
      </c>
      <c r="DS142" s="2">
        <f t="shared" si="165"/>
        <v>85.654985804892789</v>
      </c>
      <c r="DT142" s="2">
        <f t="shared" si="165"/>
        <v>86.257516762307461</v>
      </c>
      <c r="DU142" s="2">
        <f t="shared" si="165"/>
        <v>86.707610809496813</v>
      </c>
      <c r="DV142" s="2">
        <f t="shared" si="165"/>
        <v>88.574618544246448</v>
      </c>
      <c r="DW142" s="2">
        <f t="shared" si="165"/>
        <v>84.142298949301775</v>
      </c>
      <c r="DX142" s="2">
        <f t="shared" si="165"/>
        <v>87.408285714285711</v>
      </c>
      <c r="DY142" s="2">
        <f t="shared" si="165"/>
        <v>79.188558348968087</v>
      </c>
      <c r="EA142" s="2">
        <f t="shared" si="153"/>
        <v>57.083751488482598</v>
      </c>
      <c r="EB142" s="2">
        <f t="shared" si="153"/>
        <v>59.120753049254489</v>
      </c>
      <c r="EC142" s="2">
        <f t="shared" si="153"/>
        <v>59.094129646290924</v>
      </c>
      <c r="ED142" s="2">
        <f t="shared" si="153"/>
        <v>58.094511721948066</v>
      </c>
      <c r="EE142" s="2">
        <f t="shared" si="152"/>
        <v>58.149469474091362</v>
      </c>
      <c r="EF142" s="2">
        <f t="shared" si="152"/>
        <v>58.4940969503334</v>
      </c>
      <c r="EG142" s="2">
        <f t="shared" si="152"/>
        <v>59.154131125324454</v>
      </c>
      <c r="EH142" s="2">
        <f t="shared" si="152"/>
        <v>58.72171381785499</v>
      </c>
      <c r="EI142" s="2">
        <f t="shared" si="152"/>
        <v>57.831663262346709</v>
      </c>
      <c r="EJ142" s="2">
        <f t="shared" si="152"/>
        <v>57.495287388643931</v>
      </c>
      <c r="EK142" s="2">
        <f t="shared" si="152"/>
        <v>55.743916804772951</v>
      </c>
      <c r="EL142" s="2">
        <f t="shared" si="152"/>
        <v>55.2446472055397</v>
      </c>
      <c r="EM142" s="2">
        <f t="shared" si="136"/>
        <v>55.591193680508972</v>
      </c>
      <c r="EN142" s="2">
        <f t="shared" si="136"/>
        <v>56.862911068729261</v>
      </c>
      <c r="EO142" s="2">
        <f t="shared" si="136"/>
        <v>59.522401199145477</v>
      </c>
      <c r="EQ142" s="2">
        <f t="shared" si="166"/>
        <v>57.12515499799521</v>
      </c>
      <c r="ER142" s="2">
        <f t="shared" si="166"/>
        <v>59.174772297460379</v>
      </c>
      <c r="ES142" s="2">
        <f t="shared" si="166"/>
        <v>59.34338244568049</v>
      </c>
      <c r="ET142" s="2">
        <f t="shared" si="166"/>
        <v>58.198616012373364</v>
      </c>
      <c r="EU142" s="2">
        <f t="shared" si="166"/>
        <v>58.306500534559312</v>
      </c>
      <c r="EV142" s="2">
        <f t="shared" si="166"/>
        <v>58.566149448163159</v>
      </c>
      <c r="EW142" s="2">
        <f t="shared" si="166"/>
        <v>59.25399003700845</v>
      </c>
      <c r="EX142" s="2">
        <f t="shared" si="166"/>
        <v>58.844743140887196</v>
      </c>
      <c r="EY142" s="2">
        <f t="shared" si="166"/>
        <v>58.029807522974032</v>
      </c>
      <c r="EZ142" s="2">
        <f t="shared" si="166"/>
        <v>57.447219477341463</v>
      </c>
      <c r="FA142" s="2">
        <f t="shared" si="166"/>
        <v>55.74704694889698</v>
      </c>
      <c r="FB142" s="2">
        <f t="shared" si="166"/>
        <v>55.182568187815434</v>
      </c>
      <c r="FC142" s="2">
        <f t="shared" si="166"/>
        <v>55.409858745895377</v>
      </c>
      <c r="FD142" s="2">
        <f t="shared" si="166"/>
        <v>56.805610651369982</v>
      </c>
      <c r="FE142" s="2">
        <f t="shared" si="166"/>
        <v>59.151177576281896</v>
      </c>
      <c r="FG142" s="2">
        <f t="shared" si="167"/>
        <v>0.9991590656232977</v>
      </c>
      <c r="FH142" s="2">
        <f t="shared" si="167"/>
        <v>0.99888753218390858</v>
      </c>
      <c r="FI142" s="2">
        <f t="shared" si="167"/>
        <v>0.99877062243756898</v>
      </c>
      <c r="FJ142" s="2">
        <f t="shared" si="167"/>
        <v>0.9987261034826429</v>
      </c>
      <c r="FK142" s="2">
        <f t="shared" si="167"/>
        <v>0.99873450229646077</v>
      </c>
      <c r="FL142" s="2">
        <f t="shared" si="167"/>
        <v>0.99878086413464928</v>
      </c>
      <c r="FM142" s="2">
        <f t="shared" si="167"/>
        <v>0.99870219339805988</v>
      </c>
      <c r="FN142" s="2">
        <f t="shared" si="167"/>
        <v>0.99855582680465882</v>
      </c>
      <c r="FO142" s="2">
        <f t="shared" si="167"/>
        <v>0.99860717701141799</v>
      </c>
      <c r="FP142" s="2">
        <f t="shared" si="167"/>
        <v>0.99865383405012942</v>
      </c>
      <c r="FQ142" s="2">
        <f t="shared" si="167"/>
        <v>0.99878278727608261</v>
      </c>
      <c r="FR142" s="2">
        <f t="shared" si="167"/>
        <v>0.9987139613859457</v>
      </c>
      <c r="FS142" s="2">
        <f t="shared" si="167"/>
        <v>0.99875416385496463</v>
      </c>
      <c r="FT142" s="2">
        <f t="shared" si="167"/>
        <v>0.9988851019190248</v>
      </c>
      <c r="FU142" s="2">
        <f t="shared" si="167"/>
        <v>0.99834705215290009</v>
      </c>
      <c r="FW142" s="2">
        <f t="shared" si="157"/>
        <v>2.530434310300719E-2</v>
      </c>
      <c r="FX142" s="2">
        <f t="shared" si="157"/>
        <v>3.7701512121780696E-2</v>
      </c>
      <c r="FY142" s="2">
        <f t="shared" si="157"/>
        <v>3.8384383607848023E-2</v>
      </c>
      <c r="FZ142" s="2">
        <f t="shared" si="157"/>
        <v>3.6742078213859101E-2</v>
      </c>
      <c r="GA142" s="2">
        <f t="shared" si="157"/>
        <v>3.1935203642802466E-2</v>
      </c>
      <c r="GB142" s="2">
        <f t="shared" si="157"/>
        <v>3.3825174968781103E-2</v>
      </c>
      <c r="GC142" s="2">
        <f t="shared" si="157"/>
        <v>3.3111334257036489E-2</v>
      </c>
      <c r="GD142" s="2">
        <f t="shared" si="157"/>
        <v>3.4468474314928756E-2</v>
      </c>
      <c r="GE142" s="2">
        <f t="shared" si="157"/>
        <v>4.1669872841392175E-2</v>
      </c>
      <c r="GF142" s="2">
        <f t="shared" si="157"/>
        <v>4.0669332063841823E-2</v>
      </c>
      <c r="GG142" s="2">
        <f t="shared" si="157"/>
        <v>4.0668449362653195E-2</v>
      </c>
      <c r="GH142" s="2">
        <f t="shared" si="157"/>
        <v>3.5653656501116224E-2</v>
      </c>
      <c r="GI142" s="2">
        <f t="shared" si="157"/>
        <v>3.1322880518540971E-2</v>
      </c>
      <c r="GJ142" s="2">
        <f t="shared" si="157"/>
        <v>2.3828174081172833E-2</v>
      </c>
      <c r="GK142" s="2">
        <f t="shared" si="157"/>
        <v>1.748766356350237E-2</v>
      </c>
      <c r="GM142" s="86">
        <f t="shared" si="158"/>
        <v>1.5845128440940119E-84</v>
      </c>
      <c r="GN142" s="86">
        <f t="shared" si="158"/>
        <v>2.9481849501037021E-75</v>
      </c>
      <c r="GO142" s="86">
        <f t="shared" si="158"/>
        <v>8.7157014247738451E-110</v>
      </c>
      <c r="GP142" s="86">
        <f t="shared" si="158"/>
        <v>6.9158968918983676E-132</v>
      </c>
      <c r="GQ142" s="86">
        <f t="shared" si="158"/>
        <v>5.1235397326438591E-154</v>
      </c>
      <c r="GR142" s="86">
        <f t="shared" si="158"/>
        <v>2.4465418279062042E-159</v>
      </c>
      <c r="GS142" s="86">
        <f t="shared" si="158"/>
        <v>2.4725589692781158E-149</v>
      </c>
      <c r="GT142" s="86">
        <f t="shared" si="158"/>
        <v>8.2771240433935006E-121</v>
      </c>
      <c r="GU142" s="86">
        <f t="shared" si="158"/>
        <v>1.1635934568005753E-158</v>
      </c>
      <c r="GV142" s="86">
        <f t="shared" si="158"/>
        <v>1.2209464128604575E-183</v>
      </c>
      <c r="GW142" s="86">
        <f t="shared" si="158"/>
        <v>1.6987104119800981E-226</v>
      </c>
      <c r="GX142" s="86">
        <f t="shared" si="158"/>
        <v>1.8232242701983617E-193</v>
      </c>
      <c r="GY142" s="86">
        <f t="shared" si="158"/>
        <v>5.7610626027879702E-198</v>
      </c>
      <c r="GZ142" s="86">
        <f t="shared" si="158"/>
        <v>1.1225768583075309E-187</v>
      </c>
      <c r="HA142" s="86">
        <f t="shared" si="158"/>
        <v>9.2323886581077991E-200</v>
      </c>
      <c r="HC142" s="86">
        <f t="shared" si="154"/>
        <v>2.45625104468395E-29</v>
      </c>
      <c r="HD142" s="86">
        <f t="shared" si="154"/>
        <v>1.0319217532964772E-23</v>
      </c>
      <c r="HE142" s="86">
        <f t="shared" si="154"/>
        <v>3.7442111016167496E-32</v>
      </c>
      <c r="HF142" s="86">
        <f t="shared" si="154"/>
        <v>1.9891996535901483E-39</v>
      </c>
      <c r="HG142" s="86">
        <f t="shared" si="154"/>
        <v>2.1404503939278109E-52</v>
      </c>
      <c r="HH142" s="86">
        <f t="shared" si="154"/>
        <v>1.895733549977687E-53</v>
      </c>
      <c r="HI142" s="86">
        <f t="shared" si="154"/>
        <v>1.9642966821722189E-60</v>
      </c>
      <c r="HJ142" s="86">
        <f t="shared" si="154"/>
        <v>2.6530738786651193E-68</v>
      </c>
      <c r="HK142" s="86">
        <f t="shared" si="154"/>
        <v>3.8413160143927213E-76</v>
      </c>
      <c r="HL142" s="86">
        <f t="shared" si="162"/>
        <v>5.5832012112266683E-72</v>
      </c>
      <c r="HM142" s="86">
        <f t="shared" si="162"/>
        <v>5.5653105545468114E-80</v>
      </c>
      <c r="HN142" s="86">
        <f t="shared" si="162"/>
        <v>1.140500416878676E-70</v>
      </c>
      <c r="HO142" s="86">
        <f t="shared" si="162"/>
        <v>2.3460965052526214E-62</v>
      </c>
      <c r="HP142" s="86">
        <f t="shared" si="162"/>
        <v>4.5148192778227377E-62</v>
      </c>
      <c r="HQ142" s="86">
        <f t="shared" si="162"/>
        <v>3.6605063280101645E-77</v>
      </c>
      <c r="HS142" s="86">
        <f t="shared" si="159"/>
        <v>7.510431765805424E-2</v>
      </c>
      <c r="HT142" s="86">
        <f t="shared" si="159"/>
        <v>0.13415827176300013</v>
      </c>
      <c r="HU142" s="86">
        <f t="shared" si="159"/>
        <v>0.13873570820400613</v>
      </c>
      <c r="HV142" s="86">
        <f t="shared" si="159"/>
        <v>0.13486294788286327</v>
      </c>
      <c r="HW142" s="86">
        <f t="shared" si="159"/>
        <v>9.4093638192494319E-2</v>
      </c>
      <c r="HX142" s="86">
        <f t="shared" si="159"/>
        <v>8.995107432437198E-2</v>
      </c>
      <c r="HY142" s="86">
        <f t="shared" si="159"/>
        <v>7.7841463870491068E-2</v>
      </c>
      <c r="HZ142" s="86">
        <f t="shared" si="159"/>
        <v>9.0167287169048121E-2</v>
      </c>
      <c r="IA142" s="86">
        <f t="shared" si="159"/>
        <v>0.15222116815803158</v>
      </c>
      <c r="IB142" s="86">
        <f t="shared" si="159"/>
        <v>0.1377461928112117</v>
      </c>
      <c r="IC142" s="86">
        <f t="shared" si="159"/>
        <v>0.16458494573113411</v>
      </c>
      <c r="ID142" s="86">
        <f t="shared" si="159"/>
        <v>0.11364380042754955</v>
      </c>
      <c r="IE142" s="86">
        <f t="shared" si="159"/>
        <v>7.7972015552866841E-2</v>
      </c>
      <c r="IF142" s="86">
        <f t="shared" si="159"/>
        <v>9.8507225280128882E-2</v>
      </c>
      <c r="IG142" s="86">
        <f t="shared" si="159"/>
        <v>8.9928294059357969E-2</v>
      </c>
      <c r="II142" s="86">
        <f t="shared" si="160"/>
        <v>1.0924920299952246E-24</v>
      </c>
      <c r="IJ142" s="86">
        <f t="shared" si="160"/>
        <v>8.6819348341565686E-25</v>
      </c>
      <c r="IK142" s="86">
        <f t="shared" si="160"/>
        <v>1.9554516262121192E-27</v>
      </c>
      <c r="IL142" s="86">
        <f t="shared" si="160"/>
        <v>2.6089040378649503E-32</v>
      </c>
      <c r="IM142" s="86">
        <f t="shared" si="160"/>
        <v>1.0835161934413166E-33</v>
      </c>
      <c r="IN142" s="86">
        <f t="shared" si="160"/>
        <v>9.0944037705931706E-33</v>
      </c>
      <c r="IO142" s="86">
        <f t="shared" si="160"/>
        <v>1.1205488424207996E-33</v>
      </c>
      <c r="IP142" s="86">
        <f t="shared" si="160"/>
        <v>4.0963717191904423E-31</v>
      </c>
      <c r="IQ142" s="86">
        <f t="shared" si="160"/>
        <v>1.1309757395203223E-30</v>
      </c>
      <c r="IR142" s="86">
        <f t="shared" si="160"/>
        <v>4.7498353991514551E-31</v>
      </c>
      <c r="IS142" s="86">
        <f t="shared" si="160"/>
        <v>3.046027610146072E-29</v>
      </c>
      <c r="IT142" s="86">
        <f t="shared" si="160"/>
        <v>6.5685093286826885E-32</v>
      </c>
      <c r="IU142" s="86">
        <f t="shared" si="160"/>
        <v>6.5598096727832045E-31</v>
      </c>
      <c r="IV142" s="86">
        <f t="shared" si="160"/>
        <v>2.2692742017790047E-15</v>
      </c>
      <c r="IW142" s="86">
        <f t="shared" si="160"/>
        <v>2.1372233003393126E-10</v>
      </c>
      <c r="IY142" s="86">
        <f t="shared" si="161"/>
        <v>7.510431765805424E-2</v>
      </c>
      <c r="IZ142" s="86">
        <f t="shared" si="161"/>
        <v>0.13415827176300013</v>
      </c>
      <c r="JA142" s="86">
        <f t="shared" si="161"/>
        <v>0.13873570820400613</v>
      </c>
      <c r="JB142" s="86">
        <f t="shared" si="161"/>
        <v>0.13486294788286327</v>
      </c>
      <c r="JC142" s="86">
        <f t="shared" si="161"/>
        <v>9.4093638192494319E-2</v>
      </c>
      <c r="JD142" s="86">
        <f t="shared" si="161"/>
        <v>8.995107432437198E-2</v>
      </c>
      <c r="JE142" s="86">
        <f t="shared" si="161"/>
        <v>7.7841463870491068E-2</v>
      </c>
      <c r="JF142" s="86">
        <f t="shared" si="161"/>
        <v>9.0167287169048121E-2</v>
      </c>
      <c r="JG142" s="86">
        <f t="shared" si="161"/>
        <v>0.15222116815803158</v>
      </c>
      <c r="JH142" s="86">
        <f t="shared" si="161"/>
        <v>0.1377461928112117</v>
      </c>
      <c r="JI142" s="86">
        <f t="shared" si="161"/>
        <v>0.16458494573113411</v>
      </c>
      <c r="JJ142" s="86">
        <f t="shared" si="161"/>
        <v>0.11364380042754955</v>
      </c>
      <c r="JK142" s="86">
        <f t="shared" si="161"/>
        <v>7.7972015552866841E-2</v>
      </c>
      <c r="JL142" s="86">
        <f t="shared" si="161"/>
        <v>9.8507225280131158E-2</v>
      </c>
      <c r="JM142" s="86">
        <f t="shared" si="161"/>
        <v>8.99282942730803E-2</v>
      </c>
    </row>
    <row r="143" spans="2:273" x14ac:dyDescent="0.25">
      <c r="B143" s="2">
        <v>116</v>
      </c>
      <c r="C143" s="37">
        <v>57.311999999999998</v>
      </c>
      <c r="D143" s="37">
        <v>62.741999999999997</v>
      </c>
      <c r="E143" s="37">
        <v>66.355000000000004</v>
      </c>
      <c r="F143" s="37">
        <v>68.613</v>
      </c>
      <c r="G143" s="37">
        <v>68.644999999999996</v>
      </c>
      <c r="H143" s="37">
        <v>70.983999999999995</v>
      </c>
      <c r="I143" s="37">
        <v>71.225999999999999</v>
      </c>
      <c r="J143" s="37">
        <v>73.531999999999996</v>
      </c>
      <c r="K143" s="37">
        <v>83.677000000000007</v>
      </c>
      <c r="L143" s="37">
        <v>83.451999999999998</v>
      </c>
      <c r="M143" s="37">
        <v>87.096999999999994</v>
      </c>
      <c r="N143" s="37">
        <v>81.387</v>
      </c>
      <c r="O143" s="37">
        <v>74.171999999999997</v>
      </c>
      <c r="P143" s="37">
        <v>81.171999999999997</v>
      </c>
      <c r="Q143" s="37">
        <v>92.796999999999997</v>
      </c>
      <c r="S143" s="4">
        <f t="shared" si="163"/>
        <v>57.021259870648301</v>
      </c>
      <c r="T143" s="4">
        <f t="shared" si="163"/>
        <v>62.707313123441814</v>
      </c>
      <c r="U143" s="4">
        <f t="shared" si="163"/>
        <v>65.864845963810751</v>
      </c>
      <c r="V143" s="4">
        <f t="shared" si="163"/>
        <v>68.964965221512955</v>
      </c>
      <c r="W143" s="4">
        <f t="shared" si="163"/>
        <v>68.962095571210739</v>
      </c>
      <c r="X143" s="4">
        <f t="shared" si="163"/>
        <v>70.907030659973046</v>
      </c>
      <c r="Y143" s="4">
        <f t="shared" si="163"/>
        <v>71.446167654978296</v>
      </c>
      <c r="Z143" s="4">
        <f t="shared" si="163"/>
        <v>74.04180992078399</v>
      </c>
      <c r="AA143" s="4">
        <f t="shared" si="163"/>
        <v>83.129192725392016</v>
      </c>
      <c r="AB143" s="4">
        <f t="shared" si="163"/>
        <v>82.959146382995911</v>
      </c>
      <c r="AC143" s="4">
        <f t="shared" si="163"/>
        <v>85.613599483284958</v>
      </c>
      <c r="AD143" s="4">
        <f t="shared" si="163"/>
        <v>80.776787058776705</v>
      </c>
      <c r="AE143" s="4">
        <f t="shared" si="163"/>
        <v>75.03139770553878</v>
      </c>
      <c r="AF143" s="4">
        <f t="shared" si="163"/>
        <v>80.453521439222627</v>
      </c>
      <c r="AG143" s="4">
        <f t="shared" si="163"/>
        <v>95.251487759451607</v>
      </c>
      <c r="AI143" s="4">
        <f t="shared" si="164"/>
        <v>0.29074012935169691</v>
      </c>
      <c r="AJ143" s="4">
        <f t="shared" si="164"/>
        <v>3.4686876558183144E-2</v>
      </c>
      <c r="AK143" s="4">
        <f t="shared" si="164"/>
        <v>0.49015403618925291</v>
      </c>
      <c r="AL143" s="4">
        <f t="shared" si="164"/>
        <v>-0.3519652215129554</v>
      </c>
      <c r="AM143" s="4">
        <f t="shared" si="164"/>
        <v>-0.31709557121074283</v>
      </c>
      <c r="AN143" s="4">
        <f t="shared" si="164"/>
        <v>7.6969340026948885E-2</v>
      </c>
      <c r="AO143" s="4">
        <f t="shared" si="164"/>
        <v>-0.22016765497829738</v>
      </c>
      <c r="AP143" s="4">
        <f t="shared" si="164"/>
        <v>-0.50980992078399368</v>
      </c>
      <c r="AQ143" s="4">
        <f t="shared" si="164"/>
        <v>0.54780727460799028</v>
      </c>
      <c r="AR143" s="4">
        <f t="shared" si="164"/>
        <v>0.49285361700408714</v>
      </c>
      <c r="AS143" s="4">
        <f t="shared" si="164"/>
        <v>1.4834005167150366</v>
      </c>
      <c r="AT143" s="4">
        <f t="shared" si="164"/>
        <v>0.6102129412232955</v>
      </c>
      <c r="AU143" s="4">
        <f t="shared" si="164"/>
        <v>-0.85939770553878247</v>
      </c>
      <c r="AV143" s="4">
        <f t="shared" si="164"/>
        <v>0.71847856077737049</v>
      </c>
      <c r="AW143" s="4">
        <f t="shared" si="164"/>
        <v>-2.4544877594516095</v>
      </c>
      <c r="AY143" s="2">
        <f t="shared" si="155"/>
        <v>57.021259870648301</v>
      </c>
      <c r="AZ143" s="2">
        <f t="shared" si="155"/>
        <v>59.03754203249327</v>
      </c>
      <c r="BA143" s="2">
        <f t="shared" si="155"/>
        <v>59.011695389012267</v>
      </c>
      <c r="BB143" s="2">
        <f t="shared" si="155"/>
        <v>58.009297229812958</v>
      </c>
      <c r="BC143" s="2">
        <f t="shared" si="155"/>
        <v>58.067903324327247</v>
      </c>
      <c r="BD143" s="2">
        <f t="shared" si="155"/>
        <v>58.41463086823142</v>
      </c>
      <c r="BE143" s="2">
        <f t="shared" si="155"/>
        <v>59.05682497286621</v>
      </c>
      <c r="BF143" s="2">
        <f t="shared" si="155"/>
        <v>58.661104029350163</v>
      </c>
      <c r="BG143" s="2">
        <f t="shared" si="155"/>
        <v>57.753389499210797</v>
      </c>
      <c r="BH143" s="2">
        <f t="shared" si="155"/>
        <v>57.405812038903456</v>
      </c>
      <c r="BI143" s="2">
        <f t="shared" si="155"/>
        <v>55.662325314656727</v>
      </c>
      <c r="BJ143" s="2">
        <f t="shared" si="155"/>
        <v>55.167248766896343</v>
      </c>
      <c r="BK143" s="2">
        <f t="shared" si="155"/>
        <v>55.516481998378083</v>
      </c>
      <c r="BL143" s="2">
        <f t="shared" si="155"/>
        <v>56.743513334183</v>
      </c>
      <c r="BM143" s="2">
        <f t="shared" si="155"/>
        <v>59.433259895000113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85.554351351351357</v>
      </c>
      <c r="DL143" s="2">
        <f t="shared" si="165"/>
        <v>89.77978954703832</v>
      </c>
      <c r="DM143" s="2">
        <f t="shared" si="165"/>
        <v>99.131905653242612</v>
      </c>
      <c r="DN143" s="2">
        <f t="shared" si="165"/>
        <v>87.489889258028796</v>
      </c>
      <c r="DO143" s="2">
        <f t="shared" si="165"/>
        <v>86.426953650433504</v>
      </c>
      <c r="DP143" s="2">
        <f t="shared" si="165"/>
        <v>86.339020905923363</v>
      </c>
      <c r="DQ143" s="2">
        <f t="shared" si="165"/>
        <v>84.608427967381459</v>
      </c>
      <c r="DR143" s="2">
        <f t="shared" si="165"/>
        <v>87.444689640591974</v>
      </c>
      <c r="DS143" s="2">
        <f t="shared" si="165"/>
        <v>85.818846118997286</v>
      </c>
      <c r="DT143" s="2">
        <f t="shared" si="165"/>
        <v>86.443598459679848</v>
      </c>
      <c r="DU143" s="2">
        <f t="shared" si="165"/>
        <v>86.912203062960884</v>
      </c>
      <c r="DV143" s="2">
        <f t="shared" si="165"/>
        <v>88.807272576260942</v>
      </c>
      <c r="DW143" s="2">
        <f t="shared" si="165"/>
        <v>84.327387272776377</v>
      </c>
      <c r="DX143" s="2">
        <f t="shared" si="165"/>
        <v>87.609915679442508</v>
      </c>
      <c r="DY143" s="2">
        <f t="shared" si="165"/>
        <v>79.344673358348956</v>
      </c>
      <c r="EA143" s="2">
        <f t="shared" si="153"/>
        <v>56.997974291912001</v>
      </c>
      <c r="EB143" s="2">
        <f t="shared" si="153"/>
        <v>59.003630226368003</v>
      </c>
      <c r="EC143" s="2">
        <f t="shared" si="153"/>
        <v>58.954655605539401</v>
      </c>
      <c r="ED143" s="2">
        <f t="shared" si="153"/>
        <v>57.970068309804596</v>
      </c>
      <c r="EE143" s="2">
        <f t="shared" si="152"/>
        <v>58.028750989327122</v>
      </c>
      <c r="EF143" s="2">
        <f t="shared" si="152"/>
        <v>58.380396790583873</v>
      </c>
      <c r="EG143" s="2">
        <f t="shared" si="152"/>
        <v>59.022361106729193</v>
      </c>
      <c r="EH143" s="2">
        <f t="shared" si="152"/>
        <v>58.617930018098768</v>
      </c>
      <c r="EI143" s="2">
        <f t="shared" si="152"/>
        <v>57.70755209023865</v>
      </c>
      <c r="EJ143" s="2">
        <f t="shared" si="152"/>
        <v>57.372477065148928</v>
      </c>
      <c r="EK143" s="2">
        <f t="shared" si="152"/>
        <v>55.627432217434531</v>
      </c>
      <c r="EL143" s="2">
        <f t="shared" si="152"/>
        <v>55.130479505103217</v>
      </c>
      <c r="EM143" s="2">
        <f t="shared" si="136"/>
        <v>55.490927963087174</v>
      </c>
      <c r="EN143" s="2">
        <f t="shared" si="136"/>
        <v>56.713391608391618</v>
      </c>
      <c r="EO143" s="2">
        <f t="shared" si="136"/>
        <v>59.410829262112308</v>
      </c>
      <c r="EQ143" s="2">
        <f t="shared" si="166"/>
        <v>57.047937787192687</v>
      </c>
      <c r="ER143" s="2">
        <f t="shared" si="166"/>
        <v>59.068788060822229</v>
      </c>
      <c r="ES143" s="2">
        <f t="shared" si="166"/>
        <v>59.240543443487113</v>
      </c>
      <c r="ET143" s="2">
        <f t="shared" si="166"/>
        <v>58.092842732244314</v>
      </c>
      <c r="EU143" s="2">
        <f t="shared" si="166"/>
        <v>58.211311987094064</v>
      </c>
      <c r="EV143" s="2">
        <f t="shared" si="166"/>
        <v>58.465457650719742</v>
      </c>
      <c r="EW143" s="2">
        <f t="shared" si="166"/>
        <v>59.137762052290356</v>
      </c>
      <c r="EX143" s="2">
        <f t="shared" si="166"/>
        <v>58.756013344207922</v>
      </c>
      <c r="EY143" s="2">
        <f t="shared" si="166"/>
        <v>57.930024965673653</v>
      </c>
      <c r="EZ143" s="2">
        <f t="shared" si="166"/>
        <v>57.319337534917011</v>
      </c>
      <c r="FA143" s="2">
        <f t="shared" si="166"/>
        <v>55.631029937900053</v>
      </c>
      <c r="FB143" s="2">
        <f t="shared" si="166"/>
        <v>55.060301802619009</v>
      </c>
      <c r="FC143" s="2">
        <f t="shared" si="166"/>
        <v>55.280247044574018</v>
      </c>
      <c r="FD143" s="2">
        <f t="shared" si="166"/>
        <v>56.663638743094396</v>
      </c>
      <c r="FE143" s="2">
        <f t="shared" si="166"/>
        <v>59.012547059795835</v>
      </c>
      <c r="FG143" s="2">
        <f t="shared" si="167"/>
        <v>0.99923300198069165</v>
      </c>
      <c r="FH143" s="2">
        <f t="shared" si="167"/>
        <v>0.99898531797102863</v>
      </c>
      <c r="FI143" s="2">
        <f t="shared" si="167"/>
        <v>0.9988786730413346</v>
      </c>
      <c r="FJ143" s="2">
        <f t="shared" si="167"/>
        <v>0.99883806232742167</v>
      </c>
      <c r="FK143" s="2">
        <f t="shared" si="167"/>
        <v>0.99884572384844961</v>
      </c>
      <c r="FL143" s="2">
        <f t="shared" si="167"/>
        <v>0.99888801559276075</v>
      </c>
      <c r="FM143" s="2">
        <f t="shared" si="167"/>
        <v>0.99881625113591122</v>
      </c>
      <c r="FN143" s="2">
        <f t="shared" si="167"/>
        <v>0.99868273100447946</v>
      </c>
      <c r="FO143" s="2">
        <f t="shared" si="167"/>
        <v>0.99872957464225653</v>
      </c>
      <c r="FP143" s="2">
        <f t="shared" si="167"/>
        <v>0.9987721366241703</v>
      </c>
      <c r="FQ143" s="2">
        <f t="shared" si="167"/>
        <v>0.99888976989464706</v>
      </c>
      <c r="FR143" s="2">
        <f t="shared" si="167"/>
        <v>0.99882698610888188</v>
      </c>
      <c r="FS143" s="2">
        <f t="shared" si="167"/>
        <v>0.99886365936591892</v>
      </c>
      <c r="FT143" s="2">
        <f t="shared" si="167"/>
        <v>0.99898310110866373</v>
      </c>
      <c r="FU143" s="2">
        <f t="shared" si="167"/>
        <v>0.99849227436068588</v>
      </c>
      <c r="FW143" s="2">
        <f t="shared" si="157"/>
        <v>2.7678089479360835E-2</v>
      </c>
      <c r="FX143" s="2">
        <f t="shared" si="157"/>
        <v>4.1189065970401346E-2</v>
      </c>
      <c r="FY143" s="2">
        <f t="shared" si="157"/>
        <v>4.1932353455077502E-2</v>
      </c>
      <c r="FZ143" s="2">
        <f t="shared" si="157"/>
        <v>4.0144582747054063E-2</v>
      </c>
      <c r="GA143" s="2">
        <f t="shared" si="157"/>
        <v>3.4908699007293383E-2</v>
      </c>
      <c r="GB143" s="2">
        <f t="shared" si="157"/>
        <v>3.6967926004998125E-2</v>
      </c>
      <c r="GC143" s="2">
        <f t="shared" si="157"/>
        <v>3.6190245529720722E-2</v>
      </c>
      <c r="GD143" s="2">
        <f t="shared" si="157"/>
        <v>3.7668665043956093E-2</v>
      </c>
      <c r="GE143" s="2">
        <f t="shared" si="157"/>
        <v>4.5507157576990989E-2</v>
      </c>
      <c r="GF143" s="2">
        <f t="shared" si="157"/>
        <v>4.4418749842345367E-2</v>
      </c>
      <c r="GG143" s="2">
        <f t="shared" si="157"/>
        <v>4.4417789530399931E-2</v>
      </c>
      <c r="GH143" s="2">
        <f t="shared" si="157"/>
        <v>3.8959444251793887E-2</v>
      </c>
      <c r="GI143" s="2">
        <f t="shared" si="157"/>
        <v>3.4241378937506256E-2</v>
      </c>
      <c r="GJ143" s="2">
        <f t="shared" si="157"/>
        <v>2.60671475877996E-2</v>
      </c>
      <c r="GK143" s="2">
        <f t="shared" si="157"/>
        <v>1.9142544913720031E-2</v>
      </c>
      <c r="GM143" s="86">
        <f t="shared" si="158"/>
        <v>6.860996189312567E-88</v>
      </c>
      <c r="GN143" s="86">
        <f t="shared" si="158"/>
        <v>3.0768638620754856E-78</v>
      </c>
      <c r="GO143" s="86">
        <f t="shared" si="158"/>
        <v>4.1957430974000042E-114</v>
      </c>
      <c r="GP143" s="86">
        <f t="shared" si="158"/>
        <v>4.7438947079071468E-137</v>
      </c>
      <c r="GQ143" s="86">
        <f t="shared" si="158"/>
        <v>4.0614678953321951E-160</v>
      </c>
      <c r="GR143" s="86">
        <f t="shared" si="158"/>
        <v>1.314363889099881E-165</v>
      </c>
      <c r="GS143" s="86">
        <f t="shared" si="158"/>
        <v>3.3791198432558765E-155</v>
      </c>
      <c r="GT143" s="86">
        <f t="shared" si="158"/>
        <v>1.4492269209944534E-125</v>
      </c>
      <c r="GU143" s="86">
        <f t="shared" si="158"/>
        <v>7.7138731171867617E-165</v>
      </c>
      <c r="GV143" s="86">
        <f t="shared" si="158"/>
        <v>7.7819029285265191E-191</v>
      </c>
      <c r="GW143" s="86">
        <f t="shared" si="158"/>
        <v>2.6991882446493842E-235</v>
      </c>
      <c r="GX143" s="86">
        <f t="shared" si="158"/>
        <v>5.2928353784317396E-201</v>
      </c>
      <c r="GY143" s="86">
        <f t="shared" si="158"/>
        <v>9.7396939365843658E-206</v>
      </c>
      <c r="GZ143" s="86">
        <f t="shared" si="158"/>
        <v>5.7637792045779998E-195</v>
      </c>
      <c r="HA143" s="86">
        <f t="shared" si="158"/>
        <v>1.2947400770340833E-207</v>
      </c>
      <c r="HC143" s="86">
        <f t="shared" si="154"/>
        <v>2.2396095239859669E-31</v>
      </c>
      <c r="HD143" s="86">
        <f t="shared" si="154"/>
        <v>2.6946862399802605E-25</v>
      </c>
      <c r="HE143" s="86">
        <f t="shared" si="154"/>
        <v>2.8664358285022125E-34</v>
      </c>
      <c r="HF143" s="86">
        <f t="shared" si="154"/>
        <v>5.3910613262972046E-42</v>
      </c>
      <c r="HG143" s="86">
        <f t="shared" si="154"/>
        <v>6.3519450551485368E-56</v>
      </c>
      <c r="HH143" s="86">
        <f t="shared" si="154"/>
        <v>5.1278643200261881E-57</v>
      </c>
      <c r="HI143" s="86">
        <f t="shared" si="154"/>
        <v>1.7564712399783656E-64</v>
      </c>
      <c r="HJ143" s="86">
        <f t="shared" si="154"/>
        <v>6.1183052356177643E-73</v>
      </c>
      <c r="HK143" s="86">
        <f t="shared" si="154"/>
        <v>3.976264588956166E-81</v>
      </c>
      <c r="HL143" s="86">
        <f t="shared" si="162"/>
        <v>1.0001724917204438E-76</v>
      </c>
      <c r="HM143" s="86">
        <f t="shared" si="162"/>
        <v>3.6301556905670967E-85</v>
      </c>
      <c r="HN143" s="86">
        <f t="shared" si="162"/>
        <v>2.5269546845740396E-75</v>
      </c>
      <c r="HO143" s="86">
        <f t="shared" si="162"/>
        <v>1.3772701229731277E-66</v>
      </c>
      <c r="HP143" s="86">
        <f t="shared" si="162"/>
        <v>2.7883082556808326E-66</v>
      </c>
      <c r="HQ143" s="86">
        <f t="shared" si="162"/>
        <v>1.6562359269108389E-82</v>
      </c>
      <c r="HS143" s="86">
        <f t="shared" si="159"/>
        <v>0.10503003002125555</v>
      </c>
      <c r="HT143" s="86">
        <f t="shared" si="159"/>
        <v>0.1867027451442472</v>
      </c>
      <c r="HU143" s="86">
        <f t="shared" si="159"/>
        <v>0.19621952224989028</v>
      </c>
      <c r="HV143" s="86">
        <f t="shared" si="159"/>
        <v>0.19607933700366223</v>
      </c>
      <c r="HW143" s="86">
        <f t="shared" si="159"/>
        <v>0.14042640663079903</v>
      </c>
      <c r="HX143" s="86">
        <f t="shared" si="159"/>
        <v>0.13492394130911731</v>
      </c>
      <c r="HY143" s="86">
        <f t="shared" si="159"/>
        <v>0.11857822799281457</v>
      </c>
      <c r="HZ143" s="86">
        <f t="shared" si="159"/>
        <v>0.13411128327970626</v>
      </c>
      <c r="IA143" s="86">
        <f t="shared" si="159"/>
        <v>0.2195010224081147</v>
      </c>
      <c r="IB143" s="86">
        <f t="shared" si="159"/>
        <v>0.20067321776503569</v>
      </c>
      <c r="IC143" s="86">
        <f t="shared" si="159"/>
        <v>0.23265766419519945</v>
      </c>
      <c r="ID143" s="86">
        <f t="shared" si="159"/>
        <v>0.16705834361786973</v>
      </c>
      <c r="IE143" s="86">
        <f t="shared" si="159"/>
        <v>0.1159110030783549</v>
      </c>
      <c r="IF143" s="86">
        <f t="shared" si="159"/>
        <v>0.1336458172868096</v>
      </c>
      <c r="IG143" s="86">
        <f t="shared" si="159"/>
        <v>0.11590829389538593</v>
      </c>
      <c r="II143" s="86">
        <f t="shared" si="160"/>
        <v>1.5399673835385907E-23</v>
      </c>
      <c r="IJ143" s="86">
        <f t="shared" si="160"/>
        <v>1.7264687290982071E-23</v>
      </c>
      <c r="IK143" s="86">
        <f t="shared" si="160"/>
        <v>5.5611401795676735E-26</v>
      </c>
      <c r="IL143" s="86">
        <f t="shared" si="160"/>
        <v>1.316565739694898E-30</v>
      </c>
      <c r="IM143" s="86">
        <f t="shared" si="160"/>
        <v>5.4880525109911787E-32</v>
      </c>
      <c r="IN143" s="86">
        <f t="shared" si="160"/>
        <v>4.399805707854111E-31</v>
      </c>
      <c r="IO143" s="86">
        <f t="shared" si="160"/>
        <v>5.9137100401442991E-32</v>
      </c>
      <c r="IP143" s="86">
        <f t="shared" si="160"/>
        <v>1.6491973603332913E-29</v>
      </c>
      <c r="IQ143" s="86">
        <f t="shared" si="160"/>
        <v>5.4006460563003926E-29</v>
      </c>
      <c r="IR143" s="86">
        <f t="shared" si="160"/>
        <v>2.3114495103183739E-29</v>
      </c>
      <c r="IS143" s="86">
        <f t="shared" si="160"/>
        <v>1.1692760480969156E-27</v>
      </c>
      <c r="IT143" s="86">
        <f t="shared" si="160"/>
        <v>3.0382871310536158E-30</v>
      </c>
      <c r="IU143" s="86">
        <f t="shared" si="160"/>
        <v>2.3192995326905979E-29</v>
      </c>
      <c r="IV143" s="86">
        <f t="shared" si="160"/>
        <v>1.083503046310385E-14</v>
      </c>
      <c r="IW143" s="86">
        <f t="shared" si="160"/>
        <v>5.4370799744272498E-10</v>
      </c>
      <c r="IY143" s="86">
        <f t="shared" si="161"/>
        <v>0.10503003002125555</v>
      </c>
      <c r="IZ143" s="86">
        <f t="shared" si="161"/>
        <v>0.1867027451442472</v>
      </c>
      <c r="JA143" s="86">
        <f t="shared" si="161"/>
        <v>0.19621952224989028</v>
      </c>
      <c r="JB143" s="86">
        <f t="shared" si="161"/>
        <v>0.19607933700366223</v>
      </c>
      <c r="JC143" s="86">
        <f t="shared" si="161"/>
        <v>0.14042640663079903</v>
      </c>
      <c r="JD143" s="86">
        <f t="shared" si="161"/>
        <v>0.13492394130911731</v>
      </c>
      <c r="JE143" s="86">
        <f t="shared" si="161"/>
        <v>0.11857822799281457</v>
      </c>
      <c r="JF143" s="86">
        <f t="shared" si="161"/>
        <v>0.13411128327970626</v>
      </c>
      <c r="JG143" s="86">
        <f t="shared" si="161"/>
        <v>0.2195010224081147</v>
      </c>
      <c r="JH143" s="86">
        <f t="shared" si="161"/>
        <v>0.20067321776503569</v>
      </c>
      <c r="JI143" s="86">
        <f t="shared" si="161"/>
        <v>0.23265766419519945</v>
      </c>
      <c r="JJ143" s="86">
        <f t="shared" si="161"/>
        <v>0.16705834361786973</v>
      </c>
      <c r="JK143" s="86">
        <f t="shared" si="161"/>
        <v>0.1159110030783549</v>
      </c>
      <c r="JL143" s="86">
        <f t="shared" si="161"/>
        <v>0.13364581728682043</v>
      </c>
      <c r="JM143" s="86">
        <f t="shared" si="161"/>
        <v>0.11590829443909392</v>
      </c>
    </row>
    <row r="144" spans="2:273" x14ac:dyDescent="0.25">
      <c r="B144" s="2">
        <v>117</v>
      </c>
      <c r="C144" s="37">
        <v>57.875</v>
      </c>
      <c r="D144" s="37">
        <v>63.661000000000001</v>
      </c>
      <c r="E144" s="37">
        <v>68.790000000000006</v>
      </c>
      <c r="F144" s="37">
        <v>72.935000000000002</v>
      </c>
      <c r="G144" s="37">
        <v>72.855000000000004</v>
      </c>
      <c r="H144" s="37">
        <v>74.790000000000006</v>
      </c>
      <c r="I144" s="37">
        <v>76.918999999999997</v>
      </c>
      <c r="J144" s="37">
        <v>79</v>
      </c>
      <c r="K144" s="37">
        <v>88.774000000000001</v>
      </c>
      <c r="L144" s="37">
        <v>90.613</v>
      </c>
      <c r="M144" s="37">
        <v>92.661000000000001</v>
      </c>
      <c r="N144" s="37">
        <v>89.403000000000006</v>
      </c>
      <c r="O144" s="37">
        <v>82.343999999999994</v>
      </c>
      <c r="P144" s="37">
        <v>85.781000000000006</v>
      </c>
      <c r="Q144" s="37">
        <v>102.422</v>
      </c>
      <c r="S144" s="4">
        <f t="shared" si="163"/>
        <v>56.934123797036762</v>
      </c>
      <c r="T144" s="4">
        <f t="shared" si="163"/>
        <v>63.451884055045511</v>
      </c>
      <c r="U144" s="4">
        <f t="shared" si="163"/>
        <v>67.378447189308687</v>
      </c>
      <c r="V144" s="4">
        <f t="shared" si="163"/>
        <v>71.681284200291401</v>
      </c>
      <c r="W144" s="4">
        <f t="shared" si="163"/>
        <v>72.223935256022187</v>
      </c>
      <c r="X144" s="4">
        <f t="shared" si="163"/>
        <v>74.76147890737542</v>
      </c>
      <c r="Y144" s="4">
        <f t="shared" si="163"/>
        <v>75.527525757041118</v>
      </c>
      <c r="Z144" s="4">
        <f t="shared" si="163"/>
        <v>78.728798147891482</v>
      </c>
      <c r="AA144" s="4">
        <f t="shared" si="163"/>
        <v>89.099840259567173</v>
      </c>
      <c r="AB144" s="4">
        <f t="shared" si="163"/>
        <v>89.425043912313214</v>
      </c>
      <c r="AC144" s="4">
        <f t="shared" si="163"/>
        <v>92.105691497006859</v>
      </c>
      <c r="AD144" s="4">
        <f t="shared" si="163"/>
        <v>87.928571740849094</v>
      </c>
      <c r="AE144" s="4">
        <f t="shared" si="163"/>
        <v>81.202329431227739</v>
      </c>
      <c r="AF144" s="4">
        <f t="shared" si="163"/>
        <v>86.022420915289644</v>
      </c>
      <c r="AG144" s="4">
        <f t="shared" si="163"/>
        <v>102.48739876613841</v>
      </c>
      <c r="AI144" s="4">
        <f t="shared" si="164"/>
        <v>0.94087620296323848</v>
      </c>
      <c r="AJ144" s="4">
        <f t="shared" si="164"/>
        <v>0.20911594495449037</v>
      </c>
      <c r="AK144" s="4">
        <f t="shared" si="164"/>
        <v>1.4115528106913189</v>
      </c>
      <c r="AL144" s="4">
        <f t="shared" si="164"/>
        <v>1.2537157997086013</v>
      </c>
      <c r="AM144" s="4">
        <f t="shared" si="164"/>
        <v>0.63106474397781653</v>
      </c>
      <c r="AN144" s="4">
        <f t="shared" si="164"/>
        <v>2.8521092624586686E-2</v>
      </c>
      <c r="AO144" s="4">
        <f t="shared" si="164"/>
        <v>1.3914742429588784</v>
      </c>
      <c r="AP144" s="4">
        <f t="shared" si="164"/>
        <v>0.27120185210851844</v>
      </c>
      <c r="AQ144" s="4">
        <f t="shared" si="164"/>
        <v>-0.32584025956717255</v>
      </c>
      <c r="AR144" s="4">
        <f t="shared" si="164"/>
        <v>1.1879560876867856</v>
      </c>
      <c r="AS144" s="4">
        <f t="shared" si="164"/>
        <v>0.55530850299314238</v>
      </c>
      <c r="AT144" s="4">
        <f t="shared" si="164"/>
        <v>1.4744282591509119</v>
      </c>
      <c r="AU144" s="4">
        <f t="shared" si="164"/>
        <v>1.1416705687722555</v>
      </c>
      <c r="AV144" s="4">
        <f t="shared" si="164"/>
        <v>-0.24142091528963761</v>
      </c>
      <c r="AW144" s="4">
        <f t="shared" si="164"/>
        <v>-6.5398766138414999E-2</v>
      </c>
      <c r="AY144" s="2">
        <f t="shared" ref="AY144:BM160" si="168">IF(OR($B144 &lt; C$230, $B144 &gt; C$233), #N/A, ((1-FG144)*DK144) + (FG144 - FW144)*EA144 + (FW144*EQ144))</f>
        <v>56.934123797036762</v>
      </c>
      <c r="AZ144" s="2">
        <f t="shared" si="168"/>
        <v>58.918718560572948</v>
      </c>
      <c r="BA144" s="2">
        <f t="shared" si="168"/>
        <v>58.871482173475762</v>
      </c>
      <c r="BB144" s="2">
        <f t="shared" si="168"/>
        <v>57.883440526838974</v>
      </c>
      <c r="BC144" s="2">
        <f t="shared" si="168"/>
        <v>57.946181976247601</v>
      </c>
      <c r="BD144" s="2">
        <f t="shared" si="168"/>
        <v>58.29930484351663</v>
      </c>
      <c r="BE144" s="2">
        <f t="shared" si="168"/>
        <v>58.923703450236275</v>
      </c>
      <c r="BF144" s="2">
        <f t="shared" si="168"/>
        <v>58.555421324057299</v>
      </c>
      <c r="BG144" s="2">
        <f t="shared" si="168"/>
        <v>57.62861014228681</v>
      </c>
      <c r="BH144" s="2">
        <f t="shared" si="168"/>
        <v>57.279747732518494</v>
      </c>
      <c r="BI144" s="2">
        <f t="shared" si="168"/>
        <v>55.543150149266431</v>
      </c>
      <c r="BJ144" s="2">
        <f t="shared" si="168"/>
        <v>55.049382768624206</v>
      </c>
      <c r="BK144" s="2">
        <f t="shared" si="168"/>
        <v>55.41186368044972</v>
      </c>
      <c r="BL144" s="2">
        <f t="shared" si="168"/>
        <v>56.591651257902726</v>
      </c>
      <c r="BM144" s="2">
        <f t="shared" si="168"/>
        <v>59.318128187853205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85.723739030528506</v>
      </c>
      <c r="DL144" s="2">
        <f t="shared" si="165"/>
        <v>89.982710627177681</v>
      </c>
      <c r="DM144" s="2">
        <f t="shared" si="165"/>
        <v>99.422262431461547</v>
      </c>
      <c r="DN144" s="2">
        <f t="shared" si="165"/>
        <v>87.675168327796229</v>
      </c>
      <c r="DO144" s="2">
        <f t="shared" si="165"/>
        <v>86.603544040191224</v>
      </c>
      <c r="DP144" s="2">
        <f t="shared" si="165"/>
        <v>86.511609756097585</v>
      </c>
      <c r="DQ144" s="2">
        <f t="shared" si="165"/>
        <v>84.762848384173964</v>
      </c>
      <c r="DR144" s="2">
        <f t="shared" si="165"/>
        <v>87.621856871035945</v>
      </c>
      <c r="DS144" s="2">
        <f t="shared" si="165"/>
        <v>85.982706433101782</v>
      </c>
      <c r="DT144" s="2">
        <f t="shared" si="165"/>
        <v>86.629680157052249</v>
      </c>
      <c r="DU144" s="2">
        <f t="shared" si="165"/>
        <v>87.116795316424941</v>
      </c>
      <c r="DV144" s="2">
        <f t="shared" si="165"/>
        <v>89.039926608275437</v>
      </c>
      <c r="DW144" s="2">
        <f t="shared" si="165"/>
        <v>84.512475596250965</v>
      </c>
      <c r="DX144" s="2">
        <f t="shared" si="165"/>
        <v>87.811545644599306</v>
      </c>
      <c r="DY144" s="2">
        <f t="shared" si="165"/>
        <v>79.500788367729811</v>
      </c>
      <c r="EA144" s="2">
        <f t="shared" si="153"/>
        <v>56.912197095341398</v>
      </c>
      <c r="EB144" s="2">
        <f t="shared" si="153"/>
        <v>58.886507403481517</v>
      </c>
      <c r="EC144" s="2">
        <f t="shared" si="153"/>
        <v>58.815181564787878</v>
      </c>
      <c r="ED144" s="2">
        <f t="shared" si="153"/>
        <v>57.845624897661125</v>
      </c>
      <c r="EE144" s="2">
        <f t="shared" si="152"/>
        <v>57.908032504562883</v>
      </c>
      <c r="EF144" s="2">
        <f t="shared" si="152"/>
        <v>58.266696630834346</v>
      </c>
      <c r="EG144" s="2">
        <f t="shared" si="152"/>
        <v>58.890591088133917</v>
      </c>
      <c r="EH144" s="2">
        <f t="shared" si="152"/>
        <v>58.514146218342546</v>
      </c>
      <c r="EI144" s="2">
        <f t="shared" si="152"/>
        <v>57.583440918130599</v>
      </c>
      <c r="EJ144" s="2">
        <f t="shared" si="152"/>
        <v>57.249666741653925</v>
      </c>
      <c r="EK144" s="2">
        <f t="shared" si="152"/>
        <v>55.510947630096112</v>
      </c>
      <c r="EL144" s="2">
        <f t="shared" si="152"/>
        <v>55.016311804666742</v>
      </c>
      <c r="EM144" s="2">
        <f t="shared" si="136"/>
        <v>55.390662245665382</v>
      </c>
      <c r="EN144" s="2">
        <f t="shared" si="136"/>
        <v>56.563872148053974</v>
      </c>
      <c r="EO144" s="2">
        <f t="shared" si="136"/>
        <v>59.299257325079139</v>
      </c>
      <c r="EQ144" s="2">
        <f t="shared" si="166"/>
        <v>56.970720576390164</v>
      </c>
      <c r="ER144" s="2">
        <f t="shared" si="166"/>
        <v>58.962803824184078</v>
      </c>
      <c r="ES144" s="2">
        <f t="shared" si="166"/>
        <v>59.137704441293728</v>
      </c>
      <c r="ET144" s="2">
        <f t="shared" si="166"/>
        <v>57.987069452115257</v>
      </c>
      <c r="EU144" s="2">
        <f t="shared" si="166"/>
        <v>58.116123439628808</v>
      </c>
      <c r="EV144" s="2">
        <f t="shared" si="166"/>
        <v>58.364765853276324</v>
      </c>
      <c r="EW144" s="2">
        <f t="shared" si="166"/>
        <v>59.021534067572262</v>
      </c>
      <c r="EX144" s="2">
        <f t="shared" si="166"/>
        <v>58.667283547528655</v>
      </c>
      <c r="EY144" s="2">
        <f t="shared" si="166"/>
        <v>57.830242408373266</v>
      </c>
      <c r="EZ144" s="2">
        <f t="shared" si="166"/>
        <v>57.191455592492559</v>
      </c>
      <c r="FA144" s="2">
        <f t="shared" si="166"/>
        <v>55.515012926903118</v>
      </c>
      <c r="FB144" s="2">
        <f t="shared" si="166"/>
        <v>54.938035417422583</v>
      </c>
      <c r="FC144" s="2">
        <f t="shared" si="166"/>
        <v>55.150635343252667</v>
      </c>
      <c r="FD144" s="2">
        <f t="shared" si="166"/>
        <v>56.521666834818816</v>
      </c>
      <c r="FE144" s="2">
        <f t="shared" si="166"/>
        <v>58.873916543309775</v>
      </c>
      <c r="FG144" s="2">
        <f t="shared" si="167"/>
        <v>0.99930044228121639</v>
      </c>
      <c r="FH144" s="2">
        <f t="shared" si="167"/>
        <v>0.9990745163629553</v>
      </c>
      <c r="FI144" s="2">
        <f t="shared" si="167"/>
        <v>0.99897723674868977</v>
      </c>
      <c r="FJ144" s="2">
        <f t="shared" si="167"/>
        <v>0.99894019189537586</v>
      </c>
      <c r="FK144" s="2">
        <f t="shared" si="167"/>
        <v>0.998947180709859</v>
      </c>
      <c r="FL144" s="2">
        <f t="shared" si="167"/>
        <v>0.99898575893144559</v>
      </c>
      <c r="FM144" s="2">
        <f t="shared" si="167"/>
        <v>0.99892029574604535</v>
      </c>
      <c r="FN144" s="2">
        <f t="shared" si="167"/>
        <v>0.99879849713707602</v>
      </c>
      <c r="FO144" s="2">
        <f t="shared" si="167"/>
        <v>0.9988412287714552</v>
      </c>
      <c r="FP144" s="2">
        <f t="shared" si="167"/>
        <v>0.99888005429455318</v>
      </c>
      <c r="FQ144" s="2">
        <f t="shared" si="167"/>
        <v>0.99898735918666526</v>
      </c>
      <c r="FR144" s="2">
        <f t="shared" si="167"/>
        <v>0.99893008818830409</v>
      </c>
      <c r="FS144" s="2">
        <f t="shared" si="167"/>
        <v>0.99896354139352106</v>
      </c>
      <c r="FT144" s="2">
        <f t="shared" si="167"/>
        <v>0.99907249419898914</v>
      </c>
      <c r="FU144" s="2">
        <f t="shared" si="167"/>
        <v>0.99862475542939411</v>
      </c>
      <c r="FW144" s="2">
        <f t="shared" ref="FW144:GK160" si="170">POWER(10,($B144-C$232)/C$229)/(1+POWER(10,($B144-C$232)/C$229))</f>
        <v>3.0267597087544541E-2</v>
      </c>
      <c r="FX144" s="2">
        <f t="shared" si="170"/>
        <v>4.4984152625731508E-2</v>
      </c>
      <c r="FY144" s="2">
        <f t="shared" si="170"/>
        <v>4.5792654445109472E-2</v>
      </c>
      <c r="FZ144" s="2">
        <f t="shared" si="170"/>
        <v>4.3847833642571214E-2</v>
      </c>
      <c r="GA144" s="2">
        <f t="shared" si="170"/>
        <v>3.8148147092657736E-2</v>
      </c>
      <c r="GB144" s="2">
        <f t="shared" si="170"/>
        <v>4.039046822496152E-2</v>
      </c>
      <c r="GC144" s="2">
        <f t="shared" si="170"/>
        <v>3.9543745396844972E-2</v>
      </c>
      <c r="GD144" s="2">
        <f t="shared" si="170"/>
        <v>4.1153310338306034E-2</v>
      </c>
      <c r="GE144" s="2">
        <f t="shared" si="170"/>
        <v>4.9679490806988726E-2</v>
      </c>
      <c r="GF144" s="2">
        <f t="shared" si="170"/>
        <v>4.849636240905443E-2</v>
      </c>
      <c r="GG144" s="2">
        <f t="shared" si="170"/>
        <v>4.8495318414970408E-2</v>
      </c>
      <c r="GH144" s="2">
        <f t="shared" si="170"/>
        <v>4.2558216018823029E-2</v>
      </c>
      <c r="GI144" s="2">
        <f t="shared" si="170"/>
        <v>3.742130239928295E-2</v>
      </c>
      <c r="GJ144" s="2">
        <f t="shared" si="170"/>
        <v>2.851035794209299E-2</v>
      </c>
      <c r="GK144" s="2">
        <f t="shared" si="170"/>
        <v>2.0950690580844519E-2</v>
      </c>
      <c r="GM144" s="86">
        <f t="shared" ref="GM144:HA160" si="171" xml:space="preserve"> _xlfn.NORM.DIST($B144, C$7, ABS(C$11), TRUE) * _xlfn.NORM.DIST(($B144 - C$7)*C$15, 0, ABS(C$11), TRUE) * 2</f>
        <v>2.5474974794224904E-91</v>
      </c>
      <c r="GN144" s="86">
        <f t="shared" si="171"/>
        <v>2.803043912285958E-81</v>
      </c>
      <c r="GO144" s="86">
        <f t="shared" si="171"/>
        <v>1.6630037968654167E-118</v>
      </c>
      <c r="GP144" s="86">
        <f t="shared" si="171"/>
        <v>2.5828158608651379E-142</v>
      </c>
      <c r="GQ144" s="86">
        <f t="shared" si="171"/>
        <v>2.4438438619139646E-166</v>
      </c>
      <c r="GR144" s="86">
        <f t="shared" si="171"/>
        <v>5.3293820591118003E-172</v>
      </c>
      <c r="GS144" s="86">
        <f t="shared" si="171"/>
        <v>3.5507615375357682E-161</v>
      </c>
      <c r="GT144" s="86">
        <f t="shared" si="171"/>
        <v>2.0482039573429544E-130</v>
      </c>
      <c r="GU144" s="86">
        <f t="shared" si="171"/>
        <v>3.8863383328240049E-171</v>
      </c>
      <c r="GV144" s="86">
        <f t="shared" si="171"/>
        <v>3.5972605594549223E-198</v>
      </c>
      <c r="GW144" s="86">
        <f t="shared" si="171"/>
        <v>2.9069873522532253E-244</v>
      </c>
      <c r="GX144" s="86">
        <f t="shared" si="171"/>
        <v>1.0997422478609088E-208</v>
      </c>
      <c r="GY144" s="86">
        <f t="shared" si="171"/>
        <v>1.1633484008436712E-213</v>
      </c>
      <c r="GZ144" s="86">
        <f t="shared" si="171"/>
        <v>2.143432541348484E-202</v>
      </c>
      <c r="HA144" s="86">
        <f t="shared" si="171"/>
        <v>1.2776237587528398E-215</v>
      </c>
      <c r="HC144" s="86">
        <f t="shared" si="154"/>
        <v>1.7318617986198115E-33</v>
      </c>
      <c r="HD144" s="86">
        <f t="shared" si="154"/>
        <v>6.2167291553259183E-27</v>
      </c>
      <c r="HE144" s="86">
        <f t="shared" si="154"/>
        <v>1.8672867141734997E-36</v>
      </c>
      <c r="HF144" s="86">
        <f t="shared" si="154"/>
        <v>1.2050826824668972E-44</v>
      </c>
      <c r="HG144" s="86">
        <f t="shared" si="154"/>
        <v>1.4367967110285903E-59</v>
      </c>
      <c r="HH144" s="86">
        <f t="shared" si="154"/>
        <v>1.0565048690977426E-60</v>
      </c>
      <c r="HI144" s="86">
        <f t="shared" si="154"/>
        <v>1.1529083883568726E-68</v>
      </c>
      <c r="HJ144" s="86">
        <f t="shared" si="154"/>
        <v>9.8643832457515132E-78</v>
      </c>
      <c r="HK144" s="86">
        <f t="shared" si="154"/>
        <v>2.8407422196900615E-86</v>
      </c>
      <c r="HL144" s="86">
        <f t="shared" si="162"/>
        <v>1.2551584607619666E-81</v>
      </c>
      <c r="HM144" s="86">
        <f t="shared" si="162"/>
        <v>1.6163873605418565E-90</v>
      </c>
      <c r="HN144" s="86">
        <f t="shared" si="162"/>
        <v>3.9507164659517603E-80</v>
      </c>
      <c r="HO144" s="86">
        <f t="shared" si="162"/>
        <v>5.8301775946637714E-71</v>
      </c>
      <c r="HP144" s="86">
        <f t="shared" si="162"/>
        <v>1.2440710145730629E-70</v>
      </c>
      <c r="HQ144" s="86">
        <f t="shared" si="162"/>
        <v>4.9252429316357515E-88</v>
      </c>
      <c r="HS144" s="86">
        <f t="shared" ref="HS144:IG160" si="172" xml:space="preserve"> _xlfn.NORM.DIST($B144, C$9, ABS(C$13), TRUE) * _xlfn.NORM.DIST(($B144 - C$9)*C$17, 0, ABS(C$13), TRUE) * 2</f>
        <v>0.14356143750125513</v>
      </c>
      <c r="HT144" s="86">
        <f t="shared" si="172"/>
        <v>0.25155624944040494</v>
      </c>
      <c r="HU144" s="86">
        <f t="shared" si="172"/>
        <v>0.26741082305431196</v>
      </c>
      <c r="HV144" s="86">
        <f t="shared" si="172"/>
        <v>0.27309978398608165</v>
      </c>
      <c r="HW144" s="86">
        <f t="shared" si="172"/>
        <v>0.2018111902602332</v>
      </c>
      <c r="HX144" s="86">
        <f t="shared" si="172"/>
        <v>0.19489057520125946</v>
      </c>
      <c r="HY144" s="86">
        <f t="shared" si="172"/>
        <v>0.17395601257639182</v>
      </c>
      <c r="HZ144" s="86">
        <f t="shared" si="172"/>
        <v>0.19240129149480506</v>
      </c>
      <c r="IA144" s="86">
        <f t="shared" si="172"/>
        <v>0.30224934329273817</v>
      </c>
      <c r="IB144" s="86">
        <f t="shared" si="172"/>
        <v>0.27966446612793799</v>
      </c>
      <c r="IC144" s="86">
        <f t="shared" si="172"/>
        <v>0.31463769724683183</v>
      </c>
      <c r="ID144" s="86">
        <f t="shared" si="172"/>
        <v>0.2360458036985989</v>
      </c>
      <c r="IE144" s="86">
        <f t="shared" si="172"/>
        <v>0.16668768786623248</v>
      </c>
      <c r="IF144" s="86">
        <f t="shared" si="172"/>
        <v>0.1776787066857764</v>
      </c>
      <c r="IG144" s="86">
        <f t="shared" si="172"/>
        <v>0.14745223269735194</v>
      </c>
      <c r="II144" s="86">
        <f t="shared" ref="II144:IW160" si="173" xml:space="preserve"> _xlfn.NORM.DIST($B144, C$10, ABS(C$14), TRUE) * _xlfn.NORM.DIST(($B144 - C$10)*C$18, 0, ABS(C$14), TRUE) * 2</f>
        <v>2.0314241748869177E-22</v>
      </c>
      <c r="IJ144" s="86">
        <f t="shared" si="173"/>
        <v>3.1546887362852735E-22</v>
      </c>
      <c r="IK144" s="86">
        <f t="shared" si="173"/>
        <v>1.4375394600768088E-24</v>
      </c>
      <c r="IL144" s="86">
        <f t="shared" si="173"/>
        <v>5.9486885467568474E-29</v>
      </c>
      <c r="IM144" s="86">
        <f t="shared" si="173"/>
        <v>2.5003113503098357E-30</v>
      </c>
      <c r="IN144" s="86">
        <f t="shared" si="173"/>
        <v>1.9134841082991567E-29</v>
      </c>
      <c r="IO144" s="86">
        <f t="shared" si="173"/>
        <v>2.8007799018673125E-30</v>
      </c>
      <c r="IP144" s="86">
        <f t="shared" si="173"/>
        <v>5.99573331084769E-28</v>
      </c>
      <c r="IQ144" s="86">
        <f t="shared" si="173"/>
        <v>2.3021969172335344E-27</v>
      </c>
      <c r="IR144" s="86">
        <f t="shared" si="173"/>
        <v>1.0044930687216021E-27</v>
      </c>
      <c r="IS144" s="86">
        <f t="shared" si="173"/>
        <v>4.0364751628653141E-26</v>
      </c>
      <c r="IT144" s="86">
        <f t="shared" si="173"/>
        <v>1.2627286773777752E-28</v>
      </c>
      <c r="IU144" s="86">
        <f t="shared" si="173"/>
        <v>7.4529611005972827E-28</v>
      </c>
      <c r="IV144" s="86">
        <f t="shared" si="173"/>
        <v>4.9801345014196351E-14</v>
      </c>
      <c r="IW144" s="86">
        <f t="shared" si="173"/>
        <v>1.3549778709824801E-9</v>
      </c>
      <c r="IY144" s="86">
        <f t="shared" ref="IY144:JM160" si="174">GM144+HC144+HS144+II144</f>
        <v>0.14356143750125513</v>
      </c>
      <c r="IZ144" s="86">
        <f t="shared" si="174"/>
        <v>0.25155624944040494</v>
      </c>
      <c r="JA144" s="86">
        <f t="shared" si="174"/>
        <v>0.26741082305431196</v>
      </c>
      <c r="JB144" s="86">
        <f t="shared" si="174"/>
        <v>0.27309978398608165</v>
      </c>
      <c r="JC144" s="86">
        <f t="shared" si="174"/>
        <v>0.2018111902602332</v>
      </c>
      <c r="JD144" s="86">
        <f t="shared" si="174"/>
        <v>0.19489057520125946</v>
      </c>
      <c r="JE144" s="86">
        <f t="shared" si="174"/>
        <v>0.17395601257639182</v>
      </c>
      <c r="JF144" s="86">
        <f t="shared" si="174"/>
        <v>0.19240129149480506</v>
      </c>
      <c r="JG144" s="86">
        <f t="shared" si="174"/>
        <v>0.30224934329273817</v>
      </c>
      <c r="JH144" s="86">
        <f t="shared" si="174"/>
        <v>0.27966446612793799</v>
      </c>
      <c r="JI144" s="86">
        <f t="shared" si="174"/>
        <v>0.31463769724683183</v>
      </c>
      <c r="JJ144" s="86">
        <f t="shared" si="174"/>
        <v>0.2360458036985989</v>
      </c>
      <c r="JK144" s="86">
        <f t="shared" si="174"/>
        <v>0.16668768786623248</v>
      </c>
      <c r="JL144" s="86">
        <f t="shared" si="174"/>
        <v>0.17767870668582619</v>
      </c>
      <c r="JM144" s="86">
        <f t="shared" si="174"/>
        <v>0.14745223405232982</v>
      </c>
    </row>
    <row r="145" spans="2:273" x14ac:dyDescent="0.25">
      <c r="B145" s="2">
        <v>118</v>
      </c>
      <c r="C145" s="37">
        <v>57.905999999999999</v>
      </c>
      <c r="D145" s="37">
        <v>65</v>
      </c>
      <c r="E145" s="37">
        <v>71.483999999999995</v>
      </c>
      <c r="F145" s="37">
        <v>75.564999999999998</v>
      </c>
      <c r="G145" s="37">
        <v>75.757999999999996</v>
      </c>
      <c r="H145" s="37">
        <v>79.838999999999999</v>
      </c>
      <c r="I145" s="37">
        <v>81.048000000000002</v>
      </c>
      <c r="J145" s="37">
        <v>83.983999999999995</v>
      </c>
      <c r="K145" s="37">
        <v>93.887</v>
      </c>
      <c r="L145" s="37">
        <v>93.951999999999998</v>
      </c>
      <c r="M145" s="37">
        <v>97.016000000000005</v>
      </c>
      <c r="N145" s="37">
        <v>94.081000000000003</v>
      </c>
      <c r="O145" s="37">
        <v>89.468999999999994</v>
      </c>
      <c r="P145" s="37">
        <v>92.125</v>
      </c>
      <c r="Q145" s="37">
        <v>110.5</v>
      </c>
      <c r="S145" s="4">
        <f t="shared" si="163"/>
        <v>56.847185589642521</v>
      </c>
      <c r="T145" s="4">
        <f t="shared" si="163"/>
        <v>64.165924401406002</v>
      </c>
      <c r="U145" s="4">
        <f t="shared" si="163"/>
        <v>68.779361042047498</v>
      </c>
      <c r="V145" s="4">
        <f t="shared" si="163"/>
        <v>74.151846118480023</v>
      </c>
      <c r="W145" s="4">
        <f t="shared" si="163"/>
        <v>75.652217011483643</v>
      </c>
      <c r="X145" s="4">
        <f t="shared" si="163"/>
        <v>78.858482099930058</v>
      </c>
      <c r="Y145" s="4">
        <f t="shared" si="163"/>
        <v>80.017697025788536</v>
      </c>
      <c r="Z145" s="4">
        <f t="shared" si="163"/>
        <v>83.722957910236772</v>
      </c>
      <c r="AA145" s="4">
        <f t="shared" si="163"/>
        <v>94.12688870071878</v>
      </c>
      <c r="AB145" s="4">
        <f t="shared" si="163"/>
        <v>95.217705120538142</v>
      </c>
      <c r="AC145" s="4">
        <f t="shared" si="163"/>
        <v>97.408892809581374</v>
      </c>
      <c r="AD145" s="4">
        <f t="shared" si="163"/>
        <v>94.993938621501286</v>
      </c>
      <c r="AE145" s="4">
        <f t="shared" si="163"/>
        <v>88.017364144446006</v>
      </c>
      <c r="AF145" s="4">
        <f t="shared" si="163"/>
        <v>92.081865547077697</v>
      </c>
      <c r="AG145" s="4">
        <f t="shared" si="163"/>
        <v>110.44262769691098</v>
      </c>
      <c r="AI145" s="4">
        <f t="shared" si="164"/>
        <v>1.0588144103574777</v>
      </c>
      <c r="AJ145" s="4">
        <f t="shared" si="164"/>
        <v>0.83407559859399782</v>
      </c>
      <c r="AK145" s="4">
        <f t="shared" si="164"/>
        <v>2.704638957952497</v>
      </c>
      <c r="AL145" s="4">
        <f t="shared" si="164"/>
        <v>1.4131538815199747</v>
      </c>
      <c r="AM145" s="4">
        <f t="shared" si="164"/>
        <v>0.10578298851635282</v>
      </c>
      <c r="AN145" s="4">
        <f t="shared" si="164"/>
        <v>0.98051790006994111</v>
      </c>
      <c r="AO145" s="4">
        <f t="shared" si="164"/>
        <v>1.030302974211466</v>
      </c>
      <c r="AP145" s="4">
        <f t="shared" si="164"/>
        <v>0.26104208976322241</v>
      </c>
      <c r="AQ145" s="4">
        <f t="shared" si="164"/>
        <v>-0.23988870071877955</v>
      </c>
      <c r="AR145" s="4">
        <f t="shared" si="164"/>
        <v>-1.2657051205381435</v>
      </c>
      <c r="AS145" s="4">
        <f t="shared" si="164"/>
        <v>-0.39289280958136885</v>
      </c>
      <c r="AT145" s="4">
        <f t="shared" si="164"/>
        <v>-0.91293862150128291</v>
      </c>
      <c r="AU145" s="4">
        <f t="shared" si="164"/>
        <v>1.4516358555539881</v>
      </c>
      <c r="AV145" s="4">
        <f t="shared" si="164"/>
        <v>4.3134452922302557E-2</v>
      </c>
      <c r="AW145" s="4">
        <f t="shared" si="164"/>
        <v>5.7372303089024967E-2</v>
      </c>
      <c r="AY145" s="2">
        <f t="shared" si="168"/>
        <v>56.847185589642521</v>
      </c>
      <c r="AZ145" s="2">
        <f t="shared" si="168"/>
        <v>58.800197679064901</v>
      </c>
      <c r="BA145" s="2">
        <f t="shared" si="168"/>
        <v>58.731943246932801</v>
      </c>
      <c r="BB145" s="2">
        <f t="shared" si="168"/>
        <v>57.757981101705099</v>
      </c>
      <c r="BC145" s="2">
        <f t="shared" si="168"/>
        <v>57.824891203670113</v>
      </c>
      <c r="BD145" s="2">
        <f t="shared" si="168"/>
        <v>58.184290383161269</v>
      </c>
      <c r="BE145" s="2">
        <f t="shared" si="168"/>
        <v>58.790909075337048</v>
      </c>
      <c r="BF145" s="2">
        <f t="shared" si="168"/>
        <v>58.450128840647508</v>
      </c>
      <c r="BG145" s="2">
        <f t="shared" si="168"/>
        <v>57.504348529701552</v>
      </c>
      <c r="BH145" s="2">
        <f t="shared" si="168"/>
        <v>57.153834329812014</v>
      </c>
      <c r="BI145" s="2">
        <f t="shared" si="168"/>
        <v>55.424191351672306</v>
      </c>
      <c r="BJ145" s="2">
        <f t="shared" si="168"/>
        <v>54.931670804819596</v>
      </c>
      <c r="BK145" s="2">
        <f t="shared" si="168"/>
        <v>55.307183475181162</v>
      </c>
      <c r="BL145" s="2">
        <f t="shared" si="168"/>
        <v>56.440003702645328</v>
      </c>
      <c r="BM145" s="2">
        <f t="shared" si="168"/>
        <v>59.202990222010435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85.893126709705655</v>
      </c>
      <c r="DL145" s="2">
        <f t="shared" si="165"/>
        <v>90.185631707317057</v>
      </c>
      <c r="DM145" s="2">
        <f t="shared" si="165"/>
        <v>99.712619209680497</v>
      </c>
      <c r="DN145" s="2">
        <f t="shared" si="165"/>
        <v>87.860447397563675</v>
      </c>
      <c r="DO145" s="2">
        <f t="shared" si="165"/>
        <v>86.78013442994893</v>
      </c>
      <c r="DP145" s="2">
        <f t="shared" si="165"/>
        <v>86.684198606271792</v>
      </c>
      <c r="DQ145" s="2">
        <f t="shared" si="165"/>
        <v>84.917268800966468</v>
      </c>
      <c r="DR145" s="2">
        <f t="shared" si="165"/>
        <v>87.799024101479915</v>
      </c>
      <c r="DS145" s="2">
        <f t="shared" si="165"/>
        <v>86.146566747206279</v>
      </c>
      <c r="DT145" s="2">
        <f t="shared" si="165"/>
        <v>86.815761854424636</v>
      </c>
      <c r="DU145" s="2">
        <f t="shared" si="165"/>
        <v>87.321387569888998</v>
      </c>
      <c r="DV145" s="2">
        <f t="shared" si="165"/>
        <v>89.272580640289931</v>
      </c>
      <c r="DW145" s="2">
        <f t="shared" si="165"/>
        <v>84.697563919725567</v>
      </c>
      <c r="DX145" s="2">
        <f t="shared" si="165"/>
        <v>88.01317560975609</v>
      </c>
      <c r="DY145" s="2">
        <f t="shared" si="165"/>
        <v>79.65690337711068</v>
      </c>
      <c r="EA145" s="2">
        <f t="shared" si="153"/>
        <v>56.826419898770794</v>
      </c>
      <c r="EB145" s="2">
        <f t="shared" si="153"/>
        <v>58.76938458059503</v>
      </c>
      <c r="EC145" s="2">
        <f t="shared" si="153"/>
        <v>58.675707524036355</v>
      </c>
      <c r="ED145" s="2">
        <f t="shared" si="153"/>
        <v>57.721181485517647</v>
      </c>
      <c r="EE145" s="2">
        <f t="shared" si="152"/>
        <v>57.787314019798643</v>
      </c>
      <c r="EF145" s="2">
        <f t="shared" si="152"/>
        <v>58.152996471084812</v>
      </c>
      <c r="EG145" s="2">
        <f t="shared" si="152"/>
        <v>58.758821069538655</v>
      </c>
      <c r="EH145" s="2">
        <f t="shared" si="152"/>
        <v>58.410362418586331</v>
      </c>
      <c r="EI145" s="2">
        <f t="shared" si="152"/>
        <v>57.45932974602254</v>
      </c>
      <c r="EJ145" s="2">
        <f t="shared" si="152"/>
        <v>57.126856418158916</v>
      </c>
      <c r="EK145" s="2">
        <f t="shared" si="152"/>
        <v>55.3944630427577</v>
      </c>
      <c r="EL145" s="2">
        <f t="shared" si="152"/>
        <v>54.90214410423026</v>
      </c>
      <c r="EM145" s="2">
        <f t="shared" si="136"/>
        <v>55.290396528243591</v>
      </c>
      <c r="EN145" s="2">
        <f t="shared" si="136"/>
        <v>56.414352687716331</v>
      </c>
      <c r="EO145" s="2">
        <f t="shared" si="136"/>
        <v>59.187685388045971</v>
      </c>
      <c r="EQ145" s="2">
        <f t="shared" si="166"/>
        <v>56.893503365587634</v>
      </c>
      <c r="ER145" s="2">
        <f t="shared" si="166"/>
        <v>58.856819587545928</v>
      </c>
      <c r="ES145" s="2">
        <f t="shared" si="166"/>
        <v>59.034865439100344</v>
      </c>
      <c r="ET145" s="2">
        <f t="shared" si="166"/>
        <v>57.881296171986207</v>
      </c>
      <c r="EU145" s="2">
        <f t="shared" si="166"/>
        <v>58.020934892163552</v>
      </c>
      <c r="EV145" s="2">
        <f t="shared" si="166"/>
        <v>58.264074055832907</v>
      </c>
      <c r="EW145" s="2">
        <f t="shared" si="166"/>
        <v>58.905306082854167</v>
      </c>
      <c r="EX145" s="2">
        <f t="shared" si="166"/>
        <v>58.57855375084938</v>
      </c>
      <c r="EY145" s="2">
        <f t="shared" si="166"/>
        <v>57.730459851072894</v>
      </c>
      <c r="EZ145" s="2">
        <f t="shared" si="166"/>
        <v>57.063573650068108</v>
      </c>
      <c r="FA145" s="2">
        <f t="shared" si="166"/>
        <v>55.398995915906184</v>
      </c>
      <c r="FB145" s="2">
        <f t="shared" si="166"/>
        <v>54.815769032226157</v>
      </c>
      <c r="FC145" s="2">
        <f t="shared" si="166"/>
        <v>55.021023641931315</v>
      </c>
      <c r="FD145" s="2">
        <f t="shared" si="166"/>
        <v>56.37969492654323</v>
      </c>
      <c r="FE145" s="2">
        <f t="shared" si="166"/>
        <v>58.735286026823715</v>
      </c>
      <c r="FG145" s="2">
        <f t="shared" si="167"/>
        <v>0.99936195650390613</v>
      </c>
      <c r="FH145" s="2">
        <f t="shared" si="167"/>
        <v>0.9991558801525553</v>
      </c>
      <c r="FI145" s="2">
        <f t="shared" si="167"/>
        <v>0.99906714487913739</v>
      </c>
      <c r="FJ145" s="2">
        <f t="shared" si="167"/>
        <v>0.99903335337957677</v>
      </c>
      <c r="FK145" s="2">
        <f t="shared" si="167"/>
        <v>0.99903972843913369</v>
      </c>
      <c r="FL145" s="2">
        <f t="shared" si="167"/>
        <v>0.99907491859543995</v>
      </c>
      <c r="FM145" s="2">
        <f t="shared" si="167"/>
        <v>0.99901520445928182</v>
      </c>
      <c r="FN145" s="2">
        <f t="shared" si="167"/>
        <v>0.99890410050784739</v>
      </c>
      <c r="FO145" s="2">
        <f t="shared" si="167"/>
        <v>0.99894308031643408</v>
      </c>
      <c r="FP145" s="2">
        <f t="shared" si="167"/>
        <v>0.99897849671505978</v>
      </c>
      <c r="FQ145" s="2">
        <f t="shared" si="167"/>
        <v>0.99907637830586449</v>
      </c>
      <c r="FR145" s="2">
        <f t="shared" si="167"/>
        <v>0.99902413696220527</v>
      </c>
      <c r="FS145" s="2">
        <f t="shared" si="167"/>
        <v>0.99905465230335755</v>
      </c>
      <c r="FT145" s="2">
        <f t="shared" si="167"/>
        <v>0.99915403561637273</v>
      </c>
      <c r="FU145" s="2">
        <f t="shared" si="167"/>
        <v>0.99874561025538455</v>
      </c>
      <c r="FW145" s="2">
        <f t="shared" si="170"/>
        <v>3.3091128760725258E-2</v>
      </c>
      <c r="FX145" s="2">
        <f t="shared" si="170"/>
        <v>4.9111001276554954E-2</v>
      </c>
      <c r="FY145" s="2">
        <f t="shared" si="170"/>
        <v>4.9989792603909587E-2</v>
      </c>
      <c r="FZ145" s="2">
        <f t="shared" si="170"/>
        <v>4.7875662255658161E-2</v>
      </c>
      <c r="GA145" s="2">
        <f t="shared" si="170"/>
        <v>4.1675227319114501E-2</v>
      </c>
      <c r="GB145" s="2">
        <f t="shared" si="170"/>
        <v>4.4115359030976596E-2</v>
      </c>
      <c r="GC145" s="2">
        <f t="shared" si="170"/>
        <v>4.3194064547373873E-2</v>
      </c>
      <c r="GD145" s="2">
        <f t="shared" si="170"/>
        <v>4.4945256965052006E-2</v>
      </c>
      <c r="GE145" s="2">
        <f t="shared" si="170"/>
        <v>5.4212637960685699E-2</v>
      </c>
      <c r="GF145" s="2">
        <f t="shared" si="170"/>
        <v>5.292756428608443E-2</v>
      </c>
      <c r="GG145" s="2">
        <f t="shared" si="170"/>
        <v>5.2926430206404695E-2</v>
      </c>
      <c r="GH145" s="2">
        <f t="shared" si="170"/>
        <v>4.6473339193127711E-2</v>
      </c>
      <c r="GI145" s="2">
        <f t="shared" si="170"/>
        <v>4.0884036888460588E-2</v>
      </c>
      <c r="GJ145" s="2">
        <f t="shared" si="170"/>
        <v>3.1175234378097095E-2</v>
      </c>
      <c r="GK145" s="2">
        <f t="shared" si="170"/>
        <v>2.292563617530011E-2</v>
      </c>
      <c r="GM145" s="86">
        <f t="shared" si="171"/>
        <v>8.1109037963396694E-95</v>
      </c>
      <c r="GN145" s="86">
        <f t="shared" si="171"/>
        <v>2.2290167502041793E-84</v>
      </c>
      <c r="GO145" s="86">
        <f t="shared" si="171"/>
        <v>5.4268689953007074E-123</v>
      </c>
      <c r="GP145" s="86">
        <f t="shared" si="171"/>
        <v>1.1161376528701415E-147</v>
      </c>
      <c r="GQ145" s="86">
        <f t="shared" si="171"/>
        <v>1.1161826149978555E-172</v>
      </c>
      <c r="GR145" s="86">
        <f t="shared" si="171"/>
        <v>1.6309112548951533E-178</v>
      </c>
      <c r="GS145" s="86">
        <f t="shared" si="171"/>
        <v>2.8687611876838915E-167</v>
      </c>
      <c r="GT145" s="86">
        <f t="shared" si="171"/>
        <v>2.3365970123588775E-135</v>
      </c>
      <c r="GU145" s="86">
        <f t="shared" si="171"/>
        <v>1.4879891624391164E-177</v>
      </c>
      <c r="GV145" s="86">
        <f t="shared" si="171"/>
        <v>1.2060044923345693E-205</v>
      </c>
      <c r="GW145" s="86">
        <f t="shared" si="171"/>
        <v>2.1219907129503257E-253</v>
      </c>
      <c r="GX145" s="86">
        <f t="shared" si="171"/>
        <v>1.6354671519549676E-216</v>
      </c>
      <c r="GY145" s="86">
        <f t="shared" si="171"/>
        <v>9.8172554617030242E-222</v>
      </c>
      <c r="GZ145" s="86">
        <f t="shared" si="171"/>
        <v>5.7732152412649267E-210</v>
      </c>
      <c r="HA145" s="86">
        <f t="shared" si="171"/>
        <v>8.8709321083134892E-224</v>
      </c>
      <c r="HC145" s="86">
        <f t="shared" si="154"/>
        <v>1.1357218479037629E-35</v>
      </c>
      <c r="HD145" s="86">
        <f t="shared" si="154"/>
        <v>1.2670127808686332E-28</v>
      </c>
      <c r="HE145" s="86">
        <f t="shared" si="154"/>
        <v>1.0349986211805606E-38</v>
      </c>
      <c r="HF145" s="86">
        <f t="shared" si="154"/>
        <v>2.2216709329113528E-47</v>
      </c>
      <c r="HG145" s="86">
        <f t="shared" si="154"/>
        <v>2.4770943360445836E-63</v>
      </c>
      <c r="HH145" s="86">
        <f t="shared" si="154"/>
        <v>1.6578852409968385E-64</v>
      </c>
      <c r="HI145" s="86">
        <f t="shared" si="154"/>
        <v>5.5544415613393508E-73</v>
      </c>
      <c r="HJ145" s="86">
        <f t="shared" si="154"/>
        <v>1.1118266464926115E-82</v>
      </c>
      <c r="HK145" s="86">
        <f t="shared" si="154"/>
        <v>1.4006303889008072E-91</v>
      </c>
      <c r="HL145" s="86">
        <f t="shared" si="162"/>
        <v>1.1033861444127467E-86</v>
      </c>
      <c r="HM145" s="86">
        <f t="shared" si="162"/>
        <v>4.9127497638795912E-96</v>
      </c>
      <c r="HN145" s="86">
        <f t="shared" si="162"/>
        <v>4.3581695464271167E-85</v>
      </c>
      <c r="HO145" s="86">
        <f t="shared" si="162"/>
        <v>1.7795305932352848E-75</v>
      </c>
      <c r="HP145" s="86">
        <f t="shared" si="162"/>
        <v>4.0098263006479361E-75</v>
      </c>
      <c r="HQ145" s="86">
        <f t="shared" si="162"/>
        <v>9.6255785486934328E-94</v>
      </c>
      <c r="HS145" s="86">
        <f t="shared" si="172"/>
        <v>0.19162516495354553</v>
      </c>
      <c r="HT145" s="86">
        <f t="shared" si="172"/>
        <v>0.32671460951993442</v>
      </c>
      <c r="HU145" s="86">
        <f t="shared" si="172"/>
        <v>0.34913496317325965</v>
      </c>
      <c r="HV145" s="86">
        <f t="shared" si="172"/>
        <v>0.36173109437968587</v>
      </c>
      <c r="HW145" s="86">
        <f t="shared" si="172"/>
        <v>0.27822160319742195</v>
      </c>
      <c r="HX145" s="86">
        <f t="shared" si="172"/>
        <v>0.27012404156764391</v>
      </c>
      <c r="HY145" s="86">
        <f t="shared" si="172"/>
        <v>0.24507511401064808</v>
      </c>
      <c r="HZ145" s="86">
        <f t="shared" si="172"/>
        <v>0.26537311813462727</v>
      </c>
      <c r="IA145" s="86">
        <f t="shared" si="172"/>
        <v>0.39387250297338228</v>
      </c>
      <c r="IB145" s="86">
        <f t="shared" si="172"/>
        <v>0.36991753850372394</v>
      </c>
      <c r="IC145" s="86">
        <f t="shared" si="172"/>
        <v>0.40353148225694191</v>
      </c>
      <c r="ID145" s="86">
        <f t="shared" si="172"/>
        <v>0.31886573635772103</v>
      </c>
      <c r="IE145" s="86">
        <f t="shared" si="172"/>
        <v>0.23139192751789417</v>
      </c>
      <c r="IF145" s="86">
        <f t="shared" si="172"/>
        <v>0.23133881622178168</v>
      </c>
      <c r="IG145" s="86">
        <f t="shared" si="172"/>
        <v>0.18516989129446509</v>
      </c>
      <c r="II145" s="86">
        <f t="shared" si="173"/>
        <v>2.5078381990811377E-21</v>
      </c>
      <c r="IJ145" s="86">
        <f t="shared" si="173"/>
        <v>5.2970026288936222E-21</v>
      </c>
      <c r="IK145" s="86">
        <f t="shared" si="173"/>
        <v>3.3778141413374833E-23</v>
      </c>
      <c r="IL145" s="86">
        <f t="shared" si="173"/>
        <v>2.406658412553103E-27</v>
      </c>
      <c r="IM145" s="86">
        <f t="shared" si="173"/>
        <v>1.02466215807832E-28</v>
      </c>
      <c r="IN145" s="86">
        <f t="shared" si="173"/>
        <v>7.4811275894360282E-28</v>
      </c>
      <c r="IO145" s="86">
        <f t="shared" si="173"/>
        <v>1.1904360392512291E-28</v>
      </c>
      <c r="IP145" s="86">
        <f t="shared" si="173"/>
        <v>1.968463608300415E-26</v>
      </c>
      <c r="IQ145" s="86">
        <f t="shared" si="173"/>
        <v>8.7612588745339956E-26</v>
      </c>
      <c r="IR145" s="86">
        <f t="shared" si="173"/>
        <v>3.8984195773877165E-26</v>
      </c>
      <c r="IS145" s="86">
        <f t="shared" si="173"/>
        <v>1.2531752798526965E-24</v>
      </c>
      <c r="IT145" s="86">
        <f t="shared" si="173"/>
        <v>4.7155265641550671E-27</v>
      </c>
      <c r="IU145" s="86">
        <f t="shared" si="173"/>
        <v>2.1768304984990352E-26</v>
      </c>
      <c r="IV145" s="86">
        <f t="shared" si="173"/>
        <v>2.203596738109935E-13</v>
      </c>
      <c r="IW145" s="86">
        <f t="shared" si="173"/>
        <v>3.3079436147903214E-9</v>
      </c>
      <c r="IY145" s="86">
        <f t="shared" si="174"/>
        <v>0.19162516495354553</v>
      </c>
      <c r="IZ145" s="86">
        <f t="shared" si="174"/>
        <v>0.32671460951993442</v>
      </c>
      <c r="JA145" s="86">
        <f t="shared" si="174"/>
        <v>0.34913496317325965</v>
      </c>
      <c r="JB145" s="86">
        <f t="shared" si="174"/>
        <v>0.36173109437968587</v>
      </c>
      <c r="JC145" s="86">
        <f t="shared" si="174"/>
        <v>0.27822160319742195</v>
      </c>
      <c r="JD145" s="86">
        <f t="shared" si="174"/>
        <v>0.27012404156764391</v>
      </c>
      <c r="JE145" s="86">
        <f t="shared" si="174"/>
        <v>0.24507511401064808</v>
      </c>
      <c r="JF145" s="86">
        <f t="shared" si="174"/>
        <v>0.26537311813462727</v>
      </c>
      <c r="JG145" s="86">
        <f t="shared" si="174"/>
        <v>0.39387250297338228</v>
      </c>
      <c r="JH145" s="86">
        <f t="shared" si="174"/>
        <v>0.36991753850372394</v>
      </c>
      <c r="JI145" s="86">
        <f t="shared" si="174"/>
        <v>0.40353148225694191</v>
      </c>
      <c r="JJ145" s="86">
        <f t="shared" si="174"/>
        <v>0.31886573635772103</v>
      </c>
      <c r="JK145" s="86">
        <f t="shared" si="174"/>
        <v>0.23139192751789417</v>
      </c>
      <c r="JL145" s="86">
        <f t="shared" si="174"/>
        <v>0.23133881622200203</v>
      </c>
      <c r="JM145" s="86">
        <f t="shared" si="174"/>
        <v>0.18516989460240871</v>
      </c>
    </row>
    <row r="146" spans="2:273" x14ac:dyDescent="0.25">
      <c r="B146" s="2">
        <v>119</v>
      </c>
      <c r="C146" s="37">
        <v>56.640999999999998</v>
      </c>
      <c r="D146" s="37">
        <v>67.370999999999995</v>
      </c>
      <c r="E146" s="37">
        <v>71.629000000000005</v>
      </c>
      <c r="F146" s="37">
        <v>76.661000000000001</v>
      </c>
      <c r="G146" s="37">
        <v>80.242000000000004</v>
      </c>
      <c r="H146" s="37">
        <v>84.581000000000003</v>
      </c>
      <c r="I146" s="37">
        <v>85.322999999999993</v>
      </c>
      <c r="J146" s="37">
        <v>87.629000000000005</v>
      </c>
      <c r="K146" s="37">
        <v>95.742000000000004</v>
      </c>
      <c r="L146" s="37">
        <v>98.177000000000007</v>
      </c>
      <c r="M146" s="37">
        <v>98.531999999999996</v>
      </c>
      <c r="N146" s="37">
        <v>98.725999999999999</v>
      </c>
      <c r="O146" s="37">
        <v>95.203000000000003</v>
      </c>
      <c r="P146" s="37">
        <v>98.906000000000006</v>
      </c>
      <c r="Q146" s="37">
        <v>123.453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56.760442022973798</v>
      </c>
      <c r="T146" s="4">
        <f t="shared" si="175"/>
        <v>64.722939337986915</v>
      </c>
      <c r="U146" s="4">
        <f t="shared" si="175"/>
        <v>69.776374313532827</v>
      </c>
      <c r="V146" s="4">
        <f t="shared" si="175"/>
        <v>75.783998435357418</v>
      </c>
      <c r="W146" s="4">
        <f t="shared" si="175"/>
        <v>78.742555381768199</v>
      </c>
      <c r="X146" s="4">
        <f t="shared" si="175"/>
        <v>82.624780244780993</v>
      </c>
      <c r="Y146" s="4">
        <f t="shared" si="175"/>
        <v>84.373358114739588</v>
      </c>
      <c r="Z146" s="4">
        <f t="shared" si="175"/>
        <v>88.375328585379407</v>
      </c>
      <c r="AA146" s="4">
        <f t="shared" si="175"/>
        <v>96.805355086554016</v>
      </c>
      <c r="AB146" s="4">
        <f t="shared" si="175"/>
        <v>98.902365374002414</v>
      </c>
      <c r="AC146" s="4">
        <f t="shared" si="175"/>
        <v>100.05908674120718</v>
      </c>
      <c r="AD146" s="4">
        <f t="shared" si="175"/>
        <v>100.68465493796489</v>
      </c>
      <c r="AE146" s="4">
        <f t="shared" si="175"/>
        <v>94.814933257189224</v>
      </c>
      <c r="AF146" s="4">
        <f t="shared" si="175"/>
        <v>98.317176729448263</v>
      </c>
      <c r="AG146" s="4">
        <f t="shared" si="175"/>
        <v>118.98121024676519</v>
      </c>
      <c r="AI146" s="4">
        <f t="shared" ref="AI146:AW162" si="176">IF(OR($B146 &lt; C$230, $B146 &gt; C$233), 0, C146-S146)</f>
        <v>-0.11944202297380002</v>
      </c>
      <c r="AJ146" s="4">
        <f t="shared" si="176"/>
        <v>2.64806066201308</v>
      </c>
      <c r="AK146" s="4">
        <f t="shared" si="176"/>
        <v>1.852625686467178</v>
      </c>
      <c r="AL146" s="4">
        <f t="shared" si="176"/>
        <v>0.87700156464258328</v>
      </c>
      <c r="AM146" s="4">
        <f t="shared" si="176"/>
        <v>1.4994446182318057</v>
      </c>
      <c r="AN146" s="4">
        <f t="shared" si="176"/>
        <v>1.9562197552190099</v>
      </c>
      <c r="AO146" s="4">
        <f t="shared" si="176"/>
        <v>0.94964188526040516</v>
      </c>
      <c r="AP146" s="4">
        <f t="shared" si="176"/>
        <v>-0.74632858537940194</v>
      </c>
      <c r="AQ146" s="4">
        <f t="shared" si="176"/>
        <v>-1.0633550865540116</v>
      </c>
      <c r="AR146" s="4">
        <f t="shared" si="176"/>
        <v>-0.72536537400240775</v>
      </c>
      <c r="AS146" s="4">
        <f t="shared" si="176"/>
        <v>-1.5270867412071851</v>
      </c>
      <c r="AT146" s="4">
        <f t="shared" si="176"/>
        <v>-1.9586549379648943</v>
      </c>
      <c r="AU146" s="4">
        <f t="shared" si="176"/>
        <v>0.38806674281077846</v>
      </c>
      <c r="AV146" s="4">
        <f t="shared" si="176"/>
        <v>0.58882327055174244</v>
      </c>
      <c r="AW146" s="4">
        <f t="shared" si="176"/>
        <v>4.4717897532348161</v>
      </c>
      <c r="AY146" s="2">
        <f t="shared" si="168"/>
        <v>56.760442022973798</v>
      </c>
      <c r="AZ146" s="2">
        <f t="shared" si="168"/>
        <v>58.681978714990137</v>
      </c>
      <c r="BA146" s="2">
        <f t="shared" si="168"/>
        <v>58.593105563602293</v>
      </c>
      <c r="BB146" s="2">
        <f t="shared" si="168"/>
        <v>57.63292603761991</v>
      </c>
      <c r="BC146" s="2">
        <f t="shared" si="168"/>
        <v>57.704044081638358</v>
      </c>
      <c r="BD146" s="2">
        <f t="shared" si="168"/>
        <v>58.069587943215325</v>
      </c>
      <c r="BE146" s="2">
        <f t="shared" si="168"/>
        <v>58.658446181183642</v>
      </c>
      <c r="BF146" s="2">
        <f t="shared" si="168"/>
        <v>58.345227046285679</v>
      </c>
      <c r="BG146" s="2">
        <f t="shared" si="168"/>
        <v>57.380622581763049</v>
      </c>
      <c r="BH146" s="2">
        <f t="shared" si="168"/>
        <v>57.028048497189388</v>
      </c>
      <c r="BI146" s="2">
        <f t="shared" si="168"/>
        <v>55.305433578999484</v>
      </c>
      <c r="BJ146" s="2">
        <f t="shared" si="168"/>
        <v>54.814084724957361</v>
      </c>
      <c r="BK146" s="2">
        <f t="shared" si="168"/>
        <v>55.202394369974229</v>
      </c>
      <c r="BL146" s="2">
        <f t="shared" si="168"/>
        <v>56.288561454217387</v>
      </c>
      <c r="BM146" s="2">
        <f t="shared" si="168"/>
        <v>59.087813686353115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86.062514388882818</v>
      </c>
      <c r="DL146" s="2">
        <f t="shared" si="177"/>
        <v>90.388552787456433</v>
      </c>
      <c r="DM146" s="2">
        <f t="shared" si="177"/>
        <v>100.00297598789945</v>
      </c>
      <c r="DN146" s="2">
        <f t="shared" si="177"/>
        <v>88.045726467331122</v>
      </c>
      <c r="DO146" s="2">
        <f t="shared" si="177"/>
        <v>86.95672481970665</v>
      </c>
      <c r="DP146" s="2">
        <f t="shared" si="177"/>
        <v>86.856787456446014</v>
      </c>
      <c r="DQ146" s="2">
        <f t="shared" si="177"/>
        <v>85.071689217758973</v>
      </c>
      <c r="DR146" s="2">
        <f t="shared" si="177"/>
        <v>87.976191331923886</v>
      </c>
      <c r="DS146" s="2">
        <f t="shared" si="177"/>
        <v>86.310427061310776</v>
      </c>
      <c r="DT146" s="2">
        <f t="shared" si="177"/>
        <v>87.001843551797037</v>
      </c>
      <c r="DU146" s="2">
        <f t="shared" si="177"/>
        <v>87.525979823353069</v>
      </c>
      <c r="DV146" s="2">
        <f t="shared" si="177"/>
        <v>89.505234672304439</v>
      </c>
      <c r="DW146" s="2">
        <f t="shared" si="177"/>
        <v>84.88265224320017</v>
      </c>
      <c r="DX146" s="2">
        <f t="shared" si="177"/>
        <v>88.214805574912887</v>
      </c>
      <c r="DY146" s="2">
        <f t="shared" si="177"/>
        <v>79.813018386491535</v>
      </c>
      <c r="EA146" s="2">
        <f t="shared" si="153"/>
        <v>56.740642702200191</v>
      </c>
      <c r="EB146" s="2">
        <f t="shared" si="153"/>
        <v>58.652261757708544</v>
      </c>
      <c r="EC146" s="2">
        <f t="shared" si="153"/>
        <v>58.536233483284839</v>
      </c>
      <c r="ED146" s="2">
        <f t="shared" si="153"/>
        <v>57.596738073374176</v>
      </c>
      <c r="EE146" s="2">
        <f t="shared" si="152"/>
        <v>57.666595535034396</v>
      </c>
      <c r="EF146" s="2">
        <f t="shared" si="152"/>
        <v>58.039296311335285</v>
      </c>
      <c r="EG146" s="2">
        <f t="shared" si="152"/>
        <v>58.627051050943379</v>
      </c>
      <c r="EH146" s="2">
        <f t="shared" si="152"/>
        <v>58.306578618830109</v>
      </c>
      <c r="EI146" s="2">
        <f t="shared" si="152"/>
        <v>57.335218573914489</v>
      </c>
      <c r="EJ146" s="2">
        <f t="shared" si="152"/>
        <v>57.004046094663913</v>
      </c>
      <c r="EK146" s="2">
        <f t="shared" si="152"/>
        <v>55.277978455419287</v>
      </c>
      <c r="EL146" s="2">
        <f t="shared" si="152"/>
        <v>54.787976403793778</v>
      </c>
      <c r="EM146" s="2">
        <f t="shared" si="136"/>
        <v>55.190130810821799</v>
      </c>
      <c r="EN146" s="2">
        <f t="shared" si="136"/>
        <v>56.264833227378688</v>
      </c>
      <c r="EO146" s="2">
        <f t="shared" si="136"/>
        <v>59.076113451012802</v>
      </c>
      <c r="EQ146" s="2">
        <f t="shared" ref="EQ146:FE162" si="178">CU$228*$B146+CU$229</f>
        <v>56.816286154785111</v>
      </c>
      <c r="ER146" s="2">
        <f t="shared" si="178"/>
        <v>58.750835350907778</v>
      </c>
      <c r="ES146" s="2">
        <f t="shared" si="178"/>
        <v>58.932026436906966</v>
      </c>
      <c r="ET146" s="2">
        <f t="shared" si="178"/>
        <v>57.77552289185715</v>
      </c>
      <c r="EU146" s="2">
        <f t="shared" si="178"/>
        <v>57.925746344698297</v>
      </c>
      <c r="EV146" s="2">
        <f t="shared" si="178"/>
        <v>58.16338225838949</v>
      </c>
      <c r="EW146" s="2">
        <f t="shared" si="178"/>
        <v>58.789078098136066</v>
      </c>
      <c r="EX146" s="2">
        <f t="shared" si="178"/>
        <v>58.489823954170113</v>
      </c>
      <c r="EY146" s="2">
        <f t="shared" si="178"/>
        <v>57.630677293772507</v>
      </c>
      <c r="EZ146" s="2">
        <f t="shared" si="178"/>
        <v>56.935691707643656</v>
      </c>
      <c r="FA146" s="2">
        <f t="shared" si="178"/>
        <v>55.282978904909257</v>
      </c>
      <c r="FB146" s="2">
        <f t="shared" si="178"/>
        <v>54.693502647029732</v>
      </c>
      <c r="FC146" s="2">
        <f t="shared" si="178"/>
        <v>54.891411940609956</v>
      </c>
      <c r="FD146" s="2">
        <f t="shared" si="178"/>
        <v>56.237723018267644</v>
      </c>
      <c r="FE146" s="2">
        <f t="shared" si="178"/>
        <v>58.596655510337655</v>
      </c>
      <c r="FG146" s="2">
        <f t="shared" ref="FG146:FU162" si="179">POWER(10,($B146-C$231)/C$229)/(1+POWER(10,($B146-C$231)/C$229))</f>
        <v>0.99941806474520611</v>
      </c>
      <c r="FH146" s="2">
        <f t="shared" si="179"/>
        <v>0.99923009636605675</v>
      </c>
      <c r="FI146" s="2">
        <f t="shared" si="179"/>
        <v>0.99914915617999478</v>
      </c>
      <c r="FJ146" s="2">
        <f t="shared" si="179"/>
        <v>0.99911833281465201</v>
      </c>
      <c r="FK146" s="2">
        <f t="shared" si="179"/>
        <v>0.99912414792396731</v>
      </c>
      <c r="FL146" s="2">
        <f t="shared" si="179"/>
        <v>0.99915624705268091</v>
      </c>
      <c r="FM146" s="2">
        <f t="shared" si="179"/>
        <v>0.99910177796017852</v>
      </c>
      <c r="FN146" s="2">
        <f t="shared" si="179"/>
        <v>0.99900043139863437</v>
      </c>
      <c r="FO146" s="2">
        <f t="shared" si="179"/>
        <v>0.99903598814158978</v>
      </c>
      <c r="FP146" s="2">
        <f t="shared" si="179"/>
        <v>0.99906829418884502</v>
      </c>
      <c r="FQ146" s="2">
        <f t="shared" si="179"/>
        <v>0.9991575785409893</v>
      </c>
      <c r="FR146" s="2">
        <f t="shared" si="179"/>
        <v>0.99910992590526326</v>
      </c>
      <c r="FS146" s="2">
        <f t="shared" si="179"/>
        <v>0.99913776093235418</v>
      </c>
      <c r="FT146" s="2">
        <f t="shared" si="179"/>
        <v>0.99922841387887285</v>
      </c>
      <c r="FU146" s="2">
        <f t="shared" si="179"/>
        <v>0.99885585667394494</v>
      </c>
      <c r="FW146" s="2">
        <f t="shared" si="170"/>
        <v>3.6168231473937142E-2</v>
      </c>
      <c r="FX146" s="2">
        <f t="shared" si="170"/>
        <v>5.3595200483659303E-2</v>
      </c>
      <c r="FY146" s="2">
        <f t="shared" si="170"/>
        <v>5.4549628850311192E-2</v>
      </c>
      <c r="FZ146" s="2">
        <f t="shared" si="170"/>
        <v>5.2253264181001104E-2</v>
      </c>
      <c r="GA146" s="2">
        <f t="shared" si="170"/>
        <v>4.5512981719082975E-2</v>
      </c>
      <c r="GB146" s="2">
        <f t="shared" si="170"/>
        <v>4.8166524363895916E-2</v>
      </c>
      <c r="GC146" s="2">
        <f t="shared" si="170"/>
        <v>4.7164800791771863E-2</v>
      </c>
      <c r="GD146" s="2">
        <f t="shared" si="170"/>
        <v>4.9068720664580109E-2</v>
      </c>
      <c r="GE146" s="2">
        <f t="shared" si="170"/>
        <v>5.9133686341013077E-2</v>
      </c>
      <c r="GF146" s="2">
        <f t="shared" si="170"/>
        <v>5.773908390126866E-2</v>
      </c>
      <c r="GG146" s="2">
        <f t="shared" si="170"/>
        <v>5.7737853010321624E-2</v>
      </c>
      <c r="GH146" s="2">
        <f t="shared" si="170"/>
        <v>5.0729548878531039E-2</v>
      </c>
      <c r="GI146" s="2">
        <f t="shared" si="170"/>
        <v>4.4652327568102147E-2</v>
      </c>
      <c r="GJ146" s="2">
        <f t="shared" si="170"/>
        <v>3.4080459920666634E-2</v>
      </c>
      <c r="GK146" s="2">
        <f t="shared" si="170"/>
        <v>2.5081983265780528E-2</v>
      </c>
      <c r="GM146" s="86">
        <f t="shared" si="171"/>
        <v>2.2143573412062523E-98</v>
      </c>
      <c r="GN146" s="86">
        <f t="shared" si="171"/>
        <v>1.5472221091328531E-87</v>
      </c>
      <c r="GO146" s="86">
        <f t="shared" si="171"/>
        <v>1.4580467523313638E-127</v>
      </c>
      <c r="GP146" s="86">
        <f t="shared" si="171"/>
        <v>3.8282681412532875E-153</v>
      </c>
      <c r="GQ146" s="86">
        <f t="shared" si="171"/>
        <v>3.8695691625142007E-179</v>
      </c>
      <c r="GR146" s="86">
        <f t="shared" si="171"/>
        <v>3.7667807816459741E-185</v>
      </c>
      <c r="GS146" s="86">
        <f t="shared" si="171"/>
        <v>1.7820364948001721E-173</v>
      </c>
      <c r="GT146" s="86">
        <f t="shared" si="171"/>
        <v>2.15160479776158E-140</v>
      </c>
      <c r="GU146" s="86">
        <f t="shared" si="171"/>
        <v>4.3295668143924662E-184</v>
      </c>
      <c r="GV146" s="86">
        <f t="shared" si="171"/>
        <v>2.9323194641492412E-213</v>
      </c>
      <c r="GW146" s="86">
        <f t="shared" si="171"/>
        <v>1.0498535507224643E-262</v>
      </c>
      <c r="GX146" s="86">
        <f t="shared" si="171"/>
        <v>1.7407468462786249E-224</v>
      </c>
      <c r="GY146" s="86">
        <f t="shared" si="171"/>
        <v>5.8530273872399654E-230</v>
      </c>
      <c r="GZ146" s="86">
        <f t="shared" si="171"/>
        <v>1.1262262623703916E-217</v>
      </c>
      <c r="HA146" s="86">
        <f t="shared" si="171"/>
        <v>4.3338688024292588E-232</v>
      </c>
      <c r="HC146" s="86">
        <f t="shared" si="154"/>
        <v>6.3157575934824224E-38</v>
      </c>
      <c r="HD146" s="86">
        <f t="shared" si="154"/>
        <v>2.2810776384769566E-30</v>
      </c>
      <c r="HE146" s="86">
        <f t="shared" si="154"/>
        <v>4.8809426779725189E-41</v>
      </c>
      <c r="HF146" s="86">
        <f t="shared" si="154"/>
        <v>3.3778377600554079E-50</v>
      </c>
      <c r="HG146" s="86">
        <f t="shared" si="154"/>
        <v>3.2547856360345707E-67</v>
      </c>
      <c r="HH146" s="86">
        <f t="shared" si="154"/>
        <v>1.9813444916614112E-68</v>
      </c>
      <c r="HI146" s="86">
        <f t="shared" si="154"/>
        <v>1.9640488331793144E-77</v>
      </c>
      <c r="HJ146" s="86">
        <f t="shared" si="154"/>
        <v>8.7600442663674126E-88</v>
      </c>
      <c r="HK146" s="86">
        <f t="shared" si="154"/>
        <v>4.7656980565805381E-97</v>
      </c>
      <c r="HL146" s="86">
        <f t="shared" si="162"/>
        <v>6.7941853311284559E-92</v>
      </c>
      <c r="HM146" s="86">
        <f t="shared" si="162"/>
        <v>1.019153567484779E-101</v>
      </c>
      <c r="HN146" s="86">
        <f t="shared" si="162"/>
        <v>3.3920162515623718E-90</v>
      </c>
      <c r="HO146" s="86">
        <f t="shared" si="162"/>
        <v>3.9161925593646489E-80</v>
      </c>
      <c r="HP146" s="86">
        <f t="shared" si="162"/>
        <v>9.335898424077844E-80</v>
      </c>
      <c r="HQ146" s="86">
        <f t="shared" si="162"/>
        <v>1.2362088740014452E-99</v>
      </c>
      <c r="HS146" s="86">
        <f t="shared" si="172"/>
        <v>0.24932858101725724</v>
      </c>
      <c r="HT146" s="86">
        <f t="shared" si="172"/>
        <v>0.40627843015066795</v>
      </c>
      <c r="HU146" s="86">
        <f t="shared" si="172"/>
        <v>0.43289061809986074</v>
      </c>
      <c r="HV146" s="86">
        <f t="shared" si="172"/>
        <v>0.45053106691318839</v>
      </c>
      <c r="HW146" s="86">
        <f t="shared" si="172"/>
        <v>0.36533759989700221</v>
      </c>
      <c r="HX146" s="86">
        <f t="shared" si="172"/>
        <v>0.35681708944488044</v>
      </c>
      <c r="HY146" s="86">
        <f t="shared" si="172"/>
        <v>0.32964858195465907</v>
      </c>
      <c r="HZ146" s="86">
        <f t="shared" si="172"/>
        <v>0.34970978918548462</v>
      </c>
      <c r="IA146" s="86">
        <f t="shared" si="172"/>
        <v>0.47944609976748159</v>
      </c>
      <c r="IB146" s="86">
        <f t="shared" si="172"/>
        <v>0.4588533927951583</v>
      </c>
      <c r="IC146" s="86">
        <f t="shared" si="172"/>
        <v>0.48485870385878238</v>
      </c>
      <c r="ID146" s="86">
        <f t="shared" si="172"/>
        <v>0.40812263653947439</v>
      </c>
      <c r="IE146" s="86">
        <f t="shared" si="172"/>
        <v>0.30870606029313602</v>
      </c>
      <c r="IF146" s="86">
        <f t="shared" si="172"/>
        <v>0.29449737671865939</v>
      </c>
      <c r="IG146" s="86">
        <f t="shared" si="172"/>
        <v>0.22957580763201232</v>
      </c>
      <c r="II146" s="86">
        <f t="shared" si="173"/>
        <v>2.8974986083572717E-20</v>
      </c>
      <c r="IJ146" s="86">
        <f t="shared" si="173"/>
        <v>8.1733816277678363E-20</v>
      </c>
      <c r="IK146" s="86">
        <f t="shared" si="173"/>
        <v>7.2149693592335798E-22</v>
      </c>
      <c r="IL146" s="86">
        <f t="shared" si="173"/>
        <v>8.7185509219443761E-26</v>
      </c>
      <c r="IM146" s="86">
        <f t="shared" si="173"/>
        <v>3.7774381400261175E-27</v>
      </c>
      <c r="IN146" s="86">
        <f t="shared" si="173"/>
        <v>2.6295441031297657E-26</v>
      </c>
      <c r="IO146" s="86">
        <f t="shared" si="173"/>
        <v>4.5411020518022889E-27</v>
      </c>
      <c r="IP146" s="86">
        <f t="shared" si="173"/>
        <v>5.8364466108219279E-25</v>
      </c>
      <c r="IQ146" s="86">
        <f t="shared" si="173"/>
        <v>2.9767538813235961E-24</v>
      </c>
      <c r="IR146" s="86">
        <f t="shared" si="173"/>
        <v>1.3512440101011853E-24</v>
      </c>
      <c r="IS146" s="86">
        <f t="shared" si="173"/>
        <v>3.4992097298827703E-23</v>
      </c>
      <c r="IT146" s="86">
        <f t="shared" si="173"/>
        <v>1.5823795897178234E-25</v>
      </c>
      <c r="IU146" s="86">
        <f t="shared" si="173"/>
        <v>5.7791357172670794E-25</v>
      </c>
      <c r="IV146" s="86">
        <f t="shared" si="173"/>
        <v>9.3867771256687126E-13</v>
      </c>
      <c r="IW146" s="86">
        <f t="shared" si="173"/>
        <v>7.9113883689129762E-9</v>
      </c>
      <c r="IY146" s="86">
        <f t="shared" si="174"/>
        <v>0.24932858101725724</v>
      </c>
      <c r="IZ146" s="86">
        <f t="shared" si="174"/>
        <v>0.40627843015066795</v>
      </c>
      <c r="JA146" s="86">
        <f t="shared" si="174"/>
        <v>0.43289061809986074</v>
      </c>
      <c r="JB146" s="86">
        <f t="shared" si="174"/>
        <v>0.45053106691318839</v>
      </c>
      <c r="JC146" s="86">
        <f t="shared" si="174"/>
        <v>0.36533759989700221</v>
      </c>
      <c r="JD146" s="86">
        <f t="shared" si="174"/>
        <v>0.35681708944488044</v>
      </c>
      <c r="JE146" s="86">
        <f t="shared" si="174"/>
        <v>0.32964858195465907</v>
      </c>
      <c r="JF146" s="86">
        <f t="shared" si="174"/>
        <v>0.34970978918548462</v>
      </c>
      <c r="JG146" s="86">
        <f t="shared" si="174"/>
        <v>0.47944609976748159</v>
      </c>
      <c r="JH146" s="86">
        <f t="shared" si="174"/>
        <v>0.4588533927951583</v>
      </c>
      <c r="JI146" s="86">
        <f t="shared" si="174"/>
        <v>0.48485870385878238</v>
      </c>
      <c r="JJ146" s="86">
        <f t="shared" si="174"/>
        <v>0.40812263653947439</v>
      </c>
      <c r="JK146" s="86">
        <f t="shared" si="174"/>
        <v>0.30870606029313602</v>
      </c>
      <c r="JL146" s="86">
        <f t="shared" si="174"/>
        <v>0.29449737671959808</v>
      </c>
      <c r="JM146" s="86">
        <f t="shared" si="174"/>
        <v>0.2295758155434007</v>
      </c>
    </row>
    <row r="147" spans="2:273" x14ac:dyDescent="0.25">
      <c r="B147" s="2">
        <v>120</v>
      </c>
      <c r="C147" s="37">
        <v>56.359000000000002</v>
      </c>
      <c r="D147" s="37">
        <v>66.144999999999996</v>
      </c>
      <c r="E147" s="37">
        <v>70.838999999999999</v>
      </c>
      <c r="F147" s="37">
        <v>76.161000000000001</v>
      </c>
      <c r="G147" s="37">
        <v>81.144999999999996</v>
      </c>
      <c r="H147" s="37">
        <v>85.548000000000002</v>
      </c>
      <c r="I147" s="37">
        <v>88.451999999999998</v>
      </c>
      <c r="J147" s="37">
        <v>91.031999999999996</v>
      </c>
      <c r="K147" s="37">
        <v>94.048000000000002</v>
      </c>
      <c r="L147" s="37">
        <v>98.096999999999994</v>
      </c>
      <c r="M147" s="37">
        <v>97.935000000000002</v>
      </c>
      <c r="N147" s="37">
        <v>101.306</v>
      </c>
      <c r="O147" s="37">
        <v>100.547</v>
      </c>
      <c r="P147" s="37">
        <v>105.46899999999999</v>
      </c>
      <c r="Q147" s="37">
        <v>131.328</v>
      </c>
      <c r="S147" s="4">
        <f t="shared" si="175"/>
        <v>56.673891468276167</v>
      </c>
      <c r="T147" s="4">
        <f t="shared" si="175"/>
        <v>64.970851866113449</v>
      </c>
      <c r="U147" s="4">
        <f t="shared" si="175"/>
        <v>70.042983619974621</v>
      </c>
      <c r="V147" s="4">
        <f t="shared" si="175"/>
        <v>75.944951401092297</v>
      </c>
      <c r="W147" s="4">
        <f t="shared" si="175"/>
        <v>80.77630881575783</v>
      </c>
      <c r="X147" s="4">
        <f t="shared" si="175"/>
        <v>85.222639583202067</v>
      </c>
      <c r="Y147" s="4">
        <f t="shared" si="175"/>
        <v>87.735757710793123</v>
      </c>
      <c r="Z147" s="4">
        <f t="shared" si="175"/>
        <v>91.730666706905879</v>
      </c>
      <c r="AA147" s="4">
        <f t="shared" si="175"/>
        <v>95.854319717284142</v>
      </c>
      <c r="AB147" s="4">
        <f t="shared" si="175"/>
        <v>99.002327214066113</v>
      </c>
      <c r="AC147" s="4">
        <f t="shared" si="175"/>
        <v>98.784390816257059</v>
      </c>
      <c r="AD147" s="4">
        <f t="shared" si="175"/>
        <v>103.38570596259595</v>
      </c>
      <c r="AE147" s="4">
        <f t="shared" si="175"/>
        <v>100.53322787434641</v>
      </c>
      <c r="AF147" s="4">
        <f t="shared" si="175"/>
        <v>104.21268107984821</v>
      </c>
      <c r="AG147" s="4">
        <f t="shared" si="175"/>
        <v>127.90444600115488</v>
      </c>
      <c r="AI147" s="4">
        <f t="shared" si="176"/>
        <v>-0.31489146827616565</v>
      </c>
      <c r="AJ147" s="4">
        <f t="shared" si="176"/>
        <v>1.1741481338865469</v>
      </c>
      <c r="AK147" s="4">
        <f t="shared" si="176"/>
        <v>0.79601638002537811</v>
      </c>
      <c r="AL147" s="4">
        <f t="shared" si="176"/>
        <v>0.21604859890770456</v>
      </c>
      <c r="AM147" s="4">
        <f t="shared" si="176"/>
        <v>0.36869118424216651</v>
      </c>
      <c r="AN147" s="4">
        <f t="shared" si="176"/>
        <v>0.3253604167979347</v>
      </c>
      <c r="AO147" s="4">
        <f t="shared" si="176"/>
        <v>0.71624228920687472</v>
      </c>
      <c r="AP147" s="4">
        <f t="shared" si="176"/>
        <v>-0.69866670690588251</v>
      </c>
      <c r="AQ147" s="4">
        <f t="shared" si="176"/>
        <v>-1.8063197172841399</v>
      </c>
      <c r="AR147" s="4">
        <f t="shared" si="176"/>
        <v>-0.90532721406611927</v>
      </c>
      <c r="AS147" s="4">
        <f t="shared" si="176"/>
        <v>-0.84939081625705626</v>
      </c>
      <c r="AT147" s="4">
        <f t="shared" si="176"/>
        <v>-2.079705962595952</v>
      </c>
      <c r="AU147" s="4">
        <f t="shared" si="176"/>
        <v>1.3772125653588319E-2</v>
      </c>
      <c r="AV147" s="4">
        <f t="shared" si="176"/>
        <v>1.2563189201517844</v>
      </c>
      <c r="AW147" s="4">
        <f t="shared" si="176"/>
        <v>3.4235539988451222</v>
      </c>
      <c r="AY147" s="2">
        <f t="shared" si="168"/>
        <v>56.673891468276167</v>
      </c>
      <c r="AZ147" s="2">
        <f t="shared" si="168"/>
        <v>58.564063326888636</v>
      </c>
      <c r="BA147" s="2">
        <f t="shared" si="168"/>
        <v>58.455001909995801</v>
      </c>
      <c r="BB147" s="2">
        <f t="shared" si="168"/>
        <v>57.50828570164839</v>
      </c>
      <c r="BC147" s="2">
        <f t="shared" si="168"/>
        <v>57.583657517201395</v>
      </c>
      <c r="BD147" s="2">
        <f t="shared" si="168"/>
        <v>57.955200463115396</v>
      </c>
      <c r="BE147" s="2">
        <f t="shared" si="168"/>
        <v>58.526321762816018</v>
      </c>
      <c r="BF147" s="2">
        <f t="shared" si="168"/>
        <v>58.240719461829748</v>
      </c>
      <c r="BG147" s="2">
        <f t="shared" si="168"/>
        <v>57.257454461968671</v>
      </c>
      <c r="BH147" s="2">
        <f t="shared" si="168"/>
        <v>56.902367435688362</v>
      </c>
      <c r="BI147" s="2">
        <f t="shared" si="168"/>
        <v>55.186862718187356</v>
      </c>
      <c r="BJ147" s="2">
        <f t="shared" si="168"/>
        <v>54.696596767644763</v>
      </c>
      <c r="BK147" s="2">
        <f t="shared" si="168"/>
        <v>55.097447368912448</v>
      </c>
      <c r="BL147" s="2">
        <f t="shared" si="168"/>
        <v>56.137316814142757</v>
      </c>
      <c r="BM147" s="2">
        <f t="shared" si="168"/>
        <v>58.972564893067037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86.231902068059966</v>
      </c>
      <c r="DL147" s="2">
        <f t="shared" si="177"/>
        <v>90.591473867595809</v>
      </c>
      <c r="DM147" s="2">
        <f t="shared" si="177"/>
        <v>100.2933327661184</v>
      </c>
      <c r="DN147" s="2">
        <f t="shared" si="177"/>
        <v>88.231005537098554</v>
      </c>
      <c r="DO147" s="2">
        <f t="shared" si="177"/>
        <v>87.133315209464371</v>
      </c>
      <c r="DP147" s="2">
        <f t="shared" si="177"/>
        <v>87.029376306620222</v>
      </c>
      <c r="DQ147" s="2">
        <f t="shared" si="177"/>
        <v>85.226109634551491</v>
      </c>
      <c r="DR147" s="2">
        <f t="shared" si="177"/>
        <v>88.153358562367856</v>
      </c>
      <c r="DS147" s="2">
        <f t="shared" si="177"/>
        <v>86.474287375415287</v>
      </c>
      <c r="DT147" s="2">
        <f t="shared" si="177"/>
        <v>87.187925249169439</v>
      </c>
      <c r="DU147" s="2">
        <f t="shared" si="177"/>
        <v>87.730572076817126</v>
      </c>
      <c r="DV147" s="2">
        <f t="shared" si="177"/>
        <v>89.737888704318934</v>
      </c>
      <c r="DW147" s="2">
        <f t="shared" si="177"/>
        <v>85.067740566674757</v>
      </c>
      <c r="DX147" s="2">
        <f t="shared" si="177"/>
        <v>88.416435540069685</v>
      </c>
      <c r="DY147" s="2">
        <f t="shared" si="177"/>
        <v>79.969133395872404</v>
      </c>
      <c r="EA147" s="2">
        <f t="shared" si="153"/>
        <v>56.654865505629587</v>
      </c>
      <c r="EB147" s="2">
        <f t="shared" si="153"/>
        <v>58.535138934822058</v>
      </c>
      <c r="EC147" s="2">
        <f t="shared" si="153"/>
        <v>58.396759442533316</v>
      </c>
      <c r="ED147" s="2">
        <f t="shared" si="153"/>
        <v>57.472294661230698</v>
      </c>
      <c r="EE147" s="2">
        <f t="shared" si="152"/>
        <v>57.545877050270157</v>
      </c>
      <c r="EF147" s="2">
        <f t="shared" si="152"/>
        <v>57.925596151585751</v>
      </c>
      <c r="EG147" s="2">
        <f t="shared" si="152"/>
        <v>58.495281032348117</v>
      </c>
      <c r="EH147" s="2">
        <f t="shared" si="152"/>
        <v>58.202794819073887</v>
      </c>
      <c r="EI147" s="2">
        <f t="shared" si="152"/>
        <v>57.21110740180643</v>
      </c>
      <c r="EJ147" s="2">
        <f t="shared" si="152"/>
        <v>56.881235771168903</v>
      </c>
      <c r="EK147" s="2">
        <f t="shared" si="152"/>
        <v>55.161493868080868</v>
      </c>
      <c r="EL147" s="2">
        <f t="shared" ref="EL147:EO210" si="180">CP$228*$B147+CP$229</f>
        <v>54.673808703357295</v>
      </c>
      <c r="EM147" s="2">
        <f t="shared" si="136"/>
        <v>55.0898650934</v>
      </c>
      <c r="EN147" s="2">
        <f t="shared" si="136"/>
        <v>56.115313767041044</v>
      </c>
      <c r="EO147" s="2">
        <f t="shared" si="136"/>
        <v>58.96454151397964</v>
      </c>
      <c r="EQ147" s="2">
        <f t="shared" si="178"/>
        <v>56.739068943982588</v>
      </c>
      <c r="ER147" s="2">
        <f t="shared" si="178"/>
        <v>58.644851114269628</v>
      </c>
      <c r="ES147" s="2">
        <f t="shared" si="178"/>
        <v>58.829187434713589</v>
      </c>
      <c r="ET147" s="2">
        <f t="shared" si="178"/>
        <v>57.669749611728101</v>
      </c>
      <c r="EU147" s="2">
        <f t="shared" si="178"/>
        <v>57.830557797233041</v>
      </c>
      <c r="EV147" s="2">
        <f t="shared" si="178"/>
        <v>58.062690460946072</v>
      </c>
      <c r="EW147" s="2">
        <f t="shared" si="178"/>
        <v>58.672850113417972</v>
      </c>
      <c r="EX147" s="2">
        <f t="shared" si="178"/>
        <v>58.401094157490839</v>
      </c>
      <c r="EY147" s="2">
        <f t="shared" si="178"/>
        <v>57.530894736472128</v>
      </c>
      <c r="EZ147" s="2">
        <f t="shared" si="178"/>
        <v>56.807809765219204</v>
      </c>
      <c r="FA147" s="2">
        <f t="shared" si="178"/>
        <v>55.166961893912323</v>
      </c>
      <c r="FB147" s="2">
        <f t="shared" si="178"/>
        <v>54.571236261833306</v>
      </c>
      <c r="FC147" s="2">
        <f t="shared" si="178"/>
        <v>54.761800239288604</v>
      </c>
      <c r="FD147" s="2">
        <f t="shared" si="178"/>
        <v>56.095751109992065</v>
      </c>
      <c r="FE147" s="2">
        <f t="shared" si="178"/>
        <v>58.458024993851602</v>
      </c>
      <c r="FG147" s="2">
        <f t="shared" si="179"/>
        <v>0.99946924156287253</v>
      </c>
      <c r="FH147" s="2">
        <f t="shared" si="179"/>
        <v>0.99929779197078317</v>
      </c>
      <c r="FI147" s="2">
        <f t="shared" si="179"/>
        <v>0.99922396311552886</v>
      </c>
      <c r="FJ147" s="2">
        <f t="shared" si="179"/>
        <v>0.99919584758640123</v>
      </c>
      <c r="FK147" s="2">
        <f t="shared" si="179"/>
        <v>0.99920115184936242</v>
      </c>
      <c r="FL147" s="2">
        <f t="shared" si="179"/>
        <v>0.99923043103264941</v>
      </c>
      <c r="FM147" s="2">
        <f t="shared" si="179"/>
        <v>0.99918074701485515</v>
      </c>
      <c r="FN147" s="2">
        <f t="shared" si="179"/>
        <v>0.99908830241597613</v>
      </c>
      <c r="FO147" s="2">
        <f t="shared" si="179"/>
        <v>0.99912073615442187</v>
      </c>
      <c r="FP147" s="2">
        <f t="shared" si="179"/>
        <v>0.99915020453489312</v>
      </c>
      <c r="FQ147" s="2">
        <f t="shared" si="179"/>
        <v>0.99923164554460353</v>
      </c>
      <c r="FR147" s="2">
        <f t="shared" si="179"/>
        <v>0.999188179198504</v>
      </c>
      <c r="FS147" s="2">
        <f t="shared" si="179"/>
        <v>0.9992135689594831</v>
      </c>
      <c r="FT147" s="2">
        <f t="shared" si="179"/>
        <v>0.99929625731608951</v>
      </c>
      <c r="FU147" s="2">
        <f t="shared" si="179"/>
        <v>0.99895642382574035</v>
      </c>
      <c r="FW147" s="2">
        <f t="shared" si="170"/>
        <v>3.9519775093768618E-2</v>
      </c>
      <c r="FX147" s="2">
        <f t="shared" si="170"/>
        <v>5.8463666675975072E-2</v>
      </c>
      <c r="FY147" s="2">
        <f t="shared" si="170"/>
        <v>5.9499342539575305E-2</v>
      </c>
      <c r="FZ147" s="2">
        <f t="shared" si="170"/>
        <v>5.7007174544507114E-2</v>
      </c>
      <c r="GA147" s="2">
        <f t="shared" si="170"/>
        <v>4.9685821140203826E-2</v>
      </c>
      <c r="GB147" s="2">
        <f t="shared" si="170"/>
        <v>5.2569253409357045E-2</v>
      </c>
      <c r="GC147" s="2">
        <f t="shared" si="170"/>
        <v>5.1480918215443275E-2</v>
      </c>
      <c r="GD147" s="2">
        <f t="shared" si="170"/>
        <v>5.3549276743572974E-2</v>
      </c>
      <c r="GE147" s="2">
        <f t="shared" si="170"/>
        <v>6.4470983587733677E-2</v>
      </c>
      <c r="GF147" s="2">
        <f t="shared" si="170"/>
        <v>6.2958929898904226E-2</v>
      </c>
      <c r="GG147" s="2">
        <f t="shared" si="170"/>
        <v>6.2957595165509958E-2</v>
      </c>
      <c r="GH147" s="2">
        <f t="shared" si="170"/>
        <v>5.5352930653444515E-2</v>
      </c>
      <c r="GI147" s="2">
        <f t="shared" si="170"/>
        <v>4.8750288511719121E-2</v>
      </c>
      <c r="GJ147" s="2">
        <f t="shared" si="170"/>
        <v>3.7246015525271771E-2</v>
      </c>
      <c r="GK147" s="2">
        <f t="shared" si="170"/>
        <v>2.7435457676850863E-2</v>
      </c>
      <c r="GM147" s="86">
        <f t="shared" si="171"/>
        <v>5.1837435951869113E-102</v>
      </c>
      <c r="GN147" s="86">
        <f t="shared" si="171"/>
        <v>9.3743745752328201E-91</v>
      </c>
      <c r="GO147" s="86">
        <f t="shared" si="171"/>
        <v>3.2251814659917956E-132</v>
      </c>
      <c r="GP147" s="86">
        <f t="shared" si="171"/>
        <v>1.0421779517437183E-158</v>
      </c>
      <c r="GQ147" s="86">
        <f t="shared" si="171"/>
        <v>1.0182397360307352E-185</v>
      </c>
      <c r="GR147" s="86">
        <f t="shared" si="171"/>
        <v>6.565858443706629E-192</v>
      </c>
      <c r="GS147" s="86">
        <f t="shared" si="171"/>
        <v>8.5110420002653874E-180</v>
      </c>
      <c r="GT147" s="86">
        <f t="shared" si="171"/>
        <v>1.5992038762121927E-145</v>
      </c>
      <c r="GU147" s="86">
        <f t="shared" si="171"/>
        <v>9.5734705363632153E-191</v>
      </c>
      <c r="GV147" s="86">
        <f t="shared" si="171"/>
        <v>5.1707513716699216E-221</v>
      </c>
      <c r="GW147" s="86">
        <f t="shared" si="171"/>
        <v>3.5204136672181359E-272</v>
      </c>
      <c r="GX147" s="86">
        <f t="shared" si="171"/>
        <v>1.326071857754963E-232</v>
      </c>
      <c r="GY147" s="86">
        <f t="shared" si="171"/>
        <v>2.4653345027128753E-238</v>
      </c>
      <c r="GZ147" s="86">
        <f t="shared" si="171"/>
        <v>1.5912130780616997E-225</v>
      </c>
      <c r="HA147" s="86">
        <f t="shared" si="171"/>
        <v>1.4897628415577643E-240</v>
      </c>
      <c r="HC147" s="86">
        <f t="shared" si="154"/>
        <v>2.9781824463717338E-40</v>
      </c>
      <c r="HD147" s="86">
        <f t="shared" si="154"/>
        <v>3.6275683505132456E-32</v>
      </c>
      <c r="HE147" s="86">
        <f t="shared" si="154"/>
        <v>1.9583033354542491E-43</v>
      </c>
      <c r="HF147" s="86">
        <f t="shared" si="154"/>
        <v>4.2351798213808736E-53</v>
      </c>
      <c r="HG147" s="86">
        <f t="shared" si="154"/>
        <v>3.2592001311236001E-71</v>
      </c>
      <c r="HH147" s="86">
        <f t="shared" si="154"/>
        <v>1.8032867239365962E-72</v>
      </c>
      <c r="HI147" s="86">
        <f t="shared" si="154"/>
        <v>5.0969106377358301E-82</v>
      </c>
      <c r="HJ147" s="86">
        <f t="shared" si="154"/>
        <v>4.8245135382126842E-93</v>
      </c>
      <c r="HK147" s="86">
        <f t="shared" si="154"/>
        <v>1.1189710576106775E-102</v>
      </c>
      <c r="HL147" s="86">
        <f t="shared" si="162"/>
        <v>2.9302574631634411E-97</v>
      </c>
      <c r="HM147" s="86">
        <f t="shared" si="162"/>
        <v>1.4430092129454116E-107</v>
      </c>
      <c r="HN147" s="86">
        <f t="shared" si="162"/>
        <v>1.862580231511483E-95</v>
      </c>
      <c r="HO147" s="86">
        <f t="shared" si="162"/>
        <v>6.2134602169239305E-85</v>
      </c>
      <c r="HP147" s="86">
        <f t="shared" si="162"/>
        <v>1.5700483712607688E-84</v>
      </c>
      <c r="HQ147" s="86">
        <f t="shared" si="162"/>
        <v>1.0432713129588221E-105</v>
      </c>
      <c r="HS147" s="86">
        <f t="shared" si="172"/>
        <v>0.31525490916229443</v>
      </c>
      <c r="HT147" s="86">
        <f t="shared" si="172"/>
        <v>0.47943613575614158</v>
      </c>
      <c r="HU147" s="86">
        <f t="shared" si="172"/>
        <v>0.50399466804826687</v>
      </c>
      <c r="HV147" s="86">
        <f t="shared" si="172"/>
        <v>0.52006618255409343</v>
      </c>
      <c r="HW147" s="86">
        <f t="shared" si="172"/>
        <v>0.45204476852002784</v>
      </c>
      <c r="HX147" s="86">
        <f t="shared" si="172"/>
        <v>0.44449872758864434</v>
      </c>
      <c r="HY147" s="86">
        <f t="shared" si="172"/>
        <v>0.41929555012447756</v>
      </c>
      <c r="HZ147" s="86">
        <f t="shared" si="172"/>
        <v>0.43609127062741865</v>
      </c>
      <c r="IA147" s="86">
        <f t="shared" si="172"/>
        <v>0.53660546624583028</v>
      </c>
      <c r="IB147" s="86">
        <f t="shared" si="172"/>
        <v>0.52570483721802785</v>
      </c>
      <c r="IC147" s="86">
        <f t="shared" si="172"/>
        <v>0.53796006158147225</v>
      </c>
      <c r="ID147" s="86">
        <f t="shared" si="172"/>
        <v>0.48878359153199835</v>
      </c>
      <c r="IE147" s="86">
        <f t="shared" si="172"/>
        <v>0.39293095095364733</v>
      </c>
      <c r="IF147" s="86">
        <f t="shared" si="172"/>
        <v>0.36531456839122017</v>
      </c>
      <c r="IG147" s="86">
        <f t="shared" si="172"/>
        <v>0.28101243913328355</v>
      </c>
      <c r="II147" s="86">
        <f t="shared" si="173"/>
        <v>3.1331990538446538E-19</v>
      </c>
      <c r="IJ147" s="86">
        <f t="shared" si="173"/>
        <v>1.1590316615456278E-18</v>
      </c>
      <c r="IK147" s="86">
        <f t="shared" si="173"/>
        <v>1.4010085728611773E-20</v>
      </c>
      <c r="IL147" s="86">
        <f t="shared" si="173"/>
        <v>2.8283613423308677E-24</v>
      </c>
      <c r="IM147" s="86">
        <f t="shared" si="173"/>
        <v>1.2527518126901865E-25</v>
      </c>
      <c r="IN147" s="86">
        <f t="shared" si="173"/>
        <v>8.3097355195935093E-25</v>
      </c>
      <c r="IO147" s="86">
        <f t="shared" si="173"/>
        <v>1.5547705294627217E-25</v>
      </c>
      <c r="IP147" s="86">
        <f t="shared" si="173"/>
        <v>1.5628890553275733E-23</v>
      </c>
      <c r="IQ147" s="86">
        <f t="shared" si="173"/>
        <v>9.0302373789568921E-23</v>
      </c>
      <c r="IR147" s="86">
        <f t="shared" si="173"/>
        <v>4.1832065935034522E-23</v>
      </c>
      <c r="IS147" s="86">
        <f t="shared" si="173"/>
        <v>8.7882688438922931E-22</v>
      </c>
      <c r="IT147" s="86">
        <f t="shared" si="173"/>
        <v>4.7717182748865375E-24</v>
      </c>
      <c r="IU147" s="86">
        <f t="shared" si="173"/>
        <v>1.3946462919127672E-23</v>
      </c>
      <c r="IV147" s="86">
        <f t="shared" si="173"/>
        <v>3.8495363191447112E-12</v>
      </c>
      <c r="IW147" s="86">
        <f t="shared" si="173"/>
        <v>1.8536421823739372E-8</v>
      </c>
      <c r="IY147" s="86">
        <f t="shared" si="174"/>
        <v>0.31525490916229443</v>
      </c>
      <c r="IZ147" s="86">
        <f t="shared" si="174"/>
        <v>0.47943613575614158</v>
      </c>
      <c r="JA147" s="86">
        <f t="shared" si="174"/>
        <v>0.50399466804826687</v>
      </c>
      <c r="JB147" s="86">
        <f t="shared" si="174"/>
        <v>0.52006618255409343</v>
      </c>
      <c r="JC147" s="86">
        <f t="shared" si="174"/>
        <v>0.45204476852002784</v>
      </c>
      <c r="JD147" s="86">
        <f t="shared" si="174"/>
        <v>0.44449872758864434</v>
      </c>
      <c r="JE147" s="86">
        <f t="shared" si="174"/>
        <v>0.41929555012447756</v>
      </c>
      <c r="JF147" s="86">
        <f t="shared" si="174"/>
        <v>0.43609127062741865</v>
      </c>
      <c r="JG147" s="86">
        <f t="shared" si="174"/>
        <v>0.53660546624583028</v>
      </c>
      <c r="JH147" s="86">
        <f t="shared" si="174"/>
        <v>0.52570483721802785</v>
      </c>
      <c r="JI147" s="86">
        <f t="shared" si="174"/>
        <v>0.53796006158147225</v>
      </c>
      <c r="JJ147" s="86">
        <f t="shared" si="174"/>
        <v>0.48878359153199835</v>
      </c>
      <c r="JK147" s="86">
        <f t="shared" si="174"/>
        <v>0.39293095095364733</v>
      </c>
      <c r="JL147" s="86">
        <f t="shared" si="174"/>
        <v>0.36531456839506971</v>
      </c>
      <c r="JM147" s="86">
        <f t="shared" si="174"/>
        <v>0.2810124576697054</v>
      </c>
    </row>
    <row r="148" spans="2:273" x14ac:dyDescent="0.25">
      <c r="B148" s="2">
        <v>121</v>
      </c>
      <c r="C148" s="37">
        <v>55.844000000000001</v>
      </c>
      <c r="D148" s="37">
        <v>64.951999999999998</v>
      </c>
      <c r="E148" s="37">
        <v>68.903000000000006</v>
      </c>
      <c r="F148" s="37">
        <v>74.338999999999999</v>
      </c>
      <c r="G148" s="37">
        <v>81.305999999999997</v>
      </c>
      <c r="H148" s="37">
        <v>85.418999999999997</v>
      </c>
      <c r="I148" s="37">
        <v>88.564999999999998</v>
      </c>
      <c r="J148" s="37">
        <v>90.870999999999995</v>
      </c>
      <c r="K148" s="37">
        <v>91.968000000000004</v>
      </c>
      <c r="L148" s="37">
        <v>94.257999999999996</v>
      </c>
      <c r="M148" s="37">
        <v>93.870999999999995</v>
      </c>
      <c r="N148" s="37">
        <v>99.903000000000006</v>
      </c>
      <c r="O148" s="37">
        <v>103.422</v>
      </c>
      <c r="P148" s="37">
        <v>109.48399999999999</v>
      </c>
      <c r="Q148" s="37">
        <v>139.85900000000001</v>
      </c>
      <c r="S148" s="4">
        <f t="shared" si="175"/>
        <v>56.587533892492353</v>
      </c>
      <c r="T148" s="4">
        <f t="shared" si="175"/>
        <v>64.776208656570489</v>
      </c>
      <c r="U148" s="4">
        <f t="shared" si="175"/>
        <v>69.343953428848081</v>
      </c>
      <c r="V148" s="4">
        <f t="shared" si="175"/>
        <v>74.271815216110326</v>
      </c>
      <c r="W148" s="4">
        <f t="shared" si="175"/>
        <v>80.997436300255586</v>
      </c>
      <c r="X148" s="4">
        <f t="shared" si="175"/>
        <v>85.738938509795474</v>
      </c>
      <c r="Y148" s="4">
        <f t="shared" si="175"/>
        <v>89.067019530568473</v>
      </c>
      <c r="Z148" s="4">
        <f t="shared" si="175"/>
        <v>92.718778663533129</v>
      </c>
      <c r="AA148" s="4">
        <f t="shared" si="175"/>
        <v>90.889054011983632</v>
      </c>
      <c r="AB148" s="4">
        <f t="shared" si="175"/>
        <v>94.7764473159408</v>
      </c>
      <c r="AC148" s="4">
        <f t="shared" si="175"/>
        <v>93.259492535108279</v>
      </c>
      <c r="AD148" s="4">
        <f t="shared" si="175"/>
        <v>101.73449066318253</v>
      </c>
      <c r="AE148" s="4">
        <f t="shared" si="175"/>
        <v>103.81004845325961</v>
      </c>
      <c r="AF148" s="4">
        <f t="shared" si="175"/>
        <v>109.00388185137182</v>
      </c>
      <c r="AG148" s="4">
        <f t="shared" si="175"/>
        <v>136.92871633234654</v>
      </c>
      <c r="AI148" s="4">
        <f t="shared" si="176"/>
        <v>-0.74353389249235136</v>
      </c>
      <c r="AJ148" s="4">
        <f t="shared" si="176"/>
        <v>0.17579134342950908</v>
      </c>
      <c r="AK148" s="4">
        <f t="shared" si="176"/>
        <v>-0.44095342884807565</v>
      </c>
      <c r="AL148" s="4">
        <f t="shared" si="176"/>
        <v>6.7184783889672417E-2</v>
      </c>
      <c r="AM148" s="4">
        <f t="shared" si="176"/>
        <v>0.30856369974441122</v>
      </c>
      <c r="AN148" s="4">
        <f t="shared" si="176"/>
        <v>-0.31993850979547744</v>
      </c>
      <c r="AO148" s="4">
        <f t="shared" si="176"/>
        <v>-0.50201953056847515</v>
      </c>
      <c r="AP148" s="4">
        <f t="shared" si="176"/>
        <v>-1.8477786635331341</v>
      </c>
      <c r="AQ148" s="4">
        <f t="shared" si="176"/>
        <v>1.0789459880163719</v>
      </c>
      <c r="AR148" s="4">
        <f t="shared" si="176"/>
        <v>-0.51844731594080429</v>
      </c>
      <c r="AS148" s="4">
        <f t="shared" si="176"/>
        <v>0.61150746489171581</v>
      </c>
      <c r="AT148" s="4">
        <f t="shared" si="176"/>
        <v>-1.831490663182521</v>
      </c>
      <c r="AU148" s="4">
        <f t="shared" si="176"/>
        <v>-0.38804845325961423</v>
      </c>
      <c r="AV148" s="4">
        <f t="shared" si="176"/>
        <v>0.48011814862817914</v>
      </c>
      <c r="AW148" s="4">
        <f t="shared" si="176"/>
        <v>2.9302836676534696</v>
      </c>
      <c r="AY148" s="2">
        <f t="shared" si="168"/>
        <v>56.587533892492353</v>
      </c>
      <c r="AZ148" s="2">
        <f t="shared" si="168"/>
        <v>58.446455498936935</v>
      </c>
      <c r="BA148" s="2">
        <f t="shared" si="168"/>
        <v>58.317671015573218</v>
      </c>
      <c r="BB148" s="2">
        <f t="shared" si="168"/>
        <v>57.384073780352097</v>
      </c>
      <c r="BC148" s="2">
        <f t="shared" si="168"/>
        <v>57.463752344920351</v>
      </c>
      <c r="BD148" s="2">
        <f t="shared" si="168"/>
        <v>57.841133376827749</v>
      </c>
      <c r="BE148" s="2">
        <f t="shared" si="168"/>
        <v>58.39454551569419</v>
      </c>
      <c r="BF148" s="2">
        <f t="shared" si="168"/>
        <v>58.136612663334297</v>
      </c>
      <c r="BG148" s="2">
        <f t="shared" si="168"/>
        <v>57.134870614329422</v>
      </c>
      <c r="BH148" s="2">
        <f t="shared" si="168"/>
        <v>56.776768774738727</v>
      </c>
      <c r="BI148" s="2">
        <f t="shared" si="168"/>
        <v>55.06846580649465</v>
      </c>
      <c r="BJ148" s="2">
        <f t="shared" si="168"/>
        <v>54.579179417809435</v>
      </c>
      <c r="BK148" s="2">
        <f t="shared" si="168"/>
        <v>54.992291214223187</v>
      </c>
      <c r="BL148" s="2">
        <f t="shared" si="168"/>
        <v>55.98626358312346</v>
      </c>
      <c r="BM148" s="2">
        <f t="shared" si="168"/>
        <v>58.857208551384012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86.401289747237115</v>
      </c>
      <c r="DL148" s="2">
        <f t="shared" si="177"/>
        <v>90.794394947735185</v>
      </c>
      <c r="DM148" s="2">
        <f t="shared" si="177"/>
        <v>100.58368954433735</v>
      </c>
      <c r="DN148" s="2">
        <f t="shared" si="177"/>
        <v>88.416284606866</v>
      </c>
      <c r="DO148" s="2">
        <f t="shared" si="177"/>
        <v>87.309905599222091</v>
      </c>
      <c r="DP148" s="2">
        <f t="shared" si="177"/>
        <v>87.201965156794444</v>
      </c>
      <c r="DQ148" s="2">
        <f t="shared" si="177"/>
        <v>85.38053005134401</v>
      </c>
      <c r="DR148" s="2">
        <f t="shared" si="177"/>
        <v>88.330525792811841</v>
      </c>
      <c r="DS148" s="2">
        <f t="shared" si="177"/>
        <v>86.638147689519784</v>
      </c>
      <c r="DT148" s="2">
        <f t="shared" si="177"/>
        <v>87.374006946541826</v>
      </c>
      <c r="DU148" s="2">
        <f t="shared" si="177"/>
        <v>87.935164330281196</v>
      </c>
      <c r="DV148" s="2">
        <f t="shared" si="177"/>
        <v>89.970542736333428</v>
      </c>
      <c r="DW148" s="2">
        <f t="shared" si="177"/>
        <v>85.252828890149345</v>
      </c>
      <c r="DX148" s="2">
        <f t="shared" si="177"/>
        <v>88.618065505226468</v>
      </c>
      <c r="DY148" s="2">
        <f t="shared" si="177"/>
        <v>80.125248405253274</v>
      </c>
      <c r="EA148" s="2">
        <f t="shared" si="153"/>
        <v>56.569088309058984</v>
      </c>
      <c r="EB148" s="2">
        <f t="shared" si="153"/>
        <v>58.418016111935572</v>
      </c>
      <c r="EC148" s="2">
        <f t="shared" si="153"/>
        <v>58.257285401781793</v>
      </c>
      <c r="ED148" s="2">
        <f t="shared" si="153"/>
        <v>57.347851249087228</v>
      </c>
      <c r="EE148" s="2">
        <f t="shared" si="153"/>
        <v>57.42515856550591</v>
      </c>
      <c r="EF148" s="2">
        <f t="shared" si="153"/>
        <v>57.811895991836224</v>
      </c>
      <c r="EG148" s="2">
        <f t="shared" si="153"/>
        <v>58.363511013752849</v>
      </c>
      <c r="EH148" s="2">
        <f t="shared" si="153"/>
        <v>58.099011019317665</v>
      </c>
      <c r="EI148" s="2">
        <f t="shared" si="153"/>
        <v>57.086996229698379</v>
      </c>
      <c r="EJ148" s="2">
        <f t="shared" si="153"/>
        <v>56.758425447673901</v>
      </c>
      <c r="EK148" s="2">
        <f t="shared" si="153"/>
        <v>55.045009280742455</v>
      </c>
      <c r="EL148" s="2">
        <f t="shared" si="180"/>
        <v>54.559641002920813</v>
      </c>
      <c r="EM148" s="2">
        <f t="shared" si="136"/>
        <v>54.989599375978209</v>
      </c>
      <c r="EN148" s="2">
        <f t="shared" si="136"/>
        <v>55.965794306703401</v>
      </c>
      <c r="EO148" s="2">
        <f t="shared" si="136"/>
        <v>58.852969576946471</v>
      </c>
      <c r="EQ148" s="2">
        <f t="shared" si="178"/>
        <v>56.661851733180058</v>
      </c>
      <c r="ER148" s="2">
        <f t="shared" si="178"/>
        <v>58.538866877631477</v>
      </c>
      <c r="ES148" s="2">
        <f t="shared" si="178"/>
        <v>58.726348432520204</v>
      </c>
      <c r="ET148" s="2">
        <f t="shared" si="178"/>
        <v>57.563976331599051</v>
      </c>
      <c r="EU148" s="2">
        <f t="shared" si="178"/>
        <v>57.735369249767793</v>
      </c>
      <c r="EV148" s="2">
        <f t="shared" si="178"/>
        <v>57.961998663502655</v>
      </c>
      <c r="EW148" s="2">
        <f t="shared" si="178"/>
        <v>58.556622128699871</v>
      </c>
      <c r="EX148" s="2">
        <f t="shared" si="178"/>
        <v>58.312364360811571</v>
      </c>
      <c r="EY148" s="2">
        <f t="shared" si="178"/>
        <v>57.431112179171748</v>
      </c>
      <c r="EZ148" s="2">
        <f t="shared" si="178"/>
        <v>56.679927822794753</v>
      </c>
      <c r="FA148" s="2">
        <f t="shared" si="178"/>
        <v>55.050944882915395</v>
      </c>
      <c r="FB148" s="2">
        <f t="shared" si="178"/>
        <v>54.448969876636887</v>
      </c>
      <c r="FC148" s="2">
        <f t="shared" si="178"/>
        <v>54.632188537967252</v>
      </c>
      <c r="FD148" s="2">
        <f t="shared" si="178"/>
        <v>55.953779201716479</v>
      </c>
      <c r="FE148" s="2">
        <f t="shared" si="178"/>
        <v>58.319394477365549</v>
      </c>
      <c r="FG148" s="2">
        <f t="shared" si="179"/>
        <v>0.99951591994524258</v>
      </c>
      <c r="FH148" s="2">
        <f t="shared" si="179"/>
        <v>0.99935953909390884</v>
      </c>
      <c r="FI148" s="2">
        <f t="shared" si="179"/>
        <v>0.99929219761886978</v>
      </c>
      <c r="FJ148" s="2">
        <f t="shared" si="179"/>
        <v>0.99926655238597395</v>
      </c>
      <c r="FK148" s="2">
        <f t="shared" si="179"/>
        <v>0.9992713906136812</v>
      </c>
      <c r="FL148" s="2">
        <f t="shared" si="179"/>
        <v>0.9992980972316915</v>
      </c>
      <c r="FM148" s="2">
        <f t="shared" si="179"/>
        <v>0.99925277853362793</v>
      </c>
      <c r="FN148" s="2">
        <f t="shared" si="179"/>
        <v>0.99916845521504438</v>
      </c>
      <c r="FO148" s="2">
        <f t="shared" si="179"/>
        <v>0.99919803979797639</v>
      </c>
      <c r="FP148" s="2">
        <f t="shared" si="179"/>
        <v>0.99922491936964597</v>
      </c>
      <c r="FQ148" s="2">
        <f t="shared" si="179"/>
        <v>0.99929920502966108</v>
      </c>
      <c r="FR148" s="2">
        <f t="shared" si="179"/>
        <v>0.99925955773857078</v>
      </c>
      <c r="FS148" s="2">
        <f t="shared" si="179"/>
        <v>0.99928271673250024</v>
      </c>
      <c r="FT148" s="2">
        <f t="shared" si="179"/>
        <v>0.99935813929903239</v>
      </c>
      <c r="FU148" s="2">
        <f t="shared" si="179"/>
        <v>0.99904815981618766</v>
      </c>
      <c r="FW148" s="2">
        <f t="shared" si="170"/>
        <v>4.3167980975146347E-2</v>
      </c>
      <c r="FX148" s="2">
        <f t="shared" si="170"/>
        <v>6.3744586406817724E-2</v>
      </c>
      <c r="FY148" s="2">
        <f t="shared" si="170"/>
        <v>6.4867367839133078E-2</v>
      </c>
      <c r="FZ148" s="2">
        <f t="shared" si="170"/>
        <v>6.2165218358404113E-2</v>
      </c>
      <c r="GA148" s="2">
        <f t="shared" si="170"/>
        <v>5.4219512967230696E-2</v>
      </c>
      <c r="GB148" s="2">
        <f t="shared" si="170"/>
        <v>5.735017230735296E-2</v>
      </c>
      <c r="GC148" s="2">
        <f t="shared" si="170"/>
        <v>5.6168726290254316E-2</v>
      </c>
      <c r="GD148" s="2">
        <f t="shared" si="170"/>
        <v>5.8413828806979776E-2</v>
      </c>
      <c r="GE148" s="2">
        <f t="shared" si="170"/>
        <v>7.025404452566815E-2</v>
      </c>
      <c r="GF148" s="2">
        <f t="shared" si="170"/>
        <v>6.8616307184582684E-2</v>
      </c>
      <c r="GG148" s="2">
        <f t="shared" si="170"/>
        <v>6.8614861296796587E-2</v>
      </c>
      <c r="GH148" s="2">
        <f t="shared" si="170"/>
        <v>6.0370879871431235E-2</v>
      </c>
      <c r="GI148" s="2">
        <f t="shared" si="170"/>
        <v>5.3203394759557404E-2</v>
      </c>
      <c r="GJ148" s="2">
        <f t="shared" si="170"/>
        <v>4.0693215759822376E-2</v>
      </c>
      <c r="GK148" s="2">
        <f t="shared" si="170"/>
        <v>3.0002965590175151E-2</v>
      </c>
      <c r="GM148" s="86">
        <f t="shared" si="171"/>
        <v>1.0405221788278854E-105</v>
      </c>
      <c r="GN148" s="86">
        <f t="shared" si="171"/>
        <v>4.9576625129553563E-94</v>
      </c>
      <c r="GO148" s="86">
        <f t="shared" si="171"/>
        <v>5.8734370674358993E-137</v>
      </c>
      <c r="GP148" s="86">
        <f t="shared" si="171"/>
        <v>2.2518077127306532E-164</v>
      </c>
      <c r="GQ148" s="86">
        <f t="shared" si="171"/>
        <v>2.0337255119216808E-192</v>
      </c>
      <c r="GR148" s="86">
        <f t="shared" si="171"/>
        <v>8.6375134059486602E-199</v>
      </c>
      <c r="GS148" s="86">
        <f t="shared" si="171"/>
        <v>3.1252713778658019E-186</v>
      </c>
      <c r="GT148" s="86">
        <f t="shared" si="171"/>
        <v>9.5940652057897942E-151</v>
      </c>
      <c r="GU148" s="86">
        <f t="shared" si="171"/>
        <v>1.6086800799727083E-197</v>
      </c>
      <c r="GV148" s="86">
        <f t="shared" si="171"/>
        <v>6.6125810870405431E-229</v>
      </c>
      <c r="GW148" s="86">
        <f t="shared" si="171"/>
        <v>8.0008017395717654E-282</v>
      </c>
      <c r="GX148" s="86">
        <f t="shared" si="171"/>
        <v>7.2298818402960019E-241</v>
      </c>
      <c r="GY148" s="86">
        <f t="shared" si="171"/>
        <v>7.3361960877186573E-247</v>
      </c>
      <c r="GZ148" s="86">
        <f t="shared" si="171"/>
        <v>1.6282493184357939E-233</v>
      </c>
      <c r="HA148" s="86">
        <f t="shared" si="171"/>
        <v>3.6031995672847486E-249</v>
      </c>
      <c r="HC148" s="86">
        <f t="shared" si="154"/>
        <v>1.1907706388219789E-42</v>
      </c>
      <c r="HD148" s="86">
        <f t="shared" si="154"/>
        <v>5.0954874150802009E-34</v>
      </c>
      <c r="HE148" s="86">
        <f t="shared" si="154"/>
        <v>6.6841700530264158E-46</v>
      </c>
      <c r="HF148" s="86">
        <f t="shared" si="154"/>
        <v>4.3788350559558802E-56</v>
      </c>
      <c r="HG148" s="86">
        <f t="shared" si="154"/>
        <v>2.4870619268429653E-75</v>
      </c>
      <c r="HH148" s="86">
        <f t="shared" si="154"/>
        <v>1.249819985900935E-76</v>
      </c>
      <c r="HI148" s="86">
        <f t="shared" si="154"/>
        <v>9.7069575976730504E-87</v>
      </c>
      <c r="HJ148" s="86">
        <f t="shared" si="154"/>
        <v>1.8571914458180527E-98</v>
      </c>
      <c r="HK148" s="86">
        <f t="shared" si="154"/>
        <v>1.8129274455004491E-108</v>
      </c>
      <c r="HL148" s="86">
        <f t="shared" si="162"/>
        <v>8.8514042147523924E-103</v>
      </c>
      <c r="HM148" s="86">
        <f t="shared" si="162"/>
        <v>1.3944196455773813E-113</v>
      </c>
      <c r="HN148" s="86">
        <f t="shared" si="162"/>
        <v>7.2153077175324817E-101</v>
      </c>
      <c r="HO148" s="86">
        <f t="shared" si="162"/>
        <v>7.1070905643993136E-90</v>
      </c>
      <c r="HP148" s="86">
        <f t="shared" si="162"/>
        <v>1.9071039636060231E-89</v>
      </c>
      <c r="HQ148" s="86">
        <f t="shared" si="162"/>
        <v>5.785219301161854E-112</v>
      </c>
      <c r="HS148" s="86">
        <f t="shared" si="172"/>
        <v>0.38561418104916889</v>
      </c>
      <c r="HT148" s="86">
        <f t="shared" si="172"/>
        <v>0.53138479198343702</v>
      </c>
      <c r="HU148" s="86">
        <f t="shared" si="172"/>
        <v>0.54406416944705138</v>
      </c>
      <c r="HV148" s="86">
        <f t="shared" si="172"/>
        <v>0.54767508165523615</v>
      </c>
      <c r="HW148" s="86">
        <f t="shared" si="172"/>
        <v>0.51991431841347091</v>
      </c>
      <c r="HX148" s="86">
        <f t="shared" si="172"/>
        <v>0.51517729160622638</v>
      </c>
      <c r="HY148" s="86">
        <f t="shared" si="172"/>
        <v>0.49777018556327296</v>
      </c>
      <c r="HZ148" s="86">
        <f t="shared" si="172"/>
        <v>0.50820160967577188</v>
      </c>
      <c r="IA148" s="86">
        <f t="shared" si="172"/>
        <v>0.54321410195163844</v>
      </c>
      <c r="IB148" s="86">
        <f t="shared" si="172"/>
        <v>0.54725481438863588</v>
      </c>
      <c r="IC148" s="86">
        <f t="shared" si="172"/>
        <v>0.54304465130369195</v>
      </c>
      <c r="ID148" s="86">
        <f t="shared" si="172"/>
        <v>0.53977152467011269</v>
      </c>
      <c r="IE148" s="86">
        <f t="shared" si="172"/>
        <v>0.47232226710881781</v>
      </c>
      <c r="IF148" s="86">
        <f t="shared" si="172"/>
        <v>0.43905260553639203</v>
      </c>
      <c r="IG148" s="86">
        <f t="shared" si="172"/>
        <v>0.33948364292462091</v>
      </c>
      <c r="II148" s="86">
        <f t="shared" si="173"/>
        <v>3.1711097241973993E-18</v>
      </c>
      <c r="IJ148" s="86">
        <f t="shared" si="173"/>
        <v>1.5105565566968801E-17</v>
      </c>
      <c r="IK148" s="86">
        <f t="shared" si="173"/>
        <v>2.4733283243777692E-19</v>
      </c>
      <c r="IL148" s="86">
        <f t="shared" si="173"/>
        <v>8.2169860723637953E-23</v>
      </c>
      <c r="IM148" s="86">
        <f t="shared" si="173"/>
        <v>3.7377182042754525E-24</v>
      </c>
      <c r="IN148" s="86">
        <f t="shared" si="173"/>
        <v>2.3610840327893382E-23</v>
      </c>
      <c r="IO148" s="86">
        <f t="shared" si="173"/>
        <v>4.7779859774884256E-24</v>
      </c>
      <c r="IP148" s="86">
        <f t="shared" si="173"/>
        <v>3.779991234099472E-22</v>
      </c>
      <c r="IQ148" s="86">
        <f t="shared" si="173"/>
        <v>2.4460501476369161E-21</v>
      </c>
      <c r="IR148" s="86">
        <f t="shared" si="173"/>
        <v>1.1567633579652071E-21</v>
      </c>
      <c r="IS148" s="86">
        <f t="shared" si="173"/>
        <v>1.9853681420591894E-20</v>
      </c>
      <c r="IT148" s="86">
        <f t="shared" si="173"/>
        <v>1.2931474069254177E-22</v>
      </c>
      <c r="IU148" s="86">
        <f t="shared" si="173"/>
        <v>3.0594991345420608E-22</v>
      </c>
      <c r="IV148" s="86">
        <f t="shared" si="173"/>
        <v>1.5199283710757548E-11</v>
      </c>
      <c r="IW148" s="86">
        <f t="shared" si="173"/>
        <v>4.2548887897536221E-8</v>
      </c>
      <c r="IY148" s="86">
        <f t="shared" si="174"/>
        <v>0.38561418104916889</v>
      </c>
      <c r="IZ148" s="86">
        <f t="shared" si="174"/>
        <v>0.53138479198343702</v>
      </c>
      <c r="JA148" s="86">
        <f t="shared" si="174"/>
        <v>0.54406416944705138</v>
      </c>
      <c r="JB148" s="86">
        <f t="shared" si="174"/>
        <v>0.54767508165523615</v>
      </c>
      <c r="JC148" s="86">
        <f t="shared" si="174"/>
        <v>0.51991431841347091</v>
      </c>
      <c r="JD148" s="86">
        <f t="shared" si="174"/>
        <v>0.51517729160622638</v>
      </c>
      <c r="JE148" s="86">
        <f t="shared" si="174"/>
        <v>0.49777018556327296</v>
      </c>
      <c r="JF148" s="86">
        <f t="shared" si="174"/>
        <v>0.50820160967577188</v>
      </c>
      <c r="JG148" s="86">
        <f t="shared" si="174"/>
        <v>0.54321410195163844</v>
      </c>
      <c r="JH148" s="86">
        <f t="shared" si="174"/>
        <v>0.54725481438863588</v>
      </c>
      <c r="JI148" s="86">
        <f t="shared" si="174"/>
        <v>0.54304465130369195</v>
      </c>
      <c r="JJ148" s="86">
        <f t="shared" si="174"/>
        <v>0.53977152467011269</v>
      </c>
      <c r="JK148" s="86">
        <f t="shared" si="174"/>
        <v>0.47232226710881781</v>
      </c>
      <c r="JL148" s="86">
        <f t="shared" si="174"/>
        <v>0.43905260555159131</v>
      </c>
      <c r="JM148" s="86">
        <f t="shared" si="174"/>
        <v>0.33948368547350882</v>
      </c>
    </row>
    <row r="149" spans="2:273" x14ac:dyDescent="0.25">
      <c r="B149" s="2">
        <v>122</v>
      </c>
      <c r="C149" s="37">
        <v>55.625</v>
      </c>
      <c r="D149" s="37">
        <v>63.887</v>
      </c>
      <c r="E149" s="37">
        <v>66.564999999999998</v>
      </c>
      <c r="F149" s="37">
        <v>70.596999999999994</v>
      </c>
      <c r="G149" s="37">
        <v>78.742000000000004</v>
      </c>
      <c r="H149" s="37">
        <v>82.774000000000001</v>
      </c>
      <c r="I149" s="37">
        <v>88.031999999999996</v>
      </c>
      <c r="J149" s="37">
        <v>89.596999999999994</v>
      </c>
      <c r="K149" s="37">
        <v>85.403000000000006</v>
      </c>
      <c r="L149" s="37">
        <v>87.644999999999996</v>
      </c>
      <c r="M149" s="37">
        <v>87.257999999999996</v>
      </c>
      <c r="N149" s="37">
        <v>95.838999999999999</v>
      </c>
      <c r="O149" s="37">
        <v>101.672</v>
      </c>
      <c r="P149" s="37">
        <v>110.562</v>
      </c>
      <c r="Q149" s="37">
        <v>148.26599999999999</v>
      </c>
      <c r="S149" s="4">
        <f t="shared" si="175"/>
        <v>56.501370861612806</v>
      </c>
      <c r="T149" s="4">
        <f t="shared" si="175"/>
        <v>64.087645459822269</v>
      </c>
      <c r="U149" s="4">
        <f t="shared" si="175"/>
        <v>67.684558715284552</v>
      </c>
      <c r="V149" s="4">
        <f t="shared" si="175"/>
        <v>70.979417044135104</v>
      </c>
      <c r="W149" s="4">
        <f t="shared" si="175"/>
        <v>78.973598753764065</v>
      </c>
      <c r="X149" s="4">
        <f t="shared" si="175"/>
        <v>83.602795236185685</v>
      </c>
      <c r="Y149" s="4">
        <f t="shared" si="175"/>
        <v>87.556988484300774</v>
      </c>
      <c r="Z149" s="4">
        <f t="shared" si="175"/>
        <v>90.601850524866961</v>
      </c>
      <c r="AA149" s="4">
        <f t="shared" si="175"/>
        <v>82.944497405090402</v>
      </c>
      <c r="AB149" s="4">
        <f t="shared" si="175"/>
        <v>86.921271518156303</v>
      </c>
      <c r="AC149" s="4">
        <f t="shared" si="175"/>
        <v>84.582604354320353</v>
      </c>
      <c r="AD149" s="4">
        <f t="shared" si="175"/>
        <v>95.456828421064017</v>
      </c>
      <c r="AE149" s="4">
        <f t="shared" si="175"/>
        <v>103.37777750656001</v>
      </c>
      <c r="AF149" s="4">
        <f t="shared" si="175"/>
        <v>111.71358155392929</v>
      </c>
      <c r="AG149" s="4">
        <f t="shared" si="175"/>
        <v>145.62776375923474</v>
      </c>
      <c r="AI149" s="4">
        <f t="shared" si="176"/>
        <v>-0.87637086161280564</v>
      </c>
      <c r="AJ149" s="4">
        <f t="shared" si="176"/>
        <v>-0.20064545982226889</v>
      </c>
      <c r="AK149" s="4">
        <f t="shared" si="176"/>
        <v>-1.1195587152845548</v>
      </c>
      <c r="AL149" s="4">
        <f t="shared" si="176"/>
        <v>-0.38241704413511002</v>
      </c>
      <c r="AM149" s="4">
        <f t="shared" si="176"/>
        <v>-0.23159875376406092</v>
      </c>
      <c r="AN149" s="4">
        <f t="shared" si="176"/>
        <v>-0.82879523618568385</v>
      </c>
      <c r="AO149" s="4">
        <f t="shared" si="176"/>
        <v>0.47501151569922229</v>
      </c>
      <c r="AP149" s="4">
        <f t="shared" si="176"/>
        <v>-1.004850524866967</v>
      </c>
      <c r="AQ149" s="4">
        <f t="shared" si="176"/>
        <v>2.4585025949096035</v>
      </c>
      <c r="AR149" s="4">
        <f t="shared" si="176"/>
        <v>0.72372848184369332</v>
      </c>
      <c r="AS149" s="4">
        <f t="shared" si="176"/>
        <v>2.6753956456796431</v>
      </c>
      <c r="AT149" s="4">
        <f t="shared" si="176"/>
        <v>0.38217157893598142</v>
      </c>
      <c r="AU149" s="4">
        <f t="shared" si="176"/>
        <v>-1.7057775065600111</v>
      </c>
      <c r="AV149" s="4">
        <f t="shared" si="176"/>
        <v>-1.1515815539292902</v>
      </c>
      <c r="AW149" s="4">
        <f t="shared" si="176"/>
        <v>2.6382362407652522</v>
      </c>
      <c r="AY149" s="2">
        <f t="shared" si="168"/>
        <v>56.501370861612806</v>
      </c>
      <c r="AZ149" s="2">
        <f t="shared" si="168"/>
        <v>58.329161531751204</v>
      </c>
      <c r="BA149" s="2">
        <f t="shared" si="168"/>
        <v>58.181157639477206</v>
      </c>
      <c r="BB149" s="2">
        <f t="shared" si="168"/>
        <v>57.260307307849473</v>
      </c>
      <c r="BC149" s="2">
        <f t="shared" si="168"/>
        <v>57.344353417683429</v>
      </c>
      <c r="BD149" s="2">
        <f t="shared" si="168"/>
        <v>57.727394622526354</v>
      </c>
      <c r="BE149" s="2">
        <f t="shared" si="168"/>
        <v>58.263129870844033</v>
      </c>
      <c r="BF149" s="2">
        <f t="shared" si="168"/>
        <v>58.03291628089876</v>
      </c>
      <c r="BG149" s="2">
        <f t="shared" si="168"/>
        <v>57.012901778886345</v>
      </c>
      <c r="BH149" s="2">
        <f t="shared" si="168"/>
        <v>56.651230476376909</v>
      </c>
      <c r="BI149" s="2">
        <f t="shared" si="168"/>
        <v>54.950230956777283</v>
      </c>
      <c r="BJ149" s="2">
        <f t="shared" si="168"/>
        <v>54.461805275060421</v>
      </c>
      <c r="BK149" s="2">
        <f t="shared" si="168"/>
        <v>54.886872122739035</v>
      </c>
      <c r="BL149" s="2">
        <f t="shared" si="168"/>
        <v>55.835397049968854</v>
      </c>
      <c r="BM149" s="2">
        <f t="shared" si="168"/>
        <v>58.741707535951932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 t="str">
        <f t="shared" si="169"/>
        <v/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 t="str">
        <f t="shared" si="119"/>
        <v/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86.570677426414278</v>
      </c>
      <c r="DL149" s="2">
        <f t="shared" si="177"/>
        <v>90.997316027874547</v>
      </c>
      <c r="DM149" s="2">
        <f t="shared" si="177"/>
        <v>100.87404632255628</v>
      </c>
      <c r="DN149" s="2">
        <f t="shared" si="177"/>
        <v>88.601563676633447</v>
      </c>
      <c r="DO149" s="2">
        <f t="shared" si="177"/>
        <v>87.486495988979812</v>
      </c>
      <c r="DP149" s="2">
        <f t="shared" si="177"/>
        <v>87.374554006968651</v>
      </c>
      <c r="DQ149" s="2">
        <f t="shared" si="177"/>
        <v>85.534950468136515</v>
      </c>
      <c r="DR149" s="2">
        <f t="shared" si="177"/>
        <v>88.507693023255811</v>
      </c>
      <c r="DS149" s="2">
        <f t="shared" si="177"/>
        <v>86.80200800362428</v>
      </c>
      <c r="DT149" s="2">
        <f t="shared" si="177"/>
        <v>87.560088643914227</v>
      </c>
      <c r="DU149" s="2">
        <f t="shared" si="177"/>
        <v>88.139756583745253</v>
      </c>
      <c r="DV149" s="2">
        <f t="shared" si="177"/>
        <v>90.203196768347922</v>
      </c>
      <c r="DW149" s="2">
        <f t="shared" si="177"/>
        <v>85.437917213623948</v>
      </c>
      <c r="DX149" s="2">
        <f t="shared" si="177"/>
        <v>88.819695470383266</v>
      </c>
      <c r="DY149" s="2">
        <f t="shared" si="177"/>
        <v>80.281363414634129</v>
      </c>
      <c r="EA149" s="2">
        <f t="shared" si="153"/>
        <v>56.483311112488387</v>
      </c>
      <c r="EB149" s="2">
        <f t="shared" si="153"/>
        <v>58.300893289049085</v>
      </c>
      <c r="EC149" s="2">
        <f t="shared" si="153"/>
        <v>58.117811361030277</v>
      </c>
      <c r="ED149" s="2">
        <f t="shared" si="153"/>
        <v>57.22340783694375</v>
      </c>
      <c r="EE149" s="2">
        <f t="shared" si="153"/>
        <v>57.304440080741671</v>
      </c>
      <c r="EF149" s="2">
        <f t="shared" si="153"/>
        <v>57.698195832086697</v>
      </c>
      <c r="EG149" s="2">
        <f t="shared" si="153"/>
        <v>58.23174099515758</v>
      </c>
      <c r="EH149" s="2">
        <f t="shared" si="153"/>
        <v>57.995227219561443</v>
      </c>
      <c r="EI149" s="2">
        <f t="shared" si="153"/>
        <v>56.962885057590327</v>
      </c>
      <c r="EJ149" s="2">
        <f t="shared" si="153"/>
        <v>56.635615124178898</v>
      </c>
      <c r="EK149" s="2">
        <f t="shared" si="153"/>
        <v>54.928524693404036</v>
      </c>
      <c r="EL149" s="2">
        <f t="shared" si="180"/>
        <v>54.445473302484331</v>
      </c>
      <c r="EM149" s="2">
        <f t="shared" si="136"/>
        <v>54.88933365855641</v>
      </c>
      <c r="EN149" s="2">
        <f t="shared" si="136"/>
        <v>55.816274846365758</v>
      </c>
      <c r="EO149" s="2">
        <f t="shared" si="136"/>
        <v>58.741397639913302</v>
      </c>
      <c r="EQ149" s="2">
        <f t="shared" si="178"/>
        <v>56.584634522377534</v>
      </c>
      <c r="ER149" s="2">
        <f t="shared" si="178"/>
        <v>58.432882640993327</v>
      </c>
      <c r="ES149" s="2">
        <f t="shared" si="178"/>
        <v>58.62350943032682</v>
      </c>
      <c r="ET149" s="2">
        <f t="shared" si="178"/>
        <v>57.458203051469994</v>
      </c>
      <c r="EU149" s="2">
        <f t="shared" si="178"/>
        <v>57.640180702302537</v>
      </c>
      <c r="EV149" s="2">
        <f t="shared" si="178"/>
        <v>57.861306866059238</v>
      </c>
      <c r="EW149" s="2">
        <f t="shared" si="178"/>
        <v>58.440394143981777</v>
      </c>
      <c r="EX149" s="2">
        <f t="shared" si="178"/>
        <v>58.223634564132297</v>
      </c>
      <c r="EY149" s="2">
        <f t="shared" si="178"/>
        <v>57.331329621871369</v>
      </c>
      <c r="EZ149" s="2">
        <f t="shared" si="178"/>
        <v>56.552045880370301</v>
      </c>
      <c r="FA149" s="2">
        <f t="shared" si="178"/>
        <v>54.934927871918461</v>
      </c>
      <c r="FB149" s="2">
        <f t="shared" si="178"/>
        <v>54.326703491440462</v>
      </c>
      <c r="FC149" s="2">
        <f t="shared" si="178"/>
        <v>54.5025768366459</v>
      </c>
      <c r="FD149" s="2">
        <f t="shared" si="178"/>
        <v>55.811807293440893</v>
      </c>
      <c r="FE149" s="2">
        <f t="shared" si="178"/>
        <v>58.180763960879489</v>
      </c>
      <c r="FG149" s="2">
        <f t="shared" si="179"/>
        <v>0.99955849493756799</v>
      </c>
      <c r="FH149" s="2">
        <f t="shared" si="179"/>
        <v>0.99941585979304726</v>
      </c>
      <c r="FI149" s="2">
        <f t="shared" si="179"/>
        <v>0.99935443635126919</v>
      </c>
      <c r="FJ149" s="2">
        <f t="shared" si="179"/>
        <v>0.999331044654581</v>
      </c>
      <c r="FK149" s="2">
        <f t="shared" si="179"/>
        <v>0.99933545773839694</v>
      </c>
      <c r="FL149" s="2">
        <f t="shared" si="179"/>
        <v>0.99935981752956471</v>
      </c>
      <c r="FM149" s="2">
        <f t="shared" si="179"/>
        <v>0.99931848111518162</v>
      </c>
      <c r="FN149" s="2">
        <f t="shared" si="179"/>
        <v>0.99924156665047259</v>
      </c>
      <c r="FO149" s="2">
        <f t="shared" si="179"/>
        <v>0.99926855198926756</v>
      </c>
      <c r="FP149" s="2">
        <f t="shared" si="179"/>
        <v>0.99929306985202948</v>
      </c>
      <c r="FQ149" s="2">
        <f t="shared" si="179"/>
        <v>0.99936082797802872</v>
      </c>
      <c r="FR149" s="2">
        <f t="shared" si="179"/>
        <v>0.9993246646329571</v>
      </c>
      <c r="FS149" s="2">
        <f t="shared" si="179"/>
        <v>0.99934578859580736</v>
      </c>
      <c r="FT149" s="2">
        <f t="shared" si="179"/>
        <v>0.99941458302089248</v>
      </c>
      <c r="FU149" s="2">
        <f t="shared" si="179"/>
        <v>0.99913183872511646</v>
      </c>
      <c r="FW149" s="2">
        <f t="shared" si="170"/>
        <v>4.7136437539969288E-2</v>
      </c>
      <c r="FX149" s="2">
        <f t="shared" si="170"/>
        <v>6.9467327642645876E-2</v>
      </c>
      <c r="FY149" s="2">
        <f t="shared" si="170"/>
        <v>7.0683298136574105E-2</v>
      </c>
      <c r="FZ149" s="2">
        <f t="shared" si="170"/>
        <v>6.7756431320248223E-2</v>
      </c>
      <c r="GA149" s="2">
        <f t="shared" si="170"/>
        <v>5.914114638958972E-2</v>
      </c>
      <c r="GB149" s="2">
        <f t="shared" si="170"/>
        <v>6.2537192618483159E-2</v>
      </c>
      <c r="GC149" s="2">
        <f t="shared" si="170"/>
        <v>6.125583479802417E-2</v>
      </c>
      <c r="GD149" s="2">
        <f t="shared" si="170"/>
        <v>6.3690551294722869E-2</v>
      </c>
      <c r="GE149" s="2">
        <f t="shared" si="170"/>
        <v>7.6513421307068563E-2</v>
      </c>
      <c r="GF149" s="2">
        <f t="shared" si="170"/>
        <v>7.4741497691496919E-2</v>
      </c>
      <c r="GG149" s="2">
        <f t="shared" si="170"/>
        <v>7.4739933090657754E-2</v>
      </c>
      <c r="GH149" s="2">
        <f t="shared" si="170"/>
        <v>6.5812033012844454E-2</v>
      </c>
      <c r="GI149" s="2">
        <f t="shared" si="170"/>
        <v>5.8038452819383426E-2</v>
      </c>
      <c r="GJ149" s="2">
        <f t="shared" si="170"/>
        <v>4.4444733430289256E-2</v>
      </c>
      <c r="GK149" s="2">
        <f t="shared" si="170"/>
        <v>3.2802646000493568E-2</v>
      </c>
      <c r="GM149" s="86">
        <f t="shared" si="171"/>
        <v>1.790878600059507E-109</v>
      </c>
      <c r="GN149" s="86">
        <f t="shared" si="171"/>
        <v>2.2885036857169723E-97</v>
      </c>
      <c r="GO149" s="86">
        <f t="shared" si="171"/>
        <v>8.8060485471077271E-142</v>
      </c>
      <c r="GP149" s="86">
        <f t="shared" si="171"/>
        <v>3.8615869881855993E-170</v>
      </c>
      <c r="GQ149" s="86">
        <f t="shared" si="171"/>
        <v>3.0830784246284729E-199</v>
      </c>
      <c r="GR149" s="86">
        <f t="shared" si="171"/>
        <v>8.5754548589363706E-206</v>
      </c>
      <c r="GS149" s="86">
        <f t="shared" si="171"/>
        <v>8.8232133100705223E-193</v>
      </c>
      <c r="GT149" s="86">
        <f t="shared" si="171"/>
        <v>4.645731726290783E-156</v>
      </c>
      <c r="GU149" s="86">
        <f t="shared" si="171"/>
        <v>2.0541898458919072E-204</v>
      </c>
      <c r="GV149" s="86">
        <f t="shared" si="171"/>
        <v>6.1327968005733345E-237</v>
      </c>
      <c r="GW149" s="86">
        <f t="shared" si="171"/>
        <v>1.2323767696965606E-291</v>
      </c>
      <c r="GX149" s="86">
        <f t="shared" si="171"/>
        <v>2.8211315971747811E-249</v>
      </c>
      <c r="GY149" s="86">
        <f t="shared" si="171"/>
        <v>1.5422720795009042E-255</v>
      </c>
      <c r="GZ149" s="86">
        <f t="shared" si="171"/>
        <v>1.2066982626926111E-241</v>
      </c>
      <c r="HA149" s="86">
        <f t="shared" si="171"/>
        <v>6.1317506888024701E-258</v>
      </c>
      <c r="HC149" s="86">
        <f t="shared" si="154"/>
        <v>4.036784637595392E-45</v>
      </c>
      <c r="HD149" s="86">
        <f t="shared" si="154"/>
        <v>6.3216461415439571E-36</v>
      </c>
      <c r="HE149" s="86">
        <f t="shared" si="154"/>
        <v>1.9408272617823352E-48</v>
      </c>
      <c r="HF149" s="86">
        <f t="shared" si="154"/>
        <v>3.7331913095040267E-59</v>
      </c>
      <c r="HG149" s="86">
        <f t="shared" si="154"/>
        <v>1.4462021761178984E-79</v>
      </c>
      <c r="HH149" s="86">
        <f t="shared" si="154"/>
        <v>6.5961173876071841E-81</v>
      </c>
      <c r="HI149" s="86">
        <f t="shared" si="154"/>
        <v>1.3566283229832138E-91</v>
      </c>
      <c r="HJ149" s="86">
        <f t="shared" si="154"/>
        <v>4.9968399560568756E-104</v>
      </c>
      <c r="HK149" s="86">
        <f t="shared" si="154"/>
        <v>2.0267152207573946E-114</v>
      </c>
      <c r="HL149" s="86">
        <f t="shared" si="162"/>
        <v>1.8725684122894178E-108</v>
      </c>
      <c r="HM149" s="86">
        <f t="shared" si="162"/>
        <v>9.1959112247395026E-120</v>
      </c>
      <c r="HN149" s="86">
        <f t="shared" si="162"/>
        <v>1.9717811406326736E-106</v>
      </c>
      <c r="HO149" s="86">
        <f t="shared" si="162"/>
        <v>5.8602848339491619E-95</v>
      </c>
      <c r="HP149" s="86">
        <f t="shared" si="162"/>
        <v>1.6730923571085252E-94</v>
      </c>
      <c r="HQ149" s="86">
        <f t="shared" si="162"/>
        <v>2.1078429364256724E-118</v>
      </c>
      <c r="HS149" s="86">
        <f t="shared" si="172"/>
        <v>0.45360033093603319</v>
      </c>
      <c r="HT149" s="86">
        <f t="shared" si="172"/>
        <v>0.54730714531361724</v>
      </c>
      <c r="HU149" s="86">
        <f t="shared" si="172"/>
        <v>0.53778882508670756</v>
      </c>
      <c r="HV149" s="86">
        <f t="shared" si="172"/>
        <v>0.51825060595192873</v>
      </c>
      <c r="HW149" s="86">
        <f t="shared" si="172"/>
        <v>0.54764966349155908</v>
      </c>
      <c r="HX149" s="86">
        <f t="shared" si="172"/>
        <v>0.54729181626889623</v>
      </c>
      <c r="HY149" s="86">
        <f t="shared" si="172"/>
        <v>0.54329016601786462</v>
      </c>
      <c r="HZ149" s="86">
        <f t="shared" si="172"/>
        <v>0.5457876396764838</v>
      </c>
      <c r="IA149" s="86">
        <f t="shared" si="172"/>
        <v>0.48994652305080594</v>
      </c>
      <c r="IB149" s="86">
        <f t="shared" si="172"/>
        <v>0.50966845506799197</v>
      </c>
      <c r="IC149" s="86">
        <f t="shared" si="172"/>
        <v>0.49200690362274885</v>
      </c>
      <c r="ID149" s="86">
        <f t="shared" si="172"/>
        <v>0.54145932190809942</v>
      </c>
      <c r="IE149" s="86">
        <f t="shared" si="172"/>
        <v>0.52969879965150335</v>
      </c>
      <c r="IF149" s="86">
        <f t="shared" si="172"/>
        <v>0.50703541221231307</v>
      </c>
      <c r="IG149" s="86">
        <f t="shared" si="172"/>
        <v>0.40425440906337401</v>
      </c>
      <c r="II149" s="86">
        <f t="shared" si="173"/>
        <v>3.0040837123031249E-17</v>
      </c>
      <c r="IJ149" s="86">
        <f t="shared" si="173"/>
        <v>1.8094874387780345E-16</v>
      </c>
      <c r="IK149" s="86">
        <f t="shared" si="173"/>
        <v>3.9699693879270912E-18</v>
      </c>
      <c r="IL149" s="86">
        <f t="shared" si="173"/>
        <v>2.1379924114311735E-21</v>
      </c>
      <c r="IM149" s="86">
        <f t="shared" si="173"/>
        <v>1.0033369795765292E-22</v>
      </c>
      <c r="IN149" s="86">
        <f t="shared" si="173"/>
        <v>6.0322536823520075E-22</v>
      </c>
      <c r="IO149" s="86">
        <f t="shared" si="173"/>
        <v>1.3180226122849054E-22</v>
      </c>
      <c r="IP149" s="86">
        <f t="shared" si="173"/>
        <v>8.2577787482268415E-21</v>
      </c>
      <c r="IQ149" s="86">
        <f t="shared" si="173"/>
        <v>5.9166333339572468E-20</v>
      </c>
      <c r="IR149" s="86">
        <f t="shared" si="173"/>
        <v>2.8574042507254479E-20</v>
      </c>
      <c r="IS149" s="86">
        <f t="shared" si="173"/>
        <v>4.0347363035899351E-19</v>
      </c>
      <c r="IT149" s="86">
        <f t="shared" si="173"/>
        <v>3.1496208530421567E-21</v>
      </c>
      <c r="IU149" s="86">
        <f t="shared" si="173"/>
        <v>6.1016296442137039E-21</v>
      </c>
      <c r="IV149" s="86">
        <f t="shared" si="173"/>
        <v>5.7779932553715134E-11</v>
      </c>
      <c r="IW149" s="86">
        <f t="shared" si="173"/>
        <v>9.5686536936888611E-8</v>
      </c>
      <c r="IY149" s="86">
        <f t="shared" si="174"/>
        <v>0.45360033093603325</v>
      </c>
      <c r="IZ149" s="86">
        <f t="shared" si="174"/>
        <v>0.54730714531361746</v>
      </c>
      <c r="JA149" s="86">
        <f t="shared" si="174"/>
        <v>0.53778882508670756</v>
      </c>
      <c r="JB149" s="86">
        <f t="shared" si="174"/>
        <v>0.51825060595192873</v>
      </c>
      <c r="JC149" s="86">
        <f t="shared" si="174"/>
        <v>0.54764966349155908</v>
      </c>
      <c r="JD149" s="86">
        <f t="shared" si="174"/>
        <v>0.54729181626889623</v>
      </c>
      <c r="JE149" s="86">
        <f t="shared" si="174"/>
        <v>0.54329016601786462</v>
      </c>
      <c r="JF149" s="86">
        <f t="shared" si="174"/>
        <v>0.5457876396764838</v>
      </c>
      <c r="JG149" s="86">
        <f t="shared" si="174"/>
        <v>0.48994652305080594</v>
      </c>
      <c r="JH149" s="86">
        <f t="shared" si="174"/>
        <v>0.50966845506799197</v>
      </c>
      <c r="JI149" s="86">
        <f t="shared" si="174"/>
        <v>0.49200690362274885</v>
      </c>
      <c r="JJ149" s="86">
        <f t="shared" si="174"/>
        <v>0.54145932190809942</v>
      </c>
      <c r="JK149" s="86">
        <f t="shared" si="174"/>
        <v>0.52969879965150335</v>
      </c>
      <c r="JL149" s="86">
        <f t="shared" si="174"/>
        <v>0.50703541227009297</v>
      </c>
      <c r="JM149" s="86">
        <f t="shared" si="174"/>
        <v>0.40425450474991093</v>
      </c>
    </row>
    <row r="150" spans="2:273" x14ac:dyDescent="0.25">
      <c r="B150" s="2">
        <v>123</v>
      </c>
      <c r="C150" s="37">
        <v>55.811999999999998</v>
      </c>
      <c r="D150" s="37">
        <v>62.305999999999997</v>
      </c>
      <c r="E150" s="37">
        <v>63</v>
      </c>
      <c r="F150" s="37">
        <v>66.935000000000002</v>
      </c>
      <c r="G150" s="37">
        <v>75.177000000000007</v>
      </c>
      <c r="H150" s="37">
        <v>79.709999999999994</v>
      </c>
      <c r="I150" s="37">
        <v>82.613</v>
      </c>
      <c r="J150" s="37">
        <v>86.661000000000001</v>
      </c>
      <c r="K150" s="37">
        <v>76.403000000000006</v>
      </c>
      <c r="L150" s="37">
        <v>79.629000000000005</v>
      </c>
      <c r="M150" s="37">
        <v>76.435000000000002</v>
      </c>
      <c r="N150" s="37">
        <v>88.79</v>
      </c>
      <c r="O150" s="37">
        <v>98.046999999999997</v>
      </c>
      <c r="P150" s="37">
        <v>110.703</v>
      </c>
      <c r="Q150" s="37">
        <v>152.64099999999999</v>
      </c>
      <c r="S150" s="4">
        <f t="shared" si="175"/>
        <v>56.415405547005278</v>
      </c>
      <c r="T150" s="4">
        <f t="shared" si="175"/>
        <v>62.98310791163081</v>
      </c>
      <c r="U150" s="4">
        <f t="shared" si="175"/>
        <v>65.37195956780765</v>
      </c>
      <c r="V150" s="4">
        <f t="shared" si="175"/>
        <v>66.876177710798515</v>
      </c>
      <c r="W150" s="4">
        <f t="shared" si="175"/>
        <v>74.951110910710383</v>
      </c>
      <c r="X150" s="4">
        <f t="shared" si="175"/>
        <v>79.027550827273458</v>
      </c>
      <c r="Y150" s="4">
        <f t="shared" si="175"/>
        <v>83.159995770971278</v>
      </c>
      <c r="Z150" s="4">
        <f t="shared" si="175"/>
        <v>85.486920147548005</v>
      </c>
      <c r="AA150" s="4">
        <f t="shared" si="175"/>
        <v>74.142299423719066</v>
      </c>
      <c r="AB150" s="4">
        <f t="shared" si="175"/>
        <v>77.489280627713228</v>
      </c>
      <c r="AC150" s="4">
        <f t="shared" si="175"/>
        <v>74.932871638768404</v>
      </c>
      <c r="AD150" s="4">
        <f t="shared" si="175"/>
        <v>85.854209657667369</v>
      </c>
      <c r="AE150" s="4">
        <f t="shared" si="175"/>
        <v>98.697351390702153</v>
      </c>
      <c r="AF150" s="4">
        <f t="shared" si="175"/>
        <v>111.36089037730881</v>
      </c>
      <c r="AG150" s="4">
        <f t="shared" si="175"/>
        <v>153.3185153804063</v>
      </c>
      <c r="AI150" s="4">
        <f t="shared" si="176"/>
        <v>-0.6034055470052806</v>
      </c>
      <c r="AJ150" s="4">
        <f t="shared" si="176"/>
        <v>-0.67710791163081296</v>
      </c>
      <c r="AK150" s="4">
        <f t="shared" si="176"/>
        <v>-2.3719595678076502</v>
      </c>
      <c r="AL150" s="4">
        <f t="shared" si="176"/>
        <v>5.882228920148691E-2</v>
      </c>
      <c r="AM150" s="4">
        <f t="shared" si="176"/>
        <v>0.22588908928962326</v>
      </c>
      <c r="AN150" s="4">
        <f t="shared" si="176"/>
        <v>0.68244917272653538</v>
      </c>
      <c r="AO150" s="4">
        <f t="shared" si="176"/>
        <v>-0.54699577097127872</v>
      </c>
      <c r="AP150" s="4">
        <f t="shared" si="176"/>
        <v>1.174079852451996</v>
      </c>
      <c r="AQ150" s="4">
        <f t="shared" si="176"/>
        <v>2.2607005762809393</v>
      </c>
      <c r="AR150" s="4">
        <f t="shared" si="176"/>
        <v>2.1397193722867769</v>
      </c>
      <c r="AS150" s="4">
        <f t="shared" si="176"/>
        <v>1.5021283612315983</v>
      </c>
      <c r="AT150" s="4">
        <f t="shared" si="176"/>
        <v>2.9357903423326377</v>
      </c>
      <c r="AU150" s="4">
        <f t="shared" si="176"/>
        <v>-0.65035139070215564</v>
      </c>
      <c r="AV150" s="4">
        <f t="shared" si="176"/>
        <v>-0.65789037730880295</v>
      </c>
      <c r="AW150" s="4">
        <f t="shared" si="176"/>
        <v>-0.67751538040630521</v>
      </c>
      <c r="AY150" s="2">
        <f t="shared" si="168"/>
        <v>56.415405547005278</v>
      </c>
      <c r="AZ150" s="2">
        <f t="shared" si="168"/>
        <v>58.21219002650102</v>
      </c>
      <c r="BA150" s="2">
        <f t="shared" si="168"/>
        <v>58.045512622084409</v>
      </c>
      <c r="BB150" s="2">
        <f t="shared" si="168"/>
        <v>57.137006680935379</v>
      </c>
      <c r="BC150" s="2">
        <f t="shared" si="168"/>
        <v>57.225489686997669</v>
      </c>
      <c r="BD150" s="2">
        <f t="shared" si="168"/>
        <v>57.613994647447186</v>
      </c>
      <c r="BE150" s="2">
        <f t="shared" si="168"/>
        <v>58.132090022950294</v>
      </c>
      <c r="BF150" s="2">
        <f t="shared" si="168"/>
        <v>57.929642990619811</v>
      </c>
      <c r="BG150" s="2">
        <f t="shared" si="168"/>
        <v>56.891582976820487</v>
      </c>
      <c r="BH150" s="2">
        <f t="shared" si="168"/>
        <v>56.525730751403813</v>
      </c>
      <c r="BI150" s="2">
        <f t="shared" si="168"/>
        <v>54.832147287118836</v>
      </c>
      <c r="BJ150" s="2">
        <f t="shared" si="168"/>
        <v>54.344446935126975</v>
      </c>
      <c r="BK150" s="2">
        <f t="shared" si="168"/>
        <v>54.78113354329161</v>
      </c>
      <c r="BL150" s="2">
        <f t="shared" si="168"/>
        <v>55.684713985247242</v>
      </c>
      <c r="BM150" s="2">
        <f t="shared" si="168"/>
        <v>58.626022651606839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 t="str">
        <f t="shared" si="169"/>
        <v/>
      </c>
      <c r="CM150" s="2" t="str">
        <f t="shared" si="169"/>
        <v/>
      </c>
      <c r="CN150" s="2" t="str">
        <f t="shared" si="169"/>
        <v/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 t="str">
        <f t="shared" si="118"/>
        <v/>
      </c>
      <c r="DC150" s="2" t="str">
        <f t="shared" si="119"/>
        <v/>
      </c>
      <c r="DD150" s="2" t="str">
        <f t="shared" si="120"/>
        <v/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86.740065105591427</v>
      </c>
      <c r="DL150" s="2">
        <f t="shared" si="177"/>
        <v>91.200237108013923</v>
      </c>
      <c r="DM150" s="2">
        <f t="shared" si="177"/>
        <v>101.16440310077522</v>
      </c>
      <c r="DN150" s="2">
        <f t="shared" si="177"/>
        <v>88.786842746400879</v>
      </c>
      <c r="DO150" s="2">
        <f t="shared" si="177"/>
        <v>87.663086378737532</v>
      </c>
      <c r="DP150" s="2">
        <f t="shared" si="177"/>
        <v>87.547142857142873</v>
      </c>
      <c r="DQ150" s="2">
        <f t="shared" si="177"/>
        <v>85.689370884929019</v>
      </c>
      <c r="DR150" s="2">
        <f t="shared" si="177"/>
        <v>88.684860253699782</v>
      </c>
      <c r="DS150" s="2">
        <f t="shared" si="177"/>
        <v>86.965868317728777</v>
      </c>
      <c r="DT150" s="2">
        <f t="shared" si="177"/>
        <v>87.746170341286614</v>
      </c>
      <c r="DU150" s="2">
        <f t="shared" si="177"/>
        <v>88.34434883720931</v>
      </c>
      <c r="DV150" s="2">
        <f t="shared" si="177"/>
        <v>90.435850800362431</v>
      </c>
      <c r="DW150" s="2">
        <f t="shared" si="177"/>
        <v>85.62300553709855</v>
      </c>
      <c r="DX150" s="2">
        <f t="shared" si="177"/>
        <v>89.021325435540064</v>
      </c>
      <c r="DY150" s="2">
        <f t="shared" si="177"/>
        <v>80.437478424014998</v>
      </c>
      <c r="EA150" s="2">
        <f t="shared" si="153"/>
        <v>56.397533915917784</v>
      </c>
      <c r="EB150" s="2">
        <f t="shared" si="153"/>
        <v>58.183770466162599</v>
      </c>
      <c r="EC150" s="2">
        <f t="shared" si="153"/>
        <v>57.978337320278754</v>
      </c>
      <c r="ED150" s="2">
        <f t="shared" si="153"/>
        <v>57.098964424800279</v>
      </c>
      <c r="EE150" s="2">
        <f t="shared" si="153"/>
        <v>57.183721595977431</v>
      </c>
      <c r="EF150" s="2">
        <f t="shared" si="153"/>
        <v>57.584495672337162</v>
      </c>
      <c r="EG150" s="2">
        <f t="shared" si="153"/>
        <v>58.099970976562311</v>
      </c>
      <c r="EH150" s="2">
        <f t="shared" si="153"/>
        <v>57.891443419805228</v>
      </c>
      <c r="EI150" s="2">
        <f t="shared" si="153"/>
        <v>56.838773885482269</v>
      </c>
      <c r="EJ150" s="2">
        <f t="shared" si="153"/>
        <v>56.512804800683888</v>
      </c>
      <c r="EK150" s="2">
        <f t="shared" si="153"/>
        <v>54.812040106065623</v>
      </c>
      <c r="EL150" s="2">
        <f t="shared" si="180"/>
        <v>54.331305602047856</v>
      </c>
      <c r="EM150" s="2">
        <f t="shared" si="136"/>
        <v>54.789067941134618</v>
      </c>
      <c r="EN150" s="2">
        <f t="shared" si="136"/>
        <v>55.666755386028115</v>
      </c>
      <c r="EO150" s="2">
        <f t="shared" si="136"/>
        <v>58.629825702880133</v>
      </c>
      <c r="EQ150" s="2">
        <f t="shared" si="178"/>
        <v>56.507417311575011</v>
      </c>
      <c r="ER150" s="2">
        <f t="shared" si="178"/>
        <v>58.326898404355177</v>
      </c>
      <c r="ES150" s="2">
        <f t="shared" si="178"/>
        <v>58.520670428133442</v>
      </c>
      <c r="ET150" s="2">
        <f t="shared" si="178"/>
        <v>57.352429771340944</v>
      </c>
      <c r="EU150" s="2">
        <f t="shared" si="178"/>
        <v>57.544992154837288</v>
      </c>
      <c r="EV150" s="2">
        <f t="shared" si="178"/>
        <v>57.76061506861582</v>
      </c>
      <c r="EW150" s="2">
        <f t="shared" si="178"/>
        <v>58.324166159263683</v>
      </c>
      <c r="EX150" s="2">
        <f t="shared" si="178"/>
        <v>58.134904767453023</v>
      </c>
      <c r="EY150" s="2">
        <f t="shared" si="178"/>
        <v>57.231547064570989</v>
      </c>
      <c r="EZ150" s="2">
        <f t="shared" si="178"/>
        <v>56.424163937945849</v>
      </c>
      <c r="FA150" s="2">
        <f t="shared" si="178"/>
        <v>54.818910860921534</v>
      </c>
      <c r="FB150" s="2">
        <f t="shared" si="178"/>
        <v>54.204437106244036</v>
      </c>
      <c r="FC150" s="2">
        <f t="shared" si="178"/>
        <v>54.372965135324549</v>
      </c>
      <c r="FD150" s="2">
        <f t="shared" si="178"/>
        <v>55.669835385165314</v>
      </c>
      <c r="FE150" s="2">
        <f t="shared" si="178"/>
        <v>58.042133444393428</v>
      </c>
      <c r="FG150" s="2">
        <f t="shared" si="179"/>
        <v>0.99959732695452597</v>
      </c>
      <c r="FH150" s="2">
        <f t="shared" si="179"/>
        <v>0.99946723041626095</v>
      </c>
      <c r="FI150" s="2">
        <f t="shared" si="179"/>
        <v>0.99941120550980334</v>
      </c>
      <c r="FJ150" s="2">
        <f t="shared" si="179"/>
        <v>0.99938986956115528</v>
      </c>
      <c r="FK150" s="2">
        <f t="shared" si="179"/>
        <v>0.99939389481371277</v>
      </c>
      <c r="FL150" s="2">
        <f t="shared" si="179"/>
        <v>0.99941611375800021</v>
      </c>
      <c r="FM150" s="2">
        <f t="shared" si="179"/>
        <v>0.99937841011539008</v>
      </c>
      <c r="FN150" s="2">
        <f t="shared" si="179"/>
        <v>0.9993082544014108</v>
      </c>
      <c r="FO150" s="2">
        <f t="shared" si="179"/>
        <v>0.9993328685495424</v>
      </c>
      <c r="FP150" s="2">
        <f t="shared" si="179"/>
        <v>0.99935523193639753</v>
      </c>
      <c r="FQ150" s="2">
        <f t="shared" si="179"/>
        <v>0.99941703540169791</v>
      </c>
      <c r="FR150" s="2">
        <f t="shared" si="179"/>
        <v>0.99938405022397059</v>
      </c>
      <c r="FS150" s="2">
        <f t="shared" si="179"/>
        <v>0.99940331776102065</v>
      </c>
      <c r="FT150" s="2">
        <f t="shared" si="179"/>
        <v>0.99946606586637765</v>
      </c>
      <c r="FU150" s="2">
        <f t="shared" si="179"/>
        <v>0.99920816701984028</v>
      </c>
      <c r="FW150" s="2">
        <f t="shared" si="170"/>
        <v>5.1450099554603106E-2</v>
      </c>
      <c r="FX150" s="2">
        <f t="shared" si="170"/>
        <v>7.566231502991104E-2</v>
      </c>
      <c r="FY150" s="2">
        <f t="shared" si="170"/>
        <v>7.6977753370017388E-2</v>
      </c>
      <c r="FZ150" s="2">
        <f t="shared" si="170"/>
        <v>7.3810946087957671E-2</v>
      </c>
      <c r="GA150" s="2">
        <f t="shared" si="170"/>
        <v>6.4479070822114667E-2</v>
      </c>
      <c r="GB150" s="2">
        <f t="shared" si="170"/>
        <v>6.8159429901337026E-2</v>
      </c>
      <c r="GC150" s="2">
        <f t="shared" si="170"/>
        <v>6.6771080012146905E-2</v>
      </c>
      <c r="GD150" s="2">
        <f t="shared" si="170"/>
        <v>6.9408801099133804E-2</v>
      </c>
      <c r="GE150" s="2">
        <f t="shared" si="170"/>
        <v>8.3280531546105707E-2</v>
      </c>
      <c r="GF150" s="2">
        <f t="shared" si="170"/>
        <v>8.1365700611357991E-2</v>
      </c>
      <c r="GG150" s="2">
        <f t="shared" si="170"/>
        <v>8.1364009536750548E-2</v>
      </c>
      <c r="GH150" s="2">
        <f t="shared" si="170"/>
        <v>7.1706166229756507E-2</v>
      </c>
      <c r="GI150" s="2">
        <f t="shared" si="170"/>
        <v>6.328354530811231E-2</v>
      </c>
      <c r="GJ150" s="2">
        <f t="shared" si="170"/>
        <v>4.8524610148770395E-2</v>
      </c>
      <c r="GK150" s="2">
        <f t="shared" si="170"/>
        <v>3.5853917783460761E-2</v>
      </c>
      <c r="GM150" s="86">
        <f t="shared" si="171"/>
        <v>2.6429146397520803E-113</v>
      </c>
      <c r="GN150" s="86">
        <f t="shared" si="171"/>
        <v>9.2206495351093454E-101</v>
      </c>
      <c r="GO150" s="86">
        <f t="shared" si="171"/>
        <v>1.0869656093672432E-146</v>
      </c>
      <c r="GP150" s="86">
        <f t="shared" si="171"/>
        <v>5.2558249802091705E-176</v>
      </c>
      <c r="GQ150" s="86">
        <f t="shared" si="171"/>
        <v>3.5474972926118403E-206</v>
      </c>
      <c r="GR150" s="86">
        <f t="shared" si="171"/>
        <v>6.4252823494982742E-213</v>
      </c>
      <c r="GS150" s="86">
        <f t="shared" si="171"/>
        <v>1.9151169269305577E-199</v>
      </c>
      <c r="GT150" s="86">
        <f t="shared" si="171"/>
        <v>1.8157397233196027E-161</v>
      </c>
      <c r="GU150" s="86">
        <f t="shared" si="171"/>
        <v>1.993322737032298E-211</v>
      </c>
      <c r="GV150" s="86">
        <f t="shared" si="171"/>
        <v>4.1248847698974239E-245</v>
      </c>
      <c r="GW150" s="86">
        <f t="shared" si="171"/>
        <v>1.286528075183954E-301</v>
      </c>
      <c r="GX150" s="86">
        <f t="shared" si="171"/>
        <v>7.8784183389352838E-258</v>
      </c>
      <c r="GY150" s="86">
        <f t="shared" si="171"/>
        <v>2.290559106760885E-264</v>
      </c>
      <c r="GZ150" s="86">
        <f t="shared" si="171"/>
        <v>6.4767519264700388E-250</v>
      </c>
      <c r="HA150" s="86">
        <f t="shared" si="171"/>
        <v>7.3417753328442429E-267</v>
      </c>
      <c r="HC150" s="86">
        <f t="shared" si="154"/>
        <v>1.1602578214444926E-47</v>
      </c>
      <c r="HD150" s="86">
        <f t="shared" si="154"/>
        <v>6.9267605955622714E-38</v>
      </c>
      <c r="HE150" s="86">
        <f t="shared" si="154"/>
        <v>4.7938036051737739E-51</v>
      </c>
      <c r="HF150" s="86">
        <f t="shared" si="154"/>
        <v>2.6243367082435709E-62</v>
      </c>
      <c r="HG150" s="86">
        <f t="shared" si="154"/>
        <v>6.4079596539202632E-84</v>
      </c>
      <c r="HH150" s="86">
        <f t="shared" si="154"/>
        <v>2.6507539327352821E-85</v>
      </c>
      <c r="HI150" s="86">
        <f t="shared" si="154"/>
        <v>1.3913041617196922E-96</v>
      </c>
      <c r="HJ150" s="86">
        <f t="shared" si="154"/>
        <v>9.3961760112818713E-110</v>
      </c>
      <c r="HK150" s="86">
        <f t="shared" si="154"/>
        <v>1.5632869757891241E-120</v>
      </c>
      <c r="HL150" s="86">
        <f t="shared" si="162"/>
        <v>2.7743736016808991E-114</v>
      </c>
      <c r="HM150" s="86">
        <f t="shared" si="162"/>
        <v>4.1386271630129093E-126</v>
      </c>
      <c r="HN150" s="86">
        <f t="shared" si="162"/>
        <v>3.8010991128788817E-112</v>
      </c>
      <c r="HO150" s="86">
        <f t="shared" si="162"/>
        <v>3.4833366826418118E-100</v>
      </c>
      <c r="HP150" s="86">
        <f t="shared" si="162"/>
        <v>1.060061437453926E-99</v>
      </c>
      <c r="HQ150" s="86">
        <f t="shared" si="162"/>
        <v>5.0458341744782931E-125</v>
      </c>
      <c r="HS150" s="86">
        <f t="shared" si="172"/>
        <v>0.50957332372799535</v>
      </c>
      <c r="HT150" s="86">
        <f t="shared" si="172"/>
        <v>0.51862280219306389</v>
      </c>
      <c r="HU150" s="86">
        <f t="shared" si="172"/>
        <v>0.48130924968254019</v>
      </c>
      <c r="HV150" s="86">
        <f t="shared" si="172"/>
        <v>0.43494779865365224</v>
      </c>
      <c r="HW150" s="86">
        <f t="shared" si="172"/>
        <v>0.52085240735423632</v>
      </c>
      <c r="HX150" s="86">
        <f t="shared" si="172"/>
        <v>0.52525799341763602</v>
      </c>
      <c r="HY150" s="86">
        <f t="shared" si="172"/>
        <v>0.53698469293735374</v>
      </c>
      <c r="HZ150" s="86">
        <f t="shared" si="172"/>
        <v>0.53282165139674764</v>
      </c>
      <c r="IA150" s="86">
        <f t="shared" si="172"/>
        <v>0.38882772085763523</v>
      </c>
      <c r="IB150" s="86">
        <f t="shared" si="172"/>
        <v>0.41909355163738515</v>
      </c>
      <c r="IC150" s="86">
        <f t="shared" si="172"/>
        <v>0.39557768504769242</v>
      </c>
      <c r="ID150" s="86">
        <f t="shared" si="172"/>
        <v>0.48670785899428137</v>
      </c>
      <c r="IE150" s="86">
        <f t="shared" si="172"/>
        <v>0.54720871691953643</v>
      </c>
      <c r="IF150" s="86">
        <f t="shared" si="172"/>
        <v>0.55684994556753653</v>
      </c>
      <c r="IG150" s="86">
        <f t="shared" si="172"/>
        <v>0.47299793748727259</v>
      </c>
      <c r="II150" s="86">
        <f t="shared" si="173"/>
        <v>2.6638564512135419E-16</v>
      </c>
      <c r="IJ150" s="86">
        <f t="shared" si="173"/>
        <v>1.9924277262312659E-15</v>
      </c>
      <c r="IK150" s="86">
        <f t="shared" si="173"/>
        <v>5.7941487547150945E-17</v>
      </c>
      <c r="IL150" s="86">
        <f t="shared" si="173"/>
        <v>4.9825016980636242E-20</v>
      </c>
      <c r="IM150" s="86">
        <f t="shared" si="173"/>
        <v>2.4233329477448799E-21</v>
      </c>
      <c r="IN150" s="86">
        <f t="shared" si="173"/>
        <v>1.3858639776262887E-20</v>
      </c>
      <c r="IO150" s="86">
        <f t="shared" si="173"/>
        <v>3.2638382633169369E-21</v>
      </c>
      <c r="IP150" s="86">
        <f t="shared" si="173"/>
        <v>1.6295769706348078E-19</v>
      </c>
      <c r="IQ150" s="86">
        <f t="shared" si="173"/>
        <v>1.2780965564694488E-18</v>
      </c>
      <c r="IR150" s="86">
        <f t="shared" si="173"/>
        <v>6.3055996999391297E-19</v>
      </c>
      <c r="IS150" s="86">
        <f t="shared" si="173"/>
        <v>7.3766804827629406E-18</v>
      </c>
      <c r="IT150" s="86">
        <f t="shared" si="173"/>
        <v>6.895029731623923E-20</v>
      </c>
      <c r="IU150" s="86">
        <f t="shared" si="173"/>
        <v>1.1063104736998227E-19</v>
      </c>
      <c r="IV150" s="86">
        <f t="shared" si="173"/>
        <v>2.1148903591529306E-10</v>
      </c>
      <c r="IW150" s="86">
        <f t="shared" si="173"/>
        <v>2.108267548904532E-7</v>
      </c>
      <c r="IY150" s="86">
        <f t="shared" si="174"/>
        <v>0.50957332372799558</v>
      </c>
      <c r="IZ150" s="86">
        <f t="shared" si="174"/>
        <v>0.51862280219306589</v>
      </c>
      <c r="JA150" s="86">
        <f t="shared" si="174"/>
        <v>0.48130924968254024</v>
      </c>
      <c r="JB150" s="86">
        <f t="shared" si="174"/>
        <v>0.43494779865365224</v>
      </c>
      <c r="JC150" s="86">
        <f t="shared" si="174"/>
        <v>0.52085240735423632</v>
      </c>
      <c r="JD150" s="86">
        <f t="shared" si="174"/>
        <v>0.52525799341763602</v>
      </c>
      <c r="JE150" s="86">
        <f t="shared" si="174"/>
        <v>0.53698469293735374</v>
      </c>
      <c r="JF150" s="86">
        <f t="shared" si="174"/>
        <v>0.53282165139674764</v>
      </c>
      <c r="JG150" s="86">
        <f t="shared" si="174"/>
        <v>0.38882772085763523</v>
      </c>
      <c r="JH150" s="86">
        <f t="shared" si="174"/>
        <v>0.41909355163738515</v>
      </c>
      <c r="JI150" s="86">
        <f t="shared" si="174"/>
        <v>0.39557768504769242</v>
      </c>
      <c r="JJ150" s="86">
        <f t="shared" si="174"/>
        <v>0.48670785899428137</v>
      </c>
      <c r="JK150" s="86">
        <f t="shared" si="174"/>
        <v>0.54720871691953643</v>
      </c>
      <c r="JL150" s="86">
        <f t="shared" si="174"/>
        <v>0.55684994577902558</v>
      </c>
      <c r="JM150" s="86">
        <f t="shared" si="174"/>
        <v>0.47299814831402748</v>
      </c>
    </row>
    <row r="151" spans="2:273" x14ac:dyDescent="0.25">
      <c r="B151" s="2">
        <v>124</v>
      </c>
      <c r="C151" s="37">
        <v>55.875</v>
      </c>
      <c r="D151" s="37">
        <v>60.531999999999996</v>
      </c>
      <c r="E151" s="37">
        <v>61.774000000000001</v>
      </c>
      <c r="F151" s="37">
        <v>62.468000000000004</v>
      </c>
      <c r="G151" s="37">
        <v>70.581000000000003</v>
      </c>
      <c r="H151" s="37">
        <v>73.451999999999998</v>
      </c>
      <c r="I151" s="37">
        <v>76.805999999999997</v>
      </c>
      <c r="J151" s="37">
        <v>79.887</v>
      </c>
      <c r="K151" s="37">
        <v>68.661000000000001</v>
      </c>
      <c r="L151" s="37">
        <v>70.161000000000001</v>
      </c>
      <c r="M151" s="37">
        <v>66.822999999999993</v>
      </c>
      <c r="N151" s="37">
        <v>79.644999999999996</v>
      </c>
      <c r="O151" s="37">
        <v>91.171999999999997</v>
      </c>
      <c r="P151" s="37">
        <v>105.578</v>
      </c>
      <c r="Q151" s="37">
        <v>155.328</v>
      </c>
      <c r="S151" s="4">
        <f t="shared" si="175"/>
        <v>56.329642733049752</v>
      </c>
      <c r="T151" s="4">
        <f t="shared" si="175"/>
        <v>61.659944388216722</v>
      </c>
      <c r="U151" s="4">
        <f t="shared" si="175"/>
        <v>62.908518524244016</v>
      </c>
      <c r="V151" s="4">
        <f t="shared" si="175"/>
        <v>62.982114647630773</v>
      </c>
      <c r="W151" s="4">
        <f t="shared" si="175"/>
        <v>69.880773486350577</v>
      </c>
      <c r="X151" s="4">
        <f t="shared" si="175"/>
        <v>73.088801441283721</v>
      </c>
      <c r="Y151" s="4">
        <f t="shared" si="175"/>
        <v>76.842751571708078</v>
      </c>
      <c r="Z151" s="4">
        <f t="shared" si="175"/>
        <v>78.491021909931447</v>
      </c>
      <c r="AA151" s="4">
        <f t="shared" si="175"/>
        <v>66.592570483388386</v>
      </c>
      <c r="AB151" s="4">
        <f t="shared" si="175"/>
        <v>68.867509182149078</v>
      </c>
      <c r="AC151" s="4">
        <f t="shared" si="175"/>
        <v>66.508139880704519</v>
      </c>
      <c r="AD151" s="4">
        <f t="shared" si="175"/>
        <v>75.362415604688223</v>
      </c>
      <c r="AE151" s="4">
        <f t="shared" si="175"/>
        <v>90.461878417261957</v>
      </c>
      <c r="AF151" s="4">
        <f t="shared" si="175"/>
        <v>107.35341807575743</v>
      </c>
      <c r="AG151" s="4">
        <f t="shared" si="175"/>
        <v>158.91743278079741</v>
      </c>
      <c r="AI151" s="4">
        <f t="shared" si="176"/>
        <v>-0.45464273304975222</v>
      </c>
      <c r="AJ151" s="4">
        <f t="shared" si="176"/>
        <v>-1.1279443882167257</v>
      </c>
      <c r="AK151" s="4">
        <f t="shared" si="176"/>
        <v>-1.1345185242440152</v>
      </c>
      <c r="AL151" s="4">
        <f t="shared" si="176"/>
        <v>-0.51411464763076964</v>
      </c>
      <c r="AM151" s="4">
        <f t="shared" si="176"/>
        <v>0.7002265136494259</v>
      </c>
      <c r="AN151" s="4">
        <f t="shared" si="176"/>
        <v>0.36319855871627738</v>
      </c>
      <c r="AO151" s="4">
        <f t="shared" si="176"/>
        <v>-3.6751571708080633E-2</v>
      </c>
      <c r="AP151" s="4">
        <f t="shared" si="176"/>
        <v>1.395978090068553</v>
      </c>
      <c r="AQ151" s="4">
        <f t="shared" si="176"/>
        <v>2.0684295166116158</v>
      </c>
      <c r="AR151" s="4">
        <f t="shared" si="176"/>
        <v>1.2934908178509232</v>
      </c>
      <c r="AS151" s="4">
        <f t="shared" si="176"/>
        <v>0.31486011929547431</v>
      </c>
      <c r="AT151" s="4">
        <f t="shared" si="176"/>
        <v>4.2825843953117726</v>
      </c>
      <c r="AU151" s="4">
        <f t="shared" si="176"/>
        <v>0.71012158273804005</v>
      </c>
      <c r="AV151" s="4">
        <f t="shared" si="176"/>
        <v>-1.7754180757574289</v>
      </c>
      <c r="AW151" s="4">
        <f t="shared" si="176"/>
        <v>-3.5894327807974094</v>
      </c>
      <c r="AY151" s="2">
        <f t="shared" si="168"/>
        <v>56.329642733049738</v>
      </c>
      <c r="AZ151" s="2">
        <f t="shared" si="168"/>
        <v>58.095551858477023</v>
      </c>
      <c r="BA151" s="2">
        <f t="shared" si="168"/>
        <v>57.910792888497305</v>
      </c>
      <c r="BB151" s="2">
        <f t="shared" si="168"/>
        <v>57.014195655086588</v>
      </c>
      <c r="BC151" s="2">
        <f t="shared" si="168"/>
        <v>57.107194265883209</v>
      </c>
      <c r="BD151" s="2">
        <f t="shared" si="168"/>
        <v>57.500946404014186</v>
      </c>
      <c r="BE151" s="2">
        <f t="shared" si="168"/>
        <v>58.001443946936448</v>
      </c>
      <c r="BF151" s="2">
        <f t="shared" si="168"/>
        <v>57.826808494759902</v>
      </c>
      <c r="BG151" s="2">
        <f t="shared" si="168"/>
        <v>56.770953455503403</v>
      </c>
      <c r="BH151" s="2">
        <f t="shared" si="168"/>
        <v>56.400247989196473</v>
      </c>
      <c r="BI151" s="2">
        <f t="shared" si="168"/>
        <v>54.71420485437644</v>
      </c>
      <c r="BJ151" s="2">
        <f t="shared" si="168"/>
        <v>54.227076886637363</v>
      </c>
      <c r="BK151" s="2">
        <f t="shared" si="168"/>
        <v>54.675015942162943</v>
      </c>
      <c r="BL151" s="2">
        <f t="shared" si="168"/>
        <v>55.534212638724135</v>
      </c>
      <c r="BM151" s="2">
        <f t="shared" si="168"/>
        <v>58.510112396874732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 t="str">
        <f t="shared" si="169"/>
        <v/>
      </c>
      <c r="CK151" s="2" t="str">
        <f t="shared" si="169"/>
        <v/>
      </c>
      <c r="CL151" s="2" t="str">
        <f t="shared" si="169"/>
        <v/>
      </c>
      <c r="CM151" s="2" t="str">
        <f t="shared" si="169"/>
        <v/>
      </c>
      <c r="CN151" s="2" t="str">
        <f t="shared" si="169"/>
        <v/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 t="str">
        <f t="shared" si="116"/>
        <v/>
      </c>
      <c r="DA151" s="2" t="str">
        <f t="shared" si="117"/>
        <v/>
      </c>
      <c r="DB151" s="2" t="str">
        <f t="shared" si="118"/>
        <v/>
      </c>
      <c r="DC151" s="2" t="str">
        <f t="shared" si="119"/>
        <v/>
      </c>
      <c r="DD151" s="2" t="str">
        <f t="shared" si="120"/>
        <v/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86.909452784768575</v>
      </c>
      <c r="DL151" s="2">
        <f t="shared" si="177"/>
        <v>91.403158188153299</v>
      </c>
      <c r="DM151" s="2">
        <f t="shared" si="177"/>
        <v>101.45475987899417</v>
      </c>
      <c r="DN151" s="2">
        <f t="shared" si="177"/>
        <v>88.972121816168325</v>
      </c>
      <c r="DO151" s="2">
        <f t="shared" si="177"/>
        <v>87.839676768495252</v>
      </c>
      <c r="DP151" s="2">
        <f t="shared" si="177"/>
        <v>87.719731707317095</v>
      </c>
      <c r="DQ151" s="2">
        <f t="shared" si="177"/>
        <v>85.843791301721524</v>
      </c>
      <c r="DR151" s="2">
        <f t="shared" si="177"/>
        <v>88.862027484143766</v>
      </c>
      <c r="DS151" s="2">
        <f t="shared" si="177"/>
        <v>87.129728631833274</v>
      </c>
      <c r="DT151" s="2">
        <f t="shared" si="177"/>
        <v>87.932252038659016</v>
      </c>
      <c r="DU151" s="2">
        <f t="shared" si="177"/>
        <v>88.548941090673381</v>
      </c>
      <c r="DV151" s="2">
        <f t="shared" si="177"/>
        <v>90.668504832376925</v>
      </c>
      <c r="DW151" s="2">
        <f t="shared" si="177"/>
        <v>85.808093860573138</v>
      </c>
      <c r="DX151" s="2">
        <f t="shared" si="177"/>
        <v>89.222955400696861</v>
      </c>
      <c r="DY151" s="2">
        <f t="shared" si="177"/>
        <v>80.593593433395853</v>
      </c>
      <c r="EA151" s="2">
        <f t="shared" si="153"/>
        <v>56.31175671934718</v>
      </c>
      <c r="EB151" s="2">
        <f t="shared" si="153"/>
        <v>58.066647643276113</v>
      </c>
      <c r="EC151" s="2">
        <f t="shared" si="153"/>
        <v>57.838863279527231</v>
      </c>
      <c r="ED151" s="2">
        <f t="shared" si="153"/>
        <v>56.974521012656808</v>
      </c>
      <c r="EE151" s="2">
        <f t="shared" si="153"/>
        <v>57.063003111213192</v>
      </c>
      <c r="EF151" s="2">
        <f t="shared" si="153"/>
        <v>57.470795512587635</v>
      </c>
      <c r="EG151" s="2">
        <f t="shared" si="153"/>
        <v>57.968200957967042</v>
      </c>
      <c r="EH151" s="2">
        <f t="shared" si="153"/>
        <v>57.787659620049006</v>
      </c>
      <c r="EI151" s="2">
        <f t="shared" si="153"/>
        <v>56.714662713374217</v>
      </c>
      <c r="EJ151" s="2">
        <f t="shared" si="153"/>
        <v>56.389994477188878</v>
      </c>
      <c r="EK151" s="2">
        <f t="shared" si="153"/>
        <v>54.695555518727204</v>
      </c>
      <c r="EL151" s="2">
        <f t="shared" si="180"/>
        <v>54.217137901611373</v>
      </c>
      <c r="EM151" s="2">
        <f t="shared" si="136"/>
        <v>54.688802223712827</v>
      </c>
      <c r="EN151" s="2">
        <f t="shared" si="136"/>
        <v>55.517235925690478</v>
      </c>
      <c r="EO151" s="2">
        <f t="shared" si="136"/>
        <v>58.518253765846964</v>
      </c>
      <c r="EQ151" s="2">
        <f t="shared" si="178"/>
        <v>56.430200100772488</v>
      </c>
      <c r="ER151" s="2">
        <f t="shared" si="178"/>
        <v>58.220914167717027</v>
      </c>
      <c r="ES151" s="2">
        <f t="shared" si="178"/>
        <v>58.417831425940058</v>
      </c>
      <c r="ET151" s="2">
        <f t="shared" si="178"/>
        <v>57.246656491211894</v>
      </c>
      <c r="EU151" s="2">
        <f t="shared" si="178"/>
        <v>57.449803607372033</v>
      </c>
      <c r="EV151" s="2">
        <f t="shared" si="178"/>
        <v>57.659923271172403</v>
      </c>
      <c r="EW151" s="2">
        <f t="shared" si="178"/>
        <v>58.207938174545589</v>
      </c>
      <c r="EX151" s="2">
        <f t="shared" si="178"/>
        <v>58.046174970773755</v>
      </c>
      <c r="EY151" s="2">
        <f t="shared" si="178"/>
        <v>57.13176450727061</v>
      </c>
      <c r="EZ151" s="2">
        <f t="shared" si="178"/>
        <v>56.29628199552139</v>
      </c>
      <c r="FA151" s="2">
        <f t="shared" si="178"/>
        <v>54.7028938499246</v>
      </c>
      <c r="FB151" s="2">
        <f t="shared" si="178"/>
        <v>54.082170721047611</v>
      </c>
      <c r="FC151" s="2">
        <f t="shared" si="178"/>
        <v>54.243353434003197</v>
      </c>
      <c r="FD151" s="2">
        <f t="shared" si="178"/>
        <v>55.527863476889728</v>
      </c>
      <c r="FE151" s="2">
        <f t="shared" si="178"/>
        <v>57.903502927907368</v>
      </c>
      <c r="FG151" s="2">
        <f t="shared" si="179"/>
        <v>0.99963274480564268</v>
      </c>
      <c r="FH151" s="2">
        <f t="shared" si="179"/>
        <v>0.99951408558608001</v>
      </c>
      <c r="FI151" s="2">
        <f t="shared" si="179"/>
        <v>0.99946298522137678</v>
      </c>
      <c r="FJ151" s="2">
        <f t="shared" si="179"/>
        <v>0.99944352455204322</v>
      </c>
      <c r="FK151" s="2">
        <f t="shared" si="179"/>
        <v>0.99944719601890031</v>
      </c>
      <c r="FL151" s="2">
        <f t="shared" si="179"/>
        <v>0.99946746205885706</v>
      </c>
      <c r="FM151" s="2">
        <f t="shared" si="179"/>
        <v>0.99943307228052647</v>
      </c>
      <c r="FN151" s="2">
        <f t="shared" si="179"/>
        <v>0.9993690821144896</v>
      </c>
      <c r="FO151" s="2">
        <f t="shared" si="179"/>
        <v>0.99939153316869977</v>
      </c>
      <c r="FP151" s="2">
        <f t="shared" si="179"/>
        <v>0.99941193117445015</v>
      </c>
      <c r="FQ151" s="2">
        <f t="shared" si="179"/>
        <v>0.99946830269420528</v>
      </c>
      <c r="FR151" s="2">
        <f t="shared" si="179"/>
        <v>0.99943821668084576</v>
      </c>
      <c r="FS151" s="2">
        <f t="shared" si="179"/>
        <v>0.9994557907585605</v>
      </c>
      <c r="FT151" s="2">
        <f t="shared" si="179"/>
        <v>0.99951302340427106</v>
      </c>
      <c r="FU151" s="2">
        <f t="shared" si="179"/>
        <v>0.99927778942075995</v>
      </c>
      <c r="FW151" s="2">
        <f t="shared" si="170"/>
        <v>5.6135267392405888E-2</v>
      </c>
      <c r="FX151" s="2">
        <f t="shared" si="170"/>
        <v>8.2360863858183919E-2</v>
      </c>
      <c r="FY151" s="2">
        <f t="shared" si="170"/>
        <v>8.3782204968960897E-2</v>
      </c>
      <c r="FZ151" s="2">
        <f t="shared" si="170"/>
        <v>8.0359838802425976E-2</v>
      </c>
      <c r="GA151" s="2">
        <f t="shared" si="170"/>
        <v>7.0262802703605534E-2</v>
      </c>
      <c r="GB151" s="2">
        <f t="shared" si="170"/>
        <v>7.4247087411859009E-2</v>
      </c>
      <c r="GC151" s="2">
        <f t="shared" si="170"/>
        <v>7.2744417223724392E-2</v>
      </c>
      <c r="GD151" s="2">
        <f t="shared" si="170"/>
        <v>7.5598993211490259E-2</v>
      </c>
      <c r="GE151" s="2">
        <f t="shared" si="170"/>
        <v>9.0587439082974522E-2</v>
      </c>
      <c r="GF151" s="2">
        <f t="shared" si="170"/>
        <v>8.8520826726107033E-2</v>
      </c>
      <c r="GG151" s="2">
        <f t="shared" si="170"/>
        <v>8.851900127155625E-2</v>
      </c>
      <c r="GH151" s="2">
        <f t="shared" si="170"/>
        <v>7.8084055931680135E-2</v>
      </c>
      <c r="GI151" s="2">
        <f t="shared" si="170"/>
        <v>6.8967945037506362E-2</v>
      </c>
      <c r="GJ151" s="2">
        <f t="shared" si="170"/>
        <v>5.2958249419257711E-2</v>
      </c>
      <c r="GK151" s="2">
        <f t="shared" si="170"/>
        <v>3.9177519303883516E-2</v>
      </c>
      <c r="GM151" s="86">
        <f t="shared" si="171"/>
        <v>3.344242497665697E-117</v>
      </c>
      <c r="GN151" s="86">
        <f t="shared" si="171"/>
        <v>3.2426654158328864E-104</v>
      </c>
      <c r="GO151" s="86">
        <f t="shared" si="171"/>
        <v>1.1045671373778043E-151</v>
      </c>
      <c r="GP151" s="86">
        <f t="shared" si="171"/>
        <v>5.6774353854493965E-182</v>
      </c>
      <c r="GQ151" s="86">
        <f t="shared" si="171"/>
        <v>3.0981354438995877E-213</v>
      </c>
      <c r="GR151" s="86">
        <f t="shared" si="171"/>
        <v>3.6332018755349169E-220</v>
      </c>
      <c r="GS151" s="86">
        <f t="shared" si="171"/>
        <v>3.1958687885813786E-206</v>
      </c>
      <c r="GT151" s="86">
        <f t="shared" si="171"/>
        <v>5.7279164923154544E-167</v>
      </c>
      <c r="GU151" s="86">
        <f t="shared" si="171"/>
        <v>1.4698620176583339E-218</v>
      </c>
      <c r="GV151" s="86">
        <f t="shared" si="171"/>
        <v>2.01199290575319E-253</v>
      </c>
      <c r="GW151" s="86">
        <f t="shared" si="171"/>
        <v>0</v>
      </c>
      <c r="GX151" s="86">
        <f t="shared" si="171"/>
        <v>1.5746137611066197E-266</v>
      </c>
      <c r="GY151" s="86">
        <f t="shared" si="171"/>
        <v>2.4033008048494225E-273</v>
      </c>
      <c r="GZ151" s="86">
        <f t="shared" si="171"/>
        <v>2.5176330298948847E-258</v>
      </c>
      <c r="HA151" s="86">
        <f t="shared" si="171"/>
        <v>6.1849157594295814E-276</v>
      </c>
      <c r="HC151" s="86">
        <f t="shared" si="154"/>
        <v>2.8272673003320399E-50</v>
      </c>
      <c r="HD151" s="86">
        <f t="shared" si="154"/>
        <v>6.7029863391339136E-40</v>
      </c>
      <c r="HE151" s="86">
        <f t="shared" si="154"/>
        <v>1.0071890669164674E-53</v>
      </c>
      <c r="HF151" s="86">
        <f t="shared" si="154"/>
        <v>1.5211097352872369E-65</v>
      </c>
      <c r="HG151" s="86">
        <f t="shared" si="154"/>
        <v>2.1634248505759056E-88</v>
      </c>
      <c r="HH151" s="86">
        <f t="shared" si="154"/>
        <v>8.1109901653676942E-90</v>
      </c>
      <c r="HI151" s="86">
        <f t="shared" si="154"/>
        <v>1.0470079423913086E-101</v>
      </c>
      <c r="HJ151" s="86">
        <f t="shared" si="154"/>
        <v>1.234828262611901E-115</v>
      </c>
      <c r="HK151" s="86">
        <f t="shared" si="154"/>
        <v>8.3196030373538117E-127</v>
      </c>
      <c r="HL151" s="86">
        <f t="shared" si="162"/>
        <v>2.8785770766844001E-120</v>
      </c>
      <c r="HM151" s="86">
        <f t="shared" si="162"/>
        <v>1.2710502444549199E-132</v>
      </c>
      <c r="HN151" s="86">
        <f t="shared" si="162"/>
        <v>5.168806711610664E-118</v>
      </c>
      <c r="HO151" s="86">
        <f t="shared" si="162"/>
        <v>1.4924671729752417E-105</v>
      </c>
      <c r="HP151" s="86">
        <f t="shared" si="162"/>
        <v>4.8505448725136406E-105</v>
      </c>
      <c r="HQ151" s="86">
        <f t="shared" si="162"/>
        <v>7.9357140639143532E-132</v>
      </c>
      <c r="HS151" s="86">
        <f t="shared" si="172"/>
        <v>0.54267026670870455</v>
      </c>
      <c r="HT151" s="86">
        <f t="shared" si="172"/>
        <v>0.44822507077923707</v>
      </c>
      <c r="HU151" s="86">
        <f t="shared" si="172"/>
        <v>0.38639423160615644</v>
      </c>
      <c r="HV151" s="86">
        <f t="shared" si="172"/>
        <v>0.32041840236617408</v>
      </c>
      <c r="HW151" s="86">
        <f t="shared" si="172"/>
        <v>0.44178561577002617</v>
      </c>
      <c r="HX151" s="86">
        <f t="shared" si="172"/>
        <v>0.44970759030912461</v>
      </c>
      <c r="HY151" s="86">
        <f t="shared" si="172"/>
        <v>0.47416838652078969</v>
      </c>
      <c r="HZ151" s="86">
        <f t="shared" si="172"/>
        <v>0.4671159541956883</v>
      </c>
      <c r="IA151" s="86">
        <f t="shared" si="172"/>
        <v>0.26892413944016674</v>
      </c>
      <c r="IB151" s="86">
        <f t="shared" si="172"/>
        <v>0.3011464218301852</v>
      </c>
      <c r="IC151" s="86">
        <f t="shared" si="172"/>
        <v>0.27976934326783609</v>
      </c>
      <c r="ID151" s="86">
        <f t="shared" si="172"/>
        <v>0.38762183500849612</v>
      </c>
      <c r="IE151" s="86">
        <f t="shared" si="172"/>
        <v>0.51452785470517537</v>
      </c>
      <c r="IF151" s="86">
        <f t="shared" si="172"/>
        <v>0.57498170127420656</v>
      </c>
      <c r="IG151" s="86">
        <f t="shared" si="172"/>
        <v>0.54040656424860289</v>
      </c>
      <c r="II151" s="86">
        <f t="shared" si="173"/>
        <v>2.2112098509491345E-15</v>
      </c>
      <c r="IJ151" s="86">
        <f t="shared" si="173"/>
        <v>2.0167529579716623E-14</v>
      </c>
      <c r="IK151" s="86">
        <f t="shared" si="173"/>
        <v>7.689980805614274E-16</v>
      </c>
      <c r="IL151" s="86">
        <f t="shared" si="173"/>
        <v>1.0400911922267139E-18</v>
      </c>
      <c r="IM151" s="86">
        <f t="shared" si="173"/>
        <v>5.2666597427599974E-20</v>
      </c>
      <c r="IN151" s="86">
        <f t="shared" si="173"/>
        <v>2.8632962427106465E-19</v>
      </c>
      <c r="IO151" s="86">
        <f t="shared" si="173"/>
        <v>7.2559340138806931E-20</v>
      </c>
      <c r="IP151" s="86">
        <f t="shared" si="173"/>
        <v>2.905079332885602E-18</v>
      </c>
      <c r="IQ151" s="86">
        <f t="shared" si="173"/>
        <v>2.4658854884333978E-17</v>
      </c>
      <c r="IR151" s="86">
        <f t="shared" si="173"/>
        <v>1.2432201153102427E-17</v>
      </c>
      <c r="IS151" s="86">
        <f t="shared" si="173"/>
        <v>1.2134378718204609E-16</v>
      </c>
      <c r="IT151" s="86">
        <f t="shared" si="173"/>
        <v>1.3567984407223097E-18</v>
      </c>
      <c r="IU151" s="86">
        <f t="shared" si="173"/>
        <v>1.8237815808049843E-18</v>
      </c>
      <c r="IV151" s="86">
        <f t="shared" si="173"/>
        <v>7.4537484130901708E-10</v>
      </c>
      <c r="IW151" s="86">
        <f t="shared" si="173"/>
        <v>4.5511969856536498E-7</v>
      </c>
      <c r="IY151" s="86">
        <f t="shared" si="174"/>
        <v>0.54267026670870677</v>
      </c>
      <c r="IZ151" s="86">
        <f t="shared" si="174"/>
        <v>0.44822507077925722</v>
      </c>
      <c r="JA151" s="86">
        <f t="shared" si="174"/>
        <v>0.38639423160615721</v>
      </c>
      <c r="JB151" s="86">
        <f t="shared" si="174"/>
        <v>0.32041840236617408</v>
      </c>
      <c r="JC151" s="86">
        <f t="shared" si="174"/>
        <v>0.44178561577002617</v>
      </c>
      <c r="JD151" s="86">
        <f t="shared" si="174"/>
        <v>0.44970759030912461</v>
      </c>
      <c r="JE151" s="86">
        <f t="shared" si="174"/>
        <v>0.47416838652078969</v>
      </c>
      <c r="JF151" s="86">
        <f t="shared" si="174"/>
        <v>0.4671159541956883</v>
      </c>
      <c r="JG151" s="86">
        <f t="shared" si="174"/>
        <v>0.26892413944016674</v>
      </c>
      <c r="JH151" s="86">
        <f t="shared" si="174"/>
        <v>0.3011464218301852</v>
      </c>
      <c r="JI151" s="86">
        <f t="shared" si="174"/>
        <v>0.2797693432678362</v>
      </c>
      <c r="JJ151" s="86">
        <f t="shared" si="174"/>
        <v>0.38762183500849612</v>
      </c>
      <c r="JK151" s="86">
        <f t="shared" si="174"/>
        <v>0.51452785470517537</v>
      </c>
      <c r="JL151" s="86">
        <f t="shared" si="174"/>
        <v>0.57498170201958143</v>
      </c>
      <c r="JM151" s="86">
        <f t="shared" si="174"/>
        <v>0.54040701936830149</v>
      </c>
    </row>
    <row r="152" spans="2:273" x14ac:dyDescent="0.25">
      <c r="B152" s="2">
        <v>125</v>
      </c>
      <c r="C152" s="37">
        <v>56.328000000000003</v>
      </c>
      <c r="D152" s="37">
        <v>59.064999999999998</v>
      </c>
      <c r="E152" s="37">
        <v>58.548000000000002</v>
      </c>
      <c r="F152" s="37">
        <v>59.177</v>
      </c>
      <c r="G152" s="37">
        <v>64.194000000000003</v>
      </c>
      <c r="H152" s="37">
        <v>67.644999999999996</v>
      </c>
      <c r="I152" s="37">
        <v>70.677000000000007</v>
      </c>
      <c r="J152" s="37">
        <v>73.403000000000006</v>
      </c>
      <c r="K152" s="37">
        <v>61.402999999999999</v>
      </c>
      <c r="L152" s="37">
        <v>62.902999999999999</v>
      </c>
      <c r="M152" s="37">
        <v>59.241999999999997</v>
      </c>
      <c r="N152" s="37">
        <v>70.064999999999998</v>
      </c>
      <c r="O152" s="37">
        <v>82.281000000000006</v>
      </c>
      <c r="P152" s="37">
        <v>99.921999999999997</v>
      </c>
      <c r="Q152" s="37">
        <v>156.51599999999999</v>
      </c>
      <c r="S152" s="4">
        <f t="shared" si="175"/>
        <v>56.244088824108879</v>
      </c>
      <c r="T152" s="4">
        <f t="shared" si="175"/>
        <v>60.360601132093642</v>
      </c>
      <c r="U152" s="4">
        <f t="shared" si="175"/>
        <v>60.766920612197652</v>
      </c>
      <c r="V152" s="4">
        <f t="shared" si="175"/>
        <v>60.017818953726795</v>
      </c>
      <c r="W152" s="4">
        <f t="shared" si="175"/>
        <v>64.989900203863769</v>
      </c>
      <c r="X152" s="4">
        <f t="shared" si="175"/>
        <v>67.250753797078517</v>
      </c>
      <c r="Y152" s="4">
        <f t="shared" si="175"/>
        <v>70.208889440566253</v>
      </c>
      <c r="Z152" s="4">
        <f t="shared" si="175"/>
        <v>71.298550897107617</v>
      </c>
      <c r="AA152" s="4">
        <f t="shared" si="175"/>
        <v>61.393176678033846</v>
      </c>
      <c r="AB152" s="4">
        <f t="shared" si="175"/>
        <v>62.579826853403596</v>
      </c>
      <c r="AC152" s="4">
        <f t="shared" si="175"/>
        <v>60.531587054163111</v>
      </c>
      <c r="AD152" s="4">
        <f t="shared" si="175"/>
        <v>66.350278494843508</v>
      </c>
      <c r="AE152" s="4">
        <f t="shared" si="175"/>
        <v>80.502393425448162</v>
      </c>
      <c r="AF152" s="4">
        <f t="shared" si="175"/>
        <v>99.898502479242467</v>
      </c>
      <c r="AG152" s="4">
        <f t="shared" si="175"/>
        <v>160.90717448489968</v>
      </c>
      <c r="AI152" s="4">
        <f t="shared" si="176"/>
        <v>8.3911175891124401E-2</v>
      </c>
      <c r="AJ152" s="4">
        <f t="shared" si="176"/>
        <v>-1.295601132093644</v>
      </c>
      <c r="AK152" s="4">
        <f t="shared" si="176"/>
        <v>-2.2189206121976497</v>
      </c>
      <c r="AL152" s="4">
        <f t="shared" si="176"/>
        <v>-0.84081895372679583</v>
      </c>
      <c r="AM152" s="4">
        <f t="shared" si="176"/>
        <v>-0.79590020386376636</v>
      </c>
      <c r="AN152" s="4">
        <f t="shared" si="176"/>
        <v>0.39424620292147949</v>
      </c>
      <c r="AO152" s="4">
        <f t="shared" si="176"/>
        <v>0.46811055943375379</v>
      </c>
      <c r="AP152" s="4">
        <f t="shared" si="176"/>
        <v>2.1044491028923886</v>
      </c>
      <c r="AQ152" s="4">
        <f t="shared" si="176"/>
        <v>9.8233219661523208E-3</v>
      </c>
      <c r="AR152" s="4">
        <f t="shared" si="176"/>
        <v>0.32317314659640317</v>
      </c>
      <c r="AS152" s="4">
        <f t="shared" si="176"/>
        <v>-1.289587054163114</v>
      </c>
      <c r="AT152" s="4">
        <f t="shared" si="176"/>
        <v>3.7147215051564899</v>
      </c>
      <c r="AU152" s="4">
        <f t="shared" si="176"/>
        <v>1.7786065745518442</v>
      </c>
      <c r="AV152" s="4">
        <f t="shared" si="176"/>
        <v>2.349752075753031E-2</v>
      </c>
      <c r="AW152" s="4">
        <f t="shared" si="176"/>
        <v>-4.3911744848996932</v>
      </c>
      <c r="AY152" s="2">
        <f t="shared" si="168"/>
        <v>56.244088824108793</v>
      </c>
      <c r="AZ152" s="2">
        <f t="shared" si="168"/>
        <v>57.979260135776684</v>
      </c>
      <c r="BA152" s="2">
        <f t="shared" si="168"/>
        <v>57.777061389516632</v>
      </c>
      <c r="BB152" s="2">
        <f t="shared" si="168"/>
        <v>56.891901314365512</v>
      </c>
      <c r="BC152" s="2">
        <f t="shared" si="168"/>
        <v>56.98950446639288</v>
      </c>
      <c r="BD152" s="2">
        <f t="shared" si="168"/>
        <v>57.388265332768285</v>
      </c>
      <c r="BE152" s="2">
        <f t="shared" si="168"/>
        <v>57.871212397886673</v>
      </c>
      <c r="BF152" s="2">
        <f t="shared" si="168"/>
        <v>57.724431484582837</v>
      </c>
      <c r="BG152" s="2">
        <f t="shared" si="168"/>
        <v>56.651056582858843</v>
      </c>
      <c r="BH152" s="2">
        <f t="shared" si="168"/>
        <v>56.274760703095822</v>
      </c>
      <c r="BI152" s="2">
        <f t="shared" si="168"/>
        <v>54.596394591191789</v>
      </c>
      <c r="BJ152" s="2">
        <f t="shared" si="168"/>
        <v>54.109667425865901</v>
      </c>
      <c r="BK152" s="2">
        <f t="shared" si="168"/>
        <v>54.568456624989338</v>
      </c>
      <c r="BL152" s="2">
        <f t="shared" si="168"/>
        <v>55.383892739434224</v>
      </c>
      <c r="BM152" s="2">
        <f t="shared" si="168"/>
        <v>58.393932729190006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 t="str">
        <f t="shared" si="169"/>
        <v/>
      </c>
      <c r="CK152" s="2" t="str">
        <f t="shared" si="169"/>
        <v/>
      </c>
      <c r="CL152" s="2" t="str">
        <f t="shared" si="169"/>
        <v/>
      </c>
      <c r="CM152" s="2" t="str">
        <f t="shared" si="169"/>
        <v/>
      </c>
      <c r="CN152" s="2" t="str">
        <f t="shared" si="169"/>
        <v/>
      </c>
      <c r="CO152" s="2" t="str">
        <f t="shared" si="169"/>
        <v/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 t="str">
        <f t="shared" si="116"/>
        <v/>
      </c>
      <c r="DA152" s="2" t="str">
        <f t="shared" si="117"/>
        <v/>
      </c>
      <c r="DB152" s="2" t="str">
        <f t="shared" si="118"/>
        <v/>
      </c>
      <c r="DC152" s="2" t="str">
        <f t="shared" si="119"/>
        <v/>
      </c>
      <c r="DD152" s="2" t="str">
        <f t="shared" si="120"/>
        <v/>
      </c>
      <c r="DE152" s="2" t="str">
        <f t="shared" si="121"/>
        <v/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87.078840463945724</v>
      </c>
      <c r="DL152" s="2">
        <f t="shared" si="177"/>
        <v>91.606079268292675</v>
      </c>
      <c r="DM152" s="2">
        <f t="shared" si="177"/>
        <v>101.74511665721312</v>
      </c>
      <c r="DN152" s="2">
        <f t="shared" si="177"/>
        <v>89.157400885935772</v>
      </c>
      <c r="DO152" s="2">
        <f t="shared" si="177"/>
        <v>88.016267158252958</v>
      </c>
      <c r="DP152" s="2">
        <f t="shared" si="177"/>
        <v>87.892320557491303</v>
      </c>
      <c r="DQ152" s="2">
        <f t="shared" si="177"/>
        <v>85.998211718514042</v>
      </c>
      <c r="DR152" s="2">
        <f t="shared" si="177"/>
        <v>89.039194714587737</v>
      </c>
      <c r="DS152" s="2">
        <f t="shared" si="177"/>
        <v>87.293588945937785</v>
      </c>
      <c r="DT152" s="2">
        <f t="shared" si="177"/>
        <v>88.118333736031403</v>
      </c>
      <c r="DU152" s="2">
        <f t="shared" si="177"/>
        <v>88.753533344137452</v>
      </c>
      <c r="DV152" s="2">
        <f t="shared" si="177"/>
        <v>90.901158864391419</v>
      </c>
      <c r="DW152" s="2">
        <f t="shared" si="177"/>
        <v>85.99318218404774</v>
      </c>
      <c r="DX152" s="2">
        <f t="shared" si="177"/>
        <v>89.424585365853659</v>
      </c>
      <c r="DY152" s="2">
        <f t="shared" si="177"/>
        <v>80.749708442776722</v>
      </c>
      <c r="EA152" s="2">
        <f t="shared" si="153"/>
        <v>56.225979522776576</v>
      </c>
      <c r="EB152" s="2">
        <f t="shared" si="153"/>
        <v>57.949524820389627</v>
      </c>
      <c r="EC152" s="2">
        <f t="shared" si="153"/>
        <v>57.699389238775709</v>
      </c>
      <c r="ED152" s="2">
        <f t="shared" si="153"/>
        <v>56.85007760051333</v>
      </c>
      <c r="EE152" s="2">
        <f t="shared" si="153"/>
        <v>56.942284626448952</v>
      </c>
      <c r="EF152" s="2">
        <f t="shared" si="153"/>
        <v>57.357095352838101</v>
      </c>
      <c r="EG152" s="2">
        <f t="shared" si="153"/>
        <v>57.836430939371773</v>
      </c>
      <c r="EH152" s="2">
        <f t="shared" si="153"/>
        <v>57.683875820292783</v>
      </c>
      <c r="EI152" s="2">
        <f t="shared" si="153"/>
        <v>56.590551541266166</v>
      </c>
      <c r="EJ152" s="2">
        <f t="shared" si="153"/>
        <v>56.267184153693876</v>
      </c>
      <c r="EK152" s="2">
        <f t="shared" si="153"/>
        <v>54.579070931388792</v>
      </c>
      <c r="EL152" s="2">
        <f t="shared" si="180"/>
        <v>54.102970201174891</v>
      </c>
      <c r="EM152" s="2">
        <f t="shared" si="136"/>
        <v>54.588536506291035</v>
      </c>
      <c r="EN152" s="2">
        <f t="shared" si="136"/>
        <v>55.367716465352835</v>
      </c>
      <c r="EO152" s="2">
        <f t="shared" si="136"/>
        <v>58.406681828813802</v>
      </c>
      <c r="EQ152" s="2">
        <f t="shared" si="178"/>
        <v>56.352982889969965</v>
      </c>
      <c r="ER152" s="2">
        <f t="shared" si="178"/>
        <v>58.114929931078876</v>
      </c>
      <c r="ES152" s="2">
        <f t="shared" si="178"/>
        <v>58.314992423746681</v>
      </c>
      <c r="ET152" s="2">
        <f t="shared" si="178"/>
        <v>57.140883211082837</v>
      </c>
      <c r="EU152" s="2">
        <f t="shared" si="178"/>
        <v>57.354615059906777</v>
      </c>
      <c r="EV152" s="2">
        <f t="shared" si="178"/>
        <v>57.559231473728985</v>
      </c>
      <c r="EW152" s="2">
        <f t="shared" si="178"/>
        <v>58.091710189827495</v>
      </c>
      <c r="EX152" s="2">
        <f t="shared" si="178"/>
        <v>57.957445174094488</v>
      </c>
      <c r="EY152" s="2">
        <f t="shared" si="178"/>
        <v>57.031981949970231</v>
      </c>
      <c r="EZ152" s="2">
        <f t="shared" si="178"/>
        <v>56.168400053096939</v>
      </c>
      <c r="FA152" s="2">
        <f t="shared" si="178"/>
        <v>54.586876838927665</v>
      </c>
      <c r="FB152" s="2">
        <f t="shared" si="178"/>
        <v>53.959904335851192</v>
      </c>
      <c r="FC152" s="2">
        <f t="shared" si="178"/>
        <v>54.113741732681838</v>
      </c>
      <c r="FD152" s="2">
        <f t="shared" si="178"/>
        <v>55.385891568614142</v>
      </c>
      <c r="FE152" s="2">
        <f t="shared" si="178"/>
        <v>57.764872411421308</v>
      </c>
      <c r="FG152" s="2">
        <f t="shared" si="179"/>
        <v>0.99966504845815263</v>
      </c>
      <c r="FH152" s="2">
        <f t="shared" si="179"/>
        <v>0.99955682183933414</v>
      </c>
      <c r="FI152" s="2">
        <f t="shared" si="179"/>
        <v>0.99951021355786718</v>
      </c>
      <c r="FJ152" s="2">
        <f t="shared" si="179"/>
        <v>0.99949246350870891</v>
      </c>
      <c r="FK152" s="2">
        <f t="shared" si="179"/>
        <v>0.99949581225312367</v>
      </c>
      <c r="FL152" s="2">
        <f t="shared" si="179"/>
        <v>0.99951429686644244</v>
      </c>
      <c r="FM152" s="2">
        <f t="shared" si="179"/>
        <v>0.9994829299814495</v>
      </c>
      <c r="FN152" s="2">
        <f t="shared" si="179"/>
        <v>0.99942456410496006</v>
      </c>
      <c r="FO152" s="2">
        <f t="shared" si="179"/>
        <v>0.99944504194285166</v>
      </c>
      <c r="FP152" s="2">
        <f t="shared" si="179"/>
        <v>0.99946364710393731</v>
      </c>
      <c r="FQ152" s="2">
        <f t="shared" si="179"/>
        <v>0.99951506360678877</v>
      </c>
      <c r="FR152" s="2">
        <f t="shared" si="179"/>
        <v>0.99948762219629539</v>
      </c>
      <c r="FS152" s="2">
        <f t="shared" si="179"/>
        <v>0.99950365150552289</v>
      </c>
      <c r="FT152" s="2">
        <f t="shared" si="179"/>
        <v>0.99955585303507943</v>
      </c>
      <c r="FU152" s="2">
        <f t="shared" si="179"/>
        <v>0.99934129426485807</v>
      </c>
      <c r="FW152" s="2">
        <f t="shared" si="170"/>
        <v>6.1219542138068135E-2</v>
      </c>
      <c r="FX152" s="2">
        <f t="shared" si="170"/>
        <v>8.9594967354581515E-2</v>
      </c>
      <c r="FY152" s="2">
        <f t="shared" si="170"/>
        <v>9.1128753045917027E-2</v>
      </c>
      <c r="FZ152" s="2">
        <f t="shared" si="170"/>
        <v>8.7434930499102226E-2</v>
      </c>
      <c r="GA152" s="2">
        <f t="shared" si="170"/>
        <v>7.6522895581939546E-2</v>
      </c>
      <c r="GB152" s="2">
        <f t="shared" si="170"/>
        <v>8.083129968252982E-2</v>
      </c>
      <c r="GC152" s="2">
        <f t="shared" si="170"/>
        <v>7.9206774420244652E-2</v>
      </c>
      <c r="GD152" s="2">
        <f t="shared" si="170"/>
        <v>8.2292435117453322E-2</v>
      </c>
      <c r="GE152" s="2">
        <f t="shared" si="170"/>
        <v>9.8466582158741087E-2</v>
      </c>
      <c r="GF152" s="2">
        <f t="shared" si="170"/>
        <v>9.6239241558333799E-2</v>
      </c>
      <c r="GG152" s="2">
        <f t="shared" si="170"/>
        <v>9.6237273741998863E-2</v>
      </c>
      <c r="GH152" s="2">
        <f t="shared" si="170"/>
        <v>8.4977296079998668E-2</v>
      </c>
      <c r="GI152" s="2">
        <f t="shared" si="170"/>
        <v>7.5121993513759699E-2</v>
      </c>
      <c r="GJ152" s="2">
        <f t="shared" si="170"/>
        <v>5.777238838414208E-2</v>
      </c>
      <c r="GK152" s="2">
        <f t="shared" si="170"/>
        <v>4.2795538130984988E-2</v>
      </c>
      <c r="GM152" s="86">
        <f t="shared" si="171"/>
        <v>3.6283209664323264E-121</v>
      </c>
      <c r="GN152" s="86">
        <f t="shared" si="171"/>
        <v>9.9533481917705394E-108</v>
      </c>
      <c r="GO152" s="86">
        <f t="shared" si="171"/>
        <v>9.2407208205431133E-157</v>
      </c>
      <c r="GP152" s="86">
        <f t="shared" si="171"/>
        <v>4.8673842548100727E-188</v>
      </c>
      <c r="GQ152" s="86">
        <f t="shared" si="171"/>
        <v>2.0535975492850722E-220</v>
      </c>
      <c r="GR152" s="86">
        <f t="shared" si="171"/>
        <v>1.5504042835159569E-227</v>
      </c>
      <c r="GS152" s="86">
        <f t="shared" si="171"/>
        <v>4.1001862767509406E-213</v>
      </c>
      <c r="GT152" s="86">
        <f t="shared" si="171"/>
        <v>1.4584085534741673E-172</v>
      </c>
      <c r="GU152" s="86">
        <f t="shared" si="171"/>
        <v>8.2363232518185371E-226</v>
      </c>
      <c r="GV152" s="86">
        <f t="shared" si="171"/>
        <v>7.1170228098143572E-262</v>
      </c>
      <c r="GW152" s="86">
        <f t="shared" si="171"/>
        <v>0</v>
      </c>
      <c r="GX152" s="86">
        <f t="shared" si="171"/>
        <v>2.2522901209504028E-275</v>
      </c>
      <c r="GY152" s="86">
        <f t="shared" si="171"/>
        <v>1.7813808419408899E-282</v>
      </c>
      <c r="GZ152" s="86">
        <f t="shared" si="171"/>
        <v>7.0876160552626956E-267</v>
      </c>
      <c r="HA152" s="86">
        <f t="shared" si="171"/>
        <v>3.6658818530046286E-285</v>
      </c>
      <c r="HC152" s="86">
        <f t="shared" si="154"/>
        <v>5.8405776818815081E-53</v>
      </c>
      <c r="HD152" s="86">
        <f t="shared" si="154"/>
        <v>5.7283367737481193E-42</v>
      </c>
      <c r="HE152" s="86">
        <f t="shared" si="154"/>
        <v>1.799964173023339E-56</v>
      </c>
      <c r="HF152" s="86">
        <f t="shared" si="154"/>
        <v>7.2692304049004278E-69</v>
      </c>
      <c r="HG152" s="86">
        <f t="shared" si="154"/>
        <v>5.5651821283267621E-93</v>
      </c>
      <c r="HH152" s="86">
        <f t="shared" si="154"/>
        <v>1.8896714916684865E-94</v>
      </c>
      <c r="HI152" s="86">
        <f t="shared" si="154"/>
        <v>5.7813472293304691E-107</v>
      </c>
      <c r="HJ152" s="86">
        <f t="shared" si="154"/>
        <v>1.1340854517686277E-121</v>
      </c>
      <c r="HK152" s="86">
        <f t="shared" si="154"/>
        <v>3.0547088669154929E-133</v>
      </c>
      <c r="HL152" s="86">
        <f t="shared" si="162"/>
        <v>2.091517914627573E-126</v>
      </c>
      <c r="HM152" s="86">
        <f t="shared" si="162"/>
        <v>2.6637887007608744E-139</v>
      </c>
      <c r="HN152" s="86">
        <f t="shared" si="162"/>
        <v>4.957779147950177E-124</v>
      </c>
      <c r="HO152" s="86">
        <f t="shared" si="162"/>
        <v>4.6092555756897081E-111</v>
      </c>
      <c r="HP152" s="86">
        <f t="shared" si="162"/>
        <v>1.6028116119096386E-110</v>
      </c>
      <c r="HQ152" s="86">
        <f t="shared" si="162"/>
        <v>8.1993751668780467E-139</v>
      </c>
      <c r="HS152" s="86">
        <f t="shared" si="172"/>
        <v>0.54387503297078799</v>
      </c>
      <c r="HT152" s="86">
        <f t="shared" si="172"/>
        <v>0.35082245153676106</v>
      </c>
      <c r="HU152" s="86">
        <f t="shared" si="172"/>
        <v>0.27623210386136121</v>
      </c>
      <c r="HV152" s="86">
        <f t="shared" si="172"/>
        <v>0.20561490023077286</v>
      </c>
      <c r="HW152" s="86">
        <f t="shared" si="172"/>
        <v>0.33091214582351741</v>
      </c>
      <c r="HX152" s="86">
        <f t="shared" si="172"/>
        <v>0.34000169514579526</v>
      </c>
      <c r="HY152" s="86">
        <f t="shared" si="172"/>
        <v>0.36993039194526656</v>
      </c>
      <c r="HZ152" s="86">
        <f t="shared" si="172"/>
        <v>0.36411036398900187</v>
      </c>
      <c r="IA152" s="86">
        <f t="shared" si="172"/>
        <v>0.16098338718189348</v>
      </c>
      <c r="IB152" s="86">
        <f t="shared" si="172"/>
        <v>0.18767981356769781</v>
      </c>
      <c r="IC152" s="86">
        <f t="shared" si="172"/>
        <v>0.17294253504124255</v>
      </c>
      <c r="ID152" s="86">
        <f t="shared" si="172"/>
        <v>0.2711448599043263</v>
      </c>
      <c r="IE152" s="86">
        <f t="shared" si="172"/>
        <v>0.43583253226648072</v>
      </c>
      <c r="IF152" s="86">
        <f t="shared" si="172"/>
        <v>0.55189361818990856</v>
      </c>
      <c r="IG152" s="86">
        <f t="shared" si="172"/>
        <v>0.59681603583548348</v>
      </c>
      <c r="II152" s="86">
        <f t="shared" si="173"/>
        <v>1.7182793554822631E-14</v>
      </c>
      <c r="IJ152" s="86">
        <f t="shared" si="173"/>
        <v>1.8767405610394672E-13</v>
      </c>
      <c r="IK152" s="86">
        <f t="shared" si="173"/>
        <v>9.2818350722739076E-15</v>
      </c>
      <c r="IL152" s="86">
        <f t="shared" si="173"/>
        <v>1.9449870710519171E-17</v>
      </c>
      <c r="IM152" s="86">
        <f t="shared" si="173"/>
        <v>1.0300213689846069E-18</v>
      </c>
      <c r="IN152" s="86">
        <f t="shared" si="173"/>
        <v>5.3204906879287907E-18</v>
      </c>
      <c r="IO152" s="86">
        <f t="shared" si="173"/>
        <v>1.4482757382576022E-18</v>
      </c>
      <c r="IP152" s="86">
        <f t="shared" si="173"/>
        <v>4.6789478052523614E-17</v>
      </c>
      <c r="IQ152" s="86">
        <f t="shared" si="173"/>
        <v>4.2495934828974741E-16</v>
      </c>
      <c r="IR152" s="86">
        <f t="shared" si="173"/>
        <v>2.190182355117236E-16</v>
      </c>
      <c r="IS152" s="86">
        <f t="shared" si="173"/>
        <v>1.796090351342737E-15</v>
      </c>
      <c r="IT152" s="86">
        <f t="shared" si="173"/>
        <v>2.4001206120651849E-17</v>
      </c>
      <c r="IU152" s="86">
        <f t="shared" si="173"/>
        <v>2.7337893567491416E-17</v>
      </c>
      <c r="IV152" s="86">
        <f t="shared" si="173"/>
        <v>2.5296378042918623E-9</v>
      </c>
      <c r="IW152" s="86">
        <f t="shared" si="173"/>
        <v>9.6264066338144532E-7</v>
      </c>
      <c r="IY152" s="86">
        <f t="shared" si="174"/>
        <v>0.54387503297080519</v>
      </c>
      <c r="IZ152" s="86">
        <f t="shared" si="174"/>
        <v>0.35082245153694874</v>
      </c>
      <c r="JA152" s="86">
        <f t="shared" si="174"/>
        <v>0.27623210386137048</v>
      </c>
      <c r="JB152" s="86">
        <f t="shared" si="174"/>
        <v>0.20561490023077289</v>
      </c>
      <c r="JC152" s="86">
        <f t="shared" si="174"/>
        <v>0.33091214582351741</v>
      </c>
      <c r="JD152" s="86">
        <f t="shared" si="174"/>
        <v>0.34000169514579526</v>
      </c>
      <c r="JE152" s="86">
        <f t="shared" si="174"/>
        <v>0.36993039194526656</v>
      </c>
      <c r="JF152" s="86">
        <f t="shared" si="174"/>
        <v>0.36411036398900193</v>
      </c>
      <c r="JG152" s="86">
        <f t="shared" si="174"/>
        <v>0.16098338718189389</v>
      </c>
      <c r="JH152" s="86">
        <f t="shared" si="174"/>
        <v>0.18767981356769803</v>
      </c>
      <c r="JI152" s="86">
        <f t="shared" si="174"/>
        <v>0.17294253504124435</v>
      </c>
      <c r="JJ152" s="86">
        <f t="shared" si="174"/>
        <v>0.2711448599043263</v>
      </c>
      <c r="JK152" s="86">
        <f t="shared" si="174"/>
        <v>0.43583253226648072</v>
      </c>
      <c r="JL152" s="86">
        <f t="shared" si="174"/>
        <v>0.5518936207195464</v>
      </c>
      <c r="JM152" s="86">
        <f t="shared" si="174"/>
        <v>0.59681699847614689</v>
      </c>
    </row>
    <row r="153" spans="2:273" x14ac:dyDescent="0.25">
      <c r="B153" s="2">
        <v>126</v>
      </c>
      <c r="C153" s="37">
        <v>55.375</v>
      </c>
      <c r="D153" s="37">
        <v>57.774000000000001</v>
      </c>
      <c r="E153" s="37">
        <v>56.805999999999997</v>
      </c>
      <c r="F153" s="37">
        <v>56.113</v>
      </c>
      <c r="G153" s="37">
        <v>60.081000000000003</v>
      </c>
      <c r="H153" s="37">
        <v>60.725999999999999</v>
      </c>
      <c r="I153" s="37">
        <v>63.531999999999996</v>
      </c>
      <c r="J153" s="37">
        <v>64.644999999999996</v>
      </c>
      <c r="K153" s="37">
        <v>57.871000000000002</v>
      </c>
      <c r="L153" s="37">
        <v>57.451999999999998</v>
      </c>
      <c r="M153" s="37">
        <v>54.968000000000004</v>
      </c>
      <c r="N153" s="37">
        <v>62.515999999999998</v>
      </c>
      <c r="O153" s="37">
        <v>72.061999999999998</v>
      </c>
      <c r="P153" s="37">
        <v>91.421999999999997</v>
      </c>
      <c r="Q153" s="37">
        <v>154.047</v>
      </c>
      <c r="S153" s="4">
        <f t="shared" si="175"/>
        <v>56.158751848539175</v>
      </c>
      <c r="T153" s="4">
        <f t="shared" si="175"/>
        <v>59.276262631659499</v>
      </c>
      <c r="U153" s="4">
        <f t="shared" si="175"/>
        <v>59.201922337118255</v>
      </c>
      <c r="V153" s="4">
        <f t="shared" si="175"/>
        <v>58.159083948203239</v>
      </c>
      <c r="W153" s="4">
        <f t="shared" si="175"/>
        <v>61.187030624189354</v>
      </c>
      <c r="X153" s="4">
        <f t="shared" si="175"/>
        <v>62.647721110535727</v>
      </c>
      <c r="Y153" s="4">
        <f t="shared" si="175"/>
        <v>64.69571304135701</v>
      </c>
      <c r="Z153" s="4">
        <f t="shared" si="175"/>
        <v>65.360389147906602</v>
      </c>
      <c r="AA153" s="4">
        <f t="shared" si="175"/>
        <v>58.459941411366415</v>
      </c>
      <c r="AB153" s="4">
        <f t="shared" si="175"/>
        <v>58.840412683517393</v>
      </c>
      <c r="AC153" s="4">
        <f t="shared" si="175"/>
        <v>57.023689039367241</v>
      </c>
      <c r="AD153" s="4">
        <f t="shared" si="175"/>
        <v>60.062040934631391</v>
      </c>
      <c r="AE153" s="4">
        <f t="shared" si="175"/>
        <v>71.011197977265667</v>
      </c>
      <c r="AF153" s="4">
        <f t="shared" si="175"/>
        <v>90.140390627037107</v>
      </c>
      <c r="AG153" s="4">
        <f t="shared" si="175"/>
        <v>157.64650961192913</v>
      </c>
      <c r="AI153" s="4">
        <f t="shared" si="176"/>
        <v>-0.78375184853917546</v>
      </c>
      <c r="AJ153" s="4">
        <f t="shared" si="176"/>
        <v>-1.502262631659498</v>
      </c>
      <c r="AK153" s="4">
        <f t="shared" si="176"/>
        <v>-2.3959223371182574</v>
      </c>
      <c r="AL153" s="4">
        <f t="shared" si="176"/>
        <v>-2.0460839482032398</v>
      </c>
      <c r="AM153" s="4">
        <f t="shared" si="176"/>
        <v>-1.1060306241893514</v>
      </c>
      <c r="AN153" s="4">
        <f t="shared" si="176"/>
        <v>-1.9217211105357279</v>
      </c>
      <c r="AO153" s="4">
        <f t="shared" si="176"/>
        <v>-1.1637130413570134</v>
      </c>
      <c r="AP153" s="4">
        <f t="shared" si="176"/>
        <v>-0.71538914790660613</v>
      </c>
      <c r="AQ153" s="4">
        <f t="shared" si="176"/>
        <v>-0.58894141136641309</v>
      </c>
      <c r="AR153" s="4">
        <f t="shared" si="176"/>
        <v>-1.3884126835173944</v>
      </c>
      <c r="AS153" s="4">
        <f t="shared" si="176"/>
        <v>-2.0556890393672376</v>
      </c>
      <c r="AT153" s="4">
        <f t="shared" si="176"/>
        <v>2.4539590653686076</v>
      </c>
      <c r="AU153" s="4">
        <f t="shared" si="176"/>
        <v>1.0508020227343309</v>
      </c>
      <c r="AV153" s="4">
        <f t="shared" si="176"/>
        <v>1.2816093729628903</v>
      </c>
      <c r="AW153" s="4">
        <f t="shared" si="176"/>
        <v>-3.5995096119291361</v>
      </c>
      <c r="AY153" s="2">
        <f t="shared" si="168"/>
        <v>56.158751848538593</v>
      </c>
      <c r="AZ153" s="2">
        <f t="shared" si="168"/>
        <v>57.863330138320599</v>
      </c>
      <c r="BA153" s="2">
        <f t="shared" si="168"/>
        <v>57.644386964173528</v>
      </c>
      <c r="BB153" s="2">
        <f t="shared" si="168"/>
        <v>56.77015400745389</v>
      </c>
      <c r="BC153" s="2">
        <f t="shared" si="168"/>
        <v>56.872461802653454</v>
      </c>
      <c r="BD153" s="2">
        <f t="shared" si="168"/>
        <v>57.275969327065887</v>
      </c>
      <c r="BE153" s="2">
        <f t="shared" si="168"/>
        <v>57.741418888477206</v>
      </c>
      <c r="BF153" s="2">
        <f t="shared" si="168"/>
        <v>57.622533579656363</v>
      </c>
      <c r="BG153" s="2">
        <f t="shared" si="168"/>
        <v>56.531939679587389</v>
      </c>
      <c r="BH153" s="2">
        <f t="shared" si="168"/>
        <v>56.149247493475933</v>
      </c>
      <c r="BI153" s="2">
        <f t="shared" si="168"/>
        <v>54.478708246007344</v>
      </c>
      <c r="BJ153" s="2">
        <f t="shared" si="168"/>
        <v>53.992190592431001</v>
      </c>
      <c r="BK153" s="2">
        <f t="shared" si="168"/>
        <v>54.461389604822237</v>
      </c>
      <c r="BL153" s="2">
        <f t="shared" si="168"/>
        <v>55.233755496989957</v>
      </c>
      <c r="BM153" s="2">
        <f t="shared" si="168"/>
        <v>58.277436835589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 t="str">
        <f t="shared" si="169"/>
        <v/>
      </c>
      <c r="CK153" s="2" t="str">
        <f t="shared" si="169"/>
        <v/>
      </c>
      <c r="CL153" s="2" t="str">
        <f t="shared" si="169"/>
        <v/>
      </c>
      <c r="CM153" s="2" t="str">
        <f t="shared" si="169"/>
        <v/>
      </c>
      <c r="CN153" s="2" t="str">
        <f t="shared" si="169"/>
        <v/>
      </c>
      <c r="CO153" s="2" t="str">
        <f t="shared" si="169"/>
        <v/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 t="str">
        <f t="shared" si="116"/>
        <v/>
      </c>
      <c r="DA153" s="2" t="str">
        <f t="shared" si="117"/>
        <v/>
      </c>
      <c r="DB153" s="2" t="str">
        <f t="shared" si="118"/>
        <v/>
      </c>
      <c r="DC153" s="2" t="str">
        <f t="shared" si="119"/>
        <v/>
      </c>
      <c r="DD153" s="2" t="str">
        <f t="shared" si="120"/>
        <v/>
      </c>
      <c r="DE153" s="2" t="str">
        <f t="shared" si="121"/>
        <v/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87.248228143122887</v>
      </c>
      <c r="DL153" s="2">
        <f t="shared" si="177"/>
        <v>91.80900034843205</v>
      </c>
      <c r="DM153" s="2">
        <f t="shared" si="177"/>
        <v>102.03547343543207</v>
      </c>
      <c r="DN153" s="2">
        <f t="shared" si="177"/>
        <v>89.342679955703218</v>
      </c>
      <c r="DO153" s="2">
        <f t="shared" si="177"/>
        <v>88.192857548010679</v>
      </c>
      <c r="DP153" s="2">
        <f t="shared" si="177"/>
        <v>88.064909407665525</v>
      </c>
      <c r="DQ153" s="2">
        <f t="shared" si="177"/>
        <v>86.152632135306547</v>
      </c>
      <c r="DR153" s="2">
        <f t="shared" si="177"/>
        <v>89.216361945031707</v>
      </c>
      <c r="DS153" s="2">
        <f t="shared" si="177"/>
        <v>87.457449260042281</v>
      </c>
      <c r="DT153" s="2">
        <f t="shared" si="177"/>
        <v>88.304415433403804</v>
      </c>
      <c r="DU153" s="2">
        <f t="shared" si="177"/>
        <v>88.958125597601509</v>
      </c>
      <c r="DV153" s="2">
        <f t="shared" si="177"/>
        <v>91.133812896405914</v>
      </c>
      <c r="DW153" s="2">
        <f t="shared" si="177"/>
        <v>86.178270507522342</v>
      </c>
      <c r="DX153" s="2">
        <f t="shared" si="177"/>
        <v>89.626215331010457</v>
      </c>
      <c r="DY153" s="2">
        <f t="shared" si="177"/>
        <v>80.905823452157591</v>
      </c>
      <c r="EA153" s="2">
        <f t="shared" si="153"/>
        <v>56.14020232620598</v>
      </c>
      <c r="EB153" s="2">
        <f t="shared" si="153"/>
        <v>57.83240199750314</v>
      </c>
      <c r="EC153" s="2">
        <f t="shared" si="153"/>
        <v>57.559915198024186</v>
      </c>
      <c r="ED153" s="2">
        <f t="shared" si="153"/>
        <v>56.72563418836986</v>
      </c>
      <c r="EE153" s="2">
        <f t="shared" si="153"/>
        <v>56.821566141684706</v>
      </c>
      <c r="EF153" s="2">
        <f t="shared" si="153"/>
        <v>57.243395193088574</v>
      </c>
      <c r="EG153" s="2">
        <f t="shared" si="153"/>
        <v>57.704660920776504</v>
      </c>
      <c r="EH153" s="2">
        <f t="shared" si="153"/>
        <v>57.580092020536561</v>
      </c>
      <c r="EI153" s="2">
        <f t="shared" si="153"/>
        <v>56.466440369158107</v>
      </c>
      <c r="EJ153" s="2">
        <f t="shared" si="153"/>
        <v>56.144373830198873</v>
      </c>
      <c r="EK153" s="2">
        <f t="shared" si="153"/>
        <v>54.462586344050379</v>
      </c>
      <c r="EL153" s="2">
        <f t="shared" si="180"/>
        <v>53.988802500738416</v>
      </c>
      <c r="EM153" s="2">
        <f t="shared" si="136"/>
        <v>54.488270788869237</v>
      </c>
      <c r="EN153" s="2">
        <f t="shared" si="136"/>
        <v>55.218197005015192</v>
      </c>
      <c r="EO153" s="2">
        <f t="shared" si="136"/>
        <v>58.295109891780626</v>
      </c>
      <c r="EQ153" s="2">
        <f t="shared" si="178"/>
        <v>56.275765679167435</v>
      </c>
      <c r="ER153" s="2">
        <f t="shared" si="178"/>
        <v>58.008945694440726</v>
      </c>
      <c r="ES153" s="2">
        <f t="shared" si="178"/>
        <v>58.212153421553296</v>
      </c>
      <c r="ET153" s="2">
        <f t="shared" si="178"/>
        <v>57.035109930953787</v>
      </c>
      <c r="EU153" s="2">
        <f t="shared" si="178"/>
        <v>57.259426512441522</v>
      </c>
      <c r="EV153" s="2">
        <f t="shared" si="178"/>
        <v>57.458539676285568</v>
      </c>
      <c r="EW153" s="2">
        <f t="shared" si="178"/>
        <v>57.975482205109394</v>
      </c>
      <c r="EX153" s="2">
        <f t="shared" si="178"/>
        <v>57.868715377415214</v>
      </c>
      <c r="EY153" s="2">
        <f t="shared" si="178"/>
        <v>56.932199392669851</v>
      </c>
      <c r="EZ153" s="2">
        <f t="shared" si="178"/>
        <v>56.040518110672487</v>
      </c>
      <c r="FA153" s="2">
        <f t="shared" si="178"/>
        <v>54.470859827930738</v>
      </c>
      <c r="FB153" s="2">
        <f t="shared" si="178"/>
        <v>53.837637950654766</v>
      </c>
      <c r="FC153" s="2">
        <f t="shared" si="178"/>
        <v>53.984130031360486</v>
      </c>
      <c r="FD153" s="2">
        <f t="shared" si="178"/>
        <v>55.243919660338562</v>
      </c>
      <c r="FE153" s="2">
        <f t="shared" si="178"/>
        <v>57.626241894935255</v>
      </c>
      <c r="FG153" s="2">
        <f t="shared" si="179"/>
        <v>0.99969451155978883</v>
      </c>
      <c r="FH153" s="2">
        <f t="shared" si="179"/>
        <v>0.99959580095201583</v>
      </c>
      <c r="FI153" s="2">
        <f t="shared" si="179"/>
        <v>0.9995532902044455</v>
      </c>
      <c r="FJ153" s="2">
        <f t="shared" si="179"/>
        <v>0.99953710054654432</v>
      </c>
      <c r="FK153" s="2">
        <f t="shared" si="179"/>
        <v>0.99954015490964454</v>
      </c>
      <c r="FL153" s="2">
        <f t="shared" si="179"/>
        <v>0.99955701454578938</v>
      </c>
      <c r="FM153" s="2">
        <f t="shared" si="179"/>
        <v>0.99952840508243102</v>
      </c>
      <c r="FN153" s="2">
        <f t="shared" si="179"/>
        <v>0.99947516965309524</v>
      </c>
      <c r="FO153" s="2">
        <f t="shared" si="179"/>
        <v>0.99949384752091863</v>
      </c>
      <c r="FP153" s="2">
        <f t="shared" si="179"/>
        <v>0.99951081725895186</v>
      </c>
      <c r="FQ153" s="2">
        <f t="shared" si="179"/>
        <v>0.99955771388102221</v>
      </c>
      <c r="FR153" s="2">
        <f t="shared" si="179"/>
        <v>0.99953268482088198</v>
      </c>
      <c r="FS153" s="2">
        <f t="shared" si="179"/>
        <v>0.99954730502226097</v>
      </c>
      <c r="FT153" s="2">
        <f t="shared" si="179"/>
        <v>0.99959491732304639</v>
      </c>
      <c r="FU153" s="2">
        <f t="shared" si="179"/>
        <v>0.99939921840892554</v>
      </c>
      <c r="FW153" s="2">
        <f t="shared" si="170"/>
        <v>6.6731751982594054E-2</v>
      </c>
      <c r="FX153" s="2">
        <f t="shared" si="170"/>
        <v>9.7397032058013672E-2</v>
      </c>
      <c r="FY153" s="2">
        <f t="shared" si="170"/>
        <v>9.9049850639493509E-2</v>
      </c>
      <c r="FZ153" s="2">
        <f t="shared" si="170"/>
        <v>9.5068538100428535E-2</v>
      </c>
      <c r="GA153" s="2">
        <f t="shared" si="170"/>
        <v>8.329076818349064E-2</v>
      </c>
      <c r="GB153" s="2">
        <f t="shared" si="170"/>
        <v>8.794393061981054E-2</v>
      </c>
      <c r="GC153" s="2">
        <f t="shared" si="170"/>
        <v>8.6189861769095169E-2</v>
      </c>
      <c r="GD153" s="2">
        <f t="shared" si="170"/>
        <v>8.9521114576380664E-2</v>
      </c>
      <c r="GE153" s="2">
        <f t="shared" si="170"/>
        <v>0.10695044418966933</v>
      </c>
      <c r="GF153" s="2">
        <f t="shared" si="170"/>
        <v>0.1045534523869952</v>
      </c>
      <c r="GG153" s="2">
        <f t="shared" si="170"/>
        <v>0.10455133423551595</v>
      </c>
      <c r="GH153" s="2">
        <f t="shared" si="170"/>
        <v>9.2418066842230362E-2</v>
      </c>
      <c r="GI153" s="2">
        <f t="shared" si="170"/>
        <v>8.1776938583408246E-2</v>
      </c>
      <c r="GJ153" s="2">
        <f t="shared" si="170"/>
        <v>6.299504394969524E-2</v>
      </c>
      <c r="GK153" s="2">
        <f t="shared" si="170"/>
        <v>4.6731428035394658E-2</v>
      </c>
      <c r="GM153" s="86">
        <f t="shared" si="171"/>
        <v>3.3752258314754912E-125</v>
      </c>
      <c r="GN153" s="86">
        <f t="shared" si="171"/>
        <v>2.6666044865281931E-111</v>
      </c>
      <c r="GO153" s="86">
        <f t="shared" si="171"/>
        <v>6.36433500096356E-162</v>
      </c>
      <c r="GP153" s="86">
        <f t="shared" si="171"/>
        <v>3.3118242794057834E-194</v>
      </c>
      <c r="GQ153" s="86">
        <f t="shared" si="171"/>
        <v>1.0331487938068234E-227</v>
      </c>
      <c r="GR153" s="86">
        <f t="shared" si="171"/>
        <v>4.9929195000888845E-235</v>
      </c>
      <c r="GS153" s="86">
        <f t="shared" si="171"/>
        <v>4.0442250027893567E-220</v>
      </c>
      <c r="GT153" s="86">
        <f t="shared" si="171"/>
        <v>2.9970721633086926E-178</v>
      </c>
      <c r="GU153" s="86">
        <f t="shared" si="171"/>
        <v>3.5070683183085104E-233</v>
      </c>
      <c r="GV153" s="86">
        <f t="shared" si="171"/>
        <v>1.8256758342386793E-270</v>
      </c>
      <c r="GW153" s="86">
        <f t="shared" si="171"/>
        <v>0</v>
      </c>
      <c r="GX153" s="86">
        <f t="shared" si="171"/>
        <v>2.3056111981910154E-284</v>
      </c>
      <c r="GY153" s="86">
        <f t="shared" si="171"/>
        <v>9.3278925126484491E-292</v>
      </c>
      <c r="GZ153" s="86">
        <f t="shared" si="171"/>
        <v>1.4450295360451199E-275</v>
      </c>
      <c r="HA153" s="86">
        <f t="shared" si="171"/>
        <v>1.5287314388747632E-294</v>
      </c>
      <c r="HC153" s="86">
        <f t="shared" si="154"/>
        <v>1.0228349139352906E-55</v>
      </c>
      <c r="HD153" s="86">
        <f t="shared" si="154"/>
        <v>4.3231057669781201E-44</v>
      </c>
      <c r="HE153" s="86">
        <f t="shared" si="154"/>
        <v>2.7360536478911416E-59</v>
      </c>
      <c r="HF153" s="86">
        <f t="shared" ref="HF153:HN187" si="181" xml:space="preserve"> _xlfn.NORM.DIST($B153, F$8, ABS(F$12), TRUE) * _xlfn.NORM.DIST(($B153 - F$8)*F$16, 0, ABS(F$12), TRUE) * 2</f>
        <v>2.864108776348421E-72</v>
      </c>
      <c r="HG153" s="86">
        <f t="shared" si="181"/>
        <v>1.0907315497421561E-97</v>
      </c>
      <c r="HH153" s="86">
        <f t="shared" si="181"/>
        <v>3.3519105103358411E-99</v>
      </c>
      <c r="HI153" s="86">
        <f t="shared" si="181"/>
        <v>2.3423131720204192E-112</v>
      </c>
      <c r="HJ153" s="86">
        <f t="shared" si="181"/>
        <v>7.2787041917948028E-128</v>
      </c>
      <c r="HK153" s="86">
        <f t="shared" si="181"/>
        <v>7.7379664409328501E-140</v>
      </c>
      <c r="HL153" s="86">
        <f t="shared" si="162"/>
        <v>1.0641487644591035E-132</v>
      </c>
      <c r="HM153" s="86">
        <f t="shared" si="162"/>
        <v>3.8093795831540823E-146</v>
      </c>
      <c r="HN153" s="86">
        <f t="shared" si="162"/>
        <v>3.3541779706573115E-130</v>
      </c>
      <c r="HO153" s="86">
        <f t="shared" si="162"/>
        <v>1.0260268017055171E-116</v>
      </c>
      <c r="HP153" s="86">
        <f t="shared" si="162"/>
        <v>3.8246541280195113E-116</v>
      </c>
      <c r="HQ153" s="86">
        <f t="shared" si="162"/>
        <v>5.5654703143516879E-146</v>
      </c>
      <c r="HS153" s="86">
        <f t="shared" si="172"/>
        <v>0.50955760379188597</v>
      </c>
      <c r="HT153" s="86">
        <f t="shared" si="172"/>
        <v>0.2473132928176886</v>
      </c>
      <c r="HU153" s="86">
        <f t="shared" si="172"/>
        <v>0.17491809425139193</v>
      </c>
      <c r="HV153" s="86">
        <f t="shared" si="172"/>
        <v>0.114326072041254</v>
      </c>
      <c r="HW153" s="86">
        <f t="shared" si="172"/>
        <v>0.21727957200156015</v>
      </c>
      <c r="HX153" s="86">
        <f t="shared" si="172"/>
        <v>0.22527598437835872</v>
      </c>
      <c r="HY153" s="86">
        <f t="shared" si="172"/>
        <v>0.25284134846315298</v>
      </c>
      <c r="HZ153" s="86">
        <f t="shared" si="172"/>
        <v>0.25044217387196849</v>
      </c>
      <c r="IA153" s="86">
        <f t="shared" si="172"/>
        <v>8.3026510260038155E-2</v>
      </c>
      <c r="IB153" s="86">
        <f t="shared" si="172"/>
        <v>0.10092547509037075</v>
      </c>
      <c r="IC153" s="86">
        <f t="shared" si="172"/>
        <v>9.3035118707533282E-2</v>
      </c>
      <c r="ID153" s="86">
        <f t="shared" si="172"/>
        <v>0.16554379777247324</v>
      </c>
      <c r="IE153" s="86">
        <f t="shared" si="172"/>
        <v>0.32983409253967927</v>
      </c>
      <c r="IF153" s="86">
        <f t="shared" si="172"/>
        <v>0.48735401878971851</v>
      </c>
      <c r="IG153" s="86">
        <f t="shared" si="172"/>
        <v>0.62840790534979951</v>
      </c>
      <c r="II153" s="86">
        <f t="shared" si="173"/>
        <v>1.2500540292058583E-13</v>
      </c>
      <c r="IJ153" s="86">
        <f t="shared" si="173"/>
        <v>1.6057559752149116E-12</v>
      </c>
      <c r="IK153" s="86">
        <f t="shared" si="173"/>
        <v>1.0189657819549811E-13</v>
      </c>
      <c r="IL153" s="86">
        <f t="shared" si="173"/>
        <v>3.2585638785769295E-16</v>
      </c>
      <c r="IM153" s="86">
        <f t="shared" si="173"/>
        <v>1.8129352545526686E-17</v>
      </c>
      <c r="IN153" s="86">
        <f t="shared" si="173"/>
        <v>8.8923300209305477E-17</v>
      </c>
      <c r="IO153" s="86">
        <f t="shared" si="173"/>
        <v>2.595615289925817E-17</v>
      </c>
      <c r="IP153" s="86">
        <f t="shared" si="173"/>
        <v>6.8090238526759261E-16</v>
      </c>
      <c r="IQ153" s="86">
        <f t="shared" si="173"/>
        <v>6.5424028152995449E-15</v>
      </c>
      <c r="IR153" s="86">
        <f t="shared" si="173"/>
        <v>3.4480360026244328E-15</v>
      </c>
      <c r="IS153" s="86">
        <f t="shared" si="173"/>
        <v>2.3924400384026981E-14</v>
      </c>
      <c r="IT153" s="86">
        <f t="shared" si="173"/>
        <v>3.8170737036280504E-16</v>
      </c>
      <c r="IU153" s="86">
        <f t="shared" si="173"/>
        <v>3.7263935917369709E-16</v>
      </c>
      <c r="IV153" s="86">
        <f t="shared" si="173"/>
        <v>8.2672510874409526E-9</v>
      </c>
      <c r="IW153" s="86">
        <f t="shared" si="173"/>
        <v>1.9950603175984289E-6</v>
      </c>
      <c r="IY153" s="86">
        <f t="shared" si="174"/>
        <v>0.50955760379201098</v>
      </c>
      <c r="IZ153" s="86">
        <f t="shared" si="174"/>
        <v>0.24731329281929434</v>
      </c>
      <c r="JA153" s="86">
        <f t="shared" si="174"/>
        <v>0.17491809425149382</v>
      </c>
      <c r="JB153" s="86">
        <f t="shared" si="174"/>
        <v>0.11432607204125432</v>
      </c>
      <c r="JC153" s="86">
        <f t="shared" si="174"/>
        <v>0.21727957200156017</v>
      </c>
      <c r="JD153" s="86">
        <f t="shared" si="174"/>
        <v>0.2252759843783588</v>
      </c>
      <c r="JE153" s="86">
        <f t="shared" si="174"/>
        <v>0.25284134846315298</v>
      </c>
      <c r="JF153" s="86">
        <f t="shared" si="174"/>
        <v>0.25044217387196915</v>
      </c>
      <c r="JG153" s="86">
        <f t="shared" si="174"/>
        <v>8.3026510260044692E-2</v>
      </c>
      <c r="JH153" s="86">
        <f t="shared" si="174"/>
        <v>0.10092547509037419</v>
      </c>
      <c r="JI153" s="86">
        <f t="shared" si="174"/>
        <v>9.3035118707557207E-2</v>
      </c>
      <c r="JJ153" s="86">
        <f t="shared" si="174"/>
        <v>0.16554379777247363</v>
      </c>
      <c r="JK153" s="86">
        <f t="shared" si="174"/>
        <v>0.32983409253967966</v>
      </c>
      <c r="JL153" s="86">
        <f t="shared" si="174"/>
        <v>0.48735402705696962</v>
      </c>
      <c r="JM153" s="86">
        <f t="shared" si="174"/>
        <v>0.62840990041011713</v>
      </c>
    </row>
    <row r="154" spans="2:273" x14ac:dyDescent="0.25">
      <c r="B154" s="2">
        <v>127</v>
      </c>
      <c r="C154" s="37">
        <v>56.094000000000001</v>
      </c>
      <c r="D154" s="37">
        <v>56.258000000000003</v>
      </c>
      <c r="E154" s="37">
        <v>55.145000000000003</v>
      </c>
      <c r="F154" s="37">
        <v>55.597000000000001</v>
      </c>
      <c r="G154" s="37">
        <v>57.177</v>
      </c>
      <c r="H154" s="37">
        <v>57.628999999999998</v>
      </c>
      <c r="I154" s="37">
        <v>58.951999999999998</v>
      </c>
      <c r="J154" s="37">
        <v>59.887</v>
      </c>
      <c r="K154" s="37">
        <v>54.145000000000003</v>
      </c>
      <c r="L154" s="37">
        <v>54.435000000000002</v>
      </c>
      <c r="M154" s="37">
        <v>53.71</v>
      </c>
      <c r="N154" s="37">
        <v>56.128999999999998</v>
      </c>
      <c r="O154" s="37">
        <v>63.203000000000003</v>
      </c>
      <c r="P154" s="37">
        <v>81.328000000000003</v>
      </c>
      <c r="Q154" s="37">
        <v>147.953</v>
      </c>
      <c r="S154" s="4">
        <f t="shared" si="175"/>
        <v>56.073641457098141</v>
      </c>
      <c r="T154" s="4">
        <f t="shared" si="175"/>
        <v>58.48820102930523</v>
      </c>
      <c r="U154" s="4">
        <f t="shared" si="175"/>
        <v>58.215433088358623</v>
      </c>
      <c r="V154" s="4">
        <f t="shared" si="175"/>
        <v>57.169449967125054</v>
      </c>
      <c r="W154" s="4">
        <f t="shared" si="175"/>
        <v>58.74500688147409</v>
      </c>
      <c r="X154" s="4">
        <f t="shared" si="175"/>
        <v>59.663881047106358</v>
      </c>
      <c r="Y154" s="4">
        <f t="shared" si="175"/>
        <v>60.958684166442488</v>
      </c>
      <c r="Z154" s="4">
        <f t="shared" si="175"/>
        <v>61.320493030210685</v>
      </c>
      <c r="AA154" s="4">
        <f t="shared" si="175"/>
        <v>57.070163229501162</v>
      </c>
      <c r="AB154" s="4">
        <f t="shared" si="175"/>
        <v>56.987540517798692</v>
      </c>
      <c r="AC154" s="4">
        <f t="shared" si="175"/>
        <v>55.286271380879512</v>
      </c>
      <c r="AD154" s="4">
        <f t="shared" si="175"/>
        <v>56.434984862700205</v>
      </c>
      <c r="AE154" s="4">
        <f t="shared" si="175"/>
        <v>63.580420313031055</v>
      </c>
      <c r="AF154" s="4">
        <f t="shared" si="175"/>
        <v>79.831966373556568</v>
      </c>
      <c r="AG154" s="4">
        <f t="shared" si="175"/>
        <v>148.13003452548298</v>
      </c>
      <c r="AI154" s="4">
        <f t="shared" si="176"/>
        <v>2.0358542901860233E-2</v>
      </c>
      <c r="AJ154" s="4">
        <f t="shared" si="176"/>
        <v>-2.2302010293052277</v>
      </c>
      <c r="AK154" s="4">
        <f t="shared" si="176"/>
        <v>-3.0704330883586195</v>
      </c>
      <c r="AL154" s="4">
        <f t="shared" si="176"/>
        <v>-1.5724499671250527</v>
      </c>
      <c r="AM154" s="4">
        <f t="shared" si="176"/>
        <v>-1.5680068814740906</v>
      </c>
      <c r="AN154" s="4">
        <f t="shared" si="176"/>
        <v>-2.0348810471063601</v>
      </c>
      <c r="AO154" s="4">
        <f t="shared" si="176"/>
        <v>-2.0066841664424899</v>
      </c>
      <c r="AP154" s="4">
        <f t="shared" si="176"/>
        <v>-1.4334930302106841</v>
      </c>
      <c r="AQ154" s="4">
        <f t="shared" si="176"/>
        <v>-2.9251632295011589</v>
      </c>
      <c r="AR154" s="4">
        <f t="shared" si="176"/>
        <v>-2.5525405177986897</v>
      </c>
      <c r="AS154" s="4">
        <f t="shared" si="176"/>
        <v>-1.5762713808795112</v>
      </c>
      <c r="AT154" s="4">
        <f t="shared" si="176"/>
        <v>-0.30598486270020686</v>
      </c>
      <c r="AU154" s="4">
        <f t="shared" si="176"/>
        <v>-0.3774203130310525</v>
      </c>
      <c r="AV154" s="4">
        <f t="shared" si="176"/>
        <v>1.4960336264434346</v>
      </c>
      <c r="AW154" s="4">
        <f t="shared" si="176"/>
        <v>-0.1770345254829806</v>
      </c>
      <c r="AY154" s="2">
        <f t="shared" si="168"/>
        <v>56.073641457094311</v>
      </c>
      <c r="AZ154" s="2">
        <f t="shared" si="168"/>
        <v>57.747779232020314</v>
      </c>
      <c r="BA154" s="2">
        <f t="shared" si="168"/>
        <v>57.512844106678216</v>
      </c>
      <c r="BB154" s="2">
        <f t="shared" si="168"/>
        <v>56.64898724135675</v>
      </c>
      <c r="BC154" s="2">
        <f t="shared" si="168"/>
        <v>56.756111949219566</v>
      </c>
      <c r="BD154" s="2">
        <f t="shared" si="168"/>
        <v>57.164078673978075</v>
      </c>
      <c r="BE154" s="2">
        <f t="shared" si="168"/>
        <v>57.612089637424774</v>
      </c>
      <c r="BF154" s="2">
        <f t="shared" si="168"/>
        <v>57.521139236821064</v>
      </c>
      <c r="BG154" s="2">
        <f t="shared" si="168"/>
        <v>56.413653777236583</v>
      </c>
      <c r="BH154" s="2">
        <f t="shared" si="168"/>
        <v>56.023687030737335</v>
      </c>
      <c r="BI154" s="2">
        <f t="shared" si="168"/>
        <v>54.361138325622733</v>
      </c>
      <c r="BJ154" s="2">
        <f t="shared" si="168"/>
        <v>53.874618129250564</v>
      </c>
      <c r="BK154" s="2">
        <f t="shared" si="168"/>
        <v>54.35374552734919</v>
      </c>
      <c r="BL154" s="2">
        <f t="shared" si="168"/>
        <v>55.083803602458964</v>
      </c>
      <c r="BM154" s="2">
        <f t="shared" si="168"/>
        <v>58.160574913523888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 t="str">
        <f t="shared" si="169"/>
        <v/>
      </c>
      <c r="CJ154" s="2" t="str">
        <f t="shared" si="169"/>
        <v/>
      </c>
      <c r="CK154" s="2" t="str">
        <f t="shared" si="169"/>
        <v/>
      </c>
      <c r="CL154" s="2" t="str">
        <f t="shared" si="169"/>
        <v/>
      </c>
      <c r="CM154" s="2" t="str">
        <f t="shared" si="169"/>
        <v/>
      </c>
      <c r="CN154" s="2" t="str">
        <f t="shared" si="169"/>
        <v/>
      </c>
      <c r="CO154" s="2" t="str">
        <f t="shared" si="169"/>
        <v/>
      </c>
      <c r="CP154" s="2" t="str">
        <f t="shared" si="169"/>
        <v/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 t="str">
        <f t="shared" si="115"/>
        <v/>
      </c>
      <c r="CZ154" s="2" t="str">
        <f t="shared" si="116"/>
        <v/>
      </c>
      <c r="DA154" s="2" t="str">
        <f t="shared" si="117"/>
        <v/>
      </c>
      <c r="DB154" s="2" t="str">
        <f t="shared" si="118"/>
        <v/>
      </c>
      <c r="DC154" s="2" t="str">
        <f t="shared" si="119"/>
        <v/>
      </c>
      <c r="DD154" s="2" t="str">
        <f t="shared" si="120"/>
        <v/>
      </c>
      <c r="DE154" s="2" t="str">
        <f t="shared" si="121"/>
        <v/>
      </c>
      <c r="DF154" s="2" t="str">
        <f t="shared" si="122"/>
        <v/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87.417615822300036</v>
      </c>
      <c r="DL154" s="2">
        <f t="shared" si="177"/>
        <v>92.011921428571412</v>
      </c>
      <c r="DM154" s="2">
        <f t="shared" si="177"/>
        <v>102.32583021365102</v>
      </c>
      <c r="DN154" s="2">
        <f t="shared" si="177"/>
        <v>89.527959025470651</v>
      </c>
      <c r="DO154" s="2">
        <f t="shared" si="177"/>
        <v>88.369447937768399</v>
      </c>
      <c r="DP154" s="2">
        <f t="shared" si="177"/>
        <v>88.237498257839746</v>
      </c>
      <c r="DQ154" s="2">
        <f t="shared" si="177"/>
        <v>86.307052552099066</v>
      </c>
      <c r="DR154" s="2">
        <f t="shared" si="177"/>
        <v>89.393529175475692</v>
      </c>
      <c r="DS154" s="2">
        <f t="shared" si="177"/>
        <v>87.621309574146778</v>
      </c>
      <c r="DT154" s="2">
        <f t="shared" si="177"/>
        <v>88.490497130776191</v>
      </c>
      <c r="DU154" s="2">
        <f t="shared" si="177"/>
        <v>89.162717851065565</v>
      </c>
      <c r="DV154" s="2">
        <f t="shared" si="177"/>
        <v>91.366466928420408</v>
      </c>
      <c r="DW154" s="2">
        <f t="shared" si="177"/>
        <v>86.36335883099693</v>
      </c>
      <c r="DX154" s="2">
        <f t="shared" si="177"/>
        <v>89.82784529616724</v>
      </c>
      <c r="DY154" s="2">
        <f t="shared" si="177"/>
        <v>81.061938461538446</v>
      </c>
      <c r="EA154" s="2">
        <f t="shared" si="153"/>
        <v>56.054425129635376</v>
      </c>
      <c r="EB154" s="2">
        <f t="shared" si="153"/>
        <v>57.715279174616654</v>
      </c>
      <c r="EC154" s="2">
        <f t="shared" si="153"/>
        <v>57.420441157272663</v>
      </c>
      <c r="ED154" s="2">
        <f t="shared" si="153"/>
        <v>56.601190776226389</v>
      </c>
      <c r="EE154" s="2">
        <f t="shared" si="153"/>
        <v>56.700847656920466</v>
      </c>
      <c r="EF154" s="2">
        <f t="shared" si="153"/>
        <v>57.129695033339047</v>
      </c>
      <c r="EG154" s="2">
        <f t="shared" si="153"/>
        <v>57.572890902181236</v>
      </c>
      <c r="EH154" s="2">
        <f t="shared" si="153"/>
        <v>57.476308220780339</v>
      </c>
      <c r="EI154" s="2">
        <f t="shared" si="153"/>
        <v>56.342329197050056</v>
      </c>
      <c r="EJ154" s="2">
        <f t="shared" si="153"/>
        <v>56.021563506703863</v>
      </c>
      <c r="EK154" s="2">
        <f t="shared" si="153"/>
        <v>54.34610175671196</v>
      </c>
      <c r="EL154" s="2">
        <f t="shared" si="180"/>
        <v>53.874634800301934</v>
      </c>
      <c r="EM154" s="2">
        <f t="shared" si="136"/>
        <v>54.388005071447445</v>
      </c>
      <c r="EN154" s="2">
        <f t="shared" si="136"/>
        <v>55.068677544677556</v>
      </c>
      <c r="EO154" s="2">
        <f t="shared" si="136"/>
        <v>58.183537954747464</v>
      </c>
      <c r="EQ154" s="2">
        <f t="shared" si="178"/>
        <v>56.198548468364912</v>
      </c>
      <c r="ER154" s="2">
        <f t="shared" si="178"/>
        <v>57.902961457802576</v>
      </c>
      <c r="ES154" s="2">
        <f t="shared" si="178"/>
        <v>58.109314419359919</v>
      </c>
      <c r="ET154" s="2">
        <f t="shared" si="178"/>
        <v>56.929336650824737</v>
      </c>
      <c r="EU154" s="2">
        <f t="shared" si="178"/>
        <v>57.164237964976266</v>
      </c>
      <c r="EV154" s="2">
        <f t="shared" si="178"/>
        <v>57.357847878842151</v>
      </c>
      <c r="EW154" s="2">
        <f t="shared" si="178"/>
        <v>57.8592542203913</v>
      </c>
      <c r="EX154" s="2">
        <f t="shared" si="178"/>
        <v>57.779985580735939</v>
      </c>
      <c r="EY154" s="2">
        <f t="shared" si="178"/>
        <v>56.832416835369472</v>
      </c>
      <c r="EZ154" s="2">
        <f t="shared" si="178"/>
        <v>55.912636168248035</v>
      </c>
      <c r="FA154" s="2">
        <f t="shared" si="178"/>
        <v>54.354842816933804</v>
      </c>
      <c r="FB154" s="2">
        <f t="shared" si="178"/>
        <v>53.715371565458341</v>
      </c>
      <c r="FC154" s="2">
        <f t="shared" si="178"/>
        <v>53.854518330039127</v>
      </c>
      <c r="FD154" s="2">
        <f t="shared" si="178"/>
        <v>55.101947752062976</v>
      </c>
      <c r="FE154" s="2">
        <f t="shared" si="178"/>
        <v>57.487611378449195</v>
      </c>
      <c r="FG154" s="2">
        <f t="shared" si="179"/>
        <v>0.99972138374211605</v>
      </c>
      <c r="FH154" s="2">
        <f t="shared" si="179"/>
        <v>0.99963135297599992</v>
      </c>
      <c r="FI154" s="2">
        <f t="shared" si="179"/>
        <v>0.99959257981050476</v>
      </c>
      <c r="FJ154" s="2">
        <f t="shared" si="179"/>
        <v>0.99957781348520303</v>
      </c>
      <c r="FK154" s="2">
        <f t="shared" si="179"/>
        <v>0.99958059932363963</v>
      </c>
      <c r="FL154" s="2">
        <f t="shared" si="179"/>
        <v>0.99959597671609635</v>
      </c>
      <c r="FM154" s="2">
        <f t="shared" si="179"/>
        <v>0.99956988247556156</v>
      </c>
      <c r="FN154" s="2">
        <f t="shared" si="179"/>
        <v>0.99952132692997353</v>
      </c>
      <c r="FO154" s="2">
        <f t="shared" si="179"/>
        <v>0.99953836289327225</v>
      </c>
      <c r="FP154" s="2">
        <f t="shared" si="179"/>
        <v>0.99955384083380794</v>
      </c>
      <c r="FQ154" s="2">
        <f t="shared" si="179"/>
        <v>0.99959661456709303</v>
      </c>
      <c r="FR154" s="2">
        <f t="shared" si="179"/>
        <v>0.99957378596589452</v>
      </c>
      <c r="FS154" s="2">
        <f t="shared" si="179"/>
        <v>0.99958712082747314</v>
      </c>
      <c r="FT154" s="2">
        <f t="shared" si="179"/>
        <v>0.99963054703941367</v>
      </c>
      <c r="FU154" s="2">
        <f t="shared" si="179"/>
        <v>0.99945205171106533</v>
      </c>
      <c r="FW154" s="2">
        <f t="shared" si="170"/>
        <v>7.2701844997535445E-2</v>
      </c>
      <c r="FX154" s="2">
        <f t="shared" si="170"/>
        <v>0.1057995563910772</v>
      </c>
      <c r="FY154" s="2">
        <f t="shared" si="170"/>
        <v>0.10757797023839884</v>
      </c>
      <c r="FZ154" s="2">
        <f t="shared" si="170"/>
        <v>0.10329316996954004</v>
      </c>
      <c r="GA154" s="2">
        <f t="shared" si="170"/>
        <v>9.0598485104408835E-2</v>
      </c>
      <c r="GB154" s="2">
        <f t="shared" si="170"/>
        <v>9.5617320823323124E-2</v>
      </c>
      <c r="GC154" s="2">
        <f t="shared" si="170"/>
        <v>9.3725931574019525E-2</v>
      </c>
      <c r="GD154" s="2">
        <f t="shared" si="170"/>
        <v>9.7317435530775612E-2</v>
      </c>
      <c r="GE154" s="2">
        <f t="shared" si="170"/>
        <v>0.11607116306569773</v>
      </c>
      <c r="GF154" s="2">
        <f t="shared" si="170"/>
        <v>0.1134957348140572</v>
      </c>
      <c r="GG154" s="2">
        <f t="shared" si="170"/>
        <v>0.11349345846200466</v>
      </c>
      <c r="GH154" s="2">
        <f t="shared" si="170"/>
        <v>0.10043884945833126</v>
      </c>
      <c r="GI154" s="2">
        <f t="shared" si="170"/>
        <v>8.896472586078763E-2</v>
      </c>
      <c r="GJ154" s="2">
        <f t="shared" si="170"/>
        <v>6.865542861336274E-2</v>
      </c>
      <c r="GK154" s="2">
        <f t="shared" si="170"/>
        <v>5.1010010026717172E-2</v>
      </c>
      <c r="GM154" s="86">
        <f t="shared" si="171"/>
        <v>2.6920632657964268E-129</v>
      </c>
      <c r="GN154" s="86">
        <f t="shared" si="171"/>
        <v>6.2354310349812965E-115</v>
      </c>
      <c r="GO154" s="86">
        <f t="shared" si="171"/>
        <v>3.6085264081773709E-167</v>
      </c>
      <c r="GP154" s="86">
        <f t="shared" si="171"/>
        <v>1.7883949631801751E-200</v>
      </c>
      <c r="GQ154" s="86">
        <f t="shared" si="171"/>
        <v>3.9449289814953096E-235</v>
      </c>
      <c r="GR154" s="86">
        <f t="shared" si="171"/>
        <v>1.2134296132437066E-242</v>
      </c>
      <c r="GS154" s="86">
        <f t="shared" si="171"/>
        <v>3.0667640763091076E-227</v>
      </c>
      <c r="GT154" s="86">
        <f t="shared" si="171"/>
        <v>4.9710357887853907E-184</v>
      </c>
      <c r="GU154" s="86">
        <f t="shared" si="171"/>
        <v>1.1347637085020651E-240</v>
      </c>
      <c r="GV154" s="86">
        <f t="shared" si="171"/>
        <v>3.396242300156017E-279</v>
      </c>
      <c r="GW154" s="86">
        <f t="shared" si="171"/>
        <v>0</v>
      </c>
      <c r="GX154" s="86">
        <f t="shared" si="171"/>
        <v>1.689100981332038E-293</v>
      </c>
      <c r="GY154" s="86">
        <f t="shared" si="171"/>
        <v>3.4505210338849858E-301</v>
      </c>
      <c r="GZ154" s="86">
        <f t="shared" si="171"/>
        <v>2.1336266368441487E-284</v>
      </c>
      <c r="HA154" s="86">
        <f t="shared" si="171"/>
        <v>4.4852665373373369E-304</v>
      </c>
      <c r="HC154" s="86">
        <f t="shared" ref="HC154:HH213" si="182" xml:space="preserve"> _xlfn.NORM.DIST($B154, C$8, ABS(C$12), TRUE) * _xlfn.NORM.DIST(($B154 - C$8)*C$16, 0, ABS(C$12), TRUE) * 2</f>
        <v>1.5184530863804477E-58</v>
      </c>
      <c r="HD154" s="86">
        <f t="shared" si="182"/>
        <v>2.8810872708669035E-46</v>
      </c>
      <c r="HE154" s="86">
        <f t="shared" si="182"/>
        <v>3.5373664724382177E-62</v>
      </c>
      <c r="HF154" s="86">
        <f t="shared" si="181"/>
        <v>9.3035998855068099E-76</v>
      </c>
      <c r="HG154" s="86">
        <f t="shared" si="181"/>
        <v>1.6287099704952965E-102</v>
      </c>
      <c r="HH154" s="86">
        <f t="shared" si="181"/>
        <v>4.5266707656814668E-104</v>
      </c>
      <c r="HI154" s="86">
        <f t="shared" si="181"/>
        <v>6.9628072763848873E-118</v>
      </c>
      <c r="HJ154" s="86">
        <f t="shared" si="181"/>
        <v>3.2645082890172504E-134</v>
      </c>
      <c r="HK154" s="86">
        <f t="shared" si="181"/>
        <v>1.3522627443907183E-146</v>
      </c>
      <c r="HL154" s="86">
        <f t="shared" si="162"/>
        <v>3.7912928913392058E-139</v>
      </c>
      <c r="HM154" s="86">
        <f t="shared" si="162"/>
        <v>3.7171823400722315E-153</v>
      </c>
      <c r="HN154" s="86">
        <f t="shared" si="162"/>
        <v>1.6005686370782377E-136</v>
      </c>
      <c r="HO154" s="86">
        <f t="shared" si="162"/>
        <v>1.6461706418355985E-122</v>
      </c>
      <c r="HP154" s="86">
        <f t="shared" si="162"/>
        <v>6.5903112307924705E-122</v>
      </c>
      <c r="HQ154" s="86">
        <f t="shared" si="162"/>
        <v>2.4816191755023693E-153</v>
      </c>
      <c r="HS154" s="86">
        <f t="shared" si="172"/>
        <v>0.44371212988853359</v>
      </c>
      <c r="HT154" s="86">
        <f t="shared" si="172"/>
        <v>0.15639711335619907</v>
      </c>
      <c r="HU154" s="86">
        <f t="shared" si="172"/>
        <v>9.7747213329107061E-2</v>
      </c>
      <c r="HV154" s="86">
        <f t="shared" si="172"/>
        <v>5.4892277686832608E-2</v>
      </c>
      <c r="HW154" s="86">
        <f t="shared" si="172"/>
        <v>0.12441849084428824</v>
      </c>
      <c r="HX154" s="86">
        <f t="shared" si="172"/>
        <v>0.13010654269420016</v>
      </c>
      <c r="HY154" s="86">
        <f t="shared" si="172"/>
        <v>0.15048410116687561</v>
      </c>
      <c r="HZ154" s="86">
        <f t="shared" si="172"/>
        <v>0.15117355360952694</v>
      </c>
      <c r="IA154" s="86">
        <f t="shared" si="172"/>
        <v>3.6789048406467656E-2</v>
      </c>
      <c r="IB154" s="86">
        <f t="shared" si="172"/>
        <v>4.6679487341846029E-2</v>
      </c>
      <c r="IC154" s="86">
        <f t="shared" si="172"/>
        <v>4.3435756421316779E-2</v>
      </c>
      <c r="ID154" s="86">
        <f t="shared" si="172"/>
        <v>8.7839981098348618E-2</v>
      </c>
      <c r="IE154" s="86">
        <f t="shared" si="172"/>
        <v>0.22162843854381598</v>
      </c>
      <c r="IF154" s="86">
        <f t="shared" si="172"/>
        <v>0.39244906227463228</v>
      </c>
      <c r="IG154" s="86">
        <f t="shared" si="172"/>
        <v>0.62084103213969721</v>
      </c>
      <c r="II154" s="86">
        <f t="shared" si="173"/>
        <v>8.514595162902167E-13</v>
      </c>
      <c r="IJ154" s="86">
        <f t="shared" si="173"/>
        <v>1.2633555081130895E-11</v>
      </c>
      <c r="IK154" s="86">
        <f t="shared" si="173"/>
        <v>1.0175403867171652E-12</v>
      </c>
      <c r="IL154" s="86">
        <f t="shared" si="173"/>
        <v>4.8915634687143401E-15</v>
      </c>
      <c r="IM154" s="86">
        <f t="shared" si="173"/>
        <v>2.8719944258466841E-16</v>
      </c>
      <c r="IN154" s="86">
        <f t="shared" si="173"/>
        <v>1.3369061138864847E-15</v>
      </c>
      <c r="IO154" s="86">
        <f t="shared" si="173"/>
        <v>4.1773660286685131E-16</v>
      </c>
      <c r="IP154" s="86">
        <f t="shared" si="173"/>
        <v>8.9538872575488559E-15</v>
      </c>
      <c r="IQ154" s="86">
        <f t="shared" si="173"/>
        <v>8.9990920646739562E-14</v>
      </c>
      <c r="IR154" s="86">
        <f t="shared" si="173"/>
        <v>4.8515100878139175E-14</v>
      </c>
      <c r="IS154" s="86">
        <f t="shared" si="173"/>
        <v>2.8682036457626028E-13</v>
      </c>
      <c r="IT154" s="86">
        <f t="shared" si="173"/>
        <v>5.4582516910501478E-15</v>
      </c>
      <c r="IU154" s="86">
        <f t="shared" si="173"/>
        <v>4.6193679104234924E-15</v>
      </c>
      <c r="IV154" s="86">
        <f t="shared" si="173"/>
        <v>2.6020009030097374E-8</v>
      </c>
      <c r="IW154" s="86">
        <f t="shared" si="173"/>
        <v>4.0515085246217163E-6</v>
      </c>
      <c r="IY154" s="86">
        <f t="shared" si="174"/>
        <v>0.44371212988938508</v>
      </c>
      <c r="IZ154" s="86">
        <f t="shared" si="174"/>
        <v>0.15639711336883264</v>
      </c>
      <c r="JA154" s="86">
        <f t="shared" si="174"/>
        <v>9.7747213330124608E-2</v>
      </c>
      <c r="JB154" s="86">
        <f t="shared" si="174"/>
        <v>5.48922776868375E-2</v>
      </c>
      <c r="JC154" s="86">
        <f t="shared" si="174"/>
        <v>0.12441849084428853</v>
      </c>
      <c r="JD154" s="86">
        <f t="shared" si="174"/>
        <v>0.13010654269420149</v>
      </c>
      <c r="JE154" s="86">
        <f t="shared" si="174"/>
        <v>0.15048410116687602</v>
      </c>
      <c r="JF154" s="86">
        <f t="shared" si="174"/>
        <v>0.15117355360953591</v>
      </c>
      <c r="JG154" s="86">
        <f t="shared" si="174"/>
        <v>3.6789048406557646E-2</v>
      </c>
      <c r="JH154" s="86">
        <f t="shared" si="174"/>
        <v>4.6679487341894546E-2</v>
      </c>
      <c r="JI154" s="86">
        <f t="shared" si="174"/>
        <v>4.3435756421603598E-2</v>
      </c>
      <c r="JJ154" s="86">
        <f t="shared" si="174"/>
        <v>8.7839981098354072E-2</v>
      </c>
      <c r="JK154" s="86">
        <f t="shared" si="174"/>
        <v>0.22162843854382058</v>
      </c>
      <c r="JL154" s="86">
        <f t="shared" si="174"/>
        <v>0.39244908829464131</v>
      </c>
      <c r="JM154" s="86">
        <f t="shared" si="174"/>
        <v>0.62084508364822188</v>
      </c>
    </row>
    <row r="155" spans="2:273" x14ac:dyDescent="0.25">
      <c r="B155" s="2">
        <v>128</v>
      </c>
      <c r="C155" s="37">
        <v>56.265999999999998</v>
      </c>
      <c r="D155" s="37">
        <v>55.968000000000004</v>
      </c>
      <c r="E155" s="37">
        <v>54.935000000000002</v>
      </c>
      <c r="F155" s="37">
        <v>54.823</v>
      </c>
      <c r="G155" s="37">
        <v>56.5</v>
      </c>
      <c r="H155" s="37">
        <v>55.548000000000002</v>
      </c>
      <c r="I155" s="37">
        <v>56.305999999999997</v>
      </c>
      <c r="J155" s="37">
        <v>56.031999999999996</v>
      </c>
      <c r="K155" s="37">
        <v>55.113</v>
      </c>
      <c r="L155" s="37">
        <v>54.031999999999996</v>
      </c>
      <c r="M155" s="37">
        <v>53.113</v>
      </c>
      <c r="N155" s="37">
        <v>52.161000000000001</v>
      </c>
      <c r="O155" s="37">
        <v>56.546999999999997</v>
      </c>
      <c r="P155" s="37">
        <v>71.016000000000005</v>
      </c>
      <c r="Q155" s="37">
        <v>135.03100000000001</v>
      </c>
      <c r="S155" s="4">
        <f t="shared" si="175"/>
        <v>55.988768912741634</v>
      </c>
      <c r="T155" s="4">
        <f t="shared" si="175"/>
        <v>57.973803664945457</v>
      </c>
      <c r="U155" s="4">
        <f t="shared" si="175"/>
        <v>57.655749064967274</v>
      </c>
      <c r="V155" s="4">
        <f t="shared" si="175"/>
        <v>56.692177699309369</v>
      </c>
      <c r="W155" s="4">
        <f t="shared" si="175"/>
        <v>57.419752316391687</v>
      </c>
      <c r="X155" s="4">
        <f t="shared" si="175"/>
        <v>58.040775442796324</v>
      </c>
      <c r="Y155" s="4">
        <f t="shared" si="175"/>
        <v>58.84948372740196</v>
      </c>
      <c r="Z155" s="4">
        <f t="shared" si="175"/>
        <v>59.017837135504699</v>
      </c>
      <c r="AA155" s="4">
        <f t="shared" si="175"/>
        <v>56.482709640095628</v>
      </c>
      <c r="AB155" s="4">
        <f t="shared" si="175"/>
        <v>56.186447670674248</v>
      </c>
      <c r="AC155" s="4">
        <f t="shared" si="175"/>
        <v>54.52766167024555</v>
      </c>
      <c r="AD155" s="4">
        <f t="shared" si="175"/>
        <v>54.671019944774386</v>
      </c>
      <c r="AE155" s="4">
        <f t="shared" si="175"/>
        <v>58.711166341409431</v>
      </c>
      <c r="AF155" s="4">
        <f t="shared" si="175"/>
        <v>70.671781458009718</v>
      </c>
      <c r="AG155" s="4">
        <f t="shared" si="175"/>
        <v>132.8767712788385</v>
      </c>
      <c r="AI155" s="4">
        <f t="shared" si="176"/>
        <v>0.27723108725836454</v>
      </c>
      <c r="AJ155" s="4">
        <f t="shared" si="176"/>
        <v>-2.0058036649454536</v>
      </c>
      <c r="AK155" s="4">
        <f t="shared" si="176"/>
        <v>-2.7207490649672721</v>
      </c>
      <c r="AL155" s="4">
        <f t="shared" si="176"/>
        <v>-1.8691776993093683</v>
      </c>
      <c r="AM155" s="4">
        <f t="shared" si="176"/>
        <v>-0.91975231639168697</v>
      </c>
      <c r="AN155" s="4">
        <f t="shared" si="176"/>
        <v>-2.4927754427963222</v>
      </c>
      <c r="AO155" s="4">
        <f t="shared" si="176"/>
        <v>-2.5434837274019628</v>
      </c>
      <c r="AP155" s="4">
        <f t="shared" si="176"/>
        <v>-2.9858371355047026</v>
      </c>
      <c r="AQ155" s="4">
        <f t="shared" si="176"/>
        <v>-1.3697096400956283</v>
      </c>
      <c r="AR155" s="4">
        <f t="shared" si="176"/>
        <v>-2.1544476706742515</v>
      </c>
      <c r="AS155" s="4">
        <f t="shared" si="176"/>
        <v>-1.4146616702455503</v>
      </c>
      <c r="AT155" s="4">
        <f t="shared" si="176"/>
        <v>-2.5100199447743847</v>
      </c>
      <c r="AU155" s="4">
        <f t="shared" si="176"/>
        <v>-2.1641663414094339</v>
      </c>
      <c r="AV155" s="4">
        <f t="shared" si="176"/>
        <v>0.34421854199028701</v>
      </c>
      <c r="AW155" s="4">
        <f t="shared" si="176"/>
        <v>2.1542287211615019</v>
      </c>
      <c r="AY155" s="2">
        <f t="shared" si="168"/>
        <v>55.988768912718051</v>
      </c>
      <c r="AZ155" s="2">
        <f t="shared" si="168"/>
        <v>57.63262675262866</v>
      </c>
      <c r="BA155" s="2">
        <f t="shared" si="168"/>
        <v>57.382512619805333</v>
      </c>
      <c r="BB155" s="2">
        <f t="shared" si="168"/>
        <v>56.528437523778493</v>
      </c>
      <c r="BC155" s="2">
        <f t="shared" si="168"/>
        <v>56.640504643513871</v>
      </c>
      <c r="BD155" s="2">
        <f t="shared" si="168"/>
        <v>57.052615965352203</v>
      </c>
      <c r="BE155" s="2">
        <f t="shared" si="168"/>
        <v>57.483253481872921</v>
      </c>
      <c r="BF155" s="2">
        <f t="shared" si="168"/>
        <v>57.420275621520908</v>
      </c>
      <c r="BG155" s="2">
        <f t="shared" si="168"/>
        <v>56.296253289895802</v>
      </c>
      <c r="BH155" s="2">
        <f t="shared" si="168"/>
        <v>55.898058060531447</v>
      </c>
      <c r="BI155" s="2">
        <f t="shared" si="168"/>
        <v>54.243678039828986</v>
      </c>
      <c r="BJ155" s="2">
        <f t="shared" si="168"/>
        <v>53.756921470323746</v>
      </c>
      <c r="BK155" s="2">
        <f t="shared" si="168"/>
        <v>54.245451665494919</v>
      </c>
      <c r="BL155" s="2">
        <f t="shared" si="168"/>
        <v>54.934041226848677</v>
      </c>
      <c r="BM155" s="2">
        <f t="shared" si="168"/>
        <v>58.043293967442757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 t="str">
        <f t="shared" si="169"/>
        <v/>
      </c>
      <c r="CI155" s="2" t="str">
        <f t="shared" si="169"/>
        <v/>
      </c>
      <c r="CJ155" s="2" t="str">
        <f t="shared" si="169"/>
        <v/>
      </c>
      <c r="CK155" s="2" t="str">
        <f t="shared" si="169"/>
        <v/>
      </c>
      <c r="CL155" s="2" t="str">
        <f t="shared" si="169"/>
        <v/>
      </c>
      <c r="CM155" s="2" t="str">
        <f t="shared" si="169"/>
        <v/>
      </c>
      <c r="CN155" s="2" t="str">
        <f t="shared" si="169"/>
        <v/>
      </c>
      <c r="CO155" s="2" t="str">
        <f t="shared" si="169"/>
        <v/>
      </c>
      <c r="CP155" s="2" t="str">
        <f t="shared" si="169"/>
        <v/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 t="str">
        <f t="shared" ref="CX155:CX218" si="201">IF(AND(JB155 &lt; $DI$22, $B155 &gt; F$7, $B155 &lt; F$233), F155, "")</f>
        <v/>
      </c>
      <c r="CY155" s="2" t="str">
        <f t="shared" ref="CY155:CY218" si="202">IF(AND(JC155 &lt; $DI$22, $B155 &gt; G$7, $B155 &lt; G$233), G155, "")</f>
        <v/>
      </c>
      <c r="CZ155" s="2" t="str">
        <f t="shared" ref="CZ155:CZ218" si="203">IF(AND(JD155 &lt; $DI$22, $B155 &gt; H$7, $B155 &lt; H$233), H155, "")</f>
        <v/>
      </c>
      <c r="DA155" s="2" t="str">
        <f t="shared" ref="DA155:DA218" si="204">IF(AND(JE155 &lt; $DI$22, $B155 &gt; I$7, $B155 &lt; I$233), I155, "")</f>
        <v/>
      </c>
      <c r="DB155" s="2" t="str">
        <f t="shared" ref="DB155:DB218" si="205">IF(AND(JF155 &lt; $DI$22, $B155 &gt; J$7, $B155 &lt; J$233), J155, "")</f>
        <v/>
      </c>
      <c r="DC155" s="2" t="str">
        <f t="shared" ref="DC155:DC218" si="206">IF(AND(JG155 &lt; $DI$22, $B155 &gt; K$7, $B155 &lt; K$233), K155, "")</f>
        <v/>
      </c>
      <c r="DD155" s="2" t="str">
        <f t="shared" ref="DD155:DD218" si="207">IF(AND(JH155 &lt; $DI$22, $B155 &gt; L$7, $B155 &lt; L$233), L155, "")</f>
        <v/>
      </c>
      <c r="DE155" s="2" t="str">
        <f t="shared" ref="DE155:DE218" si="208">IF(AND(JI155 &lt; $DI$22, $B155 &gt; M$7, $B155 &lt; M$233), M155, "")</f>
        <v/>
      </c>
      <c r="DF155" s="2" t="str">
        <f t="shared" ref="DF155:DF218" si="209">IF(AND(JJ155 &lt; $DI$22, $B155 &gt; N$7, $B155 &lt; N$233), N155, "")</f>
        <v/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87.587003501477184</v>
      </c>
      <c r="DL155" s="2">
        <f t="shared" si="177"/>
        <v>92.214842508710788</v>
      </c>
      <c r="DM155" s="2">
        <f t="shared" si="177"/>
        <v>102.61618699186995</v>
      </c>
      <c r="DN155" s="2">
        <f t="shared" si="177"/>
        <v>89.713238095238097</v>
      </c>
      <c r="DO155" s="2">
        <f t="shared" si="177"/>
        <v>88.546038327526119</v>
      </c>
      <c r="DP155" s="2">
        <f t="shared" si="177"/>
        <v>88.410087108013954</v>
      </c>
      <c r="DQ155" s="2">
        <f t="shared" si="177"/>
        <v>86.46147296889157</v>
      </c>
      <c r="DR155" s="2">
        <f t="shared" si="177"/>
        <v>89.570696405919662</v>
      </c>
      <c r="DS155" s="2">
        <f t="shared" si="177"/>
        <v>87.785169888251289</v>
      </c>
      <c r="DT155" s="2">
        <f t="shared" si="177"/>
        <v>88.676578828148592</v>
      </c>
      <c r="DU155" s="2">
        <f t="shared" si="177"/>
        <v>89.367310104529636</v>
      </c>
      <c r="DV155" s="2">
        <f t="shared" si="177"/>
        <v>91.599120960434902</v>
      </c>
      <c r="DW155" s="2">
        <f t="shared" si="177"/>
        <v>86.548447154471532</v>
      </c>
      <c r="DX155" s="2">
        <f t="shared" si="177"/>
        <v>90.029475261324038</v>
      </c>
      <c r="DY155" s="2">
        <f t="shared" si="177"/>
        <v>81.218053470919301</v>
      </c>
      <c r="EA155" s="2">
        <f t="shared" si="153"/>
        <v>55.968647933064773</v>
      </c>
      <c r="EB155" s="2">
        <f t="shared" si="153"/>
        <v>57.598156351730168</v>
      </c>
      <c r="EC155" s="2">
        <f t="shared" si="153"/>
        <v>57.28096711652114</v>
      </c>
      <c r="ED155" s="2">
        <f t="shared" si="153"/>
        <v>56.476747364082911</v>
      </c>
      <c r="EE155" s="2">
        <f t="shared" si="153"/>
        <v>56.580129172156219</v>
      </c>
      <c r="EF155" s="2">
        <f t="shared" si="153"/>
        <v>57.015994873589513</v>
      </c>
      <c r="EG155" s="2">
        <f t="shared" si="153"/>
        <v>57.441120883585967</v>
      </c>
      <c r="EH155" s="2">
        <f t="shared" si="153"/>
        <v>57.372524421024124</v>
      </c>
      <c r="EI155" s="2">
        <f t="shared" si="153"/>
        <v>56.218218024941997</v>
      </c>
      <c r="EJ155" s="2">
        <f t="shared" si="153"/>
        <v>55.898753183208861</v>
      </c>
      <c r="EK155" s="2">
        <f t="shared" si="153"/>
        <v>54.22961716937354</v>
      </c>
      <c r="EL155" s="2">
        <f t="shared" si="180"/>
        <v>53.760467099865451</v>
      </c>
      <c r="EM155" s="2">
        <f t="shared" si="136"/>
        <v>54.287739354025646</v>
      </c>
      <c r="EN155" s="2">
        <f t="shared" si="136"/>
        <v>54.919158084339912</v>
      </c>
      <c r="EO155" s="2">
        <f t="shared" si="136"/>
        <v>58.071966017714296</v>
      </c>
      <c r="EQ155" s="2">
        <f t="shared" si="178"/>
        <v>56.121331257562389</v>
      </c>
      <c r="ER155" s="2">
        <f t="shared" si="178"/>
        <v>57.796977221164425</v>
      </c>
      <c r="ES155" s="2">
        <f t="shared" si="178"/>
        <v>58.006475417166534</v>
      </c>
      <c r="ET155" s="2">
        <f t="shared" si="178"/>
        <v>56.82356337069568</v>
      </c>
      <c r="EU155" s="2">
        <f t="shared" si="178"/>
        <v>57.069049417511017</v>
      </c>
      <c r="EV155" s="2">
        <f t="shared" si="178"/>
        <v>57.257156081398733</v>
      </c>
      <c r="EW155" s="2">
        <f t="shared" si="178"/>
        <v>57.743026235673199</v>
      </c>
      <c r="EX155" s="2">
        <f t="shared" si="178"/>
        <v>57.691255784056672</v>
      </c>
      <c r="EY155" s="2">
        <f t="shared" si="178"/>
        <v>56.732634278069085</v>
      </c>
      <c r="EZ155" s="2">
        <f t="shared" si="178"/>
        <v>55.784754225823583</v>
      </c>
      <c r="FA155" s="2">
        <f t="shared" si="178"/>
        <v>54.23882580593687</v>
      </c>
      <c r="FB155" s="2">
        <f t="shared" si="178"/>
        <v>53.593105180261915</v>
      </c>
      <c r="FC155" s="2">
        <f t="shared" si="178"/>
        <v>53.724906628717775</v>
      </c>
      <c r="FD155" s="2">
        <f t="shared" si="178"/>
        <v>54.95997584378739</v>
      </c>
      <c r="FE155" s="2">
        <f t="shared" si="178"/>
        <v>57.348980861963142</v>
      </c>
      <c r="FG155" s="2">
        <f t="shared" si="179"/>
        <v>0.99974589272329561</v>
      </c>
      <c r="FH155" s="2">
        <f t="shared" si="179"/>
        <v>0.99966377901223491</v>
      </c>
      <c r="FI155" s="2">
        <f t="shared" si="179"/>
        <v>0.99962841505022237</v>
      </c>
      <c r="FJ155" s="2">
        <f t="shared" si="179"/>
        <v>0.99961494701838982</v>
      </c>
      <c r="FK155" s="2">
        <f t="shared" si="179"/>
        <v>0.99961748792139249</v>
      </c>
      <c r="FL155" s="2">
        <f t="shared" si="179"/>
        <v>0.99963151328614674</v>
      </c>
      <c r="FM155" s="2">
        <f t="shared" si="179"/>
        <v>0.99960771330915865</v>
      </c>
      <c r="FN155" s="2">
        <f t="shared" si="179"/>
        <v>0.99956342658401076</v>
      </c>
      <c r="FO155" s="2">
        <f t="shared" si="179"/>
        <v>0.99957896485276276</v>
      </c>
      <c r="FP155" s="2">
        <f t="shared" si="179"/>
        <v>0.99959308202990671</v>
      </c>
      <c r="FQ155" s="2">
        <f t="shared" si="179"/>
        <v>0.99963209505449957</v>
      </c>
      <c r="FR155" s="2">
        <f t="shared" si="179"/>
        <v>0.99961127360290913</v>
      </c>
      <c r="FS155" s="2">
        <f t="shared" si="179"/>
        <v>0.99962343603915982</v>
      </c>
      <c r="FT155" s="2">
        <f t="shared" si="179"/>
        <v>0.99966304394159422</v>
      </c>
      <c r="FU155" s="2">
        <f t="shared" si="179"/>
        <v>0.99950024112595559</v>
      </c>
      <c r="FW155" s="2">
        <f t="shared" si="170"/>
        <v>7.9160743098055486E-2</v>
      </c>
      <c r="FX155" s="2">
        <f t="shared" si="170"/>
        <v>0.11483474823644821</v>
      </c>
      <c r="FY155" s="2">
        <f t="shared" si="170"/>
        <v>0.11674520857764178</v>
      </c>
      <c r="FZ155" s="2">
        <f t="shared" si="170"/>
        <v>0.11214116159496518</v>
      </c>
      <c r="GA155" s="2">
        <f t="shared" si="170"/>
        <v>9.8478484905269476E-2</v>
      </c>
      <c r="GB155" s="2">
        <f t="shared" si="170"/>
        <v>0.1038839791374674</v>
      </c>
      <c r="GC155" s="2">
        <f t="shared" si="170"/>
        <v>0.10184748361623407</v>
      </c>
      <c r="GD155" s="2">
        <f t="shared" si="170"/>
        <v>0.10571389725861789</v>
      </c>
      <c r="GE155" s="2">
        <f t="shared" si="170"/>
        <v>0.1258600760272014</v>
      </c>
      <c r="GF155" s="2">
        <f t="shared" si="170"/>
        <v>0.1230976955824731</v>
      </c>
      <c r="GG155" s="2">
        <f t="shared" si="170"/>
        <v>0.12309525338775543</v>
      </c>
      <c r="GH155" s="2">
        <f t="shared" si="170"/>
        <v>0.10907208265140382</v>
      </c>
      <c r="GI155" s="2">
        <f t="shared" si="170"/>
        <v>9.6717738667011902E-2</v>
      </c>
      <c r="GJ155" s="2">
        <f t="shared" si="170"/>
        <v>7.4783830978283172E-2</v>
      </c>
      <c r="GK155" s="2">
        <f t="shared" si="170"/>
        <v>5.5657453760415337E-2</v>
      </c>
      <c r="GM155" s="86">
        <f t="shared" si="171"/>
        <v>1.8409807574496066E-133</v>
      </c>
      <c r="GN155" s="86">
        <f t="shared" si="171"/>
        <v>1.2725918007744001E-118</v>
      </c>
      <c r="GO155" s="86">
        <f t="shared" si="171"/>
        <v>1.6843518592525556E-172</v>
      </c>
      <c r="GP155" s="86">
        <f t="shared" si="171"/>
        <v>7.6644420382126338E-207</v>
      </c>
      <c r="GQ155" s="86">
        <f t="shared" si="171"/>
        <v>1.1432485236996383E-242</v>
      </c>
      <c r="GR155" s="86">
        <f t="shared" si="171"/>
        <v>2.2254685400574698E-250</v>
      </c>
      <c r="GS155" s="86">
        <f t="shared" si="171"/>
        <v>1.7878669535740598E-234</v>
      </c>
      <c r="GT155" s="86">
        <f t="shared" si="171"/>
        <v>6.6546416089273284E-190</v>
      </c>
      <c r="GU155" s="86">
        <f t="shared" si="171"/>
        <v>2.7900599241097572E-248</v>
      </c>
      <c r="GV155" s="86">
        <f t="shared" si="171"/>
        <v>4.5816280093580927E-288</v>
      </c>
      <c r="GW155" s="86">
        <f t="shared" si="171"/>
        <v>0</v>
      </c>
      <c r="GX155" s="86">
        <f t="shared" si="171"/>
        <v>8.8558341772716583E-303</v>
      </c>
      <c r="GY155" s="86">
        <f t="shared" si="171"/>
        <v>0</v>
      </c>
      <c r="GZ155" s="86">
        <f t="shared" si="171"/>
        <v>2.2815071204626466E-293</v>
      </c>
      <c r="HA155" s="86">
        <f t="shared" si="171"/>
        <v>0</v>
      </c>
      <c r="HC155" s="86">
        <f t="shared" si="182"/>
        <v>1.9108631655079706E-61</v>
      </c>
      <c r="HD155" s="86">
        <f t="shared" si="182"/>
        <v>1.6954980624243976E-48</v>
      </c>
      <c r="HE155" s="86">
        <f t="shared" si="182"/>
        <v>3.8897163206242128E-65</v>
      </c>
      <c r="HF155" s="86">
        <f t="shared" si="181"/>
        <v>2.4915013331864399E-79</v>
      </c>
      <c r="HG155" s="86">
        <f t="shared" si="181"/>
        <v>1.85286781945137E-107</v>
      </c>
      <c r="HH155" s="86">
        <f t="shared" si="181"/>
        <v>4.6540757327893983E-109</v>
      </c>
      <c r="HI155" s="86">
        <f t="shared" si="181"/>
        <v>1.5185703378101367E-123</v>
      </c>
      <c r="HJ155" s="86">
        <f t="shared" si="181"/>
        <v>1.0231144296727702E-140</v>
      </c>
      <c r="HK155" s="86">
        <f t="shared" si="181"/>
        <v>1.6302749281741621E-153</v>
      </c>
      <c r="HL155" s="86">
        <f t="shared" si="162"/>
        <v>9.4581165076609533E-146</v>
      </c>
      <c r="HM155" s="86">
        <f t="shared" si="162"/>
        <v>2.4749542667623876E-160</v>
      </c>
      <c r="HN155" s="86">
        <f t="shared" si="162"/>
        <v>5.3869122321802424E-143</v>
      </c>
      <c r="HO155" s="86">
        <f t="shared" si="162"/>
        <v>1.9035597727167545E-128</v>
      </c>
      <c r="HP155" s="86">
        <f t="shared" si="162"/>
        <v>8.1999472667740034E-128</v>
      </c>
      <c r="HQ155" s="86">
        <f t="shared" si="162"/>
        <v>7.2688777944595031E-161</v>
      </c>
      <c r="HS155" s="86">
        <f t="shared" si="172"/>
        <v>0.35738927287293282</v>
      </c>
      <c r="HT155" s="86">
        <f t="shared" si="172"/>
        <v>8.8473738712525798E-2</v>
      </c>
      <c r="HU155" s="86">
        <f t="shared" si="172"/>
        <v>4.8089072214806128E-2</v>
      </c>
      <c r="HV155" s="86">
        <f t="shared" si="172"/>
        <v>2.2714467989471489E-2</v>
      </c>
      <c r="HW155" s="86">
        <f t="shared" si="172"/>
        <v>6.1921726688040572E-2</v>
      </c>
      <c r="HX155" s="86">
        <f t="shared" si="172"/>
        <v>6.5268211753558694E-2</v>
      </c>
      <c r="HY155" s="86">
        <f t="shared" si="172"/>
        <v>7.7677426907523703E-2</v>
      </c>
      <c r="HZ155" s="86">
        <f t="shared" si="172"/>
        <v>7.9788290757307298E-2</v>
      </c>
      <c r="IA155" s="86">
        <f t="shared" si="172"/>
        <v>1.3984362057424178E-2</v>
      </c>
      <c r="IB155" s="86">
        <f t="shared" si="172"/>
        <v>1.8535959887229312E-2</v>
      </c>
      <c r="IC155" s="86">
        <f t="shared" si="172"/>
        <v>1.7572925681759697E-2</v>
      </c>
      <c r="ID155" s="86">
        <f t="shared" si="172"/>
        <v>4.0400519116532488E-2</v>
      </c>
      <c r="IE155" s="86">
        <f t="shared" si="172"/>
        <v>0.13163600540707579</v>
      </c>
      <c r="IF155" s="86">
        <f t="shared" si="172"/>
        <v>0.28612686137155641</v>
      </c>
      <c r="IG155" s="86">
        <f t="shared" si="172"/>
        <v>0.56622567622451925</v>
      </c>
      <c r="II155" s="86">
        <f t="shared" si="173"/>
        <v>5.4303922423890631E-12</v>
      </c>
      <c r="IJ155" s="86">
        <f t="shared" si="173"/>
        <v>9.1410157042744239E-11</v>
      </c>
      <c r="IK155" s="86">
        <f t="shared" si="173"/>
        <v>9.2441036641220433E-12</v>
      </c>
      <c r="IL155" s="86">
        <f t="shared" si="173"/>
        <v>6.5801281178892358E-14</v>
      </c>
      <c r="IM155" s="86">
        <f t="shared" si="173"/>
        <v>4.0953846661806146E-15</v>
      </c>
      <c r="IN155" s="86">
        <f t="shared" si="173"/>
        <v>1.8082376253323796E-14</v>
      </c>
      <c r="IO155" s="86">
        <f t="shared" si="173"/>
        <v>6.0378812939818101E-15</v>
      </c>
      <c r="IP155" s="86">
        <f t="shared" si="173"/>
        <v>1.0640868470201931E-13</v>
      </c>
      <c r="IQ155" s="86">
        <f t="shared" si="173"/>
        <v>1.106100552527374E-12</v>
      </c>
      <c r="IR155" s="86">
        <f t="shared" si="173"/>
        <v>6.1017817572681861E-13</v>
      </c>
      <c r="IS155" s="86">
        <f t="shared" si="173"/>
        <v>3.0952460863739183E-12</v>
      </c>
      <c r="IT155" s="86">
        <f t="shared" si="173"/>
        <v>7.0186427745397618E-14</v>
      </c>
      <c r="IU155" s="86">
        <f t="shared" si="173"/>
        <v>5.208221118206455E-14</v>
      </c>
      <c r="IV155" s="86">
        <f t="shared" si="173"/>
        <v>7.8872169980698264E-8</v>
      </c>
      <c r="IW155" s="86">
        <f t="shared" si="173"/>
        <v>8.0623781608697297E-6</v>
      </c>
      <c r="IY155" s="86">
        <f t="shared" si="174"/>
        <v>0.3573892728783632</v>
      </c>
      <c r="IZ155" s="86">
        <f t="shared" si="174"/>
        <v>8.8473738803935956E-2</v>
      </c>
      <c r="JA155" s="86">
        <f t="shared" si="174"/>
        <v>4.8089072224050233E-2</v>
      </c>
      <c r="JB155" s="86">
        <f t="shared" si="174"/>
        <v>2.2714467989537291E-2</v>
      </c>
      <c r="JC155" s="86">
        <f t="shared" si="174"/>
        <v>6.1921726688044666E-2</v>
      </c>
      <c r="JD155" s="86">
        <f t="shared" si="174"/>
        <v>6.5268211753576777E-2</v>
      </c>
      <c r="JE155" s="86">
        <f t="shared" si="174"/>
        <v>7.767742690752974E-2</v>
      </c>
      <c r="JF155" s="86">
        <f t="shared" si="174"/>
        <v>7.9788290757413713E-2</v>
      </c>
      <c r="JG155" s="86">
        <f t="shared" si="174"/>
        <v>1.398436205853028E-2</v>
      </c>
      <c r="JH155" s="86">
        <f t="shared" si="174"/>
        <v>1.8535959887839491E-2</v>
      </c>
      <c r="JI155" s="86">
        <f t="shared" si="174"/>
        <v>1.7572925684854943E-2</v>
      </c>
      <c r="JJ155" s="86">
        <f t="shared" si="174"/>
        <v>4.0400519116602675E-2</v>
      </c>
      <c r="JK155" s="86">
        <f t="shared" si="174"/>
        <v>0.13163600540712786</v>
      </c>
      <c r="JL155" s="86">
        <f t="shared" si="174"/>
        <v>0.28612694024372637</v>
      </c>
      <c r="JM155" s="86">
        <f t="shared" si="174"/>
        <v>0.56623373860268011</v>
      </c>
    </row>
    <row r="156" spans="2:273" x14ac:dyDescent="0.25">
      <c r="B156" s="2">
        <v>129</v>
      </c>
      <c r="C156" s="37">
        <v>55.094000000000001</v>
      </c>
      <c r="D156" s="37">
        <v>57.628999999999998</v>
      </c>
      <c r="E156" s="37">
        <v>56.323</v>
      </c>
      <c r="F156" s="37">
        <v>55.451999999999998</v>
      </c>
      <c r="G156" s="37">
        <v>55.015999999999998</v>
      </c>
      <c r="H156" s="37">
        <v>56.531999999999996</v>
      </c>
      <c r="I156" s="37">
        <v>56.968000000000004</v>
      </c>
      <c r="J156" s="37">
        <v>56.725999999999999</v>
      </c>
      <c r="K156" s="37">
        <v>55.241999999999997</v>
      </c>
      <c r="L156" s="37">
        <v>53.823</v>
      </c>
      <c r="M156" s="37">
        <v>52.451999999999998</v>
      </c>
      <c r="N156" s="37">
        <v>52.758000000000003</v>
      </c>
      <c r="O156" s="37">
        <v>53.405999999999999</v>
      </c>
      <c r="P156" s="37">
        <v>63.280999999999999</v>
      </c>
      <c r="Q156" s="37">
        <v>118.59399999999999</v>
      </c>
      <c r="S156" s="4">
        <f t="shared" si="175"/>
        <v>55.904147068463992</v>
      </c>
      <c r="T156" s="4">
        <f t="shared" si="175"/>
        <v>57.655647872974967</v>
      </c>
      <c r="U156" s="4">
        <f t="shared" si="175"/>
        <v>57.34477538160737</v>
      </c>
      <c r="V156" s="4">
        <f t="shared" si="175"/>
        <v>56.451643966323026</v>
      </c>
      <c r="W156" s="4">
        <f t="shared" si="175"/>
        <v>56.784057018135442</v>
      </c>
      <c r="X156" s="4">
        <f t="shared" si="175"/>
        <v>57.27192281777328</v>
      </c>
      <c r="Y156" s="4">
        <f t="shared" si="175"/>
        <v>57.825802026391592</v>
      </c>
      <c r="Z156" s="4">
        <f t="shared" si="175"/>
        <v>57.892648989320413</v>
      </c>
      <c r="AA156" s="4">
        <f t="shared" si="175"/>
        <v>56.223824053242268</v>
      </c>
      <c r="AB156" s="4">
        <f t="shared" si="175"/>
        <v>55.844179855613284</v>
      </c>
      <c r="AC156" s="4">
        <f t="shared" si="175"/>
        <v>54.199710650338709</v>
      </c>
      <c r="AD156" s="4">
        <f t="shared" si="175"/>
        <v>53.914220321862928</v>
      </c>
      <c r="AE156" s="4">
        <f t="shared" si="175"/>
        <v>56.003616563438094</v>
      </c>
      <c r="AF156" s="4">
        <f t="shared" si="175"/>
        <v>63.703184259700542</v>
      </c>
      <c r="AG156" s="4">
        <f t="shared" si="175"/>
        <v>114.24076964295952</v>
      </c>
      <c r="AI156" s="4">
        <f t="shared" si="176"/>
        <v>-0.81014706846399065</v>
      </c>
      <c r="AJ156" s="4">
        <f t="shared" si="176"/>
        <v>-2.6647872974969289E-2</v>
      </c>
      <c r="AK156" s="4">
        <f t="shared" si="176"/>
        <v>-1.0217753816073696</v>
      </c>
      <c r="AL156" s="4">
        <f t="shared" si="176"/>
        <v>-0.99964396632302766</v>
      </c>
      <c r="AM156" s="4">
        <f t="shared" si="176"/>
        <v>-1.768057018135444</v>
      </c>
      <c r="AN156" s="4">
        <f t="shared" si="176"/>
        <v>-0.73992281777328373</v>
      </c>
      <c r="AO156" s="4">
        <f t="shared" si="176"/>
        <v>-0.85780202639158887</v>
      </c>
      <c r="AP156" s="4">
        <f t="shared" si="176"/>
        <v>-1.1666489893204144</v>
      </c>
      <c r="AQ156" s="4">
        <f t="shared" si="176"/>
        <v>-0.98182405324227062</v>
      </c>
      <c r="AR156" s="4">
        <f t="shared" si="176"/>
        <v>-2.0211798556132834</v>
      </c>
      <c r="AS156" s="4">
        <f t="shared" si="176"/>
        <v>-1.7477106503387105</v>
      </c>
      <c r="AT156" s="4">
        <f t="shared" si="176"/>
        <v>-1.156220321862925</v>
      </c>
      <c r="AU156" s="4">
        <f t="shared" si="176"/>
        <v>-2.5976165634380948</v>
      </c>
      <c r="AV156" s="4">
        <f t="shared" si="176"/>
        <v>-0.42218425970054341</v>
      </c>
      <c r="AW156" s="4">
        <f t="shared" si="176"/>
        <v>4.3532303570404736</v>
      </c>
      <c r="AY156" s="2">
        <f t="shared" si="168"/>
        <v>55.904147068328228</v>
      </c>
      <c r="AZ156" s="2">
        <f t="shared" si="168"/>
        <v>57.517893853663736</v>
      </c>
      <c r="BA156" s="2">
        <f t="shared" si="168"/>
        <v>57.253477136452979</v>
      </c>
      <c r="BB156" s="2">
        <f t="shared" si="168"/>
        <v>56.408544144868252</v>
      </c>
      <c r="BC156" s="2">
        <f t="shared" si="168"/>
        <v>56.525693520278743</v>
      </c>
      <c r="BD156" s="2">
        <f t="shared" si="168"/>
        <v>56.941605972643643</v>
      </c>
      <c r="BE156" s="2">
        <f t="shared" si="168"/>
        <v>57.354941746176877</v>
      </c>
      <c r="BF156" s="2">
        <f t="shared" si="168"/>
        <v>57.319972433842963</v>
      </c>
      <c r="BG156" s="2">
        <f t="shared" si="168"/>
        <v>56.179795587583882</v>
      </c>
      <c r="BH156" s="2">
        <f t="shared" si="168"/>
        <v>55.772339433491574</v>
      </c>
      <c r="BI156" s="2">
        <f t="shared" si="168"/>
        <v>54.126321247669139</v>
      </c>
      <c r="BJ156" s="2">
        <f t="shared" si="168"/>
        <v>53.639071760075765</v>
      </c>
      <c r="BK156" s="2">
        <f t="shared" si="168"/>
        <v>54.136431996666019</v>
      </c>
      <c r="BL156" s="2">
        <f t="shared" si="168"/>
        <v>54.784474014925323</v>
      </c>
      <c r="BM156" s="2">
        <f t="shared" si="168"/>
        <v>57.925537627890563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 t="str">
        <f t="shared" si="169"/>
        <v/>
      </c>
      <c r="CH156" s="2">
        <f t="shared" si="169"/>
        <v>55.451999999999998</v>
      </c>
      <c r="CI156" s="2" t="str">
        <f t="shared" si="169"/>
        <v/>
      </c>
      <c r="CJ156" s="2" t="str">
        <f t="shared" si="169"/>
        <v/>
      </c>
      <c r="CK156" s="2" t="str">
        <f t="shared" si="169"/>
        <v/>
      </c>
      <c r="CL156" s="2" t="str">
        <f t="shared" si="169"/>
        <v/>
      </c>
      <c r="CM156" s="2">
        <f t="shared" si="169"/>
        <v>55.241999999999997</v>
      </c>
      <c r="CN156" s="2">
        <f t="shared" si="169"/>
        <v>53.823</v>
      </c>
      <c r="CO156" s="2">
        <f t="shared" si="169"/>
        <v>52.451999999999998</v>
      </c>
      <c r="CP156" s="2" t="str">
        <f t="shared" si="169"/>
        <v/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 t="str">
        <f t="shared" si="199"/>
        <v/>
      </c>
      <c r="CW156" s="2" t="str">
        <f t="shared" si="200"/>
        <v/>
      </c>
      <c r="CX156" s="2">
        <f t="shared" si="201"/>
        <v>55.451999999999998</v>
      </c>
      <c r="CY156" s="2" t="str">
        <f t="shared" si="202"/>
        <v/>
      </c>
      <c r="CZ156" s="2" t="str">
        <f t="shared" si="203"/>
        <v/>
      </c>
      <c r="DA156" s="2" t="str">
        <f t="shared" si="204"/>
        <v/>
      </c>
      <c r="DB156" s="2" t="str">
        <f t="shared" si="205"/>
        <v/>
      </c>
      <c r="DC156" s="2">
        <f t="shared" si="206"/>
        <v>55.241999999999997</v>
      </c>
      <c r="DD156" s="2">
        <f t="shared" si="207"/>
        <v>53.823</v>
      </c>
      <c r="DE156" s="2">
        <f t="shared" si="208"/>
        <v>52.451999999999998</v>
      </c>
      <c r="DF156" s="2" t="str">
        <f t="shared" si="209"/>
        <v/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87.756391180654333</v>
      </c>
      <c r="DL156" s="2">
        <f t="shared" si="177"/>
        <v>92.417763588850164</v>
      </c>
      <c r="DM156" s="2">
        <f t="shared" si="177"/>
        <v>102.90654377008889</v>
      </c>
      <c r="DN156" s="2">
        <f t="shared" si="177"/>
        <v>89.898517165005543</v>
      </c>
      <c r="DO156" s="2">
        <f t="shared" si="177"/>
        <v>88.72262871728384</v>
      </c>
      <c r="DP156" s="2">
        <f t="shared" si="177"/>
        <v>88.582675958188162</v>
      </c>
      <c r="DQ156" s="2">
        <f t="shared" si="177"/>
        <v>86.615893385684075</v>
      </c>
      <c r="DR156" s="2">
        <f t="shared" si="177"/>
        <v>89.747863636363633</v>
      </c>
      <c r="DS156" s="2">
        <f t="shared" si="177"/>
        <v>87.949030202355786</v>
      </c>
      <c r="DT156" s="2">
        <f t="shared" si="177"/>
        <v>88.862660525520994</v>
      </c>
      <c r="DU156" s="2">
        <f t="shared" si="177"/>
        <v>89.571902357993693</v>
      </c>
      <c r="DV156" s="2">
        <f t="shared" si="177"/>
        <v>91.831774992449411</v>
      </c>
      <c r="DW156" s="2">
        <f t="shared" si="177"/>
        <v>86.733535477946134</v>
      </c>
      <c r="DX156" s="2">
        <f t="shared" si="177"/>
        <v>90.231105226480835</v>
      </c>
      <c r="DY156" s="2">
        <f t="shared" si="177"/>
        <v>81.37416848030017</v>
      </c>
      <c r="EA156" s="2">
        <f t="shared" si="153"/>
        <v>55.882870736494169</v>
      </c>
      <c r="EB156" s="2">
        <f t="shared" si="153"/>
        <v>57.481033528843682</v>
      </c>
      <c r="EC156" s="2">
        <f t="shared" si="153"/>
        <v>57.141493075769617</v>
      </c>
      <c r="ED156" s="2">
        <f t="shared" si="153"/>
        <v>56.35230395193944</v>
      </c>
      <c r="EE156" s="2">
        <f t="shared" si="153"/>
        <v>56.45941068739198</v>
      </c>
      <c r="EF156" s="2">
        <f t="shared" si="153"/>
        <v>56.902294713839986</v>
      </c>
      <c r="EG156" s="2">
        <f t="shared" si="153"/>
        <v>57.309350864990698</v>
      </c>
      <c r="EH156" s="2">
        <f t="shared" si="153"/>
        <v>57.268740621267902</v>
      </c>
      <c r="EI156" s="2">
        <f t="shared" si="153"/>
        <v>56.094106852833946</v>
      </c>
      <c r="EJ156" s="2">
        <f t="shared" si="153"/>
        <v>55.775942859713851</v>
      </c>
      <c r="EK156" s="2">
        <f t="shared" si="153"/>
        <v>54.113132582035128</v>
      </c>
      <c r="EL156" s="2">
        <f t="shared" si="180"/>
        <v>53.646299399428969</v>
      </c>
      <c r="EM156" s="2">
        <f t="shared" si="136"/>
        <v>54.187473636603855</v>
      </c>
      <c r="EN156" s="2">
        <f t="shared" si="136"/>
        <v>54.769638624002269</v>
      </c>
      <c r="EO156" s="2">
        <f t="shared" si="136"/>
        <v>57.960394080681127</v>
      </c>
      <c r="EQ156" s="2">
        <f t="shared" si="178"/>
        <v>56.044114046759859</v>
      </c>
      <c r="ER156" s="2">
        <f t="shared" si="178"/>
        <v>57.690992984526275</v>
      </c>
      <c r="ES156" s="2">
        <f t="shared" si="178"/>
        <v>57.903636414973157</v>
      </c>
      <c r="ET156" s="2">
        <f t="shared" si="178"/>
        <v>56.717790090566623</v>
      </c>
      <c r="EU156" s="2">
        <f t="shared" si="178"/>
        <v>56.973860870045762</v>
      </c>
      <c r="EV156" s="2">
        <f t="shared" si="178"/>
        <v>57.156464283955316</v>
      </c>
      <c r="EW156" s="2">
        <f t="shared" si="178"/>
        <v>57.626798250955105</v>
      </c>
      <c r="EX156" s="2">
        <f t="shared" si="178"/>
        <v>57.602525987377405</v>
      </c>
      <c r="EY156" s="2">
        <f t="shared" si="178"/>
        <v>56.632851720768713</v>
      </c>
      <c r="EZ156" s="2">
        <f t="shared" si="178"/>
        <v>55.656872283399132</v>
      </c>
      <c r="FA156" s="2">
        <f t="shared" si="178"/>
        <v>54.122808794939942</v>
      </c>
      <c r="FB156" s="2">
        <f t="shared" si="178"/>
        <v>53.47083879506549</v>
      </c>
      <c r="FC156" s="2">
        <f t="shared" si="178"/>
        <v>53.595294927396424</v>
      </c>
      <c r="FD156" s="2">
        <f t="shared" si="178"/>
        <v>54.818003935511811</v>
      </c>
      <c r="FE156" s="2">
        <f t="shared" si="178"/>
        <v>57.210350345477082</v>
      </c>
      <c r="FG156" s="2">
        <f t="shared" si="179"/>
        <v>0.99976824622757654</v>
      </c>
      <c r="FH156" s="2">
        <f t="shared" si="179"/>
        <v>0.99969335374297696</v>
      </c>
      <c r="FI156" s="2">
        <f t="shared" si="179"/>
        <v>0.99966109941755499</v>
      </c>
      <c r="FJ156" s="2">
        <f t="shared" si="179"/>
        <v>0.99964881560874641</v>
      </c>
      <c r="FK156" s="2">
        <f t="shared" si="179"/>
        <v>0.99965113309634113</v>
      </c>
      <c r="FL156" s="2">
        <f t="shared" si="179"/>
        <v>0.99966392522630976</v>
      </c>
      <c r="FM156" s="2">
        <f t="shared" si="179"/>
        <v>0.99964221793626251</v>
      </c>
      <c r="FN156" s="2">
        <f t="shared" si="179"/>
        <v>0.99960182501705752</v>
      </c>
      <c r="FO156" s="2">
        <f t="shared" si="179"/>
        <v>0.99961599715599725</v>
      </c>
      <c r="FP156" s="2">
        <f t="shared" si="179"/>
        <v>0.99962887311258164</v>
      </c>
      <c r="FQ156" s="2">
        <f t="shared" si="179"/>
        <v>0.99966445583973373</v>
      </c>
      <c r="FR156" s="2">
        <f t="shared" si="179"/>
        <v>0.99964546518590369</v>
      </c>
      <c r="FS156" s="2">
        <f t="shared" si="179"/>
        <v>0.99965655820655819</v>
      </c>
      <c r="FT156" s="2">
        <f t="shared" si="179"/>
        <v>0.99969268331087424</v>
      </c>
      <c r="FU156" s="2">
        <f t="shared" si="179"/>
        <v>0.99954419444650378</v>
      </c>
      <c r="FW156" s="2">
        <f t="shared" si="170"/>
        <v>8.6140151847655014E-2</v>
      </c>
      <c r="FX156" s="2">
        <f t="shared" si="170"/>
        <v>0.12453407839872677</v>
      </c>
      <c r="FY156" s="2">
        <f t="shared" si="170"/>
        <v>0.12658282685807243</v>
      </c>
      <c r="FZ156" s="2">
        <f t="shared" si="170"/>
        <v>0.1216442479315813</v>
      </c>
      <c r="GA156" s="2">
        <f t="shared" si="170"/>
        <v>0.10696325079864726</v>
      </c>
      <c r="GB156" s="2">
        <f t="shared" si="170"/>
        <v>0.11277621405869637</v>
      </c>
      <c r="GC156" s="2">
        <f t="shared" si="170"/>
        <v>0.11058691132536047</v>
      </c>
      <c r="GD156" s="2">
        <f t="shared" si="170"/>
        <v>0.11474271256688254</v>
      </c>
      <c r="GE156" s="2">
        <f t="shared" si="170"/>
        <v>0.136347198758142</v>
      </c>
      <c r="GF156" s="2">
        <f t="shared" si="170"/>
        <v>0.13338976979921127</v>
      </c>
      <c r="GG156" s="2">
        <f t="shared" si="170"/>
        <v>0.1333871544746707</v>
      </c>
      <c r="GH156" s="2">
        <f t="shared" si="170"/>
        <v>0.11834975673933129</v>
      </c>
      <c r="GI156" s="2">
        <f t="shared" si="170"/>
        <v>0.10506848155580856</v>
      </c>
      <c r="GJ156" s="2">
        <f t="shared" si="170"/>
        <v>8.1411455696951129E-2</v>
      </c>
      <c r="GK156" s="2">
        <f t="shared" si="170"/>
        <v>6.0701235212422634E-2</v>
      </c>
      <c r="GM156" s="86">
        <f t="shared" si="171"/>
        <v>1.0794219509998683E-137</v>
      </c>
      <c r="GN156" s="86">
        <f t="shared" si="171"/>
        <v>2.2668511297467223E-122</v>
      </c>
      <c r="GO156" s="86">
        <f t="shared" si="171"/>
        <v>6.4722963992687772E-178</v>
      </c>
      <c r="GP156" s="86">
        <f t="shared" si="171"/>
        <v>2.6068450796424447E-213</v>
      </c>
      <c r="GQ156" s="86">
        <f t="shared" si="171"/>
        <v>2.5145703240374423E-250</v>
      </c>
      <c r="GR156" s="86">
        <f t="shared" si="171"/>
        <v>3.0801492643876072E-258</v>
      </c>
      <c r="GS156" s="86">
        <f t="shared" si="171"/>
        <v>8.0130232153849067E-242</v>
      </c>
      <c r="GT156" s="86">
        <f t="shared" si="171"/>
        <v>7.1899705278267659E-196</v>
      </c>
      <c r="GU156" s="86">
        <f t="shared" si="171"/>
        <v>5.2127293725201813E-256</v>
      </c>
      <c r="GV156" s="86">
        <f t="shared" si="171"/>
        <v>4.4821230304916737E-297</v>
      </c>
      <c r="GW156" s="86">
        <f t="shared" si="171"/>
        <v>0</v>
      </c>
      <c r="GX156" s="86">
        <f t="shared" si="171"/>
        <v>0</v>
      </c>
      <c r="GY156" s="86">
        <f t="shared" si="171"/>
        <v>0</v>
      </c>
      <c r="GZ156" s="86">
        <f t="shared" si="171"/>
        <v>1.7667847351875492E-302</v>
      </c>
      <c r="HA156" s="86">
        <f t="shared" si="171"/>
        <v>0</v>
      </c>
      <c r="HC156" s="86">
        <f t="shared" si="182"/>
        <v>2.0383435257373241E-64</v>
      </c>
      <c r="HD156" s="86">
        <f t="shared" si="182"/>
        <v>8.8106205400270308E-51</v>
      </c>
      <c r="HE156" s="86">
        <f t="shared" si="182"/>
        <v>3.6376992971703981E-68</v>
      </c>
      <c r="HF156" s="86">
        <f t="shared" si="181"/>
        <v>5.5005833275296774E-83</v>
      </c>
      <c r="HG156" s="86">
        <f t="shared" si="181"/>
        <v>1.6058619733293179E-112</v>
      </c>
      <c r="HH156" s="86">
        <f t="shared" si="181"/>
        <v>3.6428772005310577E-114</v>
      </c>
      <c r="HI156" s="86">
        <f t="shared" si="181"/>
        <v>2.4298812221369685E-129</v>
      </c>
      <c r="HJ156" s="86">
        <f t="shared" si="181"/>
        <v>2.240585736609025E-147</v>
      </c>
      <c r="HK156" s="86">
        <f t="shared" si="181"/>
        <v>1.3558612042302272E-160</v>
      </c>
      <c r="HL156" s="86">
        <f t="shared" si="162"/>
        <v>1.6521262087725521E-152</v>
      </c>
      <c r="HM156" s="86">
        <f t="shared" si="162"/>
        <v>1.1243551627556744E-167</v>
      </c>
      <c r="HN156" s="86">
        <f t="shared" si="162"/>
        <v>1.2787092992171292E-149</v>
      </c>
      <c r="HO156" s="86">
        <f t="shared" si="162"/>
        <v>1.5864335135471593E-134</v>
      </c>
      <c r="HP156" s="86">
        <f t="shared" si="162"/>
        <v>7.367086297834195E-134</v>
      </c>
      <c r="HQ156" s="86">
        <f t="shared" si="162"/>
        <v>1.3985767517746556E-168</v>
      </c>
      <c r="HS156" s="86">
        <f t="shared" si="172"/>
        <v>0.26525416864904061</v>
      </c>
      <c r="HT156" s="86">
        <f t="shared" si="172"/>
        <v>4.469037943095814E-2</v>
      </c>
      <c r="HU156" s="86">
        <f t="shared" si="172"/>
        <v>2.079991804994126E-2</v>
      </c>
      <c r="HV156" s="86">
        <f t="shared" si="172"/>
        <v>8.0932416101742941E-3</v>
      </c>
      <c r="HW156" s="86">
        <f t="shared" si="172"/>
        <v>2.6731586306588319E-2</v>
      </c>
      <c r="HX156" s="86">
        <f t="shared" si="172"/>
        <v>2.8379798031905063E-2</v>
      </c>
      <c r="HY156" s="86">
        <f t="shared" si="172"/>
        <v>3.4688915909698553E-2</v>
      </c>
      <c r="HZ156" s="86">
        <f t="shared" si="172"/>
        <v>3.673726089957241E-2</v>
      </c>
      <c r="IA156" s="86">
        <f t="shared" si="172"/>
        <v>4.5576999115577409E-3</v>
      </c>
      <c r="IB156" s="86">
        <f t="shared" si="172"/>
        <v>6.3143967995869729E-3</v>
      </c>
      <c r="IC156" s="86">
        <f t="shared" si="172"/>
        <v>6.1567974293627965E-3</v>
      </c>
      <c r="ID156" s="86">
        <f t="shared" si="172"/>
        <v>1.6083034941097554E-2</v>
      </c>
      <c r="IE156" s="86">
        <f t="shared" si="172"/>
        <v>6.8904511202926289E-2</v>
      </c>
      <c r="IF156" s="86">
        <f t="shared" si="172"/>
        <v>0.18782041770010408</v>
      </c>
      <c r="IG156" s="86">
        <f t="shared" si="172"/>
        <v>0.46966883646501822</v>
      </c>
      <c r="II156" s="86">
        <f t="shared" si="173"/>
        <v>3.2431363804025064E-11</v>
      </c>
      <c r="IJ156" s="86">
        <f t="shared" si="173"/>
        <v>6.0833668250673961E-10</v>
      </c>
      <c r="IK156" s="86">
        <f t="shared" si="173"/>
        <v>7.6411769121974519E-11</v>
      </c>
      <c r="IL156" s="86">
        <f t="shared" si="173"/>
        <v>7.9331539518990946E-13</v>
      </c>
      <c r="IM156" s="86">
        <f t="shared" si="173"/>
        <v>5.2573301667283533E-14</v>
      </c>
      <c r="IN156" s="86">
        <f t="shared" si="173"/>
        <v>2.2005574069683248E-13</v>
      </c>
      <c r="IO156" s="86">
        <f t="shared" si="173"/>
        <v>7.8386004799293377E-14</v>
      </c>
      <c r="IP156" s="86">
        <f t="shared" si="173"/>
        <v>1.1429715719092494E-12</v>
      </c>
      <c r="IQ156" s="86">
        <f t="shared" si="173"/>
        <v>1.2150549672360838E-11</v>
      </c>
      <c r="IR156" s="86">
        <f t="shared" si="173"/>
        <v>6.8608756838042415E-12</v>
      </c>
      <c r="IS156" s="86">
        <f t="shared" si="173"/>
        <v>3.0072136845180862E-11</v>
      </c>
      <c r="IT156" s="86">
        <f t="shared" si="173"/>
        <v>8.1168283839888052E-13</v>
      </c>
      <c r="IU156" s="86">
        <f t="shared" si="173"/>
        <v>5.3414228245647704E-13</v>
      </c>
      <c r="IV156" s="86">
        <f t="shared" si="173"/>
        <v>2.3027090025913847E-7</v>
      </c>
      <c r="IW156" s="86">
        <f t="shared" si="173"/>
        <v>1.5722198740546565E-5</v>
      </c>
      <c r="IY156" s="86">
        <f t="shared" si="174"/>
        <v>0.265254168681472</v>
      </c>
      <c r="IZ156" s="86">
        <f t="shared" si="174"/>
        <v>4.4690380039294819E-2</v>
      </c>
      <c r="JA156" s="86">
        <f t="shared" si="174"/>
        <v>2.0799918126353029E-2</v>
      </c>
      <c r="JB156" s="86">
        <f t="shared" si="174"/>
        <v>8.0932416109676091E-3</v>
      </c>
      <c r="JC156" s="86">
        <f t="shared" si="174"/>
        <v>2.6731586306640891E-2</v>
      </c>
      <c r="JD156" s="86">
        <f t="shared" si="174"/>
        <v>2.837979803212512E-2</v>
      </c>
      <c r="JE156" s="86">
        <f t="shared" si="174"/>
        <v>3.4688915909776942E-2</v>
      </c>
      <c r="JF156" s="86">
        <f t="shared" si="174"/>
        <v>3.6737260900715385E-2</v>
      </c>
      <c r="JG156" s="86">
        <f t="shared" si="174"/>
        <v>4.5576999237082905E-3</v>
      </c>
      <c r="JH156" s="86">
        <f t="shared" si="174"/>
        <v>6.3143968064478485E-3</v>
      </c>
      <c r="JI156" s="86">
        <f t="shared" si="174"/>
        <v>6.1567974594349331E-3</v>
      </c>
      <c r="JJ156" s="86">
        <f t="shared" si="174"/>
        <v>1.6083034941909238E-2</v>
      </c>
      <c r="JK156" s="86">
        <f t="shared" si="174"/>
        <v>6.8904511203460431E-2</v>
      </c>
      <c r="JL156" s="86">
        <f t="shared" si="174"/>
        <v>0.18782064797100434</v>
      </c>
      <c r="JM156" s="86">
        <f t="shared" si="174"/>
        <v>0.46968455866375874</v>
      </c>
    </row>
    <row r="157" spans="2:273" x14ac:dyDescent="0.25">
      <c r="B157" s="2">
        <v>130</v>
      </c>
      <c r="C157" s="37">
        <v>56.578000000000003</v>
      </c>
      <c r="D157" s="37">
        <v>56.451999999999998</v>
      </c>
      <c r="E157" s="37">
        <v>55.871000000000002</v>
      </c>
      <c r="F157" s="37">
        <v>55.484000000000002</v>
      </c>
      <c r="G157" s="37">
        <v>56</v>
      </c>
      <c r="H157" s="37">
        <v>55.838999999999999</v>
      </c>
      <c r="I157" s="37">
        <v>56.258000000000003</v>
      </c>
      <c r="J157" s="37">
        <v>56.823</v>
      </c>
      <c r="K157" s="37">
        <v>56.015999999999998</v>
      </c>
      <c r="L157" s="37">
        <v>53.838999999999999</v>
      </c>
      <c r="M157" s="37">
        <v>53.177</v>
      </c>
      <c r="N157" s="37">
        <v>52.838999999999999</v>
      </c>
      <c r="O157" s="37">
        <v>53.015999999999998</v>
      </c>
      <c r="P157" s="37">
        <v>57.219000000000001</v>
      </c>
      <c r="Q157" s="37">
        <v>99.968999999999994</v>
      </c>
      <c r="S157" s="4">
        <f t="shared" si="175"/>
        <v>55.819790329608772</v>
      </c>
      <c r="T157" s="4">
        <f t="shared" si="175"/>
        <v>57.452204810528585</v>
      </c>
      <c r="U157" s="4">
        <f t="shared" si="175"/>
        <v>57.15196652324002</v>
      </c>
      <c r="V157" s="4">
        <f t="shared" si="175"/>
        <v>56.298815304636285</v>
      </c>
      <c r="W157" s="4">
        <f t="shared" si="175"/>
        <v>56.48398137490009</v>
      </c>
      <c r="X157" s="4">
        <f t="shared" si="175"/>
        <v>56.924124152635194</v>
      </c>
      <c r="Y157" s="4">
        <f t="shared" si="175"/>
        <v>57.363668835617027</v>
      </c>
      <c r="Z157" s="4">
        <f t="shared" si="175"/>
        <v>57.394662234847694</v>
      </c>
      <c r="AA157" s="4">
        <f t="shared" si="175"/>
        <v>56.072963070797421</v>
      </c>
      <c r="AB157" s="4">
        <f t="shared" si="175"/>
        <v>55.661370720247845</v>
      </c>
      <c r="AC157" s="4">
        <f t="shared" si="175"/>
        <v>54.024991709956268</v>
      </c>
      <c r="AD157" s="4">
        <f t="shared" si="175"/>
        <v>53.59065773399724</v>
      </c>
      <c r="AE157" s="4">
        <f t="shared" si="175"/>
        <v>54.698437333781726</v>
      </c>
      <c r="AF157" s="4">
        <f t="shared" si="175"/>
        <v>59.116338419766116</v>
      </c>
      <c r="AG157" s="4">
        <f t="shared" si="175"/>
        <v>95.656935222912296</v>
      </c>
      <c r="AI157" s="4">
        <f t="shared" si="176"/>
        <v>0.75820967039123133</v>
      </c>
      <c r="AJ157" s="4">
        <f t="shared" si="176"/>
        <v>-1.0002048105285866</v>
      </c>
      <c r="AK157" s="4">
        <f t="shared" si="176"/>
        <v>-1.2809665232400178</v>
      </c>
      <c r="AL157" s="4">
        <f t="shared" si="176"/>
        <v>-0.8148153046362836</v>
      </c>
      <c r="AM157" s="4">
        <f t="shared" si="176"/>
        <v>-0.48398137490008963</v>
      </c>
      <c r="AN157" s="4">
        <f t="shared" si="176"/>
        <v>-1.0851241526351956</v>
      </c>
      <c r="AO157" s="4">
        <f t="shared" si="176"/>
        <v>-1.1056688356170241</v>
      </c>
      <c r="AP157" s="4">
        <f t="shared" si="176"/>
        <v>-0.57166223484769318</v>
      </c>
      <c r="AQ157" s="4">
        <f t="shared" si="176"/>
        <v>-5.6963070797422688E-2</v>
      </c>
      <c r="AR157" s="4">
        <f t="shared" si="176"/>
        <v>-1.8223707202478465</v>
      </c>
      <c r="AS157" s="4">
        <f t="shared" si="176"/>
        <v>-0.84799170995626838</v>
      </c>
      <c r="AT157" s="4">
        <f t="shared" si="176"/>
        <v>-0.75165773399724145</v>
      </c>
      <c r="AU157" s="4">
        <f t="shared" si="176"/>
        <v>-1.6824373337817278</v>
      </c>
      <c r="AV157" s="4">
        <f t="shared" si="176"/>
        <v>-1.8973384197661147</v>
      </c>
      <c r="AW157" s="4">
        <f t="shared" si="176"/>
        <v>4.3120647770876985</v>
      </c>
      <c r="AY157" s="2">
        <f t="shared" si="168"/>
        <v>55.819790328877829</v>
      </c>
      <c r="AZ157" s="2">
        <f t="shared" si="168"/>
        <v>57.403603312864405</v>
      </c>
      <c r="BA157" s="2">
        <f t="shared" si="168"/>
        <v>57.125826491581392</v>
      </c>
      <c r="BB157" s="2">
        <f t="shared" si="168"/>
        <v>56.289348889053372</v>
      </c>
      <c r="BC157" s="2">
        <f t="shared" si="168"/>
        <v>56.411735865387584</v>
      </c>
      <c r="BD157" s="2">
        <f t="shared" si="168"/>
        <v>56.831075478940242</v>
      </c>
      <c r="BE157" s="2">
        <f t="shared" si="168"/>
        <v>57.227188059281353</v>
      </c>
      <c r="BF157" s="2">
        <f t="shared" si="168"/>
        <v>57.22026168149462</v>
      </c>
      <c r="BG157" s="2">
        <f t="shared" si="168"/>
        <v>56.064340460317837</v>
      </c>
      <c r="BH157" s="2">
        <f t="shared" si="168"/>
        <v>55.646510161587123</v>
      </c>
      <c r="BI157" s="2">
        <f t="shared" si="168"/>
        <v>54.009062404896817</v>
      </c>
      <c r="BJ157" s="2">
        <f t="shared" si="168"/>
        <v>53.521039908036251</v>
      </c>
      <c r="BK157" s="2">
        <f t="shared" si="168"/>
        <v>54.026607376659584</v>
      </c>
      <c r="BL157" s="2">
        <f t="shared" si="168"/>
        <v>54.635109071774686</v>
      </c>
      <c r="BM157" s="2">
        <f t="shared" si="168"/>
        <v>57.807246001085112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 t="str">
        <f t="shared" si="169"/>
        <v/>
      </c>
      <c r="CG157" s="2">
        <f t="shared" si="169"/>
        <v>55.871000000000002</v>
      </c>
      <c r="CH157" s="2">
        <f t="shared" si="169"/>
        <v>55.484000000000002</v>
      </c>
      <c r="CI157" s="2" t="str">
        <f t="shared" si="169"/>
        <v/>
      </c>
      <c r="CJ157" s="2" t="str">
        <f t="shared" si="169"/>
        <v/>
      </c>
      <c r="CK157" s="2" t="str">
        <f t="shared" si="169"/>
        <v/>
      </c>
      <c r="CL157" s="2" t="str">
        <f t="shared" si="169"/>
        <v/>
      </c>
      <c r="CM157" s="2">
        <f t="shared" si="169"/>
        <v>56.015999999999998</v>
      </c>
      <c r="CN157" s="2">
        <f t="shared" si="169"/>
        <v>53.838999999999999</v>
      </c>
      <c r="CO157" s="2">
        <f t="shared" si="169"/>
        <v>53.177</v>
      </c>
      <c r="CP157" s="2">
        <f t="shared" si="169"/>
        <v>52.838999999999999</v>
      </c>
      <c r="CQ157" s="2" t="str">
        <f t="shared" si="169"/>
        <v/>
      </c>
      <c r="CR157" s="2" t="str">
        <f t="shared" si="169"/>
        <v/>
      </c>
      <c r="CS157" s="2" t="str">
        <f t="shared" si="169"/>
        <v/>
      </c>
      <c r="CU157" s="2" t="str">
        <f t="shared" si="198"/>
        <v/>
      </c>
      <c r="CV157" s="2" t="str">
        <f t="shared" si="199"/>
        <v/>
      </c>
      <c r="CW157" s="2">
        <f t="shared" si="200"/>
        <v>55.871000000000002</v>
      </c>
      <c r="CX157" s="2">
        <f t="shared" si="201"/>
        <v>55.484000000000002</v>
      </c>
      <c r="CY157" s="2" t="str">
        <f t="shared" si="202"/>
        <v/>
      </c>
      <c r="CZ157" s="2" t="str">
        <f t="shared" si="203"/>
        <v/>
      </c>
      <c r="DA157" s="2" t="str">
        <f t="shared" si="204"/>
        <v/>
      </c>
      <c r="DB157" s="2" t="str">
        <f t="shared" si="205"/>
        <v/>
      </c>
      <c r="DC157" s="2">
        <f t="shared" si="206"/>
        <v>56.015999999999998</v>
      </c>
      <c r="DD157" s="2">
        <f t="shared" si="207"/>
        <v>53.838999999999999</v>
      </c>
      <c r="DE157" s="2">
        <f t="shared" si="208"/>
        <v>53.177</v>
      </c>
      <c r="DF157" s="2">
        <f t="shared" si="209"/>
        <v>52.838999999999999</v>
      </c>
      <c r="DG157" s="2" t="str">
        <f t="shared" si="210"/>
        <v/>
      </c>
      <c r="DH157" s="2" t="str">
        <f t="shared" si="211"/>
        <v/>
      </c>
      <c r="DI157" s="2" t="str">
        <f t="shared" si="212"/>
        <v/>
      </c>
      <c r="DK157" s="2">
        <f t="shared" si="177"/>
        <v>87.925778859831496</v>
      </c>
      <c r="DL157" s="2">
        <f t="shared" si="177"/>
        <v>92.620684668989526</v>
      </c>
      <c r="DM157" s="2">
        <f t="shared" si="177"/>
        <v>103.19690054830784</v>
      </c>
      <c r="DN157" s="2">
        <f t="shared" si="177"/>
        <v>90.083796234772976</v>
      </c>
      <c r="DO157" s="2">
        <f t="shared" si="177"/>
        <v>88.89921910704156</v>
      </c>
      <c r="DP157" s="2">
        <f t="shared" si="177"/>
        <v>88.755264808362384</v>
      </c>
      <c r="DQ157" s="2">
        <f t="shared" si="177"/>
        <v>86.770313802476593</v>
      </c>
      <c r="DR157" s="2">
        <f t="shared" si="177"/>
        <v>89.925030866807617</v>
      </c>
      <c r="DS157" s="2">
        <f t="shared" si="177"/>
        <v>88.112890516460283</v>
      </c>
      <c r="DT157" s="2">
        <f t="shared" si="177"/>
        <v>89.048742222893381</v>
      </c>
      <c r="DU157" s="2">
        <f t="shared" si="177"/>
        <v>89.776494611457764</v>
      </c>
      <c r="DV157" s="2">
        <f t="shared" si="177"/>
        <v>92.064429024463905</v>
      </c>
      <c r="DW157" s="2">
        <f t="shared" si="177"/>
        <v>86.918623801420722</v>
      </c>
      <c r="DX157" s="2">
        <f t="shared" si="177"/>
        <v>90.432735191637619</v>
      </c>
      <c r="DY157" s="2">
        <f t="shared" si="177"/>
        <v>81.53028348968104</v>
      </c>
      <c r="EA157" s="2">
        <f t="shared" si="153"/>
        <v>55.797093539923566</v>
      </c>
      <c r="EB157" s="2">
        <f t="shared" si="153"/>
        <v>57.363910705957196</v>
      </c>
      <c r="EC157" s="2">
        <f t="shared" si="153"/>
        <v>57.002019035018101</v>
      </c>
      <c r="ED157" s="2">
        <f t="shared" si="153"/>
        <v>56.227860539795969</v>
      </c>
      <c r="EE157" s="2">
        <f t="shared" si="153"/>
        <v>56.33869220262774</v>
      </c>
      <c r="EF157" s="2">
        <f t="shared" si="153"/>
        <v>56.788594554090452</v>
      </c>
      <c r="EG157" s="2">
        <f t="shared" si="153"/>
        <v>57.177580846395429</v>
      </c>
      <c r="EH157" s="2">
        <f t="shared" si="153"/>
        <v>57.16495682151168</v>
      </c>
      <c r="EI157" s="2">
        <f t="shared" si="153"/>
        <v>55.969995680725887</v>
      </c>
      <c r="EJ157" s="2">
        <f t="shared" si="153"/>
        <v>55.653132536218848</v>
      </c>
      <c r="EK157" s="2">
        <f t="shared" si="153"/>
        <v>53.996647994696716</v>
      </c>
      <c r="EL157" s="2">
        <f t="shared" si="180"/>
        <v>53.532131698992487</v>
      </c>
      <c r="EM157" s="2">
        <f t="shared" si="136"/>
        <v>54.087207919182063</v>
      </c>
      <c r="EN157" s="2">
        <f t="shared" si="136"/>
        <v>54.620119163664626</v>
      </c>
      <c r="EO157" s="2">
        <f t="shared" si="136"/>
        <v>57.848822143647965</v>
      </c>
      <c r="EQ157" s="2">
        <f t="shared" si="178"/>
        <v>55.966896835957336</v>
      </c>
      <c r="ER157" s="2">
        <f t="shared" si="178"/>
        <v>57.585008747888125</v>
      </c>
      <c r="ES157" s="2">
        <f t="shared" si="178"/>
        <v>57.800797412779772</v>
      </c>
      <c r="ET157" s="2">
        <f t="shared" si="178"/>
        <v>56.612016810437574</v>
      </c>
      <c r="EU157" s="2">
        <f t="shared" si="178"/>
        <v>56.878672322580506</v>
      </c>
      <c r="EV157" s="2">
        <f t="shared" si="178"/>
        <v>57.055772486511898</v>
      </c>
      <c r="EW157" s="2">
        <f t="shared" si="178"/>
        <v>57.510570266237011</v>
      </c>
      <c r="EX157" s="2">
        <f t="shared" si="178"/>
        <v>57.51379619069813</v>
      </c>
      <c r="EY157" s="2">
        <f t="shared" si="178"/>
        <v>56.533069163468326</v>
      </c>
      <c r="EZ157" s="2">
        <f t="shared" si="178"/>
        <v>55.52899034097468</v>
      </c>
      <c r="FA157" s="2">
        <f t="shared" si="178"/>
        <v>54.006791783943008</v>
      </c>
      <c r="FB157" s="2">
        <f t="shared" si="178"/>
        <v>53.348572409869064</v>
      </c>
      <c r="FC157" s="2">
        <f t="shared" si="178"/>
        <v>53.465683226075072</v>
      </c>
      <c r="FD157" s="2">
        <f t="shared" si="178"/>
        <v>54.676032027236225</v>
      </c>
      <c r="FE157" s="2">
        <f t="shared" si="178"/>
        <v>57.071719828991021</v>
      </c>
      <c r="FG157" s="2">
        <f t="shared" si="179"/>
        <v>0.9997886337373455</v>
      </c>
      <c r="FH157" s="2">
        <f t="shared" si="179"/>
        <v>0.99972032774375708</v>
      </c>
      <c r="FI157" s="2">
        <f t="shared" si="179"/>
        <v>0.99969090977840613</v>
      </c>
      <c r="FJ157" s="2">
        <f t="shared" si="179"/>
        <v>0.99967970613134916</v>
      </c>
      <c r="FK157" s="2">
        <f t="shared" si="179"/>
        <v>0.9996818198353512</v>
      </c>
      <c r="FL157" s="2">
        <f t="shared" si="179"/>
        <v>0.99969348709968664</v>
      </c>
      <c r="FM157" s="2">
        <f t="shared" si="179"/>
        <v>0.99967368860715378</v>
      </c>
      <c r="FN157" s="2">
        <f t="shared" si="179"/>
        <v>0.99963684737651393</v>
      </c>
      <c r="FO157" s="2">
        <f t="shared" si="179"/>
        <v>0.99964977341043926</v>
      </c>
      <c r="FP157" s="2">
        <f t="shared" si="179"/>
        <v>0.99966151720269381</v>
      </c>
      <c r="FQ157" s="2">
        <f t="shared" si="179"/>
        <v>0.99969397105347979</v>
      </c>
      <c r="FR157" s="2">
        <f t="shared" si="179"/>
        <v>0.99967665031965047</v>
      </c>
      <c r="FS157" s="2">
        <f t="shared" si="179"/>
        <v>0.99968676789608368</v>
      </c>
      <c r="FT157" s="2">
        <f t="shared" si="179"/>
        <v>0.99971971626937961</v>
      </c>
      <c r="FU157" s="2">
        <f t="shared" si="179"/>
        <v>0.99958428372187735</v>
      </c>
      <c r="FW157" s="2">
        <f t="shared" si="170"/>
        <v>9.3672320771854486E-2</v>
      </c>
      <c r="FX157" s="2">
        <f t="shared" si="170"/>
        <v>0.13492776835374665</v>
      </c>
      <c r="FY157" s="2">
        <f t="shared" si="170"/>
        <v>0.13712072515879711</v>
      </c>
      <c r="FZ157" s="2">
        <f t="shared" si="170"/>
        <v>0.13183307030828095</v>
      </c>
      <c r="GA157" s="2">
        <f t="shared" si="170"/>
        <v>0.11608491985562763</v>
      </c>
      <c r="GB157" s="2">
        <f t="shared" si="170"/>
        <v>0.12232570160488133</v>
      </c>
      <c r="GC157" s="2">
        <f t="shared" si="170"/>
        <v>0.11997608511379063</v>
      </c>
      <c r="GD157" s="2">
        <f t="shared" si="170"/>
        <v>0.12443536189455838</v>
      </c>
      <c r="GE157" s="2">
        <f t="shared" si="170"/>
        <v>0.14756063942195941</v>
      </c>
      <c r="GF157" s="2">
        <f t="shared" si="170"/>
        <v>0.14440065266251464</v>
      </c>
      <c r="GG157" s="2">
        <f t="shared" si="170"/>
        <v>0.14439785742340977</v>
      </c>
      <c r="GH157" s="2">
        <f t="shared" si="170"/>
        <v>0.12830294283674318</v>
      </c>
      <c r="GI157" s="2">
        <f t="shared" si="170"/>
        <v>0.11404920316113915</v>
      </c>
      <c r="GJ157" s="2">
        <f t="shared" si="170"/>
        <v>8.8570217480067978E-2</v>
      </c>
      <c r="GK157" s="2">
        <f t="shared" si="170"/>
        <v>6.6170066108780193E-2</v>
      </c>
      <c r="GM157" s="86">
        <f t="shared" si="171"/>
        <v>5.4263507598944185E-142</v>
      </c>
      <c r="GN157" s="86">
        <f t="shared" si="171"/>
        <v>3.5242341257801558E-126</v>
      </c>
      <c r="GO157" s="86">
        <f t="shared" si="171"/>
        <v>2.0474030493480933E-183</v>
      </c>
      <c r="GP157" s="86">
        <f t="shared" si="171"/>
        <v>7.0366223817204862E-220</v>
      </c>
      <c r="GQ157" s="86">
        <f t="shared" si="171"/>
        <v>4.1976409830902168E-258</v>
      </c>
      <c r="GR157" s="86">
        <f t="shared" si="171"/>
        <v>3.2170828523617082E-266</v>
      </c>
      <c r="GS157" s="86">
        <f t="shared" si="171"/>
        <v>2.760963950632953E-249</v>
      </c>
      <c r="GT157" s="86">
        <f t="shared" si="171"/>
        <v>6.269760195079158E-202</v>
      </c>
      <c r="GU157" s="86">
        <f t="shared" si="171"/>
        <v>7.4004342421270533E-264</v>
      </c>
      <c r="GV157" s="86">
        <f t="shared" si="171"/>
        <v>3.1797084165368509E-306</v>
      </c>
      <c r="GW157" s="86">
        <f t="shared" si="171"/>
        <v>0</v>
      </c>
      <c r="GX157" s="86">
        <f t="shared" si="171"/>
        <v>0</v>
      </c>
      <c r="GY157" s="86">
        <f t="shared" si="171"/>
        <v>0</v>
      </c>
      <c r="GZ157" s="86">
        <f t="shared" si="171"/>
        <v>0</v>
      </c>
      <c r="HA157" s="86">
        <f t="shared" si="171"/>
        <v>0</v>
      </c>
      <c r="HC157" s="86">
        <f t="shared" si="182"/>
        <v>1.8430317030017185E-67</v>
      </c>
      <c r="HD157" s="86">
        <f t="shared" si="182"/>
        <v>4.042712018160782E-53</v>
      </c>
      <c r="HE157" s="86">
        <f t="shared" si="182"/>
        <v>2.8933167779328634E-71</v>
      </c>
      <c r="HF157" s="86">
        <f t="shared" si="181"/>
        <v>1.001114085860014E-86</v>
      </c>
      <c r="HG157" s="86">
        <f t="shared" si="181"/>
        <v>1.0602887707009767E-117</v>
      </c>
      <c r="HH157" s="86">
        <f t="shared" si="181"/>
        <v>2.1707081768995295E-119</v>
      </c>
      <c r="HI157" s="86">
        <f t="shared" si="181"/>
        <v>2.8524892607984859E-135</v>
      </c>
      <c r="HJ157" s="86">
        <f t="shared" si="181"/>
        <v>3.428615966597864E-154</v>
      </c>
      <c r="HK157" s="86">
        <f t="shared" si="181"/>
        <v>7.7788259222029939E-168</v>
      </c>
      <c r="HL157" s="86">
        <f t="shared" si="162"/>
        <v>2.0206573095439615E-159</v>
      </c>
      <c r="HM157" s="86">
        <f t="shared" si="162"/>
        <v>3.4850813284314619E-175</v>
      </c>
      <c r="HN157" s="86">
        <f t="shared" si="162"/>
        <v>2.140719380877579E-156</v>
      </c>
      <c r="HO157" s="86">
        <f t="shared" si="162"/>
        <v>9.5286176120610538E-141</v>
      </c>
      <c r="HP157" s="86">
        <f t="shared" si="162"/>
        <v>4.7791317786044537E-140</v>
      </c>
      <c r="HQ157" s="86">
        <f t="shared" si="162"/>
        <v>1.7675859145231166E-176</v>
      </c>
      <c r="HS157" s="86">
        <f t="shared" si="172"/>
        <v>0.18088521912933858</v>
      </c>
      <c r="HT157" s="86">
        <f t="shared" si="172"/>
        <v>2.0135683925398645E-2</v>
      </c>
      <c r="HU157" s="86">
        <f t="shared" si="172"/>
        <v>7.9044212004814145E-3</v>
      </c>
      <c r="HV157" s="86">
        <f t="shared" si="172"/>
        <v>2.4824396389180794E-3</v>
      </c>
      <c r="HW157" s="86">
        <f t="shared" si="172"/>
        <v>9.9999999994317482E-3</v>
      </c>
      <c r="HX157" s="86">
        <f t="shared" si="172"/>
        <v>1.0684712364686469E-2</v>
      </c>
      <c r="HY157" s="86">
        <f t="shared" si="172"/>
        <v>1.3384888727941375E-2</v>
      </c>
      <c r="HZ157" s="86">
        <f t="shared" si="172"/>
        <v>1.4738167464985437E-2</v>
      </c>
      <c r="IA157" s="86">
        <f t="shared" si="172"/>
        <v>1.2736180235071871E-3</v>
      </c>
      <c r="IB157" s="86">
        <f t="shared" si="172"/>
        <v>1.8451457438648966E-3</v>
      </c>
      <c r="IC157" s="86">
        <f t="shared" si="172"/>
        <v>1.8678696159327728E-3</v>
      </c>
      <c r="ID157" s="86">
        <f t="shared" si="172"/>
        <v>5.5383071755219062E-3</v>
      </c>
      <c r="IE157" s="86">
        <f t="shared" si="172"/>
        <v>3.1728485962981744E-2</v>
      </c>
      <c r="IF157" s="86">
        <f t="shared" si="172"/>
        <v>0.11053550281358131</v>
      </c>
      <c r="IG157" s="86">
        <f t="shared" si="172"/>
        <v>0.34986055433808227</v>
      </c>
      <c r="II157" s="86">
        <f t="shared" si="173"/>
        <v>1.8138620430151187E-10</v>
      </c>
      <c r="IJ157" s="86">
        <f t="shared" si="173"/>
        <v>3.7242443397698836E-9</v>
      </c>
      <c r="IK157" s="86">
        <f t="shared" si="173"/>
        <v>5.7478622226060071E-10</v>
      </c>
      <c r="IL157" s="86">
        <f t="shared" si="173"/>
        <v>8.5733261275604172E-12</v>
      </c>
      <c r="IM157" s="86">
        <f t="shared" si="173"/>
        <v>6.0764608910463952E-13</v>
      </c>
      <c r="IN157" s="86">
        <f t="shared" si="173"/>
        <v>2.4098624228772467E-12</v>
      </c>
      <c r="IO157" s="86">
        <f t="shared" si="173"/>
        <v>9.1416102681515173E-13</v>
      </c>
      <c r="IP157" s="86">
        <f t="shared" si="173"/>
        <v>1.1098067267271481E-11</v>
      </c>
      <c r="IQ157" s="86">
        <f t="shared" si="173"/>
        <v>1.1931158771980351E-10</v>
      </c>
      <c r="IR157" s="86">
        <f t="shared" si="173"/>
        <v>6.8979951443049679E-11</v>
      </c>
      <c r="IS157" s="86">
        <f t="shared" si="173"/>
        <v>2.6308331651630666E-10</v>
      </c>
      <c r="IT157" s="86">
        <f t="shared" si="173"/>
        <v>8.4433978148467341E-12</v>
      </c>
      <c r="IU157" s="86">
        <f t="shared" si="173"/>
        <v>4.9835437929898517E-12</v>
      </c>
      <c r="IV157" s="86">
        <f t="shared" si="173"/>
        <v>6.4756715339966976E-7</v>
      </c>
      <c r="IW157" s="86">
        <f t="shared" si="173"/>
        <v>3.0045988857772407E-5</v>
      </c>
      <c r="IY157" s="86">
        <f t="shared" si="174"/>
        <v>0.18088521931072479</v>
      </c>
      <c r="IZ157" s="86">
        <f t="shared" si="174"/>
        <v>2.0135687649642985E-2</v>
      </c>
      <c r="JA157" s="86">
        <f t="shared" si="174"/>
        <v>7.9044217752676366E-3</v>
      </c>
      <c r="JB157" s="86">
        <f t="shared" si="174"/>
        <v>2.4824396474914055E-3</v>
      </c>
      <c r="JC157" s="86">
        <f t="shared" si="174"/>
        <v>1.0000000000039394E-2</v>
      </c>
      <c r="JD157" s="86">
        <f t="shared" si="174"/>
        <v>1.0684712367096331E-2</v>
      </c>
      <c r="JE157" s="86">
        <f t="shared" si="174"/>
        <v>1.3384888728855536E-2</v>
      </c>
      <c r="JF157" s="86">
        <f t="shared" si="174"/>
        <v>1.4738167476083504E-2</v>
      </c>
      <c r="JG157" s="86">
        <f t="shared" si="174"/>
        <v>1.2736181428187748E-3</v>
      </c>
      <c r="JH157" s="86">
        <f t="shared" si="174"/>
        <v>1.8451458128448481E-3</v>
      </c>
      <c r="JI157" s="86">
        <f t="shared" si="174"/>
        <v>1.8678698790160892E-3</v>
      </c>
      <c r="JJ157" s="86">
        <f t="shared" si="174"/>
        <v>5.5383071839653041E-3</v>
      </c>
      <c r="JK157" s="86">
        <f t="shared" si="174"/>
        <v>3.1728485967965285E-2</v>
      </c>
      <c r="JL157" s="86">
        <f t="shared" si="174"/>
        <v>0.11053615038073471</v>
      </c>
      <c r="JM157" s="86">
        <f t="shared" si="174"/>
        <v>0.34989060032694003</v>
      </c>
    </row>
    <row r="158" spans="2:273" x14ac:dyDescent="0.25">
      <c r="B158" s="2">
        <v>131</v>
      </c>
      <c r="C158" s="37">
        <v>56.719000000000001</v>
      </c>
      <c r="D158" s="37">
        <v>57.645000000000003</v>
      </c>
      <c r="E158" s="37">
        <v>55.258000000000003</v>
      </c>
      <c r="F158" s="37">
        <v>56.048000000000002</v>
      </c>
      <c r="G158" s="37">
        <v>56.564999999999998</v>
      </c>
      <c r="H158" s="37">
        <v>57.064999999999998</v>
      </c>
      <c r="I158" s="37">
        <v>56.064999999999998</v>
      </c>
      <c r="J158" s="37">
        <v>56.725999999999999</v>
      </c>
      <c r="K158" s="37">
        <v>54.418999999999997</v>
      </c>
      <c r="L158" s="37">
        <v>54.451999999999998</v>
      </c>
      <c r="M158" s="37">
        <v>53.194000000000003</v>
      </c>
      <c r="N158" s="37">
        <v>51.741999999999997</v>
      </c>
      <c r="O158" s="37">
        <v>53.203000000000003</v>
      </c>
      <c r="P158" s="37">
        <v>54.515999999999998</v>
      </c>
      <c r="Q158" s="37">
        <v>81.108999999999995</v>
      </c>
      <c r="S158" s="4">
        <f t="shared" si="175"/>
        <v>55.735714597318221</v>
      </c>
      <c r="T158" s="4">
        <f t="shared" si="175"/>
        <v>57.30473059482383</v>
      </c>
      <c r="U158" s="4">
        <f t="shared" si="175"/>
        <v>57.006052815369337</v>
      </c>
      <c r="V158" s="4">
        <f t="shared" si="175"/>
        <v>56.172626986516455</v>
      </c>
      <c r="W158" s="4">
        <f t="shared" si="175"/>
        <v>56.31568533448894</v>
      </c>
      <c r="X158" s="4">
        <f t="shared" si="175"/>
        <v>56.743082011878478</v>
      </c>
      <c r="Y158" s="4">
        <f t="shared" si="175"/>
        <v>57.133201847356602</v>
      </c>
      <c r="Z158" s="4">
        <f t="shared" si="175"/>
        <v>57.16617497963874</v>
      </c>
      <c r="AA158" s="4">
        <f t="shared" si="175"/>
        <v>55.951347612304268</v>
      </c>
      <c r="AB158" s="4">
        <f t="shared" si="175"/>
        <v>55.523097036346854</v>
      </c>
      <c r="AC158" s="4">
        <f t="shared" si="175"/>
        <v>53.894795729179904</v>
      </c>
      <c r="AD158" s="4">
        <f t="shared" si="175"/>
        <v>53.417568522126544</v>
      </c>
      <c r="AE158" s="4">
        <f t="shared" si="175"/>
        <v>54.123289637287392</v>
      </c>
      <c r="AF158" s="4">
        <f t="shared" si="175"/>
        <v>56.474478247385115</v>
      </c>
      <c r="AG158" s="4">
        <f t="shared" si="175"/>
        <v>80.177249554368231</v>
      </c>
      <c r="AI158" s="4">
        <f t="shared" si="176"/>
        <v>0.98328540268177989</v>
      </c>
      <c r="AJ158" s="4">
        <f t="shared" si="176"/>
        <v>0.34026940517617277</v>
      </c>
      <c r="AK158" s="4">
        <f t="shared" si="176"/>
        <v>-1.7480528153693342</v>
      </c>
      <c r="AL158" s="4">
        <f t="shared" si="176"/>
        <v>-0.12462698651645354</v>
      </c>
      <c r="AM158" s="4">
        <f t="shared" si="176"/>
        <v>0.24931466551105785</v>
      </c>
      <c r="AN158" s="4">
        <f t="shared" si="176"/>
        <v>0.32191798812151973</v>
      </c>
      <c r="AO158" s="4">
        <f t="shared" si="176"/>
        <v>-1.0682018473566046</v>
      </c>
      <c r="AP158" s="4">
        <f t="shared" si="176"/>
        <v>-0.44017497963874064</v>
      </c>
      <c r="AQ158" s="4">
        <f t="shared" si="176"/>
        <v>-1.532347612304271</v>
      </c>
      <c r="AR158" s="4">
        <f t="shared" si="176"/>
        <v>-1.0710970363468562</v>
      </c>
      <c r="AS158" s="4">
        <f t="shared" si="176"/>
        <v>-0.70079572917990163</v>
      </c>
      <c r="AT158" s="4">
        <f t="shared" si="176"/>
        <v>-1.6755685221265466</v>
      </c>
      <c r="AU158" s="4">
        <f t="shared" si="176"/>
        <v>-0.92028963728738944</v>
      </c>
      <c r="AV158" s="4">
        <f t="shared" si="176"/>
        <v>-1.9584782473851163</v>
      </c>
      <c r="AW158" s="4">
        <f t="shared" si="176"/>
        <v>0.93175044563176357</v>
      </c>
      <c r="AY158" s="2">
        <f t="shared" si="168"/>
        <v>55.735714593637766</v>
      </c>
      <c r="AZ158" s="2">
        <f t="shared" si="168"/>
        <v>57.289779291970959</v>
      </c>
      <c r="BA158" s="2">
        <f t="shared" si="168"/>
        <v>56.999652928161332</v>
      </c>
      <c r="BB158" s="2">
        <f t="shared" si="168"/>
        <v>56.170895668129198</v>
      </c>
      <c r="BC158" s="2">
        <f t="shared" si="168"/>
        <v>56.298692276179821</v>
      </c>
      <c r="BD158" s="2">
        <f t="shared" si="168"/>
        <v>56.721053061656484</v>
      </c>
      <c r="BE158" s="2">
        <f t="shared" si="168"/>
        <v>57.100028112890023</v>
      </c>
      <c r="BF158" s="2">
        <f t="shared" si="168"/>
        <v>57.121177392132708</v>
      </c>
      <c r="BG158" s="2">
        <f t="shared" si="168"/>
        <v>55.949949463542339</v>
      </c>
      <c r="BH158" s="2">
        <f t="shared" si="168"/>
        <v>55.520549502901069</v>
      </c>
      <c r="BI158" s="2">
        <f t="shared" si="168"/>
        <v>53.891896512240372</v>
      </c>
      <c r="BJ158" s="2">
        <f t="shared" si="168"/>
        <v>53.402796682475284</v>
      </c>
      <c r="BK158" s="2">
        <f t="shared" si="168"/>
        <v>53.915895824592823</v>
      </c>
      <c r="BL158" s="2">
        <f t="shared" si="168"/>
        <v>54.485954939198834</v>
      </c>
      <c r="BM158" s="2">
        <f t="shared" si="168"/>
        <v>57.688355558188526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>
        <f t="shared" si="169"/>
        <v>57.645000000000003</v>
      </c>
      <c r="CG158" s="2">
        <f t="shared" si="169"/>
        <v>55.258000000000003</v>
      </c>
      <c r="CH158" s="2">
        <f t="shared" si="169"/>
        <v>56.048000000000002</v>
      </c>
      <c r="CI158" s="2">
        <f t="shared" si="169"/>
        <v>56.564999999999998</v>
      </c>
      <c r="CJ158" s="2">
        <f t="shared" si="169"/>
        <v>57.064999999999998</v>
      </c>
      <c r="CK158" s="2">
        <f t="shared" si="169"/>
        <v>56.064999999999998</v>
      </c>
      <c r="CL158" s="2">
        <f t="shared" si="169"/>
        <v>56.725999999999999</v>
      </c>
      <c r="CM158" s="2">
        <f t="shared" si="169"/>
        <v>54.418999999999997</v>
      </c>
      <c r="CN158" s="2">
        <f t="shared" si="169"/>
        <v>54.451999999999998</v>
      </c>
      <c r="CO158" s="2">
        <f t="shared" si="169"/>
        <v>53.194000000000003</v>
      </c>
      <c r="CP158" s="2">
        <f t="shared" si="169"/>
        <v>51.741999999999997</v>
      </c>
      <c r="CQ158" s="2" t="str">
        <f t="shared" si="169"/>
        <v/>
      </c>
      <c r="CR158" s="2" t="str">
        <f t="shared" si="169"/>
        <v/>
      </c>
      <c r="CS158" s="2" t="str">
        <f t="shared" si="169"/>
        <v/>
      </c>
      <c r="CU158" s="2" t="str">
        <f t="shared" si="198"/>
        <v/>
      </c>
      <c r="CV158" s="2">
        <f t="shared" si="199"/>
        <v>57.645000000000003</v>
      </c>
      <c r="CW158" s="2">
        <f t="shared" si="200"/>
        <v>55.258000000000003</v>
      </c>
      <c r="CX158" s="2">
        <f t="shared" si="201"/>
        <v>56.048000000000002</v>
      </c>
      <c r="CY158" s="2">
        <f t="shared" si="202"/>
        <v>56.564999999999998</v>
      </c>
      <c r="CZ158" s="2">
        <f t="shared" si="203"/>
        <v>57.064999999999998</v>
      </c>
      <c r="DA158" s="2">
        <f t="shared" si="204"/>
        <v>56.064999999999998</v>
      </c>
      <c r="DB158" s="2">
        <f t="shared" si="205"/>
        <v>56.725999999999999</v>
      </c>
      <c r="DC158" s="2">
        <f t="shared" si="206"/>
        <v>54.418999999999997</v>
      </c>
      <c r="DD158" s="2">
        <f t="shared" si="207"/>
        <v>54.451999999999998</v>
      </c>
      <c r="DE158" s="2">
        <f t="shared" si="208"/>
        <v>53.194000000000003</v>
      </c>
      <c r="DF158" s="2">
        <f t="shared" si="209"/>
        <v>51.741999999999997</v>
      </c>
      <c r="DG158" s="2" t="str">
        <f t="shared" si="210"/>
        <v/>
      </c>
      <c r="DH158" s="2" t="str">
        <f t="shared" si="211"/>
        <v/>
      </c>
      <c r="DI158" s="2" t="str">
        <f t="shared" si="212"/>
        <v/>
      </c>
      <c r="DK158" s="2">
        <f t="shared" si="177"/>
        <v>88.095166539008645</v>
      </c>
      <c r="DL158" s="2">
        <f t="shared" si="177"/>
        <v>92.823605749128902</v>
      </c>
      <c r="DM158" s="2">
        <f t="shared" si="177"/>
        <v>103.48725732652679</v>
      </c>
      <c r="DN158" s="2">
        <f t="shared" si="177"/>
        <v>90.269075304540422</v>
      </c>
      <c r="DO158" s="2">
        <f t="shared" si="177"/>
        <v>89.07580949679928</v>
      </c>
      <c r="DP158" s="2">
        <f t="shared" si="177"/>
        <v>88.927853658536606</v>
      </c>
      <c r="DQ158" s="2">
        <f t="shared" si="177"/>
        <v>86.924734219269098</v>
      </c>
      <c r="DR158" s="2">
        <f t="shared" si="177"/>
        <v>90.102198097251588</v>
      </c>
      <c r="DS158" s="2">
        <f t="shared" si="177"/>
        <v>88.276750830564779</v>
      </c>
      <c r="DT158" s="2">
        <f t="shared" si="177"/>
        <v>89.234823920265782</v>
      </c>
      <c r="DU158" s="2">
        <f t="shared" si="177"/>
        <v>89.981086864921821</v>
      </c>
      <c r="DV158" s="2">
        <f t="shared" si="177"/>
        <v>92.297083056478399</v>
      </c>
      <c r="DW158" s="2">
        <f t="shared" si="177"/>
        <v>87.103712124895324</v>
      </c>
      <c r="DX158" s="2">
        <f t="shared" si="177"/>
        <v>90.634365156794416</v>
      </c>
      <c r="DY158" s="2">
        <f t="shared" si="177"/>
        <v>81.686398499061895</v>
      </c>
      <c r="EA158" s="2">
        <f t="shared" si="153"/>
        <v>55.711316343352962</v>
      </c>
      <c r="EB158" s="2">
        <f t="shared" si="153"/>
        <v>57.246787883070709</v>
      </c>
      <c r="EC158" s="2">
        <f t="shared" si="153"/>
        <v>56.862544994266578</v>
      </c>
      <c r="ED158" s="2">
        <f t="shared" si="153"/>
        <v>56.103417127652492</v>
      </c>
      <c r="EE158" s="2">
        <f t="shared" si="153"/>
        <v>56.217973717863501</v>
      </c>
      <c r="EF158" s="2">
        <f t="shared" si="153"/>
        <v>56.674894394340924</v>
      </c>
      <c r="EG158" s="2">
        <f t="shared" si="153"/>
        <v>57.04581082780016</v>
      </c>
      <c r="EH158" s="2">
        <f t="shared" si="153"/>
        <v>57.061173021755458</v>
      </c>
      <c r="EI158" s="2">
        <f t="shared" si="153"/>
        <v>55.845884508617836</v>
      </c>
      <c r="EJ158" s="2">
        <f t="shared" si="153"/>
        <v>55.530322212723846</v>
      </c>
      <c r="EK158" s="2">
        <f t="shared" si="153"/>
        <v>53.880163407358296</v>
      </c>
      <c r="EL158" s="2">
        <f t="shared" si="180"/>
        <v>53.417963998556012</v>
      </c>
      <c r="EM158" s="2">
        <f t="shared" si="136"/>
        <v>53.986942201760272</v>
      </c>
      <c r="EN158" s="2">
        <f t="shared" si="136"/>
        <v>54.470599703326982</v>
      </c>
      <c r="EO158" s="2">
        <f t="shared" si="136"/>
        <v>57.737250206614789</v>
      </c>
      <c r="EQ158" s="2">
        <f t="shared" si="178"/>
        <v>55.889679625154812</v>
      </c>
      <c r="ER158" s="2">
        <f t="shared" si="178"/>
        <v>57.479024511249968</v>
      </c>
      <c r="ES158" s="2">
        <f t="shared" si="178"/>
        <v>57.697958410586395</v>
      </c>
      <c r="ET158" s="2">
        <f t="shared" si="178"/>
        <v>56.506243530308524</v>
      </c>
      <c r="EU158" s="2">
        <f t="shared" si="178"/>
        <v>56.783483775115258</v>
      </c>
      <c r="EV158" s="2">
        <f t="shared" si="178"/>
        <v>56.955080689068481</v>
      </c>
      <c r="EW158" s="2">
        <f t="shared" si="178"/>
        <v>57.394342281518917</v>
      </c>
      <c r="EX158" s="2">
        <f t="shared" si="178"/>
        <v>57.425066394018856</v>
      </c>
      <c r="EY158" s="2">
        <f t="shared" si="178"/>
        <v>56.433286606167947</v>
      </c>
      <c r="EZ158" s="2">
        <f t="shared" si="178"/>
        <v>55.401108398550221</v>
      </c>
      <c r="FA158" s="2">
        <f t="shared" si="178"/>
        <v>53.890774772946081</v>
      </c>
      <c r="FB158" s="2">
        <f t="shared" si="178"/>
        <v>53.226306024672638</v>
      </c>
      <c r="FC158" s="2">
        <f t="shared" si="178"/>
        <v>53.33607152475372</v>
      </c>
      <c r="FD158" s="2">
        <f t="shared" si="178"/>
        <v>54.534060118960639</v>
      </c>
      <c r="FE158" s="2">
        <f t="shared" si="178"/>
        <v>56.933089312504961</v>
      </c>
      <c r="FG158" s="2">
        <f t="shared" si="179"/>
        <v>0.99980722809222455</v>
      </c>
      <c r="FH158" s="2">
        <f t="shared" si="179"/>
        <v>0.99974492959403438</v>
      </c>
      <c r="FI158" s="2">
        <f t="shared" si="179"/>
        <v>0.99971809870081363</v>
      </c>
      <c r="FJ158" s="2">
        <f t="shared" si="179"/>
        <v>0.99970788028737989</v>
      </c>
      <c r="FK158" s="2">
        <f t="shared" si="179"/>
        <v>0.99970980811664256</v>
      </c>
      <c r="FL158" s="2">
        <f t="shared" si="179"/>
        <v>0.99972044937308369</v>
      </c>
      <c r="FM158" s="2">
        <f t="shared" si="179"/>
        <v>0.99970239192783594</v>
      </c>
      <c r="FN158" s="2">
        <f t="shared" si="179"/>
        <v>0.99966879028773248</v>
      </c>
      <c r="FO158" s="2">
        <f t="shared" si="179"/>
        <v>0.99968057971078839</v>
      </c>
      <c r="FP158" s="2">
        <f t="shared" si="179"/>
        <v>0.9996912908256923</v>
      </c>
      <c r="FQ158" s="2">
        <f t="shared" si="179"/>
        <v>0.99972089076797832</v>
      </c>
      <c r="FR158" s="2">
        <f t="shared" si="179"/>
        <v>0.99970509319614675</v>
      </c>
      <c r="FS158" s="2">
        <f t="shared" si="179"/>
        <v>0.99971432105238811</v>
      </c>
      <c r="FT158" s="2">
        <f t="shared" si="179"/>
        <v>0.99974437189529664</v>
      </c>
      <c r="FU158" s="2">
        <f t="shared" si="179"/>
        <v>0.99962084837944787</v>
      </c>
      <c r="FW158" s="2">
        <f t="shared" si="170"/>
        <v>0.1017897490899653</v>
      </c>
      <c r="FX158" s="2">
        <f t="shared" si="170"/>
        <v>0.14604421270709195</v>
      </c>
      <c r="FY158" s="2">
        <f t="shared" si="170"/>
        <v>0.14838685193756049</v>
      </c>
      <c r="FZ158" s="2">
        <f t="shared" si="170"/>
        <v>0.14273661768316176</v>
      </c>
      <c r="GA158" s="2">
        <f t="shared" si="170"/>
        <v>0.12587482778735265</v>
      </c>
      <c r="GB158" s="2">
        <f t="shared" si="170"/>
        <v>0.13256298767026686</v>
      </c>
      <c r="GC158" s="2">
        <f t="shared" si="170"/>
        <v>0.13004587051579838</v>
      </c>
      <c r="GD158" s="2">
        <f t="shared" si="170"/>
        <v>0.13482208170986373</v>
      </c>
      <c r="GE158" s="2">
        <f t="shared" si="170"/>
        <v>0.15952595098892347</v>
      </c>
      <c r="GF158" s="2">
        <f t="shared" si="170"/>
        <v>0.1561566682665062</v>
      </c>
      <c r="GG158" s="2">
        <f t="shared" si="170"/>
        <v>0.15615368699289919</v>
      </c>
      <c r="GH158" s="2">
        <f t="shared" si="170"/>
        <v>0.13896125623731947</v>
      </c>
      <c r="GI158" s="2">
        <f t="shared" si="170"/>
        <v>0.12369145514075437</v>
      </c>
      <c r="GJ158" s="2">
        <f t="shared" si="170"/>
        <v>9.6292483889793792E-2</v>
      </c>
      <c r="GK158" s="2">
        <f t="shared" si="170"/>
        <v>7.2093790231324048E-2</v>
      </c>
      <c r="GM158" s="86">
        <f t="shared" si="171"/>
        <v>2.3388149857640589E-146</v>
      </c>
      <c r="GN158" s="86">
        <f t="shared" si="171"/>
        <v>4.782017552280459E-130</v>
      </c>
      <c r="GO158" s="86">
        <f t="shared" si="171"/>
        <v>5.3316856772226902E-189</v>
      </c>
      <c r="GP158" s="86">
        <f t="shared" si="171"/>
        <v>1.5073861824298549E-226</v>
      </c>
      <c r="GQ158" s="86">
        <f t="shared" si="171"/>
        <v>5.3181674521886725E-266</v>
      </c>
      <c r="GR158" s="86">
        <f t="shared" si="171"/>
        <v>2.535652877806554E-274</v>
      </c>
      <c r="GS158" s="86">
        <f t="shared" si="171"/>
        <v>7.3134973042327097E-257</v>
      </c>
      <c r="GT158" s="86">
        <f t="shared" si="171"/>
        <v>4.4125841707820373E-208</v>
      </c>
      <c r="GU158" s="86">
        <f t="shared" si="171"/>
        <v>7.9833758077992619E-272</v>
      </c>
      <c r="GV158" s="86">
        <f t="shared" si="171"/>
        <v>0</v>
      </c>
      <c r="GW158" s="86">
        <f t="shared" si="171"/>
        <v>0</v>
      </c>
      <c r="GX158" s="86">
        <f t="shared" si="171"/>
        <v>0</v>
      </c>
      <c r="GY158" s="86">
        <f t="shared" si="171"/>
        <v>0</v>
      </c>
      <c r="GZ158" s="86">
        <f t="shared" si="171"/>
        <v>0</v>
      </c>
      <c r="HA158" s="86">
        <f t="shared" si="171"/>
        <v>0</v>
      </c>
      <c r="HC158" s="86">
        <f t="shared" si="182"/>
        <v>1.4124878489672716E-70</v>
      </c>
      <c r="HD158" s="86">
        <f t="shared" si="182"/>
        <v>1.6378938649940248E-55</v>
      </c>
      <c r="HE158" s="86">
        <f t="shared" si="182"/>
        <v>1.9571112955680818E-74</v>
      </c>
      <c r="HF158" s="86">
        <f t="shared" si="181"/>
        <v>1.5020207747645712E-90</v>
      </c>
      <c r="HG158" s="86">
        <f t="shared" si="181"/>
        <v>5.3331289463174985E-123</v>
      </c>
      <c r="HH158" s="86">
        <f t="shared" si="181"/>
        <v>9.8467782998611497E-125</v>
      </c>
      <c r="HI158" s="86">
        <f t="shared" si="181"/>
        <v>2.4566415186079936E-141</v>
      </c>
      <c r="HJ158" s="86">
        <f t="shared" si="181"/>
        <v>3.6659434896402028E-161</v>
      </c>
      <c r="HK158" s="86">
        <f t="shared" si="181"/>
        <v>3.0785611272355136E-175</v>
      </c>
      <c r="HL158" s="86">
        <f t="shared" si="162"/>
        <v>1.7303872899845269E-166</v>
      </c>
      <c r="HM158" s="86">
        <f t="shared" si="162"/>
        <v>7.3703149886649973E-183</v>
      </c>
      <c r="HN158" s="86">
        <f t="shared" si="162"/>
        <v>2.527516455611638E-163</v>
      </c>
      <c r="HO158" s="86">
        <f t="shared" si="162"/>
        <v>4.1245853475155836E-147</v>
      </c>
      <c r="HP158" s="86">
        <f t="shared" si="162"/>
        <v>2.2385176562839909E-146</v>
      </c>
      <c r="HQ158" s="86">
        <f t="shared" si="162"/>
        <v>1.4673692079482378E-184</v>
      </c>
      <c r="HS158" s="86">
        <f t="shared" si="172"/>
        <v>0.11309450508083881</v>
      </c>
      <c r="HT158" s="86">
        <f t="shared" si="172"/>
        <v>8.0882190543459086E-3</v>
      </c>
      <c r="HU158" s="86">
        <f t="shared" si="172"/>
        <v>2.6388200400876238E-3</v>
      </c>
      <c r="HV158" s="86">
        <f t="shared" si="172"/>
        <v>6.5563282571613573E-4</v>
      </c>
      <c r="HW158" s="86">
        <f t="shared" si="172"/>
        <v>3.2407082231360042E-3</v>
      </c>
      <c r="HX158" s="86">
        <f t="shared" si="172"/>
        <v>3.4819000405015613E-3</v>
      </c>
      <c r="HY158" s="86">
        <f t="shared" si="172"/>
        <v>4.4602301937399164E-3</v>
      </c>
      <c r="HZ158" s="86">
        <f t="shared" si="172"/>
        <v>5.1491650265256079E-3</v>
      </c>
      <c r="IA158" s="86">
        <f t="shared" si="172"/>
        <v>3.0526151849249365E-4</v>
      </c>
      <c r="IB158" s="86">
        <f t="shared" si="172"/>
        <v>4.6262797176203218E-4</v>
      </c>
      <c r="IC158" s="86">
        <f t="shared" si="172"/>
        <v>4.9082866450228372E-4</v>
      </c>
      <c r="ID158" s="86">
        <f t="shared" si="172"/>
        <v>1.6496728875938307E-3</v>
      </c>
      <c r="IE158" s="86">
        <f t="shared" si="172"/>
        <v>1.2839821335006352E-2</v>
      </c>
      <c r="IF158" s="86">
        <f t="shared" si="172"/>
        <v>5.8141958344427064E-2</v>
      </c>
      <c r="IG158" s="86">
        <f t="shared" si="172"/>
        <v>0.23168024754520511</v>
      </c>
      <c r="II158" s="86">
        <f t="shared" si="173"/>
        <v>9.5014564459311504E-10</v>
      </c>
      <c r="IJ158" s="86">
        <f t="shared" si="173"/>
        <v>2.0977176623609432E-8</v>
      </c>
      <c r="IK158" s="86">
        <f t="shared" si="173"/>
        <v>3.9353119538258811E-9</v>
      </c>
      <c r="IL158" s="86">
        <f t="shared" si="173"/>
        <v>8.3065415832773039E-11</v>
      </c>
      <c r="IM158" s="86">
        <f t="shared" si="173"/>
        <v>6.3243109160247352E-12</v>
      </c>
      <c r="IN158" s="86">
        <f t="shared" si="173"/>
        <v>2.3752055759092862E-11</v>
      </c>
      <c r="IO158" s="86">
        <f t="shared" si="173"/>
        <v>9.5786106872473001E-12</v>
      </c>
      <c r="IP158" s="86">
        <f t="shared" si="173"/>
        <v>9.742734385700336E-11</v>
      </c>
      <c r="IQ158" s="86">
        <f t="shared" si="173"/>
        <v>1.0474779633953616E-9</v>
      </c>
      <c r="IR158" s="86">
        <f t="shared" si="173"/>
        <v>6.2026012436107259E-10</v>
      </c>
      <c r="IS158" s="86">
        <f t="shared" si="173"/>
        <v>2.0728482375608577E-9</v>
      </c>
      <c r="IT158" s="86">
        <f t="shared" si="173"/>
        <v>7.901649454146883E-11</v>
      </c>
      <c r="IU158" s="86">
        <f t="shared" si="173"/>
        <v>4.2305093476456212E-11</v>
      </c>
      <c r="IV158" s="86">
        <f t="shared" si="173"/>
        <v>1.7542666214710984E-6</v>
      </c>
      <c r="IW158" s="86">
        <f t="shared" si="173"/>
        <v>5.627347234987141E-5</v>
      </c>
      <c r="IY158" s="86">
        <f t="shared" si="174"/>
        <v>0.11309450603098445</v>
      </c>
      <c r="IZ158" s="86">
        <f t="shared" si="174"/>
        <v>8.0882400315225329E-3</v>
      </c>
      <c r="JA158" s="86">
        <f t="shared" si="174"/>
        <v>2.6388239753995777E-3</v>
      </c>
      <c r="JB158" s="86">
        <f t="shared" si="174"/>
        <v>6.556329087815516E-4</v>
      </c>
      <c r="JC158" s="86">
        <f t="shared" si="174"/>
        <v>3.240708229460315E-3</v>
      </c>
      <c r="JD158" s="86">
        <f t="shared" si="174"/>
        <v>3.4819000642536172E-3</v>
      </c>
      <c r="JE158" s="86">
        <f t="shared" si="174"/>
        <v>4.4602302033185269E-3</v>
      </c>
      <c r="JF158" s="86">
        <f t="shared" si="174"/>
        <v>5.1491651239529519E-3</v>
      </c>
      <c r="JG158" s="86">
        <f t="shared" si="174"/>
        <v>3.0526256597045707E-4</v>
      </c>
      <c r="JH158" s="86">
        <f t="shared" si="174"/>
        <v>4.6262859202215653E-4</v>
      </c>
      <c r="JI158" s="86">
        <f t="shared" si="174"/>
        <v>4.9083073735052129E-4</v>
      </c>
      <c r="JJ158" s="86">
        <f t="shared" si="174"/>
        <v>1.6496729666103252E-3</v>
      </c>
      <c r="JK158" s="86">
        <f t="shared" si="174"/>
        <v>1.2839821377311446E-2</v>
      </c>
      <c r="JL158" s="86">
        <f t="shared" si="174"/>
        <v>5.8143712611048538E-2</v>
      </c>
      <c r="JM158" s="86">
        <f t="shared" si="174"/>
        <v>0.23173652101755499</v>
      </c>
    </row>
    <row r="159" spans="2:273" x14ac:dyDescent="0.25">
      <c r="B159" s="2">
        <v>132</v>
      </c>
      <c r="C159" s="37">
        <v>55.640999999999998</v>
      </c>
      <c r="D159" s="37">
        <v>57.081000000000003</v>
      </c>
      <c r="E159" s="37">
        <v>57.015999999999998</v>
      </c>
      <c r="F159" s="37">
        <v>56.694000000000003</v>
      </c>
      <c r="G159" s="37">
        <v>55.581000000000003</v>
      </c>
      <c r="H159" s="37">
        <v>55.758000000000003</v>
      </c>
      <c r="I159" s="37">
        <v>57.128999999999998</v>
      </c>
      <c r="J159" s="37">
        <v>56.323</v>
      </c>
      <c r="K159" s="37">
        <v>54.484000000000002</v>
      </c>
      <c r="L159" s="37">
        <v>55.387</v>
      </c>
      <c r="M159" s="37">
        <v>52.468000000000004</v>
      </c>
      <c r="N159" s="37">
        <v>51.805999999999997</v>
      </c>
      <c r="O159" s="37">
        <v>53.234000000000002</v>
      </c>
      <c r="P159" s="37">
        <v>52.578000000000003</v>
      </c>
      <c r="Q159" s="37">
        <v>66.891000000000005</v>
      </c>
      <c r="S159" s="4">
        <f t="shared" si="175"/>
        <v>55.651937191754527</v>
      </c>
      <c r="T159" s="4">
        <f t="shared" si="175"/>
        <v>57.180454314895599</v>
      </c>
      <c r="U159" s="4">
        <f t="shared" si="175"/>
        <v>56.876390939339785</v>
      </c>
      <c r="V159" s="4">
        <f t="shared" si="175"/>
        <v>56.05349340058369</v>
      </c>
      <c r="W159" s="4">
        <f t="shared" si="175"/>
        <v>56.189981406645579</v>
      </c>
      <c r="X159" s="4">
        <f t="shared" si="175"/>
        <v>56.615942699942337</v>
      </c>
      <c r="Y159" s="4">
        <f t="shared" si="175"/>
        <v>56.980245744701477</v>
      </c>
      <c r="Z159" s="4">
        <f t="shared" si="175"/>
        <v>57.032570736806953</v>
      </c>
      <c r="AA159" s="4">
        <f t="shared" si="175"/>
        <v>55.836875015154405</v>
      </c>
      <c r="AB159" s="4">
        <f t="shared" si="175"/>
        <v>55.394800066977787</v>
      </c>
      <c r="AC159" s="4">
        <f t="shared" si="175"/>
        <v>53.775265809207013</v>
      </c>
      <c r="AD159" s="4">
        <f t="shared" si="175"/>
        <v>53.286936773701868</v>
      </c>
      <c r="AE159" s="4">
        <f t="shared" si="175"/>
        <v>53.859010938643905</v>
      </c>
      <c r="AF159" s="4">
        <f t="shared" si="175"/>
        <v>55.114686861607467</v>
      </c>
      <c r="AG159" s="4">
        <f t="shared" si="175"/>
        <v>69.300304733575871</v>
      </c>
      <c r="AI159" s="4">
        <f t="shared" si="176"/>
        <v>-1.0937191754528897E-2</v>
      </c>
      <c r="AJ159" s="4">
        <f t="shared" si="176"/>
        <v>-9.945431489559553E-2</v>
      </c>
      <c r="AK159" s="4">
        <f t="shared" si="176"/>
        <v>0.13960906066021295</v>
      </c>
      <c r="AL159" s="4">
        <f t="shared" si="176"/>
        <v>0.64050659941631238</v>
      </c>
      <c r="AM159" s="4">
        <f t="shared" si="176"/>
        <v>-0.60898140664557587</v>
      </c>
      <c r="AN159" s="4">
        <f t="shared" si="176"/>
        <v>-0.85794269994233474</v>
      </c>
      <c r="AO159" s="4">
        <f t="shared" si="176"/>
        <v>0.14875425529852038</v>
      </c>
      <c r="AP159" s="4">
        <f t="shared" si="176"/>
        <v>-0.7095707368069526</v>
      </c>
      <c r="AQ159" s="4">
        <f t="shared" si="176"/>
        <v>-1.3528750151544031</v>
      </c>
      <c r="AR159" s="4">
        <f t="shared" si="176"/>
        <v>-7.8000669777864573E-3</v>
      </c>
      <c r="AS159" s="4">
        <f t="shared" si="176"/>
        <v>-1.30726580920701</v>
      </c>
      <c r="AT159" s="4">
        <f t="shared" si="176"/>
        <v>-1.4809367737018704</v>
      </c>
      <c r="AU159" s="4">
        <f t="shared" si="176"/>
        <v>-0.62501093864390356</v>
      </c>
      <c r="AV159" s="4">
        <f t="shared" si="176"/>
        <v>-2.536686861607464</v>
      </c>
      <c r="AW159" s="4">
        <f t="shared" si="176"/>
        <v>-2.4093047335758655</v>
      </c>
      <c r="AY159" s="2">
        <f t="shared" si="168"/>
        <v>55.651937174423033</v>
      </c>
      <c r="AZ159" s="2">
        <f t="shared" si="168"/>
        <v>57.176447045291596</v>
      </c>
      <c r="BA159" s="2">
        <f t="shared" si="168"/>
        <v>56.875051123356201</v>
      </c>
      <c r="BB159" s="2">
        <f t="shared" si="168"/>
        <v>56.053230067759678</v>
      </c>
      <c r="BC159" s="2">
        <f t="shared" si="168"/>
        <v>56.186626215826976</v>
      </c>
      <c r="BD159" s="2">
        <f t="shared" si="168"/>
        <v>56.611568819734906</v>
      </c>
      <c r="BE159" s="2">
        <f t="shared" si="168"/>
        <v>56.973499352986863</v>
      </c>
      <c r="BF159" s="2">
        <f t="shared" si="168"/>
        <v>57.022755258041656</v>
      </c>
      <c r="BG159" s="2">
        <f t="shared" si="168"/>
        <v>55.836685138191896</v>
      </c>
      <c r="BH159" s="2">
        <f t="shared" si="168"/>
        <v>55.394437076131318</v>
      </c>
      <c r="BI159" s="2">
        <f t="shared" si="168"/>
        <v>53.774819064133894</v>
      </c>
      <c r="BJ159" s="2">
        <f t="shared" si="168"/>
        <v>53.284312846249151</v>
      </c>
      <c r="BK159" s="2">
        <f t="shared" si="168"/>
        <v>53.804212932970238</v>
      </c>
      <c r="BL159" s="2">
        <f t="shared" si="168"/>
        <v>54.337021558751516</v>
      </c>
      <c r="BM159" s="2">
        <f t="shared" si="168"/>
        <v>57.568799074786533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>
        <f t="shared" si="169"/>
        <v>57.081000000000003</v>
      </c>
      <c r="CG159" s="2">
        <f t="shared" si="169"/>
        <v>57.015999999999998</v>
      </c>
      <c r="CH159" s="2">
        <f t="shared" si="169"/>
        <v>56.694000000000003</v>
      </c>
      <c r="CI159" s="2">
        <f t="shared" si="169"/>
        <v>55.581000000000003</v>
      </c>
      <c r="CJ159" s="2">
        <f t="shared" si="169"/>
        <v>55.758000000000003</v>
      </c>
      <c r="CK159" s="2">
        <f t="shared" si="169"/>
        <v>57.128999999999998</v>
      </c>
      <c r="CL159" s="2">
        <f t="shared" si="169"/>
        <v>56.323</v>
      </c>
      <c r="CM159" s="2">
        <f t="shared" si="169"/>
        <v>54.484000000000002</v>
      </c>
      <c r="CN159" s="2">
        <f t="shared" si="169"/>
        <v>55.387</v>
      </c>
      <c r="CO159" s="2">
        <f t="shared" si="169"/>
        <v>52.468000000000004</v>
      </c>
      <c r="CP159" s="2">
        <f t="shared" si="169"/>
        <v>51.805999999999997</v>
      </c>
      <c r="CQ159" s="2">
        <f t="shared" si="169"/>
        <v>53.234000000000002</v>
      </c>
      <c r="CR159" s="2" t="str">
        <f t="shared" si="169"/>
        <v/>
      </c>
      <c r="CS159" s="2" t="str">
        <f t="shared" si="169"/>
        <v/>
      </c>
      <c r="CU159" s="2" t="str">
        <f t="shared" si="198"/>
        <v/>
      </c>
      <c r="CV159" s="2">
        <f t="shared" si="199"/>
        <v>57.081000000000003</v>
      </c>
      <c r="CW159" s="2">
        <f t="shared" si="200"/>
        <v>57.015999999999998</v>
      </c>
      <c r="CX159" s="2">
        <f t="shared" si="201"/>
        <v>56.694000000000003</v>
      </c>
      <c r="CY159" s="2">
        <f t="shared" si="202"/>
        <v>55.581000000000003</v>
      </c>
      <c r="CZ159" s="2">
        <f t="shared" si="203"/>
        <v>55.758000000000003</v>
      </c>
      <c r="DA159" s="2">
        <f t="shared" si="204"/>
        <v>57.128999999999998</v>
      </c>
      <c r="DB159" s="2">
        <f t="shared" si="205"/>
        <v>56.323</v>
      </c>
      <c r="DC159" s="2">
        <f t="shared" si="206"/>
        <v>54.484000000000002</v>
      </c>
      <c r="DD159" s="2">
        <f t="shared" si="207"/>
        <v>55.387</v>
      </c>
      <c r="DE159" s="2">
        <f t="shared" si="208"/>
        <v>52.468000000000004</v>
      </c>
      <c r="DF159" s="2">
        <f t="shared" si="209"/>
        <v>51.805999999999997</v>
      </c>
      <c r="DG159" s="2">
        <f t="shared" si="210"/>
        <v>53.234000000000002</v>
      </c>
      <c r="DH159" s="2" t="str">
        <f t="shared" si="211"/>
        <v/>
      </c>
      <c r="DI159" s="2" t="str">
        <f t="shared" si="212"/>
        <v/>
      </c>
      <c r="DK159" s="2">
        <f t="shared" si="177"/>
        <v>88.264554218185793</v>
      </c>
      <c r="DL159" s="2">
        <f t="shared" si="177"/>
        <v>93.026526829268278</v>
      </c>
      <c r="DM159" s="2">
        <f t="shared" si="177"/>
        <v>103.77761410474574</v>
      </c>
      <c r="DN159" s="2">
        <f t="shared" si="177"/>
        <v>90.454354374307869</v>
      </c>
      <c r="DO159" s="2">
        <f t="shared" si="177"/>
        <v>89.252399886556987</v>
      </c>
      <c r="DP159" s="2">
        <f t="shared" si="177"/>
        <v>89.100442508710813</v>
      </c>
      <c r="DQ159" s="2">
        <f t="shared" si="177"/>
        <v>87.079154636061617</v>
      </c>
      <c r="DR159" s="2">
        <f t="shared" si="177"/>
        <v>90.279365327695558</v>
      </c>
      <c r="DS159" s="2">
        <f t="shared" si="177"/>
        <v>88.440611144669276</v>
      </c>
      <c r="DT159" s="2">
        <f t="shared" si="177"/>
        <v>89.420905617638169</v>
      </c>
      <c r="DU159" s="2">
        <f t="shared" si="177"/>
        <v>90.185679118385877</v>
      </c>
      <c r="DV159" s="2">
        <f t="shared" si="177"/>
        <v>92.529737088492894</v>
      </c>
      <c r="DW159" s="2">
        <f t="shared" si="177"/>
        <v>87.288800448369926</v>
      </c>
      <c r="DX159" s="2">
        <f t="shared" si="177"/>
        <v>90.835995121951214</v>
      </c>
      <c r="DY159" s="2">
        <f t="shared" si="177"/>
        <v>81.842513508442764</v>
      </c>
      <c r="EA159" s="2">
        <f t="shared" si="153"/>
        <v>55.625539146782359</v>
      </c>
      <c r="EB159" s="2">
        <f t="shared" si="153"/>
        <v>57.129665060184223</v>
      </c>
      <c r="EC159" s="2">
        <f t="shared" si="153"/>
        <v>56.723070953515062</v>
      </c>
      <c r="ED159" s="2">
        <f t="shared" si="153"/>
        <v>55.978973715509014</v>
      </c>
      <c r="EE159" s="2">
        <f t="shared" si="153"/>
        <v>56.097255233099254</v>
      </c>
      <c r="EF159" s="2">
        <f t="shared" si="153"/>
        <v>56.561194234591397</v>
      </c>
      <c r="EG159" s="2">
        <f t="shared" si="153"/>
        <v>56.914040809204892</v>
      </c>
      <c r="EH159" s="2">
        <f t="shared" si="153"/>
        <v>56.957389221999236</v>
      </c>
      <c r="EI159" s="2">
        <f t="shared" si="153"/>
        <v>55.721773336509784</v>
      </c>
      <c r="EJ159" s="2">
        <f t="shared" si="153"/>
        <v>55.407511889228836</v>
      </c>
      <c r="EK159" s="2">
        <f t="shared" ref="EK159:EO222" si="213">CO$228*$B159+CO$229</f>
        <v>53.763678820019884</v>
      </c>
      <c r="EL159" s="2">
        <f t="shared" si="180"/>
        <v>53.303796298119529</v>
      </c>
      <c r="EM159" s="2">
        <f t="shared" si="180"/>
        <v>53.886676484338473</v>
      </c>
      <c r="EN159" s="2">
        <f t="shared" si="180"/>
        <v>54.321080242989339</v>
      </c>
      <c r="EO159" s="2">
        <f t="shared" si="180"/>
        <v>57.625678269581627</v>
      </c>
      <c r="EQ159" s="2">
        <f t="shared" si="178"/>
        <v>55.812462414352289</v>
      </c>
      <c r="ER159" s="2">
        <f t="shared" si="178"/>
        <v>57.373040274611817</v>
      </c>
      <c r="ES159" s="2">
        <f t="shared" si="178"/>
        <v>57.59511940839301</v>
      </c>
      <c r="ET159" s="2">
        <f t="shared" si="178"/>
        <v>56.400470250179467</v>
      </c>
      <c r="EU159" s="2">
        <f t="shared" si="178"/>
        <v>56.688295227650002</v>
      </c>
      <c r="EV159" s="2">
        <f t="shared" si="178"/>
        <v>56.854388891625064</v>
      </c>
      <c r="EW159" s="2">
        <f t="shared" si="178"/>
        <v>57.278114296800815</v>
      </c>
      <c r="EX159" s="2">
        <f t="shared" si="178"/>
        <v>57.336336597339589</v>
      </c>
      <c r="EY159" s="2">
        <f t="shared" si="178"/>
        <v>56.333504048867567</v>
      </c>
      <c r="EZ159" s="2">
        <f t="shared" si="178"/>
        <v>55.273226456125769</v>
      </c>
      <c r="FA159" s="2">
        <f t="shared" si="178"/>
        <v>53.774757761949147</v>
      </c>
      <c r="FB159" s="2">
        <f t="shared" si="178"/>
        <v>53.104039639476213</v>
      </c>
      <c r="FC159" s="2">
        <f t="shared" si="178"/>
        <v>53.206459823432368</v>
      </c>
      <c r="FD159" s="2">
        <f t="shared" si="178"/>
        <v>54.39208821068506</v>
      </c>
      <c r="FE159" s="2">
        <f t="shared" si="178"/>
        <v>56.794458796018901</v>
      </c>
      <c r="FG159" s="2">
        <f t="shared" si="179"/>
        <v>0.99982418694847286</v>
      </c>
      <c r="FH159" s="2">
        <f t="shared" si="179"/>
        <v>0.99976736780389575</v>
      </c>
      <c r="FI159" s="2">
        <f t="shared" si="179"/>
        <v>0.9997428965822539</v>
      </c>
      <c r="FJ159" s="2">
        <f t="shared" si="179"/>
        <v>0.99973357680772745</v>
      </c>
      <c r="FK159" s="2">
        <f t="shared" si="179"/>
        <v>0.99973533509900003</v>
      </c>
      <c r="FL159" s="2">
        <f t="shared" si="179"/>
        <v>0.99974504052675706</v>
      </c>
      <c r="FM159" s="2">
        <f t="shared" si="179"/>
        <v>0.99972857110459235</v>
      </c>
      <c r="FN159" s="2">
        <f t="shared" si="179"/>
        <v>0.99969792434896232</v>
      </c>
      <c r="FO159" s="2">
        <f t="shared" si="179"/>
        <v>0.99970867704614474</v>
      </c>
      <c r="FP159" s="2">
        <f t="shared" si="179"/>
        <v>0.99971844623896067</v>
      </c>
      <c r="FQ159" s="2">
        <f t="shared" si="179"/>
        <v>0.99974544310347424</v>
      </c>
      <c r="FR159" s="2">
        <f t="shared" si="179"/>
        <v>0.9997310348190156</v>
      </c>
      <c r="FS159" s="2">
        <f t="shared" si="179"/>
        <v>0.99973945115387675</v>
      </c>
      <c r="FT159" s="2">
        <f t="shared" si="179"/>
        <v>0.99976685915374552</v>
      </c>
      <c r="FU159" s="2">
        <f t="shared" si="179"/>
        <v>0.9996541980759186</v>
      </c>
      <c r="FW159" s="2">
        <f t="shared" si="170"/>
        <v>0.11052483230531589</v>
      </c>
      <c r="FX159" s="2">
        <f t="shared" si="170"/>
        <v>0.15790933933498325</v>
      </c>
      <c r="FY159" s="2">
        <f t="shared" si="170"/>
        <v>0.16040655217496677</v>
      </c>
      <c r="FZ159" s="2">
        <f t="shared" si="170"/>
        <v>0.15438160442199389</v>
      </c>
      <c r="GA159" s="2">
        <f t="shared" si="170"/>
        <v>0.13636298794236756</v>
      </c>
      <c r="GB159" s="2">
        <f t="shared" si="170"/>
        <v>0.14351692479508019</v>
      </c>
      <c r="GC159" s="2">
        <f t="shared" si="170"/>
        <v>0.14082558055699124</v>
      </c>
      <c r="GD159" s="2">
        <f t="shared" si="170"/>
        <v>0.14593128760098678</v>
      </c>
      <c r="GE159" s="2">
        <f t="shared" si="170"/>
        <v>0.1722654283597515</v>
      </c>
      <c r="GF159" s="2">
        <f t="shared" si="170"/>
        <v>0.16868108106766314</v>
      </c>
      <c r="GG159" s="2">
        <f t="shared" si="170"/>
        <v>0.16867790847992728</v>
      </c>
      <c r="GH159" s="2">
        <f t="shared" si="170"/>
        <v>0.15035225528064272</v>
      </c>
      <c r="GI159" s="2">
        <f t="shared" si="170"/>
        <v>0.13402558547109139</v>
      </c>
      <c r="GJ159" s="2">
        <f t="shared" si="170"/>
        <v>0.10461076196714278</v>
      </c>
      <c r="GK159" s="2">
        <f t="shared" si="170"/>
        <v>7.8503241431738022E-2</v>
      </c>
      <c r="GM159" s="86">
        <f t="shared" si="171"/>
        <v>8.6427543743846153E-151</v>
      </c>
      <c r="GN159" s="86">
        <f t="shared" si="171"/>
        <v>5.6631644350147996E-134</v>
      </c>
      <c r="GO159" s="86">
        <f t="shared" si="171"/>
        <v>1.1429809370345605E-194</v>
      </c>
      <c r="GP159" s="86">
        <f t="shared" si="171"/>
        <v>2.5626726266618454E-233</v>
      </c>
      <c r="GQ159" s="86">
        <f t="shared" si="171"/>
        <v>5.1136490360459166E-274</v>
      </c>
      <c r="GR159" s="86">
        <f t="shared" si="171"/>
        <v>1.5081740189897387E-282</v>
      </c>
      <c r="GS159" s="86">
        <f t="shared" si="171"/>
        <v>1.4893149520119767E-264</v>
      </c>
      <c r="GT159" s="86">
        <f t="shared" si="171"/>
        <v>2.50639974435791E-214</v>
      </c>
      <c r="GU159" s="86">
        <f t="shared" si="171"/>
        <v>6.5441069272640347E-280</v>
      </c>
      <c r="GV159" s="86">
        <f t="shared" si="171"/>
        <v>0</v>
      </c>
      <c r="GW159" s="86">
        <f t="shared" si="171"/>
        <v>0</v>
      </c>
      <c r="GX159" s="86">
        <f t="shared" si="171"/>
        <v>0</v>
      </c>
      <c r="GY159" s="86">
        <f t="shared" si="171"/>
        <v>0</v>
      </c>
      <c r="GZ159" s="86">
        <f t="shared" si="171"/>
        <v>0</v>
      </c>
      <c r="HA159" s="86">
        <f t="shared" si="171"/>
        <v>0</v>
      </c>
      <c r="HC159" s="86">
        <f t="shared" si="182"/>
        <v>9.1753512490476749E-74</v>
      </c>
      <c r="HD159" s="86">
        <f t="shared" si="182"/>
        <v>5.8591627248474112E-58</v>
      </c>
      <c r="HE159" s="86">
        <f t="shared" si="182"/>
        <v>1.1258384457602987E-77</v>
      </c>
      <c r="HF159" s="86">
        <f t="shared" si="181"/>
        <v>1.8577052462137866E-94</v>
      </c>
      <c r="HG159" s="86">
        <f t="shared" si="181"/>
        <v>2.0434896590847202E-128</v>
      </c>
      <c r="HH159" s="86">
        <f t="shared" si="181"/>
        <v>3.4002692815546307E-130</v>
      </c>
      <c r="HI159" s="86">
        <f t="shared" si="181"/>
        <v>1.5521330841824374E-147</v>
      </c>
      <c r="HJ159" s="86">
        <f t="shared" si="181"/>
        <v>2.7387521436087622E-168</v>
      </c>
      <c r="HK159" s="86">
        <f t="shared" si="181"/>
        <v>8.4044152204053326E-183</v>
      </c>
      <c r="HL159" s="86">
        <f t="shared" si="162"/>
        <v>1.0374952325272971E-173</v>
      </c>
      <c r="HM159" s="86">
        <f t="shared" si="162"/>
        <v>1.0634428982696185E-190</v>
      </c>
      <c r="HN159" s="86">
        <f t="shared" si="162"/>
        <v>2.104580449860113E-170</v>
      </c>
      <c r="HO159" s="86">
        <f t="shared" si="162"/>
        <v>1.2866589324045115E-153</v>
      </c>
      <c r="HP159" s="86">
        <f t="shared" si="162"/>
        <v>7.5704326376392995E-153</v>
      </c>
      <c r="HQ159" s="86">
        <f t="shared" si="162"/>
        <v>8.0011601851892906E-193</v>
      </c>
      <c r="HS159" s="86">
        <f t="shared" si="172"/>
        <v>6.4734433576606687E-2</v>
      </c>
      <c r="HT159" s="86">
        <f t="shared" si="172"/>
        <v>2.8961682652759867E-3</v>
      </c>
      <c r="HU159" s="86">
        <f t="shared" si="172"/>
        <v>7.7402077672634074E-4</v>
      </c>
      <c r="HV159" s="86">
        <f t="shared" si="172"/>
        <v>1.4915689587518174E-4</v>
      </c>
      <c r="HW159" s="86">
        <f t="shared" si="172"/>
        <v>9.0991809605514193E-4</v>
      </c>
      <c r="HX159" s="86">
        <f t="shared" si="172"/>
        <v>9.8224361099749375E-4</v>
      </c>
      <c r="HY159" s="86">
        <f t="shared" si="172"/>
        <v>1.2836150890828679E-3</v>
      </c>
      <c r="HZ159" s="86">
        <f t="shared" si="172"/>
        <v>1.5666969723150328E-3</v>
      </c>
      <c r="IA159" s="86">
        <f t="shared" si="172"/>
        <v>6.2782921537607044E-5</v>
      </c>
      <c r="IB159" s="86">
        <f t="shared" si="172"/>
        <v>9.9569366024776997E-5</v>
      </c>
      <c r="IC159" s="86">
        <f t="shared" si="172"/>
        <v>1.117577532630678E-4</v>
      </c>
      <c r="ID159" s="86">
        <f t="shared" si="172"/>
        <v>4.2515919949891287E-4</v>
      </c>
      <c r="IE159" s="86">
        <f t="shared" si="172"/>
        <v>4.5647870462139474E-3</v>
      </c>
      <c r="IF159" s="86">
        <f t="shared" si="172"/>
        <v>2.7273969519465972E-2</v>
      </c>
      <c r="IG159" s="86">
        <f t="shared" si="172"/>
        <v>0.13531842119578644</v>
      </c>
      <c r="II159" s="86">
        <f t="shared" si="173"/>
        <v>4.6619613426956799E-9</v>
      </c>
      <c r="IJ159" s="86">
        <f t="shared" si="173"/>
        <v>1.087292008352606E-7</v>
      </c>
      <c r="IK159" s="86">
        <f t="shared" si="173"/>
        <v>2.4528025561087106E-8</v>
      </c>
      <c r="IL159" s="86">
        <f t="shared" si="173"/>
        <v>7.2167823839764946E-10</v>
      </c>
      <c r="IM159" s="86">
        <f t="shared" si="173"/>
        <v>5.928196164838634E-11</v>
      </c>
      <c r="IN159" s="86">
        <f t="shared" si="173"/>
        <v>2.1073416321335768E-10</v>
      </c>
      <c r="IO159" s="86">
        <f t="shared" si="173"/>
        <v>9.0188587993145206E-11</v>
      </c>
      <c r="IP159" s="86">
        <f t="shared" si="173"/>
        <v>7.7341427747733339E-10</v>
      </c>
      <c r="IQ159" s="86">
        <f t="shared" si="173"/>
        <v>8.2240151479281314E-9</v>
      </c>
      <c r="IR159" s="86">
        <f t="shared" si="173"/>
        <v>4.9891947096720468E-9</v>
      </c>
      <c r="IS159" s="86">
        <f t="shared" si="173"/>
        <v>1.4712343154329216E-8</v>
      </c>
      <c r="IT159" s="86">
        <f t="shared" si="173"/>
        <v>6.6537850199568941E-10</v>
      </c>
      <c r="IU159" s="86">
        <f t="shared" si="173"/>
        <v>3.2680321736014393E-10</v>
      </c>
      <c r="IV159" s="86">
        <f t="shared" si="173"/>
        <v>4.5783536092808743E-6</v>
      </c>
      <c r="IW159" s="86">
        <f t="shared" si="173"/>
        <v>1.0329693843234275E-4</v>
      </c>
      <c r="IY159" s="86">
        <f t="shared" si="174"/>
        <v>6.4734438238568032E-2</v>
      </c>
      <c r="IZ159" s="86">
        <f t="shared" si="174"/>
        <v>2.8962769944768218E-3</v>
      </c>
      <c r="JA159" s="86">
        <f t="shared" si="174"/>
        <v>7.7404530475190178E-4</v>
      </c>
      <c r="JB159" s="86">
        <f t="shared" si="174"/>
        <v>1.4915761755342015E-4</v>
      </c>
      <c r="JC159" s="86">
        <f t="shared" si="174"/>
        <v>9.0991815533710354E-4</v>
      </c>
      <c r="JD159" s="86">
        <f t="shared" si="174"/>
        <v>9.8224382173165694E-4</v>
      </c>
      <c r="JE159" s="86">
        <f t="shared" si="174"/>
        <v>1.2836151792714559E-3</v>
      </c>
      <c r="JF159" s="86">
        <f t="shared" si="174"/>
        <v>1.5666977457293103E-3</v>
      </c>
      <c r="JG159" s="86">
        <f t="shared" si="174"/>
        <v>6.2791145552754978E-5</v>
      </c>
      <c r="JH159" s="86">
        <f t="shared" si="174"/>
        <v>9.9574355219486671E-5</v>
      </c>
      <c r="JI159" s="86">
        <f t="shared" si="174"/>
        <v>1.1177246560622213E-4</v>
      </c>
      <c r="JJ159" s="86">
        <f t="shared" si="174"/>
        <v>4.2515986487741484E-4</v>
      </c>
      <c r="JK159" s="86">
        <f t="shared" si="174"/>
        <v>4.5647873730171647E-3</v>
      </c>
      <c r="JL159" s="86">
        <f t="shared" si="174"/>
        <v>2.7278547873075255E-2</v>
      </c>
      <c r="JM159" s="86">
        <f t="shared" si="174"/>
        <v>0.13542171813421877</v>
      </c>
    </row>
    <row r="160" spans="2:273" x14ac:dyDescent="0.25">
      <c r="B160" s="2">
        <v>133</v>
      </c>
      <c r="C160" s="37">
        <v>55.405999999999999</v>
      </c>
      <c r="D160" s="37">
        <v>56.418999999999997</v>
      </c>
      <c r="E160" s="37">
        <v>56.694000000000003</v>
      </c>
      <c r="F160" s="37">
        <v>55.838999999999999</v>
      </c>
      <c r="G160" s="37">
        <v>56.015999999999998</v>
      </c>
      <c r="H160" s="37">
        <v>54.531999999999996</v>
      </c>
      <c r="I160" s="37">
        <v>56.564999999999998</v>
      </c>
      <c r="J160" s="37">
        <v>57.484000000000002</v>
      </c>
      <c r="K160" s="37">
        <v>55.758000000000003</v>
      </c>
      <c r="L160" s="37">
        <v>54.628999999999998</v>
      </c>
      <c r="M160" s="37">
        <v>52.935000000000002</v>
      </c>
      <c r="N160" s="37">
        <v>51.597000000000001</v>
      </c>
      <c r="O160" s="37">
        <v>53.296999999999997</v>
      </c>
      <c r="P160" s="37">
        <v>50.405999999999999</v>
      </c>
      <c r="Q160" s="37">
        <v>60.015999999999998</v>
      </c>
      <c r="S160" s="4">
        <f t="shared" si="175"/>
        <v>55.568476761678788</v>
      </c>
      <c r="T160" s="4">
        <f t="shared" si="175"/>
        <v>57.064584878593315</v>
      </c>
      <c r="U160" s="4">
        <f t="shared" si="175"/>
        <v>56.752368536801406</v>
      </c>
      <c r="V160" s="4">
        <f t="shared" si="175"/>
        <v>55.936432860838067</v>
      </c>
      <c r="W160" s="4">
        <f t="shared" si="175"/>
        <v>56.076158749666831</v>
      </c>
      <c r="X160" s="4">
        <f t="shared" si="175"/>
        <v>56.503381496607446</v>
      </c>
      <c r="Y160" s="4">
        <f t="shared" si="175"/>
        <v>56.848786621723228</v>
      </c>
      <c r="Z160" s="4">
        <f t="shared" si="175"/>
        <v>56.926840671105154</v>
      </c>
      <c r="AA160" s="4">
        <f t="shared" si="175"/>
        <v>55.724648042681928</v>
      </c>
      <c r="AB160" s="4">
        <f t="shared" si="175"/>
        <v>55.268207219054901</v>
      </c>
      <c r="AC160" s="4">
        <f t="shared" si="175"/>
        <v>53.657914155778052</v>
      </c>
      <c r="AD160" s="4">
        <f t="shared" si="175"/>
        <v>53.165950945803004</v>
      </c>
      <c r="AE160" s="4">
        <f t="shared" si="175"/>
        <v>53.703842636496987</v>
      </c>
      <c r="AF160" s="4">
        <f t="shared" si="175"/>
        <v>54.457875310138981</v>
      </c>
      <c r="AG160" s="4">
        <f t="shared" si="175"/>
        <v>62.820189530020393</v>
      </c>
      <c r="AI160" s="4">
        <f t="shared" si="176"/>
        <v>-0.16247676167878922</v>
      </c>
      <c r="AJ160" s="4">
        <f t="shared" si="176"/>
        <v>-0.64558487859331848</v>
      </c>
      <c r="AK160" s="4">
        <f t="shared" si="176"/>
        <v>-5.8368536801403081E-2</v>
      </c>
      <c r="AL160" s="4">
        <f t="shared" si="176"/>
        <v>-9.7432860838068791E-2</v>
      </c>
      <c r="AM160" s="4">
        <f t="shared" si="176"/>
        <v>-6.0158749666832989E-2</v>
      </c>
      <c r="AN160" s="4">
        <f t="shared" si="176"/>
        <v>-1.9713814966074494</v>
      </c>
      <c r="AO160" s="4">
        <f t="shared" si="176"/>
        <v>-0.28378662172323033</v>
      </c>
      <c r="AP160" s="4">
        <f t="shared" si="176"/>
        <v>0.55715932889484776</v>
      </c>
      <c r="AQ160" s="4">
        <f t="shared" si="176"/>
        <v>3.3351957318075165E-2</v>
      </c>
      <c r="AR160" s="4">
        <f t="shared" si="176"/>
        <v>-0.63920721905490296</v>
      </c>
      <c r="AS160" s="4">
        <f t="shared" si="176"/>
        <v>-0.72291415577804941</v>
      </c>
      <c r="AT160" s="4">
        <f t="shared" si="176"/>
        <v>-1.5689509458030031</v>
      </c>
      <c r="AU160" s="4">
        <f t="shared" si="176"/>
        <v>-0.40684263649698948</v>
      </c>
      <c r="AV160" s="4">
        <f t="shared" si="176"/>
        <v>-4.0518753101389819</v>
      </c>
      <c r="AW160" s="4">
        <f t="shared" si="176"/>
        <v>-2.8041895300203947</v>
      </c>
      <c r="AY160" s="2">
        <f t="shared" si="168"/>
        <v>55.568476685350603</v>
      </c>
      <c r="AZ160" s="2">
        <f t="shared" si="168"/>
        <v>57.063632573574864</v>
      </c>
      <c r="BA160" s="2">
        <f t="shared" si="168"/>
        <v>56.752117025115709</v>
      </c>
      <c r="BB160" s="2">
        <f t="shared" si="168"/>
        <v>55.936398801167286</v>
      </c>
      <c r="BC160" s="2">
        <f t="shared" si="168"/>
        <v>56.075603450256473</v>
      </c>
      <c r="BD160" s="2">
        <f t="shared" si="168"/>
        <v>56.502654039939934</v>
      </c>
      <c r="BE160" s="2">
        <f t="shared" si="168"/>
        <v>56.847640598078286</v>
      </c>
      <c r="BF160" s="2">
        <f t="shared" si="168"/>
        <v>56.925032207220532</v>
      </c>
      <c r="BG160" s="2">
        <f t="shared" si="168"/>
        <v>55.724610102254019</v>
      </c>
      <c r="BH160" s="2">
        <f t="shared" si="168"/>
        <v>55.268153005407214</v>
      </c>
      <c r="BI160" s="2">
        <f t="shared" si="168"/>
        <v>53.657825997647279</v>
      </c>
      <c r="BJ160" s="2">
        <f t="shared" si="168"/>
        <v>53.165559337462533</v>
      </c>
      <c r="BK160" s="2">
        <f t="shared" si="168"/>
        <v>53.691472416023799</v>
      </c>
      <c r="BL160" s="2">
        <f t="shared" si="168"/>
        <v>54.188320217973072</v>
      </c>
      <c r="BM160" s="2">
        <f t="shared" si="168"/>
        <v>57.448505632350042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>
        <f t="shared" si="169"/>
        <v>56.418999999999997</v>
      </c>
      <c r="CG160" s="2">
        <f t="shared" si="169"/>
        <v>56.694000000000003</v>
      </c>
      <c r="CH160" s="2">
        <f t="shared" si="169"/>
        <v>55.838999999999999</v>
      </c>
      <c r="CI160" s="2">
        <f t="shared" si="169"/>
        <v>56.015999999999998</v>
      </c>
      <c r="CJ160" s="2">
        <f t="shared" si="169"/>
        <v>54.531999999999996</v>
      </c>
      <c r="CK160" s="2">
        <f t="shared" si="169"/>
        <v>56.564999999999998</v>
      </c>
      <c r="CL160" s="2">
        <f t="shared" si="169"/>
        <v>57.484000000000002</v>
      </c>
      <c r="CM160" s="2">
        <f t="shared" si="169"/>
        <v>55.758000000000003</v>
      </c>
      <c r="CN160" s="2">
        <f t="shared" si="169"/>
        <v>54.628999999999998</v>
      </c>
      <c r="CO160" s="2">
        <f t="shared" si="169"/>
        <v>52.935000000000002</v>
      </c>
      <c r="CP160" s="2">
        <f t="shared" si="169"/>
        <v>51.597000000000001</v>
      </c>
      <c r="CQ160" s="2">
        <f t="shared" si="169"/>
        <v>53.296999999999997</v>
      </c>
      <c r="CR160" s="2" t="str">
        <f t="shared" si="169"/>
        <v/>
      </c>
      <c r="CS160" s="2" t="str">
        <f t="shared" si="169"/>
        <v/>
      </c>
      <c r="CU160" s="2" t="str">
        <f t="shared" si="198"/>
        <v/>
      </c>
      <c r="CV160" s="2">
        <f t="shared" si="199"/>
        <v>56.418999999999997</v>
      </c>
      <c r="CW160" s="2">
        <f t="shared" si="200"/>
        <v>56.694000000000003</v>
      </c>
      <c r="CX160" s="2">
        <f t="shared" si="201"/>
        <v>55.838999999999999</v>
      </c>
      <c r="CY160" s="2">
        <f t="shared" si="202"/>
        <v>56.015999999999998</v>
      </c>
      <c r="CZ160" s="2">
        <f t="shared" si="203"/>
        <v>54.531999999999996</v>
      </c>
      <c r="DA160" s="2">
        <f t="shared" si="204"/>
        <v>56.564999999999998</v>
      </c>
      <c r="DB160" s="2">
        <f t="shared" si="205"/>
        <v>57.484000000000002</v>
      </c>
      <c r="DC160" s="2">
        <f t="shared" si="206"/>
        <v>55.758000000000003</v>
      </c>
      <c r="DD160" s="2">
        <f t="shared" si="207"/>
        <v>54.628999999999998</v>
      </c>
      <c r="DE160" s="2">
        <f t="shared" si="208"/>
        <v>52.935000000000002</v>
      </c>
      <c r="DF160" s="2">
        <f t="shared" si="209"/>
        <v>51.597000000000001</v>
      </c>
      <c r="DG160" s="2">
        <f t="shared" si="210"/>
        <v>53.296999999999997</v>
      </c>
      <c r="DH160" s="2" t="str">
        <f t="shared" si="211"/>
        <v/>
      </c>
      <c r="DI160" s="2" t="str">
        <f t="shared" si="212"/>
        <v/>
      </c>
      <c r="DK160" s="2">
        <f t="shared" si="177"/>
        <v>88.433941897362956</v>
      </c>
      <c r="DL160" s="2">
        <f t="shared" si="177"/>
        <v>93.229447909407654</v>
      </c>
      <c r="DM160" s="2">
        <f t="shared" si="177"/>
        <v>104.06797088296469</v>
      </c>
      <c r="DN160" s="2">
        <f t="shared" si="177"/>
        <v>90.639633444075315</v>
      </c>
      <c r="DO160" s="2">
        <f t="shared" si="177"/>
        <v>89.428990276314707</v>
      </c>
      <c r="DP160" s="2">
        <f t="shared" si="177"/>
        <v>89.273031358885035</v>
      </c>
      <c r="DQ160" s="2">
        <f t="shared" si="177"/>
        <v>87.233575052854121</v>
      </c>
      <c r="DR160" s="2">
        <f t="shared" si="177"/>
        <v>90.456532558139543</v>
      </c>
      <c r="DS160" s="2">
        <f t="shared" si="177"/>
        <v>88.604471458773787</v>
      </c>
      <c r="DT160" s="2">
        <f t="shared" si="177"/>
        <v>89.606987315010571</v>
      </c>
      <c r="DU160" s="2">
        <f t="shared" si="177"/>
        <v>90.390271371849948</v>
      </c>
      <c r="DV160" s="2">
        <f t="shared" si="177"/>
        <v>92.762391120507402</v>
      </c>
      <c r="DW160" s="2">
        <f t="shared" si="177"/>
        <v>87.473888771844514</v>
      </c>
      <c r="DX160" s="2">
        <f t="shared" si="177"/>
        <v>91.037625087108012</v>
      </c>
      <c r="DY160" s="2">
        <f t="shared" si="177"/>
        <v>81.998628517823619</v>
      </c>
      <c r="EA160" s="2">
        <f t="shared" ref="EA160:EJ185" si="214">CE$228*$B160+CE$229</f>
        <v>55.539761950211762</v>
      </c>
      <c r="EB160" s="2">
        <f t="shared" si="214"/>
        <v>57.012542237297737</v>
      </c>
      <c r="EC160" s="2">
        <f t="shared" si="214"/>
        <v>56.583596912763539</v>
      </c>
      <c r="ED160" s="2">
        <f t="shared" si="214"/>
        <v>55.85453030336555</v>
      </c>
      <c r="EE160" s="2">
        <f t="shared" si="214"/>
        <v>55.976536748335015</v>
      </c>
      <c r="EF160" s="2">
        <f t="shared" si="214"/>
        <v>56.447494074841863</v>
      </c>
      <c r="EG160" s="2">
        <f t="shared" si="214"/>
        <v>56.782270790609623</v>
      </c>
      <c r="EH160" s="2">
        <f t="shared" si="214"/>
        <v>56.853605422243021</v>
      </c>
      <c r="EI160" s="2">
        <f t="shared" si="214"/>
        <v>55.597662164401726</v>
      </c>
      <c r="EJ160" s="2">
        <f t="shared" si="214"/>
        <v>55.284701565733826</v>
      </c>
      <c r="EK160" s="2">
        <f t="shared" si="213"/>
        <v>53.647194232681464</v>
      </c>
      <c r="EL160" s="2">
        <f t="shared" si="180"/>
        <v>53.189628597683047</v>
      </c>
      <c r="EM160" s="2">
        <f t="shared" si="180"/>
        <v>53.786410766916681</v>
      </c>
      <c r="EN160" s="2">
        <f t="shared" si="180"/>
        <v>54.171560782651696</v>
      </c>
      <c r="EO160" s="2">
        <f t="shared" si="180"/>
        <v>57.514106332548458</v>
      </c>
      <c r="EQ160" s="2">
        <f t="shared" si="178"/>
        <v>55.735245203549766</v>
      </c>
      <c r="ER160" s="2">
        <f t="shared" si="178"/>
        <v>57.267056037973667</v>
      </c>
      <c r="ES160" s="2">
        <f t="shared" si="178"/>
        <v>57.492280406199633</v>
      </c>
      <c r="ET160" s="2">
        <f t="shared" si="178"/>
        <v>56.294696970050417</v>
      </c>
      <c r="EU160" s="2">
        <f t="shared" si="178"/>
        <v>56.593106680184746</v>
      </c>
      <c r="EV160" s="2">
        <f t="shared" si="178"/>
        <v>56.753697094181646</v>
      </c>
      <c r="EW160" s="2">
        <f t="shared" si="178"/>
        <v>57.161886312082721</v>
      </c>
      <c r="EX160" s="2">
        <f t="shared" si="178"/>
        <v>57.247606800660321</v>
      </c>
      <c r="EY160" s="2">
        <f t="shared" si="178"/>
        <v>56.233721491567188</v>
      </c>
      <c r="EZ160" s="2">
        <f t="shared" si="178"/>
        <v>55.145344513701318</v>
      </c>
      <c r="FA160" s="2">
        <f t="shared" si="178"/>
        <v>53.658740750952219</v>
      </c>
      <c r="FB160" s="2">
        <f t="shared" si="178"/>
        <v>52.981773254279794</v>
      </c>
      <c r="FC160" s="2">
        <f t="shared" si="178"/>
        <v>53.076848122111016</v>
      </c>
      <c r="FD160" s="2">
        <f t="shared" si="178"/>
        <v>54.250116302409481</v>
      </c>
      <c r="FE160" s="2">
        <f t="shared" si="178"/>
        <v>56.655828279532848</v>
      </c>
      <c r="FG160" s="2">
        <f t="shared" si="179"/>
        <v>0.99983965411081344</v>
      </c>
      <c r="FH160" s="2">
        <f t="shared" si="179"/>
        <v>0.99978783257269099</v>
      </c>
      <c r="FI160" s="2">
        <f t="shared" si="179"/>
        <v>0.99976551359155497</v>
      </c>
      <c r="FJ160" s="2">
        <f t="shared" si="179"/>
        <v>0.99975701346461554</v>
      </c>
      <c r="FK160" s="2">
        <f t="shared" si="179"/>
        <v>0.99975861712025282</v>
      </c>
      <c r="FL160" s="2">
        <f t="shared" si="179"/>
        <v>0.99976746898028179</v>
      </c>
      <c r="FM160" s="2">
        <f t="shared" si="179"/>
        <v>0.99975244799303853</v>
      </c>
      <c r="FN160" s="2">
        <f t="shared" si="179"/>
        <v>0.99972449640923267</v>
      </c>
      <c r="FO160" s="2">
        <f t="shared" si="179"/>
        <v>0.99973430349766279</v>
      </c>
      <c r="FP160" s="2">
        <f t="shared" si="179"/>
        <v>0.99974321355652584</v>
      </c>
      <c r="FQ160" s="2">
        <f t="shared" si="179"/>
        <v>0.99976783615107234</v>
      </c>
      <c r="FR160" s="2">
        <f t="shared" si="179"/>
        <v>0.99975469503414049</v>
      </c>
      <c r="FS160" s="2">
        <f t="shared" si="179"/>
        <v>0.99976237118040057</v>
      </c>
      <c r="FT160" s="2">
        <f t="shared" si="179"/>
        <v>0.99978736865922813</v>
      </c>
      <c r="FU160" s="2">
        <f t="shared" si="179"/>
        <v>0.99968461530081387</v>
      </c>
      <c r="FW160" s="2">
        <f t="shared" si="170"/>
        <v>0.119909445980105</v>
      </c>
      <c r="FX160" s="2">
        <f t="shared" si="170"/>
        <v>0.17054591326800125</v>
      </c>
      <c r="FY160" s="2">
        <f t="shared" si="170"/>
        <v>0.17320186091143649</v>
      </c>
      <c r="FZ160" s="2">
        <f t="shared" si="170"/>
        <v>0.16679178970894398</v>
      </c>
      <c r="GA160" s="2">
        <f t="shared" si="170"/>
        <v>0.14757750524954596</v>
      </c>
      <c r="GB160" s="2">
        <f t="shared" si="170"/>
        <v>0.15521404571090333</v>
      </c>
      <c r="GC160" s="2">
        <f t="shared" si="170"/>
        <v>0.15234236408337273</v>
      </c>
      <c r="GD160" s="2">
        <f t="shared" si="170"/>
        <v>0.15778893500578892</v>
      </c>
      <c r="GE160" s="2">
        <f t="shared" si="170"/>
        <v>0.18579736043823905</v>
      </c>
      <c r="GF160" s="2">
        <f t="shared" si="170"/>
        <v>0.18199335911725759</v>
      </c>
      <c r="GG160" s="2">
        <f t="shared" si="170"/>
        <v>0.18198999096199991</v>
      </c>
      <c r="GH160" s="2">
        <f t="shared" si="170"/>
        <v>0.16250077975919011</v>
      </c>
      <c r="GI160" s="2">
        <f t="shared" si="170"/>
        <v>0.14508016632508802</v>
      </c>
      <c r="GJ160" s="2">
        <f t="shared" si="170"/>
        <v>0.11355732438457641</v>
      </c>
      <c r="GK160" s="2">
        <f t="shared" si="170"/>
        <v>8.5430058015479024E-2</v>
      </c>
      <c r="GM160" s="86">
        <f t="shared" si="171"/>
        <v>2.7382545543907466E-155</v>
      </c>
      <c r="GN160" s="86">
        <f t="shared" si="171"/>
        <v>5.8533681076382973E-138</v>
      </c>
      <c r="GO160" s="86">
        <f t="shared" si="171"/>
        <v>2.0170833087293383E-200</v>
      </c>
      <c r="GP160" s="86">
        <f t="shared" si="171"/>
        <v>3.4575401145263688E-240</v>
      </c>
      <c r="GQ160" s="86">
        <f t="shared" si="171"/>
        <v>3.7317207482391521E-282</v>
      </c>
      <c r="GR160" s="86">
        <f t="shared" si="171"/>
        <v>6.7693095027298792E-291</v>
      </c>
      <c r="GS160" s="86">
        <f t="shared" si="171"/>
        <v>2.3315366019710421E-272</v>
      </c>
      <c r="GT160" s="86">
        <f t="shared" si="171"/>
        <v>1.1490001251989677E-220</v>
      </c>
      <c r="GU160" s="86">
        <f t="shared" si="171"/>
        <v>4.0761097506046627E-288</v>
      </c>
      <c r="GV160" s="86">
        <f t="shared" si="171"/>
        <v>0</v>
      </c>
      <c r="GW160" s="86">
        <f t="shared" si="171"/>
        <v>0</v>
      </c>
      <c r="GX160" s="86">
        <f t="shared" si="171"/>
        <v>0</v>
      </c>
      <c r="GY160" s="86">
        <f t="shared" si="171"/>
        <v>0</v>
      </c>
      <c r="GZ160" s="86">
        <f t="shared" si="171"/>
        <v>0</v>
      </c>
      <c r="HA160" s="86">
        <f t="shared" si="171"/>
        <v>0</v>
      </c>
      <c r="HC160" s="86">
        <f t="shared" si="182"/>
        <v>5.0516934341030252E-77</v>
      </c>
      <c r="HD160" s="86">
        <f t="shared" si="182"/>
        <v>1.8506020852896829E-60</v>
      </c>
      <c r="HE160" s="86">
        <f t="shared" si="182"/>
        <v>5.5076824205120588E-81</v>
      </c>
      <c r="HF160" s="86">
        <f t="shared" si="181"/>
        <v>1.8939900599242159E-98</v>
      </c>
      <c r="HG160" s="86">
        <f t="shared" si="181"/>
        <v>5.9646684688034784E-134</v>
      </c>
      <c r="HH160" s="86">
        <f t="shared" si="181"/>
        <v>8.9382010031329921E-136</v>
      </c>
      <c r="HI160" s="86">
        <f t="shared" si="181"/>
        <v>7.19410415174112E-154</v>
      </c>
      <c r="HJ160" s="86">
        <f t="shared" si="181"/>
        <v>1.4295875031411082E-175</v>
      </c>
      <c r="HK160" s="86">
        <f t="shared" si="181"/>
        <v>1.5826498694537422E-190</v>
      </c>
      <c r="HL160" s="86">
        <f t="shared" si="162"/>
        <v>4.3552445951966896E-181</v>
      </c>
      <c r="HM160" s="86">
        <f t="shared" si="162"/>
        <v>1.0468611880378138E-198</v>
      </c>
      <c r="HN160" s="86">
        <f t="shared" si="162"/>
        <v>1.2358503400355906E-177</v>
      </c>
      <c r="HO160" s="86">
        <f t="shared" si="162"/>
        <v>2.8924797151821796E-160</v>
      </c>
      <c r="HP160" s="86">
        <f t="shared" si="162"/>
        <v>1.8485045760696955E-159</v>
      </c>
      <c r="HQ160" s="86">
        <f t="shared" si="162"/>
        <v>2.8655759055197062E-201</v>
      </c>
      <c r="HS160" s="86">
        <f t="shared" si="172"/>
        <v>3.3889725528237442E-2</v>
      </c>
      <c r="HT160" s="86">
        <f t="shared" si="172"/>
        <v>9.2456119375554564E-4</v>
      </c>
      <c r="HU160" s="86">
        <f t="shared" si="172"/>
        <v>1.9954320809007891E-4</v>
      </c>
      <c r="HV160" s="86">
        <f t="shared" si="172"/>
        <v>2.9242590612646296E-5</v>
      </c>
      <c r="HW160" s="86">
        <f t="shared" si="172"/>
        <v>2.214318494586213E-4</v>
      </c>
      <c r="HX160" s="86">
        <f t="shared" si="172"/>
        <v>2.3995088557921234E-4</v>
      </c>
      <c r="HY160" s="86">
        <f t="shared" si="172"/>
        <v>3.1914421500426173E-4</v>
      </c>
      <c r="HZ160" s="86">
        <f t="shared" si="172"/>
        <v>4.1524622019117993E-4</v>
      </c>
      <c r="IA160" s="86">
        <f t="shared" si="172"/>
        <v>1.1084883939799665E-5</v>
      </c>
      <c r="IB160" s="86">
        <f t="shared" si="172"/>
        <v>1.8403627802252848E-5</v>
      </c>
      <c r="IC160" s="86">
        <f t="shared" si="172"/>
        <v>2.2057948770745954E-5</v>
      </c>
      <c r="ID160" s="86">
        <f t="shared" si="172"/>
        <v>9.4845228392540304E-5</v>
      </c>
      <c r="IE160" s="86">
        <f t="shared" si="172"/>
        <v>1.4257731184479042E-3</v>
      </c>
      <c r="IF160" s="86">
        <f t="shared" si="172"/>
        <v>1.1392546153293577E-2</v>
      </c>
      <c r="IG160" s="86">
        <f t="shared" si="172"/>
        <v>6.9296399452475704E-2</v>
      </c>
      <c r="II160" s="86">
        <f t="shared" si="173"/>
        <v>2.1428369820881963E-8</v>
      </c>
      <c r="IJ160" s="86">
        <f t="shared" si="173"/>
        <v>5.1869827879890369E-7</v>
      </c>
      <c r="IK160" s="86">
        <f t="shared" si="173"/>
        <v>1.3920261998938186E-7</v>
      </c>
      <c r="IL160" s="86">
        <f t="shared" si="173"/>
        <v>5.6236049497503034E-9</v>
      </c>
      <c r="IM160" s="86">
        <f t="shared" si="173"/>
        <v>5.0056120295627211E-10</v>
      </c>
      <c r="IN160" s="86">
        <f t="shared" si="173"/>
        <v>1.6833642119865489E-9</v>
      </c>
      <c r="IO160" s="86">
        <f t="shared" si="173"/>
        <v>7.6322514305938914E-10</v>
      </c>
      <c r="IP160" s="86">
        <f t="shared" si="173"/>
        <v>5.5529835964237954E-9</v>
      </c>
      <c r="IQ160" s="86">
        <f t="shared" si="173"/>
        <v>5.7757925216494421E-8</v>
      </c>
      <c r="IR160" s="86">
        <f t="shared" si="173"/>
        <v>3.5908852383725943E-8</v>
      </c>
      <c r="IS160" s="86">
        <f t="shared" si="173"/>
        <v>9.4089323800550463E-8</v>
      </c>
      <c r="IT160" s="86">
        <f t="shared" si="173"/>
        <v>5.0426732585214055E-9</v>
      </c>
      <c r="IU160" s="86">
        <f t="shared" si="173"/>
        <v>2.2976987434713935E-9</v>
      </c>
      <c r="IV160" s="86">
        <f t="shared" si="173"/>
        <v>1.1512448379514396E-5</v>
      </c>
      <c r="IW160" s="86">
        <f t="shared" si="173"/>
        <v>1.8584977756230117E-4</v>
      </c>
      <c r="IY160" s="86">
        <f t="shared" si="174"/>
        <v>3.3889746956607264E-2</v>
      </c>
      <c r="IZ160" s="86">
        <f t="shared" si="174"/>
        <v>9.2507989203434459E-4</v>
      </c>
      <c r="JA160" s="86">
        <f t="shared" si="174"/>
        <v>1.9968241071006829E-4</v>
      </c>
      <c r="JB160" s="86">
        <f t="shared" si="174"/>
        <v>2.9248214217596046E-5</v>
      </c>
      <c r="JC160" s="86">
        <f t="shared" si="174"/>
        <v>2.2143235001982424E-4</v>
      </c>
      <c r="JD160" s="86">
        <f t="shared" si="174"/>
        <v>2.3995256894342434E-4</v>
      </c>
      <c r="JE160" s="86">
        <f t="shared" si="174"/>
        <v>3.1914497822940481E-4</v>
      </c>
      <c r="JF160" s="86">
        <f t="shared" si="174"/>
        <v>4.1525177317477637E-4</v>
      </c>
      <c r="JG160" s="86">
        <f t="shared" si="174"/>
        <v>1.1142641865016159E-5</v>
      </c>
      <c r="JH160" s="86">
        <f t="shared" si="174"/>
        <v>1.8439536654636573E-5</v>
      </c>
      <c r="JI160" s="86">
        <f t="shared" si="174"/>
        <v>2.2152038094546503E-5</v>
      </c>
      <c r="JJ160" s="86">
        <f t="shared" si="174"/>
        <v>9.4850271065798823E-5</v>
      </c>
      <c r="JK160" s="86">
        <f t="shared" si="174"/>
        <v>1.4257754161466477E-3</v>
      </c>
      <c r="JL160" s="86">
        <f t="shared" si="174"/>
        <v>1.1404058601673091E-2</v>
      </c>
      <c r="JM160" s="86">
        <f t="shared" si="174"/>
        <v>6.9482249230038012E-2</v>
      </c>
    </row>
    <row r="161" spans="2:273" x14ac:dyDescent="0.25">
      <c r="B161" s="2">
        <v>134</v>
      </c>
      <c r="C161" s="37">
        <v>55.625</v>
      </c>
      <c r="D161" s="37">
        <v>57.241999999999997</v>
      </c>
      <c r="E161" s="37">
        <v>57.871000000000002</v>
      </c>
      <c r="F161" s="37">
        <v>55.854999999999997</v>
      </c>
      <c r="G161" s="37">
        <v>56.064999999999998</v>
      </c>
      <c r="H161" s="37">
        <v>55.871000000000002</v>
      </c>
      <c r="I161" s="37">
        <v>56.225999999999999</v>
      </c>
      <c r="J161" s="37">
        <v>56.694000000000003</v>
      </c>
      <c r="K161" s="37">
        <v>54.838999999999999</v>
      </c>
      <c r="L161" s="37">
        <v>53.871000000000002</v>
      </c>
      <c r="M161" s="37">
        <v>51.468000000000004</v>
      </c>
      <c r="N161" s="37">
        <v>51.694000000000003</v>
      </c>
      <c r="O161" s="37">
        <v>52.359000000000002</v>
      </c>
      <c r="P161" s="37">
        <v>53.515999999999998</v>
      </c>
      <c r="Q161" s="37">
        <v>57.828000000000003</v>
      </c>
      <c r="S161" s="4">
        <f t="shared" si="175"/>
        <v>55.485353214112962</v>
      </c>
      <c r="T161" s="4">
        <f t="shared" si="175"/>
        <v>56.951637395252362</v>
      </c>
      <c r="U161" s="4">
        <f t="shared" si="175"/>
        <v>56.631047442218311</v>
      </c>
      <c r="V161" s="4">
        <f t="shared" si="175"/>
        <v>55.820458073198836</v>
      </c>
      <c r="W161" s="4">
        <f t="shared" si="175"/>
        <v>55.965769142645868</v>
      </c>
      <c r="X161" s="4">
        <f t="shared" si="175"/>
        <v>56.39444437141961</v>
      </c>
      <c r="Y161" s="4">
        <f t="shared" si="175"/>
        <v>56.722655340429171</v>
      </c>
      <c r="Z161" s="4">
        <f t="shared" si="175"/>
        <v>56.828335556090593</v>
      </c>
      <c r="AA161" s="4">
        <f t="shared" si="175"/>
        <v>55.613889820306383</v>
      </c>
      <c r="AB161" s="4">
        <f t="shared" si="175"/>
        <v>55.141754335627276</v>
      </c>
      <c r="AC161" s="4">
        <f t="shared" si="175"/>
        <v>53.541093141668654</v>
      </c>
      <c r="AD161" s="4">
        <f t="shared" si="175"/>
        <v>53.04656949345118</v>
      </c>
      <c r="AE161" s="4">
        <f t="shared" si="175"/>
        <v>53.57997434488707</v>
      </c>
      <c r="AF161" s="4">
        <f t="shared" si="175"/>
        <v>54.127839391988672</v>
      </c>
      <c r="AG161" s="4">
        <f t="shared" si="175"/>
        <v>59.538202174936991</v>
      </c>
      <c r="AI161" s="4">
        <f t="shared" si="176"/>
        <v>0.13964678588703805</v>
      </c>
      <c r="AJ161" s="4">
        <f t="shared" si="176"/>
        <v>0.29036260474763509</v>
      </c>
      <c r="AK161" s="4">
        <f t="shared" si="176"/>
        <v>1.2399525577816917</v>
      </c>
      <c r="AL161" s="4">
        <f t="shared" si="176"/>
        <v>3.4541926801161082E-2</v>
      </c>
      <c r="AM161" s="4">
        <f t="shared" si="176"/>
        <v>9.9230857354129398E-2</v>
      </c>
      <c r="AN161" s="4">
        <f t="shared" si="176"/>
        <v>-0.52344437141960753</v>
      </c>
      <c r="AO161" s="4">
        <f t="shared" si="176"/>
        <v>-0.49665534042917159</v>
      </c>
      <c r="AP161" s="4">
        <f t="shared" si="176"/>
        <v>-0.13433555609059056</v>
      </c>
      <c r="AQ161" s="4">
        <f t="shared" si="176"/>
        <v>-0.77488982030638454</v>
      </c>
      <c r="AR161" s="4">
        <f t="shared" si="176"/>
        <v>-1.2707543356272737</v>
      </c>
      <c r="AS161" s="4">
        <f t="shared" si="176"/>
        <v>-2.0730931416686502</v>
      </c>
      <c r="AT161" s="4">
        <f t="shared" si="176"/>
        <v>-1.3525694934511776</v>
      </c>
      <c r="AU161" s="4">
        <f t="shared" si="176"/>
        <v>-1.2209743448870682</v>
      </c>
      <c r="AV161" s="4">
        <f t="shared" si="176"/>
        <v>-0.61183939198867421</v>
      </c>
      <c r="AW161" s="4">
        <f t="shared" si="176"/>
        <v>-1.7102021749369882</v>
      </c>
      <c r="AY161" s="2">
        <f t="shared" ref="AY161:BM177" si="215">IF(OR($B161 &lt; C$230, $B161 &gt; C$233), #N/A, ((1-FG161)*DK161) + (FG161 - FW161)*EA161 + (FW161*EQ161))</f>
        <v>55.485352899742061</v>
      </c>
      <c r="AZ161" s="2">
        <f t="shared" si="215"/>
        <v>56.95136222121009</v>
      </c>
      <c r="BA161" s="2">
        <f t="shared" si="215"/>
        <v>56.630946494826659</v>
      </c>
      <c r="BB161" s="2">
        <f t="shared" si="215"/>
        <v>55.820449066145606</v>
      </c>
      <c r="BC161" s="2">
        <f t="shared" si="215"/>
        <v>55.965691358001251</v>
      </c>
      <c r="BD161" s="2">
        <f t="shared" si="215"/>
        <v>56.39434079803101</v>
      </c>
      <c r="BE161" s="2">
        <f t="shared" si="215"/>
        <v>56.722491578868102</v>
      </c>
      <c r="BF161" s="2">
        <f t="shared" si="215"/>
        <v>56.828045896567119</v>
      </c>
      <c r="BG161" s="2">
        <f t="shared" si="215"/>
        <v>55.613786015358819</v>
      </c>
      <c r="BH161" s="2">
        <f t="shared" si="215"/>
        <v>55.141678095081645</v>
      </c>
      <c r="BI161" s="2">
        <f t="shared" si="215"/>
        <v>53.540913641439218</v>
      </c>
      <c r="BJ161" s="2">
        <f t="shared" si="215"/>
        <v>53.046507496593264</v>
      </c>
      <c r="BK161" s="2">
        <f t="shared" si="215"/>
        <v>53.577586807565602</v>
      </c>
      <c r="BL161" s="2">
        <f t="shared" si="215"/>
        <v>54.039863476217505</v>
      </c>
      <c r="BM161" s="2">
        <f t="shared" si="215"/>
        <v>57.327400694612052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>
        <f t="shared" si="216"/>
        <v>57.241999999999997</v>
      </c>
      <c r="CG161" s="2">
        <f t="shared" si="216"/>
        <v>57.871000000000002</v>
      </c>
      <c r="CH161" s="2">
        <f t="shared" si="216"/>
        <v>55.854999999999997</v>
      </c>
      <c r="CI161" s="2">
        <f t="shared" si="216"/>
        <v>56.064999999999998</v>
      </c>
      <c r="CJ161" s="2">
        <f t="shared" si="216"/>
        <v>55.871000000000002</v>
      </c>
      <c r="CK161" s="2">
        <f t="shared" si="216"/>
        <v>56.225999999999999</v>
      </c>
      <c r="CL161" s="2">
        <f t="shared" si="216"/>
        <v>56.694000000000003</v>
      </c>
      <c r="CM161" s="2">
        <f t="shared" si="216"/>
        <v>54.838999999999999</v>
      </c>
      <c r="CN161" s="2">
        <f t="shared" si="216"/>
        <v>53.871000000000002</v>
      </c>
      <c r="CO161" s="2">
        <f t="shared" si="216"/>
        <v>51.468000000000004</v>
      </c>
      <c r="CP161" s="2">
        <f t="shared" si="216"/>
        <v>51.694000000000003</v>
      </c>
      <c r="CQ161" s="2">
        <f t="shared" si="216"/>
        <v>52.359000000000002</v>
      </c>
      <c r="CR161" s="2">
        <f t="shared" si="216"/>
        <v>53.515999999999998</v>
      </c>
      <c r="CS161" s="2" t="str">
        <f t="shared" si="216"/>
        <v/>
      </c>
      <c r="CU161" s="2" t="str">
        <f t="shared" si="198"/>
        <v/>
      </c>
      <c r="CV161" s="2">
        <f t="shared" si="199"/>
        <v>57.241999999999997</v>
      </c>
      <c r="CW161" s="2">
        <f t="shared" si="200"/>
        <v>57.871000000000002</v>
      </c>
      <c r="CX161" s="2">
        <f t="shared" si="201"/>
        <v>55.854999999999997</v>
      </c>
      <c r="CY161" s="2">
        <f t="shared" si="202"/>
        <v>56.064999999999998</v>
      </c>
      <c r="CZ161" s="2">
        <f t="shared" si="203"/>
        <v>55.871000000000002</v>
      </c>
      <c r="DA161" s="2">
        <f t="shared" si="204"/>
        <v>56.225999999999999</v>
      </c>
      <c r="DB161" s="2">
        <f t="shared" si="205"/>
        <v>56.694000000000003</v>
      </c>
      <c r="DC161" s="2">
        <f t="shared" si="206"/>
        <v>54.838999999999999</v>
      </c>
      <c r="DD161" s="2">
        <f t="shared" si="207"/>
        <v>53.871000000000002</v>
      </c>
      <c r="DE161" s="2">
        <f t="shared" si="208"/>
        <v>51.468000000000004</v>
      </c>
      <c r="DF161" s="2">
        <f t="shared" si="209"/>
        <v>51.694000000000003</v>
      </c>
      <c r="DG161" s="2">
        <f t="shared" si="210"/>
        <v>52.359000000000002</v>
      </c>
      <c r="DH161" s="2">
        <f t="shared" si="211"/>
        <v>53.515999999999998</v>
      </c>
      <c r="DI161" s="2" t="str">
        <f t="shared" si="212"/>
        <v/>
      </c>
      <c r="DK161" s="2">
        <f t="shared" si="177"/>
        <v>88.603329576540105</v>
      </c>
      <c r="DL161" s="2">
        <f t="shared" si="177"/>
        <v>93.43236898954703</v>
      </c>
      <c r="DM161" s="2">
        <f t="shared" si="177"/>
        <v>104.35832766118362</v>
      </c>
      <c r="DN161" s="2">
        <f t="shared" si="177"/>
        <v>90.824912513842747</v>
      </c>
      <c r="DO161" s="2">
        <f t="shared" si="177"/>
        <v>89.605580666072427</v>
      </c>
      <c r="DP161" s="2">
        <f t="shared" si="177"/>
        <v>89.445620209059257</v>
      </c>
      <c r="DQ161" s="2">
        <f t="shared" si="177"/>
        <v>87.387995469646626</v>
      </c>
      <c r="DR161" s="2">
        <f t="shared" si="177"/>
        <v>90.633699788583513</v>
      </c>
      <c r="DS161" s="2">
        <f t="shared" si="177"/>
        <v>88.768331772878284</v>
      </c>
      <c r="DT161" s="2">
        <f t="shared" si="177"/>
        <v>89.793069012382958</v>
      </c>
      <c r="DU161" s="2">
        <f t="shared" si="177"/>
        <v>90.594863625314005</v>
      </c>
      <c r="DV161" s="2">
        <f t="shared" si="177"/>
        <v>92.995045152521897</v>
      </c>
      <c r="DW161" s="2">
        <f t="shared" si="177"/>
        <v>87.658977095319116</v>
      </c>
      <c r="DX161" s="2">
        <f t="shared" si="177"/>
        <v>91.239255052264809</v>
      </c>
      <c r="DY161" s="2">
        <f t="shared" si="177"/>
        <v>82.154743527204488</v>
      </c>
      <c r="EA161" s="2">
        <f t="shared" si="214"/>
        <v>55.453984753641159</v>
      </c>
      <c r="EB161" s="2">
        <f t="shared" si="214"/>
        <v>56.895419414411251</v>
      </c>
      <c r="EC161" s="2">
        <f t="shared" si="214"/>
        <v>56.444122872012017</v>
      </c>
      <c r="ED161" s="2">
        <f t="shared" si="214"/>
        <v>55.730086891222072</v>
      </c>
      <c r="EE161" s="2">
        <f t="shared" si="214"/>
        <v>55.855818263570768</v>
      </c>
      <c r="EF161" s="2">
        <f t="shared" si="214"/>
        <v>56.333793915092336</v>
      </c>
      <c r="EG161" s="2">
        <f t="shared" si="214"/>
        <v>56.650500772014354</v>
      </c>
      <c r="EH161" s="2">
        <f t="shared" si="214"/>
        <v>56.749821622486799</v>
      </c>
      <c r="EI161" s="2">
        <f t="shared" si="214"/>
        <v>55.473550992293674</v>
      </c>
      <c r="EJ161" s="2">
        <f t="shared" si="214"/>
        <v>55.161891242238823</v>
      </c>
      <c r="EK161" s="2">
        <f t="shared" si="213"/>
        <v>53.530709645343052</v>
      </c>
      <c r="EL161" s="2">
        <f t="shared" si="180"/>
        <v>53.075460897246572</v>
      </c>
      <c r="EM161" s="2">
        <f t="shared" si="180"/>
        <v>53.686145049494883</v>
      </c>
      <c r="EN161" s="2">
        <f t="shared" si="180"/>
        <v>54.022041322314053</v>
      </c>
      <c r="EO161" s="2">
        <f t="shared" si="180"/>
        <v>57.402534395515289</v>
      </c>
      <c r="EQ161" s="2">
        <f t="shared" si="178"/>
        <v>55.658027992747236</v>
      </c>
      <c r="ER161" s="2">
        <f t="shared" si="178"/>
        <v>57.161071801335517</v>
      </c>
      <c r="ES161" s="2">
        <f t="shared" si="178"/>
        <v>57.389441404006249</v>
      </c>
      <c r="ET161" s="2">
        <f t="shared" si="178"/>
        <v>56.188923689921367</v>
      </c>
      <c r="EU161" s="2">
        <f t="shared" si="178"/>
        <v>56.497918132719491</v>
      </c>
      <c r="EV161" s="2">
        <f t="shared" si="178"/>
        <v>56.653005296738229</v>
      </c>
      <c r="EW161" s="2">
        <f t="shared" si="178"/>
        <v>57.045658327364627</v>
      </c>
      <c r="EX161" s="2">
        <f t="shared" si="178"/>
        <v>57.158877003981047</v>
      </c>
      <c r="EY161" s="2">
        <f t="shared" si="178"/>
        <v>56.133938934266808</v>
      </c>
      <c r="EZ161" s="2">
        <f t="shared" si="178"/>
        <v>55.017462571276866</v>
      </c>
      <c r="FA161" s="2">
        <f t="shared" si="178"/>
        <v>53.542723739955285</v>
      </c>
      <c r="FB161" s="2">
        <f t="shared" si="178"/>
        <v>52.859506869083368</v>
      </c>
      <c r="FC161" s="2">
        <f t="shared" si="178"/>
        <v>52.947236420789658</v>
      </c>
      <c r="FD161" s="2">
        <f t="shared" si="178"/>
        <v>54.108144394133888</v>
      </c>
      <c r="FE161" s="2">
        <f t="shared" si="178"/>
        <v>56.517197763046795</v>
      </c>
      <c r="FG161" s="2">
        <f t="shared" si="179"/>
        <v>0.99985376074776988</v>
      </c>
      <c r="FH161" s="2">
        <f t="shared" si="179"/>
        <v>0.9998064973941454</v>
      </c>
      <c r="FI161" s="2">
        <f t="shared" si="179"/>
        <v>0.99978614144143063</v>
      </c>
      <c r="FJ161" s="2">
        <f t="shared" si="179"/>
        <v>0.99977838890782644</v>
      </c>
      <c r="FK161" s="2">
        <f t="shared" si="179"/>
        <v>0.99977985152148519</v>
      </c>
      <c r="FL161" s="2">
        <f t="shared" si="179"/>
        <v>0.99978792485042856</v>
      </c>
      <c r="FM161" s="2">
        <f t="shared" si="179"/>
        <v>0.99977422496853918</v>
      </c>
      <c r="FN161" s="2">
        <f t="shared" si="179"/>
        <v>0.99974873164785971</v>
      </c>
      <c r="FO161" s="2">
        <f t="shared" si="179"/>
        <v>0.99975767624474488</v>
      </c>
      <c r="FP161" s="2">
        <f t="shared" si="179"/>
        <v>0.9997658026885986</v>
      </c>
      <c r="FQ161" s="2">
        <f t="shared" si="179"/>
        <v>0.99978825972786178</v>
      </c>
      <c r="FR161" s="2">
        <f t="shared" si="179"/>
        <v>0.99977627438325478</v>
      </c>
      <c r="FS161" s="2">
        <f t="shared" si="179"/>
        <v>0.99978327540933942</v>
      </c>
      <c r="FT161" s="2">
        <f t="shared" si="179"/>
        <v>0.99980607428422397</v>
      </c>
      <c r="FU161" s="2">
        <f t="shared" si="179"/>
        <v>0.99971235775357781</v>
      </c>
      <c r="FW161" s="2">
        <f t="shared" ref="FW161:GK177" si="217">POWER(10,($B161-C$232)/C$229)/(1+POWER(10,($B161-C$232)/C$229))</f>
        <v>0.12997446432566809</v>
      </c>
      <c r="FX161" s="2">
        <f t="shared" si="217"/>
        <v>0.18397279396555821</v>
      </c>
      <c r="FY161" s="2">
        <f t="shared" si="217"/>
        <v>0.1867907526058179</v>
      </c>
      <c r="FZ161" s="2">
        <f t="shared" si="217"/>
        <v>0.17998724714707506</v>
      </c>
      <c r="GA161" s="2">
        <f t="shared" si="217"/>
        <v>0.15954392845952464</v>
      </c>
      <c r="GB161" s="2">
        <f t="shared" si="217"/>
        <v>0.16767787899296491</v>
      </c>
      <c r="GC161" s="2">
        <f t="shared" si="217"/>
        <v>0.16462053462119058</v>
      </c>
      <c r="GD161" s="2">
        <f t="shared" si="217"/>
        <v>0.170417823608048</v>
      </c>
      <c r="GE161" s="2">
        <f t="shared" si="217"/>
        <v>0.20013525135105475</v>
      </c>
      <c r="GF161" s="2">
        <f t="shared" si="217"/>
        <v>0.19610840211270594</v>
      </c>
      <c r="GG161" s="2">
        <f t="shared" si="217"/>
        <v>0.19610483535538545</v>
      </c>
      <c r="GH161" s="2">
        <f t="shared" si="217"/>
        <v>0.17542823620035017</v>
      </c>
      <c r="GI161" s="2">
        <f t="shared" si="217"/>
        <v>0.15688135927052449</v>
      </c>
      <c r="GJ161" s="2">
        <f t="shared" si="217"/>
        <v>0.12316377183235069</v>
      </c>
      <c r="GK161" s="2">
        <f t="shared" si="217"/>
        <v>9.2906448152330873E-2</v>
      </c>
      <c r="GM161" s="86">
        <f t="shared" ref="GM161:HA177" si="218" xml:space="preserve"> _xlfn.NORM.DIST($B161, C$7, ABS(C$11), TRUE) * _xlfn.NORM.DIST(($B161 - C$7)*C$15, 0, ABS(C$11), TRUE) * 2</f>
        <v>7.4380310678263881E-160</v>
      </c>
      <c r="GN161" s="86">
        <f t="shared" si="218"/>
        <v>5.2801754651641718E-142</v>
      </c>
      <c r="GO161" s="86">
        <f t="shared" si="218"/>
        <v>2.930328775629737E-206</v>
      </c>
      <c r="GP161" s="86">
        <f t="shared" si="218"/>
        <v>3.7020657334134783E-247</v>
      </c>
      <c r="GQ161" s="86">
        <f t="shared" si="218"/>
        <v>2.0667783627004376E-290</v>
      </c>
      <c r="GR161" s="86">
        <f t="shared" si="218"/>
        <v>2.2927981914582582E-299</v>
      </c>
      <c r="GS161" s="86">
        <f t="shared" si="218"/>
        <v>2.8060115942816307E-280</v>
      </c>
      <c r="GT161" s="86">
        <f t="shared" si="218"/>
        <v>4.2510820027609971E-227</v>
      </c>
      <c r="GU161" s="86">
        <f t="shared" si="218"/>
        <v>1.9291693979841926E-296</v>
      </c>
      <c r="GV161" s="86">
        <f t="shared" si="218"/>
        <v>0</v>
      </c>
      <c r="GW161" s="86">
        <f t="shared" si="218"/>
        <v>0</v>
      </c>
      <c r="GX161" s="86">
        <f t="shared" si="218"/>
        <v>0</v>
      </c>
      <c r="GY161" s="86">
        <f t="shared" si="218"/>
        <v>0</v>
      </c>
      <c r="GZ161" s="86">
        <f t="shared" si="218"/>
        <v>0</v>
      </c>
      <c r="HA161" s="86">
        <f t="shared" si="218"/>
        <v>0</v>
      </c>
      <c r="HC161" s="86">
        <f t="shared" si="182"/>
        <v>2.3573194950939053E-80</v>
      </c>
      <c r="HD161" s="86">
        <f t="shared" si="182"/>
        <v>5.1607119526925581E-63</v>
      </c>
      <c r="HE161" s="86">
        <f t="shared" si="182"/>
        <v>2.2913200585868765E-84</v>
      </c>
      <c r="HF161" s="86">
        <f t="shared" si="181"/>
        <v>1.5917345356829909E-102</v>
      </c>
      <c r="HG161" s="86">
        <f t="shared" si="181"/>
        <v>1.3262191731478507E-139</v>
      </c>
      <c r="HH161" s="86">
        <f t="shared" si="181"/>
        <v>1.7885304374905478E-141</v>
      </c>
      <c r="HI161" s="86">
        <f t="shared" si="181"/>
        <v>2.4461147326761968E-160</v>
      </c>
      <c r="HJ161" s="86">
        <f t="shared" si="181"/>
        <v>5.2137640241415689E-183</v>
      </c>
      <c r="HK161" s="86">
        <f t="shared" si="181"/>
        <v>2.0557578793692014E-198</v>
      </c>
      <c r="HL161" s="86">
        <f t="shared" si="162"/>
        <v>1.2800138337947444E-188</v>
      </c>
      <c r="HM161" s="86">
        <f t="shared" si="162"/>
        <v>7.0307736734140416E-207</v>
      </c>
      <c r="HN161" s="86">
        <f t="shared" si="162"/>
        <v>5.1178444266221602E-185</v>
      </c>
      <c r="HO161" s="86">
        <f t="shared" si="162"/>
        <v>4.6858943553490417E-167</v>
      </c>
      <c r="HP161" s="86">
        <f t="shared" si="162"/>
        <v>3.2587539883936352E-166</v>
      </c>
      <c r="HQ161" s="86">
        <f t="shared" si="162"/>
        <v>6.7407393882615799E-210</v>
      </c>
      <c r="HS161" s="86">
        <f t="shared" ref="HS161:IG177" si="219" xml:space="preserve"> _xlfn.NORM.DIST($B161, C$9, ABS(C$13), TRUE) * _xlfn.NORM.DIST(($B161 - C$9)*C$17, 0, ABS(C$13), TRUE) * 2</f>
        <v>1.62180520699402E-2</v>
      </c>
      <c r="HT161" s="86">
        <f t="shared" si="219"/>
        <v>2.6320913483727213E-4</v>
      </c>
      <c r="HU161" s="86">
        <f t="shared" si="219"/>
        <v>4.5228973395722032E-5</v>
      </c>
      <c r="HV161" s="86">
        <f t="shared" si="219"/>
        <v>4.9423744794063392E-6</v>
      </c>
      <c r="HW161" s="86">
        <f t="shared" si="219"/>
        <v>4.6723196148441381E-5</v>
      </c>
      <c r="HX161" s="86">
        <f t="shared" si="219"/>
        <v>5.078161432911701E-5</v>
      </c>
      <c r="HY161" s="86">
        <f t="shared" si="219"/>
        <v>6.8579976603609446E-5</v>
      </c>
      <c r="HZ161" s="86">
        <f t="shared" si="219"/>
        <v>9.5910182854548108E-5</v>
      </c>
      <c r="IA161" s="86">
        <f t="shared" si="219"/>
        <v>1.680640528291786E-6</v>
      </c>
      <c r="IB161" s="86">
        <f t="shared" si="219"/>
        <v>2.9222306499640254E-6</v>
      </c>
      <c r="IC161" s="86">
        <f t="shared" si="219"/>
        <v>3.7751366402654673E-6</v>
      </c>
      <c r="ID161" s="86">
        <f t="shared" si="219"/>
        <v>1.8321650838333649E-5</v>
      </c>
      <c r="IE161" s="86">
        <f t="shared" si="219"/>
        <v>3.9134712085997573E-4</v>
      </c>
      <c r="IF161" s="86">
        <f t="shared" si="219"/>
        <v>4.2332952815535407E-3</v>
      </c>
      <c r="IG161" s="86">
        <f t="shared" si="219"/>
        <v>3.0975447834994591E-2</v>
      </c>
      <c r="II161" s="86">
        <f t="shared" ref="II161:IW177" si="220" xml:space="preserve"> _xlfn.NORM.DIST($B161, C$10, ABS(C$14), TRUE) * _xlfn.NORM.DIST(($B161 - C$10)*C$18, 0, ABS(C$14), TRUE) * 2</f>
        <v>9.2279302217688684E-8</v>
      </c>
      <c r="IJ161" s="86">
        <f t="shared" si="220"/>
        <v>2.2778846720898703E-6</v>
      </c>
      <c r="IK161" s="86">
        <f t="shared" si="220"/>
        <v>7.1949628268769135E-7</v>
      </c>
      <c r="IL161" s="86">
        <f t="shared" si="220"/>
        <v>3.9313304167799636E-8</v>
      </c>
      <c r="IM161" s="86">
        <f t="shared" si="220"/>
        <v>3.8080697511815282E-9</v>
      </c>
      <c r="IN161" s="86">
        <f t="shared" si="220"/>
        <v>1.2109465756885733E-8</v>
      </c>
      <c r="IO161" s="86">
        <f t="shared" si="220"/>
        <v>5.806286464459598E-9</v>
      </c>
      <c r="IP161" s="86">
        <f t="shared" si="220"/>
        <v>3.6067610899102852E-8</v>
      </c>
      <c r="IQ161" s="86">
        <f t="shared" si="220"/>
        <v>3.6295130472137637E-7</v>
      </c>
      <c r="IR161" s="86">
        <f t="shared" si="220"/>
        <v>2.3131575425916668E-7</v>
      </c>
      <c r="IS161" s="86">
        <f t="shared" si="220"/>
        <v>5.4231718011748372E-7</v>
      </c>
      <c r="IT161" s="86">
        <f t="shared" si="220"/>
        <v>3.4402836418598542E-8</v>
      </c>
      <c r="IU161" s="86">
        <f t="shared" si="220"/>
        <v>1.4706002113848251E-8</v>
      </c>
      <c r="IV161" s="86">
        <f t="shared" si="220"/>
        <v>2.7894375298171827E-5</v>
      </c>
      <c r="IW161" s="86">
        <f t="shared" si="220"/>
        <v>3.2775839532455997E-4</v>
      </c>
      <c r="IY161" s="86">
        <f t="shared" ref="IY161:JM177" si="221">GM161+HC161+HS161+II161</f>
        <v>1.6218144349242417E-2</v>
      </c>
      <c r="IZ161" s="86">
        <f t="shared" si="221"/>
        <v>2.6548701950936202E-4</v>
      </c>
      <c r="JA161" s="86">
        <f t="shared" si="221"/>
        <v>4.5948469678409725E-5</v>
      </c>
      <c r="JB161" s="86">
        <f t="shared" si="221"/>
        <v>4.9816877835741388E-6</v>
      </c>
      <c r="JC161" s="86">
        <f t="shared" si="221"/>
        <v>4.6727004218192563E-5</v>
      </c>
      <c r="JD161" s="86">
        <f t="shared" si="221"/>
        <v>5.0793723794873896E-5</v>
      </c>
      <c r="JE161" s="86">
        <f t="shared" si="221"/>
        <v>6.8585782890073904E-5</v>
      </c>
      <c r="JF161" s="86">
        <f t="shared" si="221"/>
        <v>9.5946250465447217E-5</v>
      </c>
      <c r="JG161" s="86">
        <f t="shared" si="221"/>
        <v>2.0435918330131626E-6</v>
      </c>
      <c r="JH161" s="86">
        <f t="shared" si="221"/>
        <v>3.1535464042231921E-6</v>
      </c>
      <c r="JI161" s="86">
        <f t="shared" si="221"/>
        <v>4.3174538203829507E-6</v>
      </c>
      <c r="JJ161" s="86">
        <f t="shared" si="221"/>
        <v>1.8356053674752246E-5</v>
      </c>
      <c r="JK161" s="86">
        <f t="shared" si="221"/>
        <v>3.913618268620896E-4</v>
      </c>
      <c r="JL161" s="86">
        <f t="shared" si="221"/>
        <v>4.2611896568517122E-3</v>
      </c>
      <c r="JM161" s="86">
        <f t="shared" si="221"/>
        <v>3.1303206230319153E-2</v>
      </c>
    </row>
    <row r="162" spans="2:273" x14ac:dyDescent="0.25">
      <c r="B162" s="2">
        <v>135</v>
      </c>
      <c r="C162" s="37">
        <v>55.734000000000002</v>
      </c>
      <c r="D162" s="37">
        <v>57.694000000000003</v>
      </c>
      <c r="E162" s="37">
        <v>56.048000000000002</v>
      </c>
      <c r="F162" s="37">
        <v>55.645000000000003</v>
      </c>
      <c r="G162" s="37">
        <v>55.128999999999998</v>
      </c>
      <c r="H162" s="37">
        <v>54.613</v>
      </c>
      <c r="I162" s="37">
        <v>55.628999999999998</v>
      </c>
      <c r="J162" s="37">
        <v>57.338999999999999</v>
      </c>
      <c r="K162" s="37">
        <v>54.354999999999997</v>
      </c>
      <c r="L162" s="37">
        <v>54.71</v>
      </c>
      <c r="M162" s="37">
        <v>53.5</v>
      </c>
      <c r="N162" s="37">
        <v>52.694000000000003</v>
      </c>
      <c r="O162" s="37">
        <v>52.515999999999998</v>
      </c>
      <c r="P162" s="37">
        <v>51.719000000000001</v>
      </c>
      <c r="Q162" s="37">
        <v>56.875</v>
      </c>
      <c r="S162" s="4">
        <f t="shared" si="175"/>
        <v>55.402587780879145</v>
      </c>
      <c r="T162" s="4">
        <f t="shared" si="175"/>
        <v>56.840027039931172</v>
      </c>
      <c r="U162" s="4">
        <f t="shared" si="175"/>
        <v>56.511925799908745</v>
      </c>
      <c r="V162" s="4">
        <f t="shared" si="175"/>
        <v>55.705460810867905</v>
      </c>
      <c r="W162" s="4">
        <f t="shared" si="175"/>
        <v>55.856972848083281</v>
      </c>
      <c r="X162" s="4">
        <f t="shared" si="175"/>
        <v>56.286688615539759</v>
      </c>
      <c r="Y162" s="4">
        <f t="shared" si="175"/>
        <v>56.598121022973572</v>
      </c>
      <c r="Z162" s="4">
        <f t="shared" si="175"/>
        <v>56.731922345464071</v>
      </c>
      <c r="AA162" s="4">
        <f t="shared" si="175"/>
        <v>55.504810229504116</v>
      </c>
      <c r="AB162" s="4">
        <f t="shared" si="175"/>
        <v>55.01538505217006</v>
      </c>
      <c r="AC162" s="4">
        <f t="shared" si="175"/>
        <v>53.424926029244027</v>
      </c>
      <c r="AD162" s="4">
        <f t="shared" si="175"/>
        <v>52.927213929882541</v>
      </c>
      <c r="AE162" s="4">
        <f t="shared" si="175"/>
        <v>53.462891492890456</v>
      </c>
      <c r="AF162" s="4">
        <f t="shared" si="175"/>
        <v>53.930683204156814</v>
      </c>
      <c r="AG162" s="4">
        <f t="shared" si="175"/>
        <v>58.131992125872642</v>
      </c>
      <c r="AI162" s="4">
        <f t="shared" si="176"/>
        <v>0.33141221912085683</v>
      </c>
      <c r="AJ162" s="4">
        <f t="shared" si="176"/>
        <v>0.85397296006883039</v>
      </c>
      <c r="AK162" s="4">
        <f t="shared" si="176"/>
        <v>-0.46392579990874339</v>
      </c>
      <c r="AL162" s="4">
        <f t="shared" si="176"/>
        <v>-6.0460810867901671E-2</v>
      </c>
      <c r="AM162" s="4">
        <f t="shared" si="176"/>
        <v>-0.727972848083283</v>
      </c>
      <c r="AN162" s="4">
        <f t="shared" si="176"/>
        <v>-1.6736886155397599</v>
      </c>
      <c r="AO162" s="4">
        <f t="shared" si="176"/>
        <v>-0.9691210229735745</v>
      </c>
      <c r="AP162" s="4">
        <f t="shared" si="176"/>
        <v>0.60707765453592799</v>
      </c>
      <c r="AQ162" s="4">
        <f t="shared" si="176"/>
        <v>-1.1498102295041193</v>
      </c>
      <c r="AR162" s="4">
        <f t="shared" si="176"/>
        <v>-0.30538505217005962</v>
      </c>
      <c r="AS162" s="4">
        <f t="shared" si="176"/>
        <v>7.5073970755973107E-2</v>
      </c>
      <c r="AT162" s="4">
        <f t="shared" si="176"/>
        <v>-0.2332139298825382</v>
      </c>
      <c r="AU162" s="4">
        <f t="shared" si="176"/>
        <v>-0.94689149289045815</v>
      </c>
      <c r="AV162" s="4">
        <f t="shared" si="176"/>
        <v>-2.2116832041568131</v>
      </c>
      <c r="AW162" s="4">
        <f t="shared" si="176"/>
        <v>-1.2569921258726424</v>
      </c>
      <c r="AY162" s="2">
        <f t="shared" si="215"/>
        <v>55.402586570009731</v>
      </c>
      <c r="AZ162" s="2">
        <f t="shared" si="215"/>
        <v>56.839662216752693</v>
      </c>
      <c r="BA162" s="2">
        <f t="shared" si="215"/>
        <v>56.511633758728529</v>
      </c>
      <c r="BB162" s="2">
        <f t="shared" si="215"/>
        <v>55.705427804673242</v>
      </c>
      <c r="BC162" s="2">
        <f t="shared" si="215"/>
        <v>55.85695810614466</v>
      </c>
      <c r="BD162" s="2">
        <f t="shared" si="215"/>
        <v>56.286661492322473</v>
      </c>
      <c r="BE162" s="2">
        <f t="shared" si="215"/>
        <v>56.598092396033522</v>
      </c>
      <c r="BF162" s="2">
        <f t="shared" si="215"/>
        <v>56.731834125104143</v>
      </c>
      <c r="BG162" s="2">
        <f t="shared" si="215"/>
        <v>55.504272423628386</v>
      </c>
      <c r="BH162" s="2">
        <f t="shared" si="215"/>
        <v>55.014994033003866</v>
      </c>
      <c r="BI162" s="2">
        <f t="shared" si="215"/>
        <v>53.424078664668095</v>
      </c>
      <c r="BJ162" s="2">
        <f t="shared" si="215"/>
        <v>52.92712934042072</v>
      </c>
      <c r="BK162" s="2">
        <f t="shared" si="215"/>
        <v>53.462468316621901</v>
      </c>
      <c r="BL162" s="2">
        <f t="shared" si="215"/>
        <v>53.891665066408663</v>
      </c>
      <c r="BM162" s="2">
        <f t="shared" si="215"/>
        <v>57.205406272749968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55.734000000000002</v>
      </c>
      <c r="CF162" s="2">
        <f t="shared" si="216"/>
        <v>57.694000000000003</v>
      </c>
      <c r="CG162" s="2">
        <f t="shared" si="216"/>
        <v>56.048000000000002</v>
      </c>
      <c r="CH162" s="2">
        <f t="shared" si="216"/>
        <v>55.645000000000003</v>
      </c>
      <c r="CI162" s="2">
        <f t="shared" si="216"/>
        <v>55.128999999999998</v>
      </c>
      <c r="CJ162" s="2">
        <f t="shared" si="216"/>
        <v>54.613</v>
      </c>
      <c r="CK162" s="2">
        <f t="shared" si="216"/>
        <v>55.628999999999998</v>
      </c>
      <c r="CL162" s="2">
        <f t="shared" si="216"/>
        <v>57.338999999999999</v>
      </c>
      <c r="CM162" s="2">
        <f t="shared" si="216"/>
        <v>54.354999999999997</v>
      </c>
      <c r="CN162" s="2">
        <f t="shared" si="216"/>
        <v>54.71</v>
      </c>
      <c r="CO162" s="2">
        <f t="shared" si="216"/>
        <v>53.5</v>
      </c>
      <c r="CP162" s="2">
        <f t="shared" si="216"/>
        <v>52.694000000000003</v>
      </c>
      <c r="CQ162" s="2">
        <f t="shared" si="216"/>
        <v>52.515999999999998</v>
      </c>
      <c r="CR162" s="2">
        <f t="shared" si="216"/>
        <v>51.719000000000001</v>
      </c>
      <c r="CS162" s="2" t="str">
        <f t="shared" si="216"/>
        <v/>
      </c>
      <c r="CU162" s="2">
        <f t="shared" si="198"/>
        <v>55.734000000000002</v>
      </c>
      <c r="CV162" s="2">
        <f t="shared" si="199"/>
        <v>57.694000000000003</v>
      </c>
      <c r="CW162" s="2">
        <f t="shared" si="200"/>
        <v>56.048000000000002</v>
      </c>
      <c r="CX162" s="2">
        <f t="shared" si="201"/>
        <v>55.645000000000003</v>
      </c>
      <c r="CY162" s="2">
        <f t="shared" si="202"/>
        <v>55.128999999999998</v>
      </c>
      <c r="CZ162" s="2">
        <f t="shared" si="203"/>
        <v>54.613</v>
      </c>
      <c r="DA162" s="2">
        <f t="shared" si="204"/>
        <v>55.628999999999998</v>
      </c>
      <c r="DB162" s="2">
        <f t="shared" si="205"/>
        <v>57.338999999999999</v>
      </c>
      <c r="DC162" s="2">
        <f t="shared" si="206"/>
        <v>54.354999999999997</v>
      </c>
      <c r="DD162" s="2">
        <f t="shared" si="207"/>
        <v>54.71</v>
      </c>
      <c r="DE162" s="2">
        <f t="shared" si="208"/>
        <v>53.5</v>
      </c>
      <c r="DF162" s="2">
        <f t="shared" si="209"/>
        <v>52.694000000000003</v>
      </c>
      <c r="DG162" s="2">
        <f t="shared" si="210"/>
        <v>52.515999999999998</v>
      </c>
      <c r="DH162" s="2">
        <f t="shared" si="211"/>
        <v>51.719000000000001</v>
      </c>
      <c r="DI162" s="2" t="str">
        <f t="shared" si="212"/>
        <v/>
      </c>
      <c r="DK162" s="2">
        <f t="shared" si="177"/>
        <v>88.772717255717254</v>
      </c>
      <c r="DL162" s="2">
        <f t="shared" si="177"/>
        <v>93.635290069686391</v>
      </c>
      <c r="DM162" s="2">
        <f t="shared" si="177"/>
        <v>104.64868443940256</v>
      </c>
      <c r="DN162" s="2">
        <f t="shared" si="177"/>
        <v>91.010191583610194</v>
      </c>
      <c r="DO162" s="2">
        <f t="shared" si="177"/>
        <v>89.782171055830148</v>
      </c>
      <c r="DP162" s="2">
        <f t="shared" si="177"/>
        <v>89.618209059233465</v>
      </c>
      <c r="DQ162" s="2">
        <f t="shared" si="177"/>
        <v>87.54241588643913</v>
      </c>
      <c r="DR162" s="2">
        <f t="shared" si="177"/>
        <v>90.810867019027484</v>
      </c>
      <c r="DS162" s="2">
        <f t="shared" si="177"/>
        <v>88.932192086982781</v>
      </c>
      <c r="DT162" s="2">
        <f t="shared" si="177"/>
        <v>89.979150709755359</v>
      </c>
      <c r="DU162" s="2">
        <f t="shared" si="177"/>
        <v>90.799455878778076</v>
      </c>
      <c r="DV162" s="2">
        <f t="shared" si="177"/>
        <v>93.227699184536391</v>
      </c>
      <c r="DW162" s="2">
        <f t="shared" si="177"/>
        <v>87.844065418793718</v>
      </c>
      <c r="DX162" s="2">
        <f t="shared" si="177"/>
        <v>91.440885017421607</v>
      </c>
      <c r="DY162" s="2">
        <f t="shared" si="177"/>
        <v>82.310858536585357</v>
      </c>
      <c r="EA162" s="2">
        <f t="shared" si="214"/>
        <v>55.368207557070555</v>
      </c>
      <c r="EB162" s="2">
        <f t="shared" si="214"/>
        <v>56.778296591524764</v>
      </c>
      <c r="EC162" s="2">
        <f t="shared" si="214"/>
        <v>56.304648831260494</v>
      </c>
      <c r="ED162" s="2">
        <f t="shared" si="214"/>
        <v>55.605643479078594</v>
      </c>
      <c r="EE162" s="2">
        <f t="shared" si="214"/>
        <v>55.735099778806529</v>
      </c>
      <c r="EF162" s="2">
        <f t="shared" si="214"/>
        <v>56.220093755342802</v>
      </c>
      <c r="EG162" s="2">
        <f t="shared" si="214"/>
        <v>56.518730753419092</v>
      </c>
      <c r="EH162" s="2">
        <f t="shared" si="214"/>
        <v>56.646037822730577</v>
      </c>
      <c r="EI162" s="2">
        <f t="shared" si="214"/>
        <v>55.349439820185623</v>
      </c>
      <c r="EJ162" s="2">
        <f t="shared" si="214"/>
        <v>55.039080918743821</v>
      </c>
      <c r="EK162" s="2">
        <f t="shared" si="213"/>
        <v>53.414225058004632</v>
      </c>
      <c r="EL162" s="2">
        <f t="shared" si="180"/>
        <v>52.96129319681009</v>
      </c>
      <c r="EM162" s="2">
        <f t="shared" si="180"/>
        <v>53.585879332073091</v>
      </c>
      <c r="EN162" s="2">
        <f t="shared" si="180"/>
        <v>53.872521861976409</v>
      </c>
      <c r="EO162" s="2">
        <f t="shared" si="180"/>
        <v>57.29096245848212</v>
      </c>
      <c r="EQ162" s="2">
        <f t="shared" si="178"/>
        <v>55.580810781944713</v>
      </c>
      <c r="ER162" s="2">
        <f t="shared" si="178"/>
        <v>57.055087564697367</v>
      </c>
      <c r="ES162" s="2">
        <f t="shared" si="178"/>
        <v>57.286602401812871</v>
      </c>
      <c r="ET162" s="2">
        <f t="shared" si="178"/>
        <v>56.08315040979231</v>
      </c>
      <c r="EU162" s="2">
        <f t="shared" si="178"/>
        <v>56.402729585254242</v>
      </c>
      <c r="EV162" s="2">
        <f t="shared" si="178"/>
        <v>56.552313499294812</v>
      </c>
      <c r="EW162" s="2">
        <f t="shared" si="178"/>
        <v>56.929430342646526</v>
      </c>
      <c r="EX162" s="2">
        <f t="shared" si="178"/>
        <v>57.070147207301773</v>
      </c>
      <c r="EY162" s="2">
        <f t="shared" si="178"/>
        <v>56.034156376966429</v>
      </c>
      <c r="EZ162" s="2">
        <f t="shared" si="178"/>
        <v>54.889580628852414</v>
      </c>
      <c r="FA162" s="2">
        <f t="shared" si="178"/>
        <v>53.426706728958351</v>
      </c>
      <c r="FB162" s="2">
        <f t="shared" si="178"/>
        <v>52.737240483886943</v>
      </c>
      <c r="FC162" s="2">
        <f t="shared" si="178"/>
        <v>52.817624719468306</v>
      </c>
      <c r="FD162" s="2">
        <f t="shared" si="178"/>
        <v>53.966172485858309</v>
      </c>
      <c r="FE162" s="2">
        <f t="shared" si="178"/>
        <v>56.378567246560735</v>
      </c>
      <c r="FG162" s="2">
        <f t="shared" si="179"/>
        <v>0.9998666265006475</v>
      </c>
      <c r="FH162" s="2">
        <f t="shared" si="179"/>
        <v>0.99982352052125412</v>
      </c>
      <c r="FI162" s="2">
        <f t="shared" si="179"/>
        <v>0.99980495500628819</v>
      </c>
      <c r="FJ162" s="2">
        <f t="shared" si="179"/>
        <v>0.99979788434068739</v>
      </c>
      <c r="FK162" s="2">
        <f t="shared" si="179"/>
        <v>0.99979921831204899</v>
      </c>
      <c r="FL162" s="2">
        <f t="shared" si="179"/>
        <v>0.99980658155558388</v>
      </c>
      <c r="FM162" s="2">
        <f t="shared" si="179"/>
        <v>0.99979408663342717</v>
      </c>
      <c r="FN162" s="2">
        <f t="shared" si="179"/>
        <v>0.9997708354726873</v>
      </c>
      <c r="FO162" s="2">
        <f t="shared" si="179"/>
        <v>0.99977899339630116</v>
      </c>
      <c r="FP162" s="2">
        <f t="shared" si="179"/>
        <v>0.9997864051119415</v>
      </c>
      <c r="FQ162" s="2">
        <f t="shared" si="179"/>
        <v>0.99980688697882225</v>
      </c>
      <c r="FR162" s="2">
        <f t="shared" si="179"/>
        <v>0.99979595579578906</v>
      </c>
      <c r="FS162" s="2">
        <f t="shared" si="179"/>
        <v>0.99980234105492216</v>
      </c>
      <c r="FT162" s="2">
        <f t="shared" si="179"/>
        <v>0.99982313462726469</v>
      </c>
      <c r="FU162" s="2">
        <f t="shared" si="179"/>
        <v>0.99973766051375124</v>
      </c>
      <c r="FW162" s="2">
        <f t="shared" si="217"/>
        <v>0.14074921301979099</v>
      </c>
      <c r="FX162" s="2">
        <f t="shared" si="217"/>
        <v>0.19820415962969684</v>
      </c>
      <c r="FY162" s="2">
        <f t="shared" si="217"/>
        <v>0.20118636081307747</v>
      </c>
      <c r="FZ162" s="2">
        <f t="shared" si="217"/>
        <v>0.19398359699906584</v>
      </c>
      <c r="GA162" s="2">
        <f t="shared" si="217"/>
        <v>0.17228454719442085</v>
      </c>
      <c r="GB162" s="2">
        <f t="shared" si="217"/>
        <v>0.18092821563264322</v>
      </c>
      <c r="GC162" s="2">
        <f t="shared" si="217"/>
        <v>0.17768084770296519</v>
      </c>
      <c r="GD162" s="2">
        <f t="shared" si="217"/>
        <v>0.18383685501067093</v>
      </c>
      <c r="GE162" s="2">
        <f t="shared" si="217"/>
        <v>0.21528702929934176</v>
      </c>
      <c r="GF162" s="2">
        <f t="shared" si="217"/>
        <v>0.21103575156033161</v>
      </c>
      <c r="GG162" s="2">
        <f t="shared" si="217"/>
        <v>0.21103198457979333</v>
      </c>
      <c r="GH162" s="2">
        <f t="shared" si="217"/>
        <v>0.18915184111210637</v>
      </c>
      <c r="GI162" s="2">
        <f t="shared" si="217"/>
        <v>0.16945222356945791</v>
      </c>
      <c r="GJ162" s="2">
        <f t="shared" si="217"/>
        <v>0.13346052980358145</v>
      </c>
      <c r="GK162" s="2">
        <f t="shared" si="217"/>
        <v>0.10096490118716164</v>
      </c>
      <c r="GM162" s="86">
        <f t="shared" si="218"/>
        <v>1.7322157209070176E-164</v>
      </c>
      <c r="GN162" s="86">
        <f t="shared" si="218"/>
        <v>4.1570384301945119E-146</v>
      </c>
      <c r="GO162" s="86">
        <f t="shared" si="218"/>
        <v>3.5044019421171996E-212</v>
      </c>
      <c r="GP162" s="86">
        <f t="shared" si="218"/>
        <v>3.1457285374697035E-254</v>
      </c>
      <c r="GQ162" s="86">
        <f t="shared" si="218"/>
        <v>8.6872552713937934E-299</v>
      </c>
      <c r="GR162" s="86">
        <f t="shared" si="218"/>
        <v>5.8602106974647976E-308</v>
      </c>
      <c r="GS162" s="86">
        <f t="shared" si="218"/>
        <v>2.5961251624390877E-288</v>
      </c>
      <c r="GT162" s="86">
        <f t="shared" si="218"/>
        <v>1.2693633007896795E-233</v>
      </c>
      <c r="GU162" s="86">
        <f t="shared" si="218"/>
        <v>6.9377928508873404E-305</v>
      </c>
      <c r="GV162" s="86">
        <f t="shared" si="218"/>
        <v>0</v>
      </c>
      <c r="GW162" s="86">
        <f t="shared" si="218"/>
        <v>0</v>
      </c>
      <c r="GX162" s="86">
        <f t="shared" si="218"/>
        <v>0</v>
      </c>
      <c r="GY162" s="86">
        <f t="shared" si="218"/>
        <v>0</v>
      </c>
      <c r="GZ162" s="86">
        <f t="shared" si="218"/>
        <v>0</v>
      </c>
      <c r="HA162" s="86">
        <f t="shared" si="218"/>
        <v>0</v>
      </c>
      <c r="HC162" s="86">
        <f t="shared" si="182"/>
        <v>9.3230606590235132E-84</v>
      </c>
      <c r="HD162" s="86">
        <f t="shared" si="182"/>
        <v>1.2706244292646882E-65</v>
      </c>
      <c r="HE162" s="86">
        <f t="shared" si="182"/>
        <v>8.1062306622083324E-88</v>
      </c>
      <c r="HF162" s="86">
        <f t="shared" si="181"/>
        <v>1.102676581194851E-106</v>
      </c>
      <c r="HG162" s="86">
        <f t="shared" si="181"/>
        <v>2.2462161983622662E-145</v>
      </c>
      <c r="HH162" s="86">
        <f t="shared" si="181"/>
        <v>2.724232861635401E-147</v>
      </c>
      <c r="HI162" s="86">
        <f t="shared" si="181"/>
        <v>6.1012877178521135E-167</v>
      </c>
      <c r="HJ162" s="86">
        <f t="shared" si="181"/>
        <v>1.3285157167339661E-190</v>
      </c>
      <c r="HK162" s="86">
        <f t="shared" si="181"/>
        <v>1.8418805709271799E-206</v>
      </c>
      <c r="HL162" s="86">
        <f t="shared" si="162"/>
        <v>2.6338130886969082E-196</v>
      </c>
      <c r="HM162" s="86">
        <f t="shared" si="162"/>
        <v>3.2214321475473744E-215</v>
      </c>
      <c r="HN162" s="86">
        <f t="shared" si="162"/>
        <v>1.4945885272271778E-192</v>
      </c>
      <c r="HO162" s="86">
        <f t="shared" si="162"/>
        <v>5.4704369856096328E-174</v>
      </c>
      <c r="HP162" s="86">
        <f t="shared" si="162"/>
        <v>4.1476863898197099E-173</v>
      </c>
      <c r="HQ162" s="86">
        <f t="shared" si="162"/>
        <v>1.0414337398314241E-218</v>
      </c>
      <c r="HS162" s="86">
        <f t="shared" si="219"/>
        <v>7.0928027750420276E-3</v>
      </c>
      <c r="HT162" s="86">
        <f t="shared" si="219"/>
        <v>6.6841923594511993E-5</v>
      </c>
      <c r="HU162" s="86">
        <f t="shared" si="219"/>
        <v>9.0162703043899158E-6</v>
      </c>
      <c r="HV162" s="86">
        <f t="shared" si="219"/>
        <v>7.2028554913172569E-7</v>
      </c>
      <c r="HW162" s="86">
        <f t="shared" si="219"/>
        <v>8.5514235976394971E-6</v>
      </c>
      <c r="HX162" s="86">
        <f t="shared" si="219"/>
        <v>9.3139458019956503E-6</v>
      </c>
      <c r="HY162" s="86">
        <f t="shared" si="219"/>
        <v>1.2742017613761777E-5</v>
      </c>
      <c r="HZ162" s="86">
        <f t="shared" si="219"/>
        <v>1.9311905447356044E-5</v>
      </c>
      <c r="IA162" s="86">
        <f t="shared" si="219"/>
        <v>2.18848033050782E-7</v>
      </c>
      <c r="IB162" s="86">
        <f t="shared" si="219"/>
        <v>3.9870075552692678E-7</v>
      </c>
      <c r="IC162" s="86">
        <f t="shared" si="219"/>
        <v>5.6036044181543685E-7</v>
      </c>
      <c r="ID162" s="86">
        <f t="shared" si="219"/>
        <v>3.0657426263246969E-6</v>
      </c>
      <c r="IE162" s="86">
        <f t="shared" si="219"/>
        <v>9.4429421821958521E-5</v>
      </c>
      <c r="IF162" s="86">
        <f t="shared" si="219"/>
        <v>1.3985011531423008E-3</v>
      </c>
      <c r="IG162" s="86">
        <f t="shared" si="219"/>
        <v>1.2046149353553873E-2</v>
      </c>
      <c r="II162" s="86">
        <f t="shared" si="220"/>
        <v>3.7236522522885193E-7</v>
      </c>
      <c r="IJ162" s="86">
        <f t="shared" si="220"/>
        <v>9.2101980433307072E-6</v>
      </c>
      <c r="IK162" s="86">
        <f t="shared" si="220"/>
        <v>3.3876572612797505E-6</v>
      </c>
      <c r="IL162" s="86">
        <f t="shared" si="220"/>
        <v>2.4662223561257002E-7</v>
      </c>
      <c r="IM162" s="86">
        <f t="shared" si="220"/>
        <v>2.6107369189498881E-8</v>
      </c>
      <c r="IN162" s="86">
        <f t="shared" si="220"/>
        <v>7.8465587393783149E-8</v>
      </c>
      <c r="IO162" s="86">
        <f t="shared" si="220"/>
        <v>3.9718383458351668E-8</v>
      </c>
      <c r="IP162" s="86">
        <f t="shared" si="220"/>
        <v>2.1197589627746521E-7</v>
      </c>
      <c r="IQ162" s="86">
        <f t="shared" si="220"/>
        <v>2.0413482187845008E-6</v>
      </c>
      <c r="IR162" s="86">
        <f t="shared" si="220"/>
        <v>1.3340251735121214E-6</v>
      </c>
      <c r="IS162" s="86">
        <f t="shared" si="220"/>
        <v>2.8179372068594553E-6</v>
      </c>
      <c r="IT162" s="86">
        <f t="shared" si="220"/>
        <v>2.1133801626232022E-7</v>
      </c>
      <c r="IU162" s="86">
        <f t="shared" si="220"/>
        <v>8.5699819939311838E-8</v>
      </c>
      <c r="IV162" s="86">
        <f t="shared" si="220"/>
        <v>6.5133876962651397E-5</v>
      </c>
      <c r="IW162" s="86">
        <f t="shared" si="220"/>
        <v>5.6661921780160279E-4</v>
      </c>
      <c r="IY162" s="86">
        <f t="shared" si="221"/>
        <v>7.0931751402672563E-3</v>
      </c>
      <c r="IZ162" s="86">
        <f t="shared" si="221"/>
        <v>7.6052121637842698E-5</v>
      </c>
      <c r="JA162" s="86">
        <f t="shared" si="221"/>
        <v>1.2403927565669667E-5</v>
      </c>
      <c r="JB162" s="86">
        <f t="shared" si="221"/>
        <v>9.6690778474429577E-7</v>
      </c>
      <c r="JC162" s="86">
        <f t="shared" si="221"/>
        <v>8.5775309668289957E-6</v>
      </c>
      <c r="JD162" s="86">
        <f t="shared" si="221"/>
        <v>9.3924113893894333E-6</v>
      </c>
      <c r="JE162" s="86">
        <f t="shared" si="221"/>
        <v>1.2781735997220129E-5</v>
      </c>
      <c r="JF162" s="86">
        <f t="shared" si="221"/>
        <v>1.952388134363351E-5</v>
      </c>
      <c r="JG162" s="86">
        <f t="shared" si="221"/>
        <v>2.2601962518352829E-6</v>
      </c>
      <c r="JH162" s="86">
        <f t="shared" si="221"/>
        <v>1.7327259290390481E-6</v>
      </c>
      <c r="JI162" s="86">
        <f t="shared" si="221"/>
        <v>3.3782976486748924E-6</v>
      </c>
      <c r="JJ162" s="86">
        <f t="shared" si="221"/>
        <v>3.2770806425870169E-6</v>
      </c>
      <c r="JK162" s="86">
        <f t="shared" si="221"/>
        <v>9.4515121641897834E-5</v>
      </c>
      <c r="JL162" s="86">
        <f t="shared" si="221"/>
        <v>1.4636350301049522E-3</v>
      </c>
      <c r="JM162" s="86">
        <f t="shared" si="221"/>
        <v>1.2612768571355475E-2</v>
      </c>
    </row>
    <row r="163" spans="2:273" x14ac:dyDescent="0.25">
      <c r="B163" s="2">
        <v>136</v>
      </c>
      <c r="C163" s="37">
        <v>55.015999999999998</v>
      </c>
      <c r="D163" s="37">
        <v>57.225999999999999</v>
      </c>
      <c r="E163" s="37">
        <v>55.613</v>
      </c>
      <c r="F163" s="37">
        <v>54.741999999999997</v>
      </c>
      <c r="G163" s="37">
        <v>54.274000000000001</v>
      </c>
      <c r="H163" s="37">
        <v>56.515999999999998</v>
      </c>
      <c r="I163" s="37">
        <v>56.725999999999999</v>
      </c>
      <c r="J163" s="37">
        <v>56.435000000000002</v>
      </c>
      <c r="K163" s="37">
        <v>55.902999999999999</v>
      </c>
      <c r="L163" s="37">
        <v>54.725999999999999</v>
      </c>
      <c r="M163" s="37">
        <v>53.015999999999998</v>
      </c>
      <c r="N163" s="37">
        <v>52.145000000000003</v>
      </c>
      <c r="O163" s="37">
        <v>53.234000000000002</v>
      </c>
      <c r="P163" s="37">
        <v>52.561999999999998</v>
      </c>
      <c r="Q163" s="37">
        <v>54.859000000000002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55.320203568292534</v>
      </c>
      <c r="T163" s="4">
        <f t="shared" si="222"/>
        <v>56.729724223867606</v>
      </c>
      <c r="U163" s="4">
        <f t="shared" si="222"/>
        <v>56.395427110698719</v>
      </c>
      <c r="V163" s="4">
        <f t="shared" si="222"/>
        <v>55.591553919950321</v>
      </c>
      <c r="W163" s="4">
        <f t="shared" si="222"/>
        <v>55.749506642586439</v>
      </c>
      <c r="X163" s="4">
        <f t="shared" si="222"/>
        <v>56.179734153794001</v>
      </c>
      <c r="Y163" s="4">
        <f t="shared" si="222"/>
        <v>56.474539787745918</v>
      </c>
      <c r="Z163" s="4">
        <f t="shared" si="222"/>
        <v>56.636696782700412</v>
      </c>
      <c r="AA163" s="4">
        <f t="shared" si="222"/>
        <v>55.398654545019319</v>
      </c>
      <c r="AB163" s="4">
        <f t="shared" si="222"/>
        <v>54.889970808838932</v>
      </c>
      <c r="AC163" s="4">
        <f t="shared" si="222"/>
        <v>53.31103012388634</v>
      </c>
      <c r="AD163" s="4">
        <f t="shared" si="222"/>
        <v>52.8078126659994</v>
      </c>
      <c r="AE163" s="4">
        <f t="shared" si="222"/>
        <v>53.346247380770514</v>
      </c>
      <c r="AF163" s="4">
        <f t="shared" si="222"/>
        <v>53.787325513425941</v>
      </c>
      <c r="AG163" s="4">
        <f t="shared" si="222"/>
        <v>57.65187025261114</v>
      </c>
      <c r="AI163" s="4">
        <f t="shared" ref="AI163:AW179" si="223">IF(OR($B163 &lt; C$230, $B163 &gt; C$233), 0, C163-S163)</f>
        <v>-0.30420356829253592</v>
      </c>
      <c r="AJ163" s="4">
        <f t="shared" si="223"/>
        <v>0.49627577613239282</v>
      </c>
      <c r="AK163" s="4">
        <f t="shared" si="223"/>
        <v>-0.78242711069871973</v>
      </c>
      <c r="AL163" s="4">
        <f t="shared" si="223"/>
        <v>-0.84955391995032414</v>
      </c>
      <c r="AM163" s="4">
        <f t="shared" si="223"/>
        <v>-1.4755066425864385</v>
      </c>
      <c r="AN163" s="4">
        <f t="shared" si="223"/>
        <v>0.33626584620599687</v>
      </c>
      <c r="AO163" s="4">
        <f t="shared" si="223"/>
        <v>0.25146021225408077</v>
      </c>
      <c r="AP163" s="4">
        <f t="shared" si="223"/>
        <v>-0.20169678270040947</v>
      </c>
      <c r="AQ163" s="4">
        <f t="shared" si="223"/>
        <v>0.50434545498067962</v>
      </c>
      <c r="AR163" s="4">
        <f t="shared" si="223"/>
        <v>-0.16397080883893267</v>
      </c>
      <c r="AS163" s="4">
        <f t="shared" si="223"/>
        <v>-0.29503012388634176</v>
      </c>
      <c r="AT163" s="4">
        <f t="shared" si="223"/>
        <v>-0.6628126659993967</v>
      </c>
      <c r="AU163" s="4">
        <f t="shared" si="223"/>
        <v>-0.112247380770512</v>
      </c>
      <c r="AV163" s="4">
        <f t="shared" si="223"/>
        <v>-1.2253255134259433</v>
      </c>
      <c r="AW163" s="4">
        <f t="shared" si="223"/>
        <v>-2.792870252611138</v>
      </c>
      <c r="AY163" s="2">
        <f t="shared" si="215"/>
        <v>55.320199206841799</v>
      </c>
      <c r="AZ163" s="2">
        <f t="shared" si="215"/>
        <v>56.728558159224747</v>
      </c>
      <c r="BA163" s="2">
        <f t="shared" si="215"/>
        <v>56.394269679436647</v>
      </c>
      <c r="BB163" s="2">
        <f t="shared" si="215"/>
        <v>55.59138086836397</v>
      </c>
      <c r="BC163" s="2">
        <f t="shared" si="215"/>
        <v>55.749471689396188</v>
      </c>
      <c r="BD163" s="2">
        <f t="shared" si="215"/>
        <v>56.17964830941677</v>
      </c>
      <c r="BE163" s="2">
        <f t="shared" si="215"/>
        <v>56.474482895392669</v>
      </c>
      <c r="BF163" s="2">
        <f t="shared" si="215"/>
        <v>56.6364341681168</v>
      </c>
      <c r="BG163" s="2">
        <f t="shared" si="215"/>
        <v>55.396125498677833</v>
      </c>
      <c r="BH163" s="2">
        <f t="shared" si="215"/>
        <v>54.888083619416761</v>
      </c>
      <c r="BI163" s="2">
        <f t="shared" si="215"/>
        <v>53.307318025925881</v>
      </c>
      <c r="BJ163" s="2">
        <f t="shared" si="215"/>
        <v>52.807397881434078</v>
      </c>
      <c r="BK163" s="2">
        <f t="shared" si="215"/>
        <v>53.346029844940553</v>
      </c>
      <c r="BL163" s="2">
        <f t="shared" si="215"/>
        <v>53.743739769153841</v>
      </c>
      <c r="BM163" s="2">
        <f t="shared" si="215"/>
        <v>57.082441193903882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55.015999999999998</v>
      </c>
      <c r="CF163" s="2">
        <f t="shared" si="216"/>
        <v>57.225999999999999</v>
      </c>
      <c r="CG163" s="2">
        <f t="shared" si="216"/>
        <v>55.613</v>
      </c>
      <c r="CH163" s="2">
        <f t="shared" si="216"/>
        <v>54.741999999999997</v>
      </c>
      <c r="CI163" s="2">
        <f t="shared" si="216"/>
        <v>54.274000000000001</v>
      </c>
      <c r="CJ163" s="2">
        <f t="shared" si="216"/>
        <v>56.515999999999998</v>
      </c>
      <c r="CK163" s="2">
        <f t="shared" si="216"/>
        <v>56.725999999999999</v>
      </c>
      <c r="CL163" s="2">
        <f t="shared" si="216"/>
        <v>56.435000000000002</v>
      </c>
      <c r="CM163" s="2">
        <f t="shared" si="216"/>
        <v>55.902999999999999</v>
      </c>
      <c r="CN163" s="2">
        <f t="shared" si="216"/>
        <v>54.725999999999999</v>
      </c>
      <c r="CO163" s="2">
        <f t="shared" si="216"/>
        <v>53.015999999999998</v>
      </c>
      <c r="CP163" s="2">
        <f t="shared" si="216"/>
        <v>52.145000000000003</v>
      </c>
      <c r="CQ163" s="2">
        <f t="shared" si="216"/>
        <v>53.234000000000002</v>
      </c>
      <c r="CR163" s="2">
        <f t="shared" si="216"/>
        <v>52.561999999999998</v>
      </c>
      <c r="CS163" s="2">
        <f t="shared" si="216"/>
        <v>54.859000000000002</v>
      </c>
      <c r="CU163" s="2">
        <f t="shared" si="198"/>
        <v>55.015999999999998</v>
      </c>
      <c r="CV163" s="2">
        <f t="shared" si="199"/>
        <v>57.225999999999999</v>
      </c>
      <c r="CW163" s="2">
        <f t="shared" si="200"/>
        <v>55.613</v>
      </c>
      <c r="CX163" s="2">
        <f t="shared" si="201"/>
        <v>54.741999999999997</v>
      </c>
      <c r="CY163" s="2">
        <f t="shared" si="202"/>
        <v>54.274000000000001</v>
      </c>
      <c r="CZ163" s="2">
        <f t="shared" si="203"/>
        <v>56.515999999999998</v>
      </c>
      <c r="DA163" s="2">
        <f t="shared" si="204"/>
        <v>56.725999999999999</v>
      </c>
      <c r="DB163" s="2">
        <f t="shared" si="205"/>
        <v>56.435000000000002</v>
      </c>
      <c r="DC163" s="2">
        <f t="shared" si="206"/>
        <v>55.902999999999999</v>
      </c>
      <c r="DD163" s="2">
        <f t="shared" si="207"/>
        <v>54.725999999999999</v>
      </c>
      <c r="DE163" s="2">
        <f t="shared" si="208"/>
        <v>53.015999999999998</v>
      </c>
      <c r="DF163" s="2">
        <f t="shared" si="209"/>
        <v>52.145000000000003</v>
      </c>
      <c r="DG163" s="2">
        <f t="shared" si="210"/>
        <v>53.234000000000002</v>
      </c>
      <c r="DH163" s="2">
        <f t="shared" si="211"/>
        <v>52.561999999999998</v>
      </c>
      <c r="DI163" s="2">
        <f t="shared" si="212"/>
        <v>54.859000000000002</v>
      </c>
      <c r="DK163" s="2">
        <f t="shared" ref="DK163:DY179" si="224">BO$228*$B163+BO$229</f>
        <v>88.942104934894417</v>
      </c>
      <c r="DL163" s="2">
        <f t="shared" si="224"/>
        <v>93.838211149825767</v>
      </c>
      <c r="DM163" s="2">
        <f t="shared" si="224"/>
        <v>104.93904121762151</v>
      </c>
      <c r="DN163" s="2">
        <f t="shared" si="224"/>
        <v>91.19547065337764</v>
      </c>
      <c r="DO163" s="2">
        <f t="shared" si="224"/>
        <v>89.958761445587868</v>
      </c>
      <c r="DP163" s="2">
        <f t="shared" si="224"/>
        <v>89.790797909407686</v>
      </c>
      <c r="DQ163" s="2">
        <f t="shared" si="224"/>
        <v>87.696836303231649</v>
      </c>
      <c r="DR163" s="2">
        <f t="shared" si="224"/>
        <v>90.988034249471468</v>
      </c>
      <c r="DS163" s="2">
        <f t="shared" si="224"/>
        <v>89.096052401087277</v>
      </c>
      <c r="DT163" s="2">
        <f t="shared" si="224"/>
        <v>90.165232407127746</v>
      </c>
      <c r="DU163" s="2">
        <f t="shared" si="224"/>
        <v>91.004048132242133</v>
      </c>
      <c r="DV163" s="2">
        <f t="shared" si="224"/>
        <v>93.460353216550885</v>
      </c>
      <c r="DW163" s="2">
        <f t="shared" si="224"/>
        <v>88.029153742268306</v>
      </c>
      <c r="DX163" s="2">
        <f t="shared" si="224"/>
        <v>91.64251498257839</v>
      </c>
      <c r="DY163" s="2">
        <f t="shared" si="224"/>
        <v>82.466973545966212</v>
      </c>
      <c r="EA163" s="2">
        <f t="shared" si="214"/>
        <v>55.282430360499951</v>
      </c>
      <c r="EB163" s="2">
        <f t="shared" si="214"/>
        <v>56.661173768638278</v>
      </c>
      <c r="EC163" s="2">
        <f t="shared" si="214"/>
        <v>56.165174790508971</v>
      </c>
      <c r="ED163" s="2">
        <f t="shared" si="214"/>
        <v>55.481200066935124</v>
      </c>
      <c r="EE163" s="2">
        <f t="shared" si="214"/>
        <v>55.614381294042289</v>
      </c>
      <c r="EF163" s="2">
        <f t="shared" si="214"/>
        <v>56.106393595593275</v>
      </c>
      <c r="EG163" s="2">
        <f t="shared" si="214"/>
        <v>56.386960734823816</v>
      </c>
      <c r="EH163" s="2">
        <f t="shared" si="214"/>
        <v>56.542254022974355</v>
      </c>
      <c r="EI163" s="2">
        <f t="shared" si="214"/>
        <v>55.225328648077564</v>
      </c>
      <c r="EJ163" s="2">
        <f t="shared" si="214"/>
        <v>54.916270595248811</v>
      </c>
      <c r="EK163" s="2">
        <f t="shared" si="213"/>
        <v>53.29774047066622</v>
      </c>
      <c r="EL163" s="2">
        <f t="shared" si="180"/>
        <v>52.847125496373607</v>
      </c>
      <c r="EM163" s="2">
        <f t="shared" si="180"/>
        <v>53.485613614651299</v>
      </c>
      <c r="EN163" s="2">
        <f t="shared" si="180"/>
        <v>53.723002401638773</v>
      </c>
      <c r="EO163" s="2">
        <f t="shared" si="180"/>
        <v>57.179390521448951</v>
      </c>
      <c r="EQ163" s="2">
        <f t="shared" ref="EQ163:FE179" si="225">CU$228*$B163+CU$229</f>
        <v>55.50359357114219</v>
      </c>
      <c r="ER163" s="2">
        <f t="shared" si="225"/>
        <v>56.949103328059216</v>
      </c>
      <c r="ES163" s="2">
        <f t="shared" si="225"/>
        <v>57.183763399619487</v>
      </c>
      <c r="ET163" s="2">
        <f t="shared" si="225"/>
        <v>55.97737712966326</v>
      </c>
      <c r="EU163" s="2">
        <f t="shared" si="225"/>
        <v>56.307541037788987</v>
      </c>
      <c r="EV163" s="2">
        <f t="shared" si="225"/>
        <v>56.451621701851394</v>
      </c>
      <c r="EW163" s="2">
        <f t="shared" si="225"/>
        <v>56.813202357928432</v>
      </c>
      <c r="EX163" s="2">
        <f t="shared" si="225"/>
        <v>56.981417410622505</v>
      </c>
      <c r="EY163" s="2">
        <f t="shared" si="225"/>
        <v>55.93437381966605</v>
      </c>
      <c r="EZ163" s="2">
        <f t="shared" si="225"/>
        <v>54.761698686427962</v>
      </c>
      <c r="FA163" s="2">
        <f t="shared" si="225"/>
        <v>53.310689717961424</v>
      </c>
      <c r="FB163" s="2">
        <f t="shared" si="225"/>
        <v>52.614974098690524</v>
      </c>
      <c r="FC163" s="2">
        <f t="shared" si="225"/>
        <v>52.688013018146947</v>
      </c>
      <c r="FD163" s="2">
        <f t="shared" si="225"/>
        <v>53.824200577582729</v>
      </c>
      <c r="FE163" s="2">
        <f t="shared" si="225"/>
        <v>56.239936730074675</v>
      </c>
      <c r="FG163" s="2">
        <f t="shared" ref="FG163:FU179" si="226">POWER(10,($B163-C$231)/C$229)/(1+POWER(10,($B163-C$231)/C$229))</f>
        <v>0.99987836049541667</v>
      </c>
      <c r="FH163" s="2">
        <f t="shared" si="226"/>
        <v>0.99983904630312559</v>
      </c>
      <c r="FI163" s="2">
        <f t="shared" si="226"/>
        <v>0.99982211379871722</v>
      </c>
      <c r="FJ163" s="2">
        <f t="shared" si="226"/>
        <v>0.99981566504969299</v>
      </c>
      <c r="FK163" s="2">
        <f t="shared" si="226"/>
        <v>0.99981688168916427</v>
      </c>
      <c r="FL163" s="2">
        <f t="shared" si="226"/>
        <v>0.99982359728001147</v>
      </c>
      <c r="FM163" s="2">
        <f t="shared" si="226"/>
        <v>0.99981220137515481</v>
      </c>
      <c r="FN163" s="2">
        <f t="shared" si="226"/>
        <v>0.99979099525272441</v>
      </c>
      <c r="FO163" s="2">
        <f t="shared" si="226"/>
        <v>0.99979843566219995</v>
      </c>
      <c r="FP163" s="2">
        <f t="shared" si="226"/>
        <v>0.9998051954856968</v>
      </c>
      <c r="FQ163" s="2">
        <f t="shared" si="226"/>
        <v>0.9998238758387894</v>
      </c>
      <c r="FR163" s="2">
        <f t="shared" si="226"/>
        <v>0.99981390613298238</v>
      </c>
      <c r="FS163" s="2">
        <f t="shared" si="226"/>
        <v>0.9998197297643614</v>
      </c>
      <c r="FT163" s="2">
        <f t="shared" si="226"/>
        <v>0.99983869435268224</v>
      </c>
      <c r="FU163" s="2">
        <f t="shared" si="226"/>
        <v>0.99976073802205845</v>
      </c>
      <c r="FW163" s="2">
        <f t="shared" si="217"/>
        <v>0.15226085796272321</v>
      </c>
      <c r="FX163" s="2">
        <f t="shared" si="217"/>
        <v>0.21324871647290247</v>
      </c>
      <c r="FY163" s="2">
        <f t="shared" si="217"/>
        <v>0.21639618697441118</v>
      </c>
      <c r="FZ163" s="2">
        <f t="shared" si="217"/>
        <v>0.20879121772665299</v>
      </c>
      <c r="GA163" s="2">
        <f t="shared" si="217"/>
        <v>0.18581764396421085</v>
      </c>
      <c r="GB163" s="2">
        <f t="shared" si="217"/>
        <v>0.19498033926304356</v>
      </c>
      <c r="GC163" s="2">
        <f t="shared" si="217"/>
        <v>0.19153973841965574</v>
      </c>
      <c r="GD163" s="2">
        <f t="shared" si="217"/>
        <v>0.19806025729352453</v>
      </c>
      <c r="GE163" s="2">
        <f t="shared" si="217"/>
        <v>0.23125426583026215</v>
      </c>
      <c r="GF163" s="2">
        <f t="shared" si="217"/>
        <v>0.22677880466716266</v>
      </c>
      <c r="GG163" s="2">
        <f t="shared" si="217"/>
        <v>0.22677483744625432</v>
      </c>
      <c r="GH163" s="2">
        <f t="shared" si="217"/>
        <v>0.20368383740078333</v>
      </c>
      <c r="GI163" s="2">
        <f t="shared" si="217"/>
        <v>0.18281197690723072</v>
      </c>
      <c r="GJ163" s="2">
        <f t="shared" si="217"/>
        <v>0.14447627989187656</v>
      </c>
      <c r="GK163" s="2">
        <f t="shared" si="217"/>
        <v>0.10963784022437738</v>
      </c>
      <c r="GM163" s="86">
        <f t="shared" si="218"/>
        <v>3.4586227468650624E-169</v>
      </c>
      <c r="GN163" s="86">
        <f t="shared" si="218"/>
        <v>2.8563427391004336E-150</v>
      </c>
      <c r="GO163" s="86">
        <f t="shared" si="218"/>
        <v>3.449959647788853E-218</v>
      </c>
      <c r="GP163" s="86">
        <f t="shared" si="218"/>
        <v>2.1212707434516507E-261</v>
      </c>
      <c r="GQ163" s="86">
        <f t="shared" si="218"/>
        <v>2.7712304216907342E-307</v>
      </c>
      <c r="GR163" s="86">
        <f t="shared" si="218"/>
        <v>0</v>
      </c>
      <c r="GS163" s="86">
        <f t="shared" si="218"/>
        <v>1.8464954790006524E-296</v>
      </c>
      <c r="GT163" s="86">
        <f t="shared" si="218"/>
        <v>3.0589820841865894E-240</v>
      </c>
      <c r="GU163" s="86">
        <f t="shared" si="218"/>
        <v>0</v>
      </c>
      <c r="GV163" s="86">
        <f t="shared" si="218"/>
        <v>0</v>
      </c>
      <c r="GW163" s="86">
        <f t="shared" si="218"/>
        <v>0</v>
      </c>
      <c r="GX163" s="86">
        <f t="shared" si="218"/>
        <v>0</v>
      </c>
      <c r="GY163" s="86">
        <f t="shared" si="218"/>
        <v>0</v>
      </c>
      <c r="GZ163" s="86">
        <f t="shared" si="218"/>
        <v>0</v>
      </c>
      <c r="HA163" s="86">
        <f t="shared" si="218"/>
        <v>0</v>
      </c>
      <c r="HC163" s="86">
        <f t="shared" si="182"/>
        <v>3.124993543836144E-87</v>
      </c>
      <c r="HD163" s="86">
        <f t="shared" si="182"/>
        <v>2.7620287740059614E-68</v>
      </c>
      <c r="HE163" s="86">
        <f t="shared" si="182"/>
        <v>2.4387160126015756E-91</v>
      </c>
      <c r="HF163" s="86">
        <f t="shared" si="181"/>
        <v>6.296557618381988E-111</v>
      </c>
      <c r="HG163" s="86">
        <f t="shared" si="181"/>
        <v>2.8979285201169574E-151</v>
      </c>
      <c r="HH163" s="86">
        <f t="shared" si="181"/>
        <v>3.1585409513687649E-153</v>
      </c>
      <c r="HI163" s="86">
        <f t="shared" si="181"/>
        <v>1.1163579531370104E-173</v>
      </c>
      <c r="HJ163" s="86">
        <f t="shared" si="181"/>
        <v>2.3650987371999892E-198</v>
      </c>
      <c r="HK163" s="86">
        <f t="shared" si="181"/>
        <v>1.1382729178060839E-214</v>
      </c>
      <c r="HL163" s="86">
        <f t="shared" si="162"/>
        <v>3.7941662764151972E-204</v>
      </c>
      <c r="HM163" s="86">
        <f t="shared" si="162"/>
        <v>1.0069777807409122E-223</v>
      </c>
      <c r="HN163" s="86">
        <f t="shared" si="162"/>
        <v>3.0779568765656528E-200</v>
      </c>
      <c r="HO163" s="86">
        <f t="shared" si="162"/>
        <v>4.6020511764487037E-181</v>
      </c>
      <c r="HP163" s="86">
        <f t="shared" si="162"/>
        <v>3.811325909020069E-180</v>
      </c>
      <c r="HQ163" s="86">
        <f t="shared" si="162"/>
        <v>1.0567604518884055E-227</v>
      </c>
      <c r="HS163" s="86">
        <f t="shared" si="219"/>
        <v>2.8347152782000674E-3</v>
      </c>
      <c r="HT163" s="86">
        <f t="shared" si="219"/>
        <v>1.5146004333272697E-5</v>
      </c>
      <c r="HU163" s="86">
        <f t="shared" si="219"/>
        <v>1.5811162907293345E-6</v>
      </c>
      <c r="HV163" s="86">
        <f t="shared" si="219"/>
        <v>9.0524007918678908E-8</v>
      </c>
      <c r="HW163" s="86">
        <f t="shared" si="219"/>
        <v>1.3579056976484458E-6</v>
      </c>
      <c r="HX163" s="86">
        <f t="shared" si="219"/>
        <v>1.4808789000794818E-6</v>
      </c>
      <c r="HY163" s="86">
        <f t="shared" si="219"/>
        <v>2.0475656075349123E-6</v>
      </c>
      <c r="HZ163" s="86">
        <f t="shared" si="219"/>
        <v>3.3909015002625069E-6</v>
      </c>
      <c r="IA163" s="86">
        <f t="shared" si="219"/>
        <v>2.4476140172539458E-8</v>
      </c>
      <c r="IB163" s="86">
        <f t="shared" si="219"/>
        <v>4.6744025291294706E-8</v>
      </c>
      <c r="IC163" s="86">
        <f t="shared" si="219"/>
        <v>7.2144028901507499E-8</v>
      </c>
      <c r="ID163" s="86">
        <f t="shared" si="219"/>
        <v>4.4443730628701277E-7</v>
      </c>
      <c r="IE163" s="86">
        <f t="shared" si="219"/>
        <v>2.0037034932937878E-5</v>
      </c>
      <c r="IF163" s="86">
        <f t="shared" si="219"/>
        <v>4.1061665476206004E-4</v>
      </c>
      <c r="IG163" s="86">
        <f t="shared" si="219"/>
        <v>4.065873028889732E-3</v>
      </c>
      <c r="II163" s="86">
        <f t="shared" si="220"/>
        <v>1.4081168844426852E-6</v>
      </c>
      <c r="IJ163" s="86">
        <f t="shared" si="220"/>
        <v>3.4291127020655002E-5</v>
      </c>
      <c r="IK163" s="86">
        <f t="shared" si="220"/>
        <v>1.4532569723222442E-5</v>
      </c>
      <c r="IL163" s="86">
        <f t="shared" si="220"/>
        <v>1.3887085778453582E-6</v>
      </c>
      <c r="IM163" s="86">
        <f t="shared" si="220"/>
        <v>1.6133838654306581E-7</v>
      </c>
      <c r="IN163" s="86">
        <f t="shared" si="220"/>
        <v>4.5809042221946824E-7</v>
      </c>
      <c r="IO163" s="86">
        <f t="shared" si="220"/>
        <v>2.4436717726158801E-7</v>
      </c>
      <c r="IP163" s="86">
        <f t="shared" si="220"/>
        <v>1.127557396102231E-6</v>
      </c>
      <c r="IQ163" s="86">
        <f t="shared" si="220"/>
        <v>1.0278535685703006E-5</v>
      </c>
      <c r="IR163" s="86">
        <f t="shared" si="220"/>
        <v>6.8896117316008618E-6</v>
      </c>
      <c r="IS163" s="86">
        <f t="shared" si="220"/>
        <v>1.3203018586428741E-5</v>
      </c>
      <c r="IT163" s="86">
        <f t="shared" si="220"/>
        <v>1.1692938161066918E-6</v>
      </c>
      <c r="IU163" s="86">
        <f t="shared" si="220"/>
        <v>4.5482370247177049E-7</v>
      </c>
      <c r="IV163" s="86">
        <f t="shared" si="220"/>
        <v>1.4658677042680296E-4</v>
      </c>
      <c r="IW163" s="86">
        <f t="shared" si="220"/>
        <v>9.6029662500299318E-4</v>
      </c>
      <c r="IY163" s="86">
        <f t="shared" si="221"/>
        <v>2.8361233950845101E-3</v>
      </c>
      <c r="IZ163" s="86">
        <f t="shared" si="221"/>
        <v>4.9437131353927702E-5</v>
      </c>
      <c r="JA163" s="86">
        <f t="shared" si="221"/>
        <v>1.6113686013951777E-5</v>
      </c>
      <c r="JB163" s="86">
        <f t="shared" si="221"/>
        <v>1.4792325857640372E-6</v>
      </c>
      <c r="JC163" s="86">
        <f t="shared" si="221"/>
        <v>1.5192440841915116E-6</v>
      </c>
      <c r="JD163" s="86">
        <f t="shared" si="221"/>
        <v>1.93896932229895E-6</v>
      </c>
      <c r="JE163" s="86">
        <f t="shared" si="221"/>
        <v>2.2919327847965002E-6</v>
      </c>
      <c r="JF163" s="86">
        <f t="shared" si="221"/>
        <v>4.5184588963647383E-6</v>
      </c>
      <c r="JG163" s="86">
        <f t="shared" si="221"/>
        <v>1.0303011825875544E-5</v>
      </c>
      <c r="JH163" s="86">
        <f t="shared" si="221"/>
        <v>6.9363557568921563E-6</v>
      </c>
      <c r="JI163" s="86">
        <f t="shared" si="221"/>
        <v>1.3275162615330248E-5</v>
      </c>
      <c r="JJ163" s="86">
        <f t="shared" si="221"/>
        <v>1.6137311223937047E-6</v>
      </c>
      <c r="JK163" s="86">
        <f t="shared" si="221"/>
        <v>2.0491858635409647E-5</v>
      </c>
      <c r="JL163" s="86">
        <f t="shared" si="221"/>
        <v>5.57203425188863E-4</v>
      </c>
      <c r="JM163" s="86">
        <f t="shared" si="221"/>
        <v>5.0261696538927252E-3</v>
      </c>
    </row>
    <row r="164" spans="2:273" x14ac:dyDescent="0.25">
      <c r="B164" s="2">
        <v>137</v>
      </c>
      <c r="C164" s="37">
        <v>57</v>
      </c>
      <c r="D164" s="37">
        <v>56.725999999999999</v>
      </c>
      <c r="E164" s="37">
        <v>55.677</v>
      </c>
      <c r="F164" s="37">
        <v>54.902999999999999</v>
      </c>
      <c r="G164" s="37">
        <v>55.29</v>
      </c>
      <c r="H164" s="37">
        <v>55.613</v>
      </c>
      <c r="I164" s="37">
        <v>56.371000000000002</v>
      </c>
      <c r="J164" s="37">
        <v>55.113</v>
      </c>
      <c r="K164" s="37">
        <v>53.935000000000002</v>
      </c>
      <c r="L164" s="37">
        <v>53.628999999999998</v>
      </c>
      <c r="M164" s="37">
        <v>53.323</v>
      </c>
      <c r="N164" s="37">
        <v>51.645000000000003</v>
      </c>
      <c r="O164" s="37">
        <v>53.375</v>
      </c>
      <c r="P164" s="37">
        <v>52.828000000000003</v>
      </c>
      <c r="Q164" s="37">
        <v>54.421999999999997</v>
      </c>
      <c r="S164" s="4">
        <f t="shared" si="222"/>
        <v>55.238227504444211</v>
      </c>
      <c r="T164" s="4">
        <f t="shared" si="222"/>
        <v>56.621801631548266</v>
      </c>
      <c r="U164" s="4">
        <f t="shared" si="222"/>
        <v>56.283167164472175</v>
      </c>
      <c r="V164" s="4">
        <f t="shared" si="222"/>
        <v>55.479170854549572</v>
      </c>
      <c r="W164" s="4">
        <f t="shared" si="222"/>
        <v>55.643477775817125</v>
      </c>
      <c r="X164" s="4">
        <f t="shared" si="222"/>
        <v>56.073751424917361</v>
      </c>
      <c r="Y164" s="4">
        <f t="shared" si="222"/>
        <v>56.351988414634761</v>
      </c>
      <c r="Z164" s="4">
        <f t="shared" si="222"/>
        <v>56.543051568545593</v>
      </c>
      <c r="AA164" s="4">
        <f t="shared" si="222"/>
        <v>55.299999863538275</v>
      </c>
      <c r="AB164" s="4">
        <f t="shared" si="222"/>
        <v>54.769059775697343</v>
      </c>
      <c r="AC164" s="4">
        <f t="shared" si="222"/>
        <v>53.205239351478653</v>
      </c>
      <c r="AD164" s="4">
        <f t="shared" si="222"/>
        <v>52.689223477198041</v>
      </c>
      <c r="AE164" s="4">
        <f t="shared" si="222"/>
        <v>53.228935402606005</v>
      </c>
      <c r="AF164" s="4">
        <f t="shared" si="222"/>
        <v>53.677288019717039</v>
      </c>
      <c r="AG164" s="4">
        <f t="shared" si="222"/>
        <v>57.592257093905708</v>
      </c>
      <c r="AI164" s="4">
        <f t="shared" si="223"/>
        <v>1.761772495555789</v>
      </c>
      <c r="AJ164" s="4">
        <f t="shared" si="223"/>
        <v>0.10419836845173336</v>
      </c>
      <c r="AK164" s="4">
        <f t="shared" si="223"/>
        <v>-0.60616716447217556</v>
      </c>
      <c r="AL164" s="4">
        <f t="shared" si="223"/>
        <v>-0.57617085454957362</v>
      </c>
      <c r="AM164" s="4">
        <f t="shared" si="223"/>
        <v>-0.35347777581712592</v>
      </c>
      <c r="AN164" s="4">
        <f t="shared" si="223"/>
        <v>-0.46075142491736187</v>
      </c>
      <c r="AO164" s="4">
        <f t="shared" si="223"/>
        <v>1.9011585365241501E-2</v>
      </c>
      <c r="AP164" s="4">
        <f t="shared" si="223"/>
        <v>-1.4300515685455935</v>
      </c>
      <c r="AQ164" s="4">
        <f t="shared" si="223"/>
        <v>-1.364999863538273</v>
      </c>
      <c r="AR164" s="4">
        <f t="shared" si="223"/>
        <v>-1.1400597756973454</v>
      </c>
      <c r="AS164" s="4">
        <f t="shared" si="223"/>
        <v>0.11776064852134738</v>
      </c>
      <c r="AT164" s="4">
        <f t="shared" si="223"/>
        <v>-1.0442234771980381</v>
      </c>
      <c r="AU164" s="4">
        <f t="shared" si="223"/>
        <v>0.14606459739399469</v>
      </c>
      <c r="AV164" s="4">
        <f t="shared" si="223"/>
        <v>-0.84928801971703649</v>
      </c>
      <c r="AW164" s="4">
        <f t="shared" si="223"/>
        <v>-3.1702570939057111</v>
      </c>
      <c r="AY164" s="2">
        <f t="shared" si="215"/>
        <v>55.238212814779807</v>
      </c>
      <c r="AZ164" s="2">
        <f t="shared" si="215"/>
        <v>56.618074455535833</v>
      </c>
      <c r="BA164" s="2">
        <f t="shared" si="215"/>
        <v>56.278939868965473</v>
      </c>
      <c r="BB164" s="2">
        <f t="shared" si="215"/>
        <v>55.478352097712516</v>
      </c>
      <c r="BC164" s="2">
        <f t="shared" si="215"/>
        <v>55.643298834324526</v>
      </c>
      <c r="BD164" s="2">
        <f t="shared" si="215"/>
        <v>56.073332624742775</v>
      </c>
      <c r="BE164" s="2">
        <f t="shared" si="215"/>
        <v>56.351701963062865</v>
      </c>
      <c r="BF164" s="2">
        <f t="shared" si="215"/>
        <v>56.541882036657974</v>
      </c>
      <c r="BG164" s="2">
        <f t="shared" si="215"/>
        <v>55.289396692059</v>
      </c>
      <c r="BH164" s="2">
        <f t="shared" si="215"/>
        <v>54.760931017092332</v>
      </c>
      <c r="BI164" s="2">
        <f t="shared" si="215"/>
        <v>53.190628922405487</v>
      </c>
      <c r="BJ164" s="2">
        <f t="shared" si="215"/>
        <v>52.687287489385213</v>
      </c>
      <c r="BK164" s="2">
        <f t="shared" si="215"/>
        <v>53.228186164999542</v>
      </c>
      <c r="BL164" s="2">
        <f t="shared" si="215"/>
        <v>53.596103255925669</v>
      </c>
      <c r="BM164" s="2">
        <f t="shared" si="215"/>
        <v>56.958421487743053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57</v>
      </c>
      <c r="CF164" s="2">
        <f t="shared" si="216"/>
        <v>56.725999999999999</v>
      </c>
      <c r="CG164" s="2">
        <f t="shared" si="216"/>
        <v>55.677</v>
      </c>
      <c r="CH164" s="2">
        <f t="shared" si="216"/>
        <v>54.902999999999999</v>
      </c>
      <c r="CI164" s="2">
        <f t="shared" si="216"/>
        <v>55.29</v>
      </c>
      <c r="CJ164" s="2">
        <f t="shared" si="216"/>
        <v>55.613</v>
      </c>
      <c r="CK164" s="2">
        <f t="shared" si="216"/>
        <v>56.371000000000002</v>
      </c>
      <c r="CL164" s="2">
        <f t="shared" si="216"/>
        <v>55.113</v>
      </c>
      <c r="CM164" s="2">
        <f t="shared" si="216"/>
        <v>53.935000000000002</v>
      </c>
      <c r="CN164" s="2">
        <f t="shared" si="216"/>
        <v>53.628999999999998</v>
      </c>
      <c r="CO164" s="2">
        <f t="shared" si="216"/>
        <v>53.323</v>
      </c>
      <c r="CP164" s="2">
        <f t="shared" si="216"/>
        <v>51.645000000000003</v>
      </c>
      <c r="CQ164" s="2">
        <f t="shared" si="216"/>
        <v>53.375</v>
      </c>
      <c r="CR164" s="2">
        <f t="shared" si="216"/>
        <v>52.828000000000003</v>
      </c>
      <c r="CS164" s="2">
        <f t="shared" si="216"/>
        <v>54.421999999999997</v>
      </c>
      <c r="CU164" s="2">
        <f t="shared" si="198"/>
        <v>57</v>
      </c>
      <c r="CV164" s="2">
        <f t="shared" si="199"/>
        <v>56.725999999999999</v>
      </c>
      <c r="CW164" s="2">
        <f t="shared" si="200"/>
        <v>55.677</v>
      </c>
      <c r="CX164" s="2">
        <f t="shared" si="201"/>
        <v>54.902999999999999</v>
      </c>
      <c r="CY164" s="2">
        <f t="shared" si="202"/>
        <v>55.29</v>
      </c>
      <c r="CZ164" s="2">
        <f t="shared" si="203"/>
        <v>55.613</v>
      </c>
      <c r="DA164" s="2">
        <f t="shared" si="204"/>
        <v>56.371000000000002</v>
      </c>
      <c r="DB164" s="2">
        <f t="shared" si="205"/>
        <v>55.113</v>
      </c>
      <c r="DC164" s="2">
        <f t="shared" si="206"/>
        <v>53.935000000000002</v>
      </c>
      <c r="DD164" s="2">
        <f t="shared" si="207"/>
        <v>53.628999999999998</v>
      </c>
      <c r="DE164" s="2">
        <f t="shared" si="208"/>
        <v>53.323</v>
      </c>
      <c r="DF164" s="2">
        <f t="shared" si="209"/>
        <v>51.645000000000003</v>
      </c>
      <c r="DG164" s="2">
        <f t="shared" si="210"/>
        <v>53.375</v>
      </c>
      <c r="DH164" s="2">
        <f t="shared" si="211"/>
        <v>52.828000000000003</v>
      </c>
      <c r="DI164" s="2">
        <f t="shared" si="212"/>
        <v>54.421999999999997</v>
      </c>
      <c r="DK164" s="2">
        <f t="shared" si="224"/>
        <v>89.111492614071565</v>
      </c>
      <c r="DL164" s="2">
        <f t="shared" si="224"/>
        <v>94.041132229965143</v>
      </c>
      <c r="DM164" s="2">
        <f t="shared" si="224"/>
        <v>105.22939799584046</v>
      </c>
      <c r="DN164" s="2">
        <f t="shared" si="224"/>
        <v>91.380749723145072</v>
      </c>
      <c r="DO164" s="2">
        <f t="shared" si="224"/>
        <v>90.135351835345588</v>
      </c>
      <c r="DP164" s="2">
        <f t="shared" si="224"/>
        <v>89.963386759581894</v>
      </c>
      <c r="DQ164" s="2">
        <f t="shared" si="224"/>
        <v>87.851256720024168</v>
      </c>
      <c r="DR164" s="2">
        <f t="shared" si="224"/>
        <v>91.165201479915439</v>
      </c>
      <c r="DS164" s="2">
        <f t="shared" si="224"/>
        <v>89.259912715191774</v>
      </c>
      <c r="DT164" s="2">
        <f t="shared" si="224"/>
        <v>90.351314104500148</v>
      </c>
      <c r="DU164" s="2">
        <f t="shared" si="224"/>
        <v>91.208640385706204</v>
      </c>
      <c r="DV164" s="2">
        <f t="shared" si="224"/>
        <v>93.69300724856538</v>
      </c>
      <c r="DW164" s="2">
        <f t="shared" si="224"/>
        <v>88.214242065742894</v>
      </c>
      <c r="DX164" s="2">
        <f t="shared" si="224"/>
        <v>91.844144947735188</v>
      </c>
      <c r="DY164" s="2">
        <f t="shared" si="224"/>
        <v>82.623088555347067</v>
      </c>
      <c r="EA164" s="2">
        <f t="shared" si="214"/>
        <v>55.196653163929355</v>
      </c>
      <c r="EB164" s="2">
        <f t="shared" si="214"/>
        <v>56.544050945751792</v>
      </c>
      <c r="EC164" s="2">
        <f t="shared" si="214"/>
        <v>56.025700749757448</v>
      </c>
      <c r="ED164" s="2">
        <f t="shared" si="214"/>
        <v>55.356756654791653</v>
      </c>
      <c r="EE164" s="2">
        <f t="shared" si="214"/>
        <v>55.49366280927805</v>
      </c>
      <c r="EF164" s="2">
        <f t="shared" si="214"/>
        <v>55.992693435843748</v>
      </c>
      <c r="EG164" s="2">
        <f t="shared" si="214"/>
        <v>56.255190716228554</v>
      </c>
      <c r="EH164" s="2">
        <f t="shared" si="214"/>
        <v>56.438470223218133</v>
      </c>
      <c r="EI164" s="2">
        <f t="shared" si="214"/>
        <v>55.101217475969506</v>
      </c>
      <c r="EJ164" s="2">
        <f t="shared" si="214"/>
        <v>54.793460271753801</v>
      </c>
      <c r="EK164" s="2">
        <f t="shared" si="213"/>
        <v>53.1812558833278</v>
      </c>
      <c r="EL164" s="2">
        <f t="shared" si="180"/>
        <v>52.732957795937125</v>
      </c>
      <c r="EM164" s="2">
        <f t="shared" si="180"/>
        <v>53.385347897229508</v>
      </c>
      <c r="EN164" s="2">
        <f t="shared" si="180"/>
        <v>53.57348294130113</v>
      </c>
      <c r="EO164" s="2">
        <f t="shared" si="180"/>
        <v>57.067818584415789</v>
      </c>
      <c r="EQ164" s="2">
        <f t="shared" si="225"/>
        <v>55.42637636033966</v>
      </c>
      <c r="ER164" s="2">
        <f t="shared" si="225"/>
        <v>56.843119091421066</v>
      </c>
      <c r="ES164" s="2">
        <f t="shared" si="225"/>
        <v>57.080924397426102</v>
      </c>
      <c r="ET164" s="2">
        <f t="shared" si="225"/>
        <v>55.87160384953421</v>
      </c>
      <c r="EU164" s="2">
        <f t="shared" si="225"/>
        <v>56.212352490323731</v>
      </c>
      <c r="EV164" s="2">
        <f t="shared" si="225"/>
        <v>56.350929904407977</v>
      </c>
      <c r="EW164" s="2">
        <f t="shared" si="225"/>
        <v>56.696974373210338</v>
      </c>
      <c r="EX164" s="2">
        <f t="shared" si="225"/>
        <v>56.892687613943231</v>
      </c>
      <c r="EY164" s="2">
        <f t="shared" si="225"/>
        <v>55.83459126236567</v>
      </c>
      <c r="EZ164" s="2">
        <f t="shared" si="225"/>
        <v>54.633816744003511</v>
      </c>
      <c r="FA164" s="2">
        <f t="shared" si="225"/>
        <v>53.194672706964489</v>
      </c>
      <c r="FB164" s="2">
        <f t="shared" si="225"/>
        <v>52.492707713494099</v>
      </c>
      <c r="FC164" s="2">
        <f t="shared" si="225"/>
        <v>52.558401316825595</v>
      </c>
      <c r="FD164" s="2">
        <f t="shared" si="225"/>
        <v>53.682228669307143</v>
      </c>
      <c r="FE164" s="2">
        <f t="shared" si="225"/>
        <v>56.101306213588614</v>
      </c>
      <c r="FG164" s="2">
        <f t="shared" si="226"/>
        <v>0.9998890622659643</v>
      </c>
      <c r="FH164" s="2">
        <f t="shared" si="226"/>
        <v>0.99985320640489872</v>
      </c>
      <c r="FI164" s="2">
        <f t="shared" si="226"/>
        <v>0.99983776331692042</v>
      </c>
      <c r="FJ164" s="2">
        <f t="shared" si="226"/>
        <v>0.99983188180045846</v>
      </c>
      <c r="FK164" s="2">
        <f t="shared" si="226"/>
        <v>0.99983299142471993</v>
      </c>
      <c r="FL164" s="2">
        <f t="shared" si="226"/>
        <v>0.99983911631011801</v>
      </c>
      <c r="FM164" s="2">
        <f t="shared" si="226"/>
        <v>0.99982872278829871</v>
      </c>
      <c r="FN164" s="2">
        <f t="shared" si="226"/>
        <v>0.99980938189951196</v>
      </c>
      <c r="FO164" s="2">
        <f t="shared" si="226"/>
        <v>0.99981616787874839</v>
      </c>
      <c r="FP164" s="2">
        <f t="shared" si="226"/>
        <v>0.99982233312606794</v>
      </c>
      <c r="FQ164" s="2">
        <f t="shared" si="226"/>
        <v>0.99983937036662329</v>
      </c>
      <c r="FR164" s="2">
        <f t="shared" si="226"/>
        <v>0.99983027759706644</v>
      </c>
      <c r="FS164" s="2">
        <f t="shared" si="226"/>
        <v>0.99983558898322533</v>
      </c>
      <c r="FT164" s="2">
        <f t="shared" si="226"/>
        <v>0.99985288541317763</v>
      </c>
      <c r="FU164" s="2">
        <f t="shared" si="226"/>
        <v>0.99978178588872757</v>
      </c>
      <c r="FW164" s="2">
        <f t="shared" si="217"/>
        <v>0.16453373452176673</v>
      </c>
      <c r="FX164" s="2">
        <f t="shared" si="217"/>
        <v>0.22910891517111107</v>
      </c>
      <c r="FY164" s="2">
        <f t="shared" si="217"/>
        <v>0.2324213214074782</v>
      </c>
      <c r="FZ164" s="2">
        <f t="shared" si="217"/>
        <v>0.22441445781536998</v>
      </c>
      <c r="GA164" s="2">
        <f t="shared" si="217"/>
        <v>0.20015671535403107</v>
      </c>
      <c r="GB164" s="2">
        <f t="shared" si="217"/>
        <v>0.20984423699392138</v>
      </c>
      <c r="GC164" s="2">
        <f t="shared" si="217"/>
        <v>0.20620853512515913</v>
      </c>
      <c r="GD164" s="2">
        <f t="shared" si="217"/>
        <v>0.21309679432796202</v>
      </c>
      <c r="GE164" s="2">
        <f t="shared" si="217"/>
        <v>0.24803143234550276</v>
      </c>
      <c r="GF164" s="2">
        <f t="shared" si="217"/>
        <v>0.24333405771656183</v>
      </c>
      <c r="GG164" s="2">
        <f t="shared" si="217"/>
        <v>0.24332989202203523</v>
      </c>
      <c r="GH164" s="2">
        <f t="shared" si="217"/>
        <v>0.21903070348278839</v>
      </c>
      <c r="GI164" s="2">
        <f t="shared" si="217"/>
        <v>0.19697522185021996</v>
      </c>
      <c r="GJ164" s="2">
        <f t="shared" si="217"/>
        <v>0.15623732819289438</v>
      </c>
      <c r="GK164" s="2">
        <f t="shared" si="217"/>
        <v>0.11895721220761304</v>
      </c>
      <c r="GM164" s="86">
        <f t="shared" si="218"/>
        <v>5.9205105678291131E-174</v>
      </c>
      <c r="GN164" s="86">
        <f t="shared" si="218"/>
        <v>1.7128712728691076E-154</v>
      </c>
      <c r="GO164" s="86">
        <f t="shared" si="218"/>
        <v>2.7958524958279643E-224</v>
      </c>
      <c r="GP164" s="86">
        <f t="shared" si="218"/>
        <v>1.1351841880262189E-268</v>
      </c>
      <c r="GQ164" s="86">
        <f t="shared" si="218"/>
        <v>0</v>
      </c>
      <c r="GR164" s="86">
        <f t="shared" si="218"/>
        <v>0</v>
      </c>
      <c r="GS164" s="86">
        <f t="shared" si="218"/>
        <v>1.0096130259394003E-304</v>
      </c>
      <c r="GT164" s="86">
        <f t="shared" si="218"/>
        <v>5.9493574540180124E-247</v>
      </c>
      <c r="GU164" s="86">
        <f t="shared" si="218"/>
        <v>0</v>
      </c>
      <c r="GV164" s="86">
        <f t="shared" si="218"/>
        <v>0</v>
      </c>
      <c r="GW164" s="86">
        <f t="shared" si="218"/>
        <v>0</v>
      </c>
      <c r="GX164" s="86">
        <f t="shared" si="218"/>
        <v>0</v>
      </c>
      <c r="GY164" s="86">
        <f t="shared" si="218"/>
        <v>0</v>
      </c>
      <c r="GZ164" s="86">
        <f t="shared" si="218"/>
        <v>0</v>
      </c>
      <c r="HA164" s="86">
        <f t="shared" si="218"/>
        <v>0</v>
      </c>
      <c r="HC164" s="86">
        <f t="shared" si="182"/>
        <v>8.8773373443100493E-91</v>
      </c>
      <c r="HD164" s="86">
        <f t="shared" si="182"/>
        <v>5.3007273278707725E-71</v>
      </c>
      <c r="HE164" s="86">
        <f t="shared" si="182"/>
        <v>6.2388670876400216E-95</v>
      </c>
      <c r="HF164" s="86">
        <f t="shared" si="181"/>
        <v>2.9636648397918698E-115</v>
      </c>
      <c r="HG164" s="86">
        <f t="shared" si="181"/>
        <v>2.8478471734473131E-157</v>
      </c>
      <c r="HH164" s="86">
        <f t="shared" si="181"/>
        <v>2.787509348056225E-159</v>
      </c>
      <c r="HI164" s="86">
        <f t="shared" si="181"/>
        <v>1.498358886676206E-180</v>
      </c>
      <c r="HJ164" s="86">
        <f t="shared" si="181"/>
        <v>2.9416574814417698E-206</v>
      </c>
      <c r="HK164" s="86">
        <f t="shared" si="181"/>
        <v>4.851993597656966E-223</v>
      </c>
      <c r="HL164" s="86">
        <f t="shared" si="162"/>
        <v>3.8265045946384458E-212</v>
      </c>
      <c r="HM164" s="86">
        <f t="shared" si="162"/>
        <v>2.1473823726931839E-232</v>
      </c>
      <c r="HN164" s="86">
        <f t="shared" si="162"/>
        <v>4.4699545075983767E-208</v>
      </c>
      <c r="HO164" s="86">
        <f t="shared" si="162"/>
        <v>2.7898043399045758E-188</v>
      </c>
      <c r="HP164" s="86">
        <f t="shared" si="162"/>
        <v>2.5284541891937108E-187</v>
      </c>
      <c r="HQ164" s="86">
        <f t="shared" si="162"/>
        <v>7.0426325888654955E-237</v>
      </c>
      <c r="HS164" s="86">
        <f t="shared" si="219"/>
        <v>1.0354228180096345E-3</v>
      </c>
      <c r="HT164" s="86">
        <f t="shared" si="219"/>
        <v>3.0629444873915931E-6</v>
      </c>
      <c r="HU164" s="86">
        <f t="shared" si="219"/>
        <v>2.4393709802389385E-7</v>
      </c>
      <c r="HV164" s="86">
        <f t="shared" si="219"/>
        <v>9.8106784727963352E-9</v>
      </c>
      <c r="HW164" s="86">
        <f t="shared" si="219"/>
        <v>1.8710349170876891E-7</v>
      </c>
      <c r="HX164" s="86">
        <f t="shared" si="219"/>
        <v>2.0413757596015954E-7</v>
      </c>
      <c r="HY164" s="86">
        <f t="shared" si="219"/>
        <v>2.8462089733408466E-7</v>
      </c>
      <c r="HZ164" s="86">
        <f t="shared" si="219"/>
        <v>5.1929394612076361E-7</v>
      </c>
      <c r="IA164" s="86">
        <f t="shared" si="219"/>
        <v>2.350899020592533E-9</v>
      </c>
      <c r="IB164" s="86">
        <f t="shared" si="219"/>
        <v>4.7089375718700409E-9</v>
      </c>
      <c r="IC164" s="86">
        <f t="shared" si="219"/>
        <v>8.0558832149895503E-9</v>
      </c>
      <c r="ID164" s="86">
        <f t="shared" si="219"/>
        <v>5.5823116975299193E-8</v>
      </c>
      <c r="IE164" s="86">
        <f t="shared" si="219"/>
        <v>3.7398753701804801E-6</v>
      </c>
      <c r="IF164" s="86">
        <f t="shared" si="219"/>
        <v>1.0713860554579309E-4</v>
      </c>
      <c r="IG164" s="86">
        <f t="shared" si="219"/>
        <v>1.1889716971717169E-3</v>
      </c>
      <c r="II164" s="86">
        <f t="shared" si="220"/>
        <v>4.9907417047921063E-6</v>
      </c>
      <c r="IJ164" s="86">
        <f t="shared" si="220"/>
        <v>1.1756967707731756E-4</v>
      </c>
      <c r="IK164" s="86">
        <f t="shared" si="220"/>
        <v>5.6808590912644664E-5</v>
      </c>
      <c r="IL164" s="86">
        <f t="shared" si="220"/>
        <v>7.0208319733896331E-6</v>
      </c>
      <c r="IM164" s="86">
        <f t="shared" si="220"/>
        <v>8.9895803564867807E-7</v>
      </c>
      <c r="IN164" s="86">
        <f t="shared" si="220"/>
        <v>2.4101951874288822E-6</v>
      </c>
      <c r="IO164" s="86">
        <f t="shared" si="220"/>
        <v>1.3525924411682845E-6</v>
      </c>
      <c r="IP164" s="86">
        <f t="shared" si="220"/>
        <v>5.4296873551129991E-6</v>
      </c>
      <c r="IQ164" s="86">
        <f t="shared" si="220"/>
        <v>4.6342073594226712E-5</v>
      </c>
      <c r="IR164" s="86">
        <f t="shared" si="220"/>
        <v>3.1870668318381455E-5</v>
      </c>
      <c r="IS164" s="86">
        <f t="shared" si="220"/>
        <v>5.5789039597314533E-5</v>
      </c>
      <c r="IT164" s="86">
        <f t="shared" si="220"/>
        <v>5.8282819333161137E-6</v>
      </c>
      <c r="IU164" s="86">
        <f t="shared" si="220"/>
        <v>2.1987648592823171E-6</v>
      </c>
      <c r="IV164" s="86">
        <f t="shared" si="220"/>
        <v>3.1801128383827422E-4</v>
      </c>
      <c r="IW164" s="86">
        <f t="shared" si="220"/>
        <v>1.5956209614214111E-3</v>
      </c>
      <c r="IY164" s="86">
        <f t="shared" si="221"/>
        <v>1.0404135597144265E-3</v>
      </c>
      <c r="IZ164" s="86">
        <f t="shared" si="221"/>
        <v>1.2063262156470916E-4</v>
      </c>
      <c r="JA164" s="86">
        <f t="shared" si="221"/>
        <v>5.7052528010668556E-5</v>
      </c>
      <c r="JB164" s="86">
        <f t="shared" si="221"/>
        <v>7.0306426518624294E-6</v>
      </c>
      <c r="JC164" s="86">
        <f t="shared" si="221"/>
        <v>1.086061527357447E-6</v>
      </c>
      <c r="JD164" s="86">
        <f t="shared" si="221"/>
        <v>2.6143327633890419E-6</v>
      </c>
      <c r="JE164" s="86">
        <f t="shared" si="221"/>
        <v>1.6372133385023692E-6</v>
      </c>
      <c r="JF164" s="86">
        <f t="shared" si="221"/>
        <v>5.9489813012337624E-6</v>
      </c>
      <c r="JG164" s="86">
        <f t="shared" si="221"/>
        <v>4.6344424493247304E-5</v>
      </c>
      <c r="JH164" s="86">
        <f t="shared" si="221"/>
        <v>3.1875377255953326E-5</v>
      </c>
      <c r="JI164" s="86">
        <f t="shared" si="221"/>
        <v>5.5797095480529524E-5</v>
      </c>
      <c r="JJ164" s="86">
        <f t="shared" si="221"/>
        <v>5.8841050502914128E-6</v>
      </c>
      <c r="JK164" s="86">
        <f t="shared" si="221"/>
        <v>5.9386402294627971E-6</v>
      </c>
      <c r="JL164" s="86">
        <f t="shared" si="221"/>
        <v>4.2514988938406731E-4</v>
      </c>
      <c r="JM164" s="86">
        <f t="shared" si="221"/>
        <v>2.7845926585931277E-3</v>
      </c>
    </row>
    <row r="165" spans="2:273" x14ac:dyDescent="0.25">
      <c r="B165" s="2">
        <v>138</v>
      </c>
      <c r="C165" s="37">
        <v>54.671999999999997</v>
      </c>
      <c r="D165" s="37">
        <v>55.935000000000002</v>
      </c>
      <c r="E165" s="37">
        <v>56.258000000000003</v>
      </c>
      <c r="F165" s="37">
        <v>56.177</v>
      </c>
      <c r="G165" s="37">
        <v>54.79</v>
      </c>
      <c r="H165" s="37">
        <v>54.661000000000001</v>
      </c>
      <c r="I165" s="37">
        <v>55.597000000000001</v>
      </c>
      <c r="J165" s="37">
        <v>55.258000000000003</v>
      </c>
      <c r="K165" s="37">
        <v>54.677</v>
      </c>
      <c r="L165" s="37">
        <v>54.21</v>
      </c>
      <c r="M165" s="37">
        <v>53.805999999999997</v>
      </c>
      <c r="N165" s="37">
        <v>51.918999999999997</v>
      </c>
      <c r="O165" s="37">
        <v>52.578000000000003</v>
      </c>
      <c r="P165" s="37">
        <v>53.265999999999998</v>
      </c>
      <c r="Q165" s="37">
        <v>56.438000000000002</v>
      </c>
      <c r="S165" s="4">
        <f t="shared" si="222"/>
        <v>55.156695840687675</v>
      </c>
      <c r="T165" s="4">
        <f t="shared" si="222"/>
        <v>56.519200946281458</v>
      </c>
      <c r="U165" s="4">
        <f t="shared" si="222"/>
        <v>56.17973520449636</v>
      </c>
      <c r="V165" s="4">
        <f t="shared" si="222"/>
        <v>55.369846433709277</v>
      </c>
      <c r="W165" s="4">
        <f t="shared" si="222"/>
        <v>55.539347122747301</v>
      </c>
      <c r="X165" s="4">
        <f t="shared" si="222"/>
        <v>55.969602798088076</v>
      </c>
      <c r="Y165" s="4">
        <f t="shared" si="222"/>
        <v>56.231122494424667</v>
      </c>
      <c r="Z165" s="4">
        <f t="shared" si="222"/>
        <v>56.452979276207017</v>
      </c>
      <c r="AA165" s="4">
        <f t="shared" si="222"/>
        <v>55.223733161594204</v>
      </c>
      <c r="AB165" s="4">
        <f t="shared" si="222"/>
        <v>54.664730224221579</v>
      </c>
      <c r="AC165" s="4">
        <f t="shared" si="222"/>
        <v>53.125616164527656</v>
      </c>
      <c r="AD165" s="4">
        <f t="shared" si="222"/>
        <v>52.574890992274</v>
      </c>
      <c r="AE165" s="4">
        <f t="shared" si="222"/>
        <v>53.111929251651496</v>
      </c>
      <c r="AF165" s="4">
        <f t="shared" si="222"/>
        <v>53.608638521808999</v>
      </c>
      <c r="AG165" s="4">
        <f t="shared" si="222"/>
        <v>57.755919689436503</v>
      </c>
      <c r="AI165" s="4">
        <f t="shared" si="223"/>
        <v>-0.48469584068767801</v>
      </c>
      <c r="AJ165" s="4">
        <f t="shared" si="223"/>
        <v>-0.58420094628145591</v>
      </c>
      <c r="AK165" s="4">
        <f t="shared" si="223"/>
        <v>7.8264795503642404E-2</v>
      </c>
      <c r="AL165" s="4">
        <f t="shared" si="223"/>
        <v>0.80715356629072232</v>
      </c>
      <c r="AM165" s="4">
        <f t="shared" si="223"/>
        <v>-0.74934712274730231</v>
      </c>
      <c r="AN165" s="4">
        <f t="shared" si="223"/>
        <v>-1.3086027980880743</v>
      </c>
      <c r="AO165" s="4">
        <f t="shared" si="223"/>
        <v>-0.63412249442466617</v>
      </c>
      <c r="AP165" s="4">
        <f t="shared" si="223"/>
        <v>-1.1949792762070146</v>
      </c>
      <c r="AQ165" s="4">
        <f t="shared" si="223"/>
        <v>-0.54673316159420438</v>
      </c>
      <c r="AR165" s="4">
        <f t="shared" si="223"/>
        <v>-0.45473022422157783</v>
      </c>
      <c r="AS165" s="4">
        <f t="shared" si="223"/>
        <v>0.68038383547234105</v>
      </c>
      <c r="AT165" s="4">
        <f t="shared" si="223"/>
        <v>-0.65589099227400283</v>
      </c>
      <c r="AU165" s="4">
        <f t="shared" si="223"/>
        <v>-0.53392925165149308</v>
      </c>
      <c r="AV165" s="4">
        <f t="shared" si="223"/>
        <v>-0.34263852180900045</v>
      </c>
      <c r="AW165" s="4">
        <f t="shared" si="223"/>
        <v>-1.3179196894365006</v>
      </c>
      <c r="AY165" s="2">
        <f t="shared" si="215"/>
        <v>55.15664958240145</v>
      </c>
      <c r="AZ165" s="2">
        <f t="shared" si="215"/>
        <v>56.508233717624897</v>
      </c>
      <c r="BA165" s="2">
        <f t="shared" si="215"/>
        <v>56.165722675784714</v>
      </c>
      <c r="BB165" s="2">
        <f t="shared" si="215"/>
        <v>55.366382328470578</v>
      </c>
      <c r="BC165" s="2">
        <f t="shared" si="215"/>
        <v>55.538503776873291</v>
      </c>
      <c r="BD165" s="2">
        <f t="shared" si="215"/>
        <v>55.967744343911157</v>
      </c>
      <c r="BE165" s="2">
        <f t="shared" si="215"/>
        <v>56.2297867471719</v>
      </c>
      <c r="BF165" s="2">
        <f t="shared" si="215"/>
        <v>56.448211671066105</v>
      </c>
      <c r="BG165" s="2">
        <f t="shared" si="215"/>
        <v>55.184131334244348</v>
      </c>
      <c r="BH165" s="2">
        <f t="shared" si="215"/>
        <v>54.63352201668755</v>
      </c>
      <c r="BI165" s="2">
        <f t="shared" si="215"/>
        <v>53.074008739667185</v>
      </c>
      <c r="BJ165" s="2">
        <f t="shared" si="215"/>
        <v>52.566774289336138</v>
      </c>
      <c r="BK165" s="2">
        <f t="shared" si="215"/>
        <v>53.108855250390938</v>
      </c>
      <c r="BL165" s="2">
        <f t="shared" si="215"/>
        <v>53.448771898535703</v>
      </c>
      <c r="BM165" s="2">
        <f t="shared" si="215"/>
        <v>56.833260905359069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54.671999999999997</v>
      </c>
      <c r="CF165" s="2">
        <f t="shared" si="216"/>
        <v>55.935000000000002</v>
      </c>
      <c r="CG165" s="2">
        <f t="shared" si="216"/>
        <v>56.258000000000003</v>
      </c>
      <c r="CH165" s="2">
        <f t="shared" si="216"/>
        <v>56.177</v>
      </c>
      <c r="CI165" s="2">
        <f t="shared" si="216"/>
        <v>54.79</v>
      </c>
      <c r="CJ165" s="2">
        <f t="shared" si="216"/>
        <v>54.661000000000001</v>
      </c>
      <c r="CK165" s="2">
        <f t="shared" si="216"/>
        <v>55.597000000000001</v>
      </c>
      <c r="CL165" s="2">
        <f t="shared" si="216"/>
        <v>55.258000000000003</v>
      </c>
      <c r="CM165" s="2">
        <f t="shared" si="216"/>
        <v>54.677</v>
      </c>
      <c r="CN165" s="2">
        <f t="shared" si="216"/>
        <v>54.21</v>
      </c>
      <c r="CO165" s="2">
        <f t="shared" si="216"/>
        <v>53.805999999999997</v>
      </c>
      <c r="CP165" s="2">
        <f t="shared" si="216"/>
        <v>51.918999999999997</v>
      </c>
      <c r="CQ165" s="2">
        <f t="shared" si="216"/>
        <v>52.578000000000003</v>
      </c>
      <c r="CR165" s="2">
        <f t="shared" si="216"/>
        <v>53.265999999999998</v>
      </c>
      <c r="CS165" s="2">
        <f t="shared" si="216"/>
        <v>56.438000000000002</v>
      </c>
      <c r="CU165" s="2">
        <f t="shared" si="198"/>
        <v>54.671999999999997</v>
      </c>
      <c r="CV165" s="2">
        <f t="shared" si="199"/>
        <v>55.935000000000002</v>
      </c>
      <c r="CW165" s="2">
        <f t="shared" si="200"/>
        <v>56.258000000000003</v>
      </c>
      <c r="CX165" s="2">
        <f t="shared" si="201"/>
        <v>56.177</v>
      </c>
      <c r="CY165" s="2">
        <f t="shared" si="202"/>
        <v>54.79</v>
      </c>
      <c r="CZ165" s="2">
        <f t="shared" si="203"/>
        <v>54.661000000000001</v>
      </c>
      <c r="DA165" s="2">
        <f t="shared" si="204"/>
        <v>55.597000000000001</v>
      </c>
      <c r="DB165" s="2">
        <f t="shared" si="205"/>
        <v>55.258000000000003</v>
      </c>
      <c r="DC165" s="2">
        <f t="shared" si="206"/>
        <v>54.677</v>
      </c>
      <c r="DD165" s="2">
        <f t="shared" si="207"/>
        <v>54.21</v>
      </c>
      <c r="DE165" s="2">
        <f t="shared" si="208"/>
        <v>53.805999999999997</v>
      </c>
      <c r="DF165" s="2">
        <f t="shared" si="209"/>
        <v>51.918999999999997</v>
      </c>
      <c r="DG165" s="2">
        <f t="shared" si="210"/>
        <v>52.578000000000003</v>
      </c>
      <c r="DH165" s="2">
        <f t="shared" si="211"/>
        <v>53.265999999999998</v>
      </c>
      <c r="DI165" s="2">
        <f t="shared" si="212"/>
        <v>56.438000000000002</v>
      </c>
      <c r="DK165" s="2">
        <f t="shared" si="224"/>
        <v>89.280880293248714</v>
      </c>
      <c r="DL165" s="2">
        <f t="shared" si="224"/>
        <v>94.244053310104519</v>
      </c>
      <c r="DM165" s="2">
        <f t="shared" si="224"/>
        <v>105.51975477405941</v>
      </c>
      <c r="DN165" s="2">
        <f t="shared" si="224"/>
        <v>91.566028792912519</v>
      </c>
      <c r="DO165" s="2">
        <f t="shared" si="224"/>
        <v>90.311942225103309</v>
      </c>
      <c r="DP165" s="2">
        <f t="shared" si="224"/>
        <v>90.135975609756116</v>
      </c>
      <c r="DQ165" s="2">
        <f t="shared" si="224"/>
        <v>88.005677136816672</v>
      </c>
      <c r="DR165" s="2">
        <f t="shared" si="224"/>
        <v>91.342368710359409</v>
      </c>
      <c r="DS165" s="2">
        <f t="shared" si="224"/>
        <v>89.423773029296285</v>
      </c>
      <c r="DT165" s="2">
        <f t="shared" si="224"/>
        <v>90.537395801872549</v>
      </c>
      <c r="DU165" s="2">
        <f t="shared" si="224"/>
        <v>91.413232639170261</v>
      </c>
      <c r="DV165" s="2">
        <f t="shared" si="224"/>
        <v>93.925661280579874</v>
      </c>
      <c r="DW165" s="2">
        <f t="shared" si="224"/>
        <v>88.399330389217496</v>
      </c>
      <c r="DX165" s="2">
        <f t="shared" si="224"/>
        <v>92.045774912891986</v>
      </c>
      <c r="DY165" s="2">
        <f t="shared" si="224"/>
        <v>82.779203564727936</v>
      </c>
      <c r="EA165" s="2">
        <f t="shared" si="214"/>
        <v>55.110875967358751</v>
      </c>
      <c r="EB165" s="2">
        <f t="shared" si="214"/>
        <v>56.426928122865306</v>
      </c>
      <c r="EC165" s="2">
        <f t="shared" si="214"/>
        <v>55.886226709005925</v>
      </c>
      <c r="ED165" s="2">
        <f t="shared" si="214"/>
        <v>55.232313242648175</v>
      </c>
      <c r="EE165" s="2">
        <f t="shared" si="214"/>
        <v>55.37294432451381</v>
      </c>
      <c r="EF165" s="2">
        <f t="shared" si="214"/>
        <v>55.878993276094214</v>
      </c>
      <c r="EG165" s="2">
        <f t="shared" si="214"/>
        <v>56.123420697633279</v>
      </c>
      <c r="EH165" s="2">
        <f t="shared" si="214"/>
        <v>56.334686423461918</v>
      </c>
      <c r="EI165" s="2">
        <f t="shared" si="214"/>
        <v>54.977106303861454</v>
      </c>
      <c r="EJ165" s="2">
        <f t="shared" si="214"/>
        <v>54.670649948258799</v>
      </c>
      <c r="EK165" s="2">
        <f t="shared" si="213"/>
        <v>53.064771295989388</v>
      </c>
      <c r="EL165" s="2">
        <f t="shared" si="180"/>
        <v>52.618790095500643</v>
      </c>
      <c r="EM165" s="2">
        <f t="shared" si="180"/>
        <v>53.285082179807709</v>
      </c>
      <c r="EN165" s="2">
        <f t="shared" si="180"/>
        <v>53.423963480963486</v>
      </c>
      <c r="EO165" s="2">
        <f t="shared" si="180"/>
        <v>56.956246647382621</v>
      </c>
      <c r="EQ165" s="2">
        <f t="shared" si="225"/>
        <v>55.349159149537137</v>
      </c>
      <c r="ER165" s="2">
        <f t="shared" si="225"/>
        <v>56.737134854782916</v>
      </c>
      <c r="ES165" s="2">
        <f t="shared" si="225"/>
        <v>56.978085395232725</v>
      </c>
      <c r="ET165" s="2">
        <f t="shared" si="225"/>
        <v>55.765830569405153</v>
      </c>
      <c r="EU165" s="2">
        <f t="shared" si="225"/>
        <v>56.117163942858483</v>
      </c>
      <c r="EV165" s="2">
        <f t="shared" si="225"/>
        <v>56.250238106964559</v>
      </c>
      <c r="EW165" s="2">
        <f t="shared" si="225"/>
        <v>56.580746388492244</v>
      </c>
      <c r="EX165" s="2">
        <f t="shared" si="225"/>
        <v>56.803957817263964</v>
      </c>
      <c r="EY165" s="2">
        <f t="shared" si="225"/>
        <v>55.734808705065291</v>
      </c>
      <c r="EZ165" s="2">
        <f t="shared" si="225"/>
        <v>54.505934801579059</v>
      </c>
      <c r="FA165" s="2">
        <f t="shared" si="225"/>
        <v>53.078655695967555</v>
      </c>
      <c r="FB165" s="2">
        <f t="shared" si="225"/>
        <v>52.370441328297673</v>
      </c>
      <c r="FC165" s="2">
        <f t="shared" si="225"/>
        <v>52.428789615504243</v>
      </c>
      <c r="FD165" s="2">
        <f t="shared" si="225"/>
        <v>53.540256761031557</v>
      </c>
      <c r="FE165" s="2">
        <f t="shared" si="225"/>
        <v>55.962675697102554</v>
      </c>
      <c r="FG165" s="2">
        <f t="shared" si="226"/>
        <v>0.99989882259644103</v>
      </c>
      <c r="FH165" s="2">
        <f t="shared" si="226"/>
        <v>0.99986612092090454</v>
      </c>
      <c r="FI165" s="2">
        <f t="shared" si="226"/>
        <v>0.99985203627429775</v>
      </c>
      <c r="FJ165" s="2">
        <f t="shared" si="226"/>
        <v>0.99984667211161016</v>
      </c>
      <c r="FK165" s="2">
        <f t="shared" si="226"/>
        <v>0.99984768413080594</v>
      </c>
      <c r="FL165" s="2">
        <f t="shared" si="226"/>
        <v>0.99985327025384274</v>
      </c>
      <c r="FM165" s="2">
        <f t="shared" si="226"/>
        <v>0.99984379097223963</v>
      </c>
      <c r="FN165" s="2">
        <f t="shared" si="226"/>
        <v>0.99982615131033048</v>
      </c>
      <c r="FO165" s="2">
        <f t="shared" si="226"/>
        <v>0.99983234040086344</v>
      </c>
      <c r="FP165" s="2">
        <f t="shared" si="226"/>
        <v>0.99983796335209962</v>
      </c>
      <c r="FQ165" s="2">
        <f t="shared" si="226"/>
        <v>0.99985350196268419</v>
      </c>
      <c r="FR165" s="2">
        <f t="shared" si="226"/>
        <v>0.99984520901723606</v>
      </c>
      <c r="FS165" s="2">
        <f t="shared" si="226"/>
        <v>0.99985005320140352</v>
      </c>
      <c r="FT165" s="2">
        <f t="shared" si="226"/>
        <v>0.99986582816540481</v>
      </c>
      <c r="FU165" s="2">
        <f t="shared" si="226"/>
        <v>0.99980098254398908</v>
      </c>
      <c r="FW165" s="2">
        <f t="shared" si="217"/>
        <v>0.17758862517510721</v>
      </c>
      <c r="FX165" s="2">
        <f t="shared" si="217"/>
        <v>0.24578020081696542</v>
      </c>
      <c r="FY165" s="2">
        <f t="shared" si="217"/>
        <v>0.24925570358104884</v>
      </c>
      <c r="FZ165" s="2">
        <f t="shared" si="217"/>
        <v>0.24085087305562983</v>
      </c>
      <c r="GA165" s="2">
        <f t="shared" si="217"/>
        <v>0.21530968087335922</v>
      </c>
      <c r="GB165" s="2">
        <f t="shared" si="217"/>
        <v>0.2255238121396253</v>
      </c>
      <c r="GC165" s="2">
        <f t="shared" si="217"/>
        <v>0.22169266954370864</v>
      </c>
      <c r="GD165" s="2">
        <f t="shared" si="217"/>
        <v>0.22894898203739561</v>
      </c>
      <c r="GE165" s="2">
        <f t="shared" si="217"/>
        <v>0.26560522406735715</v>
      </c>
      <c r="GF165" s="2">
        <f t="shared" si="217"/>
        <v>0.26069040829591117</v>
      </c>
      <c r="GG165" s="2">
        <f t="shared" si="217"/>
        <v>0.2606860478400147</v>
      </c>
      <c r="GH165" s="2">
        <f t="shared" si="217"/>
        <v>0.23519237887907143</v>
      </c>
      <c r="GI165" s="2">
        <f t="shared" si="217"/>
        <v>0.2119511555825899</v>
      </c>
      <c r="GJ165" s="2">
        <f t="shared" si="217"/>
        <v>0.16876691641611682</v>
      </c>
      <c r="GK165" s="2">
        <f t="shared" si="217"/>
        <v>0.12895401297693621</v>
      </c>
      <c r="GM165" s="86">
        <f t="shared" si="218"/>
        <v>8.6889540215818617E-179</v>
      </c>
      <c r="GN165" s="86">
        <f t="shared" si="218"/>
        <v>8.9644757702443304E-159</v>
      </c>
      <c r="GO165" s="86">
        <f t="shared" si="218"/>
        <v>1.8651438196031236E-230</v>
      </c>
      <c r="GP165" s="86">
        <f t="shared" si="218"/>
        <v>4.820917050787836E-276</v>
      </c>
      <c r="GQ165" s="86">
        <f t="shared" si="218"/>
        <v>0</v>
      </c>
      <c r="GR165" s="86">
        <f t="shared" si="218"/>
        <v>0</v>
      </c>
      <c r="GS165" s="86">
        <f t="shared" si="218"/>
        <v>0</v>
      </c>
      <c r="GT165" s="86">
        <f t="shared" si="218"/>
        <v>9.3381967649678222E-254</v>
      </c>
      <c r="GU165" s="86">
        <f t="shared" si="218"/>
        <v>0</v>
      </c>
      <c r="GV165" s="86">
        <f t="shared" si="218"/>
        <v>0</v>
      </c>
      <c r="GW165" s="86">
        <f t="shared" si="218"/>
        <v>0</v>
      </c>
      <c r="GX165" s="86">
        <f t="shared" si="218"/>
        <v>0</v>
      </c>
      <c r="GY165" s="86">
        <f t="shared" si="218"/>
        <v>0</v>
      </c>
      <c r="GZ165" s="86">
        <f t="shared" si="218"/>
        <v>0</v>
      </c>
      <c r="HA165" s="86">
        <f t="shared" si="218"/>
        <v>0</v>
      </c>
      <c r="HC165" s="86">
        <f t="shared" si="182"/>
        <v>2.1372345374262643E-94</v>
      </c>
      <c r="HD165" s="86">
        <f t="shared" si="182"/>
        <v>8.9811564432757004E-74</v>
      </c>
      <c r="HE165" s="86">
        <f t="shared" si="182"/>
        <v>1.3572067682050844E-98</v>
      </c>
      <c r="HF165" s="86">
        <f t="shared" si="181"/>
        <v>1.1497928408373769E-119</v>
      </c>
      <c r="HG165" s="86">
        <f t="shared" si="181"/>
        <v>2.1317291373731823E-163</v>
      </c>
      <c r="HH165" s="86">
        <f t="shared" si="181"/>
        <v>1.872523271359082E-165</v>
      </c>
      <c r="HI165" s="86">
        <f t="shared" si="181"/>
        <v>1.4752042643390697E-187</v>
      </c>
      <c r="HJ165" s="86">
        <f t="shared" si="181"/>
        <v>2.5561631801542955E-214</v>
      </c>
      <c r="HK165" s="86">
        <f t="shared" si="181"/>
        <v>1.4265162758690743E-231</v>
      </c>
      <c r="HL165" s="86">
        <f t="shared" si="162"/>
        <v>2.7016949966844803E-220</v>
      </c>
      <c r="HM165" s="86">
        <f t="shared" si="162"/>
        <v>3.1240027263719141E-241</v>
      </c>
      <c r="HN165" s="86">
        <f t="shared" si="162"/>
        <v>4.5775921938995782E-216</v>
      </c>
      <c r="HO165" s="86">
        <f t="shared" si="162"/>
        <v>1.2186593058831849E-195</v>
      </c>
      <c r="HP165" s="86">
        <f t="shared" si="162"/>
        <v>1.2109781558900374E-194</v>
      </c>
      <c r="HQ165" s="86">
        <f t="shared" si="162"/>
        <v>3.0824800553531452E-246</v>
      </c>
      <c r="HS165" s="86">
        <f t="shared" si="219"/>
        <v>3.4571689737786921E-4</v>
      </c>
      <c r="HT165" s="86">
        <f t="shared" si="219"/>
        <v>5.528756636845202E-7</v>
      </c>
      <c r="HU165" s="86">
        <f t="shared" si="219"/>
        <v>3.3111262516264055E-8</v>
      </c>
      <c r="HV165" s="86">
        <f t="shared" si="219"/>
        <v>9.1675886565538994E-10</v>
      </c>
      <c r="HW165" s="86">
        <f t="shared" si="219"/>
        <v>2.2370621447498568E-8</v>
      </c>
      <c r="HX165" s="86">
        <f t="shared" si="219"/>
        <v>2.4397701496146887E-8</v>
      </c>
      <c r="HY165" s="86">
        <f t="shared" si="219"/>
        <v>3.422463451872068E-8</v>
      </c>
      <c r="HZ165" s="86">
        <f t="shared" si="219"/>
        <v>6.9365891986183813E-8</v>
      </c>
      <c r="IA165" s="86">
        <f t="shared" si="219"/>
        <v>1.9388287695515909E-10</v>
      </c>
      <c r="IB165" s="86">
        <f t="shared" si="219"/>
        <v>4.0753969706596599E-10</v>
      </c>
      <c r="IC165" s="86">
        <f t="shared" si="219"/>
        <v>7.8010042870598685E-10</v>
      </c>
      <c r="ID165" s="86">
        <f t="shared" si="219"/>
        <v>6.0746716785409118E-9</v>
      </c>
      <c r="IE165" s="86">
        <f t="shared" si="219"/>
        <v>6.1411718539451433E-7</v>
      </c>
      <c r="IF165" s="86">
        <f t="shared" si="219"/>
        <v>2.4842193616775333E-5</v>
      </c>
      <c r="IG165" s="86">
        <f t="shared" si="219"/>
        <v>3.0085199289812785E-4</v>
      </c>
      <c r="II165" s="86">
        <f t="shared" si="220"/>
        <v>1.6580298041598122E-5</v>
      </c>
      <c r="IJ165" s="86">
        <f t="shared" si="220"/>
        <v>3.7118390137676828E-4</v>
      </c>
      <c r="IK165" s="86">
        <f t="shared" si="220"/>
        <v>2.0236067915032591E-4</v>
      </c>
      <c r="IL165" s="86">
        <f t="shared" si="220"/>
        <v>3.1875323640743107E-5</v>
      </c>
      <c r="IM165" s="86">
        <f t="shared" si="220"/>
        <v>4.5172717816467757E-6</v>
      </c>
      <c r="IN165" s="86">
        <f t="shared" si="220"/>
        <v>1.1430980878462848E-5</v>
      </c>
      <c r="IO165" s="86">
        <f t="shared" si="220"/>
        <v>6.7370974374868917E-6</v>
      </c>
      <c r="IP165" s="86">
        <f t="shared" si="220"/>
        <v>2.3674400545602051E-5</v>
      </c>
      <c r="IQ165" s="86">
        <f t="shared" si="220"/>
        <v>1.8710187223613557E-4</v>
      </c>
      <c r="IR165" s="86">
        <f t="shared" si="220"/>
        <v>1.3206836254355203E-4</v>
      </c>
      <c r="IS165" s="86">
        <f t="shared" si="220"/>
        <v>2.126054651903814E-4</v>
      </c>
      <c r="IT165" s="86">
        <f t="shared" si="220"/>
        <v>2.617685731253085E-5</v>
      </c>
      <c r="IU165" s="86">
        <f t="shared" si="220"/>
        <v>9.6844217073423428E-6</v>
      </c>
      <c r="IV165" s="86">
        <f t="shared" si="220"/>
        <v>6.6514964235029521E-4</v>
      </c>
      <c r="IW165" s="86">
        <f t="shared" si="220"/>
        <v>2.5995660020683626E-3</v>
      </c>
      <c r="IY165" s="86">
        <f t="shared" si="221"/>
        <v>3.6229719541946731E-4</v>
      </c>
      <c r="IZ165" s="86">
        <f t="shared" si="221"/>
        <v>3.7173677704045282E-4</v>
      </c>
      <c r="JA165" s="86">
        <f t="shared" si="221"/>
        <v>2.0239379041284218E-4</v>
      </c>
      <c r="JB165" s="86">
        <f t="shared" si="221"/>
        <v>3.187624039960876E-5</v>
      </c>
      <c r="JC165" s="86">
        <f t="shared" si="221"/>
        <v>4.5396424030942742E-6</v>
      </c>
      <c r="JD165" s="86">
        <f t="shared" si="221"/>
        <v>1.1455378579958995E-5</v>
      </c>
      <c r="JE165" s="86">
        <f t="shared" si="221"/>
        <v>6.7713220720056128E-6</v>
      </c>
      <c r="JF165" s="86">
        <f t="shared" si="221"/>
        <v>2.3743766437588234E-5</v>
      </c>
      <c r="JG165" s="86">
        <f t="shared" si="221"/>
        <v>1.8710206611901253E-4</v>
      </c>
      <c r="JH165" s="86">
        <f t="shared" si="221"/>
        <v>1.3206877008324909E-4</v>
      </c>
      <c r="JI165" s="86">
        <f t="shared" si="221"/>
        <v>2.126062452908101E-4</v>
      </c>
      <c r="JJ165" s="86">
        <f t="shared" si="221"/>
        <v>2.6182931984209392E-5</v>
      </c>
      <c r="JK165" s="86">
        <f t="shared" si="221"/>
        <v>1.0298538892736857E-5</v>
      </c>
      <c r="JL165" s="86">
        <f t="shared" si="221"/>
        <v>6.8999183596707057E-4</v>
      </c>
      <c r="JM165" s="86">
        <f t="shared" si="221"/>
        <v>2.9004179949664905E-3</v>
      </c>
    </row>
    <row r="166" spans="2:273" x14ac:dyDescent="0.25">
      <c r="B166" s="2">
        <v>139</v>
      </c>
      <c r="C166" s="37">
        <v>54.296999999999997</v>
      </c>
      <c r="D166" s="37">
        <v>55.225999999999999</v>
      </c>
      <c r="E166" s="37">
        <v>56.435000000000002</v>
      </c>
      <c r="F166" s="37">
        <v>55.451999999999998</v>
      </c>
      <c r="G166" s="37">
        <v>55.871000000000002</v>
      </c>
      <c r="H166" s="37">
        <v>55.838999999999999</v>
      </c>
      <c r="I166" s="37">
        <v>56.338999999999999</v>
      </c>
      <c r="J166" s="37">
        <v>55.435000000000002</v>
      </c>
      <c r="K166" s="37">
        <v>55.048000000000002</v>
      </c>
      <c r="L166" s="37">
        <v>54.274000000000001</v>
      </c>
      <c r="M166" s="37">
        <v>52.338999999999999</v>
      </c>
      <c r="N166" s="37">
        <v>51.145000000000003</v>
      </c>
      <c r="O166" s="37">
        <v>51.484000000000002</v>
      </c>
      <c r="P166" s="37">
        <v>52.719000000000001</v>
      </c>
      <c r="Q166" s="37">
        <v>56.719000000000001</v>
      </c>
      <c r="S166" s="4">
        <f t="shared" si="222"/>
        <v>55.075667698250612</v>
      </c>
      <c r="T166" s="4">
        <f t="shared" si="222"/>
        <v>56.428630603547141</v>
      </c>
      <c r="U166" s="4">
        <f t="shared" si="222"/>
        <v>56.096796105896388</v>
      </c>
      <c r="V166" s="4">
        <f t="shared" si="222"/>
        <v>55.268607132714692</v>
      </c>
      <c r="W166" s="4">
        <f t="shared" si="222"/>
        <v>55.438719198956797</v>
      </c>
      <c r="X166" s="4">
        <f t="shared" si="222"/>
        <v>55.870315893492752</v>
      </c>
      <c r="Y166" s="4">
        <f t="shared" si="222"/>
        <v>56.114357211850184</v>
      </c>
      <c r="Z166" s="4">
        <f t="shared" si="222"/>
        <v>56.372981638839512</v>
      </c>
      <c r="AA166" s="4">
        <f t="shared" si="222"/>
        <v>55.212015601085291</v>
      </c>
      <c r="AB166" s="4">
        <f t="shared" si="222"/>
        <v>54.612555144108804</v>
      </c>
      <c r="AC166" s="4">
        <f t="shared" si="222"/>
        <v>53.120912199499408</v>
      </c>
      <c r="AD166" s="4">
        <f t="shared" si="222"/>
        <v>52.476360837165323</v>
      </c>
      <c r="AE166" s="4">
        <f t="shared" si="222"/>
        <v>52.999503089304596</v>
      </c>
      <c r="AF166" s="4">
        <f t="shared" si="222"/>
        <v>53.607650990316145</v>
      </c>
      <c r="AG166" s="4">
        <f t="shared" si="222"/>
        <v>58.105790599480997</v>
      </c>
      <c r="AI166" s="4">
        <f t="shared" si="223"/>
        <v>-0.7786676982506151</v>
      </c>
      <c r="AJ166" s="4">
        <f t="shared" si="223"/>
        <v>-1.2026306035471421</v>
      </c>
      <c r="AK166" s="4">
        <f t="shared" si="223"/>
        <v>0.33820389410361429</v>
      </c>
      <c r="AL166" s="4">
        <f t="shared" si="223"/>
        <v>0.18339286728530624</v>
      </c>
      <c r="AM166" s="4">
        <f t="shared" si="223"/>
        <v>0.43228080104320554</v>
      </c>
      <c r="AN166" s="4">
        <f t="shared" si="223"/>
        <v>-3.1315893492752878E-2</v>
      </c>
      <c r="AO166" s="4">
        <f t="shared" si="223"/>
        <v>0.22464278814981498</v>
      </c>
      <c r="AP166" s="4">
        <f t="shared" si="223"/>
        <v>-0.93798163883950991</v>
      </c>
      <c r="AQ166" s="4">
        <f t="shared" si="223"/>
        <v>-0.16401560108528912</v>
      </c>
      <c r="AR166" s="4">
        <f t="shared" si="223"/>
        <v>-0.33855514410880261</v>
      </c>
      <c r="AS166" s="4">
        <f t="shared" si="223"/>
        <v>-0.78191219949940916</v>
      </c>
      <c r="AT166" s="4">
        <f t="shared" si="223"/>
        <v>-1.3313608371653203</v>
      </c>
      <c r="AU166" s="4">
        <f t="shared" si="223"/>
        <v>-1.5155030893045947</v>
      </c>
      <c r="AV166" s="4">
        <f t="shared" si="223"/>
        <v>-0.88865099031614392</v>
      </c>
      <c r="AW166" s="4">
        <f t="shared" si="223"/>
        <v>-1.3867905994809959</v>
      </c>
      <c r="AY166" s="2">
        <f t="shared" si="215"/>
        <v>55.075531526814402</v>
      </c>
      <c r="AZ166" s="2">
        <f t="shared" si="215"/>
        <v>56.399056131403064</v>
      </c>
      <c r="BA166" s="2">
        <f t="shared" si="215"/>
        <v>56.054687090162759</v>
      </c>
      <c r="BB166" s="2">
        <f t="shared" si="215"/>
        <v>55.255508344305525</v>
      </c>
      <c r="BC166" s="2">
        <f t="shared" si="215"/>
        <v>55.435146928381101</v>
      </c>
      <c r="BD166" s="2">
        <f t="shared" si="215"/>
        <v>55.8629111947198</v>
      </c>
      <c r="BE166" s="2">
        <f t="shared" si="215"/>
        <v>56.108771817209075</v>
      </c>
      <c r="BF166" s="2">
        <f t="shared" si="215"/>
        <v>56.355454081802705</v>
      </c>
      <c r="BG166" s="2">
        <f t="shared" si="215"/>
        <v>55.080367215006341</v>
      </c>
      <c r="BH166" s="2">
        <f t="shared" si="215"/>
        <v>54.505844309658492</v>
      </c>
      <c r="BI166" s="2">
        <f t="shared" si="215"/>
        <v>52.957455002526828</v>
      </c>
      <c r="BJ166" s="2">
        <f t="shared" si="215"/>
        <v>52.445836588015545</v>
      </c>
      <c r="BK166" s="2">
        <f t="shared" si="215"/>
        <v>52.987959742514725</v>
      </c>
      <c r="BL166" s="2">
        <f t="shared" si="215"/>
        <v>53.301762542903219</v>
      </c>
      <c r="BM166" s="2">
        <f t="shared" si="215"/>
        <v>56.706871583542892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54.296999999999997</v>
      </c>
      <c r="CF166" s="2">
        <f t="shared" si="216"/>
        <v>55.225999999999999</v>
      </c>
      <c r="CG166" s="2">
        <f t="shared" si="216"/>
        <v>56.435000000000002</v>
      </c>
      <c r="CH166" s="2">
        <f t="shared" si="216"/>
        <v>55.451999999999998</v>
      </c>
      <c r="CI166" s="2">
        <f t="shared" si="216"/>
        <v>55.871000000000002</v>
      </c>
      <c r="CJ166" s="2">
        <f t="shared" si="216"/>
        <v>55.838999999999999</v>
      </c>
      <c r="CK166" s="2">
        <f t="shared" si="216"/>
        <v>56.338999999999999</v>
      </c>
      <c r="CL166" s="2">
        <f t="shared" si="216"/>
        <v>55.435000000000002</v>
      </c>
      <c r="CM166" s="2">
        <f t="shared" si="216"/>
        <v>55.048000000000002</v>
      </c>
      <c r="CN166" s="2">
        <f t="shared" si="216"/>
        <v>54.274000000000001</v>
      </c>
      <c r="CO166" s="2">
        <f t="shared" si="216"/>
        <v>52.338999999999999</v>
      </c>
      <c r="CP166" s="2">
        <f t="shared" si="216"/>
        <v>51.145000000000003</v>
      </c>
      <c r="CQ166" s="2">
        <f t="shared" si="216"/>
        <v>51.484000000000002</v>
      </c>
      <c r="CR166" s="2">
        <f t="shared" si="216"/>
        <v>52.719000000000001</v>
      </c>
      <c r="CS166" s="2">
        <f t="shared" si="216"/>
        <v>56.719000000000001</v>
      </c>
      <c r="CU166" s="2">
        <f t="shared" si="198"/>
        <v>54.296999999999997</v>
      </c>
      <c r="CV166" s="2">
        <f t="shared" si="199"/>
        <v>55.225999999999999</v>
      </c>
      <c r="CW166" s="2">
        <f t="shared" si="200"/>
        <v>56.435000000000002</v>
      </c>
      <c r="CX166" s="2">
        <f t="shared" si="201"/>
        <v>55.451999999999998</v>
      </c>
      <c r="CY166" s="2">
        <f t="shared" si="202"/>
        <v>55.871000000000002</v>
      </c>
      <c r="CZ166" s="2">
        <f t="shared" si="203"/>
        <v>55.838999999999999</v>
      </c>
      <c r="DA166" s="2">
        <f t="shared" si="204"/>
        <v>56.338999999999999</v>
      </c>
      <c r="DB166" s="2">
        <f t="shared" si="205"/>
        <v>55.435000000000002</v>
      </c>
      <c r="DC166" s="2">
        <f t="shared" si="206"/>
        <v>55.048000000000002</v>
      </c>
      <c r="DD166" s="2">
        <f t="shared" si="207"/>
        <v>54.274000000000001</v>
      </c>
      <c r="DE166" s="2">
        <f t="shared" si="208"/>
        <v>52.338999999999999</v>
      </c>
      <c r="DF166" s="2">
        <f t="shared" si="209"/>
        <v>51.145000000000003</v>
      </c>
      <c r="DG166" s="2">
        <f t="shared" si="210"/>
        <v>51.484000000000002</v>
      </c>
      <c r="DH166" s="2">
        <f t="shared" si="211"/>
        <v>52.719000000000001</v>
      </c>
      <c r="DI166" s="2">
        <f t="shared" si="212"/>
        <v>56.719000000000001</v>
      </c>
      <c r="DK166" s="2">
        <f t="shared" si="224"/>
        <v>89.450267972425877</v>
      </c>
      <c r="DL166" s="2">
        <f t="shared" si="224"/>
        <v>94.446974390243895</v>
      </c>
      <c r="DM166" s="2">
        <f t="shared" si="224"/>
        <v>105.81011155227836</v>
      </c>
      <c r="DN166" s="2">
        <f t="shared" si="224"/>
        <v>91.751307862679965</v>
      </c>
      <c r="DO166" s="2">
        <f t="shared" si="224"/>
        <v>90.488532614861015</v>
      </c>
      <c r="DP166" s="2">
        <f t="shared" si="224"/>
        <v>90.308564459930324</v>
      </c>
      <c r="DQ166" s="2">
        <f t="shared" si="224"/>
        <v>88.160097553609177</v>
      </c>
      <c r="DR166" s="2">
        <f t="shared" si="224"/>
        <v>91.51953594080338</v>
      </c>
      <c r="DS166" s="2">
        <f t="shared" si="224"/>
        <v>89.587633343400782</v>
      </c>
      <c r="DT166" s="2">
        <f t="shared" si="224"/>
        <v>90.723477499244936</v>
      </c>
      <c r="DU166" s="2">
        <f t="shared" si="224"/>
        <v>91.617824892634331</v>
      </c>
      <c r="DV166" s="2">
        <f t="shared" si="224"/>
        <v>94.158315312594368</v>
      </c>
      <c r="DW166" s="2">
        <f t="shared" si="224"/>
        <v>88.584418712692099</v>
      </c>
      <c r="DX166" s="2">
        <f t="shared" si="224"/>
        <v>92.247404878048769</v>
      </c>
      <c r="DY166" s="2">
        <f t="shared" si="224"/>
        <v>82.935318574108805</v>
      </c>
      <c r="EA166" s="2">
        <f t="shared" si="214"/>
        <v>55.025098770788148</v>
      </c>
      <c r="EB166" s="2">
        <f t="shared" si="214"/>
        <v>56.309805299978819</v>
      </c>
      <c r="EC166" s="2">
        <f t="shared" si="214"/>
        <v>55.746752668254402</v>
      </c>
      <c r="ED166" s="2">
        <f t="shared" si="214"/>
        <v>55.107869830504704</v>
      </c>
      <c r="EE166" s="2">
        <f t="shared" si="214"/>
        <v>55.25222583974957</v>
      </c>
      <c r="EF166" s="2">
        <f t="shared" si="214"/>
        <v>55.765293116344687</v>
      </c>
      <c r="EG166" s="2">
        <f t="shared" si="214"/>
        <v>55.991650679038017</v>
      </c>
      <c r="EH166" s="2">
        <f t="shared" si="214"/>
        <v>56.230902623705695</v>
      </c>
      <c r="EI166" s="2">
        <f t="shared" si="214"/>
        <v>54.852995131753403</v>
      </c>
      <c r="EJ166" s="2">
        <f t="shared" si="214"/>
        <v>54.547839624763796</v>
      </c>
      <c r="EK166" s="2">
        <f t="shared" si="213"/>
        <v>52.948286708650969</v>
      </c>
      <c r="EL166" s="2">
        <f t="shared" si="180"/>
        <v>52.50462239506416</v>
      </c>
      <c r="EM166" s="2">
        <f t="shared" si="180"/>
        <v>53.184816462385918</v>
      </c>
      <c r="EN166" s="2">
        <f t="shared" si="180"/>
        <v>53.27444402062585</v>
      </c>
      <c r="EO166" s="2">
        <f t="shared" si="180"/>
        <v>56.844674710349452</v>
      </c>
      <c r="EQ166" s="2">
        <f t="shared" si="225"/>
        <v>55.271941938734614</v>
      </c>
      <c r="ER166" s="2">
        <f t="shared" si="225"/>
        <v>56.631150618144765</v>
      </c>
      <c r="ES166" s="2">
        <f t="shared" si="225"/>
        <v>56.875246393039347</v>
      </c>
      <c r="ET166" s="2">
        <f t="shared" si="225"/>
        <v>55.660057289276104</v>
      </c>
      <c r="EU166" s="2">
        <f t="shared" si="225"/>
        <v>56.021975395393227</v>
      </c>
      <c r="EV166" s="2">
        <f t="shared" si="225"/>
        <v>56.149546309521142</v>
      </c>
      <c r="EW166" s="2">
        <f t="shared" si="225"/>
        <v>56.46451840377415</v>
      </c>
      <c r="EX166" s="2">
        <f t="shared" si="225"/>
        <v>56.715228020584689</v>
      </c>
      <c r="EY166" s="2">
        <f t="shared" si="225"/>
        <v>55.635026147764904</v>
      </c>
      <c r="EZ166" s="2">
        <f t="shared" si="225"/>
        <v>54.378052859154607</v>
      </c>
      <c r="FA166" s="2">
        <f t="shared" si="225"/>
        <v>52.962638684970628</v>
      </c>
      <c r="FB166" s="2">
        <f t="shared" si="225"/>
        <v>52.248174943101247</v>
      </c>
      <c r="FC166" s="2">
        <f t="shared" si="225"/>
        <v>52.299177914182891</v>
      </c>
      <c r="FD166" s="2">
        <f t="shared" si="225"/>
        <v>53.398284852755978</v>
      </c>
      <c r="FE166" s="2">
        <f t="shared" si="225"/>
        <v>55.824045180616501</v>
      </c>
      <c r="FG166" s="2">
        <f t="shared" si="226"/>
        <v>0.99990772428977037</v>
      </c>
      <c r="FH166" s="2">
        <f t="shared" si="226"/>
        <v>0.99987789939036809</v>
      </c>
      <c r="FI166" s="2">
        <f t="shared" si="226"/>
        <v>0.99986505372143497</v>
      </c>
      <c r="FJ166" s="2">
        <f t="shared" si="226"/>
        <v>0.99986016141722378</v>
      </c>
      <c r="FK166" s="2">
        <f t="shared" si="226"/>
        <v>0.99986108441452215</v>
      </c>
      <c r="FL166" s="2">
        <f t="shared" si="226"/>
        <v>0.99986617915333753</v>
      </c>
      <c r="FM166" s="2">
        <f t="shared" si="226"/>
        <v>0.99985753371532082</v>
      </c>
      <c r="FN166" s="2">
        <f t="shared" si="226"/>
        <v>0.9998414456852398</v>
      </c>
      <c r="FO166" s="2">
        <f t="shared" si="226"/>
        <v>0.99984709037250785</v>
      </c>
      <c r="FP166" s="2">
        <f t="shared" si="226"/>
        <v>0.99985221871375485</v>
      </c>
      <c r="FQ166" s="2">
        <f t="shared" si="226"/>
        <v>0.999866390479765</v>
      </c>
      <c r="FR166" s="2">
        <f t="shared" si="226"/>
        <v>0.99985882702311879</v>
      </c>
      <c r="FS166" s="2">
        <f t="shared" si="226"/>
        <v>0.99986324509005098</v>
      </c>
      <c r="FT166" s="2">
        <f t="shared" si="226"/>
        <v>0.99987763238788163</v>
      </c>
      <c r="FU166" s="2">
        <f t="shared" si="226"/>
        <v>0.99981849074441975</v>
      </c>
      <c r="FW166" s="2">
        <f t="shared" si="217"/>
        <v>0.19144199728729727</v>
      </c>
      <c r="FX166" s="2">
        <f t="shared" si="217"/>
        <v>0.26325032619586802</v>
      </c>
      <c r="FY166" s="2">
        <f t="shared" si="217"/>
        <v>0.26688545210287867</v>
      </c>
      <c r="FZ166" s="2">
        <f t="shared" si="217"/>
        <v>0.25809051816467499</v>
      </c>
      <c r="GA166" s="2">
        <f t="shared" si="217"/>
        <v>0.23127810226135428</v>
      </c>
      <c r="GB166" s="2">
        <f t="shared" si="217"/>
        <v>0.24201612428687075</v>
      </c>
      <c r="GC166" s="2">
        <f t="shared" si="217"/>
        <v>0.23799090776121551</v>
      </c>
      <c r="GD166" s="2">
        <f t="shared" si="217"/>
        <v>0.24561233788100603</v>
      </c>
      <c r="GE166" s="2">
        <f t="shared" si="217"/>
        <v>0.2839539840701793</v>
      </c>
      <c r="GF166" s="2">
        <f t="shared" si="217"/>
        <v>0.27882854845175559</v>
      </c>
      <c r="GG166" s="2">
        <f t="shared" si="217"/>
        <v>0.27882399902740712</v>
      </c>
      <c r="GH166" s="2">
        <f t="shared" si="217"/>
        <v>0.25216153399420882</v>
      </c>
      <c r="GI166" s="2">
        <f t="shared" si="217"/>
        <v>0.22774278479454801</v>
      </c>
      <c r="GJ166" s="2">
        <f t="shared" si="217"/>
        <v>0.18208448483587669</v>
      </c>
      <c r="GK166" s="2">
        <f t="shared" si="217"/>
        <v>0.13965774651766227</v>
      </c>
      <c r="GM166" s="86">
        <f t="shared" si="218"/>
        <v>1.0932662145695055E-183</v>
      </c>
      <c r="GN166" s="86">
        <f t="shared" si="218"/>
        <v>4.0945725045195069E-163</v>
      </c>
      <c r="GO166" s="86">
        <f t="shared" si="218"/>
        <v>1.0242500968082361E-236</v>
      </c>
      <c r="GP166" s="86">
        <f t="shared" si="218"/>
        <v>1.6247400832177821E-283</v>
      </c>
      <c r="GQ166" s="86">
        <f t="shared" si="218"/>
        <v>0</v>
      </c>
      <c r="GR166" s="86">
        <f t="shared" si="218"/>
        <v>0</v>
      </c>
      <c r="GS166" s="86">
        <f t="shared" si="218"/>
        <v>0</v>
      </c>
      <c r="GT166" s="86">
        <f t="shared" si="218"/>
        <v>1.1829151428992363E-260</v>
      </c>
      <c r="GU166" s="86">
        <f t="shared" si="218"/>
        <v>0</v>
      </c>
      <c r="GV166" s="86">
        <f t="shared" si="218"/>
        <v>0</v>
      </c>
      <c r="GW166" s="86">
        <f t="shared" si="218"/>
        <v>0</v>
      </c>
      <c r="GX166" s="86">
        <f t="shared" si="218"/>
        <v>0</v>
      </c>
      <c r="GY166" s="86">
        <f t="shared" si="218"/>
        <v>0</v>
      </c>
      <c r="GZ166" s="86">
        <f t="shared" si="218"/>
        <v>0</v>
      </c>
      <c r="HA166" s="86">
        <f t="shared" si="218"/>
        <v>0</v>
      </c>
      <c r="HC166" s="86">
        <f t="shared" si="182"/>
        <v>4.3606455903406567E-98</v>
      </c>
      <c r="HD166" s="86">
        <f t="shared" si="182"/>
        <v>1.3434213096507401E-76</v>
      </c>
      <c r="HE166" s="86">
        <f t="shared" si="182"/>
        <v>2.5105911175896162E-102</v>
      </c>
      <c r="HF166" s="86">
        <f t="shared" si="181"/>
        <v>3.6767897605868661E-124</v>
      </c>
      <c r="HG166" s="86">
        <f t="shared" si="181"/>
        <v>1.215423135134137E-169</v>
      </c>
      <c r="HH166" s="86">
        <f t="shared" si="181"/>
        <v>9.5744334147912464E-172</v>
      </c>
      <c r="HI166" s="86">
        <f t="shared" si="181"/>
        <v>1.0653842932905018E-194</v>
      </c>
      <c r="HJ166" s="86">
        <f t="shared" si="181"/>
        <v>1.5517882571814526E-222</v>
      </c>
      <c r="HK166" s="86">
        <f t="shared" si="181"/>
        <v>2.8927446403384493E-240</v>
      </c>
      <c r="HL166" s="86">
        <f t="shared" si="162"/>
        <v>1.3354040060226045E-228</v>
      </c>
      <c r="HM166" s="86">
        <f t="shared" si="162"/>
        <v>3.1004177277407882E-250</v>
      </c>
      <c r="HN166" s="86">
        <f t="shared" si="162"/>
        <v>3.3056632353550573E-224</v>
      </c>
      <c r="HO166" s="86">
        <f t="shared" si="162"/>
        <v>3.835931942402523E-203</v>
      </c>
      <c r="HP166" s="86">
        <f t="shared" si="162"/>
        <v>4.1871017131252095E-202</v>
      </c>
      <c r="HQ166" s="86">
        <f t="shared" si="162"/>
        <v>8.8606557062156289E-256</v>
      </c>
      <c r="HS166" s="86">
        <f t="shared" si="219"/>
        <v>1.0553778659323579E-4</v>
      </c>
      <c r="HT166" s="86">
        <f t="shared" si="219"/>
        <v>8.9080511434964549E-8</v>
      </c>
      <c r="HU166" s="86">
        <f t="shared" si="219"/>
        <v>3.9539221607912438E-9</v>
      </c>
      <c r="HV166" s="86">
        <f t="shared" si="219"/>
        <v>7.38498571163532E-11</v>
      </c>
      <c r="HW166" s="86">
        <f t="shared" si="219"/>
        <v>2.3206959415029555E-9</v>
      </c>
      <c r="HX166" s="86">
        <f t="shared" si="219"/>
        <v>2.5278934049563652E-9</v>
      </c>
      <c r="HY166" s="86">
        <f t="shared" si="219"/>
        <v>3.5597589674196414E-9</v>
      </c>
      <c r="HZ166" s="86">
        <f t="shared" si="219"/>
        <v>8.0815541765611187E-9</v>
      </c>
      <c r="IA166" s="86">
        <f t="shared" si="219"/>
        <v>1.3726610537199405E-11</v>
      </c>
      <c r="IB166" s="86">
        <f t="shared" si="219"/>
        <v>3.0295336804281207E-11</v>
      </c>
      <c r="IC166" s="86">
        <f t="shared" si="219"/>
        <v>6.5498813176145849E-11</v>
      </c>
      <c r="ID166" s="86">
        <f t="shared" si="219"/>
        <v>5.7263404769570659E-10</v>
      </c>
      <c r="IE166" s="86">
        <f t="shared" si="219"/>
        <v>8.8724395359394171E-8</v>
      </c>
      <c r="IF166" s="86">
        <f t="shared" si="219"/>
        <v>5.1191276984577884E-6</v>
      </c>
      <c r="IG166" s="86">
        <f t="shared" si="219"/>
        <v>6.5812700607133424E-5</v>
      </c>
      <c r="II166" s="86">
        <f t="shared" si="220"/>
        <v>5.1635688791132247E-5</v>
      </c>
      <c r="IJ166" s="86">
        <f t="shared" si="220"/>
        <v>1.0788992950842174E-3</v>
      </c>
      <c r="IK166" s="86">
        <f t="shared" si="220"/>
        <v>6.5678638580815021E-4</v>
      </c>
      <c r="IL166" s="86">
        <f t="shared" si="220"/>
        <v>1.2997290354051252E-4</v>
      </c>
      <c r="IM166" s="86">
        <f t="shared" si="220"/>
        <v>2.0475766040497206E-5</v>
      </c>
      <c r="IN166" s="86">
        <f t="shared" si="220"/>
        <v>4.8878618515489655E-5</v>
      </c>
      <c r="IO166" s="86">
        <f t="shared" si="220"/>
        <v>3.0202881861662084E-5</v>
      </c>
      <c r="IP166" s="86">
        <f t="shared" si="220"/>
        <v>9.3475864370437905E-5</v>
      </c>
      <c r="IQ166" s="86">
        <f t="shared" si="220"/>
        <v>6.7636113942323131E-4</v>
      </c>
      <c r="IR166" s="86">
        <f t="shared" si="220"/>
        <v>4.9021116825603969E-4</v>
      </c>
      <c r="IS166" s="86">
        <f t="shared" si="220"/>
        <v>7.3060785539798561E-4</v>
      </c>
      <c r="IT166" s="86">
        <f t="shared" si="220"/>
        <v>1.0595056279427922E-4</v>
      </c>
      <c r="IU166" s="86">
        <f t="shared" si="220"/>
        <v>3.8868114940641506E-5</v>
      </c>
      <c r="IV166" s="86">
        <f t="shared" si="220"/>
        <v>1.3415341755088608E-3</v>
      </c>
      <c r="IW166" s="86">
        <f t="shared" si="220"/>
        <v>4.152967961199178E-3</v>
      </c>
      <c r="IY166" s="86">
        <f t="shared" si="221"/>
        <v>1.5717347538436803E-4</v>
      </c>
      <c r="IZ166" s="86">
        <f t="shared" si="221"/>
        <v>1.0789883755956524E-3</v>
      </c>
      <c r="JA166" s="86">
        <f t="shared" si="221"/>
        <v>6.5679033973031103E-4</v>
      </c>
      <c r="JB166" s="86">
        <f t="shared" si="221"/>
        <v>1.2997297739036963E-4</v>
      </c>
      <c r="JC166" s="86">
        <f t="shared" si="221"/>
        <v>2.047808673643871E-5</v>
      </c>
      <c r="JD166" s="86">
        <f t="shared" si="221"/>
        <v>4.8881146408894613E-5</v>
      </c>
      <c r="JE166" s="86">
        <f t="shared" si="221"/>
        <v>3.0206441620629502E-5</v>
      </c>
      <c r="JF166" s="86">
        <f t="shared" si="221"/>
        <v>9.3483945924614461E-5</v>
      </c>
      <c r="JG166" s="86">
        <f t="shared" si="221"/>
        <v>6.7636115314984187E-4</v>
      </c>
      <c r="JH166" s="86">
        <f t="shared" si="221"/>
        <v>4.9021119855137646E-4</v>
      </c>
      <c r="JI166" s="86">
        <f t="shared" si="221"/>
        <v>7.3060792089679879E-4</v>
      </c>
      <c r="JJ166" s="86">
        <f t="shared" si="221"/>
        <v>1.0595113542832692E-4</v>
      </c>
      <c r="JK166" s="86">
        <f t="shared" si="221"/>
        <v>3.89568393360009E-5</v>
      </c>
      <c r="JL166" s="86">
        <f t="shared" si="221"/>
        <v>1.3466533032073186E-3</v>
      </c>
      <c r="JM166" s="86">
        <f t="shared" si="221"/>
        <v>4.2187806618063112E-3</v>
      </c>
    </row>
    <row r="167" spans="2:273" x14ac:dyDescent="0.25">
      <c r="B167" s="2">
        <v>140</v>
      </c>
      <c r="C167" s="37">
        <v>54.311999999999998</v>
      </c>
      <c r="D167" s="37">
        <v>56.081000000000003</v>
      </c>
      <c r="E167" s="37">
        <v>55.515999999999998</v>
      </c>
      <c r="F167" s="37">
        <v>54.338999999999999</v>
      </c>
      <c r="G167" s="37">
        <v>54.29</v>
      </c>
      <c r="H167" s="37">
        <v>56.564999999999998</v>
      </c>
      <c r="I167" s="37">
        <v>55.968000000000004</v>
      </c>
      <c r="J167" s="37">
        <v>56</v>
      </c>
      <c r="K167" s="37">
        <v>54.918999999999997</v>
      </c>
      <c r="L167" s="37">
        <v>54.79</v>
      </c>
      <c r="M167" s="37">
        <v>53.564999999999998</v>
      </c>
      <c r="N167" s="37">
        <v>51.5</v>
      </c>
      <c r="O167" s="37">
        <v>52.296999999999997</v>
      </c>
      <c r="P167" s="37">
        <v>53.984000000000002</v>
      </c>
      <c r="Q167" s="37">
        <v>56.046999999999997</v>
      </c>
      <c r="S167" s="4">
        <f t="shared" si="222"/>
        <v>54.995254709394452</v>
      </c>
      <c r="T167" s="4">
        <f t="shared" si="222"/>
        <v>56.363562777663596</v>
      </c>
      <c r="U167" s="4">
        <f t="shared" si="222"/>
        <v>56.060493710754031</v>
      </c>
      <c r="V167" s="4">
        <f t="shared" si="222"/>
        <v>55.18999528354788</v>
      </c>
      <c r="W167" s="4">
        <f t="shared" si="222"/>
        <v>55.346872960150613</v>
      </c>
      <c r="X167" s="4">
        <f t="shared" si="222"/>
        <v>55.785328454530202</v>
      </c>
      <c r="Y167" s="4">
        <f t="shared" si="222"/>
        <v>56.009611379839598</v>
      </c>
      <c r="Z167" s="4">
        <f t="shared" si="222"/>
        <v>56.321697666225141</v>
      </c>
      <c r="AA167" s="4">
        <f t="shared" si="222"/>
        <v>55.367154312419373</v>
      </c>
      <c r="AB167" s="4">
        <f t="shared" si="222"/>
        <v>54.702476900005138</v>
      </c>
      <c r="AC167" s="4">
        <f t="shared" si="222"/>
        <v>53.304640656163954</v>
      </c>
      <c r="AD167" s="4">
        <f t="shared" si="222"/>
        <v>52.427352433353441</v>
      </c>
      <c r="AE167" s="4">
        <f t="shared" si="222"/>
        <v>52.904767885689175</v>
      </c>
      <c r="AF167" s="4">
        <f t="shared" si="222"/>
        <v>53.718681110231074</v>
      </c>
      <c r="AG167" s="4">
        <f t="shared" si="222"/>
        <v>58.675224123400575</v>
      </c>
      <c r="AI167" s="4">
        <f t="shared" si="223"/>
        <v>-0.6832547093944541</v>
      </c>
      <c r="AJ167" s="4">
        <f t="shared" si="223"/>
        <v>-0.28256277766359261</v>
      </c>
      <c r="AK167" s="4">
        <f t="shared" si="223"/>
        <v>-0.54449371075403263</v>
      </c>
      <c r="AL167" s="4">
        <f t="shared" si="223"/>
        <v>-0.85099528354788134</v>
      </c>
      <c r="AM167" s="4">
        <f t="shared" si="223"/>
        <v>-1.0568729601506135</v>
      </c>
      <c r="AN167" s="4">
        <f t="shared" si="223"/>
        <v>0.779671545469796</v>
      </c>
      <c r="AO167" s="4">
        <f t="shared" si="223"/>
        <v>-4.1611379839594065E-2</v>
      </c>
      <c r="AP167" s="4">
        <f t="shared" si="223"/>
        <v>-0.32169766622514118</v>
      </c>
      <c r="AQ167" s="4">
        <f t="shared" si="223"/>
        <v>-0.44815431241937631</v>
      </c>
      <c r="AR167" s="4">
        <f t="shared" si="223"/>
        <v>8.7523099994861298E-2</v>
      </c>
      <c r="AS167" s="4">
        <f t="shared" si="223"/>
        <v>0.26035934383604342</v>
      </c>
      <c r="AT167" s="4">
        <f t="shared" si="223"/>
        <v>-0.92735243335344109</v>
      </c>
      <c r="AU167" s="4">
        <f t="shared" si="223"/>
        <v>-0.60776788568917794</v>
      </c>
      <c r="AV167" s="4">
        <f t="shared" si="223"/>
        <v>0.26531888976892759</v>
      </c>
      <c r="AW167" s="4">
        <f t="shared" si="223"/>
        <v>-2.6282241234005781</v>
      </c>
      <c r="AY167" s="2">
        <f t="shared" si="215"/>
        <v>54.99488009404034</v>
      </c>
      <c r="AZ167" s="2">
        <f t="shared" si="215"/>
        <v>56.290558813087898</v>
      </c>
      <c r="BA167" s="2">
        <f t="shared" si="215"/>
        <v>55.945890623658428</v>
      </c>
      <c r="BB167" s="2">
        <f t="shared" si="215"/>
        <v>55.145761800851382</v>
      </c>
      <c r="BC167" s="2">
        <f t="shared" si="215"/>
        <v>55.333283453194149</v>
      </c>
      <c r="BD167" s="2">
        <f t="shared" si="215"/>
        <v>55.758857983755178</v>
      </c>
      <c r="BE167" s="2">
        <f t="shared" si="215"/>
        <v>55.988688277016799</v>
      </c>
      <c r="BF167" s="2">
        <f t="shared" si="215"/>
        <v>56.263636455846445</v>
      </c>
      <c r="BG167" s="2">
        <f t="shared" si="215"/>
        <v>54.97813318918304</v>
      </c>
      <c r="BH167" s="2">
        <f t="shared" si="215"/>
        <v>54.377887759532939</v>
      </c>
      <c r="BI167" s="2">
        <f t="shared" si="215"/>
        <v>52.840965327737372</v>
      </c>
      <c r="BJ167" s="2">
        <f t="shared" si="215"/>
        <v>52.324455317667315</v>
      </c>
      <c r="BK167" s="2">
        <f t="shared" si="215"/>
        <v>52.865428528624761</v>
      </c>
      <c r="BL167" s="2">
        <f t="shared" si="215"/>
        <v>53.155092246198926</v>
      </c>
      <c r="BM167" s="2">
        <f t="shared" si="215"/>
        <v>56.579164865319456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54.311999999999998</v>
      </c>
      <c r="CF167" s="2">
        <f t="shared" si="216"/>
        <v>56.081000000000003</v>
      </c>
      <c r="CG167" s="2">
        <f t="shared" si="216"/>
        <v>55.515999999999998</v>
      </c>
      <c r="CH167" s="2">
        <f t="shared" si="216"/>
        <v>54.338999999999999</v>
      </c>
      <c r="CI167" s="2">
        <f t="shared" si="216"/>
        <v>54.29</v>
      </c>
      <c r="CJ167" s="2">
        <f t="shared" si="216"/>
        <v>56.564999999999998</v>
      </c>
      <c r="CK167" s="2">
        <f t="shared" si="216"/>
        <v>55.968000000000004</v>
      </c>
      <c r="CL167" s="2">
        <f t="shared" si="216"/>
        <v>56</v>
      </c>
      <c r="CM167" s="2">
        <f t="shared" si="216"/>
        <v>54.918999999999997</v>
      </c>
      <c r="CN167" s="2">
        <f t="shared" si="216"/>
        <v>54.79</v>
      </c>
      <c r="CO167" s="2">
        <f t="shared" si="216"/>
        <v>53.564999999999998</v>
      </c>
      <c r="CP167" s="2">
        <f t="shared" si="216"/>
        <v>51.5</v>
      </c>
      <c r="CQ167" s="2">
        <f t="shared" si="216"/>
        <v>52.296999999999997</v>
      </c>
      <c r="CR167" s="2">
        <f t="shared" si="216"/>
        <v>53.984000000000002</v>
      </c>
      <c r="CS167" s="2">
        <f t="shared" si="216"/>
        <v>56.046999999999997</v>
      </c>
      <c r="CU167" s="2">
        <f t="shared" si="198"/>
        <v>54.311999999999998</v>
      </c>
      <c r="CV167" s="2">
        <f t="shared" si="199"/>
        <v>56.081000000000003</v>
      </c>
      <c r="CW167" s="2">
        <f t="shared" si="200"/>
        <v>55.515999999999998</v>
      </c>
      <c r="CX167" s="2">
        <f t="shared" si="201"/>
        <v>54.338999999999999</v>
      </c>
      <c r="CY167" s="2">
        <f t="shared" si="202"/>
        <v>54.29</v>
      </c>
      <c r="CZ167" s="2">
        <f t="shared" si="203"/>
        <v>56.564999999999998</v>
      </c>
      <c r="DA167" s="2">
        <f t="shared" si="204"/>
        <v>55.968000000000004</v>
      </c>
      <c r="DB167" s="2">
        <f t="shared" si="205"/>
        <v>56</v>
      </c>
      <c r="DC167" s="2">
        <f t="shared" si="206"/>
        <v>54.918999999999997</v>
      </c>
      <c r="DD167" s="2">
        <f t="shared" si="207"/>
        <v>54.79</v>
      </c>
      <c r="DE167" s="2">
        <f t="shared" si="208"/>
        <v>53.564999999999998</v>
      </c>
      <c r="DF167" s="2">
        <f t="shared" si="209"/>
        <v>51.5</v>
      </c>
      <c r="DG167" s="2">
        <f t="shared" si="210"/>
        <v>52.296999999999997</v>
      </c>
      <c r="DH167" s="2">
        <f t="shared" si="211"/>
        <v>53.984000000000002</v>
      </c>
      <c r="DI167" s="2">
        <f t="shared" si="212"/>
        <v>56.046999999999997</v>
      </c>
      <c r="DK167" s="2">
        <f t="shared" si="224"/>
        <v>89.619655651603026</v>
      </c>
      <c r="DL167" s="2">
        <f t="shared" si="224"/>
        <v>94.649895470383257</v>
      </c>
      <c r="DM167" s="2">
        <f t="shared" si="224"/>
        <v>106.10046833049729</v>
      </c>
      <c r="DN167" s="2">
        <f t="shared" si="224"/>
        <v>91.936586932447398</v>
      </c>
      <c r="DO167" s="2">
        <f t="shared" si="224"/>
        <v>90.665123004618735</v>
      </c>
      <c r="DP167" s="2">
        <f t="shared" si="224"/>
        <v>90.481153310104546</v>
      </c>
      <c r="DQ167" s="2">
        <f t="shared" si="224"/>
        <v>88.314517970401681</v>
      </c>
      <c r="DR167" s="2">
        <f t="shared" si="224"/>
        <v>91.69670317124735</v>
      </c>
      <c r="DS167" s="2">
        <f t="shared" si="224"/>
        <v>89.751493657505279</v>
      </c>
      <c r="DT167" s="2">
        <f t="shared" si="224"/>
        <v>90.909559196617337</v>
      </c>
      <c r="DU167" s="2">
        <f t="shared" si="224"/>
        <v>91.822417146098388</v>
      </c>
      <c r="DV167" s="2">
        <f t="shared" si="224"/>
        <v>94.390969344608877</v>
      </c>
      <c r="DW167" s="2">
        <f t="shared" si="224"/>
        <v>88.769507036166686</v>
      </c>
      <c r="DX167" s="2">
        <f t="shared" si="224"/>
        <v>92.449034843205567</v>
      </c>
      <c r="DY167" s="2">
        <f t="shared" si="224"/>
        <v>83.09143358348966</v>
      </c>
      <c r="EA167" s="2">
        <f t="shared" si="214"/>
        <v>54.939321574217544</v>
      </c>
      <c r="EB167" s="2">
        <f t="shared" si="214"/>
        <v>56.192682477092333</v>
      </c>
      <c r="EC167" s="2">
        <f t="shared" si="214"/>
        <v>55.607278627502886</v>
      </c>
      <c r="ED167" s="2">
        <f t="shared" si="214"/>
        <v>54.983426418361233</v>
      </c>
      <c r="EE167" s="2">
        <f t="shared" si="214"/>
        <v>55.131507354985324</v>
      </c>
      <c r="EF167" s="2">
        <f t="shared" si="214"/>
        <v>55.651592956595152</v>
      </c>
      <c r="EG167" s="2">
        <f t="shared" si="214"/>
        <v>55.859880660442741</v>
      </c>
      <c r="EH167" s="2">
        <f t="shared" si="214"/>
        <v>56.127118823949473</v>
      </c>
      <c r="EI167" s="2">
        <f t="shared" si="214"/>
        <v>54.728883959645344</v>
      </c>
      <c r="EJ167" s="2">
        <f t="shared" si="214"/>
        <v>54.425029301268793</v>
      </c>
      <c r="EK167" s="2">
        <f t="shared" si="213"/>
        <v>52.831802121312556</v>
      </c>
      <c r="EL167" s="2">
        <f t="shared" si="180"/>
        <v>52.390454694627685</v>
      </c>
      <c r="EM167" s="2">
        <f t="shared" si="180"/>
        <v>53.084550744964119</v>
      </c>
      <c r="EN167" s="2">
        <f t="shared" si="180"/>
        <v>53.124924560288207</v>
      </c>
      <c r="EO167" s="2">
        <f t="shared" si="180"/>
        <v>56.733102773316283</v>
      </c>
      <c r="EQ167" s="2">
        <f t="shared" si="225"/>
        <v>55.194724727932083</v>
      </c>
      <c r="ER167" s="2">
        <f t="shared" si="225"/>
        <v>56.525166381506615</v>
      </c>
      <c r="ES167" s="2">
        <f t="shared" si="225"/>
        <v>56.772407390845963</v>
      </c>
      <c r="ET167" s="2">
        <f t="shared" si="225"/>
        <v>55.554284009147047</v>
      </c>
      <c r="EU167" s="2">
        <f t="shared" si="225"/>
        <v>55.926786847927971</v>
      </c>
      <c r="EV167" s="2">
        <f t="shared" si="225"/>
        <v>56.048854512077725</v>
      </c>
      <c r="EW167" s="2">
        <f t="shared" si="225"/>
        <v>56.348290419056049</v>
      </c>
      <c r="EX167" s="2">
        <f t="shared" si="225"/>
        <v>56.626498223905422</v>
      </c>
      <c r="EY167" s="2">
        <f t="shared" si="225"/>
        <v>55.535243590464532</v>
      </c>
      <c r="EZ167" s="2">
        <f t="shared" si="225"/>
        <v>54.250170916730156</v>
      </c>
      <c r="FA167" s="2">
        <f t="shared" si="225"/>
        <v>52.846621673973701</v>
      </c>
      <c r="FB167" s="2">
        <f t="shared" si="225"/>
        <v>52.125908557904822</v>
      </c>
      <c r="FC167" s="2">
        <f t="shared" si="225"/>
        <v>52.16956621286154</v>
      </c>
      <c r="FD167" s="2">
        <f t="shared" si="225"/>
        <v>53.256312944480392</v>
      </c>
      <c r="FE167" s="2">
        <f t="shared" si="225"/>
        <v>55.685414664130441</v>
      </c>
      <c r="FG167" s="2">
        <f t="shared" si="226"/>
        <v>0.99991584286876756</v>
      </c>
      <c r="FH167" s="2">
        <f t="shared" si="226"/>
        <v>0.99988864172414271</v>
      </c>
      <c r="FI167" s="2">
        <f t="shared" si="226"/>
        <v>0.99987692606986145</v>
      </c>
      <c r="FJ167" s="2">
        <f t="shared" si="226"/>
        <v>0.99987246412751085</v>
      </c>
      <c r="FK167" s="2">
        <f t="shared" si="226"/>
        <v>0.99987330593169887</v>
      </c>
      <c r="FL167" s="2">
        <f t="shared" si="226"/>
        <v>0.99987795250022915</v>
      </c>
      <c r="FM167" s="2">
        <f t="shared" si="226"/>
        <v>0.99987006757536334</v>
      </c>
      <c r="FN167" s="2">
        <f t="shared" si="226"/>
        <v>0.99985539472891516</v>
      </c>
      <c r="FO167" s="2">
        <f t="shared" si="226"/>
        <v>0.99986054288597492</v>
      </c>
      <c r="FP167" s="2">
        <f t="shared" si="226"/>
        <v>0.99986522011252721</v>
      </c>
      <c r="FQ167" s="2">
        <f t="shared" si="226"/>
        <v>0.99987814523675678</v>
      </c>
      <c r="FR167" s="2">
        <f t="shared" si="226"/>
        <v>0.99987124711553155</v>
      </c>
      <c r="FS167" s="2">
        <f t="shared" si="226"/>
        <v>0.99987527653900021</v>
      </c>
      <c r="FT167" s="2">
        <f t="shared" si="226"/>
        <v>0.99988839820974285</v>
      </c>
      <c r="FU167" s="2">
        <f t="shared" si="226"/>
        <v>0.99983445894763656</v>
      </c>
      <c r="FW167" s="2">
        <f t="shared" si="217"/>
        <v>0.20610521691324069</v>
      </c>
      <c r="FX167" s="2">
        <f t="shared" si="217"/>
        <v>0.28149876075124364</v>
      </c>
      <c r="FY167" s="2">
        <f t="shared" si="217"/>
        <v>0.28528829714908011</v>
      </c>
      <c r="FZ167" s="2">
        <f t="shared" si="217"/>
        <v>0.27611532449937953</v>
      </c>
      <c r="GA167" s="2">
        <f t="shared" si="217"/>
        <v>0.24805644007087613</v>
      </c>
      <c r="GB167" s="2">
        <f t="shared" si="217"/>
        <v>0.2593106858166162</v>
      </c>
      <c r="GC167" s="2">
        <f t="shared" si="217"/>
        <v>0.25509463040093894</v>
      </c>
      <c r="GD167" s="2">
        <f t="shared" si="217"/>
        <v>0.26307469335267697</v>
      </c>
      <c r="GE167" s="2">
        <f t="shared" si="217"/>
        <v>0.30304726095396611</v>
      </c>
      <c r="GF167" s="2">
        <f t="shared" si="217"/>
        <v>0.29772048224628622</v>
      </c>
      <c r="GG167" s="2">
        <f t="shared" si="217"/>
        <v>0.29771575182756138</v>
      </c>
      <c r="GH167" s="2">
        <f t="shared" si="217"/>
        <v>0.26992291497914456</v>
      </c>
      <c r="GI167" s="2">
        <f t="shared" si="217"/>
        <v>0.24434617171054035</v>
      </c>
      <c r="GJ167" s="2">
        <f t="shared" si="217"/>
        <v>0.19620490016197933</v>
      </c>
      <c r="GK167" s="2">
        <f t="shared" si="217"/>
        <v>0.15109581986255272</v>
      </c>
      <c r="GM167" s="86">
        <f t="shared" si="218"/>
        <v>1.1793216048954771E-188</v>
      </c>
      <c r="GN167" s="86">
        <f t="shared" si="218"/>
        <v>1.6322006715404009E-167</v>
      </c>
      <c r="GO167" s="86">
        <f t="shared" si="218"/>
        <v>4.6301301030263713E-243</v>
      </c>
      <c r="GP167" s="86">
        <f t="shared" si="218"/>
        <v>4.3453718085707952E-291</v>
      </c>
      <c r="GQ167" s="86">
        <f t="shared" si="218"/>
        <v>0</v>
      </c>
      <c r="GR167" s="86">
        <f t="shared" si="218"/>
        <v>0</v>
      </c>
      <c r="GS167" s="86">
        <f t="shared" si="218"/>
        <v>0</v>
      </c>
      <c r="GT167" s="86">
        <f t="shared" si="218"/>
        <v>1.2093155833161127E-267</v>
      </c>
      <c r="GU167" s="86">
        <f t="shared" si="218"/>
        <v>0</v>
      </c>
      <c r="GV167" s="86">
        <f t="shared" si="218"/>
        <v>0</v>
      </c>
      <c r="GW167" s="86">
        <f t="shared" si="218"/>
        <v>0</v>
      </c>
      <c r="GX167" s="86">
        <f t="shared" si="218"/>
        <v>0</v>
      </c>
      <c r="GY167" s="86">
        <f t="shared" si="218"/>
        <v>0</v>
      </c>
      <c r="GZ167" s="86">
        <f t="shared" si="218"/>
        <v>0</v>
      </c>
      <c r="HA167" s="86">
        <f t="shared" si="218"/>
        <v>0</v>
      </c>
      <c r="HC167" s="86">
        <f t="shared" si="182"/>
        <v>7.5400150284176502E-102</v>
      </c>
      <c r="HD167" s="86">
        <f t="shared" si="182"/>
        <v>1.7740643732818108E-79</v>
      </c>
      <c r="HE167" s="86">
        <f t="shared" si="182"/>
        <v>3.9490250605556407E-106</v>
      </c>
      <c r="HF167" s="86">
        <f t="shared" si="181"/>
        <v>9.691055499462709E-129</v>
      </c>
      <c r="HG167" s="86">
        <f t="shared" si="181"/>
        <v>5.2783387552350589E-176</v>
      </c>
      <c r="HH167" s="86">
        <f t="shared" si="181"/>
        <v>3.7262170125171929E-178</v>
      </c>
      <c r="HI167" s="86">
        <f t="shared" si="181"/>
        <v>5.6438110130642908E-202</v>
      </c>
      <c r="HJ167" s="86">
        <f t="shared" si="181"/>
        <v>6.5813938044443645E-231</v>
      </c>
      <c r="HK167" s="86">
        <f t="shared" si="181"/>
        <v>4.0458967427127032E-249</v>
      </c>
      <c r="HL167" s="86">
        <f t="shared" si="162"/>
        <v>4.6208908289784389E-237</v>
      </c>
      <c r="HM167" s="86">
        <f t="shared" si="162"/>
        <v>2.0990867051457711E-259</v>
      </c>
      <c r="HN167" s="86">
        <f t="shared" si="162"/>
        <v>1.6833019872250199E-232</v>
      </c>
      <c r="HO167" s="86">
        <f t="shared" si="162"/>
        <v>8.7002874711228649E-211</v>
      </c>
      <c r="HP167" s="86">
        <f t="shared" si="162"/>
        <v>1.0451552460110581E-209</v>
      </c>
      <c r="HQ167" s="86">
        <f t="shared" si="162"/>
        <v>1.6727295591240724E-265</v>
      </c>
      <c r="HS167" s="86">
        <f t="shared" si="219"/>
        <v>2.9462248208676042E-5</v>
      </c>
      <c r="HT167" s="86">
        <f t="shared" si="219"/>
        <v>1.2811294024018844E-8</v>
      </c>
      <c r="HU167" s="86">
        <f t="shared" si="219"/>
        <v>4.1531689583300147E-10</v>
      </c>
      <c r="HV167" s="86">
        <f t="shared" si="219"/>
        <v>5.1272723254001437E-12</v>
      </c>
      <c r="HW167" s="86">
        <f t="shared" si="219"/>
        <v>2.0884932784869696E-10</v>
      </c>
      <c r="HX167" s="86">
        <f t="shared" si="219"/>
        <v>2.2703006957712541E-10</v>
      </c>
      <c r="HY167" s="86">
        <f t="shared" si="219"/>
        <v>3.2021760757649451E-10</v>
      </c>
      <c r="HZ167" s="86">
        <f t="shared" si="219"/>
        <v>8.2112196105946968E-10</v>
      </c>
      <c r="IA167" s="86">
        <f t="shared" si="219"/>
        <v>8.3406845894433427E-13</v>
      </c>
      <c r="IB167" s="86">
        <f t="shared" si="219"/>
        <v>1.9339196528989305E-12</v>
      </c>
      <c r="IC167" s="86">
        <f t="shared" si="219"/>
        <v>4.7672806974378523E-12</v>
      </c>
      <c r="ID167" s="86">
        <f t="shared" si="219"/>
        <v>4.6751450456647956E-11</v>
      </c>
      <c r="IE167" s="86">
        <f t="shared" si="219"/>
        <v>1.127767292157559E-8</v>
      </c>
      <c r="IF167" s="86">
        <f t="shared" si="219"/>
        <v>9.3756729931051465E-7</v>
      </c>
      <c r="IG167" s="86">
        <f t="shared" si="219"/>
        <v>1.243864405413679E-5</v>
      </c>
      <c r="II167" s="86">
        <f t="shared" si="220"/>
        <v>1.5074573673254341E-4</v>
      </c>
      <c r="IJ167" s="86">
        <f t="shared" si="220"/>
        <v>2.8861175860412963E-3</v>
      </c>
      <c r="IK167" s="86">
        <f t="shared" si="220"/>
        <v>1.9416316587015467E-3</v>
      </c>
      <c r="IL167" s="86">
        <f t="shared" si="220"/>
        <v>4.7593830260755866E-4</v>
      </c>
      <c r="IM167" s="86">
        <f t="shared" si="220"/>
        <v>8.3731248316092001E-5</v>
      </c>
      <c r="IN167" s="86">
        <f t="shared" si="220"/>
        <v>1.8844344720507587E-4</v>
      </c>
      <c r="IO167" s="86">
        <f t="shared" si="220"/>
        <v>1.2188150309784407E-4</v>
      </c>
      <c r="IP167" s="86">
        <f t="shared" si="220"/>
        <v>3.3421436905382227E-4</v>
      </c>
      <c r="IQ167" s="86">
        <f t="shared" si="220"/>
        <v>2.1882457427332791E-3</v>
      </c>
      <c r="IR167" s="86">
        <f t="shared" si="220"/>
        <v>1.6292876232478356E-3</v>
      </c>
      <c r="IS167" s="86">
        <f t="shared" si="220"/>
        <v>2.263109037576057E-3</v>
      </c>
      <c r="IT167" s="86">
        <f t="shared" si="220"/>
        <v>3.8643734343673847E-4</v>
      </c>
      <c r="IU167" s="86">
        <f t="shared" si="220"/>
        <v>1.4215590996769062E-4</v>
      </c>
      <c r="IV167" s="86">
        <f t="shared" si="220"/>
        <v>2.6095952974450397E-3</v>
      </c>
      <c r="IW167" s="86">
        <f t="shared" si="220"/>
        <v>6.5064843973319502E-3</v>
      </c>
      <c r="IY167" s="86">
        <f t="shared" si="221"/>
        <v>1.8020798494121945E-4</v>
      </c>
      <c r="IZ167" s="86">
        <f t="shared" si="221"/>
        <v>2.8861303973353202E-3</v>
      </c>
      <c r="JA167" s="86">
        <f t="shared" si="221"/>
        <v>1.9416320740184426E-3</v>
      </c>
      <c r="JB167" s="86">
        <f t="shared" si="221"/>
        <v>4.7593830773483097E-4</v>
      </c>
      <c r="JC167" s="86">
        <f t="shared" si="221"/>
        <v>8.3731457165419848E-5</v>
      </c>
      <c r="JD167" s="86">
        <f t="shared" si="221"/>
        <v>1.8844367423514544E-4</v>
      </c>
      <c r="JE167" s="86">
        <f t="shared" si="221"/>
        <v>1.2188182331545164E-4</v>
      </c>
      <c r="JF167" s="86">
        <f t="shared" si="221"/>
        <v>3.3421519017578334E-4</v>
      </c>
      <c r="JG167" s="86">
        <f t="shared" si="221"/>
        <v>2.1882457435673476E-3</v>
      </c>
      <c r="JH167" s="86">
        <f t="shared" si="221"/>
        <v>1.6292876251817552E-3</v>
      </c>
      <c r="JI167" s="86">
        <f t="shared" si="221"/>
        <v>2.2631090423433377E-3</v>
      </c>
      <c r="JJ167" s="86">
        <f t="shared" si="221"/>
        <v>3.8643739018818894E-4</v>
      </c>
      <c r="JK167" s="86">
        <f t="shared" si="221"/>
        <v>1.421671876406122E-4</v>
      </c>
      <c r="JL167" s="86">
        <f t="shared" si="221"/>
        <v>2.6105328647443504E-3</v>
      </c>
      <c r="JM167" s="86">
        <f t="shared" si="221"/>
        <v>6.5189230413860867E-3</v>
      </c>
    </row>
    <row r="168" spans="2:273" x14ac:dyDescent="0.25">
      <c r="B168" s="2">
        <v>141</v>
      </c>
      <c r="C168" s="37">
        <v>55.171999999999997</v>
      </c>
      <c r="D168" s="37">
        <v>55.468000000000004</v>
      </c>
      <c r="E168" s="37">
        <v>56.161000000000001</v>
      </c>
      <c r="F168" s="37">
        <v>55.031999999999996</v>
      </c>
      <c r="G168" s="37">
        <v>54.402999999999999</v>
      </c>
      <c r="H168" s="37">
        <v>55.5</v>
      </c>
      <c r="I168" s="37">
        <v>55.597000000000001</v>
      </c>
      <c r="J168" s="37">
        <v>55.145000000000003</v>
      </c>
      <c r="K168" s="37">
        <v>55.402999999999999</v>
      </c>
      <c r="L168" s="37">
        <v>56.097000000000001</v>
      </c>
      <c r="M168" s="37">
        <v>54.387</v>
      </c>
      <c r="N168" s="37">
        <v>52.758000000000003</v>
      </c>
      <c r="O168" s="37">
        <v>53.734000000000002</v>
      </c>
      <c r="P168" s="37">
        <v>54.688000000000002</v>
      </c>
      <c r="Q168" s="37">
        <v>58.578000000000003</v>
      </c>
      <c r="S168" s="4">
        <f t="shared" si="222"/>
        <v>54.915678490173413</v>
      </c>
      <c r="T168" s="4">
        <f t="shared" si="222"/>
        <v>56.347506001054846</v>
      </c>
      <c r="U168" s="4">
        <f t="shared" si="222"/>
        <v>56.121465984295945</v>
      </c>
      <c r="V168" s="4">
        <f t="shared" si="222"/>
        <v>55.170416877066373</v>
      </c>
      <c r="W168" s="4">
        <f t="shared" si="222"/>
        <v>55.279361840589651</v>
      </c>
      <c r="X168" s="4">
        <f t="shared" si="222"/>
        <v>55.740439242805444</v>
      </c>
      <c r="Y168" s="4">
        <f t="shared" si="222"/>
        <v>55.939729465788659</v>
      </c>
      <c r="Z168" s="4">
        <f t="shared" si="222"/>
        <v>56.345922688124759</v>
      </c>
      <c r="AA168" s="4">
        <f t="shared" si="222"/>
        <v>55.897454822006694</v>
      </c>
      <c r="AB168" s="4">
        <f t="shared" si="222"/>
        <v>55.126491515055875</v>
      </c>
      <c r="AC168" s="4">
        <f t="shared" si="222"/>
        <v>53.900577059141817</v>
      </c>
      <c r="AD168" s="4">
        <f t="shared" si="222"/>
        <v>52.513225418334279</v>
      </c>
      <c r="AE168" s="4">
        <f t="shared" si="222"/>
        <v>52.862770286924253</v>
      </c>
      <c r="AF168" s="4">
        <f t="shared" si="222"/>
        <v>54.007834927418159</v>
      </c>
      <c r="AG168" s="4">
        <f t="shared" si="222"/>
        <v>59.528694382278736</v>
      </c>
      <c r="AI168" s="4">
        <f t="shared" si="223"/>
        <v>0.2563215098265843</v>
      </c>
      <c r="AJ168" s="4">
        <f t="shared" si="223"/>
        <v>-0.87950600105484256</v>
      </c>
      <c r="AK168" s="4">
        <f t="shared" si="223"/>
        <v>3.9534015704056458E-2</v>
      </c>
      <c r="AL168" s="4">
        <f t="shared" si="223"/>
        <v>-0.13841687706637629</v>
      </c>
      <c r="AM168" s="4">
        <f t="shared" si="223"/>
        <v>-0.87636184058965227</v>
      </c>
      <c r="AN168" s="4">
        <f t="shared" si="223"/>
        <v>-0.2404392428054436</v>
      </c>
      <c r="AO168" s="4">
        <f t="shared" si="223"/>
        <v>-0.34272946578865771</v>
      </c>
      <c r="AP168" s="4">
        <f t="shared" si="223"/>
        <v>-1.2009226881247557</v>
      </c>
      <c r="AQ168" s="4">
        <f t="shared" si="223"/>
        <v>-0.49445482200669488</v>
      </c>
      <c r="AR168" s="4">
        <f t="shared" si="223"/>
        <v>0.97050848494412634</v>
      </c>
      <c r="AS168" s="4">
        <f t="shared" si="223"/>
        <v>0.48642294085818349</v>
      </c>
      <c r="AT168" s="4">
        <f t="shared" si="223"/>
        <v>0.24477458166572319</v>
      </c>
      <c r="AU168" s="4">
        <f t="shared" si="223"/>
        <v>0.87122971307574915</v>
      </c>
      <c r="AV168" s="4">
        <f t="shared" si="223"/>
        <v>0.68016507258184333</v>
      </c>
      <c r="AW168" s="4">
        <f t="shared" si="223"/>
        <v>-0.95069438227873349</v>
      </c>
      <c r="AY168" s="2">
        <f t="shared" si="215"/>
        <v>54.914715719105274</v>
      </c>
      <c r="AZ168" s="2">
        <f t="shared" si="215"/>
        <v>56.182755171814549</v>
      </c>
      <c r="BA168" s="2">
        <f t="shared" si="215"/>
        <v>55.83937722924837</v>
      </c>
      <c r="BB168" s="2">
        <f t="shared" si="215"/>
        <v>55.037168151964053</v>
      </c>
      <c r="BC168" s="2">
        <f t="shared" si="215"/>
        <v>55.232961789237081</v>
      </c>
      <c r="BD168" s="2">
        <f t="shared" si="215"/>
        <v>55.655605835717751</v>
      </c>
      <c r="BE168" s="2">
        <f t="shared" si="215"/>
        <v>55.869562852479191</v>
      </c>
      <c r="BF168" s="2">
        <f t="shared" si="215"/>
        <v>56.172781251791974</v>
      </c>
      <c r="BG168" s="2">
        <f t="shared" si="215"/>
        <v>54.877447857681076</v>
      </c>
      <c r="BH168" s="2">
        <f t="shared" si="215"/>
        <v>54.249644661042957</v>
      </c>
      <c r="BI168" s="2">
        <f t="shared" si="215"/>
        <v>52.724537379263069</v>
      </c>
      <c r="BJ168" s="2">
        <f t="shared" si="215"/>
        <v>52.202614484012138</v>
      </c>
      <c r="BK168" s="2">
        <f t="shared" si="215"/>
        <v>52.74119839680305</v>
      </c>
      <c r="BL168" s="2">
        <f t="shared" si="215"/>
        <v>53.008777977827229</v>
      </c>
      <c r="BM168" s="2">
        <f t="shared" si="215"/>
        <v>56.450052284305556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>
        <f t="shared" si="216"/>
        <v>55.171999999999997</v>
      </c>
      <c r="CF168" s="2">
        <f t="shared" si="216"/>
        <v>55.468000000000004</v>
      </c>
      <c r="CG168" s="2">
        <f t="shared" si="216"/>
        <v>56.161000000000001</v>
      </c>
      <c r="CH168" s="2">
        <f t="shared" si="216"/>
        <v>55.031999999999996</v>
      </c>
      <c r="CI168" s="2">
        <f t="shared" si="216"/>
        <v>54.402999999999999</v>
      </c>
      <c r="CJ168" s="2">
        <f t="shared" si="216"/>
        <v>55.5</v>
      </c>
      <c r="CK168" s="2">
        <f t="shared" si="216"/>
        <v>55.597000000000001</v>
      </c>
      <c r="CL168" s="2">
        <f t="shared" si="216"/>
        <v>55.145000000000003</v>
      </c>
      <c r="CM168" s="2">
        <f t="shared" si="216"/>
        <v>55.402999999999999</v>
      </c>
      <c r="CN168" s="2">
        <f t="shared" si="216"/>
        <v>56.097000000000001</v>
      </c>
      <c r="CO168" s="2">
        <f t="shared" si="216"/>
        <v>54.387</v>
      </c>
      <c r="CP168" s="2">
        <f t="shared" si="216"/>
        <v>52.758000000000003</v>
      </c>
      <c r="CQ168" s="2">
        <f t="shared" si="216"/>
        <v>53.734000000000002</v>
      </c>
      <c r="CR168" s="2">
        <f t="shared" si="216"/>
        <v>54.688000000000002</v>
      </c>
      <c r="CS168" s="2">
        <f t="shared" si="216"/>
        <v>58.578000000000003</v>
      </c>
      <c r="CU168" s="2">
        <f t="shared" si="198"/>
        <v>55.171999999999997</v>
      </c>
      <c r="CV168" s="2">
        <f t="shared" si="199"/>
        <v>55.468000000000004</v>
      </c>
      <c r="CW168" s="2">
        <f t="shared" si="200"/>
        <v>56.161000000000001</v>
      </c>
      <c r="CX168" s="2">
        <f t="shared" si="201"/>
        <v>55.031999999999996</v>
      </c>
      <c r="CY168" s="2">
        <f t="shared" si="202"/>
        <v>54.402999999999999</v>
      </c>
      <c r="CZ168" s="2">
        <f t="shared" si="203"/>
        <v>55.5</v>
      </c>
      <c r="DA168" s="2">
        <f t="shared" si="204"/>
        <v>55.597000000000001</v>
      </c>
      <c r="DB168" s="2">
        <f t="shared" si="205"/>
        <v>55.145000000000003</v>
      </c>
      <c r="DC168" s="2">
        <f t="shared" si="206"/>
        <v>55.402999999999999</v>
      </c>
      <c r="DD168" s="2">
        <f t="shared" si="207"/>
        <v>56.097000000000001</v>
      </c>
      <c r="DE168" s="2">
        <f t="shared" si="208"/>
        <v>54.387</v>
      </c>
      <c r="DF168" s="2">
        <f t="shared" si="209"/>
        <v>52.758000000000003</v>
      </c>
      <c r="DG168" s="2">
        <f t="shared" si="210"/>
        <v>53.734000000000002</v>
      </c>
      <c r="DH168" s="2">
        <f t="shared" si="211"/>
        <v>54.688000000000002</v>
      </c>
      <c r="DI168" s="2">
        <f t="shared" si="212"/>
        <v>58.578000000000003</v>
      </c>
      <c r="DK168" s="2">
        <f t="shared" si="224"/>
        <v>89.789043330780174</v>
      </c>
      <c r="DL168" s="2">
        <f t="shared" si="224"/>
        <v>94.852816550522633</v>
      </c>
      <c r="DM168" s="2">
        <f t="shared" si="224"/>
        <v>106.39082510871623</v>
      </c>
      <c r="DN168" s="2">
        <f t="shared" si="224"/>
        <v>92.121866002214844</v>
      </c>
      <c r="DO168" s="2">
        <f t="shared" si="224"/>
        <v>90.841713394376455</v>
      </c>
      <c r="DP168" s="2">
        <f t="shared" si="224"/>
        <v>90.653742160278767</v>
      </c>
      <c r="DQ168" s="2">
        <f t="shared" si="224"/>
        <v>88.4689383871942</v>
      </c>
      <c r="DR168" s="2">
        <f t="shared" si="224"/>
        <v>91.873870401691335</v>
      </c>
      <c r="DS168" s="2">
        <f t="shared" si="224"/>
        <v>89.91535397160979</v>
      </c>
      <c r="DT168" s="2">
        <f t="shared" si="224"/>
        <v>91.095640893989724</v>
      </c>
      <c r="DU168" s="2">
        <f t="shared" si="224"/>
        <v>92.027009399562445</v>
      </c>
      <c r="DV168" s="2">
        <f t="shared" si="224"/>
        <v>94.623623376623371</v>
      </c>
      <c r="DW168" s="2">
        <f t="shared" si="224"/>
        <v>88.954595359641289</v>
      </c>
      <c r="DX168" s="2">
        <f t="shared" si="224"/>
        <v>92.650664808362365</v>
      </c>
      <c r="DY168" s="2">
        <f t="shared" si="224"/>
        <v>83.24754859287053</v>
      </c>
      <c r="EA168" s="2">
        <f t="shared" si="214"/>
        <v>54.853544377646941</v>
      </c>
      <c r="EB168" s="2">
        <f t="shared" si="214"/>
        <v>56.075559654205847</v>
      </c>
      <c r="EC168" s="2">
        <f t="shared" si="214"/>
        <v>55.467804586751363</v>
      </c>
      <c r="ED168" s="2">
        <f t="shared" si="214"/>
        <v>54.858983006217755</v>
      </c>
      <c r="EE168" s="2">
        <f t="shared" si="214"/>
        <v>55.010788870221077</v>
      </c>
      <c r="EF168" s="2">
        <f t="shared" si="214"/>
        <v>55.537892796845625</v>
      </c>
      <c r="EG168" s="2">
        <f t="shared" si="214"/>
        <v>55.728110641847479</v>
      </c>
      <c r="EH168" s="2">
        <f t="shared" si="214"/>
        <v>56.023335024193251</v>
      </c>
      <c r="EI168" s="2">
        <f t="shared" si="214"/>
        <v>54.604772787537293</v>
      </c>
      <c r="EJ168" s="2">
        <f t="shared" si="214"/>
        <v>54.302218977773784</v>
      </c>
      <c r="EK168" s="2">
        <f t="shared" si="213"/>
        <v>52.715317533974144</v>
      </c>
      <c r="EL168" s="2">
        <f t="shared" si="180"/>
        <v>52.276286994191203</v>
      </c>
      <c r="EM168" s="2">
        <f t="shared" si="180"/>
        <v>52.984285027542327</v>
      </c>
      <c r="EN168" s="2">
        <f t="shared" si="180"/>
        <v>52.975405099950564</v>
      </c>
      <c r="EO168" s="2">
        <f t="shared" si="180"/>
        <v>56.621530836283114</v>
      </c>
      <c r="EQ168" s="2">
        <f t="shared" si="225"/>
        <v>55.11750751712956</v>
      </c>
      <c r="ER168" s="2">
        <f t="shared" si="225"/>
        <v>56.419182144868465</v>
      </c>
      <c r="ES168" s="2">
        <f t="shared" si="225"/>
        <v>56.669568388652579</v>
      </c>
      <c r="ET168" s="2">
        <f t="shared" si="225"/>
        <v>55.448510729017997</v>
      </c>
      <c r="EU168" s="2">
        <f t="shared" si="225"/>
        <v>55.831598300462716</v>
      </c>
      <c r="EV168" s="2">
        <f t="shared" si="225"/>
        <v>55.948162714634307</v>
      </c>
      <c r="EW168" s="2">
        <f t="shared" si="225"/>
        <v>56.232062434337948</v>
      </c>
      <c r="EX168" s="2">
        <f t="shared" si="225"/>
        <v>56.537768427226148</v>
      </c>
      <c r="EY168" s="2">
        <f t="shared" si="225"/>
        <v>55.435461033164145</v>
      </c>
      <c r="EZ168" s="2">
        <f t="shared" si="225"/>
        <v>54.122288974305704</v>
      </c>
      <c r="FA168" s="2">
        <f t="shared" si="225"/>
        <v>52.730604662976766</v>
      </c>
      <c r="FB168" s="2">
        <f t="shared" si="225"/>
        <v>52.003642172708396</v>
      </c>
      <c r="FC168" s="2">
        <f t="shared" si="225"/>
        <v>52.039954511540188</v>
      </c>
      <c r="FD168" s="2">
        <f t="shared" si="225"/>
        <v>53.114341036204806</v>
      </c>
      <c r="FE168" s="2">
        <f t="shared" si="225"/>
        <v>55.546784147644388</v>
      </c>
      <c r="FG168" s="2">
        <f t="shared" si="226"/>
        <v>0.99992324721575898</v>
      </c>
      <c r="FH168" s="2">
        <f t="shared" si="226"/>
        <v>0.99989843905023934</v>
      </c>
      <c r="FI168" s="2">
        <f t="shared" si="226"/>
        <v>0.99988775402614061</v>
      </c>
      <c r="FJ168" s="2">
        <f t="shared" si="226"/>
        <v>0.99988368459661803</v>
      </c>
      <c r="FK168" s="2">
        <f t="shared" si="226"/>
        <v>0.99988445234833612</v>
      </c>
      <c r="FL168" s="2">
        <f t="shared" si="226"/>
        <v>0.99988869016195225</v>
      </c>
      <c r="FM168" s="2">
        <f t="shared" si="226"/>
        <v>0.99988149886556621</v>
      </c>
      <c r="FN168" s="2">
        <f t="shared" si="226"/>
        <v>0.99986811674730014</v>
      </c>
      <c r="FO168" s="2">
        <f t="shared" si="226"/>
        <v>0.99987281203969669</v>
      </c>
      <c r="FP168" s="2">
        <f t="shared" si="226"/>
        <v>0.99987707782394275</v>
      </c>
      <c r="FQ168" s="2">
        <f t="shared" si="226"/>
        <v>0.99988886594352699</v>
      </c>
      <c r="FR168" s="2">
        <f t="shared" si="226"/>
        <v>0.99988257464347119</v>
      </c>
      <c r="FS168" s="2">
        <f t="shared" si="226"/>
        <v>0.99988624960331374</v>
      </c>
      <c r="FT168" s="2">
        <f t="shared" si="226"/>
        <v>0.99989821695811021</v>
      </c>
      <c r="FU168" s="2">
        <f t="shared" si="226"/>
        <v>0.99984902256677621</v>
      </c>
      <c r="FW168" s="2">
        <f t="shared" si="217"/>
        <v>0.22158375885159934</v>
      </c>
      <c r="FX168" s="2">
        <f t="shared" si="217"/>
        <v>0.30049622878315707</v>
      </c>
      <c r="FY168" s="2">
        <f t="shared" si="217"/>
        <v>0.30443314891649625</v>
      </c>
      <c r="FZ168" s="2">
        <f t="shared" si="217"/>
        <v>0.29489859722568917</v>
      </c>
      <c r="GA168" s="2">
        <f t="shared" si="217"/>
        <v>0.26563137775610818</v>
      </c>
      <c r="GB168" s="2">
        <f t="shared" si="217"/>
        <v>0.27738884678645903</v>
      </c>
      <c r="GC168" s="2">
        <f t="shared" si="217"/>
        <v>0.27298719332205623</v>
      </c>
      <c r="GD168" s="2">
        <f t="shared" si="217"/>
        <v>0.28131560184254817</v>
      </c>
      <c r="GE168" s="2">
        <f t="shared" si="217"/>
        <v>0.3228455329152804</v>
      </c>
      <c r="GF168" s="2">
        <f t="shared" si="217"/>
        <v>0.31732920089386879</v>
      </c>
      <c r="GG168" s="2">
        <f t="shared" si="217"/>
        <v>0.31732429969385179</v>
      </c>
      <c r="GH168" s="2">
        <f t="shared" si="217"/>
        <v>0.28845279666088486</v>
      </c>
      <c r="GI168" s="2">
        <f t="shared" si="217"/>
        <v>0.26174974081629837</v>
      </c>
      <c r="GJ168" s="2">
        <f t="shared" si="217"/>
        <v>0.21113766565114833</v>
      </c>
      <c r="GK168" s="2">
        <f t="shared" si="217"/>
        <v>0.16329287789452199</v>
      </c>
      <c r="GM168" s="86">
        <f t="shared" si="218"/>
        <v>1.0906474249178295E-193</v>
      </c>
      <c r="GN168" s="86">
        <f t="shared" si="218"/>
        <v>5.6782925671955372E-172</v>
      </c>
      <c r="GO168" s="86">
        <f t="shared" si="218"/>
        <v>1.7229466355074356E-249</v>
      </c>
      <c r="GP168" s="86">
        <f t="shared" si="218"/>
        <v>9.2226724684053877E-299</v>
      </c>
      <c r="GQ168" s="86">
        <f t="shared" si="218"/>
        <v>0</v>
      </c>
      <c r="GR168" s="86">
        <f t="shared" si="218"/>
        <v>0</v>
      </c>
      <c r="GS168" s="86">
        <f t="shared" si="218"/>
        <v>0</v>
      </c>
      <c r="GT168" s="86">
        <f t="shared" si="218"/>
        <v>9.9774406165678537E-275</v>
      </c>
      <c r="GU168" s="86">
        <f t="shared" si="218"/>
        <v>0</v>
      </c>
      <c r="GV168" s="86">
        <f t="shared" si="218"/>
        <v>0</v>
      </c>
      <c r="GW168" s="86">
        <f t="shared" si="218"/>
        <v>0</v>
      </c>
      <c r="GX168" s="86">
        <f t="shared" si="218"/>
        <v>0</v>
      </c>
      <c r="GY168" s="86">
        <f t="shared" si="218"/>
        <v>0</v>
      </c>
      <c r="GZ168" s="86">
        <f t="shared" si="218"/>
        <v>0</v>
      </c>
      <c r="HA168" s="86">
        <f t="shared" si="218"/>
        <v>0</v>
      </c>
      <c r="HC168" s="86">
        <f t="shared" si="182"/>
        <v>1.1048681713172733E-105</v>
      </c>
      <c r="HD168" s="86">
        <f t="shared" si="182"/>
        <v>2.0682260737013233E-82</v>
      </c>
      <c r="HE168" s="86">
        <f t="shared" si="182"/>
        <v>5.2818039241315356E-110</v>
      </c>
      <c r="HF168" s="86">
        <f t="shared" si="181"/>
        <v>2.1053347066436818E-133</v>
      </c>
      <c r="HG168" s="86">
        <f t="shared" si="181"/>
        <v>1.7459659418432265E-182</v>
      </c>
      <c r="HH168" s="86">
        <f t="shared" si="181"/>
        <v>1.1037912636757387E-184</v>
      </c>
      <c r="HI168" s="86">
        <f t="shared" si="181"/>
        <v>2.1930332340663574E-209</v>
      </c>
      <c r="HJ168" s="86">
        <f t="shared" si="181"/>
        <v>1.9500208820464281E-239</v>
      </c>
      <c r="HK168" s="86">
        <f t="shared" si="181"/>
        <v>3.9028835518973752E-258</v>
      </c>
      <c r="HL168" s="86">
        <f t="shared" si="162"/>
        <v>1.1193608665575164E-245</v>
      </c>
      <c r="HM168" s="86">
        <f t="shared" si="162"/>
        <v>9.6947533529142744E-269</v>
      </c>
      <c r="HN168" s="86">
        <f t="shared" si="162"/>
        <v>6.0442454771760738E-241</v>
      </c>
      <c r="HO168" s="86">
        <f t="shared" si="162"/>
        <v>1.4218862792151613E-218</v>
      </c>
      <c r="HP168" s="86">
        <f t="shared" si="162"/>
        <v>1.8833568763697684E-217</v>
      </c>
      <c r="HQ168" s="86">
        <f t="shared" si="162"/>
        <v>2.0738348003036181E-275</v>
      </c>
      <c r="HS168" s="86">
        <f t="shared" si="219"/>
        <v>7.5225622374541866E-6</v>
      </c>
      <c r="HT168" s="86">
        <f t="shared" si="219"/>
        <v>1.644455490130613E-9</v>
      </c>
      <c r="HU168" s="86">
        <f t="shared" si="219"/>
        <v>3.8367078874708568E-11</v>
      </c>
      <c r="HV168" s="86">
        <f t="shared" si="219"/>
        <v>3.0673616135877996E-13</v>
      </c>
      <c r="HW168" s="86">
        <f t="shared" si="219"/>
        <v>1.6301820234289243E-11</v>
      </c>
      <c r="HX168" s="86">
        <f t="shared" si="219"/>
        <v>1.7669976965811112E-11</v>
      </c>
      <c r="HY168" s="86">
        <f t="shared" si="219"/>
        <v>2.4907244652994809E-11</v>
      </c>
      <c r="HZ168" s="86">
        <f t="shared" si="219"/>
        <v>7.2746155467421764E-11</v>
      </c>
      <c r="IA168" s="86">
        <f t="shared" si="219"/>
        <v>4.3486183200925711E-14</v>
      </c>
      <c r="IB168" s="86">
        <f t="shared" si="219"/>
        <v>1.0598739286709151E-13</v>
      </c>
      <c r="IC168" s="86">
        <f t="shared" si="219"/>
        <v>3.0072383767814584E-13</v>
      </c>
      <c r="ID168" s="86">
        <f t="shared" si="219"/>
        <v>3.3050914936294334E-12</v>
      </c>
      <c r="IE168" s="86">
        <f t="shared" si="219"/>
        <v>1.2610623712424261E-9</v>
      </c>
      <c r="IF168" s="86">
        <f t="shared" si="219"/>
        <v>1.5263218717742649E-7</v>
      </c>
      <c r="IG168" s="86">
        <f t="shared" si="219"/>
        <v>2.0303083162149477E-6</v>
      </c>
      <c r="II168" s="86">
        <f t="shared" si="220"/>
        <v>4.1252773188378555E-4</v>
      </c>
      <c r="IJ168" s="86">
        <f t="shared" si="220"/>
        <v>7.1015412537360325E-3</v>
      </c>
      <c r="IK168" s="86">
        <f t="shared" si="220"/>
        <v>5.2253327744289178E-3</v>
      </c>
      <c r="IL168" s="86">
        <f t="shared" si="220"/>
        <v>1.5646197777209306E-3</v>
      </c>
      <c r="IM168" s="86">
        <f t="shared" si="220"/>
        <v>3.0889680689984384E-4</v>
      </c>
      <c r="IN168" s="86">
        <f t="shared" si="220"/>
        <v>6.5495728551298582E-4</v>
      </c>
      <c r="IO168" s="86">
        <f t="shared" si="220"/>
        <v>4.4270389105533278E-4</v>
      </c>
      <c r="IP168" s="86">
        <f t="shared" si="220"/>
        <v>1.0818315320577064E-3</v>
      </c>
      <c r="IQ168" s="86">
        <f t="shared" si="220"/>
        <v>6.3315521506080432E-3</v>
      </c>
      <c r="IR168" s="86">
        <f t="shared" si="220"/>
        <v>4.8457431221185813E-3</v>
      </c>
      <c r="IS168" s="86">
        <f t="shared" si="220"/>
        <v>6.3145448912730016E-3</v>
      </c>
      <c r="IT168" s="86">
        <f t="shared" si="220"/>
        <v>1.2697849013342155E-3</v>
      </c>
      <c r="IU168" s="86">
        <f t="shared" si="220"/>
        <v>4.7375587895943282E-4</v>
      </c>
      <c r="IV168" s="86">
        <f t="shared" si="220"/>
        <v>4.896907971275251E-3</v>
      </c>
      <c r="IW168" s="86">
        <f t="shared" si="220"/>
        <v>9.997968860519936E-3</v>
      </c>
      <c r="IY168" s="86">
        <f t="shared" si="221"/>
        <v>4.2005029412123972E-4</v>
      </c>
      <c r="IZ168" s="86">
        <f t="shared" si="221"/>
        <v>7.1015428981915226E-3</v>
      </c>
      <c r="JA168" s="86">
        <f t="shared" si="221"/>
        <v>5.2253328127959964E-3</v>
      </c>
      <c r="JB168" s="86">
        <f t="shared" si="221"/>
        <v>1.5646197780276668E-3</v>
      </c>
      <c r="JC168" s="86">
        <f t="shared" si="221"/>
        <v>3.0889682320166408E-4</v>
      </c>
      <c r="JD168" s="86">
        <f t="shared" si="221"/>
        <v>6.5495730318296274E-4</v>
      </c>
      <c r="JE168" s="86">
        <f t="shared" si="221"/>
        <v>4.4270391596257745E-4</v>
      </c>
      <c r="JF168" s="86">
        <f t="shared" si="221"/>
        <v>1.0818316048038618E-3</v>
      </c>
      <c r="JG168" s="86">
        <f t="shared" si="221"/>
        <v>6.3315521506515293E-3</v>
      </c>
      <c r="JH168" s="86">
        <f t="shared" si="221"/>
        <v>4.8457431222245686E-3</v>
      </c>
      <c r="JI168" s="86">
        <f t="shared" si="221"/>
        <v>6.3145448915737255E-3</v>
      </c>
      <c r="JJ168" s="86">
        <f t="shared" si="221"/>
        <v>1.269784904639307E-3</v>
      </c>
      <c r="JK168" s="86">
        <f t="shared" si="221"/>
        <v>4.7375714002180404E-4</v>
      </c>
      <c r="JL168" s="86">
        <f t="shared" si="221"/>
        <v>4.8970606034624284E-3</v>
      </c>
      <c r="JM168" s="86">
        <f t="shared" si="221"/>
        <v>9.9999991688361507E-3</v>
      </c>
    </row>
    <row r="169" spans="2:273" x14ac:dyDescent="0.25">
      <c r="B169" s="2">
        <v>142</v>
      </c>
      <c r="C169" s="37">
        <v>54.719000000000001</v>
      </c>
      <c r="D169" s="37">
        <v>55.951999999999998</v>
      </c>
      <c r="E169" s="37">
        <v>55.128999999999998</v>
      </c>
      <c r="F169" s="37">
        <v>53.887</v>
      </c>
      <c r="G169" s="37">
        <v>54.871000000000002</v>
      </c>
      <c r="H169" s="37">
        <v>56.258000000000003</v>
      </c>
      <c r="I169" s="37">
        <v>55.418999999999997</v>
      </c>
      <c r="J169" s="37">
        <v>56.081000000000003</v>
      </c>
      <c r="K169" s="37">
        <v>57.548000000000002</v>
      </c>
      <c r="L169" s="37">
        <v>58.354999999999997</v>
      </c>
      <c r="M169" s="37">
        <v>57.451999999999998</v>
      </c>
      <c r="N169" s="37">
        <v>54.161000000000001</v>
      </c>
      <c r="O169" s="37">
        <v>52.578000000000003</v>
      </c>
      <c r="P169" s="37">
        <v>53.640999999999998</v>
      </c>
      <c r="Q169" s="37">
        <v>58.515999999999998</v>
      </c>
      <c r="S169" s="4">
        <f t="shared" si="222"/>
        <v>54.837367670811695</v>
      </c>
      <c r="T169" s="4">
        <f t="shared" si="222"/>
        <v>56.415023001989496</v>
      </c>
      <c r="U169" s="4">
        <f t="shared" si="222"/>
        <v>56.362049221498658</v>
      </c>
      <c r="V169" s="4">
        <f t="shared" si="222"/>
        <v>55.287246530296834</v>
      </c>
      <c r="W169" s="4">
        <f t="shared" si="222"/>
        <v>55.276287010066284</v>
      </c>
      <c r="X169" s="4">
        <f t="shared" si="222"/>
        <v>55.796623414790766</v>
      </c>
      <c r="Y169" s="4">
        <f t="shared" si="222"/>
        <v>55.961845151970799</v>
      </c>
      <c r="Z169" s="4">
        <f t="shared" si="222"/>
        <v>56.547111756479232</v>
      </c>
      <c r="AA169" s="4">
        <f t="shared" si="222"/>
        <v>57.145775301210101</v>
      </c>
      <c r="AB169" s="4">
        <f t="shared" si="222"/>
        <v>56.220153706749073</v>
      </c>
      <c r="AC169" s="4">
        <f t="shared" si="222"/>
        <v>55.269500936580606</v>
      </c>
      <c r="AD169" s="4">
        <f t="shared" si="222"/>
        <v>52.918726156891296</v>
      </c>
      <c r="AE169" s="4">
        <f t="shared" si="222"/>
        <v>52.955585490896375</v>
      </c>
      <c r="AF169" s="4">
        <f t="shared" si="222"/>
        <v>54.566541698893005</v>
      </c>
      <c r="AG169" s="4">
        <f t="shared" si="222"/>
        <v>60.747495531972291</v>
      </c>
      <c r="AI169" s="4">
        <f t="shared" si="223"/>
        <v>-0.11836767081169342</v>
      </c>
      <c r="AJ169" s="4">
        <f t="shared" si="223"/>
        <v>-0.46302300198949808</v>
      </c>
      <c r="AK169" s="4">
        <f t="shared" si="223"/>
        <v>-1.2330492214986606</v>
      </c>
      <c r="AL169" s="4">
        <f t="shared" si="223"/>
        <v>-1.4002465302968332</v>
      </c>
      <c r="AM169" s="4">
        <f t="shared" si="223"/>
        <v>-0.40528701006628154</v>
      </c>
      <c r="AN169" s="4">
        <f t="shared" si="223"/>
        <v>0.46137658520923708</v>
      </c>
      <c r="AO169" s="4">
        <f t="shared" si="223"/>
        <v>-0.54284515197080196</v>
      </c>
      <c r="AP169" s="4">
        <f t="shared" si="223"/>
        <v>-0.4661117564792292</v>
      </c>
      <c r="AQ169" s="4">
        <f t="shared" si="223"/>
        <v>0.40222469878990097</v>
      </c>
      <c r="AR169" s="4">
        <f t="shared" si="223"/>
        <v>2.1348462932509236</v>
      </c>
      <c r="AS169" s="4">
        <f t="shared" si="223"/>
        <v>2.1824990634193924</v>
      </c>
      <c r="AT169" s="4">
        <f t="shared" si="223"/>
        <v>1.2422738431087055</v>
      </c>
      <c r="AU169" s="4">
        <f t="shared" si="223"/>
        <v>-0.37758549089637228</v>
      </c>
      <c r="AV169" s="4">
        <f t="shared" si="223"/>
        <v>-0.92554169889300653</v>
      </c>
      <c r="AW169" s="4">
        <f t="shared" si="223"/>
        <v>-2.2314955319722927</v>
      </c>
      <c r="AY169" s="2">
        <f t="shared" si="215"/>
        <v>54.835057352195605</v>
      </c>
      <c r="AZ169" s="2">
        <f t="shared" si="215"/>
        <v>56.075654300204334</v>
      </c>
      <c r="BA169" s="2">
        <f t="shared" si="215"/>
        <v>55.735175337237472</v>
      </c>
      <c r="BB169" s="2">
        <f t="shared" si="215"/>
        <v>54.929745613967739</v>
      </c>
      <c r="BC169" s="2">
        <f t="shared" si="215"/>
        <v>55.134222151106258</v>
      </c>
      <c r="BD169" s="2">
        <f t="shared" si="215"/>
        <v>55.553171437567158</v>
      </c>
      <c r="BE169" s="2">
        <f t="shared" si="215"/>
        <v>55.751416979829997</v>
      </c>
      <c r="BF169" s="2">
        <f t="shared" si="215"/>
        <v>56.082905311337754</v>
      </c>
      <c r="BG169" s="2">
        <f t="shared" si="215"/>
        <v>54.778318377464331</v>
      </c>
      <c r="BH169" s="2">
        <f t="shared" si="215"/>
        <v>54.121109975707597</v>
      </c>
      <c r="BI169" s="2">
        <f t="shared" si="215"/>
        <v>52.60816882704156</v>
      </c>
      <c r="BJ169" s="2">
        <f t="shared" si="215"/>
        <v>52.080301602653904</v>
      </c>
      <c r="BK169" s="2">
        <f t="shared" si="215"/>
        <v>52.615215723936274</v>
      </c>
      <c r="BL169" s="2">
        <f t="shared" si="215"/>
        <v>52.862836286395307</v>
      </c>
      <c r="BM169" s="2">
        <f t="shared" si="215"/>
        <v>56.319446715890393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>
        <f t="shared" si="216"/>
        <v>54.719000000000001</v>
      </c>
      <c r="CF169" s="2" t="str">
        <f t="shared" si="216"/>
        <v/>
      </c>
      <c r="CG169" s="2" t="str">
        <f t="shared" si="216"/>
        <v/>
      </c>
      <c r="CH169" s="2">
        <f t="shared" si="216"/>
        <v>53.887</v>
      </c>
      <c r="CI169" s="2">
        <f t="shared" si="216"/>
        <v>54.871000000000002</v>
      </c>
      <c r="CJ169" s="2">
        <f t="shared" si="216"/>
        <v>56.258000000000003</v>
      </c>
      <c r="CK169" s="2">
        <f t="shared" si="216"/>
        <v>55.418999999999997</v>
      </c>
      <c r="CL169" s="2">
        <f t="shared" si="216"/>
        <v>56.081000000000003</v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>
        <f t="shared" si="216"/>
        <v>54.161000000000001</v>
      </c>
      <c r="CQ169" s="2">
        <f t="shared" si="216"/>
        <v>52.578000000000003</v>
      </c>
      <c r="CR169" s="2">
        <f t="shared" si="216"/>
        <v>53.640999999999998</v>
      </c>
      <c r="CS169" s="2" t="str">
        <f t="shared" si="216"/>
        <v/>
      </c>
      <c r="CU169" s="2">
        <f t="shared" si="198"/>
        <v>54.719000000000001</v>
      </c>
      <c r="CV169" s="2" t="str">
        <f t="shared" si="199"/>
        <v/>
      </c>
      <c r="CW169" s="2" t="str">
        <f t="shared" si="200"/>
        <v/>
      </c>
      <c r="CX169" s="2">
        <f t="shared" si="201"/>
        <v>53.887</v>
      </c>
      <c r="CY169" s="2">
        <f t="shared" si="202"/>
        <v>54.871000000000002</v>
      </c>
      <c r="CZ169" s="2">
        <f t="shared" si="203"/>
        <v>56.258000000000003</v>
      </c>
      <c r="DA169" s="2">
        <f t="shared" si="204"/>
        <v>55.418999999999997</v>
      </c>
      <c r="DB169" s="2">
        <f t="shared" si="205"/>
        <v>56.081000000000003</v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>
        <f t="shared" si="209"/>
        <v>54.161000000000001</v>
      </c>
      <c r="DG169" s="2">
        <f t="shared" si="210"/>
        <v>52.578000000000003</v>
      </c>
      <c r="DH169" s="2">
        <f t="shared" si="211"/>
        <v>53.640999999999998</v>
      </c>
      <c r="DI169" s="2" t="str">
        <f t="shared" si="212"/>
        <v/>
      </c>
      <c r="DK169" s="2">
        <f t="shared" si="224"/>
        <v>89.958431009957337</v>
      </c>
      <c r="DL169" s="2">
        <f t="shared" si="224"/>
        <v>95.055737630662009</v>
      </c>
      <c r="DM169" s="2">
        <f t="shared" si="224"/>
        <v>106.68118188693518</v>
      </c>
      <c r="DN169" s="2">
        <f t="shared" si="224"/>
        <v>92.307145071982291</v>
      </c>
      <c r="DO169" s="2">
        <f t="shared" si="224"/>
        <v>91.018303784134176</v>
      </c>
      <c r="DP169" s="2">
        <f t="shared" si="224"/>
        <v>90.826331010452975</v>
      </c>
      <c r="DQ169" s="2">
        <f t="shared" si="224"/>
        <v>88.623358803986704</v>
      </c>
      <c r="DR169" s="2">
        <f t="shared" si="224"/>
        <v>92.051037632135305</v>
      </c>
      <c r="DS169" s="2">
        <f t="shared" si="224"/>
        <v>90.079214285714286</v>
      </c>
      <c r="DT169" s="2">
        <f t="shared" si="224"/>
        <v>91.281722591362126</v>
      </c>
      <c r="DU169" s="2">
        <f t="shared" si="224"/>
        <v>92.231601653026516</v>
      </c>
      <c r="DV169" s="2">
        <f t="shared" si="224"/>
        <v>94.856277408637879</v>
      </c>
      <c r="DW169" s="2">
        <f t="shared" si="224"/>
        <v>89.139683683115891</v>
      </c>
      <c r="DX169" s="2">
        <f t="shared" si="224"/>
        <v>92.852294773519162</v>
      </c>
      <c r="DY169" s="2">
        <f t="shared" si="224"/>
        <v>83.403663602251385</v>
      </c>
      <c r="EA169" s="2">
        <f t="shared" si="214"/>
        <v>54.767767181076337</v>
      </c>
      <c r="EB169" s="2">
        <f t="shared" si="214"/>
        <v>55.958436831319361</v>
      </c>
      <c r="EC169" s="2">
        <f t="shared" si="214"/>
        <v>55.32833054599984</v>
      </c>
      <c r="ED169" s="2">
        <f t="shared" si="214"/>
        <v>54.734539594074285</v>
      </c>
      <c r="EE169" s="2">
        <f t="shared" si="214"/>
        <v>54.890070385456838</v>
      </c>
      <c r="EF169" s="2">
        <f t="shared" si="214"/>
        <v>55.424192637096098</v>
      </c>
      <c r="EG169" s="2">
        <f t="shared" si="214"/>
        <v>55.596340623252203</v>
      </c>
      <c r="EH169" s="2">
        <f t="shared" si="214"/>
        <v>55.919551224437029</v>
      </c>
      <c r="EI169" s="2">
        <f t="shared" si="214"/>
        <v>54.480661615429241</v>
      </c>
      <c r="EJ169" s="2">
        <f t="shared" si="214"/>
        <v>54.179408654278774</v>
      </c>
      <c r="EK169" s="2">
        <f t="shared" si="213"/>
        <v>52.598832946635724</v>
      </c>
      <c r="EL169" s="2">
        <f t="shared" si="180"/>
        <v>52.162119293754728</v>
      </c>
      <c r="EM169" s="2">
        <f t="shared" si="180"/>
        <v>52.884019310120536</v>
      </c>
      <c r="EN169" s="2">
        <f t="shared" si="180"/>
        <v>52.82588563961292</v>
      </c>
      <c r="EO169" s="2">
        <f t="shared" si="180"/>
        <v>56.509958899249952</v>
      </c>
      <c r="EQ169" s="2">
        <f t="shared" si="225"/>
        <v>55.040290306327037</v>
      </c>
      <c r="ER169" s="2">
        <f t="shared" si="225"/>
        <v>56.313197908230315</v>
      </c>
      <c r="ES169" s="2">
        <f t="shared" si="225"/>
        <v>56.566729386459201</v>
      </c>
      <c r="ET169" s="2">
        <f t="shared" si="225"/>
        <v>55.34273744888894</v>
      </c>
      <c r="EU169" s="2">
        <f t="shared" si="225"/>
        <v>55.73640975299746</v>
      </c>
      <c r="EV169" s="2">
        <f t="shared" si="225"/>
        <v>55.84747091719089</v>
      </c>
      <c r="EW169" s="2">
        <f t="shared" si="225"/>
        <v>56.115834449619854</v>
      </c>
      <c r="EX169" s="2">
        <f t="shared" si="225"/>
        <v>56.44903863054688</v>
      </c>
      <c r="EY169" s="2">
        <f t="shared" si="225"/>
        <v>55.335678475863766</v>
      </c>
      <c r="EZ169" s="2">
        <f t="shared" si="225"/>
        <v>53.994407031881252</v>
      </c>
      <c r="FA169" s="2">
        <f t="shared" si="225"/>
        <v>52.614587651979832</v>
      </c>
      <c r="FB169" s="2">
        <f t="shared" si="225"/>
        <v>51.881375787511971</v>
      </c>
      <c r="FC169" s="2">
        <f t="shared" si="225"/>
        <v>51.910342810218836</v>
      </c>
      <c r="FD169" s="2">
        <f t="shared" si="225"/>
        <v>52.972369127929227</v>
      </c>
      <c r="FE169" s="2">
        <f t="shared" si="225"/>
        <v>55.408153631158328</v>
      </c>
      <c r="FG169" s="2">
        <f t="shared" si="226"/>
        <v>0.99993000015608358</v>
      </c>
      <c r="FH169" s="2">
        <f t="shared" si="226"/>
        <v>0.99990737448523703</v>
      </c>
      <c r="FI169" s="2">
        <f t="shared" si="226"/>
        <v>0.99989762944411065</v>
      </c>
      <c r="FJ169" s="2">
        <f t="shared" si="226"/>
        <v>0.99989391800563598</v>
      </c>
      <c r="FK169" s="2">
        <f t="shared" si="226"/>
        <v>0.99989461821781012</v>
      </c>
      <c r="FL169" s="2">
        <f t="shared" si="226"/>
        <v>0.99989848322691222</v>
      </c>
      <c r="FM169" s="2">
        <f t="shared" si="226"/>
        <v>0.99989192455403764</v>
      </c>
      <c r="FN169" s="2">
        <f t="shared" si="226"/>
        <v>0.9998797196482393</v>
      </c>
      <c r="FO169" s="2">
        <f t="shared" si="226"/>
        <v>0.99988400190341431</v>
      </c>
      <c r="FP169" s="2">
        <f t="shared" si="226"/>
        <v>0.99988789243050336</v>
      </c>
      <c r="FQ169" s="2">
        <f t="shared" si="226"/>
        <v>0.99989864354475155</v>
      </c>
      <c r="FR169" s="2">
        <f t="shared" si="226"/>
        <v>0.99989290569551526</v>
      </c>
      <c r="FS169" s="2">
        <f t="shared" si="226"/>
        <v>0.99989625736690169</v>
      </c>
      <c r="FT169" s="2">
        <f t="shared" si="226"/>
        <v>0.99990717193118384</v>
      </c>
      <c r="FU169" s="2">
        <f t="shared" si="226"/>
        <v>0.99986230511521101</v>
      </c>
      <c r="FW169" s="2">
        <f t="shared" si="217"/>
        <v>0.23787643740066958</v>
      </c>
      <c r="FX169" s="2">
        <f t="shared" si="217"/>
        <v>0.32020440985725551</v>
      </c>
      <c r="FY169" s="2">
        <f t="shared" si="217"/>
        <v>0.32427983471818944</v>
      </c>
      <c r="FZ169" s="2">
        <f t="shared" si="217"/>
        <v>0.31440466528638211</v>
      </c>
      <c r="GA169" s="2">
        <f t="shared" si="217"/>
        <v>0.28398124587411866</v>
      </c>
      <c r="GB169" s="2">
        <f t="shared" si="217"/>
        <v>0.29622330159464871</v>
      </c>
      <c r="GC169" s="2">
        <f t="shared" si="217"/>
        <v>0.29164340203704597</v>
      </c>
      <c r="GD169" s="2">
        <f t="shared" si="217"/>
        <v>0.30030587540166703</v>
      </c>
      <c r="GE169" s="2">
        <f t="shared" si="217"/>
        <v>0.34330012806410054</v>
      </c>
      <c r="GF169" s="2">
        <f t="shared" si="217"/>
        <v>0.33760854634644383</v>
      </c>
      <c r="GG169" s="2">
        <f t="shared" si="217"/>
        <v>0.33760348682532043</v>
      </c>
      <c r="GH169" s="2">
        <f t="shared" si="217"/>
        <v>0.30771857709507633</v>
      </c>
      <c r="GI169" s="2">
        <f t="shared" si="217"/>
        <v>0.2799336784841413</v>
      </c>
      <c r="GJ169" s="2">
        <f t="shared" si="217"/>
        <v>0.22688613510536243</v>
      </c>
      <c r="GK169" s="2">
        <f t="shared" si="217"/>
        <v>0.17627008560829924</v>
      </c>
      <c r="GM169" s="86">
        <f t="shared" si="218"/>
        <v>8.6472950272514781E-199</v>
      </c>
      <c r="GN169" s="86">
        <f t="shared" si="218"/>
        <v>1.7240076743256301E-176</v>
      </c>
      <c r="GO169" s="86">
        <f t="shared" si="218"/>
        <v>5.2776422333766962E-256</v>
      </c>
      <c r="GP169" s="86">
        <f t="shared" si="218"/>
        <v>1.5533577389983037E-306</v>
      </c>
      <c r="GQ169" s="86">
        <f t="shared" si="218"/>
        <v>0</v>
      </c>
      <c r="GR169" s="86">
        <f t="shared" si="218"/>
        <v>0</v>
      </c>
      <c r="GS169" s="86">
        <f t="shared" si="218"/>
        <v>0</v>
      </c>
      <c r="GT169" s="86">
        <f t="shared" si="218"/>
        <v>6.6433959131372116E-282</v>
      </c>
      <c r="GU169" s="86">
        <f t="shared" si="218"/>
        <v>0</v>
      </c>
      <c r="GV169" s="86">
        <f t="shared" si="218"/>
        <v>0</v>
      </c>
      <c r="GW169" s="86">
        <f t="shared" si="218"/>
        <v>0</v>
      </c>
      <c r="GX169" s="86">
        <f t="shared" si="218"/>
        <v>0</v>
      </c>
      <c r="GY169" s="86">
        <f t="shared" si="218"/>
        <v>0</v>
      </c>
      <c r="GZ169" s="86">
        <f t="shared" si="218"/>
        <v>0</v>
      </c>
      <c r="HA169" s="86">
        <f t="shared" si="218"/>
        <v>0</v>
      </c>
      <c r="HC169" s="86">
        <f t="shared" si="182"/>
        <v>1.3720182511101552E-109</v>
      </c>
      <c r="HD169" s="86">
        <f t="shared" si="182"/>
        <v>2.1285936512404257E-85</v>
      </c>
      <c r="HE169" s="86">
        <f t="shared" si="182"/>
        <v>6.0068665598954476E-114</v>
      </c>
      <c r="HF169" s="86">
        <f t="shared" si="181"/>
        <v>3.7697624461482693E-138</v>
      </c>
      <c r="HG169" s="86">
        <f t="shared" si="181"/>
        <v>4.3988361498422705E-189</v>
      </c>
      <c r="HH169" s="86">
        <f t="shared" si="181"/>
        <v>2.4886529797359562E-191</v>
      </c>
      <c r="HI169" s="86">
        <f t="shared" si="181"/>
        <v>6.2505663189403545E-217</v>
      </c>
      <c r="HJ169" s="86">
        <f t="shared" si="181"/>
        <v>4.0363735121228097E-248</v>
      </c>
      <c r="HK169" s="86">
        <f t="shared" si="181"/>
        <v>2.5966746608298997E-267</v>
      </c>
      <c r="HL169" s="86">
        <f t="shared" si="162"/>
        <v>1.8981952798279929E-254</v>
      </c>
      <c r="HM169" s="86">
        <f t="shared" si="162"/>
        <v>3.0544604078695792E-278</v>
      </c>
      <c r="HN169" s="86">
        <f t="shared" si="162"/>
        <v>1.5303605774175146E-249</v>
      </c>
      <c r="HO169" s="86">
        <f t="shared" si="162"/>
        <v>1.6744007127041987E-226</v>
      </c>
      <c r="HP169" s="86">
        <f t="shared" si="162"/>
        <v>2.4499865038494747E-225</v>
      </c>
      <c r="HQ169" s="86">
        <f t="shared" si="162"/>
        <v>1.6885181145219761E-285</v>
      </c>
      <c r="HS169" s="86">
        <f t="shared" si="219"/>
        <v>1.7569471350362725E-6</v>
      </c>
      <c r="HT169" s="86">
        <f t="shared" si="219"/>
        <v>1.8837229392410637E-10</v>
      </c>
      <c r="HU169" s="86">
        <f t="shared" si="219"/>
        <v>3.1166379212349093E-12</v>
      </c>
      <c r="HV169" s="86">
        <f t="shared" si="219"/>
        <v>1.5808390195229421E-14</v>
      </c>
      <c r="HW169" s="86">
        <f t="shared" si="219"/>
        <v>1.1034021840025103E-12</v>
      </c>
      <c r="HX169" s="86">
        <f t="shared" si="219"/>
        <v>1.1915777434065912E-12</v>
      </c>
      <c r="HY169" s="86">
        <f t="shared" si="219"/>
        <v>1.6748122629473021E-12</v>
      </c>
      <c r="HZ169" s="86">
        <f t="shared" si="219"/>
        <v>5.6184479132826019E-12</v>
      </c>
      <c r="IA169" s="86">
        <f t="shared" si="219"/>
        <v>1.9449760892763146E-15</v>
      </c>
      <c r="IB169" s="86">
        <f t="shared" si="219"/>
        <v>4.9856732050108522E-15</v>
      </c>
      <c r="IC169" s="86">
        <f t="shared" si="219"/>
        <v>1.6437385948179747E-14</v>
      </c>
      <c r="ID169" s="86">
        <f t="shared" si="219"/>
        <v>2.0227713640471448E-13</v>
      </c>
      <c r="IE169" s="86">
        <f t="shared" si="219"/>
        <v>1.2403077939911165E-10</v>
      </c>
      <c r="IF169" s="86">
        <f t="shared" si="219"/>
        <v>2.2087884721872161E-8</v>
      </c>
      <c r="IG169" s="86">
        <f t="shared" si="219"/>
        <v>2.861275665347753E-7</v>
      </c>
      <c r="II169" s="86">
        <f t="shared" si="220"/>
        <v>1.0580593129517495E-3</v>
      </c>
      <c r="IJ169" s="86">
        <f t="shared" si="220"/>
        <v>1.6061600900317861E-2</v>
      </c>
      <c r="IK169" s="86">
        <f t="shared" si="220"/>
        <v>1.2791695812879013E-2</v>
      </c>
      <c r="IL169" s="86">
        <f t="shared" si="220"/>
        <v>4.6148659910674713E-3</v>
      </c>
      <c r="IM169" s="86">
        <f t="shared" si="220"/>
        <v>1.0278348203063973E-3</v>
      </c>
      <c r="IN169" s="86">
        <f t="shared" si="220"/>
        <v>2.0514066544655256E-3</v>
      </c>
      <c r="IO169" s="86">
        <f t="shared" si="220"/>
        <v>1.4469257312464559E-3</v>
      </c>
      <c r="IP169" s="86">
        <f t="shared" si="220"/>
        <v>3.1688437651748755E-3</v>
      </c>
      <c r="IQ169" s="86">
        <f t="shared" si="220"/>
        <v>1.6366908293409949E-2</v>
      </c>
      <c r="IR169" s="86">
        <f t="shared" si="220"/>
        <v>1.2884023210359984E-2</v>
      </c>
      <c r="IS169" s="86">
        <f t="shared" si="220"/>
        <v>1.5855547484268203E-2</v>
      </c>
      <c r="IT169" s="86">
        <f t="shared" si="220"/>
        <v>3.7568443368980742E-3</v>
      </c>
      <c r="IU169" s="86">
        <f t="shared" si="220"/>
        <v>1.43829456901303E-3</v>
      </c>
      <c r="IV169" s="86">
        <f t="shared" si="220"/>
        <v>8.8661444099812931E-3</v>
      </c>
      <c r="IW169" s="86">
        <f t="shared" si="220"/>
        <v>1.5069773262835739E-2</v>
      </c>
      <c r="IY169" s="86">
        <f t="shared" si="221"/>
        <v>1.0598162600867858E-3</v>
      </c>
      <c r="IZ169" s="86">
        <f t="shared" si="221"/>
        <v>1.6061601088690154E-2</v>
      </c>
      <c r="JA169" s="86">
        <f t="shared" si="221"/>
        <v>1.279169581599565E-2</v>
      </c>
      <c r="JB169" s="86">
        <f t="shared" si="221"/>
        <v>4.6148659910832798E-3</v>
      </c>
      <c r="JC169" s="86">
        <f t="shared" si="221"/>
        <v>1.0278348214097994E-3</v>
      </c>
      <c r="JD169" s="86">
        <f t="shared" si="221"/>
        <v>2.0514066556571032E-3</v>
      </c>
      <c r="JE169" s="86">
        <f t="shared" si="221"/>
        <v>1.4469257329212681E-3</v>
      </c>
      <c r="JF169" s="86">
        <f t="shared" si="221"/>
        <v>3.1688437707933234E-3</v>
      </c>
      <c r="JG169" s="86">
        <f t="shared" si="221"/>
        <v>1.6366908293411895E-2</v>
      </c>
      <c r="JH169" s="86">
        <f t="shared" si="221"/>
        <v>1.288402321036497E-2</v>
      </c>
      <c r="JI169" s="86">
        <f t="shared" si="221"/>
        <v>1.5855547484284641E-2</v>
      </c>
      <c r="JJ169" s="86">
        <f t="shared" si="221"/>
        <v>3.7568443371003512E-3</v>
      </c>
      <c r="JK169" s="86">
        <f t="shared" si="221"/>
        <v>1.4382946930438093E-3</v>
      </c>
      <c r="JL169" s="86">
        <f t="shared" si="221"/>
        <v>8.8661664978660158E-3</v>
      </c>
      <c r="JM169" s="86">
        <f t="shared" si="221"/>
        <v>1.5070059390402273E-2</v>
      </c>
    </row>
    <row r="170" spans="2:273" x14ac:dyDescent="0.25">
      <c r="B170" s="2">
        <v>143</v>
      </c>
      <c r="C170" s="37">
        <v>54.844000000000001</v>
      </c>
      <c r="D170" s="37">
        <v>56.29</v>
      </c>
      <c r="E170" s="37">
        <v>55.661000000000001</v>
      </c>
      <c r="F170" s="37">
        <v>55.468000000000004</v>
      </c>
      <c r="G170" s="37">
        <v>54.402999999999999</v>
      </c>
      <c r="H170" s="37">
        <v>55.531999999999996</v>
      </c>
      <c r="I170" s="37">
        <v>55.564999999999998</v>
      </c>
      <c r="J170" s="37">
        <v>56.354999999999997</v>
      </c>
      <c r="K170" s="37">
        <v>61.081000000000003</v>
      </c>
      <c r="L170" s="37">
        <v>61.177</v>
      </c>
      <c r="M170" s="37">
        <v>60.064999999999998</v>
      </c>
      <c r="N170" s="37">
        <v>55.661000000000001</v>
      </c>
      <c r="O170" s="37">
        <v>52.875</v>
      </c>
      <c r="P170" s="37">
        <v>55.561999999999998</v>
      </c>
      <c r="Q170" s="37">
        <v>61.438000000000002</v>
      </c>
      <c r="S170" s="4">
        <f t="shared" si="222"/>
        <v>54.761094854708084</v>
      </c>
      <c r="T170" s="4">
        <f t="shared" si="222"/>
        <v>56.606150362242019</v>
      </c>
      <c r="U170" s="4">
        <f t="shared" si="222"/>
        <v>56.888317851834799</v>
      </c>
      <c r="V170" s="4">
        <f t="shared" si="222"/>
        <v>55.67597600326139</v>
      </c>
      <c r="W170" s="4">
        <f t="shared" si="222"/>
        <v>55.426616788651785</v>
      </c>
      <c r="X170" s="4">
        <f t="shared" si="222"/>
        <v>56.076158590121132</v>
      </c>
      <c r="Y170" s="4">
        <f t="shared" si="222"/>
        <v>56.197762606647444</v>
      </c>
      <c r="Z170" s="4">
        <f t="shared" si="222"/>
        <v>57.111074675675709</v>
      </c>
      <c r="AA170" s="4">
        <f t="shared" si="222"/>
        <v>59.53093166641159</v>
      </c>
      <c r="AB170" s="4">
        <f t="shared" si="222"/>
        <v>58.432854125741763</v>
      </c>
      <c r="AC170" s="4">
        <f t="shared" si="222"/>
        <v>57.851263675367477</v>
      </c>
      <c r="AD170" s="4">
        <f t="shared" si="222"/>
        <v>53.977342663825709</v>
      </c>
      <c r="AE170" s="4">
        <f t="shared" si="222"/>
        <v>53.349688036166647</v>
      </c>
      <c r="AF170" s="4">
        <f t="shared" si="222"/>
        <v>55.511883819473866</v>
      </c>
      <c r="AG170" s="4">
        <f t="shared" si="222"/>
        <v>62.423379807527461</v>
      </c>
      <c r="AI170" s="4">
        <f t="shared" si="223"/>
        <v>8.2905145291917393E-2</v>
      </c>
      <c r="AJ170" s="4">
        <f t="shared" si="223"/>
        <v>-0.31615036224201987</v>
      </c>
      <c r="AK170" s="4">
        <f t="shared" si="223"/>
        <v>-1.2273178518347976</v>
      </c>
      <c r="AL170" s="4">
        <f t="shared" si="223"/>
        <v>-0.20797600326138621</v>
      </c>
      <c r="AM170" s="4">
        <f t="shared" si="223"/>
        <v>-1.0236167886517862</v>
      </c>
      <c r="AN170" s="4">
        <f t="shared" si="223"/>
        <v>-0.54415859012113543</v>
      </c>
      <c r="AO170" s="4">
        <f t="shared" si="223"/>
        <v>-0.63276260664744655</v>
      </c>
      <c r="AP170" s="4">
        <f t="shared" si="223"/>
        <v>-0.75607467567571263</v>
      </c>
      <c r="AQ170" s="4">
        <f t="shared" si="223"/>
        <v>1.5500683335884133</v>
      </c>
      <c r="AR170" s="4">
        <f t="shared" si="223"/>
        <v>2.744145874258237</v>
      </c>
      <c r="AS170" s="4">
        <f t="shared" si="223"/>
        <v>2.2137363246325208</v>
      </c>
      <c r="AT170" s="4">
        <f t="shared" si="223"/>
        <v>1.6836573361742921</v>
      </c>
      <c r="AU170" s="4">
        <f t="shared" si="223"/>
        <v>-0.47468803616664701</v>
      </c>
      <c r="AV170" s="4">
        <f t="shared" si="223"/>
        <v>5.011618052613187E-2</v>
      </c>
      <c r="AW170" s="4">
        <f t="shared" si="223"/>
        <v>-0.98537980752745824</v>
      </c>
      <c r="AY170" s="2">
        <f t="shared" si="215"/>
        <v>54.755921959995021</v>
      </c>
      <c r="AZ170" s="2">
        <f t="shared" si="215"/>
        <v>55.969260416556487</v>
      </c>
      <c r="BA170" s="2">
        <f t="shared" si="215"/>
        <v>55.633296087762474</v>
      </c>
      <c r="BB170" s="2">
        <f t="shared" si="215"/>
        <v>54.823504207414317</v>
      </c>
      <c r="BC170" s="2">
        <f t="shared" si="215"/>
        <v>55.037095062759256</v>
      </c>
      <c r="BD170" s="2">
        <f t="shared" si="215"/>
        <v>55.451566313001848</v>
      </c>
      <c r="BE170" s="2">
        <f t="shared" si="215"/>
        <v>55.634265924785595</v>
      </c>
      <c r="BF170" s="2">
        <f t="shared" si="215"/>
        <v>55.994019018596148</v>
      </c>
      <c r="BG170" s="2">
        <f t="shared" si="215"/>
        <v>54.680739455558061</v>
      </c>
      <c r="BH170" s="2">
        <f t="shared" si="215"/>
        <v>53.992281532070471</v>
      </c>
      <c r="BI170" s="2">
        <f t="shared" si="215"/>
        <v>52.491857310176897</v>
      </c>
      <c r="BJ170" s="2">
        <f t="shared" si="215"/>
        <v>51.957508106470939</v>
      </c>
      <c r="BK170" s="2">
        <f t="shared" si="215"/>
        <v>52.487438143903518</v>
      </c>
      <c r="BL170" s="2">
        <f t="shared" si="215"/>
        <v>52.717282936765891</v>
      </c>
      <c r="BM170" s="2">
        <f t="shared" si="215"/>
        <v>56.187263692336899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>
        <f t="shared" si="216"/>
        <v>54.844000000000001</v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>
        <f t="shared" si="216"/>
        <v>54.402999999999999</v>
      </c>
      <c r="CJ170" s="2">
        <f t="shared" si="216"/>
        <v>55.531999999999996</v>
      </c>
      <c r="CK170" s="2">
        <f t="shared" si="216"/>
        <v>55.564999999999998</v>
      </c>
      <c r="CL170" s="2">
        <f t="shared" si="216"/>
        <v>56.354999999999997</v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>
        <f t="shared" si="216"/>
        <v>55.661000000000001</v>
      </c>
      <c r="CQ170" s="2">
        <f t="shared" si="216"/>
        <v>52.875</v>
      </c>
      <c r="CR170" s="2" t="str">
        <f t="shared" si="216"/>
        <v/>
      </c>
      <c r="CS170" s="2" t="str">
        <f t="shared" si="216"/>
        <v/>
      </c>
      <c r="CU170" s="2">
        <f t="shared" si="198"/>
        <v>54.844000000000001</v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>
        <f t="shared" si="202"/>
        <v>54.402999999999999</v>
      </c>
      <c r="CZ170" s="2">
        <f t="shared" si="203"/>
        <v>55.531999999999996</v>
      </c>
      <c r="DA170" s="2">
        <f t="shared" si="204"/>
        <v>55.564999999999998</v>
      </c>
      <c r="DB170" s="2">
        <f t="shared" si="205"/>
        <v>56.354999999999997</v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>
        <f t="shared" si="209"/>
        <v>55.661000000000001</v>
      </c>
      <c r="DG170" s="2">
        <f t="shared" si="210"/>
        <v>52.875</v>
      </c>
      <c r="DH170" s="2" t="str">
        <f t="shared" si="211"/>
        <v/>
      </c>
      <c r="DI170" s="2" t="str">
        <f t="shared" si="212"/>
        <v/>
      </c>
      <c r="DK170" s="2">
        <f t="shared" si="224"/>
        <v>90.127818689134486</v>
      </c>
      <c r="DL170" s="2">
        <f t="shared" si="224"/>
        <v>95.258658710801384</v>
      </c>
      <c r="DM170" s="2">
        <f t="shared" si="224"/>
        <v>106.97153866515413</v>
      </c>
      <c r="DN170" s="2">
        <f t="shared" si="224"/>
        <v>92.492424141749723</v>
      </c>
      <c r="DO170" s="2">
        <f t="shared" si="224"/>
        <v>91.194894173891896</v>
      </c>
      <c r="DP170" s="2">
        <f t="shared" si="224"/>
        <v>90.998919860627197</v>
      </c>
      <c r="DQ170" s="2">
        <f t="shared" si="224"/>
        <v>88.777779220779223</v>
      </c>
      <c r="DR170" s="2">
        <f t="shared" si="224"/>
        <v>92.228204862579275</v>
      </c>
      <c r="DS170" s="2">
        <f t="shared" si="224"/>
        <v>90.243074599818783</v>
      </c>
      <c r="DT170" s="2">
        <f t="shared" si="224"/>
        <v>91.467804288734513</v>
      </c>
      <c r="DU170" s="2">
        <f t="shared" si="224"/>
        <v>92.436193906490573</v>
      </c>
      <c r="DV170" s="2">
        <f t="shared" si="224"/>
        <v>95.088931440652374</v>
      </c>
      <c r="DW170" s="2">
        <f t="shared" si="224"/>
        <v>89.324772006590479</v>
      </c>
      <c r="DX170" s="2">
        <f t="shared" si="224"/>
        <v>93.05392473867596</v>
      </c>
      <c r="DY170" s="2">
        <f t="shared" si="224"/>
        <v>83.559778611632254</v>
      </c>
      <c r="EA170" s="2">
        <f t="shared" si="214"/>
        <v>54.681989984505734</v>
      </c>
      <c r="EB170" s="2">
        <f t="shared" si="214"/>
        <v>55.841314008432875</v>
      </c>
      <c r="EC170" s="2">
        <f t="shared" si="214"/>
        <v>55.188856505248324</v>
      </c>
      <c r="ED170" s="2">
        <f t="shared" si="214"/>
        <v>54.610096181930814</v>
      </c>
      <c r="EE170" s="2">
        <f t="shared" si="214"/>
        <v>54.769351900692598</v>
      </c>
      <c r="EF170" s="2">
        <f t="shared" si="214"/>
        <v>55.310492477346571</v>
      </c>
      <c r="EG170" s="2">
        <f t="shared" si="214"/>
        <v>55.464570604656942</v>
      </c>
      <c r="EH170" s="2">
        <f t="shared" si="214"/>
        <v>55.815767424680814</v>
      </c>
      <c r="EI170" s="2">
        <f t="shared" si="214"/>
        <v>54.356550443321183</v>
      </c>
      <c r="EJ170" s="2">
        <f t="shared" si="214"/>
        <v>54.056598330783771</v>
      </c>
      <c r="EK170" s="2">
        <f t="shared" si="213"/>
        <v>52.482348359297305</v>
      </c>
      <c r="EL170" s="2">
        <f t="shared" si="180"/>
        <v>52.047951593318246</v>
      </c>
      <c r="EM170" s="2">
        <f t="shared" si="180"/>
        <v>52.783753592698744</v>
      </c>
      <c r="EN170" s="2">
        <f t="shared" si="180"/>
        <v>52.676366179275277</v>
      </c>
      <c r="EO170" s="2">
        <f t="shared" si="180"/>
        <v>56.398386962216783</v>
      </c>
      <c r="EQ170" s="2">
        <f t="shared" si="225"/>
        <v>54.963073095524514</v>
      </c>
      <c r="ER170" s="2">
        <f t="shared" si="225"/>
        <v>56.207213671592164</v>
      </c>
      <c r="ES170" s="2">
        <f t="shared" si="225"/>
        <v>56.463890384265824</v>
      </c>
      <c r="ET170" s="2">
        <f t="shared" si="225"/>
        <v>55.23696416875989</v>
      </c>
      <c r="EU170" s="2">
        <f t="shared" si="225"/>
        <v>55.641221205532212</v>
      </c>
      <c r="EV170" s="2">
        <f t="shared" si="225"/>
        <v>55.746779119747472</v>
      </c>
      <c r="EW170" s="2">
        <f t="shared" si="225"/>
        <v>55.99960646490176</v>
      </c>
      <c r="EX170" s="2">
        <f t="shared" si="225"/>
        <v>56.360308833867606</v>
      </c>
      <c r="EY170" s="2">
        <f t="shared" si="225"/>
        <v>55.235895918563386</v>
      </c>
      <c r="EZ170" s="2">
        <f t="shared" si="225"/>
        <v>53.8665250894568</v>
      </c>
      <c r="FA170" s="2">
        <f t="shared" si="225"/>
        <v>52.498570640982905</v>
      </c>
      <c r="FB170" s="2">
        <f t="shared" si="225"/>
        <v>51.759109402315545</v>
      </c>
      <c r="FC170" s="2">
        <f t="shared" si="225"/>
        <v>51.780731108897477</v>
      </c>
      <c r="FD170" s="2">
        <f t="shared" si="225"/>
        <v>52.830397219653641</v>
      </c>
      <c r="FE170" s="2">
        <f t="shared" si="225"/>
        <v>55.269523114672268</v>
      </c>
      <c r="FG170" s="2">
        <f t="shared" si="226"/>
        <v>0.99993615899038379</v>
      </c>
      <c r="FH170" s="2">
        <f t="shared" si="226"/>
        <v>0.99991552383805105</v>
      </c>
      <c r="FI170" s="2">
        <f t="shared" si="226"/>
        <v>0.99990663610242281</v>
      </c>
      <c r="FJ170" s="2">
        <f t="shared" si="226"/>
        <v>0.99990325116821954</v>
      </c>
      <c r="FK170" s="2">
        <f t="shared" si="226"/>
        <v>0.99990388978119449</v>
      </c>
      <c r="FL170" s="2">
        <f t="shared" si="226"/>
        <v>0.99990741477556144</v>
      </c>
      <c r="FM170" s="2">
        <f t="shared" si="226"/>
        <v>0.99990143308449519</v>
      </c>
      <c r="FN170" s="2">
        <f t="shared" si="226"/>
        <v>0.99989030185445693</v>
      </c>
      <c r="FO170" s="2">
        <f t="shared" si="226"/>
        <v>0.99989420739878909</v>
      </c>
      <c r="FP170" s="2">
        <f t="shared" si="226"/>
        <v>0.99989775567288153</v>
      </c>
      <c r="FQ170" s="2">
        <f t="shared" si="226"/>
        <v>0.99990756098977873</v>
      </c>
      <c r="FR170" s="2">
        <f t="shared" si="226"/>
        <v>0.99990232791309908</v>
      </c>
      <c r="FS170" s="2">
        <f t="shared" si="226"/>
        <v>0.99990538473044133</v>
      </c>
      <c r="FT170" s="2">
        <f t="shared" si="226"/>
        <v>0.99991533910354446</v>
      </c>
      <c r="FU170" s="2">
        <f t="shared" si="226"/>
        <v>0.99987441925105525</v>
      </c>
      <c r="FW170" s="2">
        <f t="shared" si="217"/>
        <v>0.25497468609314777</v>
      </c>
      <c r="FX170" s="2">
        <f t="shared" si="217"/>
        <v>0.34057583178121187</v>
      </c>
      <c r="FY170" s="2">
        <f t="shared" si="217"/>
        <v>0.34477903427903106</v>
      </c>
      <c r="FZ170" s="2">
        <f t="shared" si="217"/>
        <v>0.33458871551124425</v>
      </c>
      <c r="GA170" s="2">
        <f t="shared" si="217"/>
        <v>0.303075579977305</v>
      </c>
      <c r="GB170" s="2">
        <f t="shared" si="217"/>
        <v>0.31577775069616587</v>
      </c>
      <c r="GC170" s="2">
        <f t="shared" si="217"/>
        <v>0.31102913332511128</v>
      </c>
      <c r="GD170" s="2">
        <f t="shared" si="217"/>
        <v>0.32000728340185769</v>
      </c>
      <c r="GE170" s="2">
        <f t="shared" si="217"/>
        <v>0.36435336567768301</v>
      </c>
      <c r="GF170" s="2">
        <f t="shared" si="217"/>
        <v>0.3585032896658068</v>
      </c>
      <c r="GG170" s="2">
        <f t="shared" si="217"/>
        <v>0.35849808648347253</v>
      </c>
      <c r="GH170" s="2">
        <f t="shared" si="217"/>
        <v>0.32767854600011065</v>
      </c>
      <c r="GI170" s="2">
        <f t="shared" si="217"/>
        <v>0.29886945900386974</v>
      </c>
      <c r="GJ170" s="2">
        <f t="shared" si="217"/>
        <v>0.24344675653802636</v>
      </c>
      <c r="GK170" s="2">
        <f t="shared" si="217"/>
        <v>0.1900443691701646</v>
      </c>
      <c r="GM170" s="86">
        <f t="shared" si="218"/>
        <v>5.877843325717022E-204</v>
      </c>
      <c r="GN170" s="86">
        <f t="shared" si="218"/>
        <v>4.5681032105861872E-181</v>
      </c>
      <c r="GO170" s="86">
        <f t="shared" si="218"/>
        <v>1.3307475253260285E-262</v>
      </c>
      <c r="GP170" s="86">
        <f t="shared" si="218"/>
        <v>0</v>
      </c>
      <c r="GQ170" s="86">
        <f t="shared" si="218"/>
        <v>0</v>
      </c>
      <c r="GR170" s="86">
        <f t="shared" si="218"/>
        <v>0</v>
      </c>
      <c r="GS170" s="86">
        <f t="shared" si="218"/>
        <v>0</v>
      </c>
      <c r="GT170" s="86">
        <f t="shared" si="218"/>
        <v>3.5698561055571475E-289</v>
      </c>
      <c r="GU170" s="86">
        <f t="shared" si="218"/>
        <v>0</v>
      </c>
      <c r="GV170" s="86">
        <f t="shared" si="218"/>
        <v>0</v>
      </c>
      <c r="GW170" s="86">
        <f t="shared" si="218"/>
        <v>0</v>
      </c>
      <c r="GX170" s="86">
        <f t="shared" si="218"/>
        <v>0</v>
      </c>
      <c r="GY170" s="86">
        <f t="shared" si="218"/>
        <v>0</v>
      </c>
      <c r="GZ170" s="86">
        <f t="shared" si="218"/>
        <v>0</v>
      </c>
      <c r="HA170" s="86">
        <f t="shared" si="218"/>
        <v>0</v>
      </c>
      <c r="HC170" s="86">
        <f t="shared" si="182"/>
        <v>1.4438269227679654E-113</v>
      </c>
      <c r="HD170" s="86">
        <f t="shared" si="182"/>
        <v>1.9339647065039381E-88</v>
      </c>
      <c r="HE170" s="86">
        <f t="shared" si="182"/>
        <v>5.8087425394971941E-118</v>
      </c>
      <c r="HF170" s="86">
        <f t="shared" si="181"/>
        <v>5.5634580823045075E-143</v>
      </c>
      <c r="HG170" s="86">
        <f t="shared" si="181"/>
        <v>8.4410864397657645E-196</v>
      </c>
      <c r="HH170" s="86">
        <f t="shared" si="181"/>
        <v>4.2706641469219854E-198</v>
      </c>
      <c r="HI170" s="86">
        <f t="shared" si="181"/>
        <v>1.3067425172577478E-224</v>
      </c>
      <c r="HJ170" s="86">
        <f t="shared" si="181"/>
        <v>5.8367238414016273E-257</v>
      </c>
      <c r="HK170" s="86">
        <f t="shared" si="181"/>
        <v>1.1915326157423487E-276</v>
      </c>
      <c r="HL170" s="86">
        <f t="shared" si="162"/>
        <v>2.253373883254991E-263</v>
      </c>
      <c r="HM170" s="86">
        <f t="shared" si="162"/>
        <v>6.5647616673522606E-288</v>
      </c>
      <c r="HN170" s="86">
        <f t="shared" si="162"/>
        <v>2.732198883491255E-258</v>
      </c>
      <c r="HO170" s="86">
        <f t="shared" ref="HO170:HQ227" si="227" xml:space="preserve"> _xlfn.NORM.DIST($B170, O$8, ABS(O$12), TRUE) * _xlfn.NORM.DIST(($B170 - O$8)*O$16, 0, ABS(O$12), TRUE) * 2</f>
        <v>1.4207321717931146E-234</v>
      </c>
      <c r="HP170" s="86">
        <f t="shared" si="227"/>
        <v>2.3007478294030396E-233</v>
      </c>
      <c r="HQ170" s="86">
        <f t="shared" si="227"/>
        <v>9.0284937268455065E-296</v>
      </c>
      <c r="HS170" s="86">
        <f t="shared" si="219"/>
        <v>3.7538173679712356E-7</v>
      </c>
      <c r="HT170" s="86">
        <f t="shared" si="219"/>
        <v>1.9253727951997198E-11</v>
      </c>
      <c r="HU170" s="86">
        <f t="shared" si="219"/>
        <v>2.2257776076964554E-13</v>
      </c>
      <c r="HV170" s="86">
        <f t="shared" si="219"/>
        <v>7.0171837012098098E-16</v>
      </c>
      <c r="HW170" s="86">
        <f t="shared" si="219"/>
        <v>6.47489850815339E-14</v>
      </c>
      <c r="HX170" s="86">
        <f t="shared" si="219"/>
        <v>6.9606267464987727E-14</v>
      </c>
      <c r="HY170" s="86">
        <f t="shared" si="219"/>
        <v>9.7335164660814346E-14</v>
      </c>
      <c r="HZ170" s="86">
        <f t="shared" si="219"/>
        <v>3.782139798911812E-13</v>
      </c>
      <c r="IA170" s="86">
        <f t="shared" si="219"/>
        <v>7.461063693246476E-17</v>
      </c>
      <c r="IB170" s="86">
        <f t="shared" si="219"/>
        <v>2.0125898933682549E-16</v>
      </c>
      <c r="IC170" s="86">
        <f t="shared" si="219"/>
        <v>7.7835755275340652E-16</v>
      </c>
      <c r="ID170" s="86">
        <f t="shared" si="219"/>
        <v>1.0715009398610377E-14</v>
      </c>
      <c r="IE170" s="86">
        <f t="shared" si="219"/>
        <v>1.0728077420132684E-11</v>
      </c>
      <c r="IF170" s="86">
        <f t="shared" si="219"/>
        <v>2.8414494235134929E-9</v>
      </c>
      <c r="IG170" s="86">
        <f t="shared" si="219"/>
        <v>3.480925191303944E-8</v>
      </c>
      <c r="II170" s="86">
        <f t="shared" si="220"/>
        <v>2.5427574025655665E-3</v>
      </c>
      <c r="IJ170" s="86">
        <f t="shared" si="220"/>
        <v>3.3362994260944349E-2</v>
      </c>
      <c r="IK170" s="86">
        <f t="shared" si="220"/>
        <v>2.8457513402016632E-2</v>
      </c>
      <c r="IL170" s="86">
        <f t="shared" si="220"/>
        <v>1.220117440650524E-2</v>
      </c>
      <c r="IM170" s="86">
        <f t="shared" si="220"/>
        <v>3.0832587058725511E-3</v>
      </c>
      <c r="IN170" s="86">
        <f t="shared" si="220"/>
        <v>5.7864440300642193E-3</v>
      </c>
      <c r="IO170" s="86">
        <f t="shared" si="220"/>
        <v>4.2528980826753247E-3</v>
      </c>
      <c r="IP170" s="86">
        <f t="shared" si="220"/>
        <v>8.3932926882461182E-3</v>
      </c>
      <c r="IQ170" s="86">
        <f t="shared" si="220"/>
        <v>3.7749967844850692E-2</v>
      </c>
      <c r="IR170" s="86">
        <f t="shared" si="220"/>
        <v>3.0587475583116457E-2</v>
      </c>
      <c r="IS170" s="86">
        <f t="shared" si="220"/>
        <v>3.5787135207443484E-2</v>
      </c>
      <c r="IT170" s="86">
        <f t="shared" si="220"/>
        <v>9.9999999845145904E-3</v>
      </c>
      <c r="IU170" s="86">
        <f t="shared" si="220"/>
        <v>3.9758796955561299E-3</v>
      </c>
      <c r="IV170" s="86">
        <f t="shared" si="220"/>
        <v>1.5491104257956731E-2</v>
      </c>
      <c r="IW170" s="86">
        <f t="shared" si="220"/>
        <v>2.2283744319286661E-2</v>
      </c>
      <c r="IY170" s="86">
        <f t="shared" si="221"/>
        <v>2.5431327843023635E-3</v>
      </c>
      <c r="IZ170" s="86">
        <f t="shared" si="221"/>
        <v>3.336299428019808E-2</v>
      </c>
      <c r="JA170" s="86">
        <f t="shared" si="221"/>
        <v>2.8457513402239211E-2</v>
      </c>
      <c r="JB170" s="86">
        <f t="shared" si="221"/>
        <v>1.2201174406505942E-2</v>
      </c>
      <c r="JC170" s="86">
        <f t="shared" si="221"/>
        <v>3.0832587059373001E-3</v>
      </c>
      <c r="JD170" s="86">
        <f t="shared" si="221"/>
        <v>5.786444030133826E-3</v>
      </c>
      <c r="JE170" s="86">
        <f t="shared" si="221"/>
        <v>4.25289808277266E-3</v>
      </c>
      <c r="JF170" s="86">
        <f t="shared" si="221"/>
        <v>8.393292688624333E-3</v>
      </c>
      <c r="JG170" s="86">
        <f t="shared" si="221"/>
        <v>3.7749967844850768E-2</v>
      </c>
      <c r="JH170" s="86">
        <f t="shared" si="221"/>
        <v>3.0587475583116659E-2</v>
      </c>
      <c r="JI170" s="86">
        <f t="shared" si="221"/>
        <v>3.5787135207444261E-2</v>
      </c>
      <c r="JJ170" s="86">
        <f t="shared" si="221"/>
        <v>9.9999999845253058E-3</v>
      </c>
      <c r="JK170" s="86">
        <f t="shared" si="221"/>
        <v>3.9758797062842072E-3</v>
      </c>
      <c r="JL170" s="86">
        <f t="shared" si="221"/>
        <v>1.5491107099406154E-2</v>
      </c>
      <c r="JM170" s="86">
        <f t="shared" si="221"/>
        <v>2.2283779128538572E-2</v>
      </c>
    </row>
    <row r="171" spans="2:273" x14ac:dyDescent="0.25">
      <c r="B171" s="2">
        <v>144</v>
      </c>
      <c r="C171" s="37">
        <v>52.765999999999998</v>
      </c>
      <c r="D171" s="37">
        <v>55.741999999999997</v>
      </c>
      <c r="E171" s="37">
        <v>56.645000000000003</v>
      </c>
      <c r="F171" s="37">
        <v>57.694000000000003</v>
      </c>
      <c r="G171" s="37">
        <v>55.805999999999997</v>
      </c>
      <c r="H171" s="37">
        <v>56.661000000000001</v>
      </c>
      <c r="I171" s="37">
        <v>58.145000000000003</v>
      </c>
      <c r="J171" s="37">
        <v>58.29</v>
      </c>
      <c r="K171" s="37">
        <v>65.774000000000001</v>
      </c>
      <c r="L171" s="37">
        <v>63.531999999999996</v>
      </c>
      <c r="M171" s="37">
        <v>65.242000000000004</v>
      </c>
      <c r="N171" s="37">
        <v>58.128999999999998</v>
      </c>
      <c r="O171" s="37">
        <v>55.469000000000001</v>
      </c>
      <c r="P171" s="37">
        <v>57.203000000000003</v>
      </c>
      <c r="Q171" s="37">
        <v>64.296999999999997</v>
      </c>
      <c r="S171" s="4">
        <f t="shared" si="222"/>
        <v>54.688121690386815</v>
      </c>
      <c r="T171" s="4">
        <f t="shared" si="222"/>
        <v>56.950209517803209</v>
      </c>
      <c r="U171" s="4">
        <f t="shared" si="222"/>
        <v>57.791749129342968</v>
      </c>
      <c r="V171" s="4">
        <f t="shared" si="222"/>
        <v>56.520367860010793</v>
      </c>
      <c r="W171" s="4">
        <f t="shared" si="222"/>
        <v>55.89632131969244</v>
      </c>
      <c r="X171" s="4">
        <f t="shared" si="222"/>
        <v>56.780357739725886</v>
      </c>
      <c r="Y171" s="4">
        <f t="shared" si="222"/>
        <v>56.862815163347513</v>
      </c>
      <c r="Z171" s="4">
        <f t="shared" si="222"/>
        <v>58.313577454300585</v>
      </c>
      <c r="AA171" s="4">
        <f t="shared" si="222"/>
        <v>63.326356307166421</v>
      </c>
      <c r="AB171" s="4">
        <f t="shared" si="222"/>
        <v>62.138537668487615</v>
      </c>
      <c r="AC171" s="4">
        <f t="shared" si="222"/>
        <v>61.951495727224071</v>
      </c>
      <c r="AD171" s="4">
        <f t="shared" si="222"/>
        <v>56.166668217225009</v>
      </c>
      <c r="AE171" s="4">
        <f t="shared" si="222"/>
        <v>54.33100959269786</v>
      </c>
      <c r="AF171" s="4">
        <f t="shared" si="222"/>
        <v>56.980245028498892</v>
      </c>
      <c r="AG171" s="4">
        <f t="shared" si="222"/>
        <v>64.652660331339362</v>
      </c>
      <c r="AI171" s="4">
        <f t="shared" si="223"/>
        <v>-1.9221216903868168</v>
      </c>
      <c r="AJ171" s="4">
        <f t="shared" si="223"/>
        <v>-1.208209517803212</v>
      </c>
      <c r="AK171" s="4">
        <f t="shared" si="223"/>
        <v>-1.1467491293429646</v>
      </c>
      <c r="AL171" s="4">
        <f t="shared" si="223"/>
        <v>1.1736321399892091</v>
      </c>
      <c r="AM171" s="4">
        <f t="shared" si="223"/>
        <v>-9.0321319692442614E-2</v>
      </c>
      <c r="AN171" s="4">
        <f t="shared" si="223"/>
        <v>-0.11935773972588493</v>
      </c>
      <c r="AO171" s="4">
        <f t="shared" si="223"/>
        <v>1.2821848366524904</v>
      </c>
      <c r="AP171" s="4">
        <f t="shared" si="223"/>
        <v>-2.3577454300585998E-2</v>
      </c>
      <c r="AQ171" s="4">
        <f t="shared" si="223"/>
        <v>2.4476436928335801</v>
      </c>
      <c r="AR171" s="4">
        <f t="shared" si="223"/>
        <v>1.3934623315123815</v>
      </c>
      <c r="AS171" s="4">
        <f t="shared" si="223"/>
        <v>3.2905042727759337</v>
      </c>
      <c r="AT171" s="4">
        <f t="shared" si="223"/>
        <v>1.9623317827749887</v>
      </c>
      <c r="AU171" s="4">
        <f t="shared" si="223"/>
        <v>1.1379904073021407</v>
      </c>
      <c r="AV171" s="4">
        <f t="shared" si="223"/>
        <v>0.22275497150111079</v>
      </c>
      <c r="AW171" s="4">
        <f t="shared" si="223"/>
        <v>-0.35566033133936514</v>
      </c>
      <c r="AY171" s="2">
        <f t="shared" si="215"/>
        <v>54.677324014140083</v>
      </c>
      <c r="AZ171" s="2">
        <f t="shared" si="215"/>
        <v>55.863572383208322</v>
      </c>
      <c r="BA171" s="2">
        <f t="shared" si="215"/>
        <v>55.533731842391624</v>
      </c>
      <c r="BB171" s="2">
        <f t="shared" si="215"/>
        <v>54.718444917855308</v>
      </c>
      <c r="BC171" s="2">
        <f t="shared" si="215"/>
        <v>54.941599972997771</v>
      </c>
      <c r="BD171" s="2">
        <f t="shared" si="215"/>
        <v>55.350796155292777</v>
      </c>
      <c r="BE171" s="2">
        <f t="shared" si="215"/>
        <v>55.518117965971754</v>
      </c>
      <c r="BF171" s="2">
        <f t="shared" si="215"/>
        <v>55.906125541185816</v>
      </c>
      <c r="BG171" s="2">
        <f t="shared" si="215"/>
        <v>54.584692580224612</v>
      </c>
      <c r="BH171" s="2">
        <f t="shared" si="215"/>
        <v>53.863160179060962</v>
      </c>
      <c r="BI171" s="2">
        <f t="shared" si="215"/>
        <v>52.375600405499043</v>
      </c>
      <c r="BJ171" s="2">
        <f t="shared" si="215"/>
        <v>51.834229705469383</v>
      </c>
      <c r="BK171" s="2">
        <f t="shared" si="215"/>
        <v>52.357836135745004</v>
      </c>
      <c r="BL171" s="2">
        <f t="shared" si="215"/>
        <v>52.572132523435471</v>
      </c>
      <c r="BM171" s="2">
        <f t="shared" si="215"/>
        <v>56.053422871665539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>
        <f t="shared" si="216"/>
        <v>52.765999999999998</v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>
        <f t="shared" si="216"/>
        <v>55.805999999999997</v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>
        <f t="shared" si="216"/>
        <v>55.469000000000001</v>
      </c>
      <c r="CR171" s="2" t="str">
        <f t="shared" si="216"/>
        <v/>
      </c>
      <c r="CS171" s="2" t="str">
        <f t="shared" si="216"/>
        <v/>
      </c>
      <c r="CU171" s="2">
        <f t="shared" si="198"/>
        <v>52.765999999999998</v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>
        <f t="shared" si="202"/>
        <v>55.805999999999997</v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>
        <f t="shared" si="210"/>
        <v>55.469000000000001</v>
      </c>
      <c r="DH171" s="2" t="str">
        <f t="shared" si="211"/>
        <v/>
      </c>
      <c r="DI171" s="2" t="str">
        <f t="shared" si="212"/>
        <v/>
      </c>
      <c r="DK171" s="2">
        <f t="shared" si="224"/>
        <v>90.297206368311635</v>
      </c>
      <c r="DL171" s="2">
        <f t="shared" si="224"/>
        <v>95.46157979094076</v>
      </c>
      <c r="DM171" s="2">
        <f t="shared" si="224"/>
        <v>107.26189544337308</v>
      </c>
      <c r="DN171" s="2">
        <f t="shared" si="224"/>
        <v>92.677703211517169</v>
      </c>
      <c r="DO171" s="2">
        <f t="shared" si="224"/>
        <v>91.371484563649602</v>
      </c>
      <c r="DP171" s="2">
        <f t="shared" si="224"/>
        <v>91.171508710801419</v>
      </c>
      <c r="DQ171" s="2">
        <f t="shared" si="224"/>
        <v>88.932199637571728</v>
      </c>
      <c r="DR171" s="2">
        <f t="shared" si="224"/>
        <v>92.40537209302326</v>
      </c>
      <c r="DS171" s="2">
        <f t="shared" si="224"/>
        <v>90.40693491392328</v>
      </c>
      <c r="DT171" s="2">
        <f t="shared" si="224"/>
        <v>91.653885986106914</v>
      </c>
      <c r="DU171" s="2">
        <f t="shared" si="224"/>
        <v>92.640786159954644</v>
      </c>
      <c r="DV171" s="2">
        <f t="shared" si="224"/>
        <v>95.321585472666868</v>
      </c>
      <c r="DW171" s="2">
        <f t="shared" si="224"/>
        <v>89.509860330065081</v>
      </c>
      <c r="DX171" s="2">
        <f t="shared" si="224"/>
        <v>93.255554703832757</v>
      </c>
      <c r="DY171" s="2">
        <f t="shared" si="224"/>
        <v>83.715893621013123</v>
      </c>
      <c r="EA171" s="2">
        <f t="shared" si="214"/>
        <v>54.596212787935137</v>
      </c>
      <c r="EB171" s="2">
        <f t="shared" si="214"/>
        <v>55.724191185546388</v>
      </c>
      <c r="EC171" s="2">
        <f t="shared" si="214"/>
        <v>55.049382464496802</v>
      </c>
      <c r="ED171" s="2">
        <f t="shared" si="214"/>
        <v>54.485652769787336</v>
      </c>
      <c r="EE171" s="2">
        <f t="shared" si="214"/>
        <v>54.648633415928359</v>
      </c>
      <c r="EF171" s="2">
        <f t="shared" si="214"/>
        <v>55.196792317597037</v>
      </c>
      <c r="EG171" s="2">
        <f t="shared" si="214"/>
        <v>55.332800586061673</v>
      </c>
      <c r="EH171" s="2">
        <f t="shared" si="214"/>
        <v>55.711983624924592</v>
      </c>
      <c r="EI171" s="2">
        <f t="shared" si="214"/>
        <v>54.232439271213124</v>
      </c>
      <c r="EJ171" s="2">
        <f t="shared" si="214"/>
        <v>53.933788007288769</v>
      </c>
      <c r="EK171" s="2">
        <f t="shared" si="213"/>
        <v>52.365863771958892</v>
      </c>
      <c r="EL171" s="2">
        <f t="shared" si="180"/>
        <v>51.933783892881763</v>
      </c>
      <c r="EM171" s="2">
        <f t="shared" si="180"/>
        <v>52.683487875276946</v>
      </c>
      <c r="EN171" s="2">
        <f t="shared" si="180"/>
        <v>52.526846718937634</v>
      </c>
      <c r="EO171" s="2">
        <f t="shared" si="180"/>
        <v>56.286815025183614</v>
      </c>
      <c r="EQ171" s="2">
        <f t="shared" si="225"/>
        <v>54.885855884721991</v>
      </c>
      <c r="ER171" s="2">
        <f t="shared" si="225"/>
        <v>56.101229434954014</v>
      </c>
      <c r="ES171" s="2">
        <f t="shared" si="225"/>
        <v>56.361051382072439</v>
      </c>
      <c r="ET171" s="2">
        <f t="shared" si="225"/>
        <v>55.13119088863084</v>
      </c>
      <c r="EU171" s="2">
        <f t="shared" si="225"/>
        <v>55.546032658066956</v>
      </c>
      <c r="EV171" s="2">
        <f t="shared" si="225"/>
        <v>55.646087322304055</v>
      </c>
      <c r="EW171" s="2">
        <f t="shared" si="225"/>
        <v>55.883378480183666</v>
      </c>
      <c r="EX171" s="2">
        <f t="shared" si="225"/>
        <v>56.271579037188332</v>
      </c>
      <c r="EY171" s="2">
        <f t="shared" si="225"/>
        <v>55.136113361263007</v>
      </c>
      <c r="EZ171" s="2">
        <f t="shared" si="225"/>
        <v>53.738643147032349</v>
      </c>
      <c r="FA171" s="2">
        <f t="shared" si="225"/>
        <v>52.382553629985971</v>
      </c>
      <c r="FB171" s="2">
        <f t="shared" si="225"/>
        <v>51.636843017119126</v>
      </c>
      <c r="FC171" s="2">
        <f t="shared" si="225"/>
        <v>51.651119407576125</v>
      </c>
      <c r="FD171" s="2">
        <f t="shared" si="225"/>
        <v>52.688425311378055</v>
      </c>
      <c r="FE171" s="2">
        <f t="shared" si="225"/>
        <v>55.130892598186207</v>
      </c>
      <c r="FG171" s="2">
        <f t="shared" si="226"/>
        <v>0.99994177598017175</v>
      </c>
      <c r="FH171" s="2">
        <f t="shared" si="226"/>
        <v>0.99992295625197025</v>
      </c>
      <c r="FI171" s="2">
        <f t="shared" si="226"/>
        <v>0.99991485041390027</v>
      </c>
      <c r="FJ171" s="2">
        <f t="shared" si="226"/>
        <v>0.99991176326557529</v>
      </c>
      <c r="FK171" s="2">
        <f t="shared" si="226"/>
        <v>0.99991234569741416</v>
      </c>
      <c r="FL171" s="2">
        <f t="shared" si="226"/>
        <v>0.99991556058386244</v>
      </c>
      <c r="FM171" s="2">
        <f t="shared" si="226"/>
        <v>0.99991010512501566</v>
      </c>
      <c r="FN171" s="2">
        <f t="shared" si="226"/>
        <v>0.99989995313653035</v>
      </c>
      <c r="FO171" s="2">
        <f t="shared" si="226"/>
        <v>0.99990351510283249</v>
      </c>
      <c r="FP171" s="2">
        <f t="shared" si="226"/>
        <v>0.99990675122650274</v>
      </c>
      <c r="FQ171" s="2">
        <f t="shared" si="226"/>
        <v>0.99991569393498447</v>
      </c>
      <c r="FR171" s="2">
        <f t="shared" si="226"/>
        <v>0.99991092123249337</v>
      </c>
      <c r="FS171" s="2">
        <f t="shared" si="226"/>
        <v>0.99991370913021227</v>
      </c>
      <c r="FT171" s="2">
        <f t="shared" si="226"/>
        <v>0.99992278776959043</v>
      </c>
      <c r="FU171" s="2">
        <f t="shared" si="226"/>
        <v>0.9998854677301956</v>
      </c>
      <c r="FW171" s="2">
        <f t="shared" si="217"/>
        <v>0.27286191773108798</v>
      </c>
      <c r="FX171" s="2">
        <f t="shared" si="217"/>
        <v>0.36155398164785468</v>
      </c>
      <c r="FY171" s="2">
        <f t="shared" si="217"/>
        <v>0.36587243746878423</v>
      </c>
      <c r="FZ171" s="2">
        <f t="shared" si="217"/>
        <v>0.35539683801635957</v>
      </c>
      <c r="GA171" s="2">
        <f t="shared" si="217"/>
        <v>0.32287484494927637</v>
      </c>
      <c r="GB171" s="2">
        <f t="shared" si="217"/>
        <v>0.33600674849751022</v>
      </c>
      <c r="GC171" s="2">
        <f t="shared" si="217"/>
        <v>0.33110113587742523</v>
      </c>
      <c r="GD171" s="2">
        <f t="shared" si="217"/>
        <v>0.34037244348446366</v>
      </c>
      <c r="GE171" s="2">
        <f t="shared" si="217"/>
        <v>0.38593893568428195</v>
      </c>
      <c r="GF171" s="2">
        <f t="shared" si="217"/>
        <v>0.37994944372656847</v>
      </c>
      <c r="GG171" s="2">
        <f t="shared" si="217"/>
        <v>0.3799441136359642</v>
      </c>
      <c r="GH171" s="2">
        <f t="shared" si="217"/>
        <v>0.34828185589577731</v>
      </c>
      <c r="GI171" s="2">
        <f t="shared" si="217"/>
        <v>0.3185195301194404</v>
      </c>
      <c r="GJ171" s="2">
        <f t="shared" si="217"/>
        <v>0.26080837489761499</v>
      </c>
      <c r="GK171" s="2">
        <f t="shared" si="217"/>
        <v>0.20462763125264827</v>
      </c>
      <c r="GM171" s="86">
        <f t="shared" si="218"/>
        <v>3.4252769878762432E-209</v>
      </c>
      <c r="GN171" s="86">
        <f t="shared" si="218"/>
        <v>1.0563456413008694E-185</v>
      </c>
      <c r="GO171" s="86">
        <f t="shared" si="218"/>
        <v>2.7620858454477037E-269</v>
      </c>
      <c r="GP171" s="86">
        <f t="shared" si="218"/>
        <v>0</v>
      </c>
      <c r="GQ171" s="86">
        <f t="shared" si="218"/>
        <v>0</v>
      </c>
      <c r="GR171" s="86">
        <f t="shared" si="218"/>
        <v>0</v>
      </c>
      <c r="GS171" s="86">
        <f t="shared" si="218"/>
        <v>0</v>
      </c>
      <c r="GT171" s="86">
        <f t="shared" si="218"/>
        <v>1.548100183299827E-296</v>
      </c>
      <c r="GU171" s="86">
        <f t="shared" si="218"/>
        <v>0</v>
      </c>
      <c r="GV171" s="86">
        <f t="shared" si="218"/>
        <v>0</v>
      </c>
      <c r="GW171" s="86">
        <f t="shared" si="218"/>
        <v>0</v>
      </c>
      <c r="GX171" s="86">
        <f t="shared" si="218"/>
        <v>0</v>
      </c>
      <c r="GY171" s="86">
        <f t="shared" si="218"/>
        <v>0</v>
      </c>
      <c r="GZ171" s="86">
        <f t="shared" si="218"/>
        <v>0</v>
      </c>
      <c r="HA171" s="86">
        <f t="shared" si="218"/>
        <v>0</v>
      </c>
      <c r="HC171" s="86">
        <f t="shared" si="182"/>
        <v>1.2875708413923226E-117</v>
      </c>
      <c r="HD171" s="86">
        <f t="shared" si="182"/>
        <v>1.551174034371383E-91</v>
      </c>
      <c r="HE171" s="86">
        <f t="shared" si="182"/>
        <v>4.776173168606003E-122</v>
      </c>
      <c r="HF171" s="86">
        <f t="shared" si="181"/>
        <v>6.7672019824515305E-148</v>
      </c>
      <c r="HG171" s="86">
        <f t="shared" si="181"/>
        <v>1.2337090362785929E-202</v>
      </c>
      <c r="HH171" s="86">
        <f t="shared" si="181"/>
        <v>5.5779618331854363E-205</v>
      </c>
      <c r="HI171" s="86">
        <f t="shared" si="181"/>
        <v>2.0037914769787013E-232</v>
      </c>
      <c r="HJ171" s="86">
        <f t="shared" si="181"/>
        <v>5.8961418777187945E-266</v>
      </c>
      <c r="HK171" s="86">
        <f t="shared" si="181"/>
        <v>3.770911303969254E-286</v>
      </c>
      <c r="HL171" s="86">
        <f t="shared" si="181"/>
        <v>1.8725900188157164E-272</v>
      </c>
      <c r="HM171" s="86">
        <f t="shared" si="181"/>
        <v>9.624668215357236E-298</v>
      </c>
      <c r="HN171" s="86">
        <f t="shared" si="181"/>
        <v>3.4394832832950235E-267</v>
      </c>
      <c r="HO171" s="86">
        <f t="shared" si="227"/>
        <v>8.6859748632725176E-243</v>
      </c>
      <c r="HP171" s="86">
        <f t="shared" si="227"/>
        <v>1.5597100607490201E-241</v>
      </c>
      <c r="HQ171" s="86">
        <f t="shared" si="227"/>
        <v>3.1702829545273615E-306</v>
      </c>
      <c r="HS171" s="86">
        <f t="shared" si="219"/>
        <v>7.3369611250880855E-8</v>
      </c>
      <c r="HT171" s="86">
        <f t="shared" si="219"/>
        <v>1.7556925670143021E-12</v>
      </c>
      <c r="HU171" s="86">
        <f t="shared" si="219"/>
        <v>1.3972267443023636E-14</v>
      </c>
      <c r="HV171" s="86">
        <f t="shared" si="219"/>
        <v>2.6822975118456821E-17</v>
      </c>
      <c r="HW171" s="86">
        <f t="shared" si="219"/>
        <v>3.2934012026902965E-15</v>
      </c>
      <c r="HX171" s="86">
        <f t="shared" si="219"/>
        <v>3.5214708300957739E-15</v>
      </c>
      <c r="HY171" s="86">
        <f t="shared" si="219"/>
        <v>4.8881437793528997E-15</v>
      </c>
      <c r="HZ171" s="86">
        <f t="shared" si="219"/>
        <v>2.218639353042327E-14</v>
      </c>
      <c r="IA171" s="86">
        <f t="shared" si="219"/>
        <v>2.4543108829899338E-18</v>
      </c>
      <c r="IB171" s="86">
        <f t="shared" si="219"/>
        <v>6.9705215095031002E-18</v>
      </c>
      <c r="IC171" s="86">
        <f t="shared" si="219"/>
        <v>3.1924791163734156E-17</v>
      </c>
      <c r="ID171" s="86">
        <f t="shared" si="219"/>
        <v>4.9117300991268898E-16</v>
      </c>
      <c r="IE171" s="86">
        <f t="shared" si="219"/>
        <v>8.1589315688500246E-13</v>
      </c>
      <c r="IF171" s="86">
        <f t="shared" si="219"/>
        <v>3.24939319414441E-10</v>
      </c>
      <c r="IG171" s="86">
        <f t="shared" si="219"/>
        <v>3.6553288943280313E-9</v>
      </c>
      <c r="II171" s="86">
        <f t="shared" si="220"/>
        <v>5.723718020236297E-3</v>
      </c>
      <c r="IJ171" s="86">
        <f t="shared" si="220"/>
        <v>6.3593345585539252E-2</v>
      </c>
      <c r="IK171" s="86">
        <f t="shared" si="220"/>
        <v>5.7474792567541774E-2</v>
      </c>
      <c r="IL171" s="86">
        <f t="shared" si="220"/>
        <v>2.8882279685106291E-2</v>
      </c>
      <c r="IM171" s="86">
        <f t="shared" si="220"/>
        <v>8.3318841141799289E-3</v>
      </c>
      <c r="IN171" s="86">
        <f t="shared" si="220"/>
        <v>1.4685477565127909E-2</v>
      </c>
      <c r="IO171" s="86">
        <f t="shared" si="220"/>
        <v>1.1231845397681023E-2</v>
      </c>
      <c r="IP171" s="86">
        <f t="shared" si="220"/>
        <v>2.0083370738489162E-2</v>
      </c>
      <c r="IQ171" s="86">
        <f t="shared" si="220"/>
        <v>7.758776783991192E-2</v>
      </c>
      <c r="IR171" s="86">
        <f t="shared" si="220"/>
        <v>6.4754208462609833E-2</v>
      </c>
      <c r="IS171" s="86">
        <f t="shared" si="220"/>
        <v>7.2521062764353134E-2</v>
      </c>
      <c r="IT171" s="86">
        <f t="shared" si="220"/>
        <v>2.392192845331181E-2</v>
      </c>
      <c r="IU171" s="86">
        <f t="shared" si="220"/>
        <v>9.9999997283736642E-3</v>
      </c>
      <c r="IV171" s="86">
        <f t="shared" si="220"/>
        <v>2.6121104930862206E-2</v>
      </c>
      <c r="IW171" s="86">
        <f t="shared" si="220"/>
        <v>3.2330962222679463E-2</v>
      </c>
      <c r="IY171" s="86">
        <f t="shared" si="221"/>
        <v>5.7237913898475481E-3</v>
      </c>
      <c r="IZ171" s="86">
        <f t="shared" si="221"/>
        <v>6.3593345587294944E-2</v>
      </c>
      <c r="JA171" s="86">
        <f t="shared" si="221"/>
        <v>5.7474792567555749E-2</v>
      </c>
      <c r="JB171" s="86">
        <f t="shared" si="221"/>
        <v>2.8882279685106319E-2</v>
      </c>
      <c r="JC171" s="86">
        <f t="shared" si="221"/>
        <v>8.3318841141832231E-3</v>
      </c>
      <c r="JD171" s="86">
        <f t="shared" si="221"/>
        <v>1.468547756513143E-2</v>
      </c>
      <c r="JE171" s="86">
        <f t="shared" si="221"/>
        <v>1.1231845397685911E-2</v>
      </c>
      <c r="JF171" s="86">
        <f t="shared" si="221"/>
        <v>2.0083370738511349E-2</v>
      </c>
      <c r="JG171" s="86">
        <f t="shared" si="221"/>
        <v>7.758776783991192E-2</v>
      </c>
      <c r="JH171" s="86">
        <f t="shared" si="221"/>
        <v>6.4754208462609847E-2</v>
      </c>
      <c r="JI171" s="86">
        <f t="shared" si="221"/>
        <v>7.2521062764353161E-2</v>
      </c>
      <c r="JJ171" s="86">
        <f t="shared" si="221"/>
        <v>2.3921928453312303E-2</v>
      </c>
      <c r="JK171" s="86">
        <f t="shared" si="221"/>
        <v>9.9999997291895567E-3</v>
      </c>
      <c r="JL171" s="86">
        <f t="shared" si="221"/>
        <v>2.6121105255801524E-2</v>
      </c>
      <c r="JM171" s="86">
        <f t="shared" si="221"/>
        <v>3.2330965878008357E-2</v>
      </c>
    </row>
    <row r="172" spans="2:273" x14ac:dyDescent="0.25">
      <c r="B172" s="2">
        <v>145</v>
      </c>
      <c r="C172" s="37">
        <v>54.734000000000002</v>
      </c>
      <c r="D172" s="37">
        <v>56.161000000000001</v>
      </c>
      <c r="E172" s="37">
        <v>57.241999999999997</v>
      </c>
      <c r="F172" s="37">
        <v>59</v>
      </c>
      <c r="G172" s="37">
        <v>56.402999999999999</v>
      </c>
      <c r="H172" s="37">
        <v>58.484000000000002</v>
      </c>
      <c r="I172" s="37">
        <v>57.871000000000002</v>
      </c>
      <c r="J172" s="37">
        <v>61.694000000000003</v>
      </c>
      <c r="K172" s="37">
        <v>68.951999999999998</v>
      </c>
      <c r="L172" s="37">
        <v>67.338999999999999</v>
      </c>
      <c r="M172" s="37">
        <v>67.531999999999996</v>
      </c>
      <c r="N172" s="37">
        <v>63.968000000000004</v>
      </c>
      <c r="O172" s="37">
        <v>58.109000000000002</v>
      </c>
      <c r="P172" s="37">
        <v>59.405999999999999</v>
      </c>
      <c r="Q172" s="37">
        <v>65.891000000000005</v>
      </c>
      <c r="S172" s="4">
        <f t="shared" si="222"/>
        <v>54.620264448612687</v>
      </c>
      <c r="T172" s="4">
        <f t="shared" si="222"/>
        <v>57.440228077264308</v>
      </c>
      <c r="U172" s="4">
        <f t="shared" si="222"/>
        <v>59.077527958441522</v>
      </c>
      <c r="V172" s="4">
        <f t="shared" si="222"/>
        <v>57.980580084316721</v>
      </c>
      <c r="W172" s="4">
        <f t="shared" si="222"/>
        <v>56.93481481857274</v>
      </c>
      <c r="X172" s="4">
        <f t="shared" si="222"/>
        <v>58.162351877219123</v>
      </c>
      <c r="Y172" s="4">
        <f t="shared" si="222"/>
        <v>58.255442485102243</v>
      </c>
      <c r="Z172" s="4">
        <f t="shared" si="222"/>
        <v>60.454198640434413</v>
      </c>
      <c r="AA172" s="4">
        <f t="shared" si="222"/>
        <v>68.301010262720027</v>
      </c>
      <c r="AB172" s="4">
        <f t="shared" si="222"/>
        <v>67.271161042492849</v>
      </c>
      <c r="AC172" s="4">
        <f t="shared" si="222"/>
        <v>67.390700570105452</v>
      </c>
      <c r="AD172" s="4">
        <f t="shared" si="222"/>
        <v>59.961051418333838</v>
      </c>
      <c r="AE172" s="4">
        <f t="shared" si="222"/>
        <v>56.297056567377126</v>
      </c>
      <c r="AF172" s="4">
        <f t="shared" si="222"/>
        <v>59.110395790549731</v>
      </c>
      <c r="AG172" s="4">
        <f t="shared" si="222"/>
        <v>67.528305149531377</v>
      </c>
      <c r="AI172" s="4">
        <f t="shared" si="223"/>
        <v>0.11373555138731462</v>
      </c>
      <c r="AJ172" s="4">
        <f t="shared" si="223"/>
        <v>-1.2792280772643068</v>
      </c>
      <c r="AK172" s="4">
        <f t="shared" si="223"/>
        <v>-1.8355279584415243</v>
      </c>
      <c r="AL172" s="4">
        <f t="shared" si="223"/>
        <v>1.0194199156832795</v>
      </c>
      <c r="AM172" s="4">
        <f t="shared" si="223"/>
        <v>-0.53181481857274093</v>
      </c>
      <c r="AN172" s="4">
        <f t="shared" si="223"/>
        <v>0.32164812278087851</v>
      </c>
      <c r="AO172" s="4">
        <f t="shared" si="223"/>
        <v>-0.38444248510224099</v>
      </c>
      <c r="AP172" s="4">
        <f t="shared" si="223"/>
        <v>1.2398013595655897</v>
      </c>
      <c r="AQ172" s="4">
        <f t="shared" si="223"/>
        <v>0.65098973727997134</v>
      </c>
      <c r="AR172" s="4">
        <f t="shared" si="223"/>
        <v>6.7838957507149189E-2</v>
      </c>
      <c r="AS172" s="4">
        <f t="shared" si="223"/>
        <v>0.14129942989454491</v>
      </c>
      <c r="AT172" s="4">
        <f t="shared" si="223"/>
        <v>4.0069485816661654</v>
      </c>
      <c r="AU172" s="4">
        <f t="shared" si="223"/>
        <v>1.8119434326228756</v>
      </c>
      <c r="AV172" s="4">
        <f t="shared" si="223"/>
        <v>0.29560420945026777</v>
      </c>
      <c r="AW172" s="4">
        <f t="shared" si="223"/>
        <v>-1.6373051495313717</v>
      </c>
      <c r="AY172" s="2">
        <f t="shared" si="215"/>
        <v>54.599274981439372</v>
      </c>
      <c r="AZ172" s="2">
        <f t="shared" si="215"/>
        <v>55.758583325126452</v>
      </c>
      <c r="BA172" s="2">
        <f t="shared" si="215"/>
        <v>55.436455054252249</v>
      </c>
      <c r="BB172" s="2">
        <f t="shared" si="215"/>
        <v>54.61455901689137</v>
      </c>
      <c r="BC172" s="2">
        <f t="shared" si="215"/>
        <v>54.847744010950898</v>
      </c>
      <c r="BD172" s="2">
        <f t="shared" si="215"/>
        <v>55.250860247722258</v>
      </c>
      <c r="BE172" s="2">
        <f t="shared" si="215"/>
        <v>55.402973677917387</v>
      </c>
      <c r="BF172" s="2">
        <f t="shared" si="215"/>
        <v>55.819220187955722</v>
      </c>
      <c r="BG172" s="2">
        <f t="shared" si="215"/>
        <v>54.490145537099096</v>
      </c>
      <c r="BH172" s="2">
        <f t="shared" si="215"/>
        <v>53.733749881941804</v>
      </c>
      <c r="BI172" s="2">
        <f t="shared" si="215"/>
        <v>52.259395602351447</v>
      </c>
      <c r="BJ172" s="2">
        <f t="shared" si="215"/>
        <v>51.71046668045495</v>
      </c>
      <c r="BK172" s="2">
        <f t="shared" si="215"/>
        <v>52.22639446640504</v>
      </c>
      <c r="BL172" s="2">
        <f t="shared" si="215"/>
        <v>52.427398068714822</v>
      </c>
      <c r="BM172" s="2">
        <f t="shared" si="215"/>
        <v>55.917849641726718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90.466594047488783</v>
      </c>
      <c r="DL172" s="2">
        <f t="shared" si="224"/>
        <v>95.664500871080122</v>
      </c>
      <c r="DM172" s="2">
        <f t="shared" si="224"/>
        <v>107.55225222159203</v>
      </c>
      <c r="DN172" s="2">
        <f t="shared" si="224"/>
        <v>92.862982281284616</v>
      </c>
      <c r="DO172" s="2">
        <f t="shared" si="224"/>
        <v>91.548074953407337</v>
      </c>
      <c r="DP172" s="2">
        <f t="shared" si="224"/>
        <v>91.344097560975626</v>
      </c>
      <c r="DQ172" s="2">
        <f t="shared" si="224"/>
        <v>89.086620054364232</v>
      </c>
      <c r="DR172" s="2">
        <f t="shared" si="224"/>
        <v>92.58253932346723</v>
      </c>
      <c r="DS172" s="2">
        <f t="shared" si="224"/>
        <v>90.570795228027777</v>
      </c>
      <c r="DT172" s="2">
        <f t="shared" si="224"/>
        <v>91.839967683479301</v>
      </c>
      <c r="DU172" s="2">
        <f t="shared" si="224"/>
        <v>92.8453784134187</v>
      </c>
      <c r="DV172" s="2">
        <f t="shared" si="224"/>
        <v>95.554239504681362</v>
      </c>
      <c r="DW172" s="2">
        <f t="shared" si="224"/>
        <v>89.694948653539683</v>
      </c>
      <c r="DX172" s="2">
        <f t="shared" si="224"/>
        <v>93.457184668989541</v>
      </c>
      <c r="DY172" s="2">
        <f t="shared" si="224"/>
        <v>83.872008630393978</v>
      </c>
      <c r="EA172" s="2">
        <f t="shared" si="214"/>
        <v>54.510435591364534</v>
      </c>
      <c r="EB172" s="2">
        <f t="shared" si="214"/>
        <v>55.607068362659902</v>
      </c>
      <c r="EC172" s="2">
        <f t="shared" si="214"/>
        <v>54.909908423745279</v>
      </c>
      <c r="ED172" s="2">
        <f t="shared" si="214"/>
        <v>54.361209357643858</v>
      </c>
      <c r="EE172" s="2">
        <f t="shared" si="214"/>
        <v>54.527914931164119</v>
      </c>
      <c r="EF172" s="2">
        <f t="shared" si="214"/>
        <v>55.083092157847503</v>
      </c>
      <c r="EG172" s="2">
        <f t="shared" si="214"/>
        <v>55.201030567466404</v>
      </c>
      <c r="EH172" s="2">
        <f t="shared" si="214"/>
        <v>55.60819982516837</v>
      </c>
      <c r="EI172" s="2">
        <f t="shared" si="214"/>
        <v>54.108328099105073</v>
      </c>
      <c r="EJ172" s="2">
        <f t="shared" si="214"/>
        <v>53.810977683793759</v>
      </c>
      <c r="EK172" s="2">
        <f t="shared" si="213"/>
        <v>52.24937918462048</v>
      </c>
      <c r="EL172" s="2">
        <f t="shared" si="180"/>
        <v>51.819616192445281</v>
      </c>
      <c r="EM172" s="2">
        <f t="shared" si="180"/>
        <v>52.583222157855154</v>
      </c>
      <c r="EN172" s="2">
        <f t="shared" si="180"/>
        <v>52.377327258599991</v>
      </c>
      <c r="EO172" s="2">
        <f t="shared" si="180"/>
        <v>56.175243088150452</v>
      </c>
      <c r="EQ172" s="2">
        <f t="shared" si="225"/>
        <v>54.808638673919461</v>
      </c>
      <c r="ER172" s="2">
        <f t="shared" si="225"/>
        <v>55.995245198315864</v>
      </c>
      <c r="ES172" s="2">
        <f t="shared" si="225"/>
        <v>56.258212379879055</v>
      </c>
      <c r="ET172" s="2">
        <f t="shared" si="225"/>
        <v>55.025417608501783</v>
      </c>
      <c r="EU172" s="2">
        <f t="shared" si="225"/>
        <v>55.4508441106017</v>
      </c>
      <c r="EV172" s="2">
        <f t="shared" si="225"/>
        <v>55.545395524860638</v>
      </c>
      <c r="EW172" s="2">
        <f t="shared" si="225"/>
        <v>55.767150495465572</v>
      </c>
      <c r="EX172" s="2">
        <f t="shared" si="225"/>
        <v>56.182849240509064</v>
      </c>
      <c r="EY172" s="2">
        <f t="shared" si="225"/>
        <v>55.036330803962628</v>
      </c>
      <c r="EZ172" s="2">
        <f t="shared" si="225"/>
        <v>53.610761204607897</v>
      </c>
      <c r="FA172" s="2">
        <f t="shared" si="225"/>
        <v>52.266536618989036</v>
      </c>
      <c r="FB172" s="2">
        <f t="shared" si="225"/>
        <v>51.514576631922701</v>
      </c>
      <c r="FC172" s="2">
        <f t="shared" si="225"/>
        <v>51.521507706254766</v>
      </c>
      <c r="FD172" s="2">
        <f t="shared" si="225"/>
        <v>52.546453403102475</v>
      </c>
      <c r="FE172" s="2">
        <f t="shared" si="225"/>
        <v>54.992262081700147</v>
      </c>
      <c r="FG172" s="2">
        <f t="shared" si="226"/>
        <v>0.99994689879076393</v>
      </c>
      <c r="FH172" s="2">
        <f t="shared" si="226"/>
        <v>0.9999297347903634</v>
      </c>
      <c r="FI172" s="2">
        <f t="shared" si="226"/>
        <v>0.99992234207267849</v>
      </c>
      <c r="FJ172" s="2">
        <f t="shared" si="226"/>
        <v>0.99991952651698912</v>
      </c>
      <c r="FK172" s="2">
        <f t="shared" si="226"/>
        <v>0.99992005770936032</v>
      </c>
      <c r="FL172" s="2">
        <f t="shared" si="226"/>
        <v>0.99992298976504668</v>
      </c>
      <c r="FM172" s="2">
        <f t="shared" si="226"/>
        <v>0.99991801425112292</v>
      </c>
      <c r="FN172" s="2">
        <f t="shared" si="226"/>
        <v>0.99990875537284207</v>
      </c>
      <c r="FO172" s="2">
        <f t="shared" si="226"/>
        <v>0.99991200398089586</v>
      </c>
      <c r="FP172" s="2">
        <f t="shared" si="226"/>
        <v>0.99991495541003306</v>
      </c>
      <c r="FQ172" s="2">
        <f t="shared" si="226"/>
        <v>0.99992311138452106</v>
      </c>
      <c r="FR172" s="2">
        <f t="shared" si="226"/>
        <v>0.99991875856170986</v>
      </c>
      <c r="FS172" s="2">
        <f t="shared" si="226"/>
        <v>0.99992130119388267</v>
      </c>
      <c r="FT172" s="2">
        <f t="shared" si="226"/>
        <v>0.99992958113052122</v>
      </c>
      <c r="FU172" s="2">
        <f t="shared" si="226"/>
        <v>0.9998955442758195</v>
      </c>
      <c r="FW172" s="2">
        <f t="shared" si="217"/>
        <v>0.29151299790916291</v>
      </c>
      <c r="FX172" s="2">
        <f t="shared" si="217"/>
        <v>0.38307365333265536</v>
      </c>
      <c r="FY172" s="2">
        <f t="shared" si="217"/>
        <v>0.38749314115818922</v>
      </c>
      <c r="FZ172" s="2">
        <f t="shared" si="217"/>
        <v>0.37676630357273461</v>
      </c>
      <c r="GA172" s="2">
        <f t="shared" si="217"/>
        <v>0.34333035562690817</v>
      </c>
      <c r="GB172" s="2">
        <f t="shared" si="217"/>
        <v>0.35685576420284726</v>
      </c>
      <c r="GC172" s="2">
        <f t="shared" si="217"/>
        <v>0.35180703799752266</v>
      </c>
      <c r="GD172" s="2">
        <f t="shared" si="217"/>
        <v>0.36134493035603032</v>
      </c>
      <c r="GE172" s="2">
        <f t="shared" si="217"/>
        <v>0.40798252425145654</v>
      </c>
      <c r="GF172" s="2">
        <f t="shared" si="217"/>
        <v>0.40187482089645243</v>
      </c>
      <c r="GG172" s="2">
        <f t="shared" si="217"/>
        <v>0.40186938257625554</v>
      </c>
      <c r="GH172" s="2">
        <f t="shared" si="217"/>
        <v>0.36946871906783546</v>
      </c>
      <c r="GI172" s="2">
        <f t="shared" si="217"/>
        <v>0.33883718873375707</v>
      </c>
      <c r="GJ172" s="2">
        <f t="shared" si="217"/>
        <v>0.27895162593825384</v>
      </c>
      <c r="GK172" s="2">
        <f t="shared" si="217"/>
        <v>0.22002596043949307</v>
      </c>
      <c r="GM172" s="86">
        <f t="shared" si="218"/>
        <v>1.7112424717976773E-214</v>
      </c>
      <c r="GN172" s="86">
        <f t="shared" si="218"/>
        <v>2.1318066662617427E-190</v>
      </c>
      <c r="GO172" s="86">
        <f t="shared" si="218"/>
        <v>4.7191383865182641E-276</v>
      </c>
      <c r="GP172" s="86">
        <f t="shared" si="218"/>
        <v>0</v>
      </c>
      <c r="GQ172" s="86">
        <f t="shared" si="218"/>
        <v>0</v>
      </c>
      <c r="GR172" s="86">
        <f t="shared" si="218"/>
        <v>0</v>
      </c>
      <c r="GS172" s="86">
        <f t="shared" si="218"/>
        <v>0</v>
      </c>
      <c r="GT172" s="86">
        <f t="shared" si="218"/>
        <v>5.4179306198199201E-304</v>
      </c>
      <c r="GU172" s="86">
        <f t="shared" si="218"/>
        <v>0</v>
      </c>
      <c r="GV172" s="86">
        <f t="shared" si="218"/>
        <v>0</v>
      </c>
      <c r="GW172" s="86">
        <f t="shared" si="218"/>
        <v>0</v>
      </c>
      <c r="GX172" s="86">
        <f t="shared" si="218"/>
        <v>0</v>
      </c>
      <c r="GY172" s="86">
        <f t="shared" si="218"/>
        <v>0</v>
      </c>
      <c r="GZ172" s="86">
        <f t="shared" si="218"/>
        <v>0</v>
      </c>
      <c r="HA172" s="86">
        <f t="shared" si="218"/>
        <v>0</v>
      </c>
      <c r="HC172" s="86">
        <f t="shared" si="182"/>
        <v>9.7302292226321404E-122</v>
      </c>
      <c r="HD172" s="86">
        <f t="shared" si="182"/>
        <v>1.0983079477153248E-94</v>
      </c>
      <c r="HE172" s="86">
        <f t="shared" si="182"/>
        <v>3.3391612199113519E-126</v>
      </c>
      <c r="HF172" s="86">
        <f t="shared" si="181"/>
        <v>6.784262542570409E-153</v>
      </c>
      <c r="HG172" s="86">
        <f t="shared" si="181"/>
        <v>1.373335068005303E-209</v>
      </c>
      <c r="HH172" s="86">
        <f t="shared" si="181"/>
        <v>5.5449839132701771E-212</v>
      </c>
      <c r="HI172" s="86">
        <f t="shared" si="181"/>
        <v>2.2537329814160625E-240</v>
      </c>
      <c r="HJ172" s="86">
        <f t="shared" si="181"/>
        <v>4.160860889312978E-275</v>
      </c>
      <c r="HK172" s="86">
        <f t="shared" si="181"/>
        <v>8.2306559843796569E-296</v>
      </c>
      <c r="HL172" s="86">
        <f t="shared" si="181"/>
        <v>1.089343736793746E-281</v>
      </c>
      <c r="HM172" s="86">
        <f t="shared" si="181"/>
        <v>9.6256649497764146E-308</v>
      </c>
      <c r="HN172" s="86">
        <f t="shared" si="181"/>
        <v>3.0530376839775857E-276</v>
      </c>
      <c r="HO172" s="86">
        <f t="shared" si="227"/>
        <v>3.8262554509167988E-251</v>
      </c>
      <c r="HP172" s="86">
        <f t="shared" si="227"/>
        <v>7.6327977505902087E-250</v>
      </c>
      <c r="HQ172" s="86">
        <f t="shared" si="227"/>
        <v>0</v>
      </c>
      <c r="HS172" s="86">
        <f t="shared" si="219"/>
        <v>1.3118268919650786E-8</v>
      </c>
      <c r="HT172" s="86">
        <f t="shared" si="219"/>
        <v>1.4280742285677231E-13</v>
      </c>
      <c r="HU172" s="86">
        <f t="shared" si="219"/>
        <v>7.7084759561121301E-16</v>
      </c>
      <c r="HV172" s="86">
        <f t="shared" si="219"/>
        <v>8.8276396655636507E-19</v>
      </c>
      <c r="HW172" s="86">
        <f t="shared" si="219"/>
        <v>1.4517330725565531E-16</v>
      </c>
      <c r="HX172" s="86">
        <f t="shared" si="219"/>
        <v>1.5426472939642201E-16</v>
      </c>
      <c r="HY172" s="86">
        <f t="shared" si="219"/>
        <v>2.1208157312519717E-16</v>
      </c>
      <c r="HZ172" s="86">
        <f t="shared" si="219"/>
        <v>1.13391880189204E-15</v>
      </c>
      <c r="IA172" s="86">
        <f t="shared" si="219"/>
        <v>6.9219443390839062E-20</v>
      </c>
      <c r="IB172" s="86">
        <f t="shared" si="219"/>
        <v>2.0709946568832484E-19</v>
      </c>
      <c r="IC172" s="86">
        <f t="shared" si="219"/>
        <v>1.133987328883409E-18</v>
      </c>
      <c r="ID172" s="86">
        <f t="shared" si="219"/>
        <v>1.9480220404975016E-17</v>
      </c>
      <c r="IE172" s="86">
        <f t="shared" si="219"/>
        <v>5.4548640585978335E-14</v>
      </c>
      <c r="IF172" s="86">
        <f t="shared" si="219"/>
        <v>3.3031333855669219E-11</v>
      </c>
      <c r="IG172" s="86">
        <f t="shared" si="219"/>
        <v>3.3130987642155137E-10</v>
      </c>
      <c r="II172" s="86">
        <f t="shared" si="220"/>
        <v>1.2062146183335044E-2</v>
      </c>
      <c r="IJ172" s="86">
        <f t="shared" si="220"/>
        <v>0.11114741589694591</v>
      </c>
      <c r="IK172" s="86">
        <f t="shared" si="220"/>
        <v>0.10528375093217135</v>
      </c>
      <c r="IL172" s="86">
        <f t="shared" si="220"/>
        <v>6.1136329629652625E-2</v>
      </c>
      <c r="IM172" s="86">
        <f t="shared" si="220"/>
        <v>2.0262045906191871E-2</v>
      </c>
      <c r="IN172" s="86">
        <f t="shared" si="220"/>
        <v>3.3495602769485572E-2</v>
      </c>
      <c r="IO172" s="86">
        <f t="shared" si="220"/>
        <v>2.6623318993026852E-2</v>
      </c>
      <c r="IP172" s="86">
        <f t="shared" si="220"/>
        <v>4.3364425175167309E-2</v>
      </c>
      <c r="IQ172" s="86">
        <f t="shared" si="220"/>
        <v>0.14194561712548476</v>
      </c>
      <c r="IR172" s="86">
        <f t="shared" si="220"/>
        <v>0.12209997156530025</v>
      </c>
      <c r="IS172" s="86">
        <f t="shared" si="220"/>
        <v>0.13181078801415788</v>
      </c>
      <c r="IT172" s="86">
        <f t="shared" si="220"/>
        <v>5.1367778340029119E-2</v>
      </c>
      <c r="IU172" s="86">
        <f t="shared" si="220"/>
        <v>2.2864079836848437E-2</v>
      </c>
      <c r="IV172" s="86">
        <f t="shared" si="220"/>
        <v>4.2501031704259506E-2</v>
      </c>
      <c r="IW172" s="86">
        <f t="shared" si="220"/>
        <v>4.6032735118781476E-2</v>
      </c>
      <c r="IY172" s="86">
        <f t="shared" si="221"/>
        <v>1.2062159301603963E-2</v>
      </c>
      <c r="IZ172" s="86">
        <f t="shared" si="221"/>
        <v>0.11114741589708871</v>
      </c>
      <c r="JA172" s="86">
        <f t="shared" si="221"/>
        <v>0.10528375093217213</v>
      </c>
      <c r="JB172" s="86">
        <f t="shared" si="221"/>
        <v>6.1136329629652625E-2</v>
      </c>
      <c r="JC172" s="86">
        <f t="shared" si="221"/>
        <v>2.0262045906192017E-2</v>
      </c>
      <c r="JD172" s="86">
        <f t="shared" si="221"/>
        <v>3.3495602769485724E-2</v>
      </c>
      <c r="JE172" s="86">
        <f t="shared" si="221"/>
        <v>2.6623318993027063E-2</v>
      </c>
      <c r="JF172" s="86">
        <f t="shared" si="221"/>
        <v>4.336442517516844E-2</v>
      </c>
      <c r="JG172" s="86">
        <f t="shared" si="221"/>
        <v>0.14194561712548476</v>
      </c>
      <c r="JH172" s="86">
        <f t="shared" si="221"/>
        <v>0.12209997156530025</v>
      </c>
      <c r="JI172" s="86">
        <f t="shared" si="221"/>
        <v>0.13181078801415788</v>
      </c>
      <c r="JJ172" s="86">
        <f t="shared" si="221"/>
        <v>5.136777834002914E-2</v>
      </c>
      <c r="JK172" s="86">
        <f t="shared" si="221"/>
        <v>2.2864079836902987E-2</v>
      </c>
      <c r="JL172" s="86">
        <f t="shared" si="221"/>
        <v>4.2501031737290841E-2</v>
      </c>
      <c r="JM172" s="86">
        <f t="shared" si="221"/>
        <v>4.6032735450091351E-2</v>
      </c>
    </row>
    <row r="173" spans="2:273" x14ac:dyDescent="0.25">
      <c r="B173" s="2">
        <v>146</v>
      </c>
      <c r="C173" s="37">
        <v>52.453000000000003</v>
      </c>
      <c r="D173" s="37">
        <v>57.5</v>
      </c>
      <c r="E173" s="37">
        <v>60.354999999999997</v>
      </c>
      <c r="F173" s="37">
        <v>60.677</v>
      </c>
      <c r="G173" s="37">
        <v>59.823</v>
      </c>
      <c r="H173" s="37">
        <v>60.581000000000003</v>
      </c>
      <c r="I173" s="37">
        <v>61.725999999999999</v>
      </c>
      <c r="J173" s="37">
        <v>64.935000000000002</v>
      </c>
      <c r="K173" s="37">
        <v>73.274000000000001</v>
      </c>
      <c r="L173" s="37">
        <v>72.677000000000007</v>
      </c>
      <c r="M173" s="37">
        <v>73.468000000000004</v>
      </c>
      <c r="N173" s="37">
        <v>68.290000000000006</v>
      </c>
      <c r="O173" s="37">
        <v>61.969000000000001</v>
      </c>
      <c r="P173" s="37">
        <v>62.796999999999997</v>
      </c>
      <c r="Q173" s="37">
        <v>71.171999999999997</v>
      </c>
      <c r="S173" s="4">
        <f t="shared" si="222"/>
        <v>54.559732410978143</v>
      </c>
      <c r="T173" s="4">
        <f t="shared" si="222"/>
        <v>58.009183042304727</v>
      </c>
      <c r="U173" s="4">
        <f t="shared" si="222"/>
        <v>60.588491602874157</v>
      </c>
      <c r="V173" s="4">
        <f t="shared" si="222"/>
        <v>60.049805473333279</v>
      </c>
      <c r="W173" s="4">
        <f t="shared" si="222"/>
        <v>58.81376076272312</v>
      </c>
      <c r="X173" s="4">
        <f t="shared" si="222"/>
        <v>60.412487983682517</v>
      </c>
      <c r="Y173" s="4">
        <f t="shared" si="222"/>
        <v>60.651842792975685</v>
      </c>
      <c r="Z173" s="4">
        <f t="shared" si="222"/>
        <v>63.681895518190878</v>
      </c>
      <c r="AA173" s="4">
        <f t="shared" si="222"/>
        <v>73.45243691281155</v>
      </c>
      <c r="AB173" s="4">
        <f t="shared" si="222"/>
        <v>72.971668784684226</v>
      </c>
      <c r="AC173" s="4">
        <f t="shared" si="222"/>
        <v>73.217016965527819</v>
      </c>
      <c r="AD173" s="4">
        <f t="shared" si="222"/>
        <v>65.492088989380477</v>
      </c>
      <c r="AE173" s="4">
        <f t="shared" si="222"/>
        <v>59.645756663948134</v>
      </c>
      <c r="AF173" s="4">
        <f t="shared" si="222"/>
        <v>62.0122829808479</v>
      </c>
      <c r="AG173" s="4">
        <f t="shared" si="222"/>
        <v>71.12954671432523</v>
      </c>
      <c r="AI173" s="4">
        <f t="shared" si="223"/>
        <v>-2.1067324109781396</v>
      </c>
      <c r="AJ173" s="4">
        <f t="shared" si="223"/>
        <v>-0.509183042304727</v>
      </c>
      <c r="AK173" s="4">
        <f t="shared" si="223"/>
        <v>-0.23349160287416026</v>
      </c>
      <c r="AL173" s="4">
        <f t="shared" si="223"/>
        <v>0.62719452666672026</v>
      </c>
      <c r="AM173" s="4">
        <f t="shared" si="223"/>
        <v>1.0092392372768799</v>
      </c>
      <c r="AN173" s="4">
        <f t="shared" si="223"/>
        <v>0.1685120163174858</v>
      </c>
      <c r="AO173" s="4">
        <f t="shared" si="223"/>
        <v>1.0741572070243137</v>
      </c>
      <c r="AP173" s="4">
        <f t="shared" si="223"/>
        <v>1.2531044818091246</v>
      </c>
      <c r="AQ173" s="4">
        <f t="shared" si="223"/>
        <v>-0.17843691281154861</v>
      </c>
      <c r="AR173" s="4">
        <f t="shared" si="223"/>
        <v>-0.29466878468421953</v>
      </c>
      <c r="AS173" s="4">
        <f t="shared" si="223"/>
        <v>0.25098303447218484</v>
      </c>
      <c r="AT173" s="4">
        <f t="shared" si="223"/>
        <v>2.7979110106195293</v>
      </c>
      <c r="AU173" s="4">
        <f t="shared" si="223"/>
        <v>2.3232433360518669</v>
      </c>
      <c r="AV173" s="4">
        <f t="shared" si="223"/>
        <v>0.78471701915209735</v>
      </c>
      <c r="AW173" s="4">
        <f t="shared" si="223"/>
        <v>4.2453285674767471E-2</v>
      </c>
      <c r="AY173" s="2">
        <f t="shared" si="215"/>
        <v>54.52178283286824</v>
      </c>
      <c r="AZ173" s="2">
        <f t="shared" si="215"/>
        <v>55.654280370771772</v>
      </c>
      <c r="BA173" s="2">
        <f t="shared" si="215"/>
        <v>55.341417567792192</v>
      </c>
      <c r="BB173" s="2">
        <f t="shared" si="215"/>
        <v>54.511827581981308</v>
      </c>
      <c r="BC173" s="2">
        <f t="shared" si="215"/>
        <v>54.75552093997095</v>
      </c>
      <c r="BD173" s="2">
        <f t="shared" si="215"/>
        <v>55.151751000524229</v>
      </c>
      <c r="BE173" s="2">
        <f t="shared" si="215"/>
        <v>55.288825348839296</v>
      </c>
      <c r="BF173" s="2">
        <f t="shared" si="215"/>
        <v>55.733289917093387</v>
      </c>
      <c r="BG173" s="2">
        <f t="shared" si="215"/>
        <v>54.397052249143286</v>
      </c>
      <c r="BH173" s="2">
        <f t="shared" si="215"/>
        <v>53.604057752058701</v>
      </c>
      <c r="BI173" s="2">
        <f t="shared" si="215"/>
        <v>52.143240284327405</v>
      </c>
      <c r="BJ173" s="2">
        <f t="shared" si="215"/>
        <v>51.586224092864839</v>
      </c>
      <c r="BK173" s="2">
        <f t="shared" si="215"/>
        <v>52.093113420541101</v>
      </c>
      <c r="BL173" s="2">
        <f t="shared" si="215"/>
        <v>52.283090616376192</v>
      </c>
      <c r="BM173" s="2">
        <f t="shared" si="215"/>
        <v>55.780476831436232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90.635981726665946</v>
      </c>
      <c r="DL173" s="2">
        <f t="shared" si="224"/>
        <v>95.867421951219498</v>
      </c>
      <c r="DM173" s="2">
        <f t="shared" si="224"/>
        <v>107.84260899981096</v>
      </c>
      <c r="DN173" s="2">
        <f t="shared" si="224"/>
        <v>93.048261351052048</v>
      </c>
      <c r="DO173" s="2">
        <f t="shared" si="224"/>
        <v>91.724665343165043</v>
      </c>
      <c r="DP173" s="2">
        <f t="shared" si="224"/>
        <v>91.516686411149848</v>
      </c>
      <c r="DQ173" s="2">
        <f t="shared" si="224"/>
        <v>89.241040471156751</v>
      </c>
      <c r="DR173" s="2">
        <f t="shared" si="224"/>
        <v>92.759706553911201</v>
      </c>
      <c r="DS173" s="2">
        <f t="shared" si="224"/>
        <v>90.734655542132288</v>
      </c>
      <c r="DT173" s="2">
        <f t="shared" si="224"/>
        <v>92.026049380851703</v>
      </c>
      <c r="DU173" s="2">
        <f t="shared" si="224"/>
        <v>93.049970666882757</v>
      </c>
      <c r="DV173" s="2">
        <f t="shared" si="224"/>
        <v>95.786893536695857</v>
      </c>
      <c r="DW173" s="2">
        <f t="shared" si="224"/>
        <v>89.880036977014271</v>
      </c>
      <c r="DX173" s="2">
        <f t="shared" si="224"/>
        <v>93.658814634146339</v>
      </c>
      <c r="DY173" s="2">
        <f t="shared" si="224"/>
        <v>84.028123639774833</v>
      </c>
      <c r="EA173" s="2">
        <f t="shared" si="214"/>
        <v>54.42465839479393</v>
      </c>
      <c r="EB173" s="2">
        <f t="shared" si="214"/>
        <v>55.489945539773416</v>
      </c>
      <c r="EC173" s="2">
        <f t="shared" si="214"/>
        <v>54.770434382993756</v>
      </c>
      <c r="ED173" s="2">
        <f t="shared" si="214"/>
        <v>54.236765945500395</v>
      </c>
      <c r="EE173" s="2">
        <f t="shared" si="214"/>
        <v>54.407196446399873</v>
      </c>
      <c r="EF173" s="2">
        <f t="shared" si="214"/>
        <v>54.969391998097976</v>
      </c>
      <c r="EG173" s="2">
        <f t="shared" si="214"/>
        <v>55.069260548871135</v>
      </c>
      <c r="EH173" s="2">
        <f t="shared" si="214"/>
        <v>55.504416025412148</v>
      </c>
      <c r="EI173" s="2">
        <f t="shared" si="214"/>
        <v>53.984216926997021</v>
      </c>
      <c r="EJ173" s="2">
        <f t="shared" si="214"/>
        <v>53.688167360298749</v>
      </c>
      <c r="EK173" s="2">
        <f t="shared" si="213"/>
        <v>52.132894597282061</v>
      </c>
      <c r="EL173" s="2">
        <f t="shared" si="180"/>
        <v>51.705448492008799</v>
      </c>
      <c r="EM173" s="2">
        <f t="shared" si="180"/>
        <v>52.482956440433355</v>
      </c>
      <c r="EN173" s="2">
        <f t="shared" si="180"/>
        <v>52.227807798262347</v>
      </c>
      <c r="EO173" s="2">
        <f t="shared" si="180"/>
        <v>56.063671151117276</v>
      </c>
      <c r="EQ173" s="2">
        <f t="shared" si="225"/>
        <v>54.731421463116938</v>
      </c>
      <c r="ER173" s="2">
        <f t="shared" si="225"/>
        <v>55.889260961677707</v>
      </c>
      <c r="ES173" s="2">
        <f t="shared" si="225"/>
        <v>56.155373377685677</v>
      </c>
      <c r="ET173" s="2">
        <f t="shared" si="225"/>
        <v>54.919644328372733</v>
      </c>
      <c r="EU173" s="2">
        <f t="shared" si="225"/>
        <v>55.355655563136452</v>
      </c>
      <c r="EV173" s="2">
        <f t="shared" si="225"/>
        <v>55.44470372741722</v>
      </c>
      <c r="EW173" s="2">
        <f t="shared" si="225"/>
        <v>55.650922510747471</v>
      </c>
      <c r="EX173" s="2">
        <f t="shared" si="225"/>
        <v>56.094119443829797</v>
      </c>
      <c r="EY173" s="2">
        <f t="shared" si="225"/>
        <v>54.936548246662248</v>
      </c>
      <c r="EZ173" s="2">
        <f t="shared" si="225"/>
        <v>53.482879262183445</v>
      </c>
      <c r="FA173" s="2">
        <f t="shared" si="225"/>
        <v>52.150519607992109</v>
      </c>
      <c r="FB173" s="2">
        <f t="shared" si="225"/>
        <v>51.392310246726275</v>
      </c>
      <c r="FC173" s="2">
        <f t="shared" si="225"/>
        <v>51.391896004933415</v>
      </c>
      <c r="FD173" s="2">
        <f t="shared" si="225"/>
        <v>52.404481494826889</v>
      </c>
      <c r="FE173" s="2">
        <f t="shared" si="225"/>
        <v>54.853631565214094</v>
      </c>
      <c r="FG173" s="2">
        <f t="shared" si="226"/>
        <v>0.99995157089531694</v>
      </c>
      <c r="FH173" s="2">
        <f t="shared" si="226"/>
        <v>0.9999359169709835</v>
      </c>
      <c r="FI173" s="2">
        <f t="shared" si="226"/>
        <v>0.99992917464456732</v>
      </c>
      <c r="FJ173" s="2">
        <f t="shared" si="226"/>
        <v>0.99992660679153111</v>
      </c>
      <c r="FK173" s="2">
        <f t="shared" si="226"/>
        <v>0.99992709125156953</v>
      </c>
      <c r="FL173" s="2">
        <f t="shared" si="226"/>
        <v>0.99992976535506661</v>
      </c>
      <c r="FM173" s="2">
        <f t="shared" si="226"/>
        <v>0.99992522756895375</v>
      </c>
      <c r="FN173" s="2">
        <f t="shared" si="226"/>
        <v>0.99991678324289013</v>
      </c>
      <c r="FO173" s="2">
        <f t="shared" si="226"/>
        <v>0.99991974605537493</v>
      </c>
      <c r="FP173" s="2">
        <f t="shared" si="226"/>
        <v>0.99992243783172374</v>
      </c>
      <c r="FQ173" s="2">
        <f t="shared" si="226"/>
        <v>0.99992987627484764</v>
      </c>
      <c r="FR173" s="2">
        <f t="shared" si="226"/>
        <v>0.99992590639802625</v>
      </c>
      <c r="FS173" s="2">
        <f t="shared" si="226"/>
        <v>0.9999282253387628</v>
      </c>
      <c r="FT173" s="2">
        <f t="shared" si="226"/>
        <v>0.99993577682980705</v>
      </c>
      <c r="FU173" s="2">
        <f t="shared" si="226"/>
        <v>0.999904734371731</v>
      </c>
      <c r="FW173" s="2">
        <f t="shared" si="217"/>
        <v>0.31089386550772063</v>
      </c>
      <c r="FX173" s="2">
        <f t="shared" si="217"/>
        <v>0.40506154066003608</v>
      </c>
      <c r="FY173" s="2">
        <f t="shared" si="217"/>
        <v>0.40956629233606817</v>
      </c>
      <c r="FZ173" s="2">
        <f t="shared" si="217"/>
        <v>0.39862608501770741</v>
      </c>
      <c r="GA173" s="2">
        <f t="shared" si="217"/>
        <v>0.36438441839048802</v>
      </c>
      <c r="GB173" s="2">
        <f t="shared" si="217"/>
        <v>0.37826147576323393</v>
      </c>
      <c r="GC173" s="2">
        <f t="shared" si="217"/>
        <v>0.37308558429738736</v>
      </c>
      <c r="GD173" s="2">
        <f t="shared" si="217"/>
        <v>0.38285962089906783</v>
      </c>
      <c r="GE173" s="2">
        <f t="shared" si="217"/>
        <v>0.43040268236141133</v>
      </c>
      <c r="GF173" s="2">
        <f t="shared" si="217"/>
        <v>0.42419983572439529</v>
      </c>
      <c r="GG173" s="2">
        <f t="shared" si="217"/>
        <v>0.42419430955246867</v>
      </c>
      <c r="GH173" s="2">
        <f t="shared" si="217"/>
        <v>0.39117084557019349</v>
      </c>
      <c r="GI173" s="2">
        <f t="shared" si="217"/>
        <v>0.35976667277753355</v>
      </c>
      <c r="GJ173" s="2">
        <f t="shared" si="217"/>
        <v>0.29784845471514587</v>
      </c>
      <c r="GK173" s="2">
        <f t="shared" si="217"/>
        <v>0.23623885875039757</v>
      </c>
      <c r="GM173" s="86">
        <f t="shared" si="218"/>
        <v>7.3293225506125765E-220</v>
      </c>
      <c r="GN173" s="86">
        <f t="shared" si="218"/>
        <v>3.7545638826680825E-195</v>
      </c>
      <c r="GO173" s="86">
        <f t="shared" si="218"/>
        <v>6.6369814700556629E-283</v>
      </c>
      <c r="GP173" s="86">
        <f t="shared" si="218"/>
        <v>0</v>
      </c>
      <c r="GQ173" s="86">
        <f t="shared" si="218"/>
        <v>0</v>
      </c>
      <c r="GR173" s="86">
        <f t="shared" si="218"/>
        <v>0</v>
      </c>
      <c r="GS173" s="86">
        <f t="shared" si="218"/>
        <v>0</v>
      </c>
      <c r="GT173" s="86">
        <f t="shared" si="218"/>
        <v>0</v>
      </c>
      <c r="GU173" s="86">
        <f t="shared" si="218"/>
        <v>0</v>
      </c>
      <c r="GV173" s="86">
        <f t="shared" si="218"/>
        <v>0</v>
      </c>
      <c r="GW173" s="86">
        <f t="shared" si="218"/>
        <v>0</v>
      </c>
      <c r="GX173" s="86">
        <f t="shared" si="218"/>
        <v>0</v>
      </c>
      <c r="GY173" s="86">
        <f t="shared" si="218"/>
        <v>0</v>
      </c>
      <c r="GZ173" s="86">
        <f t="shared" si="218"/>
        <v>0</v>
      </c>
      <c r="HA173" s="86">
        <f t="shared" si="218"/>
        <v>0</v>
      </c>
      <c r="HC173" s="86">
        <f t="shared" si="182"/>
        <v>6.2311238994621251E-126</v>
      </c>
      <c r="HD173" s="86">
        <f t="shared" si="182"/>
        <v>6.8649122601656211E-98</v>
      </c>
      <c r="HE173" s="86">
        <f t="shared" si="182"/>
        <v>1.9849515436653601E-130</v>
      </c>
      <c r="HF173" s="86">
        <f t="shared" si="181"/>
        <v>5.6055890745136729E-158</v>
      </c>
      <c r="HG173" s="86">
        <f t="shared" si="181"/>
        <v>1.1643549478797507E-216</v>
      </c>
      <c r="HH173" s="86">
        <f t="shared" si="181"/>
        <v>4.1953237917616385E-219</v>
      </c>
      <c r="HI173" s="86">
        <f t="shared" si="181"/>
        <v>1.8592407543548479E-248</v>
      </c>
      <c r="HJ173" s="86">
        <f t="shared" si="181"/>
        <v>2.0512126783156649E-284</v>
      </c>
      <c r="HK173" s="86">
        <f t="shared" si="181"/>
        <v>1.2389857232747866E-305</v>
      </c>
      <c r="HL173" s="86">
        <f t="shared" si="181"/>
        <v>4.4360444188174645E-291</v>
      </c>
      <c r="HM173" s="86">
        <f t="shared" si="181"/>
        <v>0</v>
      </c>
      <c r="HN173" s="86">
        <f t="shared" si="181"/>
        <v>1.910843506693493E-285</v>
      </c>
      <c r="HO173" s="86">
        <f t="shared" si="227"/>
        <v>1.2144345678636467E-259</v>
      </c>
      <c r="HP173" s="86">
        <f t="shared" si="227"/>
        <v>2.6964004736296809E-258</v>
      </c>
      <c r="HQ173" s="86">
        <f t="shared" si="227"/>
        <v>0</v>
      </c>
      <c r="HS173" s="86">
        <f t="shared" si="219"/>
        <v>2.1454980884154103E-9</v>
      </c>
      <c r="HT173" s="86">
        <f t="shared" si="219"/>
        <v>1.0359938267930846E-14</v>
      </c>
      <c r="HU173" s="86">
        <f t="shared" si="219"/>
        <v>3.736968546891055E-17</v>
      </c>
      <c r="HV173" s="86">
        <f t="shared" si="219"/>
        <v>2.5009692846220687E-20</v>
      </c>
      <c r="HW173" s="86">
        <f t="shared" si="219"/>
        <v>5.5447863922772612E-18</v>
      </c>
      <c r="HX173" s="86">
        <f t="shared" si="219"/>
        <v>5.8506030173513064E-18</v>
      </c>
      <c r="HY173" s="86">
        <f t="shared" si="219"/>
        <v>7.9481982214465851E-18</v>
      </c>
      <c r="HZ173" s="86">
        <f t="shared" si="219"/>
        <v>5.0483350845158023E-17</v>
      </c>
      <c r="IA173" s="86">
        <f t="shared" si="219"/>
        <v>1.6735224532658571E-21</v>
      </c>
      <c r="IB173" s="86">
        <f t="shared" si="219"/>
        <v>5.2775171420360959E-21</v>
      </c>
      <c r="IC173" s="86">
        <f t="shared" si="219"/>
        <v>3.4878321539813843E-20</v>
      </c>
      <c r="ID173" s="86">
        <f t="shared" si="219"/>
        <v>6.6834342459622355E-19</v>
      </c>
      <c r="IE173" s="86">
        <f t="shared" si="219"/>
        <v>3.2055168945664064E-15</v>
      </c>
      <c r="IF173" s="86">
        <f t="shared" si="219"/>
        <v>2.9845918956058249E-12</v>
      </c>
      <c r="IG173" s="86">
        <f t="shared" si="219"/>
        <v>2.5918466668563734E-11</v>
      </c>
      <c r="II173" s="86">
        <f t="shared" si="220"/>
        <v>2.3785014206406715E-2</v>
      </c>
      <c r="IJ173" s="86">
        <f t="shared" si="220"/>
        <v>0.17803333135710478</v>
      </c>
      <c r="IK173" s="86">
        <f t="shared" si="220"/>
        <v>0.17480638736589516</v>
      </c>
      <c r="IL173" s="86">
        <f t="shared" si="220"/>
        <v>0.11558599803353137</v>
      </c>
      <c r="IM173" s="86">
        <f t="shared" si="220"/>
        <v>4.4291769616724146E-2</v>
      </c>
      <c r="IN173" s="86">
        <f t="shared" si="220"/>
        <v>6.8579161983674683E-2</v>
      </c>
      <c r="IO173" s="86">
        <f t="shared" si="220"/>
        <v>5.6570058415827705E-2</v>
      </c>
      <c r="IP173" s="86">
        <f t="shared" si="220"/>
        <v>8.4400890178630936E-2</v>
      </c>
      <c r="IQ173" s="86">
        <f t="shared" si="220"/>
        <v>0.23102212705001393</v>
      </c>
      <c r="IR173" s="86">
        <f t="shared" si="220"/>
        <v>0.20491056431770494</v>
      </c>
      <c r="IS173" s="86">
        <f t="shared" si="220"/>
        <v>0.21474849275818061</v>
      </c>
      <c r="IT173" s="86">
        <f t="shared" si="220"/>
        <v>9.8897700608496356E-2</v>
      </c>
      <c r="IU173" s="86">
        <f t="shared" si="220"/>
        <v>4.7473855297896994E-2</v>
      </c>
      <c r="IV173" s="86">
        <f t="shared" si="220"/>
        <v>6.6694186195313504E-2</v>
      </c>
      <c r="IW173" s="86">
        <f t="shared" si="220"/>
        <v>6.4329194816121205E-2</v>
      </c>
      <c r="IY173" s="86">
        <f t="shared" si="221"/>
        <v>2.3785016351904803E-2</v>
      </c>
      <c r="IZ173" s="86">
        <f t="shared" si="221"/>
        <v>0.17803333135711513</v>
      </c>
      <c r="JA173" s="86">
        <f t="shared" si="221"/>
        <v>0.17480638736589518</v>
      </c>
      <c r="JB173" s="86">
        <f t="shared" si="221"/>
        <v>0.11558599803353137</v>
      </c>
      <c r="JC173" s="86">
        <f t="shared" si="221"/>
        <v>4.4291769616724153E-2</v>
      </c>
      <c r="JD173" s="86">
        <f t="shared" si="221"/>
        <v>6.8579161983674683E-2</v>
      </c>
      <c r="JE173" s="86">
        <f t="shared" si="221"/>
        <v>5.6570058415827712E-2</v>
      </c>
      <c r="JF173" s="86">
        <f t="shared" si="221"/>
        <v>8.4400890178630991E-2</v>
      </c>
      <c r="JG173" s="86">
        <f t="shared" si="221"/>
        <v>0.23102212705001393</v>
      </c>
      <c r="JH173" s="86">
        <f t="shared" si="221"/>
        <v>0.20491056431770494</v>
      </c>
      <c r="JI173" s="86">
        <f t="shared" si="221"/>
        <v>0.21474849275818061</v>
      </c>
      <c r="JJ173" s="86">
        <f t="shared" si="221"/>
        <v>9.8897700608496356E-2</v>
      </c>
      <c r="JK173" s="86">
        <f t="shared" si="221"/>
        <v>4.74738552979002E-2</v>
      </c>
      <c r="JL173" s="86">
        <f t="shared" si="221"/>
        <v>6.6694186198298103E-2</v>
      </c>
      <c r="JM173" s="86">
        <f t="shared" si="221"/>
        <v>6.4329194842039666E-2</v>
      </c>
    </row>
    <row r="174" spans="2:273" x14ac:dyDescent="0.25">
      <c r="B174" s="2">
        <v>147</v>
      </c>
      <c r="C174" s="37">
        <v>54.984000000000002</v>
      </c>
      <c r="D174" s="37">
        <v>57.677</v>
      </c>
      <c r="E174" s="37">
        <v>61.177</v>
      </c>
      <c r="F174" s="37">
        <v>62.5</v>
      </c>
      <c r="G174" s="37">
        <v>62.968000000000004</v>
      </c>
      <c r="H174" s="37">
        <v>64.096999999999994</v>
      </c>
      <c r="I174" s="37">
        <v>65.242000000000004</v>
      </c>
      <c r="J174" s="37">
        <v>67.709999999999994</v>
      </c>
      <c r="K174" s="37">
        <v>76.435000000000002</v>
      </c>
      <c r="L174" s="37">
        <v>77.435000000000002</v>
      </c>
      <c r="M174" s="37">
        <v>76.596999999999994</v>
      </c>
      <c r="N174" s="37">
        <v>73.274000000000001</v>
      </c>
      <c r="O174" s="37">
        <v>65.531000000000006</v>
      </c>
      <c r="P174" s="37">
        <v>67.25</v>
      </c>
      <c r="Q174" s="37">
        <v>75.983999999999995</v>
      </c>
      <c r="S174" s="4">
        <f t="shared" si="222"/>
        <v>54.508580451080867</v>
      </c>
      <c r="T174" s="4">
        <f t="shared" si="222"/>
        <v>58.527464175580917</v>
      </c>
      <c r="U174" s="4">
        <f t="shared" si="222"/>
        <v>61.986629389338674</v>
      </c>
      <c r="V174" s="4">
        <f t="shared" si="222"/>
        <v>62.406584047978839</v>
      </c>
      <c r="W174" s="4">
        <f t="shared" si="222"/>
        <v>61.662523576161973</v>
      </c>
      <c r="X174" s="4">
        <f t="shared" si="222"/>
        <v>63.459406334363571</v>
      </c>
      <c r="Y174" s="4">
        <f t="shared" si="222"/>
        <v>64.083578825588077</v>
      </c>
      <c r="Z174" s="4">
        <f t="shared" si="222"/>
        <v>67.752640446790053</v>
      </c>
      <c r="AA174" s="4">
        <f t="shared" si="222"/>
        <v>77.181249249074469</v>
      </c>
      <c r="AB174" s="4">
        <f t="shared" si="222"/>
        <v>77.617577056493616</v>
      </c>
      <c r="AC174" s="4">
        <f t="shared" si="222"/>
        <v>77.809190388364925</v>
      </c>
      <c r="AD174" s="4">
        <f t="shared" si="222"/>
        <v>72.134833683084423</v>
      </c>
      <c r="AE174" s="4">
        <f t="shared" si="222"/>
        <v>64.527417503310815</v>
      </c>
      <c r="AF174" s="4">
        <f t="shared" si="222"/>
        <v>65.719566208460037</v>
      </c>
      <c r="AG174" s="4">
        <f t="shared" si="222"/>
        <v>75.509421483746422</v>
      </c>
      <c r="AI174" s="4">
        <f t="shared" si="223"/>
        <v>0.47541954891913463</v>
      </c>
      <c r="AJ174" s="4">
        <f t="shared" si="223"/>
        <v>-0.85046417558091747</v>
      </c>
      <c r="AK174" s="4">
        <f t="shared" si="223"/>
        <v>-0.80962938933867434</v>
      </c>
      <c r="AL174" s="4">
        <f t="shared" si="223"/>
        <v>9.341595202116082E-2</v>
      </c>
      <c r="AM174" s="4">
        <f t="shared" si="223"/>
        <v>1.3054764238380301</v>
      </c>
      <c r="AN174" s="4">
        <f t="shared" si="223"/>
        <v>0.63759366563642317</v>
      </c>
      <c r="AO174" s="4">
        <f t="shared" si="223"/>
        <v>1.1584211744119273</v>
      </c>
      <c r="AP174" s="4">
        <f t="shared" si="223"/>
        <v>-4.2640446790059627E-2</v>
      </c>
      <c r="AQ174" s="4">
        <f t="shared" si="223"/>
        <v>-0.74624924907446655</v>
      </c>
      <c r="AR174" s="4">
        <f t="shared" si="223"/>
        <v>-0.18257705649361355</v>
      </c>
      <c r="AS174" s="4">
        <f t="shared" si="223"/>
        <v>-1.212190388364931</v>
      </c>
      <c r="AT174" s="4">
        <f t="shared" si="223"/>
        <v>1.1391663169155777</v>
      </c>
      <c r="AU174" s="4">
        <f t="shared" si="223"/>
        <v>1.0035824966891909</v>
      </c>
      <c r="AV174" s="4">
        <f t="shared" si="223"/>
        <v>1.5304337915399628</v>
      </c>
      <c r="AW174" s="4">
        <f t="shared" si="223"/>
        <v>0.4745785162535725</v>
      </c>
      <c r="AY174" s="2">
        <f t="shared" si="215"/>
        <v>54.444851590134682</v>
      </c>
      <c r="AZ174" s="2">
        <f t="shared" si="215"/>
        <v>55.550644533666826</v>
      </c>
      <c r="BA174" s="2">
        <f t="shared" si="215"/>
        <v>55.248550405626432</v>
      </c>
      <c r="BB174" s="2">
        <f t="shared" si="215"/>
        <v>54.410221248007616</v>
      </c>
      <c r="BC174" s="2">
        <f t="shared" si="215"/>
        <v>54.664910366191343</v>
      </c>
      <c r="BD174" s="2">
        <f t="shared" si="215"/>
        <v>55.053453631053259</v>
      </c>
      <c r="BE174" s="2">
        <f t="shared" si="215"/>
        <v>55.175656566240363</v>
      </c>
      <c r="BF174" s="2">
        <f t="shared" si="215"/>
        <v>55.648313025064716</v>
      </c>
      <c r="BG174" s="2">
        <f t="shared" si="215"/>
        <v>54.3053529670442</v>
      </c>
      <c r="BH174" s="2">
        <f t="shared" si="215"/>
        <v>53.474094004080108</v>
      </c>
      <c r="BI174" s="2">
        <f t="shared" si="215"/>
        <v>52.027131718468546</v>
      </c>
      <c r="BJ174" s="2">
        <f t="shared" si="215"/>
        <v>51.46151189528377</v>
      </c>
      <c r="BK174" s="2">
        <f t="shared" si="215"/>
        <v>51.958009751553661</v>
      </c>
      <c r="BL174" s="2">
        <f t="shared" si="215"/>
        <v>52.139218833400534</v>
      </c>
      <c r="BM174" s="2">
        <f t="shared" si="215"/>
        <v>55.641246491146589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90.805369405843095</v>
      </c>
      <c r="DL174" s="2">
        <f t="shared" si="224"/>
        <v>96.070343031358874</v>
      </c>
      <c r="DM174" s="2">
        <f t="shared" si="224"/>
        <v>108.13296577802991</v>
      </c>
      <c r="DN174" s="2">
        <f t="shared" si="224"/>
        <v>93.233540420819494</v>
      </c>
      <c r="DO174" s="2">
        <f t="shared" si="224"/>
        <v>91.901255732922763</v>
      </c>
      <c r="DP174" s="2">
        <f t="shared" si="224"/>
        <v>91.689275261324056</v>
      </c>
      <c r="DQ174" s="2">
        <f t="shared" si="224"/>
        <v>89.395460887949255</v>
      </c>
      <c r="DR174" s="2">
        <f t="shared" si="224"/>
        <v>92.936873784355186</v>
      </c>
      <c r="DS174" s="2">
        <f t="shared" si="224"/>
        <v>90.898515856236784</v>
      </c>
      <c r="DT174" s="2">
        <f t="shared" si="224"/>
        <v>92.212131078224104</v>
      </c>
      <c r="DU174" s="2">
        <f t="shared" si="224"/>
        <v>93.254562920346828</v>
      </c>
      <c r="DV174" s="2">
        <f t="shared" si="224"/>
        <v>96.019547568710351</v>
      </c>
      <c r="DW174" s="2">
        <f t="shared" si="224"/>
        <v>90.065125300488873</v>
      </c>
      <c r="DX174" s="2">
        <f t="shared" si="224"/>
        <v>93.860444599303136</v>
      </c>
      <c r="DY174" s="2">
        <f t="shared" si="224"/>
        <v>84.184238649155702</v>
      </c>
      <c r="EA174" s="2">
        <f t="shared" si="214"/>
        <v>54.338881198223326</v>
      </c>
      <c r="EB174" s="2">
        <f t="shared" si="214"/>
        <v>55.37282271688693</v>
      </c>
      <c r="EC174" s="2">
        <f t="shared" si="214"/>
        <v>54.630960342242233</v>
      </c>
      <c r="ED174" s="2">
        <f t="shared" si="214"/>
        <v>54.112322533356917</v>
      </c>
      <c r="EE174" s="2">
        <f t="shared" si="214"/>
        <v>54.286477961635633</v>
      </c>
      <c r="EF174" s="2">
        <f t="shared" si="214"/>
        <v>54.855691838348449</v>
      </c>
      <c r="EG174" s="2">
        <f t="shared" si="214"/>
        <v>54.937490530275866</v>
      </c>
      <c r="EH174" s="2">
        <f t="shared" si="214"/>
        <v>55.400632225655926</v>
      </c>
      <c r="EI174" s="2">
        <f t="shared" si="214"/>
        <v>53.860105754888963</v>
      </c>
      <c r="EJ174" s="2">
        <f t="shared" si="214"/>
        <v>53.565357036803746</v>
      </c>
      <c r="EK174" s="2">
        <f t="shared" si="213"/>
        <v>52.016410009943641</v>
      </c>
      <c r="EL174" s="2">
        <f t="shared" si="180"/>
        <v>51.591280791572316</v>
      </c>
      <c r="EM174" s="2">
        <f t="shared" si="180"/>
        <v>52.382690723011564</v>
      </c>
      <c r="EN174" s="2">
        <f t="shared" si="180"/>
        <v>52.078288337924704</v>
      </c>
      <c r="EO174" s="2">
        <f t="shared" si="180"/>
        <v>55.952099214084114</v>
      </c>
      <c r="EQ174" s="2">
        <f t="shared" si="225"/>
        <v>54.654204252314415</v>
      </c>
      <c r="ER174" s="2">
        <f t="shared" si="225"/>
        <v>55.783276725039556</v>
      </c>
      <c r="ES174" s="2">
        <f t="shared" si="225"/>
        <v>56.052534375492293</v>
      </c>
      <c r="ET174" s="2">
        <f t="shared" si="225"/>
        <v>54.813871048243684</v>
      </c>
      <c r="EU174" s="2">
        <f t="shared" si="225"/>
        <v>55.260467015671196</v>
      </c>
      <c r="EV174" s="2">
        <f t="shared" si="225"/>
        <v>55.344011929973803</v>
      </c>
      <c r="EW174" s="2">
        <f t="shared" si="225"/>
        <v>55.534694526029377</v>
      </c>
      <c r="EX174" s="2">
        <f t="shared" si="225"/>
        <v>56.005389647150523</v>
      </c>
      <c r="EY174" s="2">
        <f t="shared" si="225"/>
        <v>54.836765689361869</v>
      </c>
      <c r="EZ174" s="2">
        <f t="shared" si="225"/>
        <v>53.354997319758994</v>
      </c>
      <c r="FA174" s="2">
        <f t="shared" si="225"/>
        <v>52.034502596995182</v>
      </c>
      <c r="FB174" s="2">
        <f t="shared" si="225"/>
        <v>51.270043861529857</v>
      </c>
      <c r="FC174" s="2">
        <f t="shared" si="225"/>
        <v>51.262284303612063</v>
      </c>
      <c r="FD174" s="2">
        <f t="shared" si="225"/>
        <v>52.262509586551303</v>
      </c>
      <c r="FE174" s="2">
        <f t="shared" si="225"/>
        <v>54.715001048728041</v>
      </c>
      <c r="FG174" s="2">
        <f t="shared" si="226"/>
        <v>0.99995583194337823</v>
      </c>
      <c r="FH174" s="2">
        <f t="shared" si="226"/>
        <v>0.99994155525337103</v>
      </c>
      <c r="FI174" s="2">
        <f t="shared" si="226"/>
        <v>0.99993540610560383</v>
      </c>
      <c r="FJ174" s="2">
        <f t="shared" si="226"/>
        <v>0.99993306416608263</v>
      </c>
      <c r="FK174" s="2">
        <f t="shared" si="226"/>
        <v>0.99993350600457664</v>
      </c>
      <c r="FL174" s="2">
        <f t="shared" si="226"/>
        <v>0.99993594484666881</v>
      </c>
      <c r="FM174" s="2">
        <f t="shared" si="226"/>
        <v>0.99993180628374323</v>
      </c>
      <c r="FN174" s="2">
        <f t="shared" si="226"/>
        <v>0.99992410485978234</v>
      </c>
      <c r="FO174" s="2">
        <f t="shared" si="226"/>
        <v>0.99992680701575032</v>
      </c>
      <c r="FP174" s="2">
        <f t="shared" si="226"/>
        <v>0.9999292619790473</v>
      </c>
      <c r="FQ174" s="2">
        <f t="shared" si="226"/>
        <v>0.99993604600796071</v>
      </c>
      <c r="FR174" s="2">
        <f t="shared" si="226"/>
        <v>0.99993242539132488</v>
      </c>
      <c r="FS174" s="2">
        <f t="shared" si="226"/>
        <v>0.99993454031755702</v>
      </c>
      <c r="FT174" s="2">
        <f t="shared" si="226"/>
        <v>0.99994142744165615</v>
      </c>
      <c r="FU174" s="2">
        <f t="shared" si="226"/>
        <v>0.99991311598610899</v>
      </c>
      <c r="FW174" s="2">
        <f t="shared" si="217"/>
        <v>0.33096133200984784</v>
      </c>
      <c r="FX174" s="2">
        <f t="shared" si="217"/>
        <v>0.42743707463432701</v>
      </c>
      <c r="FY174" s="2">
        <f t="shared" si="217"/>
        <v>0.43200997354392956</v>
      </c>
      <c r="FZ174" s="2">
        <f t="shared" si="217"/>
        <v>0.42089762438624323</v>
      </c>
      <c r="GA174" s="2">
        <f t="shared" si="217"/>
        <v>0.38597071100247482</v>
      </c>
      <c r="GB174" s="2">
        <f t="shared" si="217"/>
        <v>0.40015230833637111</v>
      </c>
      <c r="GC174" s="2">
        <f t="shared" si="217"/>
        <v>0.39486711506944494</v>
      </c>
      <c r="GD174" s="2">
        <f t="shared" si="217"/>
        <v>0.404843284911442</v>
      </c>
      <c r="GE174" s="2">
        <f t="shared" si="217"/>
        <v>0.45311192234673947</v>
      </c>
      <c r="GF174" s="2">
        <f t="shared" si="217"/>
        <v>0.44683854093385378</v>
      </c>
      <c r="GG174" s="2">
        <f t="shared" si="217"/>
        <v>0.4468329487058133</v>
      </c>
      <c r="GH174" s="2">
        <f t="shared" si="217"/>
        <v>0.41331212763294778</v>
      </c>
      <c r="GI174" s="2">
        <f t="shared" si="217"/>
        <v>0.38124348831199734</v>
      </c>
      <c r="GJ174" s="2">
        <f t="shared" si="217"/>
        <v>0.31746179187515389</v>
      </c>
      <c r="GK174" s="2">
        <f t="shared" si="217"/>
        <v>0.25325851521427528</v>
      </c>
      <c r="GM174" s="86">
        <f t="shared" si="218"/>
        <v>2.691230402525934E-225</v>
      </c>
      <c r="GN174" s="86">
        <f t="shared" si="218"/>
        <v>5.770845281489178E-200</v>
      </c>
      <c r="GO174" s="86">
        <f t="shared" si="218"/>
        <v>7.6835023012478773E-290</v>
      </c>
      <c r="GP174" s="86">
        <f t="shared" si="218"/>
        <v>0</v>
      </c>
      <c r="GQ174" s="86">
        <f t="shared" si="218"/>
        <v>0</v>
      </c>
      <c r="GR174" s="86">
        <f t="shared" si="218"/>
        <v>0</v>
      </c>
      <c r="GS174" s="86">
        <f t="shared" si="218"/>
        <v>0</v>
      </c>
      <c r="GT174" s="86">
        <f t="shared" si="218"/>
        <v>0</v>
      </c>
      <c r="GU174" s="86">
        <f t="shared" si="218"/>
        <v>0</v>
      </c>
      <c r="GV174" s="86">
        <f t="shared" si="218"/>
        <v>0</v>
      </c>
      <c r="GW174" s="86">
        <f t="shared" si="218"/>
        <v>0</v>
      </c>
      <c r="GX174" s="86">
        <f t="shared" si="218"/>
        <v>0</v>
      </c>
      <c r="GY174" s="86">
        <f t="shared" si="218"/>
        <v>0</v>
      </c>
      <c r="GZ174" s="86">
        <f t="shared" si="218"/>
        <v>0</v>
      </c>
      <c r="HA174" s="86">
        <f t="shared" si="218"/>
        <v>0</v>
      </c>
      <c r="HC174" s="86">
        <f t="shared" si="182"/>
        <v>3.3814015205485988E-130</v>
      </c>
      <c r="HD174" s="86">
        <f t="shared" si="182"/>
        <v>3.7878169324018323E-101</v>
      </c>
      <c r="HE174" s="86">
        <f t="shared" si="182"/>
        <v>1.0032603383417674E-134</v>
      </c>
      <c r="HF174" s="86">
        <f t="shared" si="181"/>
        <v>3.8173421587181037E-163</v>
      </c>
      <c r="HG174" s="86">
        <f t="shared" si="181"/>
        <v>7.5185718869596636E-224</v>
      </c>
      <c r="HH174" s="86">
        <f t="shared" si="181"/>
        <v>2.4158342577123696E-226</v>
      </c>
      <c r="HI174" s="86">
        <f t="shared" si="181"/>
        <v>1.1249883986113914E-256</v>
      </c>
      <c r="HJ174" s="86">
        <f t="shared" si="181"/>
        <v>7.0639295112111602E-294</v>
      </c>
      <c r="HK174" s="86">
        <f t="shared" si="181"/>
        <v>0</v>
      </c>
      <c r="HL174" s="86">
        <f t="shared" si="181"/>
        <v>1.2645373403518209E-300</v>
      </c>
      <c r="HM174" s="86">
        <f t="shared" si="181"/>
        <v>0</v>
      </c>
      <c r="HN174" s="86">
        <f t="shared" si="181"/>
        <v>8.432729978621438E-295</v>
      </c>
      <c r="HO174" s="86">
        <f t="shared" si="227"/>
        <v>2.7772500446641949E-268</v>
      </c>
      <c r="HP174" s="86">
        <f t="shared" si="227"/>
        <v>6.8760928584236896E-267</v>
      </c>
      <c r="HQ174" s="86">
        <f t="shared" si="227"/>
        <v>0</v>
      </c>
      <c r="HS174" s="86">
        <f t="shared" si="219"/>
        <v>3.2094803113854062E-10</v>
      </c>
      <c r="HT174" s="86">
        <f t="shared" si="219"/>
        <v>6.7020413815571348E-16</v>
      </c>
      <c r="HU174" s="86">
        <f t="shared" si="219"/>
        <v>1.5916905274615558E-18</v>
      </c>
      <c r="HV174" s="86">
        <f t="shared" si="219"/>
        <v>6.0987102633643903E-22</v>
      </c>
      <c r="HW174" s="86">
        <f t="shared" si="219"/>
        <v>1.8347282269900039E-19</v>
      </c>
      <c r="HX174" s="86">
        <f t="shared" si="219"/>
        <v>1.9206945153296871E-19</v>
      </c>
      <c r="HY174" s="86">
        <f t="shared" si="219"/>
        <v>2.5725932236630631E-19</v>
      </c>
      <c r="HZ174" s="86">
        <f t="shared" si="219"/>
        <v>1.9575699552836506E-18</v>
      </c>
      <c r="IA174" s="86">
        <f t="shared" si="219"/>
        <v>3.4680241232294958E-23</v>
      </c>
      <c r="IB174" s="86">
        <f t="shared" si="219"/>
        <v>1.1533410780686592E-22</v>
      </c>
      <c r="IC174" s="86">
        <f t="shared" si="219"/>
        <v>9.2878015460071841E-22</v>
      </c>
      <c r="ID174" s="86">
        <f t="shared" si="219"/>
        <v>1.9832995238999166E-20</v>
      </c>
      <c r="IE174" s="86">
        <f t="shared" si="219"/>
        <v>1.6554098379353198E-16</v>
      </c>
      <c r="IF174" s="86">
        <f t="shared" si="219"/>
        <v>2.3968654067032639E-13</v>
      </c>
      <c r="IG174" s="86">
        <f t="shared" si="219"/>
        <v>1.7500375884740584E-12</v>
      </c>
      <c r="II174" s="86">
        <f t="shared" si="220"/>
        <v>4.3858822381758575E-2</v>
      </c>
      <c r="IJ174" s="86">
        <f t="shared" si="220"/>
        <v>0.261313724483351</v>
      </c>
      <c r="IK174" s="86">
        <f t="shared" si="220"/>
        <v>0.26301617343012229</v>
      </c>
      <c r="IL174" s="86">
        <f t="shared" si="220"/>
        <v>0.19503681677777435</v>
      </c>
      <c r="IM174" s="86">
        <f t="shared" si="220"/>
        <v>8.6928115568610673E-2</v>
      </c>
      <c r="IN174" s="86">
        <f t="shared" si="220"/>
        <v>0.1259061556289599</v>
      </c>
      <c r="IO174" s="86">
        <f t="shared" si="220"/>
        <v>0.10762907839093169</v>
      </c>
      <c r="IP174" s="86">
        <f t="shared" si="220"/>
        <v>0.14794250449339588</v>
      </c>
      <c r="IQ174" s="86">
        <f t="shared" si="220"/>
        <v>0.33458731501758976</v>
      </c>
      <c r="IR174" s="86">
        <f t="shared" si="220"/>
        <v>0.3060705011284115</v>
      </c>
      <c r="IS174" s="86">
        <f t="shared" si="220"/>
        <v>0.31365454046921659</v>
      </c>
      <c r="IT174" s="86">
        <f t="shared" si="220"/>
        <v>0.1705740285523584</v>
      </c>
      <c r="IU174" s="86">
        <f t="shared" si="220"/>
        <v>8.9428626478059992E-2</v>
      </c>
      <c r="IV174" s="86">
        <f t="shared" si="220"/>
        <v>0.100833476277868</v>
      </c>
      <c r="IW174" s="86">
        <f t="shared" si="220"/>
        <v>8.8252184118028557E-2</v>
      </c>
      <c r="IY174" s="86">
        <f t="shared" si="221"/>
        <v>4.3858822702706607E-2</v>
      </c>
      <c r="IZ174" s="86">
        <f t="shared" si="221"/>
        <v>0.26131372448335166</v>
      </c>
      <c r="JA174" s="86">
        <f t="shared" si="221"/>
        <v>0.26301617343012229</v>
      </c>
      <c r="JB174" s="86">
        <f t="shared" si="221"/>
        <v>0.19503681677777435</v>
      </c>
      <c r="JC174" s="86">
        <f t="shared" si="221"/>
        <v>8.6928115568610673E-2</v>
      </c>
      <c r="JD174" s="86">
        <f t="shared" si="221"/>
        <v>0.1259061556289599</v>
      </c>
      <c r="JE174" s="86">
        <f t="shared" si="221"/>
        <v>0.10762907839093169</v>
      </c>
      <c r="JF174" s="86">
        <f t="shared" si="221"/>
        <v>0.14794250449339588</v>
      </c>
      <c r="JG174" s="86">
        <f t="shared" si="221"/>
        <v>0.33458731501758976</v>
      </c>
      <c r="JH174" s="86">
        <f t="shared" si="221"/>
        <v>0.3060705011284115</v>
      </c>
      <c r="JI174" s="86">
        <f t="shared" si="221"/>
        <v>0.31365454046921659</v>
      </c>
      <c r="JJ174" s="86">
        <f t="shared" si="221"/>
        <v>0.1705740285523584</v>
      </c>
      <c r="JK174" s="86">
        <f t="shared" si="221"/>
        <v>8.9428626478060158E-2</v>
      </c>
      <c r="JL174" s="86">
        <f t="shared" si="221"/>
        <v>0.10083347627810768</v>
      </c>
      <c r="JM174" s="86">
        <f t="shared" si="221"/>
        <v>8.8252184119778587E-2</v>
      </c>
    </row>
    <row r="175" spans="2:273" x14ac:dyDescent="0.25">
      <c r="B175" s="2">
        <v>148</v>
      </c>
      <c r="C175" s="37">
        <v>55.094000000000001</v>
      </c>
      <c r="D175" s="37">
        <v>58.805999999999997</v>
      </c>
      <c r="E175" s="37">
        <v>61.613</v>
      </c>
      <c r="F175" s="37">
        <v>63.21</v>
      </c>
      <c r="G175" s="37">
        <v>65.5</v>
      </c>
      <c r="H175" s="37">
        <v>66.161000000000001</v>
      </c>
      <c r="I175" s="37">
        <v>68.694000000000003</v>
      </c>
      <c r="J175" s="37">
        <v>70.290000000000006</v>
      </c>
      <c r="K175" s="37">
        <v>77.887</v>
      </c>
      <c r="L175" s="37">
        <v>77.661000000000001</v>
      </c>
      <c r="M175" s="37">
        <v>78.194000000000003</v>
      </c>
      <c r="N175" s="37">
        <v>77.468000000000004</v>
      </c>
      <c r="O175" s="37">
        <v>70.453000000000003</v>
      </c>
      <c r="P175" s="37">
        <v>70.108999999999995</v>
      </c>
      <c r="Q175" s="37">
        <v>80.811999999999998</v>
      </c>
      <c r="S175" s="4">
        <f t="shared" si="222"/>
        <v>54.467728885654473</v>
      </c>
      <c r="T175" s="4">
        <f t="shared" si="222"/>
        <v>58.836472031457092</v>
      </c>
      <c r="U175" s="4">
        <f t="shared" si="222"/>
        <v>62.846590868007439</v>
      </c>
      <c r="V175" s="4">
        <f t="shared" si="222"/>
        <v>64.40652783070135</v>
      </c>
      <c r="W175" s="4">
        <f t="shared" si="222"/>
        <v>65.240555018931332</v>
      </c>
      <c r="X175" s="4">
        <f t="shared" si="222"/>
        <v>66.793648661787742</v>
      </c>
      <c r="Y175" s="4">
        <f t="shared" si="222"/>
        <v>68.089985554418377</v>
      </c>
      <c r="Z175" s="4">
        <f t="shared" si="222"/>
        <v>71.880251533027518</v>
      </c>
      <c r="AA175" s="4">
        <f t="shared" si="222"/>
        <v>78.025473919804625</v>
      </c>
      <c r="AB175" s="4">
        <f t="shared" si="222"/>
        <v>79.474902885519782</v>
      </c>
      <c r="AC175" s="4">
        <f t="shared" si="222"/>
        <v>79.529485436741055</v>
      </c>
      <c r="AD175" s="4">
        <f t="shared" si="222"/>
        <v>78.353222014497078</v>
      </c>
      <c r="AE175" s="4">
        <f t="shared" si="222"/>
        <v>70.531613802262768</v>
      </c>
      <c r="AF175" s="4">
        <f t="shared" si="222"/>
        <v>70.129123296210452</v>
      </c>
      <c r="AG175" s="4">
        <f t="shared" si="222"/>
        <v>80.681212680167476</v>
      </c>
      <c r="AI175" s="4">
        <f t="shared" si="223"/>
        <v>0.62627111434552774</v>
      </c>
      <c r="AJ175" s="4">
        <f t="shared" si="223"/>
        <v>-3.0472031457094317E-2</v>
      </c>
      <c r="AK175" s="4">
        <f t="shared" si="223"/>
        <v>-1.2335908680074397</v>
      </c>
      <c r="AL175" s="4">
        <f t="shared" si="223"/>
        <v>-1.1965278307013492</v>
      </c>
      <c r="AM175" s="4">
        <f t="shared" si="223"/>
        <v>0.25944498106866831</v>
      </c>
      <c r="AN175" s="4">
        <f t="shared" si="223"/>
        <v>-0.63264866178774071</v>
      </c>
      <c r="AO175" s="4">
        <f t="shared" si="223"/>
        <v>0.60401444558162609</v>
      </c>
      <c r="AP175" s="4">
        <f t="shared" si="223"/>
        <v>-1.5902515330275122</v>
      </c>
      <c r="AQ175" s="4">
        <f t="shared" si="223"/>
        <v>-0.13847391980462476</v>
      </c>
      <c r="AR175" s="4">
        <f t="shared" si="223"/>
        <v>-1.8139028855197807</v>
      </c>
      <c r="AS175" s="4">
        <f t="shared" si="223"/>
        <v>-1.3354854367410525</v>
      </c>
      <c r="AT175" s="4">
        <f t="shared" si="223"/>
        <v>-0.88522201449707438</v>
      </c>
      <c r="AU175" s="4">
        <f t="shared" si="223"/>
        <v>-7.8613802262765375E-2</v>
      </c>
      <c r="AV175" s="4">
        <f t="shared" si="223"/>
        <v>-2.0123296210456942E-2</v>
      </c>
      <c r="AW175" s="4">
        <f t="shared" si="223"/>
        <v>0.13078731983252112</v>
      </c>
      <c r="AY175" s="2">
        <f t="shared" si="215"/>
        <v>54.368480929568449</v>
      </c>
      <c r="AZ175" s="2">
        <f t="shared" si="215"/>
        <v>55.447650747966904</v>
      </c>
      <c r="BA175" s="2">
        <f t="shared" si="215"/>
        <v>55.157764081353747</v>
      </c>
      <c r="BB175" s="2">
        <f t="shared" si="215"/>
        <v>54.309700215486075</v>
      </c>
      <c r="BC175" s="2">
        <f t="shared" si="215"/>
        <v>54.575877252113891</v>
      </c>
      <c r="BD175" s="2">
        <f t="shared" si="215"/>
        <v>54.955946009837945</v>
      </c>
      <c r="BE175" s="2">
        <f t="shared" si="215"/>
        <v>55.063441998844254</v>
      </c>
      <c r="BF175" s="2">
        <f t="shared" si="215"/>
        <v>55.564259041263306</v>
      </c>
      <c r="BG175" s="2">
        <f t="shared" si="215"/>
        <v>54.214974821751767</v>
      </c>
      <c r="BH175" s="2">
        <f t="shared" si="215"/>
        <v>53.343871837493971</v>
      </c>
      <c r="BI175" s="2">
        <f t="shared" si="215"/>
        <v>51.911067052176897</v>
      </c>
      <c r="BJ175" s="2">
        <f t="shared" si="215"/>
        <v>51.336344930541152</v>
      </c>
      <c r="BK175" s="2">
        <f t="shared" si="215"/>
        <v>51.821117293881429</v>
      </c>
      <c r="BL175" s="2">
        <f t="shared" si="215"/>
        <v>51.995788634018623</v>
      </c>
      <c r="BM175" s="2">
        <f t="shared" si="215"/>
        <v>55.500111694114203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90.974757085020244</v>
      </c>
      <c r="DL175" s="2">
        <f t="shared" si="224"/>
        <v>96.273264111498236</v>
      </c>
      <c r="DM175" s="2">
        <f t="shared" si="224"/>
        <v>108.42332255624885</v>
      </c>
      <c r="DN175" s="2">
        <f t="shared" si="224"/>
        <v>93.418819490586941</v>
      </c>
      <c r="DO175" s="2">
        <f t="shared" si="224"/>
        <v>92.077846122680484</v>
      </c>
      <c r="DP175" s="2">
        <f t="shared" si="224"/>
        <v>91.861864111498278</v>
      </c>
      <c r="DQ175" s="2">
        <f t="shared" si="224"/>
        <v>89.549881304741774</v>
      </c>
      <c r="DR175" s="2">
        <f t="shared" si="224"/>
        <v>93.114041014799156</v>
      </c>
      <c r="DS175" s="2">
        <f t="shared" si="224"/>
        <v>91.062376170341281</v>
      </c>
      <c r="DT175" s="2">
        <f t="shared" si="224"/>
        <v>92.398212775596491</v>
      </c>
      <c r="DU175" s="2">
        <f t="shared" si="224"/>
        <v>93.459155173810899</v>
      </c>
      <c r="DV175" s="2">
        <f t="shared" si="224"/>
        <v>96.252201600724845</v>
      </c>
      <c r="DW175" s="2">
        <f t="shared" si="224"/>
        <v>90.250213623963475</v>
      </c>
      <c r="DX175" s="2">
        <f t="shared" si="224"/>
        <v>94.06207456445992</v>
      </c>
      <c r="DY175" s="2">
        <f t="shared" si="224"/>
        <v>84.340353658536571</v>
      </c>
      <c r="EA175" s="2">
        <f t="shared" si="214"/>
        <v>54.25310400165273</v>
      </c>
      <c r="EB175" s="2">
        <f t="shared" si="214"/>
        <v>55.255699894000443</v>
      </c>
      <c r="EC175" s="2">
        <f t="shared" si="214"/>
        <v>54.49148630149071</v>
      </c>
      <c r="ED175" s="2">
        <f t="shared" si="214"/>
        <v>53.987879121213439</v>
      </c>
      <c r="EE175" s="2">
        <f t="shared" si="214"/>
        <v>54.165759476871386</v>
      </c>
      <c r="EF175" s="2">
        <f t="shared" si="214"/>
        <v>54.741991678598922</v>
      </c>
      <c r="EG175" s="2">
        <f t="shared" si="214"/>
        <v>54.805720511680597</v>
      </c>
      <c r="EH175" s="2">
        <f t="shared" si="214"/>
        <v>55.296848425899711</v>
      </c>
      <c r="EI175" s="2">
        <f t="shared" si="214"/>
        <v>53.735994582780911</v>
      </c>
      <c r="EJ175" s="2">
        <f t="shared" si="214"/>
        <v>53.442546713308744</v>
      </c>
      <c r="EK175" s="2">
        <f t="shared" si="213"/>
        <v>51.899925422605229</v>
      </c>
      <c r="EL175" s="2">
        <f t="shared" si="180"/>
        <v>51.477113091135834</v>
      </c>
      <c r="EM175" s="2">
        <f t="shared" si="180"/>
        <v>52.282425005589772</v>
      </c>
      <c r="EN175" s="2">
        <f t="shared" si="180"/>
        <v>51.928768877587068</v>
      </c>
      <c r="EO175" s="2">
        <f t="shared" si="180"/>
        <v>55.840527277050946</v>
      </c>
      <c r="EQ175" s="2">
        <f t="shared" si="225"/>
        <v>54.576987041511885</v>
      </c>
      <c r="ER175" s="2">
        <f t="shared" si="225"/>
        <v>55.677292488401406</v>
      </c>
      <c r="ES175" s="2">
        <f t="shared" si="225"/>
        <v>55.949695373298916</v>
      </c>
      <c r="ET175" s="2">
        <f t="shared" si="225"/>
        <v>54.708097768114627</v>
      </c>
      <c r="EU175" s="2">
        <f t="shared" si="225"/>
        <v>55.16527846820594</v>
      </c>
      <c r="EV175" s="2">
        <f t="shared" si="225"/>
        <v>55.243320132530386</v>
      </c>
      <c r="EW175" s="2">
        <f t="shared" si="225"/>
        <v>55.418466541311275</v>
      </c>
      <c r="EX175" s="2">
        <f t="shared" si="225"/>
        <v>55.916659850471248</v>
      </c>
      <c r="EY175" s="2">
        <f t="shared" si="225"/>
        <v>54.736983132061489</v>
      </c>
      <c r="EZ175" s="2">
        <f t="shared" si="225"/>
        <v>53.227115377334542</v>
      </c>
      <c r="FA175" s="2">
        <f t="shared" si="225"/>
        <v>51.918485585998241</v>
      </c>
      <c r="FB175" s="2">
        <f t="shared" si="225"/>
        <v>51.147777476333431</v>
      </c>
      <c r="FC175" s="2">
        <f t="shared" si="225"/>
        <v>51.132672602290711</v>
      </c>
      <c r="FD175" s="2">
        <f t="shared" si="225"/>
        <v>52.120537678275724</v>
      </c>
      <c r="FE175" s="2">
        <f t="shared" si="225"/>
        <v>54.576370532241981</v>
      </c>
      <c r="FG175" s="2">
        <f t="shared" si="226"/>
        <v>0.99995971809705975</v>
      </c>
      <c r="FH175" s="2">
        <f t="shared" si="226"/>
        <v>0.99994669748346254</v>
      </c>
      <c r="FI175" s="2">
        <f t="shared" si="226"/>
        <v>0.99994108933333203</v>
      </c>
      <c r="FJ175" s="2">
        <f t="shared" si="226"/>
        <v>0.99993895343438444</v>
      </c>
      <c r="FK175" s="2">
        <f t="shared" si="226"/>
        <v>0.99993935640061116</v>
      </c>
      <c r="FL175" s="2">
        <f t="shared" si="226"/>
        <v>0.99994158067658478</v>
      </c>
      <c r="FM175" s="2">
        <f t="shared" si="226"/>
        <v>0.99993780621841599</v>
      </c>
      <c r="FN175" s="2">
        <f t="shared" si="226"/>
        <v>0.99993078234723509</v>
      </c>
      <c r="FO175" s="2">
        <f t="shared" si="226"/>
        <v>0.9999332467750961</v>
      </c>
      <c r="FP175" s="2">
        <f t="shared" si="226"/>
        <v>0.9999354857565883</v>
      </c>
      <c r="FQ175" s="2">
        <f t="shared" si="226"/>
        <v>0.99994167293781866</v>
      </c>
      <c r="FR175" s="2">
        <f t="shared" si="226"/>
        <v>0.99993837085798642</v>
      </c>
      <c r="FS175" s="2">
        <f t="shared" si="226"/>
        <v>0.99994029971621301</v>
      </c>
      <c r="FT175" s="2">
        <f t="shared" si="226"/>
        <v>0.99994658091659294</v>
      </c>
      <c r="FU175" s="2">
        <f t="shared" si="226"/>
        <v>0.99992076023178844</v>
      </c>
      <c r="FW175" s="2">
        <f t="shared" si="217"/>
        <v>0.35166308769961308</v>
      </c>
      <c r="FX175" s="2">
        <f t="shared" si="217"/>
        <v>0.45011349129852879</v>
      </c>
      <c r="FY175" s="2">
        <f t="shared" si="217"/>
        <v>0.45473631474009257</v>
      </c>
      <c r="FZ175" s="2">
        <f t="shared" si="217"/>
        <v>0.44349583582485669</v>
      </c>
      <c r="GA175" s="2">
        <f t="shared" si="217"/>
        <v>0.40801490855460665</v>
      </c>
      <c r="GB175" s="2">
        <f t="shared" si="217"/>
        <v>0.42244921816304326</v>
      </c>
      <c r="GC175" s="2">
        <f t="shared" si="217"/>
        <v>0.41707429188893735</v>
      </c>
      <c r="GD175" s="2">
        <f t="shared" si="217"/>
        <v>0.42721541998274853</v>
      </c>
      <c r="GE175" s="2">
        <f t="shared" si="217"/>
        <v>0.47601801535927363</v>
      </c>
      <c r="GF175" s="2">
        <f t="shared" si="217"/>
        <v>0.46969987295392346</v>
      </c>
      <c r="GG175" s="2">
        <f t="shared" si="217"/>
        <v>0.46969423755411627</v>
      </c>
      <c r="GH175" s="2">
        <f t="shared" si="217"/>
        <v>0.43580956456598702</v>
      </c>
      <c r="GI175" s="2">
        <f t="shared" si="217"/>
        <v>0.40319498192260111</v>
      </c>
      <c r="GJ175" s="2">
        <f t="shared" si="217"/>
        <v>0.33774541858873802</v>
      </c>
      <c r="GK175" s="2">
        <f t="shared" si="217"/>
        <v>0.27106915655863839</v>
      </c>
      <c r="GM175" s="86">
        <f t="shared" si="218"/>
        <v>8.4717099717761404E-231</v>
      </c>
      <c r="GN175" s="86">
        <f t="shared" si="218"/>
        <v>7.7408029818346025E-205</v>
      </c>
      <c r="GO175" s="86">
        <f t="shared" si="218"/>
        <v>7.3219542353162006E-297</v>
      </c>
      <c r="GP175" s="86">
        <f t="shared" si="218"/>
        <v>0</v>
      </c>
      <c r="GQ175" s="86">
        <f t="shared" si="218"/>
        <v>0</v>
      </c>
      <c r="GR175" s="86">
        <f t="shared" si="218"/>
        <v>0</v>
      </c>
      <c r="GS175" s="86">
        <f t="shared" si="218"/>
        <v>0</v>
      </c>
      <c r="GT175" s="86">
        <f t="shared" si="218"/>
        <v>0</v>
      </c>
      <c r="GU175" s="86">
        <f t="shared" si="218"/>
        <v>0</v>
      </c>
      <c r="GV175" s="86">
        <f t="shared" si="218"/>
        <v>0</v>
      </c>
      <c r="GW175" s="86">
        <f t="shared" si="218"/>
        <v>0</v>
      </c>
      <c r="GX175" s="86">
        <f t="shared" si="218"/>
        <v>0</v>
      </c>
      <c r="GY175" s="86">
        <f t="shared" si="218"/>
        <v>0</v>
      </c>
      <c r="GZ175" s="86">
        <f t="shared" si="218"/>
        <v>0</v>
      </c>
      <c r="HA175" s="86">
        <f t="shared" si="218"/>
        <v>0</v>
      </c>
      <c r="HC175" s="86">
        <f t="shared" si="182"/>
        <v>1.554927052915148E-134</v>
      </c>
      <c r="HD175" s="86">
        <f t="shared" si="182"/>
        <v>1.8449396233079159E-104</v>
      </c>
      <c r="HE175" s="86">
        <f t="shared" si="182"/>
        <v>4.3114643308065691E-139</v>
      </c>
      <c r="HF175" s="86">
        <f t="shared" si="181"/>
        <v>2.1424881930720263E-168</v>
      </c>
      <c r="HG175" s="86">
        <f t="shared" si="181"/>
        <v>3.6976223773709254E-231</v>
      </c>
      <c r="HH175" s="86">
        <f t="shared" si="181"/>
        <v>1.0587695622234008E-233</v>
      </c>
      <c r="HI175" s="86">
        <f t="shared" si="181"/>
        <v>4.9927049352154595E-265</v>
      </c>
      <c r="HJ175" s="86">
        <f t="shared" si="181"/>
        <v>1.6993636734303187E-303</v>
      </c>
      <c r="HK175" s="86">
        <f t="shared" si="181"/>
        <v>0</v>
      </c>
      <c r="HL175" s="86">
        <f t="shared" si="181"/>
        <v>0</v>
      </c>
      <c r="HM175" s="86">
        <f t="shared" si="181"/>
        <v>0</v>
      </c>
      <c r="HN175" s="86">
        <f t="shared" si="181"/>
        <v>2.623962914582892E-304</v>
      </c>
      <c r="HO175" s="86">
        <f t="shared" si="227"/>
        <v>4.5760702191390978E-277</v>
      </c>
      <c r="HP175" s="86">
        <f t="shared" si="227"/>
        <v>1.2657615698192869E-275</v>
      </c>
      <c r="HQ175" s="86">
        <f t="shared" si="227"/>
        <v>0</v>
      </c>
      <c r="HS175" s="86">
        <f t="shared" si="219"/>
        <v>4.3908991219651452E-11</v>
      </c>
      <c r="HT175" s="86">
        <f t="shared" si="219"/>
        <v>3.8658484428195545E-17</v>
      </c>
      <c r="HU175" s="86">
        <f t="shared" si="219"/>
        <v>5.9556756167084823E-20</v>
      </c>
      <c r="HV175" s="86">
        <f t="shared" si="219"/>
        <v>1.2799108270025705E-23</v>
      </c>
      <c r="HW175" s="86">
        <f t="shared" si="219"/>
        <v>5.2588099919669993E-21</v>
      </c>
      <c r="HX175" s="86">
        <f t="shared" si="219"/>
        <v>5.4573140902598283E-21</v>
      </c>
      <c r="HY175" s="86">
        <f t="shared" si="219"/>
        <v>7.1903078464918031E-21</v>
      </c>
      <c r="HZ175" s="86">
        <f t="shared" si="219"/>
        <v>6.6104050497712565E-20</v>
      </c>
      <c r="IA175" s="86">
        <f t="shared" si="219"/>
        <v>6.1592548253609493E-25</v>
      </c>
      <c r="IB175" s="86">
        <f t="shared" si="219"/>
        <v>2.1612755361618749E-24</v>
      </c>
      <c r="IC175" s="86">
        <f t="shared" si="219"/>
        <v>2.1410606932236093E-23</v>
      </c>
      <c r="ID175" s="86">
        <f t="shared" si="219"/>
        <v>5.0898247453422895E-22</v>
      </c>
      <c r="IE175" s="86">
        <f t="shared" si="219"/>
        <v>7.5117704577787054E-18</v>
      </c>
      <c r="IF175" s="86">
        <f t="shared" si="219"/>
        <v>1.7106505164740322E-14</v>
      </c>
      <c r="IG175" s="86">
        <f t="shared" si="219"/>
        <v>1.0198721369792147E-13</v>
      </c>
      <c r="II175" s="86">
        <f t="shared" si="220"/>
        <v>7.5585005677091505E-2</v>
      </c>
      <c r="IJ175" s="86">
        <f t="shared" si="220"/>
        <v>0.35161648321308031</v>
      </c>
      <c r="IK175" s="86">
        <f t="shared" si="220"/>
        <v>0.35880480702241596</v>
      </c>
      <c r="IL175" s="86">
        <f t="shared" si="220"/>
        <v>0.29369852731018181</v>
      </c>
      <c r="IM175" s="86">
        <f t="shared" si="220"/>
        <v>0.15303668136271392</v>
      </c>
      <c r="IN175" s="86">
        <f t="shared" si="220"/>
        <v>0.20714459798336013</v>
      </c>
      <c r="IO175" s="86">
        <f t="shared" si="220"/>
        <v>0.18320760576471407</v>
      </c>
      <c r="IP175" s="86">
        <f t="shared" si="220"/>
        <v>0.23344476768244166</v>
      </c>
      <c r="IQ175" s="86">
        <f t="shared" si="220"/>
        <v>0.43184401196789546</v>
      </c>
      <c r="IR175" s="86">
        <f t="shared" si="220"/>
        <v>0.40735055948309373</v>
      </c>
      <c r="IS175" s="86">
        <f t="shared" si="220"/>
        <v>0.41114593161493318</v>
      </c>
      <c r="IT175" s="86">
        <f t="shared" si="220"/>
        <v>0.26348136159530577</v>
      </c>
      <c r="IU175" s="86">
        <f t="shared" si="220"/>
        <v>0.15271654241918889</v>
      </c>
      <c r="IV175" s="86">
        <f t="shared" si="220"/>
        <v>0.14661851980628995</v>
      </c>
      <c r="IW175" s="86">
        <f t="shared" si="220"/>
        <v>0.11887985197777839</v>
      </c>
      <c r="IY175" s="86">
        <f t="shared" si="221"/>
        <v>7.5585005721000492E-2</v>
      </c>
      <c r="IZ175" s="86">
        <f t="shared" si="221"/>
        <v>0.35161648321308037</v>
      </c>
      <c r="JA175" s="86">
        <f t="shared" si="221"/>
        <v>0.35880480702241596</v>
      </c>
      <c r="JB175" s="86">
        <f t="shared" si="221"/>
        <v>0.29369852731018181</v>
      </c>
      <c r="JC175" s="86">
        <f t="shared" si="221"/>
        <v>0.15303668136271392</v>
      </c>
      <c r="JD175" s="86">
        <f t="shared" si="221"/>
        <v>0.20714459798336013</v>
      </c>
      <c r="JE175" s="86">
        <f t="shared" si="221"/>
        <v>0.18320760576471407</v>
      </c>
      <c r="JF175" s="86">
        <f t="shared" si="221"/>
        <v>0.23344476768244166</v>
      </c>
      <c r="JG175" s="86">
        <f t="shared" si="221"/>
        <v>0.43184401196789546</v>
      </c>
      <c r="JH175" s="86">
        <f t="shared" si="221"/>
        <v>0.40735055948309373</v>
      </c>
      <c r="JI175" s="86">
        <f t="shared" si="221"/>
        <v>0.41114593161493318</v>
      </c>
      <c r="JJ175" s="86">
        <f t="shared" si="221"/>
        <v>0.26348136159530577</v>
      </c>
      <c r="JK175" s="86">
        <f t="shared" si="221"/>
        <v>0.15271654241918889</v>
      </c>
      <c r="JL175" s="86">
        <f t="shared" si="221"/>
        <v>0.14661851980630705</v>
      </c>
      <c r="JM175" s="86">
        <f t="shared" si="221"/>
        <v>0.11887985197788038</v>
      </c>
    </row>
    <row r="176" spans="2:273" x14ac:dyDescent="0.25">
      <c r="B176" s="2">
        <v>149</v>
      </c>
      <c r="C176" s="37">
        <v>55.140999999999998</v>
      </c>
      <c r="D176" s="37">
        <v>58.564999999999998</v>
      </c>
      <c r="E176" s="37">
        <v>63.435000000000002</v>
      </c>
      <c r="F176" s="37">
        <v>65.161000000000001</v>
      </c>
      <c r="G176" s="37">
        <v>68.290000000000006</v>
      </c>
      <c r="H176" s="37">
        <v>69.355000000000004</v>
      </c>
      <c r="I176" s="37">
        <v>71.290000000000006</v>
      </c>
      <c r="J176" s="37">
        <v>73.805999999999997</v>
      </c>
      <c r="K176" s="37">
        <v>76.048000000000002</v>
      </c>
      <c r="L176" s="37">
        <v>77.644999999999996</v>
      </c>
      <c r="M176" s="37">
        <v>76.774000000000001</v>
      </c>
      <c r="N176" s="37">
        <v>80.129000000000005</v>
      </c>
      <c r="O176" s="37">
        <v>75.921999999999997</v>
      </c>
      <c r="P176" s="37">
        <v>75.016000000000005</v>
      </c>
      <c r="Q176" s="37">
        <v>89.531000000000006</v>
      </c>
      <c r="S176" s="4">
        <f t="shared" si="222"/>
        <v>54.435771492428117</v>
      </c>
      <c r="T176" s="4">
        <f t="shared" si="222"/>
        <v>58.811727459149715</v>
      </c>
      <c r="U176" s="4">
        <f t="shared" si="222"/>
        <v>62.84440243814359</v>
      </c>
      <c r="V176" s="4">
        <f t="shared" si="222"/>
        <v>65.32044780888134</v>
      </c>
      <c r="W176" s="4">
        <f t="shared" si="222"/>
        <v>68.80590894094145</v>
      </c>
      <c r="X176" s="4">
        <f t="shared" si="222"/>
        <v>69.501846884965843</v>
      </c>
      <c r="Y176" s="4">
        <f t="shared" si="222"/>
        <v>71.665292825323249</v>
      </c>
      <c r="Z176" s="4">
        <f t="shared" si="222"/>
        <v>74.88737352309083</v>
      </c>
      <c r="AA176" s="4">
        <f t="shared" si="222"/>
        <v>75.543351801548027</v>
      </c>
      <c r="AB176" s="4">
        <f t="shared" si="222"/>
        <v>77.687078474279446</v>
      </c>
      <c r="AC176" s="4">
        <f t="shared" si="222"/>
        <v>77.622206538470479</v>
      </c>
      <c r="AD176" s="4">
        <f t="shared" si="222"/>
        <v>82.143548845533047</v>
      </c>
      <c r="AE176" s="4">
        <f t="shared" si="222"/>
        <v>76.522719003191256</v>
      </c>
      <c r="AF176" s="4">
        <f t="shared" si="222"/>
        <v>74.94122453896658</v>
      </c>
      <c r="AG176" s="4">
        <f t="shared" si="222"/>
        <v>86.604924752475796</v>
      </c>
      <c r="AI176" s="4">
        <f t="shared" si="223"/>
        <v>0.70522850757188138</v>
      </c>
      <c r="AJ176" s="4">
        <f t="shared" si="223"/>
        <v>-0.24672745914971728</v>
      </c>
      <c r="AK176" s="4">
        <f t="shared" si="223"/>
        <v>0.59059756185641277</v>
      </c>
      <c r="AL176" s="4">
        <f t="shared" si="223"/>
        <v>-0.15944780888133891</v>
      </c>
      <c r="AM176" s="4">
        <f t="shared" si="223"/>
        <v>-0.51590894094144346</v>
      </c>
      <c r="AN176" s="4">
        <f t="shared" si="223"/>
        <v>-0.14684688496583931</v>
      </c>
      <c r="AO176" s="4">
        <f t="shared" si="223"/>
        <v>-0.3752928253232426</v>
      </c>
      <c r="AP176" s="4">
        <f t="shared" si="223"/>
        <v>-1.0813735230908321</v>
      </c>
      <c r="AQ176" s="4">
        <f t="shared" si="223"/>
        <v>0.50464819845197439</v>
      </c>
      <c r="AR176" s="4">
        <f t="shared" si="223"/>
        <v>-4.2078474279449551E-2</v>
      </c>
      <c r="AS176" s="4">
        <f t="shared" si="223"/>
        <v>-0.84820653847047822</v>
      </c>
      <c r="AT176" s="4">
        <f t="shared" si="223"/>
        <v>-2.0145488455330423</v>
      </c>
      <c r="AU176" s="4">
        <f t="shared" si="223"/>
        <v>-0.60071900319125859</v>
      </c>
      <c r="AV176" s="4">
        <f t="shared" si="223"/>
        <v>7.4775461033425472E-2</v>
      </c>
      <c r="AW176" s="4">
        <f t="shared" si="223"/>
        <v>2.92607524752421</v>
      </c>
      <c r="AY176" s="2">
        <f t="shared" si="215"/>
        <v>54.292665862992251</v>
      </c>
      <c r="AZ176" s="2">
        <f t="shared" si="215"/>
        <v>55.34526806493303</v>
      </c>
      <c r="BA176" s="2">
        <f t="shared" si="215"/>
        <v>55.068949454679512</v>
      </c>
      <c r="BB176" s="2">
        <f t="shared" si="215"/>
        <v>54.210214529908143</v>
      </c>
      <c r="BC176" s="2">
        <f t="shared" si="215"/>
        <v>54.488371775932762</v>
      </c>
      <c r="BD176" s="2">
        <f t="shared" si="215"/>
        <v>54.859198689268396</v>
      </c>
      <c r="BE176" s="2">
        <f t="shared" si="215"/>
        <v>54.952147396637848</v>
      </c>
      <c r="BF176" s="2">
        <f t="shared" si="215"/>
        <v>55.481088845564678</v>
      </c>
      <c r="BG176" s="2">
        <f t="shared" si="215"/>
        <v>54.125832734139706</v>
      </c>
      <c r="BH176" s="2">
        <f t="shared" si="215"/>
        <v>53.213407242631789</v>
      </c>
      <c r="BI176" s="2">
        <f t="shared" si="215"/>
        <v>51.795043317788974</v>
      </c>
      <c r="BJ176" s="2">
        <f t="shared" si="215"/>
        <v>51.210742811727194</v>
      </c>
      <c r="BK176" s="2">
        <f t="shared" si="215"/>
        <v>51.682487186869295</v>
      </c>
      <c r="BL176" s="2">
        <f t="shared" si="215"/>
        <v>51.852802841200564</v>
      </c>
      <c r="BM176" s="2">
        <f t="shared" si="215"/>
        <v>55.357038301717878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91.144144764197392</v>
      </c>
      <c r="DL176" s="2">
        <f t="shared" si="224"/>
        <v>96.476185191637626</v>
      </c>
      <c r="DM176" s="2">
        <f t="shared" si="224"/>
        <v>108.7136793344678</v>
      </c>
      <c r="DN176" s="2">
        <f t="shared" si="224"/>
        <v>93.604098560354373</v>
      </c>
      <c r="DO176" s="2">
        <f t="shared" si="224"/>
        <v>92.254436512438204</v>
      </c>
      <c r="DP176" s="2">
        <f t="shared" si="224"/>
        <v>92.034452961672486</v>
      </c>
      <c r="DQ176" s="2">
        <f t="shared" si="224"/>
        <v>89.704301721534279</v>
      </c>
      <c r="DR176" s="2">
        <f t="shared" si="224"/>
        <v>93.291208245243126</v>
      </c>
      <c r="DS176" s="2">
        <f t="shared" si="224"/>
        <v>91.226236484445778</v>
      </c>
      <c r="DT176" s="2">
        <f t="shared" si="224"/>
        <v>92.584294472968892</v>
      </c>
      <c r="DU176" s="2">
        <f t="shared" si="224"/>
        <v>93.663747427274956</v>
      </c>
      <c r="DV176" s="2">
        <f t="shared" si="224"/>
        <v>96.48485563273934</v>
      </c>
      <c r="DW176" s="2">
        <f t="shared" si="224"/>
        <v>90.435301947438063</v>
      </c>
      <c r="DX176" s="2">
        <f t="shared" si="224"/>
        <v>94.263704529616717</v>
      </c>
      <c r="DY176" s="2">
        <f t="shared" si="224"/>
        <v>84.496468667917426</v>
      </c>
      <c r="EA176" s="2">
        <f t="shared" si="214"/>
        <v>54.167326805082126</v>
      </c>
      <c r="EB176" s="2">
        <f t="shared" si="214"/>
        <v>55.138577071113957</v>
      </c>
      <c r="EC176" s="2">
        <f t="shared" si="214"/>
        <v>54.352012260739187</v>
      </c>
      <c r="ED176" s="2">
        <f t="shared" si="214"/>
        <v>53.863435709069968</v>
      </c>
      <c r="EE176" s="2">
        <f t="shared" si="214"/>
        <v>54.045040992107147</v>
      </c>
      <c r="EF176" s="2">
        <f t="shared" si="214"/>
        <v>54.628291518849387</v>
      </c>
      <c r="EG176" s="2">
        <f t="shared" si="214"/>
        <v>54.673950493085329</v>
      </c>
      <c r="EH176" s="2">
        <f t="shared" si="214"/>
        <v>55.193064626143489</v>
      </c>
      <c r="EI176" s="2">
        <f t="shared" si="214"/>
        <v>53.61188341067286</v>
      </c>
      <c r="EJ176" s="2">
        <f t="shared" si="214"/>
        <v>53.319736389813741</v>
      </c>
      <c r="EK176" s="2">
        <f t="shared" si="213"/>
        <v>51.783440835266816</v>
      </c>
      <c r="EL176" s="2">
        <f t="shared" si="180"/>
        <v>51.362945390699359</v>
      </c>
      <c r="EM176" s="2">
        <f t="shared" si="180"/>
        <v>52.182159288167973</v>
      </c>
      <c r="EN176" s="2">
        <f t="shared" si="180"/>
        <v>51.779249417249424</v>
      </c>
      <c r="EO176" s="2">
        <f t="shared" si="180"/>
        <v>55.728955340017777</v>
      </c>
      <c r="EQ176" s="2">
        <f t="shared" si="225"/>
        <v>54.499769830709361</v>
      </c>
      <c r="ER176" s="2">
        <f t="shared" si="225"/>
        <v>55.571308251763256</v>
      </c>
      <c r="ES176" s="2">
        <f t="shared" si="225"/>
        <v>55.846856371105531</v>
      </c>
      <c r="ET176" s="2">
        <f t="shared" si="225"/>
        <v>54.602324487985577</v>
      </c>
      <c r="EU176" s="2">
        <f t="shared" si="225"/>
        <v>55.070089920740685</v>
      </c>
      <c r="EV176" s="2">
        <f t="shared" si="225"/>
        <v>55.142628335086975</v>
      </c>
      <c r="EW176" s="2">
        <f t="shared" si="225"/>
        <v>55.302238556593181</v>
      </c>
      <c r="EX176" s="2">
        <f t="shared" si="225"/>
        <v>55.827930053791981</v>
      </c>
      <c r="EY176" s="2">
        <f t="shared" si="225"/>
        <v>54.63720057476111</v>
      </c>
      <c r="EZ176" s="2">
        <f t="shared" si="225"/>
        <v>53.099233434910083</v>
      </c>
      <c r="FA176" s="2">
        <f t="shared" si="225"/>
        <v>51.802468575001313</v>
      </c>
      <c r="FB176" s="2">
        <f t="shared" si="225"/>
        <v>51.025511091137005</v>
      </c>
      <c r="FC176" s="2">
        <f t="shared" si="225"/>
        <v>51.003060900969359</v>
      </c>
      <c r="FD176" s="2">
        <f t="shared" si="225"/>
        <v>51.978565770000138</v>
      </c>
      <c r="FE176" s="2">
        <f t="shared" si="225"/>
        <v>54.437740015755921</v>
      </c>
      <c r="FG176" s="2">
        <f t="shared" si="226"/>
        <v>0.99996326233767663</v>
      </c>
      <c r="FH176" s="2">
        <f t="shared" si="226"/>
        <v>0.99995138729915722</v>
      </c>
      <c r="FI176" s="2">
        <f t="shared" si="226"/>
        <v>0.99994627255494883</v>
      </c>
      <c r="FJ176" s="2">
        <f t="shared" si="226"/>
        <v>0.99994432457139615</v>
      </c>
      <c r="FK176" s="2">
        <f t="shared" si="226"/>
        <v>0.999944692084898</v>
      </c>
      <c r="FL176" s="2">
        <f t="shared" si="226"/>
        <v>0.9999467206699475</v>
      </c>
      <c r="FM176" s="2">
        <f t="shared" si="226"/>
        <v>0.99994327828665219</v>
      </c>
      <c r="FN176" s="2">
        <f t="shared" si="226"/>
        <v>0.99993687236593087</v>
      </c>
      <c r="FO176" s="2">
        <f t="shared" si="226"/>
        <v>0.99993911997774321</v>
      </c>
      <c r="FP176" s="2">
        <f t="shared" si="226"/>
        <v>0.99994116197671845</v>
      </c>
      <c r="FQ176" s="2">
        <f t="shared" si="226"/>
        <v>0.99994680481405718</v>
      </c>
      <c r="FR176" s="2">
        <f t="shared" si="226"/>
        <v>0.99994379324967131</v>
      </c>
      <c r="FS176" s="2">
        <f t="shared" si="226"/>
        <v>0.9999455524080616</v>
      </c>
      <c r="FT176" s="2">
        <f t="shared" si="226"/>
        <v>0.99995128098791031</v>
      </c>
      <c r="FU176" s="2">
        <f t="shared" si="226"/>
        <v>0.99992773196861284</v>
      </c>
      <c r="FW176" s="2">
        <f t="shared" si="217"/>
        <v>0.37293793673137021</v>
      </c>
      <c r="FX176" s="2">
        <f t="shared" si="217"/>
        <v>0.47299910474403922</v>
      </c>
      <c r="FY176" s="2">
        <f t="shared" si="217"/>
        <v>0.47765280373265545</v>
      </c>
      <c r="FZ176" s="2">
        <f t="shared" si="217"/>
        <v>0.46633032228018706</v>
      </c>
      <c r="GA176" s="2">
        <f t="shared" si="217"/>
        <v>0.43043555238895309</v>
      </c>
      <c r="GB176" s="2">
        <f t="shared" si="217"/>
        <v>0.44506671109414797</v>
      </c>
      <c r="GC176" s="2">
        <f t="shared" si="217"/>
        <v>0.43962306154526537</v>
      </c>
      <c r="GD176" s="2">
        <f t="shared" si="217"/>
        <v>0.44988931718963315</v>
      </c>
      <c r="GE176" s="2">
        <f t="shared" si="217"/>
        <v>0.49902545157285594</v>
      </c>
      <c r="GF176" s="2">
        <f t="shared" si="217"/>
        <v>0.49268907172718912</v>
      </c>
      <c r="GG176" s="2">
        <f t="shared" si="217"/>
        <v>0.49268341676205074</v>
      </c>
      <c r="GH176" s="2">
        <f t="shared" si="217"/>
        <v>0.45857441023685508</v>
      </c>
      <c r="GI176" s="2">
        <f t="shared" si="217"/>
        <v>0.42554115775923929</v>
      </c>
      <c r="GJ176" s="2">
        <f t="shared" si="217"/>
        <v>0.35864404642351982</v>
      </c>
      <c r="GK176" s="2">
        <f t="shared" si="217"/>
        <v>0.28964650808323483</v>
      </c>
      <c r="GM176" s="86">
        <f t="shared" si="218"/>
        <v>2.2862455912434388E-236</v>
      </c>
      <c r="GN176" s="86">
        <f t="shared" si="218"/>
        <v>9.0614501246444577E-210</v>
      </c>
      <c r="GO176" s="86">
        <f t="shared" si="218"/>
        <v>5.7434447712350806E-304</v>
      </c>
      <c r="GP176" s="86">
        <f t="shared" si="218"/>
        <v>0</v>
      </c>
      <c r="GQ176" s="86">
        <f t="shared" si="218"/>
        <v>0</v>
      </c>
      <c r="GR176" s="86">
        <f t="shared" si="218"/>
        <v>0</v>
      </c>
      <c r="GS176" s="86">
        <f t="shared" si="218"/>
        <v>0</v>
      </c>
      <c r="GT176" s="86">
        <f t="shared" si="218"/>
        <v>0</v>
      </c>
      <c r="GU176" s="86">
        <f t="shared" si="218"/>
        <v>0</v>
      </c>
      <c r="GV176" s="86">
        <f t="shared" si="218"/>
        <v>0</v>
      </c>
      <c r="GW176" s="86">
        <f t="shared" si="218"/>
        <v>0</v>
      </c>
      <c r="GX176" s="86">
        <f t="shared" si="218"/>
        <v>0</v>
      </c>
      <c r="GY176" s="86">
        <f t="shared" si="218"/>
        <v>0</v>
      </c>
      <c r="GZ176" s="86">
        <f t="shared" si="218"/>
        <v>0</v>
      </c>
      <c r="HA176" s="86">
        <f t="shared" si="218"/>
        <v>0</v>
      </c>
      <c r="HC176" s="86">
        <f t="shared" si="182"/>
        <v>6.059018691606902E-139</v>
      </c>
      <c r="HD176" s="86">
        <f t="shared" si="182"/>
        <v>7.9325126119873696E-108</v>
      </c>
      <c r="HE176" s="86">
        <f t="shared" si="182"/>
        <v>1.5753597887501224E-143</v>
      </c>
      <c r="HF176" s="86">
        <f t="shared" si="181"/>
        <v>9.9103678845323255E-174</v>
      </c>
      <c r="HG176" s="86">
        <f t="shared" si="181"/>
        <v>1.3849794569115405E-238</v>
      </c>
      <c r="HH176" s="86">
        <f t="shared" si="181"/>
        <v>3.5315455025388908E-241</v>
      </c>
      <c r="HI176" s="86">
        <f t="shared" si="181"/>
        <v>1.6251579630176687E-273</v>
      </c>
      <c r="HJ176" s="86">
        <f t="shared" si="181"/>
        <v>0</v>
      </c>
      <c r="HK176" s="86">
        <f t="shared" si="181"/>
        <v>0</v>
      </c>
      <c r="HL176" s="86">
        <f t="shared" si="181"/>
        <v>0</v>
      </c>
      <c r="HM176" s="86">
        <f t="shared" si="181"/>
        <v>0</v>
      </c>
      <c r="HN176" s="86">
        <f t="shared" si="181"/>
        <v>0</v>
      </c>
      <c r="HO176" s="86">
        <f t="shared" si="227"/>
        <v>5.4325474790448584E-286</v>
      </c>
      <c r="HP176" s="86">
        <f t="shared" si="227"/>
        <v>1.6819428433431734E-284</v>
      </c>
      <c r="HQ176" s="86">
        <f t="shared" si="227"/>
        <v>0</v>
      </c>
      <c r="HS176" s="86">
        <f t="shared" si="219"/>
        <v>5.4933624305922532E-12</v>
      </c>
      <c r="HT176" s="86">
        <f t="shared" si="219"/>
        <v>1.9880140059558912E-18</v>
      </c>
      <c r="HU176" s="86">
        <f t="shared" si="219"/>
        <v>1.9574338447060608E-21</v>
      </c>
      <c r="HV176" s="86">
        <f t="shared" si="219"/>
        <v>2.3114542808576598E-25</v>
      </c>
      <c r="HW176" s="86">
        <f t="shared" si="219"/>
        <v>1.3055041831215805E-22</v>
      </c>
      <c r="HX176" s="86">
        <f t="shared" si="219"/>
        <v>1.3418633263894427E-22</v>
      </c>
      <c r="HY176" s="86">
        <f t="shared" si="219"/>
        <v>1.7351685984276621E-22</v>
      </c>
      <c r="HZ176" s="86">
        <f t="shared" si="219"/>
        <v>1.9436836280541739E-21</v>
      </c>
      <c r="IA176" s="86">
        <f t="shared" si="219"/>
        <v>9.3739682417689456E-27</v>
      </c>
      <c r="IB176" s="86">
        <f t="shared" si="219"/>
        <v>3.4724754930071112E-26</v>
      </c>
      <c r="IC176" s="86">
        <f t="shared" si="219"/>
        <v>4.2722605865083996E-25</v>
      </c>
      <c r="ID176" s="86">
        <f t="shared" si="219"/>
        <v>1.1295157368924645E-23</v>
      </c>
      <c r="IE176" s="86">
        <f t="shared" si="219"/>
        <v>2.9946806159008941E-19</v>
      </c>
      <c r="IF176" s="86">
        <f t="shared" si="219"/>
        <v>1.0849103608256083E-15</v>
      </c>
      <c r="IG176" s="86">
        <f t="shared" si="219"/>
        <v>5.1297908102691545E-15</v>
      </c>
      <c r="II176" s="86">
        <f t="shared" si="220"/>
        <v>0.12168284197159777</v>
      </c>
      <c r="IJ176" s="86">
        <f t="shared" si="220"/>
        <v>0.43423091985682072</v>
      </c>
      <c r="IK176" s="86">
        <f t="shared" si="220"/>
        <v>0.4444297165279561</v>
      </c>
      <c r="IL176" s="86">
        <f t="shared" si="220"/>
        <v>0.39506343200217137</v>
      </c>
      <c r="IM176" s="86">
        <f t="shared" si="220"/>
        <v>0.24157221273489268</v>
      </c>
      <c r="IN176" s="86">
        <f t="shared" si="220"/>
        <v>0.30541608933470504</v>
      </c>
      <c r="IO176" s="86">
        <f t="shared" si="220"/>
        <v>0.27896703617010604</v>
      </c>
      <c r="IP176" s="86">
        <f t="shared" si="220"/>
        <v>0.33169710248945411</v>
      </c>
      <c r="IQ176" s="86">
        <f t="shared" si="220"/>
        <v>0.49818528838816623</v>
      </c>
      <c r="IR176" s="86">
        <f t="shared" si="220"/>
        <v>0.4842800143928182</v>
      </c>
      <c r="IS176" s="86">
        <f t="shared" si="220"/>
        <v>0.48483033772913264</v>
      </c>
      <c r="IT176" s="86">
        <f t="shared" si="220"/>
        <v>0.36471292395617222</v>
      </c>
      <c r="IU176" s="86">
        <f t="shared" si="220"/>
        <v>0.23633653335758428</v>
      </c>
      <c r="IV176" s="86">
        <f t="shared" si="220"/>
        <v>0.20451530285715258</v>
      </c>
      <c r="IW176" s="86">
        <f t="shared" si="220"/>
        <v>0.1572700581521716</v>
      </c>
      <c r="IY176" s="86">
        <f t="shared" si="221"/>
        <v>0.12168284197709113</v>
      </c>
      <c r="IZ176" s="86">
        <f t="shared" si="221"/>
        <v>0.43423091985682072</v>
      </c>
      <c r="JA176" s="86">
        <f t="shared" si="221"/>
        <v>0.4444297165279561</v>
      </c>
      <c r="JB176" s="86">
        <f t="shared" si="221"/>
        <v>0.39506343200217137</v>
      </c>
      <c r="JC176" s="86">
        <f t="shared" si="221"/>
        <v>0.24157221273489268</v>
      </c>
      <c r="JD176" s="86">
        <f t="shared" si="221"/>
        <v>0.30541608933470504</v>
      </c>
      <c r="JE176" s="86">
        <f t="shared" si="221"/>
        <v>0.27896703617010604</v>
      </c>
      <c r="JF176" s="86">
        <f t="shared" si="221"/>
        <v>0.33169710248945411</v>
      </c>
      <c r="JG176" s="86">
        <f t="shared" si="221"/>
        <v>0.49818528838816623</v>
      </c>
      <c r="JH176" s="86">
        <f t="shared" si="221"/>
        <v>0.4842800143928182</v>
      </c>
      <c r="JI176" s="86">
        <f t="shared" si="221"/>
        <v>0.48483033772913264</v>
      </c>
      <c r="JJ176" s="86">
        <f t="shared" si="221"/>
        <v>0.36471292395617222</v>
      </c>
      <c r="JK176" s="86">
        <f t="shared" si="221"/>
        <v>0.23633653335758428</v>
      </c>
      <c r="JL176" s="86">
        <f t="shared" si="221"/>
        <v>0.20451530285715366</v>
      </c>
      <c r="JM176" s="86">
        <f t="shared" si="221"/>
        <v>0.15727005815217673</v>
      </c>
    </row>
    <row r="177" spans="2:273" x14ac:dyDescent="0.25">
      <c r="B177" s="2">
        <v>150</v>
      </c>
      <c r="C177" s="37">
        <v>54.015999999999998</v>
      </c>
      <c r="D177" s="37">
        <v>58.71</v>
      </c>
      <c r="E177" s="37">
        <v>63.113</v>
      </c>
      <c r="F177" s="37">
        <v>64.935000000000002</v>
      </c>
      <c r="G177" s="37">
        <v>71.870999999999995</v>
      </c>
      <c r="H177" s="37">
        <v>69.903000000000006</v>
      </c>
      <c r="I177" s="37">
        <v>72.677000000000007</v>
      </c>
      <c r="J177" s="37">
        <v>75.5</v>
      </c>
      <c r="K177" s="37">
        <v>71.742000000000004</v>
      </c>
      <c r="L177" s="37">
        <v>74.048000000000002</v>
      </c>
      <c r="M177" s="37">
        <v>74.016000000000005</v>
      </c>
      <c r="N177" s="37">
        <v>80.951999999999998</v>
      </c>
      <c r="O177" s="37">
        <v>79.578000000000003</v>
      </c>
      <c r="P177" s="37">
        <v>79</v>
      </c>
      <c r="Q177" s="37">
        <v>96.141000000000005</v>
      </c>
      <c r="S177" s="4">
        <f t="shared" si="222"/>
        <v>54.408124914923157</v>
      </c>
      <c r="T177" s="4">
        <f t="shared" si="222"/>
        <v>58.422941498034035</v>
      </c>
      <c r="U177" s="4">
        <f t="shared" si="222"/>
        <v>61.933110666143676</v>
      </c>
      <c r="V177" s="4">
        <f t="shared" si="222"/>
        <v>64.7310248129304</v>
      </c>
      <c r="W177" s="4">
        <f t="shared" si="222"/>
        <v>71.278344869192878</v>
      </c>
      <c r="X177" s="4">
        <f t="shared" si="222"/>
        <v>70.620437968420418</v>
      </c>
      <c r="Y177" s="4">
        <f t="shared" si="222"/>
        <v>73.591482816620129</v>
      </c>
      <c r="Z177" s="4">
        <f t="shared" si="222"/>
        <v>75.704570841973521</v>
      </c>
      <c r="AA177" s="4">
        <f t="shared" si="222"/>
        <v>70.637435988038888</v>
      </c>
      <c r="AB177" s="4">
        <f t="shared" si="222"/>
        <v>72.857540284042017</v>
      </c>
      <c r="AC177" s="4">
        <f t="shared" si="222"/>
        <v>72.705163222477296</v>
      </c>
      <c r="AD177" s="4">
        <f t="shared" si="222"/>
        <v>82.015291799161417</v>
      </c>
      <c r="AE177" s="4">
        <f t="shared" si="222"/>
        <v>80.870568986713323</v>
      </c>
      <c r="AF177" s="4">
        <f t="shared" si="222"/>
        <v>79.628846134595349</v>
      </c>
      <c r="AG177" s="4">
        <f t="shared" si="222"/>
        <v>93.173731189748807</v>
      </c>
      <c r="AI177" s="4">
        <f t="shared" si="223"/>
        <v>-0.39212491492315849</v>
      </c>
      <c r="AJ177" s="4">
        <f t="shared" si="223"/>
        <v>0.28705850196596572</v>
      </c>
      <c r="AK177" s="4">
        <f t="shared" si="223"/>
        <v>1.1798893338563232</v>
      </c>
      <c r="AL177" s="4">
        <f t="shared" si="223"/>
        <v>0.20397518706960227</v>
      </c>
      <c r="AM177" s="4">
        <f t="shared" si="223"/>
        <v>0.59265513080711685</v>
      </c>
      <c r="AN177" s="4">
        <f t="shared" si="223"/>
        <v>-0.71743796842041263</v>
      </c>
      <c r="AO177" s="4">
        <f t="shared" si="223"/>
        <v>-0.91448281662012221</v>
      </c>
      <c r="AP177" s="4">
        <f t="shared" si="223"/>
        <v>-0.2045708419735206</v>
      </c>
      <c r="AQ177" s="4">
        <f t="shared" si="223"/>
        <v>1.1045640119611164</v>
      </c>
      <c r="AR177" s="4">
        <f t="shared" si="223"/>
        <v>1.1904597159579851</v>
      </c>
      <c r="AS177" s="4">
        <f t="shared" si="223"/>
        <v>1.3108367775227094</v>
      </c>
      <c r="AT177" s="4">
        <f t="shared" si="223"/>
        <v>-1.0632917991614192</v>
      </c>
      <c r="AU177" s="4">
        <f t="shared" si="223"/>
        <v>-1.2925689867133201</v>
      </c>
      <c r="AV177" s="4">
        <f t="shared" si="223"/>
        <v>-0.62884613459534933</v>
      </c>
      <c r="AW177" s="4">
        <f t="shared" si="223"/>
        <v>2.9672688102511984</v>
      </c>
      <c r="AY177" s="2">
        <f t="shared" si="215"/>
        <v>54.217396513932343</v>
      </c>
      <c r="AZ177" s="2">
        <f t="shared" si="215"/>
        <v>55.243460009908389</v>
      </c>
      <c r="BA177" s="2">
        <f t="shared" si="215"/>
        <v>54.981979120057233</v>
      </c>
      <c r="BB177" s="2">
        <f t="shared" si="215"/>
        <v>54.111704634607257</v>
      </c>
      <c r="BC177" s="2">
        <f t="shared" si="215"/>
        <v>54.402329564154549</v>
      </c>
      <c r="BD177" s="2">
        <f t="shared" si="215"/>
        <v>54.763175124186802</v>
      </c>
      <c r="BE177" s="2">
        <f t="shared" si="215"/>
        <v>54.841729822052734</v>
      </c>
      <c r="BF177" s="2">
        <f t="shared" si="215"/>
        <v>55.398755016555931</v>
      </c>
      <c r="BG177" s="2">
        <f t="shared" si="215"/>
        <v>54.037830659454343</v>
      </c>
      <c r="BH177" s="2">
        <f t="shared" si="215"/>
        <v>53.082718735179199</v>
      </c>
      <c r="BI177" s="2">
        <f t="shared" si="215"/>
        <v>51.679057444438051</v>
      </c>
      <c r="BJ177" s="2">
        <f t="shared" si="215"/>
        <v>51.084729680740082</v>
      </c>
      <c r="BK177" s="2">
        <f t="shared" si="215"/>
        <v>51.542187674902777</v>
      </c>
      <c r="BL177" s="2">
        <f t="shared" si="215"/>
        <v>51.710260900931033</v>
      </c>
      <c r="BM177" s="2">
        <f t="shared" si="215"/>
        <v>55.212006627313848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91.313532443374555</v>
      </c>
      <c r="DL177" s="2">
        <f t="shared" si="224"/>
        <v>96.679106271776988</v>
      </c>
      <c r="DM177" s="2">
        <f t="shared" si="224"/>
        <v>109.00403611268675</v>
      </c>
      <c r="DN177" s="2">
        <f t="shared" si="224"/>
        <v>93.78937763012182</v>
      </c>
      <c r="DO177" s="2">
        <f t="shared" si="224"/>
        <v>92.431026902195924</v>
      </c>
      <c r="DP177" s="2">
        <f t="shared" si="224"/>
        <v>92.207041811846707</v>
      </c>
      <c r="DQ177" s="2">
        <f t="shared" si="224"/>
        <v>89.858722138326783</v>
      </c>
      <c r="DR177" s="2">
        <f t="shared" si="224"/>
        <v>93.468375475687111</v>
      </c>
      <c r="DS177" s="2">
        <f t="shared" si="224"/>
        <v>91.390096798550275</v>
      </c>
      <c r="DT177" s="2">
        <f t="shared" si="224"/>
        <v>92.770376170341279</v>
      </c>
      <c r="DU177" s="2">
        <f t="shared" si="224"/>
        <v>93.868339680739012</v>
      </c>
      <c r="DV177" s="2">
        <f t="shared" si="224"/>
        <v>96.717509664753848</v>
      </c>
      <c r="DW177" s="2">
        <f t="shared" si="224"/>
        <v>90.620390270912665</v>
      </c>
      <c r="DX177" s="2">
        <f t="shared" si="224"/>
        <v>94.465334494773515</v>
      </c>
      <c r="DY177" s="2">
        <f t="shared" si="224"/>
        <v>84.652583677298296</v>
      </c>
      <c r="EA177" s="2">
        <f t="shared" si="214"/>
        <v>54.081549608511523</v>
      </c>
      <c r="EB177" s="2">
        <f t="shared" si="214"/>
        <v>55.021454248227471</v>
      </c>
      <c r="EC177" s="2">
        <f t="shared" si="214"/>
        <v>54.212538219987664</v>
      </c>
      <c r="ED177" s="2">
        <f t="shared" si="214"/>
        <v>53.738992296926497</v>
      </c>
      <c r="EE177" s="2">
        <f t="shared" si="214"/>
        <v>53.924322507342907</v>
      </c>
      <c r="EF177" s="2">
        <f t="shared" si="214"/>
        <v>54.514591359099853</v>
      </c>
      <c r="EG177" s="2">
        <f t="shared" si="214"/>
        <v>54.54218047449006</v>
      </c>
      <c r="EH177" s="2">
        <f t="shared" si="214"/>
        <v>55.089280826387267</v>
      </c>
      <c r="EI177" s="2">
        <f t="shared" si="214"/>
        <v>53.487772238564801</v>
      </c>
      <c r="EJ177" s="2">
        <f t="shared" si="214"/>
        <v>53.196926066318731</v>
      </c>
      <c r="EK177" s="2">
        <f t="shared" si="213"/>
        <v>51.666956247928397</v>
      </c>
      <c r="EL177" s="2">
        <f t="shared" si="180"/>
        <v>51.248777690262877</v>
      </c>
      <c r="EM177" s="2">
        <f t="shared" si="180"/>
        <v>52.081893570746182</v>
      </c>
      <c r="EN177" s="2">
        <f t="shared" si="180"/>
        <v>51.629729956911781</v>
      </c>
      <c r="EO177" s="2">
        <f t="shared" si="180"/>
        <v>55.617383402984615</v>
      </c>
      <c r="EQ177" s="2">
        <f t="shared" si="225"/>
        <v>54.422552619906838</v>
      </c>
      <c r="ER177" s="2">
        <f t="shared" si="225"/>
        <v>55.465324015125105</v>
      </c>
      <c r="ES177" s="2">
        <f t="shared" si="225"/>
        <v>55.744017368912154</v>
      </c>
      <c r="ET177" s="2">
        <f t="shared" si="225"/>
        <v>54.496551207856527</v>
      </c>
      <c r="EU177" s="2">
        <f t="shared" si="225"/>
        <v>54.974901373275436</v>
      </c>
      <c r="EV177" s="2">
        <f t="shared" si="225"/>
        <v>55.041936537643558</v>
      </c>
      <c r="EW177" s="2">
        <f t="shared" si="225"/>
        <v>55.186010571875087</v>
      </c>
      <c r="EX177" s="2">
        <f t="shared" si="225"/>
        <v>55.739200257112714</v>
      </c>
      <c r="EY177" s="2">
        <f t="shared" si="225"/>
        <v>54.537418017460723</v>
      </c>
      <c r="EZ177" s="2">
        <f t="shared" si="225"/>
        <v>52.971351492485631</v>
      </c>
      <c r="FA177" s="2">
        <f t="shared" si="225"/>
        <v>51.686451564004386</v>
      </c>
      <c r="FB177" s="2">
        <f t="shared" si="225"/>
        <v>50.90324470594058</v>
      </c>
      <c r="FC177" s="2">
        <f t="shared" si="225"/>
        <v>50.873449199648007</v>
      </c>
      <c r="FD177" s="2">
        <f t="shared" si="225"/>
        <v>51.836593861724552</v>
      </c>
      <c r="FE177" s="2">
        <f t="shared" si="225"/>
        <v>54.299109499269861</v>
      </c>
      <c r="FG177" s="2">
        <f t="shared" si="226"/>
        <v>0.9999664947454423</v>
      </c>
      <c r="FH177" s="2">
        <f t="shared" si="226"/>
        <v>0.99995566450026074</v>
      </c>
      <c r="FI177" s="2">
        <f t="shared" si="226"/>
        <v>0.99995099975609714</v>
      </c>
      <c r="FJ177" s="2">
        <f t="shared" si="226"/>
        <v>0.99994922315688017</v>
      </c>
      <c r="FK177" s="2">
        <f t="shared" si="226"/>
        <v>0.99994955833645049</v>
      </c>
      <c r="FL177" s="2">
        <f t="shared" si="226"/>
        <v>0.99995140844568109</v>
      </c>
      <c r="FM177" s="2">
        <f t="shared" si="226"/>
        <v>0.99994826892441557</v>
      </c>
      <c r="FN177" s="2">
        <f t="shared" si="226"/>
        <v>0.99994242659367183</v>
      </c>
      <c r="FO177" s="2">
        <f t="shared" si="226"/>
        <v>0.99994447646237405</v>
      </c>
      <c r="FP177" s="2">
        <f t="shared" si="226"/>
        <v>0.99994633880719119</v>
      </c>
      <c r="FQ177" s="2">
        <f t="shared" si="226"/>
        <v>0.99995148518674015</v>
      </c>
      <c r="FR177" s="2">
        <f t="shared" si="226"/>
        <v>0.99994873858093758</v>
      </c>
      <c r="FS177" s="2">
        <f t="shared" si="226"/>
        <v>0.99995034296807861</v>
      </c>
      <c r="FT177" s="2">
        <f t="shared" si="226"/>
        <v>0.99995556754242088</v>
      </c>
      <c r="FU177" s="2">
        <f t="shared" si="226"/>
        <v>0.99993409035292957</v>
      </c>
      <c r="FW177" s="2">
        <f t="shared" si="217"/>
        <v>0.39471627481378646</v>
      </c>
      <c r="FX177" s="2">
        <f t="shared" si="217"/>
        <v>0.4959987484600733</v>
      </c>
      <c r="FY177" s="2">
        <f t="shared" si="217"/>
        <v>0.50066375624343107</v>
      </c>
      <c r="FZ177" s="2">
        <f t="shared" si="217"/>
        <v>0.48930677231785608</v>
      </c>
      <c r="GA177" s="2">
        <f t="shared" si="217"/>
        <v>0.45314514694866065</v>
      </c>
      <c r="GB177" s="2">
        <f t="shared" si="217"/>
        <v>0.46791407293185044</v>
      </c>
      <c r="GC177" s="2">
        <f t="shared" si="217"/>
        <v>0.4624238383475815</v>
      </c>
      <c r="GD177" s="2">
        <f t="shared" si="217"/>
        <v>0.4727733322497274</v>
      </c>
      <c r="GE177" s="2">
        <f t="shared" si="217"/>
        <v>0.52203701549877968</v>
      </c>
      <c r="GF177" s="2">
        <f t="shared" si="217"/>
        <v>0.51570922954175635</v>
      </c>
      <c r="GG177" s="2">
        <f t="shared" si="217"/>
        <v>0.51570357894771279</v>
      </c>
      <c r="GH177" s="2">
        <f t="shared" si="217"/>
        <v>0.48151351331363124</v>
      </c>
      <c r="GI177" s="2">
        <f t="shared" si="217"/>
        <v>0.44819572680209857</v>
      </c>
      <c r="GJ177" s="2">
        <f t="shared" si="217"/>
        <v>0.38009363165079962</v>
      </c>
      <c r="GK177" s="2">
        <f t="shared" si="217"/>
        <v>0.30895739825067131</v>
      </c>
      <c r="GM177" s="86">
        <f t="shared" si="218"/>
        <v>5.289380253820883E-242</v>
      </c>
      <c r="GN177" s="86">
        <f t="shared" si="218"/>
        <v>9.2570586125365494E-215</v>
      </c>
      <c r="GO177" s="86">
        <f t="shared" si="218"/>
        <v>0</v>
      </c>
      <c r="GP177" s="86">
        <f t="shared" si="218"/>
        <v>0</v>
      </c>
      <c r="GQ177" s="86">
        <f t="shared" si="218"/>
        <v>0</v>
      </c>
      <c r="GR177" s="86">
        <f t="shared" si="218"/>
        <v>0</v>
      </c>
      <c r="GS177" s="86">
        <f t="shared" si="218"/>
        <v>0</v>
      </c>
      <c r="GT177" s="86">
        <f t="shared" si="218"/>
        <v>0</v>
      </c>
      <c r="GU177" s="86">
        <f t="shared" si="218"/>
        <v>0</v>
      </c>
      <c r="GV177" s="86">
        <f t="shared" si="218"/>
        <v>0</v>
      </c>
      <c r="GW177" s="86">
        <f t="shared" si="218"/>
        <v>0</v>
      </c>
      <c r="GX177" s="86">
        <f t="shared" si="218"/>
        <v>0</v>
      </c>
      <c r="GY177" s="86">
        <f t="shared" si="218"/>
        <v>0</v>
      </c>
      <c r="GZ177" s="86">
        <f t="shared" si="218"/>
        <v>0</v>
      </c>
      <c r="HA177" s="86">
        <f t="shared" si="218"/>
        <v>0</v>
      </c>
      <c r="HC177" s="86">
        <f t="shared" si="182"/>
        <v>2.0006440480161578E-143</v>
      </c>
      <c r="HD177" s="86">
        <f t="shared" si="182"/>
        <v>3.0107260857382216E-111</v>
      </c>
      <c r="HE177" s="86">
        <f t="shared" si="182"/>
        <v>4.8941251651620842E-148</v>
      </c>
      <c r="HF177" s="86">
        <f t="shared" si="181"/>
        <v>3.7780851442335187E-179</v>
      </c>
      <c r="HG177" s="86">
        <f t="shared" si="181"/>
        <v>3.9508832129663822E-246</v>
      </c>
      <c r="HH177" s="86">
        <f t="shared" si="181"/>
        <v>8.9650716549573547E-249</v>
      </c>
      <c r="HI177" s="86">
        <f t="shared" si="181"/>
        <v>3.8799276928290132E-282</v>
      </c>
      <c r="HJ177" s="86">
        <f t="shared" si="181"/>
        <v>0</v>
      </c>
      <c r="HK177" s="86">
        <f t="shared" si="181"/>
        <v>0</v>
      </c>
      <c r="HL177" s="86">
        <f t="shared" si="181"/>
        <v>0</v>
      </c>
      <c r="HM177" s="86">
        <f t="shared" si="181"/>
        <v>0</v>
      </c>
      <c r="HN177" s="86">
        <f t="shared" si="181"/>
        <v>0</v>
      </c>
      <c r="HO177" s="86">
        <f t="shared" si="227"/>
        <v>4.6466934703500965E-295</v>
      </c>
      <c r="HP177" s="86">
        <f t="shared" si="227"/>
        <v>1.6133039910201311E-293</v>
      </c>
      <c r="HQ177" s="86">
        <f t="shared" si="227"/>
        <v>0</v>
      </c>
      <c r="HS177" s="86">
        <f t="shared" si="219"/>
        <v>6.2840867742423251E-13</v>
      </c>
      <c r="HT177" s="86">
        <f t="shared" si="219"/>
        <v>9.1134909957171556E-20</v>
      </c>
      <c r="HU177" s="86">
        <f t="shared" si="219"/>
        <v>5.6504389232903084E-23</v>
      </c>
      <c r="HV177" s="86">
        <f t="shared" si="219"/>
        <v>3.5917948382808634E-27</v>
      </c>
      <c r="HW177" s="86">
        <f t="shared" si="219"/>
        <v>2.8066995108763771E-24</v>
      </c>
      <c r="HX177" s="86">
        <f t="shared" si="219"/>
        <v>2.8549442817804743E-24</v>
      </c>
      <c r="HY177" s="86">
        <f t="shared" si="219"/>
        <v>3.6149599539012634E-24</v>
      </c>
      <c r="HZ177" s="86">
        <f t="shared" si="219"/>
        <v>4.9757725049500811E-23</v>
      </c>
      <c r="IA177" s="86">
        <f t="shared" si="219"/>
        <v>1.2224369190034201E-28</v>
      </c>
      <c r="IB177" s="86">
        <f t="shared" si="219"/>
        <v>4.783019777113988E-28</v>
      </c>
      <c r="IC177" s="86">
        <f t="shared" si="219"/>
        <v>7.3783257277148413E-27</v>
      </c>
      <c r="ID177" s="86">
        <f t="shared" si="219"/>
        <v>2.1672597612412053E-25</v>
      </c>
      <c r="IE177" s="86">
        <f t="shared" si="219"/>
        <v>1.0487645305867521E-20</v>
      </c>
      <c r="IF177" s="86">
        <f t="shared" si="219"/>
        <v>6.1135897546760253E-17</v>
      </c>
      <c r="IG177" s="86">
        <f t="shared" si="219"/>
        <v>2.2269016185643874E-16</v>
      </c>
      <c r="II177" s="86">
        <f t="shared" si="220"/>
        <v>0.18293761114633225</v>
      </c>
      <c r="IJ177" s="86">
        <f t="shared" si="220"/>
        <v>0.49316012553742739</v>
      </c>
      <c r="IK177" s="86">
        <f t="shared" si="220"/>
        <v>0.50108837936361128</v>
      </c>
      <c r="IL177" s="86">
        <f t="shared" si="220"/>
        <v>0.47575744397881503</v>
      </c>
      <c r="IM177" s="86">
        <f t="shared" si="220"/>
        <v>0.34203692210462133</v>
      </c>
      <c r="IN177" s="86">
        <f t="shared" si="220"/>
        <v>0.40396594567174243</v>
      </c>
      <c r="IO177" s="86">
        <f t="shared" si="220"/>
        <v>0.38026365147522428</v>
      </c>
      <c r="IP177" s="86">
        <f t="shared" si="220"/>
        <v>0.42491898929542293</v>
      </c>
      <c r="IQ177" s="86">
        <f t="shared" si="220"/>
        <v>0.51609975216758364</v>
      </c>
      <c r="IR177" s="86">
        <f t="shared" si="220"/>
        <v>0.51643783885954997</v>
      </c>
      <c r="IS177" s="86">
        <f t="shared" si="220"/>
        <v>0.51629430424428768</v>
      </c>
      <c r="IT177" s="86">
        <f t="shared" si="220"/>
        <v>0.45317779972027039</v>
      </c>
      <c r="IU177" s="86">
        <f t="shared" si="220"/>
        <v>0.33153962171491419</v>
      </c>
      <c r="IV177" s="86">
        <f t="shared" si="220"/>
        <v>0.27274420167786834</v>
      </c>
      <c r="IW177" s="86">
        <f t="shared" si="220"/>
        <v>0.20436225348528486</v>
      </c>
      <c r="IY177" s="86">
        <f t="shared" si="221"/>
        <v>0.18293761114696067</v>
      </c>
      <c r="IZ177" s="86">
        <f t="shared" si="221"/>
        <v>0.49316012553742739</v>
      </c>
      <c r="JA177" s="86">
        <f t="shared" si="221"/>
        <v>0.50108837936361128</v>
      </c>
      <c r="JB177" s="86">
        <f t="shared" si="221"/>
        <v>0.47575744397881503</v>
      </c>
      <c r="JC177" s="86">
        <f t="shared" si="221"/>
        <v>0.34203692210462133</v>
      </c>
      <c r="JD177" s="86">
        <f t="shared" si="221"/>
        <v>0.40396594567174243</v>
      </c>
      <c r="JE177" s="86">
        <f t="shared" si="221"/>
        <v>0.38026365147522428</v>
      </c>
      <c r="JF177" s="86">
        <f t="shared" si="221"/>
        <v>0.42491898929542293</v>
      </c>
      <c r="JG177" s="86">
        <f t="shared" si="221"/>
        <v>0.51609975216758364</v>
      </c>
      <c r="JH177" s="86">
        <f t="shared" si="221"/>
        <v>0.51643783885954997</v>
      </c>
      <c r="JI177" s="86">
        <f t="shared" si="221"/>
        <v>0.51629430424428768</v>
      </c>
      <c r="JJ177" s="86">
        <f t="shared" si="221"/>
        <v>0.45317779972027039</v>
      </c>
      <c r="JK177" s="86">
        <f t="shared" si="221"/>
        <v>0.33153962171491419</v>
      </c>
      <c r="JL177" s="86">
        <f t="shared" si="221"/>
        <v>0.27274420167786839</v>
      </c>
      <c r="JM177" s="86">
        <f t="shared" si="221"/>
        <v>0.20436225348528508</v>
      </c>
    </row>
    <row r="178" spans="2:273" x14ac:dyDescent="0.25">
      <c r="B178" s="2">
        <v>151</v>
      </c>
      <c r="C178" s="37">
        <v>53.796999999999997</v>
      </c>
      <c r="D178" s="37">
        <v>58.645000000000003</v>
      </c>
      <c r="E178" s="37">
        <v>61.048000000000002</v>
      </c>
      <c r="F178" s="37">
        <v>62.613</v>
      </c>
      <c r="G178" s="37">
        <v>71.338999999999999</v>
      </c>
      <c r="H178" s="37">
        <v>70.629000000000005</v>
      </c>
      <c r="I178" s="37">
        <v>72.548000000000002</v>
      </c>
      <c r="J178" s="37">
        <v>74.855000000000004</v>
      </c>
      <c r="K178" s="37">
        <v>63.968000000000004</v>
      </c>
      <c r="L178" s="37">
        <v>67.5</v>
      </c>
      <c r="M178" s="37">
        <v>68.338999999999999</v>
      </c>
      <c r="N178" s="37">
        <v>78.855000000000004</v>
      </c>
      <c r="O178" s="37">
        <v>81.156000000000006</v>
      </c>
      <c r="P178" s="37">
        <v>83.016000000000005</v>
      </c>
      <c r="Q178" s="37">
        <v>102.422</v>
      </c>
      <c r="S178" s="4">
        <f t="shared" si="222"/>
        <v>54.377226895144652</v>
      </c>
      <c r="T178" s="4">
        <f t="shared" si="222"/>
        <v>57.752108863069758</v>
      </c>
      <c r="U178" s="4">
        <f t="shared" si="222"/>
        <v>60.377852996807675</v>
      </c>
      <c r="V178" s="4">
        <f t="shared" si="222"/>
        <v>62.804695834081222</v>
      </c>
      <c r="W178" s="4">
        <f t="shared" si="222"/>
        <v>71.726874445168264</v>
      </c>
      <c r="X178" s="4">
        <f t="shared" si="222"/>
        <v>69.656735201516057</v>
      </c>
      <c r="Y178" s="4">
        <f t="shared" si="222"/>
        <v>73.066225304636177</v>
      </c>
      <c r="Z178" s="4">
        <f t="shared" si="222"/>
        <v>73.956613334117293</v>
      </c>
      <c r="AA178" s="4">
        <f t="shared" si="222"/>
        <v>65.007370317253447</v>
      </c>
      <c r="AB178" s="4">
        <f t="shared" si="222"/>
        <v>66.699392390252839</v>
      </c>
      <c r="AC178" s="4">
        <f t="shared" si="222"/>
        <v>66.428612992831589</v>
      </c>
      <c r="AD178" s="4">
        <f t="shared" si="222"/>
        <v>77.890705584052256</v>
      </c>
      <c r="AE178" s="4">
        <f t="shared" si="222"/>
        <v>82.111647400684902</v>
      </c>
      <c r="AF178" s="4">
        <f t="shared" si="222"/>
        <v>83.475262030825263</v>
      </c>
      <c r="AG178" s="4">
        <f t="shared" si="222"/>
        <v>100.19566499614911</v>
      </c>
      <c r="AI178" s="4">
        <f t="shared" si="223"/>
        <v>-0.58022689514465497</v>
      </c>
      <c r="AJ178" s="4">
        <f t="shared" si="223"/>
        <v>0.89289113693024547</v>
      </c>
      <c r="AK178" s="4">
        <f t="shared" si="223"/>
        <v>0.67014700319232645</v>
      </c>
      <c r="AL178" s="4">
        <f t="shared" si="223"/>
        <v>-0.19169583408122293</v>
      </c>
      <c r="AM178" s="4">
        <f t="shared" si="223"/>
        <v>-0.38787444516826497</v>
      </c>
      <c r="AN178" s="4">
        <f t="shared" si="223"/>
        <v>0.97226479848394831</v>
      </c>
      <c r="AO178" s="4">
        <f t="shared" si="223"/>
        <v>-0.51822530463617511</v>
      </c>
      <c r="AP178" s="4">
        <f t="shared" si="223"/>
        <v>0.8983866658827111</v>
      </c>
      <c r="AQ178" s="4">
        <f t="shared" si="223"/>
        <v>-1.039370317253443</v>
      </c>
      <c r="AR178" s="4">
        <f t="shared" si="223"/>
        <v>0.80060760974716061</v>
      </c>
      <c r="AS178" s="4">
        <f t="shared" si="223"/>
        <v>1.9103870071684099</v>
      </c>
      <c r="AT178" s="4">
        <f t="shared" si="223"/>
        <v>0.96429441594774801</v>
      </c>
      <c r="AU178" s="4">
        <f t="shared" si="223"/>
        <v>-0.95564740068489584</v>
      </c>
      <c r="AV178" s="4">
        <f t="shared" si="223"/>
        <v>-0.45926203082525774</v>
      </c>
      <c r="AW178" s="4">
        <f t="shared" si="223"/>
        <v>2.2263350038508918</v>
      </c>
      <c r="AY178" s="2">
        <f t="shared" ref="AY178:BM194" si="228">IF(OR($B178 &lt; C$230, $B178 &gt; C$233), #N/A, ((1-FG178)*DK178) + (FG178 - FW178)*EA178 + (FW178*EQ178))</f>
        <v>54.14265800493375</v>
      </c>
      <c r="AZ178" s="2">
        <f t="shared" si="228"/>
        <v>55.142185091707915</v>
      </c>
      <c r="BA178" s="2">
        <f t="shared" si="228"/>
        <v>54.896709294126154</v>
      </c>
      <c r="BB178" s="2">
        <f t="shared" si="228"/>
        <v>54.014102186547717</v>
      </c>
      <c r="BC178" s="2">
        <f t="shared" si="228"/>
        <v>54.317672309091222</v>
      </c>
      <c r="BD178" s="2">
        <f t="shared" si="228"/>
        <v>54.667832085024109</v>
      </c>
      <c r="BE178" s="2">
        <f t="shared" si="228"/>
        <v>54.732138115074868</v>
      </c>
      <c r="BF178" s="2">
        <f t="shared" si="228"/>
        <v>55.317202407617543</v>
      </c>
      <c r="BG178" s="2">
        <f t="shared" si="228"/>
        <v>53.950863127590182</v>
      </c>
      <c r="BH178" s="2">
        <f t="shared" si="228"/>
        <v>52.951827026732914</v>
      </c>
      <c r="BI178" s="2">
        <f t="shared" si="228"/>
        <v>51.563106276513828</v>
      </c>
      <c r="BJ178" s="2">
        <f t="shared" si="228"/>
        <v>50.958333848744047</v>
      </c>
      <c r="BK178" s="2">
        <f t="shared" si="228"/>
        <v>51.400303466346728</v>
      </c>
      <c r="BL178" s="2">
        <f t="shared" si="228"/>
        <v>51.568158663877156</v>
      </c>
      <c r="BM178" s="2">
        <f t="shared" si="228"/>
        <v>55.065012928274967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91.482920122551704</v>
      </c>
      <c r="DL178" s="2">
        <f t="shared" si="224"/>
        <v>96.882027351916364</v>
      </c>
      <c r="DM178" s="2">
        <f t="shared" si="224"/>
        <v>109.2943928909057</v>
      </c>
      <c r="DN178" s="2">
        <f t="shared" si="224"/>
        <v>93.974656699889266</v>
      </c>
      <c r="DO178" s="2">
        <f t="shared" si="224"/>
        <v>92.60761729195363</v>
      </c>
      <c r="DP178" s="2">
        <f t="shared" si="224"/>
        <v>92.379630662020929</v>
      </c>
      <c r="DQ178" s="2">
        <f t="shared" si="224"/>
        <v>90.013142555119288</v>
      </c>
      <c r="DR178" s="2">
        <f t="shared" si="224"/>
        <v>93.645542706131081</v>
      </c>
      <c r="DS178" s="2">
        <f t="shared" si="224"/>
        <v>91.553957112654786</v>
      </c>
      <c r="DT178" s="2">
        <f t="shared" si="224"/>
        <v>92.956457867713681</v>
      </c>
      <c r="DU178" s="2">
        <f t="shared" si="224"/>
        <v>94.072931934203083</v>
      </c>
      <c r="DV178" s="2">
        <f t="shared" si="224"/>
        <v>96.950163696768342</v>
      </c>
      <c r="DW178" s="2">
        <f t="shared" si="224"/>
        <v>90.805478594387267</v>
      </c>
      <c r="DX178" s="2">
        <f t="shared" si="224"/>
        <v>94.666964459930313</v>
      </c>
      <c r="DY178" s="2">
        <f t="shared" si="224"/>
        <v>84.808698686679151</v>
      </c>
      <c r="DZ178" s="5"/>
      <c r="EA178" s="2">
        <f t="shared" si="214"/>
        <v>53.995772411940919</v>
      </c>
      <c r="EB178" s="2">
        <f t="shared" si="214"/>
        <v>54.904331425340985</v>
      </c>
      <c r="EC178" s="2">
        <f t="shared" si="214"/>
        <v>54.073064179236148</v>
      </c>
      <c r="ED178" s="2">
        <f t="shared" si="214"/>
        <v>53.614548884783019</v>
      </c>
      <c r="EE178" s="2">
        <f t="shared" si="214"/>
        <v>53.803604022578668</v>
      </c>
      <c r="EF178" s="2">
        <f t="shared" si="214"/>
        <v>54.400891199350326</v>
      </c>
      <c r="EG178" s="2">
        <f t="shared" si="214"/>
        <v>54.410410455894791</v>
      </c>
      <c r="EH178" s="2">
        <f t="shared" si="214"/>
        <v>54.985497026631052</v>
      </c>
      <c r="EI178" s="2">
        <f t="shared" si="214"/>
        <v>53.36366106645675</v>
      </c>
      <c r="EJ178" s="2">
        <f t="shared" si="214"/>
        <v>53.074115742823722</v>
      </c>
      <c r="EK178" s="2">
        <f t="shared" si="213"/>
        <v>51.550471660589984</v>
      </c>
      <c r="EL178" s="2">
        <f t="shared" si="180"/>
        <v>51.134609989826401</v>
      </c>
      <c r="EM178" s="2">
        <f t="shared" si="180"/>
        <v>51.98162785332439</v>
      </c>
      <c r="EN178" s="2">
        <f t="shared" si="180"/>
        <v>51.480210496574145</v>
      </c>
      <c r="EO178" s="2">
        <f t="shared" si="180"/>
        <v>55.505811465951439</v>
      </c>
      <c r="EP178" s="5"/>
      <c r="EQ178" s="2">
        <f t="shared" si="225"/>
        <v>54.345335409104308</v>
      </c>
      <c r="ER178" s="2">
        <f t="shared" si="225"/>
        <v>55.359339778486955</v>
      </c>
      <c r="ES178" s="2">
        <f t="shared" si="225"/>
        <v>55.641178366718769</v>
      </c>
      <c r="ET178" s="2">
        <f t="shared" si="225"/>
        <v>54.39077792772747</v>
      </c>
      <c r="EU178" s="2">
        <f t="shared" si="225"/>
        <v>54.879712825810181</v>
      </c>
      <c r="EV178" s="2">
        <f t="shared" si="225"/>
        <v>54.94124474020014</v>
      </c>
      <c r="EW178" s="2">
        <f t="shared" si="225"/>
        <v>55.069782587156993</v>
      </c>
      <c r="EX178" s="2">
        <f t="shared" si="225"/>
        <v>55.650470460433439</v>
      </c>
      <c r="EY178" s="2">
        <f t="shared" si="225"/>
        <v>54.437635460160351</v>
      </c>
      <c r="EZ178" s="2">
        <f t="shared" si="225"/>
        <v>52.84346955006118</v>
      </c>
      <c r="FA178" s="2">
        <f t="shared" si="225"/>
        <v>51.570434553007452</v>
      </c>
      <c r="FB178" s="2">
        <f t="shared" si="225"/>
        <v>50.780978320744154</v>
      </c>
      <c r="FC178" s="2">
        <f t="shared" si="225"/>
        <v>50.743837498326648</v>
      </c>
      <c r="FD178" s="2">
        <f t="shared" si="225"/>
        <v>51.694621953448973</v>
      </c>
      <c r="FE178" s="2">
        <f t="shared" si="225"/>
        <v>54.1604789827838</v>
      </c>
      <c r="FG178" s="2">
        <f t="shared" si="226"/>
        <v>0.99996944275458222</v>
      </c>
      <c r="FH178" s="2">
        <f t="shared" si="226"/>
        <v>0.99995956538593234</v>
      </c>
      <c r="FI178" s="2">
        <f t="shared" si="226"/>
        <v>0.99995531105375357</v>
      </c>
      <c r="FJ178" s="2">
        <f t="shared" si="226"/>
        <v>0.99995369076178553</v>
      </c>
      <c r="FK178" s="2">
        <f t="shared" si="226"/>
        <v>0.9999539964519093</v>
      </c>
      <c r="FL178" s="2">
        <f t="shared" si="226"/>
        <v>0.99995568378628463</v>
      </c>
      <c r="FM178" s="2">
        <f t="shared" si="226"/>
        <v>0.99995282048358491</v>
      </c>
      <c r="FN178" s="2">
        <f t="shared" si="226"/>
        <v>0.99994749216337397</v>
      </c>
      <c r="FO178" s="2">
        <f t="shared" si="226"/>
        <v>0.99994936168445381</v>
      </c>
      <c r="FP178" s="2">
        <f t="shared" si="226"/>
        <v>0.99995106017943114</v>
      </c>
      <c r="FQ178" s="2">
        <f t="shared" si="226"/>
        <v>0.99995575377556045</v>
      </c>
      <c r="FR178" s="2">
        <f t="shared" si="226"/>
        <v>0.99995324881930547</v>
      </c>
      <c r="FS178" s="2">
        <f t="shared" si="226"/>
        <v>0.9999547120507617</v>
      </c>
      <c r="FT178" s="2">
        <f t="shared" si="226"/>
        <v>0.99995947695864074</v>
      </c>
      <c r="FU178" s="2">
        <f t="shared" si="226"/>
        <v>0.99993988933885181</v>
      </c>
      <c r="FV178" s="5"/>
      <c r="FW178" s="2">
        <f t="shared" ref="FW178:GK194" si="230">POWER(10,($B178-C$232)/C$229)/(1+POWER(10,($B178-C$232)/C$229))</f>
        <v>0.41692081313773921</v>
      </c>
      <c r="FX178" s="2">
        <f t="shared" si="230"/>
        <v>0.5190153385094689</v>
      </c>
      <c r="FY178" s="2">
        <f t="shared" si="230"/>
        <v>0.52367189740042486</v>
      </c>
      <c r="FZ178" s="2">
        <f t="shared" si="230"/>
        <v>0.51232849315840268</v>
      </c>
      <c r="GA178" s="2">
        <f t="shared" si="230"/>
        <v>0.47605145751400219</v>
      </c>
      <c r="GB178" s="2">
        <f t="shared" si="230"/>
        <v>0.49089677717656527</v>
      </c>
      <c r="GC178" s="2">
        <f t="shared" si="230"/>
        <v>0.48538287307340472</v>
      </c>
      <c r="GD178" s="2">
        <f t="shared" si="230"/>
        <v>0.49577232542792171</v>
      </c>
      <c r="GE178" s="2">
        <f t="shared" si="230"/>
        <v>0.54495542193807822</v>
      </c>
      <c r="GF178" s="2">
        <f t="shared" si="230"/>
        <v>0.5386629160021319</v>
      </c>
      <c r="GG178" s="2">
        <f t="shared" si="230"/>
        <v>0.53865729364173776</v>
      </c>
      <c r="GH178" s="2">
        <f t="shared" si="230"/>
        <v>0.50453080962844621</v>
      </c>
      <c r="GI178" s="2">
        <f t="shared" si="230"/>
        <v>0.47106736387545939</v>
      </c>
      <c r="GJ178" s="2">
        <f t="shared" si="230"/>
        <v>0.40202193456626328</v>
      </c>
      <c r="GK178" s="2">
        <f t="shared" si="230"/>
        <v>0.32895953910131809</v>
      </c>
      <c r="GL178" s="5"/>
      <c r="GM178" s="86">
        <f t="shared" ref="GM178:HA194" si="231" xml:space="preserve"> _xlfn.NORM.DIST($B178, C$7, ABS(C$11), TRUE) * _xlfn.NORM.DIST(($B178 - C$7)*C$15, 0, ABS(C$11), TRUE) * 2</f>
        <v>1.0490963153178911E-247</v>
      </c>
      <c r="GN178" s="86">
        <f t="shared" si="231"/>
        <v>8.252974531786792E-220</v>
      </c>
      <c r="GO178" s="86">
        <f t="shared" si="231"/>
        <v>0</v>
      </c>
      <c r="GP178" s="86">
        <f t="shared" si="231"/>
        <v>0</v>
      </c>
      <c r="GQ178" s="86">
        <f t="shared" si="231"/>
        <v>0</v>
      </c>
      <c r="GR178" s="86">
        <f t="shared" si="231"/>
        <v>0</v>
      </c>
      <c r="GS178" s="86">
        <f t="shared" si="231"/>
        <v>0</v>
      </c>
      <c r="GT178" s="86">
        <f t="shared" si="231"/>
        <v>0</v>
      </c>
      <c r="GU178" s="86">
        <f t="shared" si="231"/>
        <v>0</v>
      </c>
      <c r="GV178" s="86">
        <f t="shared" si="231"/>
        <v>0</v>
      </c>
      <c r="GW178" s="86">
        <f t="shared" si="231"/>
        <v>0</v>
      </c>
      <c r="GX178" s="86">
        <f t="shared" si="231"/>
        <v>0</v>
      </c>
      <c r="GY178" s="86">
        <f t="shared" si="231"/>
        <v>0</v>
      </c>
      <c r="GZ178" s="86">
        <f t="shared" si="231"/>
        <v>0</v>
      </c>
      <c r="HA178" s="86">
        <f t="shared" si="231"/>
        <v>0</v>
      </c>
      <c r="HC178" s="86">
        <f t="shared" si="182"/>
        <v>5.5976928162721239E-148</v>
      </c>
      <c r="HD178" s="86">
        <f t="shared" si="182"/>
        <v>1.0086957036650106E-114</v>
      </c>
      <c r="HE178" s="86">
        <f t="shared" si="182"/>
        <v>1.2927288974398895E-152</v>
      </c>
      <c r="HF178" s="86">
        <f t="shared" si="181"/>
        <v>1.1870284279688193E-184</v>
      </c>
      <c r="HG178" s="86">
        <f t="shared" si="181"/>
        <v>8.5836462071503896E-254</v>
      </c>
      <c r="HH178" s="86">
        <f t="shared" si="181"/>
        <v>1.7320683877542318E-256</v>
      </c>
      <c r="HI178" s="86">
        <f t="shared" si="181"/>
        <v>6.793862661810747E-291</v>
      </c>
      <c r="HJ178" s="86">
        <f t="shared" si="181"/>
        <v>0</v>
      </c>
      <c r="HK178" s="86">
        <f t="shared" si="181"/>
        <v>0</v>
      </c>
      <c r="HL178" s="86">
        <f t="shared" si="181"/>
        <v>0</v>
      </c>
      <c r="HM178" s="86">
        <f t="shared" si="181"/>
        <v>0</v>
      </c>
      <c r="HN178" s="86">
        <f t="shared" si="181"/>
        <v>0</v>
      </c>
      <c r="HO178" s="86">
        <f t="shared" si="227"/>
        <v>2.8635898393319123E-304</v>
      </c>
      <c r="HP178" s="86">
        <f t="shared" si="227"/>
        <v>1.1170265223296101E-302</v>
      </c>
      <c r="HQ178" s="86">
        <f t="shared" si="227"/>
        <v>0</v>
      </c>
      <c r="HS178" s="86">
        <f t="shared" ref="HS178:IG194" si="232" xml:space="preserve"> _xlfn.NORM.DIST($B178, C$9, ABS(C$13), TRUE) * _xlfn.NORM.DIST(($B178 - C$9)*C$17, 0, ABS(C$13), TRUE) * 2</f>
        <v>6.5723280683223645E-14</v>
      </c>
      <c r="HT178" s="86">
        <f t="shared" si="232"/>
        <v>3.7239083197367373E-21</v>
      </c>
      <c r="HU178" s="86">
        <f t="shared" si="232"/>
        <v>1.4324388018071417E-24</v>
      </c>
      <c r="HV178" s="86">
        <f t="shared" si="232"/>
        <v>4.8019694072481545E-29</v>
      </c>
      <c r="HW178" s="86">
        <f t="shared" si="232"/>
        <v>5.2251304770989389E-26</v>
      </c>
      <c r="HX178" s="86">
        <f t="shared" si="232"/>
        <v>5.2553701068592398E-26</v>
      </c>
      <c r="HY178" s="86">
        <f t="shared" si="232"/>
        <v>6.5011152441971148E-26</v>
      </c>
      <c r="HZ178" s="86">
        <f t="shared" si="232"/>
        <v>1.10889033166938E-24</v>
      </c>
      <c r="IA178" s="86">
        <f t="shared" si="232"/>
        <v>1.3658393912241059E-30</v>
      </c>
      <c r="IB178" s="86">
        <f t="shared" si="232"/>
        <v>5.6475566720768245E-30</v>
      </c>
      <c r="IC178" s="86">
        <f t="shared" si="232"/>
        <v>1.1027877288344019E-28</v>
      </c>
      <c r="ID178" s="86">
        <f t="shared" si="232"/>
        <v>3.5951561253867839E-27</v>
      </c>
      <c r="IE178" s="86">
        <f t="shared" si="232"/>
        <v>3.2260998744621186E-22</v>
      </c>
      <c r="IF178" s="86">
        <f t="shared" si="232"/>
        <v>3.0607237999275392E-18</v>
      </c>
      <c r="IG178" s="86">
        <f t="shared" si="232"/>
        <v>8.343295418210537E-18</v>
      </c>
      <c r="II178" s="86">
        <f t="shared" ref="II178:IW194" si="233" xml:space="preserve"> _xlfn.NORM.DIST($B178, C$10, ABS(C$14), TRUE) * _xlfn.NORM.DIST(($B178 - C$10)*C$18, 0, ABS(C$14), TRUE) * 2</f>
        <v>0.25682346428318065</v>
      </c>
      <c r="IJ178" s="86">
        <f t="shared" si="233"/>
        <v>0.5166082303391536</v>
      </c>
      <c r="IK178" s="86">
        <f t="shared" si="233"/>
        <v>0.51621127891195984</v>
      </c>
      <c r="IL178" s="86">
        <f t="shared" si="233"/>
        <v>0.51488171723316833</v>
      </c>
      <c r="IM178" s="86">
        <f t="shared" si="233"/>
        <v>0.43500439436686078</v>
      </c>
      <c r="IN178" s="86">
        <f t="shared" si="233"/>
        <v>0.48041333557515781</v>
      </c>
      <c r="IO178" s="86">
        <f t="shared" si="233"/>
        <v>0.46493640940534092</v>
      </c>
      <c r="IP178" s="86">
        <f t="shared" si="233"/>
        <v>0.49197035376001308</v>
      </c>
      <c r="IQ178" s="86">
        <f t="shared" si="233"/>
        <v>0.48324744008020049</v>
      </c>
      <c r="IR178" s="86">
        <f t="shared" si="233"/>
        <v>0.49695969944666368</v>
      </c>
      <c r="IS178" s="86">
        <f t="shared" si="233"/>
        <v>0.49919226883579004</v>
      </c>
      <c r="IT178" s="86">
        <f t="shared" si="233"/>
        <v>0.50706065475717255</v>
      </c>
      <c r="IU178" s="86">
        <f t="shared" si="233"/>
        <v>0.4220805146919413</v>
      </c>
      <c r="IV178" s="86">
        <f t="shared" si="233"/>
        <v>0.34637082123765667</v>
      </c>
      <c r="IW178" s="86">
        <f t="shared" si="233"/>
        <v>0.26080536543223604</v>
      </c>
      <c r="IY178" s="86">
        <f t="shared" ref="IY178:JM194" si="234">GM178+HC178+HS178+II178</f>
        <v>0.25682346428324637</v>
      </c>
      <c r="IZ178" s="86">
        <f t="shared" si="234"/>
        <v>0.5166082303391536</v>
      </c>
      <c r="JA178" s="86">
        <f t="shared" si="234"/>
        <v>0.51621127891195984</v>
      </c>
      <c r="JB178" s="86">
        <f t="shared" si="234"/>
        <v>0.51488171723316833</v>
      </c>
      <c r="JC178" s="86">
        <f t="shared" si="234"/>
        <v>0.43500439436686078</v>
      </c>
      <c r="JD178" s="86">
        <f t="shared" si="234"/>
        <v>0.48041333557515781</v>
      </c>
      <c r="JE178" s="86">
        <f t="shared" si="234"/>
        <v>0.46493640940534092</v>
      </c>
      <c r="JF178" s="86">
        <f t="shared" si="234"/>
        <v>0.49197035376001308</v>
      </c>
      <c r="JG178" s="86">
        <f t="shared" si="234"/>
        <v>0.48324744008020049</v>
      </c>
      <c r="JH178" s="86">
        <f t="shared" si="234"/>
        <v>0.49695969944666368</v>
      </c>
      <c r="JI178" s="86">
        <f t="shared" si="234"/>
        <v>0.49919226883579004</v>
      </c>
      <c r="JJ178" s="86">
        <f t="shared" si="234"/>
        <v>0.50706065475717255</v>
      </c>
      <c r="JK178" s="86">
        <f t="shared" si="234"/>
        <v>0.4220805146919413</v>
      </c>
      <c r="JL178" s="86">
        <f t="shared" si="234"/>
        <v>0.34637082123765667</v>
      </c>
      <c r="JM178" s="86">
        <f t="shared" si="234"/>
        <v>0.26080536543223604</v>
      </c>
    </row>
    <row r="179" spans="2:273" x14ac:dyDescent="0.25">
      <c r="B179" s="2">
        <v>152</v>
      </c>
      <c r="C179" s="37">
        <v>54.280999999999999</v>
      </c>
      <c r="D179" s="37">
        <v>58.048000000000002</v>
      </c>
      <c r="E179" s="37">
        <v>60.225999999999999</v>
      </c>
      <c r="F179" s="37">
        <v>60.628999999999998</v>
      </c>
      <c r="G179" s="37">
        <v>69.548000000000002</v>
      </c>
      <c r="H179" s="37">
        <v>66.613</v>
      </c>
      <c r="I179" s="37">
        <v>71</v>
      </c>
      <c r="J179" s="37">
        <v>71.968000000000004</v>
      </c>
      <c r="K179" s="37">
        <v>57.725999999999999</v>
      </c>
      <c r="L179" s="37">
        <v>61.564999999999998</v>
      </c>
      <c r="M179" s="37">
        <v>59.597000000000001</v>
      </c>
      <c r="N179" s="37">
        <v>72.290000000000006</v>
      </c>
      <c r="O179" s="37">
        <v>79.328000000000003</v>
      </c>
      <c r="P179" s="37">
        <v>85.811999999999998</v>
      </c>
      <c r="Q179" s="37">
        <v>109.625</v>
      </c>
      <c r="S179" s="4">
        <f t="shared" si="222"/>
        <v>54.334203355832038</v>
      </c>
      <c r="T179" s="4">
        <f t="shared" si="222"/>
        <v>56.955436474887357</v>
      </c>
      <c r="U179" s="4">
        <f t="shared" si="222"/>
        <v>58.617487493241413</v>
      </c>
      <c r="V179" s="4">
        <f t="shared" si="222"/>
        <v>60.202786793429958</v>
      </c>
      <c r="W179" s="4">
        <f t="shared" si="222"/>
        <v>69.906246743804232</v>
      </c>
      <c r="X179" s="4">
        <f t="shared" si="222"/>
        <v>66.905227964039298</v>
      </c>
      <c r="Y179" s="4">
        <f t="shared" si="222"/>
        <v>70.203847650652193</v>
      </c>
      <c r="Z179" s="4">
        <f t="shared" si="222"/>
        <v>70.208108204639402</v>
      </c>
      <c r="AA179" s="4">
        <f t="shared" si="222"/>
        <v>60.179289945613917</v>
      </c>
      <c r="AB179" s="4">
        <f t="shared" si="222"/>
        <v>61.024496057690861</v>
      </c>
      <c r="AC179" s="4">
        <f t="shared" si="222"/>
        <v>60.554725957538928</v>
      </c>
      <c r="AD179" s="4">
        <f t="shared" si="222"/>
        <v>71.199145446625579</v>
      </c>
      <c r="AE179" s="4">
        <f t="shared" si="222"/>
        <v>79.707068791175772</v>
      </c>
      <c r="AF179" s="4">
        <f t="shared" si="222"/>
        <v>85.709622106746963</v>
      </c>
      <c r="AG179" s="4">
        <f t="shared" si="222"/>
        <v>107.35597776787399</v>
      </c>
      <c r="AI179" s="4">
        <f t="shared" si="223"/>
        <v>-5.3203355832039279E-2</v>
      </c>
      <c r="AJ179" s="4">
        <f t="shared" si="223"/>
        <v>1.0925635251126451</v>
      </c>
      <c r="AK179" s="4">
        <f t="shared" si="223"/>
        <v>1.6085125067585864</v>
      </c>
      <c r="AL179" s="4">
        <f t="shared" si="223"/>
        <v>0.42621320657003992</v>
      </c>
      <c r="AM179" s="4">
        <f t="shared" si="223"/>
        <v>-0.35824674380423005</v>
      </c>
      <c r="AN179" s="4">
        <f t="shared" si="223"/>
        <v>-0.29222796403929863</v>
      </c>
      <c r="AO179" s="4">
        <f t="shared" si="223"/>
        <v>0.79615234934780688</v>
      </c>
      <c r="AP179" s="4">
        <f t="shared" si="223"/>
        <v>1.7598917953606019</v>
      </c>
      <c r="AQ179" s="4">
        <f t="shared" si="223"/>
        <v>-2.4532899456139177</v>
      </c>
      <c r="AR179" s="4">
        <f t="shared" si="223"/>
        <v>0.54050394230913668</v>
      </c>
      <c r="AS179" s="4">
        <f t="shared" si="223"/>
        <v>-0.95772595753892631</v>
      </c>
      <c r="AT179" s="4">
        <f t="shared" si="223"/>
        <v>1.0908545533744274</v>
      </c>
      <c r="AU179" s="4">
        <f t="shared" si="223"/>
        <v>-0.37906879117576864</v>
      </c>
      <c r="AV179" s="4">
        <f t="shared" si="223"/>
        <v>0.10237789325303481</v>
      </c>
      <c r="AW179" s="4">
        <f t="shared" si="223"/>
        <v>2.2690222321260052</v>
      </c>
      <c r="AY179" s="2">
        <f t="shared" si="228"/>
        <v>54.068430467897329</v>
      </c>
      <c r="AZ179" s="2">
        <f t="shared" si="228"/>
        <v>55.041397448818969</v>
      </c>
      <c r="BA179" s="2">
        <f t="shared" si="228"/>
        <v>54.812982142435985</v>
      </c>
      <c r="BB179" s="2">
        <f t="shared" si="228"/>
        <v>53.917331111499266</v>
      </c>
      <c r="BC179" s="2">
        <f t="shared" si="228"/>
        <v>54.234308764978273</v>
      </c>
      <c r="BD179" s="2">
        <f t="shared" si="228"/>
        <v>54.573120254937265</v>
      </c>
      <c r="BE179" s="2">
        <f t="shared" si="228"/>
        <v>54.623313583997103</v>
      </c>
      <c r="BF179" s="2">
        <f t="shared" si="228"/>
        <v>55.236368937006048</v>
      </c>
      <c r="BG179" s="2">
        <f t="shared" si="228"/>
        <v>53.864817025600132</v>
      </c>
      <c r="BH179" s="2">
        <f t="shared" si="228"/>
        <v>52.820754642196505</v>
      </c>
      <c r="BI179" s="2">
        <f t="shared" si="228"/>
        <v>51.44718659774054</v>
      </c>
      <c r="BJ179" s="2">
        <f t="shared" si="228"/>
        <v>50.831587327766719</v>
      </c>
      <c r="BK179" s="2">
        <f t="shared" si="228"/>
        <v>51.256934654060608</v>
      </c>
      <c r="BL179" s="2">
        <f t="shared" si="228"/>
        <v>51.426488247339663</v>
      </c>
      <c r="BM179" s="2">
        <f t="shared" si="228"/>
        <v>54.916070653721029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91.652307801728853</v>
      </c>
      <c r="DL179" s="2">
        <f t="shared" si="224"/>
        <v>97.084948432055739</v>
      </c>
      <c r="DM179" s="2">
        <f t="shared" si="224"/>
        <v>109.58474966912463</v>
      </c>
      <c r="DN179" s="2">
        <f t="shared" si="224"/>
        <v>94.159935769656698</v>
      </c>
      <c r="DO179" s="2">
        <f t="shared" si="224"/>
        <v>92.784207681711365</v>
      </c>
      <c r="DP179" s="2">
        <f t="shared" si="224"/>
        <v>92.552219512195137</v>
      </c>
      <c r="DQ179" s="2">
        <f t="shared" si="224"/>
        <v>90.167562971911806</v>
      </c>
      <c r="DR179" s="2">
        <f t="shared" si="224"/>
        <v>93.822709936575052</v>
      </c>
      <c r="DS179" s="2">
        <f t="shared" si="224"/>
        <v>91.717817426759282</v>
      </c>
      <c r="DT179" s="2">
        <f t="shared" si="224"/>
        <v>93.142539565086068</v>
      </c>
      <c r="DU179" s="2">
        <f t="shared" si="224"/>
        <v>94.27752418766714</v>
      </c>
      <c r="DV179" s="2">
        <f t="shared" si="224"/>
        <v>97.182817728782851</v>
      </c>
      <c r="DW179" s="2">
        <f t="shared" si="224"/>
        <v>90.990566917861855</v>
      </c>
      <c r="DX179" s="2">
        <f t="shared" si="224"/>
        <v>94.86859442508711</v>
      </c>
      <c r="DY179" s="2">
        <f t="shared" si="224"/>
        <v>84.96481369606002</v>
      </c>
      <c r="EA179" s="2">
        <f t="shared" si="214"/>
        <v>53.909995215370316</v>
      </c>
      <c r="EB179" s="2">
        <f t="shared" si="214"/>
        <v>54.787208602454498</v>
      </c>
      <c r="EC179" s="2">
        <f t="shared" si="214"/>
        <v>53.933590138484625</v>
      </c>
      <c r="ED179" s="2">
        <f t="shared" si="214"/>
        <v>53.490105472639549</v>
      </c>
      <c r="EE179" s="2">
        <f t="shared" si="214"/>
        <v>53.682885537814428</v>
      </c>
      <c r="EF179" s="2">
        <f t="shared" si="214"/>
        <v>54.287191039600799</v>
      </c>
      <c r="EG179" s="2">
        <f t="shared" si="214"/>
        <v>54.278640437299522</v>
      </c>
      <c r="EH179" s="2">
        <f t="shared" si="214"/>
        <v>54.881713226874822</v>
      </c>
      <c r="EI179" s="2">
        <f t="shared" si="214"/>
        <v>53.239549894348698</v>
      </c>
      <c r="EJ179" s="2">
        <f t="shared" si="214"/>
        <v>52.951305419328719</v>
      </c>
      <c r="EK179" s="2">
        <f t="shared" si="213"/>
        <v>51.433987073251572</v>
      </c>
      <c r="EL179" s="2">
        <f t="shared" si="180"/>
        <v>51.020442289389919</v>
      </c>
      <c r="EM179" s="2">
        <f t="shared" si="180"/>
        <v>51.881362135902592</v>
      </c>
      <c r="EN179" s="2">
        <f t="shared" si="180"/>
        <v>51.330691036236502</v>
      </c>
      <c r="EO179" s="2">
        <f t="shared" si="180"/>
        <v>55.394239528918277</v>
      </c>
      <c r="EQ179" s="2">
        <f t="shared" si="225"/>
        <v>54.268118198301785</v>
      </c>
      <c r="ER179" s="2">
        <f t="shared" si="225"/>
        <v>55.253355541848805</v>
      </c>
      <c r="ES179" s="2">
        <f t="shared" si="225"/>
        <v>55.538339364525392</v>
      </c>
      <c r="ET179" s="2">
        <f t="shared" si="225"/>
        <v>54.285004647598413</v>
      </c>
      <c r="EU179" s="2">
        <f t="shared" si="225"/>
        <v>54.784524278344925</v>
      </c>
      <c r="EV179" s="2">
        <f t="shared" si="225"/>
        <v>54.840552942756723</v>
      </c>
      <c r="EW179" s="2">
        <f t="shared" si="225"/>
        <v>54.953554602438899</v>
      </c>
      <c r="EX179" s="2">
        <f t="shared" si="225"/>
        <v>55.561740663754165</v>
      </c>
      <c r="EY179" s="2">
        <f t="shared" si="225"/>
        <v>54.337852902859964</v>
      </c>
      <c r="EZ179" s="2">
        <f t="shared" si="225"/>
        <v>52.715587607636728</v>
      </c>
      <c r="FA179" s="2">
        <f t="shared" si="225"/>
        <v>51.454417542010518</v>
      </c>
      <c r="FB179" s="2">
        <f t="shared" si="225"/>
        <v>50.658711935547728</v>
      </c>
      <c r="FC179" s="2">
        <f t="shared" si="225"/>
        <v>50.614225797005297</v>
      </c>
      <c r="FD179" s="2">
        <f t="shared" si="225"/>
        <v>51.552650045173387</v>
      </c>
      <c r="FE179" s="2">
        <f t="shared" si="225"/>
        <v>54.021848466297747</v>
      </c>
      <c r="FG179" s="2">
        <f t="shared" si="226"/>
        <v>0.99997213138602759</v>
      </c>
      <c r="FH179" s="2">
        <f t="shared" si="226"/>
        <v>0.99996312306248403</v>
      </c>
      <c r="FI179" s="2">
        <f t="shared" si="226"/>
        <v>0.99995924303636163</v>
      </c>
      <c r="FJ179" s="2">
        <f t="shared" si="226"/>
        <v>0.9999577653006918</v>
      </c>
      <c r="FK179" s="2">
        <f t="shared" si="226"/>
        <v>0.9999580440956628</v>
      </c>
      <c r="FL179" s="2">
        <f t="shared" si="226"/>
        <v>0.99995958297513243</v>
      </c>
      <c r="FM179" s="2">
        <f t="shared" si="226"/>
        <v>0.99995697159101071</v>
      </c>
      <c r="FN179" s="2">
        <f t="shared" si="226"/>
        <v>0.99995211206259793</v>
      </c>
      <c r="FO179" s="2">
        <f t="shared" si="226"/>
        <v>0.99995381710156162</v>
      </c>
      <c r="FP179" s="2">
        <f t="shared" si="226"/>
        <v>0.99995536616096403</v>
      </c>
      <c r="FQ179" s="2">
        <f t="shared" si="226"/>
        <v>0.99995964680660798</v>
      </c>
      <c r="FR179" s="2">
        <f t="shared" si="226"/>
        <v>0.99995736224105936</v>
      </c>
      <c r="FS179" s="2">
        <f t="shared" si="226"/>
        <v>0.99995869673481519</v>
      </c>
      <c r="FT179" s="2">
        <f t="shared" si="226"/>
        <v>0.99996304241526113</v>
      </c>
      <c r="FU179" s="2">
        <f t="shared" si="226"/>
        <v>0.99994517813551442</v>
      </c>
      <c r="FW179" s="2">
        <f t="shared" si="230"/>
        <v>0.43946754072815608</v>
      </c>
      <c r="FX179" s="2">
        <f t="shared" si="230"/>
        <v>0.54195150478510479</v>
      </c>
      <c r="FY179" s="2">
        <f t="shared" si="230"/>
        <v>0.54657999981091987</v>
      </c>
      <c r="FZ179" s="2">
        <f t="shared" si="230"/>
        <v>0.53529802798980541</v>
      </c>
      <c r="GA179" s="2">
        <f t="shared" si="230"/>
        <v>0.49905897060934079</v>
      </c>
      <c r="GB179" s="2">
        <f t="shared" si="230"/>
        <v>0.51391802563067657</v>
      </c>
      <c r="GC179" s="2">
        <f t="shared" si="230"/>
        <v>0.50840376626220674</v>
      </c>
      <c r="GD179" s="2">
        <f t="shared" si="230"/>
        <v>0.51878922376630754</v>
      </c>
      <c r="GE179" s="2">
        <f t="shared" si="230"/>
        <v>0.56768495442348943</v>
      </c>
      <c r="GF179" s="2">
        <f t="shared" si="230"/>
        <v>0.5614538216597087</v>
      </c>
      <c r="GG179" s="2">
        <f t="shared" si="230"/>
        <v>0.56144825092042505</v>
      </c>
      <c r="GH179" s="2">
        <f t="shared" si="230"/>
        <v>0.52752891714075845</v>
      </c>
      <c r="GI179" s="2">
        <f t="shared" si="230"/>
        <v>0.49406113650175015</v>
      </c>
      <c r="GJ179" s="2">
        <f t="shared" si="230"/>
        <v>0.42434932378028972</v>
      </c>
      <c r="GK179" s="2">
        <f t="shared" si="230"/>
        <v>0.34960151102329018</v>
      </c>
      <c r="GM179" s="86">
        <f t="shared" si="231"/>
        <v>1.7838289331705569E-253</v>
      </c>
      <c r="GN179" s="86">
        <f t="shared" si="231"/>
        <v>6.4210905075505967E-225</v>
      </c>
      <c r="GO179" s="86">
        <f t="shared" si="231"/>
        <v>0</v>
      </c>
      <c r="GP179" s="86">
        <f t="shared" si="231"/>
        <v>0</v>
      </c>
      <c r="GQ179" s="86">
        <f t="shared" si="231"/>
        <v>0</v>
      </c>
      <c r="GR179" s="86">
        <f t="shared" si="231"/>
        <v>0</v>
      </c>
      <c r="GS179" s="86">
        <f t="shared" si="231"/>
        <v>0</v>
      </c>
      <c r="GT179" s="86">
        <f t="shared" si="231"/>
        <v>0</v>
      </c>
      <c r="GU179" s="86">
        <f t="shared" si="231"/>
        <v>0</v>
      </c>
      <c r="GV179" s="86">
        <f t="shared" si="231"/>
        <v>0</v>
      </c>
      <c r="GW179" s="86">
        <f t="shared" si="231"/>
        <v>0</v>
      </c>
      <c r="GX179" s="86">
        <f t="shared" si="231"/>
        <v>0</v>
      </c>
      <c r="GY179" s="86">
        <f t="shared" si="231"/>
        <v>0</v>
      </c>
      <c r="GZ179" s="86">
        <f t="shared" si="231"/>
        <v>0</v>
      </c>
      <c r="HA179" s="86">
        <f t="shared" si="231"/>
        <v>0</v>
      </c>
      <c r="HC179" s="86">
        <f t="shared" si="182"/>
        <v>1.3271395874817217E-152</v>
      </c>
      <c r="HD179" s="86">
        <f t="shared" si="182"/>
        <v>2.9831445213783497E-118</v>
      </c>
      <c r="HE179" s="86">
        <f t="shared" si="182"/>
        <v>2.9031787084800334E-157</v>
      </c>
      <c r="HF179" s="86">
        <f t="shared" si="181"/>
        <v>3.0736530610805958E-190</v>
      </c>
      <c r="HG179" s="86">
        <f t="shared" si="181"/>
        <v>1.4202768350104219E-261</v>
      </c>
      <c r="HH179" s="86">
        <f t="shared" si="181"/>
        <v>2.5468037306961918E-264</v>
      </c>
      <c r="HI179" s="86">
        <f t="shared" si="181"/>
        <v>8.7251284682632074E-300</v>
      </c>
      <c r="HJ179" s="86">
        <f t="shared" si="181"/>
        <v>0</v>
      </c>
      <c r="HK179" s="86">
        <f t="shared" si="181"/>
        <v>0</v>
      </c>
      <c r="HL179" s="86">
        <f t="shared" si="181"/>
        <v>0</v>
      </c>
      <c r="HM179" s="86">
        <f t="shared" si="181"/>
        <v>0</v>
      </c>
      <c r="HN179" s="86">
        <f t="shared" si="181"/>
        <v>0</v>
      </c>
      <c r="HO179" s="86">
        <f t="shared" si="227"/>
        <v>0</v>
      </c>
      <c r="HP179" s="86">
        <f t="shared" si="227"/>
        <v>0</v>
      </c>
      <c r="HQ179" s="86">
        <f t="shared" si="227"/>
        <v>0</v>
      </c>
      <c r="HS179" s="86">
        <f t="shared" si="232"/>
        <v>6.2838456049752729E-15</v>
      </c>
      <c r="HT179" s="86">
        <f t="shared" si="232"/>
        <v>1.3562013974010428E-22</v>
      </c>
      <c r="HU179" s="86">
        <f t="shared" si="232"/>
        <v>3.188837634355182E-26</v>
      </c>
      <c r="HV179" s="86">
        <f t="shared" si="232"/>
        <v>5.5229829489664718E-31</v>
      </c>
      <c r="HW179" s="86">
        <f t="shared" si="232"/>
        <v>8.422536933337564E-28</v>
      </c>
      <c r="HX179" s="86">
        <f t="shared" si="232"/>
        <v>8.3692382269902391E-28</v>
      </c>
      <c r="HY179" s="86">
        <f t="shared" si="232"/>
        <v>1.009146607741542E-27</v>
      </c>
      <c r="HZ179" s="86">
        <f t="shared" si="232"/>
        <v>2.1511461638023755E-26</v>
      </c>
      <c r="IA179" s="86">
        <f t="shared" si="232"/>
        <v>1.3074018913083473E-32</v>
      </c>
      <c r="IB179" s="86">
        <f t="shared" si="232"/>
        <v>5.7158346591519123E-32</v>
      </c>
      <c r="IC179" s="86">
        <f t="shared" si="232"/>
        <v>1.4263505298860378E-30</v>
      </c>
      <c r="ID179" s="86">
        <f t="shared" si="232"/>
        <v>5.155556496135811E-29</v>
      </c>
      <c r="IE179" s="86">
        <f t="shared" si="232"/>
        <v>8.7158084090904913E-24</v>
      </c>
      <c r="IF179" s="86">
        <f t="shared" si="232"/>
        <v>1.3612397581245258E-19</v>
      </c>
      <c r="IG179" s="86">
        <f t="shared" si="232"/>
        <v>2.6976965229597529E-19</v>
      </c>
      <c r="II179" s="86">
        <f t="shared" si="233"/>
        <v>0.33678621885343257</v>
      </c>
      <c r="IJ179" s="86">
        <f t="shared" si="233"/>
        <v>0.50115291029781495</v>
      </c>
      <c r="IK179" s="86">
        <f t="shared" si="233"/>
        <v>0.48835290217321992</v>
      </c>
      <c r="IL179" s="86">
        <f t="shared" si="233"/>
        <v>0.50352325822769473</v>
      </c>
      <c r="IM179" s="86">
        <f t="shared" si="233"/>
        <v>0.49831059861045091</v>
      </c>
      <c r="IN179" s="86">
        <f t="shared" si="233"/>
        <v>0.51560978532840307</v>
      </c>
      <c r="IO179" s="86">
        <f t="shared" si="233"/>
        <v>0.51164333448522281</v>
      </c>
      <c r="IP179" s="86">
        <f t="shared" si="233"/>
        <v>0.51677405632883111</v>
      </c>
      <c r="IQ179" s="86">
        <f t="shared" si="233"/>
        <v>0.41230813908595121</v>
      </c>
      <c r="IR179" s="86">
        <f t="shared" si="233"/>
        <v>0.43484277828590417</v>
      </c>
      <c r="IS179" s="86">
        <f t="shared" si="233"/>
        <v>0.44126932479726039</v>
      </c>
      <c r="IT179" s="86">
        <f t="shared" si="233"/>
        <v>0.51328930702214537</v>
      </c>
      <c r="IU179" s="86">
        <f t="shared" si="233"/>
        <v>0.48872315533093991</v>
      </c>
      <c r="IV179" s="86">
        <f t="shared" si="233"/>
        <v>0.41705046576245391</v>
      </c>
      <c r="IW179" s="86">
        <f t="shared" si="233"/>
        <v>0.32658330617643117</v>
      </c>
      <c r="IY179" s="86">
        <f t="shared" si="234"/>
        <v>0.33678621885343885</v>
      </c>
      <c r="IZ179" s="86">
        <f t="shared" si="234"/>
        <v>0.50115291029781495</v>
      </c>
      <c r="JA179" s="86">
        <f t="shared" si="234"/>
        <v>0.48835290217321992</v>
      </c>
      <c r="JB179" s="86">
        <f t="shared" si="234"/>
        <v>0.50352325822769473</v>
      </c>
      <c r="JC179" s="86">
        <f t="shared" si="234"/>
        <v>0.49831059861045091</v>
      </c>
      <c r="JD179" s="86">
        <f t="shared" si="234"/>
        <v>0.51560978532840307</v>
      </c>
      <c r="JE179" s="86">
        <f t="shared" si="234"/>
        <v>0.51164333448522281</v>
      </c>
      <c r="JF179" s="86">
        <f t="shared" si="234"/>
        <v>0.51677405632883111</v>
      </c>
      <c r="JG179" s="86">
        <f t="shared" si="234"/>
        <v>0.41230813908595121</v>
      </c>
      <c r="JH179" s="86">
        <f t="shared" si="234"/>
        <v>0.43484277828590417</v>
      </c>
      <c r="JI179" s="86">
        <f t="shared" si="234"/>
        <v>0.44126932479726039</v>
      </c>
      <c r="JJ179" s="86">
        <f t="shared" si="234"/>
        <v>0.51328930702214537</v>
      </c>
      <c r="JK179" s="86">
        <f t="shared" si="234"/>
        <v>0.48872315533093991</v>
      </c>
      <c r="JL179" s="86">
        <f t="shared" si="234"/>
        <v>0.41705046576245391</v>
      </c>
      <c r="JM179" s="86">
        <f t="shared" si="234"/>
        <v>0.32658330617643117</v>
      </c>
    </row>
    <row r="180" spans="2:273" x14ac:dyDescent="0.25">
      <c r="B180" s="2">
        <v>153</v>
      </c>
      <c r="C180" s="37">
        <v>54.171999999999997</v>
      </c>
      <c r="D180" s="37">
        <v>56.387</v>
      </c>
      <c r="E180" s="37">
        <v>57.225999999999999</v>
      </c>
      <c r="F180" s="37">
        <v>58.564999999999998</v>
      </c>
      <c r="G180" s="37">
        <v>66.855000000000004</v>
      </c>
      <c r="H180" s="37">
        <v>63.854999999999997</v>
      </c>
      <c r="I180" s="37">
        <v>66.613</v>
      </c>
      <c r="J180" s="37">
        <v>66.613</v>
      </c>
      <c r="K180" s="37">
        <v>52.71</v>
      </c>
      <c r="L180" s="37">
        <v>55.597000000000001</v>
      </c>
      <c r="M180" s="37">
        <v>55.484000000000002</v>
      </c>
      <c r="N180" s="37">
        <v>63.79</v>
      </c>
      <c r="O180" s="37">
        <v>76.328000000000003</v>
      </c>
      <c r="P180" s="37">
        <v>84.843999999999994</v>
      </c>
      <c r="Q180" s="37">
        <v>114.672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54.271673116788371</v>
      </c>
      <c r="T180" s="4">
        <f t="shared" si="235"/>
        <v>56.19319767470634</v>
      </c>
      <c r="U180" s="4">
        <f t="shared" si="235"/>
        <v>57.051034776972209</v>
      </c>
      <c r="V180" s="4">
        <f t="shared" si="235"/>
        <v>57.694239296401634</v>
      </c>
      <c r="W180" s="4">
        <f t="shared" si="235"/>
        <v>66.430741163893373</v>
      </c>
      <c r="X180" s="4">
        <f t="shared" si="235"/>
        <v>63.288472736433334</v>
      </c>
      <c r="Y180" s="4">
        <f t="shared" si="235"/>
        <v>65.992159958739592</v>
      </c>
      <c r="Z180" s="4">
        <f t="shared" si="235"/>
        <v>65.655309096722235</v>
      </c>
      <c r="AA180" s="4">
        <f t="shared" si="235"/>
        <v>56.865581346276905</v>
      </c>
      <c r="AB180" s="4">
        <f t="shared" si="235"/>
        <v>56.883066547589117</v>
      </c>
      <c r="AC180" s="4">
        <f t="shared" si="235"/>
        <v>56.157496734599491</v>
      </c>
      <c r="AD180" s="4">
        <f t="shared" si="235"/>
        <v>64.051113221060859</v>
      </c>
      <c r="AE180" s="4">
        <f t="shared" si="235"/>
        <v>74.37367652899772</v>
      </c>
      <c r="AF180" s="4">
        <f t="shared" si="235"/>
        <v>85.728479751049989</v>
      </c>
      <c r="AG180" s="4">
        <f t="shared" si="235"/>
        <v>114.13788756977812</v>
      </c>
      <c r="AI180" s="4">
        <f t="shared" ref="AI180:AW196" si="236">IF(OR($B180 &lt; C$230, $B180 &gt; C$233), 0, C180-S180)</f>
        <v>-9.9673116788373761E-2</v>
      </c>
      <c r="AJ180" s="4">
        <f t="shared" si="236"/>
        <v>0.19380232529366026</v>
      </c>
      <c r="AK180" s="4">
        <f t="shared" si="236"/>
        <v>0.17496522302779027</v>
      </c>
      <c r="AL180" s="4">
        <f t="shared" si="236"/>
        <v>0.87076070359836422</v>
      </c>
      <c r="AM180" s="4">
        <f t="shared" si="236"/>
        <v>0.42425883610663107</v>
      </c>
      <c r="AN180" s="4">
        <f t="shared" si="236"/>
        <v>0.5665272635666625</v>
      </c>
      <c r="AO180" s="4">
        <f t="shared" si="236"/>
        <v>0.62084004126040782</v>
      </c>
      <c r="AP180" s="4">
        <f t="shared" si="236"/>
        <v>0.95769090327776496</v>
      </c>
      <c r="AQ180" s="4">
        <f t="shared" si="236"/>
        <v>-4.1555813462769038</v>
      </c>
      <c r="AR180" s="4">
        <f t="shared" si="236"/>
        <v>-1.2860665475891153</v>
      </c>
      <c r="AS180" s="4">
        <f t="shared" si="236"/>
        <v>-0.67349673459948889</v>
      </c>
      <c r="AT180" s="4">
        <f t="shared" si="236"/>
        <v>-0.26111322106086021</v>
      </c>
      <c r="AU180" s="4">
        <f t="shared" si="236"/>
        <v>1.954323471002283</v>
      </c>
      <c r="AV180" s="4">
        <f t="shared" si="236"/>
        <v>-0.88447975104999443</v>
      </c>
      <c r="AW180" s="4">
        <f t="shared" si="236"/>
        <v>0.5341124302218816</v>
      </c>
      <c r="AY180" s="2">
        <f t="shared" si="228"/>
        <v>53.994689184403143</v>
      </c>
      <c r="AZ180" s="2">
        <f t="shared" si="228"/>
        <v>54.941047610060465</v>
      </c>
      <c r="BA180" s="2">
        <f t="shared" si="228"/>
        <v>54.730628464252327</v>
      </c>
      <c r="BB180" s="2">
        <f t="shared" si="228"/>
        <v>53.821308863177862</v>
      </c>
      <c r="BC180" s="2">
        <f t="shared" si="228"/>
        <v>54.152136098051301</v>
      </c>
      <c r="BD180" s="2">
        <f t="shared" si="228"/>
        <v>54.478984993326208</v>
      </c>
      <c r="BE180" s="2">
        <f t="shared" si="228"/>
        <v>54.515190902427968</v>
      </c>
      <c r="BF180" s="2">
        <f t="shared" si="228"/>
        <v>55.156186567453403</v>
      </c>
      <c r="BG180" s="2">
        <f t="shared" si="228"/>
        <v>53.779573557365282</v>
      </c>
      <c r="BH180" s="2">
        <f t="shared" si="228"/>
        <v>52.689525497416412</v>
      </c>
      <c r="BI180" s="2">
        <f t="shared" si="228"/>
        <v>51.331295159659959</v>
      </c>
      <c r="BJ180" s="2">
        <f t="shared" si="228"/>
        <v>50.704525268147947</v>
      </c>
      <c r="BK180" s="2">
        <f t="shared" si="228"/>
        <v>51.112195221496385</v>
      </c>
      <c r="BL180" s="2">
        <f t="shared" si="228"/>
        <v>51.285237987684255</v>
      </c>
      <c r="BM180" s="2">
        <f t="shared" si="228"/>
        <v>54.765211377452644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91.821695480906016</v>
      </c>
      <c r="DL180" s="2">
        <f t="shared" si="237"/>
        <v>97.287869512195101</v>
      </c>
      <c r="DM180" s="2">
        <f t="shared" si="237"/>
        <v>109.87510644734358</v>
      </c>
      <c r="DN180" s="2">
        <f t="shared" si="237"/>
        <v>94.345214839424145</v>
      </c>
      <c r="DO180" s="2">
        <f t="shared" si="237"/>
        <v>92.960798071469071</v>
      </c>
      <c r="DP180" s="2">
        <f t="shared" si="237"/>
        <v>92.724808362369359</v>
      </c>
      <c r="DQ180" s="2">
        <f t="shared" si="237"/>
        <v>90.321983388704325</v>
      </c>
      <c r="DR180" s="2">
        <f t="shared" si="237"/>
        <v>93.999877167019037</v>
      </c>
      <c r="DS180" s="2">
        <f t="shared" si="237"/>
        <v>91.881677740863779</v>
      </c>
      <c r="DT180" s="2">
        <f t="shared" si="237"/>
        <v>93.328621262458469</v>
      </c>
      <c r="DU180" s="2">
        <f t="shared" si="237"/>
        <v>94.482116441131211</v>
      </c>
      <c r="DV180" s="2">
        <f t="shared" si="237"/>
        <v>97.415471760797345</v>
      </c>
      <c r="DW180" s="2">
        <f t="shared" si="237"/>
        <v>91.175655241336443</v>
      </c>
      <c r="DX180" s="2">
        <f t="shared" si="237"/>
        <v>95.070224390243894</v>
      </c>
      <c r="DY180" s="2">
        <f t="shared" si="237"/>
        <v>85.120928705440889</v>
      </c>
      <c r="EA180" s="2">
        <f t="shared" si="214"/>
        <v>53.824218018799712</v>
      </c>
      <c r="EB180" s="2">
        <f t="shared" si="214"/>
        <v>54.670085779568012</v>
      </c>
      <c r="EC180" s="2">
        <f t="shared" si="214"/>
        <v>53.794116097733109</v>
      </c>
      <c r="ED180" s="2">
        <f t="shared" si="214"/>
        <v>53.365662060496078</v>
      </c>
      <c r="EE180" s="2">
        <f t="shared" si="214"/>
        <v>53.562167053050182</v>
      </c>
      <c r="EF180" s="2">
        <f t="shared" si="214"/>
        <v>54.173490879851272</v>
      </c>
      <c r="EG180" s="2">
        <f t="shared" si="214"/>
        <v>54.146870418704253</v>
      </c>
      <c r="EH180" s="2">
        <f t="shared" si="214"/>
        <v>54.777929427118607</v>
      </c>
      <c r="EI180" s="2">
        <f t="shared" si="214"/>
        <v>53.11543872224064</v>
      </c>
      <c r="EJ180" s="2">
        <f t="shared" si="214"/>
        <v>52.828495095833716</v>
      </c>
      <c r="EK180" s="2">
        <f t="shared" si="213"/>
        <v>51.317502485913153</v>
      </c>
      <c r="EL180" s="2">
        <f t="shared" si="180"/>
        <v>50.906274588953437</v>
      </c>
      <c r="EM180" s="2">
        <f t="shared" si="180"/>
        <v>51.7810964184808</v>
      </c>
      <c r="EN180" s="2">
        <f t="shared" si="180"/>
        <v>51.181171575898858</v>
      </c>
      <c r="EO180" s="2">
        <f t="shared" si="180"/>
        <v>55.282667591885108</v>
      </c>
      <c r="EQ180" s="2">
        <f t="shared" ref="EQ180:FE196" si="238">CU$228*$B180+CU$229</f>
        <v>54.190900987499262</v>
      </c>
      <c r="ER180" s="2">
        <f t="shared" si="238"/>
        <v>55.147371305210655</v>
      </c>
      <c r="ES180" s="2">
        <f t="shared" si="238"/>
        <v>55.435500362332007</v>
      </c>
      <c r="ET180" s="2">
        <f t="shared" si="238"/>
        <v>54.179231367469363</v>
      </c>
      <c r="EU180" s="2">
        <f t="shared" si="238"/>
        <v>54.689335730879677</v>
      </c>
      <c r="EV180" s="2">
        <f t="shared" si="238"/>
        <v>54.739861145313306</v>
      </c>
      <c r="EW180" s="2">
        <f t="shared" si="238"/>
        <v>54.837326617720798</v>
      </c>
      <c r="EX180" s="2">
        <f t="shared" si="238"/>
        <v>55.473010867074898</v>
      </c>
      <c r="EY180" s="2">
        <f t="shared" si="238"/>
        <v>54.238070345559585</v>
      </c>
      <c r="EZ180" s="2">
        <f t="shared" si="238"/>
        <v>52.587705665212276</v>
      </c>
      <c r="FA180" s="2">
        <f t="shared" si="238"/>
        <v>51.33840053101359</v>
      </c>
      <c r="FB180" s="2">
        <f t="shared" si="238"/>
        <v>50.536445550351303</v>
      </c>
      <c r="FC180" s="2">
        <f t="shared" si="238"/>
        <v>50.484614095683938</v>
      </c>
      <c r="FD180" s="2">
        <f t="shared" si="238"/>
        <v>51.410678136897801</v>
      </c>
      <c r="FE180" s="2">
        <f t="shared" si="238"/>
        <v>53.883217949811687</v>
      </c>
      <c r="FG180" s="2">
        <f t="shared" ref="FG180:FU196" si="239">POWER(10,($B180-C$231)/C$229)/(1+POWER(10,($B180-C$231)/C$229))</f>
        <v>0.99997458345965451</v>
      </c>
      <c r="FH180" s="2">
        <f t="shared" si="239"/>
        <v>0.99996636772413416</v>
      </c>
      <c r="FI180" s="2">
        <f t="shared" si="239"/>
        <v>0.99996282907408129</v>
      </c>
      <c r="FJ180" s="2">
        <f t="shared" si="239"/>
        <v>0.99996148135329121</v>
      </c>
      <c r="FK180" s="2">
        <f t="shared" si="239"/>
        <v>0.9999617356192102</v>
      </c>
      <c r="FL180" s="2">
        <f t="shared" si="239"/>
        <v>0.99996313910413936</v>
      </c>
      <c r="FM180" s="2">
        <f t="shared" si="239"/>
        <v>0.99996075747602797</v>
      </c>
      <c r="FN180" s="2">
        <f t="shared" si="239"/>
        <v>0.99995632549798719</v>
      </c>
      <c r="FO180" s="2">
        <f t="shared" si="239"/>
        <v>0.99995788052487478</v>
      </c>
      <c r="FP180" s="2">
        <f t="shared" si="239"/>
        <v>0.99995929329512989</v>
      </c>
      <c r="FQ180" s="2">
        <f t="shared" si="239"/>
        <v>0.99996319731955063</v>
      </c>
      <c r="FR180" s="2">
        <f t="shared" si="239"/>
        <v>0.99996111375579222</v>
      </c>
      <c r="FS180" s="2">
        <f t="shared" si="239"/>
        <v>0.99996233083755182</v>
      </c>
      <c r="FT180" s="2">
        <f t="shared" si="239"/>
        <v>0.99996629417251492</v>
      </c>
      <c r="FU180" s="2">
        <f t="shared" si="239"/>
        <v>0.9999500016241768</v>
      </c>
      <c r="FW180" s="2">
        <f t="shared" si="230"/>
        <v>0.46226690534781278</v>
      </c>
      <c r="FX180" s="2">
        <f t="shared" si="230"/>
        <v>0.56471123248553989</v>
      </c>
      <c r="FY180" s="2">
        <f t="shared" si="230"/>
        <v>0.56929251993884844</v>
      </c>
      <c r="FZ180" s="2">
        <f t="shared" si="230"/>
        <v>0.55811880054236573</v>
      </c>
      <c r="GA180" s="2">
        <f t="shared" si="230"/>
        <v>0.52207046944773416</v>
      </c>
      <c r="GB180" s="2">
        <f t="shared" si="230"/>
        <v>0.53688036946619555</v>
      </c>
      <c r="GC180" s="2">
        <f t="shared" si="230"/>
        <v>0.53138907509034961</v>
      </c>
      <c r="GD180" s="2">
        <f t="shared" si="230"/>
        <v>0.54172665194882286</v>
      </c>
      <c r="GE180" s="2">
        <f t="shared" si="230"/>
        <v>0.5901330478523108</v>
      </c>
      <c r="GF180" s="2">
        <f t="shared" si="230"/>
        <v>0.58398836168787738</v>
      </c>
      <c r="GG180" s="2">
        <f t="shared" si="230"/>
        <v>0.58398286509773567</v>
      </c>
      <c r="GH180" s="2">
        <f t="shared" si="230"/>
        <v>0.55041077783946846</v>
      </c>
      <c r="GI180" s="2">
        <f t="shared" si="230"/>
        <v>0.5170800598145342</v>
      </c>
      <c r="GJ180" s="2">
        <f t="shared" si="230"/>
        <v>0.44698981369523993</v>
      </c>
      <c r="GK180" s="2">
        <f t="shared" si="230"/>
        <v>0.37082297456352947</v>
      </c>
      <c r="GM180" s="86">
        <f t="shared" si="231"/>
        <v>2.6002611661599645E-259</v>
      </c>
      <c r="GN180" s="86">
        <f t="shared" si="231"/>
        <v>4.359799665116891E-230</v>
      </c>
      <c r="GO180" s="86">
        <f t="shared" si="231"/>
        <v>0</v>
      </c>
      <c r="GP180" s="86">
        <f t="shared" si="231"/>
        <v>0</v>
      </c>
      <c r="GQ180" s="86">
        <f t="shared" si="231"/>
        <v>0</v>
      </c>
      <c r="GR180" s="86">
        <f t="shared" si="231"/>
        <v>0</v>
      </c>
      <c r="GS180" s="86">
        <f t="shared" si="231"/>
        <v>0</v>
      </c>
      <c r="GT180" s="86">
        <f t="shared" si="231"/>
        <v>0</v>
      </c>
      <c r="GU180" s="86">
        <f t="shared" si="231"/>
        <v>0</v>
      </c>
      <c r="GV180" s="86">
        <f t="shared" si="231"/>
        <v>0</v>
      </c>
      <c r="GW180" s="86">
        <f t="shared" si="231"/>
        <v>0</v>
      </c>
      <c r="GX180" s="86">
        <f t="shared" si="231"/>
        <v>0</v>
      </c>
      <c r="GY180" s="86">
        <f t="shared" si="231"/>
        <v>0</v>
      </c>
      <c r="GZ180" s="86">
        <f t="shared" si="231"/>
        <v>0</v>
      </c>
      <c r="HA180" s="86">
        <f t="shared" si="231"/>
        <v>0</v>
      </c>
      <c r="HC180" s="86">
        <f t="shared" si="182"/>
        <v>2.6661784365257203E-157</v>
      </c>
      <c r="HD180" s="86">
        <f t="shared" si="182"/>
        <v>7.7877231646841416E-122</v>
      </c>
      <c r="HE180" s="86">
        <f t="shared" si="182"/>
        <v>5.5433335326769672E-162</v>
      </c>
      <c r="HF180" s="86">
        <f t="shared" si="181"/>
        <v>6.5591865595345292E-196</v>
      </c>
      <c r="HG180" s="86">
        <f t="shared" si="181"/>
        <v>1.7897597633900933E-269</v>
      </c>
      <c r="HH180" s="86">
        <f t="shared" si="181"/>
        <v>2.8499818284021954E-272</v>
      </c>
      <c r="HI180" s="86">
        <f t="shared" si="181"/>
        <v>0</v>
      </c>
      <c r="HJ180" s="86">
        <f t="shared" si="181"/>
        <v>0</v>
      </c>
      <c r="HK180" s="86">
        <f t="shared" si="181"/>
        <v>0</v>
      </c>
      <c r="HL180" s="86">
        <f t="shared" si="181"/>
        <v>0</v>
      </c>
      <c r="HM180" s="86">
        <f t="shared" si="181"/>
        <v>0</v>
      </c>
      <c r="HN180" s="86">
        <f t="shared" si="181"/>
        <v>0</v>
      </c>
      <c r="HO180" s="86">
        <f t="shared" si="227"/>
        <v>0</v>
      </c>
      <c r="HP180" s="86">
        <f t="shared" si="227"/>
        <v>0</v>
      </c>
      <c r="HQ180" s="86">
        <f t="shared" si="227"/>
        <v>0</v>
      </c>
      <c r="HS180" s="86">
        <f t="shared" si="232"/>
        <v>5.491863713378102E-16</v>
      </c>
      <c r="HT180" s="86">
        <f t="shared" si="232"/>
        <v>4.4017566933465359E-24</v>
      </c>
      <c r="HU180" s="86">
        <f t="shared" si="232"/>
        <v>6.2333028519830347E-28</v>
      </c>
      <c r="HV180" s="86">
        <f t="shared" si="232"/>
        <v>5.4644009332631352E-33</v>
      </c>
      <c r="HW180" s="86">
        <f t="shared" si="232"/>
        <v>1.1754333901604664E-29</v>
      </c>
      <c r="HX180" s="86">
        <f t="shared" si="232"/>
        <v>1.1529486038096299E-29</v>
      </c>
      <c r="HY180" s="86">
        <f t="shared" si="232"/>
        <v>1.351967040078303E-29</v>
      </c>
      <c r="HZ180" s="86">
        <f t="shared" si="232"/>
        <v>3.6321890485187111E-28</v>
      </c>
      <c r="IA180" s="86">
        <f t="shared" si="232"/>
        <v>1.072072438421997E-34</v>
      </c>
      <c r="IB180" s="86">
        <f t="shared" si="232"/>
        <v>4.958243079093469E-34</v>
      </c>
      <c r="IC180" s="86">
        <f t="shared" si="232"/>
        <v>1.5963576810160646E-32</v>
      </c>
      <c r="ID180" s="86">
        <f t="shared" si="232"/>
        <v>6.3907345893798319E-31</v>
      </c>
      <c r="IE180" s="86">
        <f t="shared" si="232"/>
        <v>2.0678994490843984E-25</v>
      </c>
      <c r="IF180" s="86">
        <f t="shared" si="232"/>
        <v>5.3775855632870234E-21</v>
      </c>
      <c r="IG180" s="86">
        <f t="shared" si="232"/>
        <v>7.5274426709127871E-21</v>
      </c>
      <c r="II180" s="86">
        <f t="shared" si="233"/>
        <v>0.41283933101351494</v>
      </c>
      <c r="IJ180" s="86">
        <f t="shared" si="233"/>
        <v>0.45243879723981001</v>
      </c>
      <c r="IK180" s="86">
        <f t="shared" si="233"/>
        <v>0.42690476097614521</v>
      </c>
      <c r="IL180" s="86">
        <f t="shared" si="233"/>
        <v>0.44815313689341568</v>
      </c>
      <c r="IM180" s="86">
        <f t="shared" si="233"/>
        <v>0.51634078109328041</v>
      </c>
      <c r="IN180" s="86">
        <f t="shared" si="233"/>
        <v>0.50207508690499436</v>
      </c>
      <c r="IO180" s="86">
        <f t="shared" si="233"/>
        <v>0.50932627379462125</v>
      </c>
      <c r="IP180" s="86">
        <f t="shared" si="233"/>
        <v>0.49509160611517417</v>
      </c>
      <c r="IQ180" s="86">
        <f t="shared" si="233"/>
        <v>0.32351875096929905</v>
      </c>
      <c r="IR180" s="86">
        <f t="shared" si="233"/>
        <v>0.34909062600751944</v>
      </c>
      <c r="IS180" s="86">
        <f t="shared" si="233"/>
        <v>0.35951276973194751</v>
      </c>
      <c r="IT180" s="86">
        <f t="shared" si="233"/>
        <v>0.47304637473966282</v>
      </c>
      <c r="IU180" s="86">
        <f t="shared" si="233"/>
        <v>0.5164341864207187</v>
      </c>
      <c r="IV180" s="86">
        <f t="shared" si="233"/>
        <v>0.47400840195389421</v>
      </c>
      <c r="IW180" s="86">
        <f t="shared" si="233"/>
        <v>0.40017795128901112</v>
      </c>
      <c r="IY180" s="86">
        <f t="shared" si="234"/>
        <v>0.4128393310135155</v>
      </c>
      <c r="IZ180" s="86">
        <f t="shared" si="234"/>
        <v>0.45243879723981001</v>
      </c>
      <c r="JA180" s="86">
        <f t="shared" si="234"/>
        <v>0.42690476097614521</v>
      </c>
      <c r="JB180" s="86">
        <f t="shared" si="234"/>
        <v>0.44815313689341568</v>
      </c>
      <c r="JC180" s="86">
        <f t="shared" si="234"/>
        <v>0.51634078109328041</v>
      </c>
      <c r="JD180" s="86">
        <f t="shared" si="234"/>
        <v>0.50207508690499436</v>
      </c>
      <c r="JE180" s="86">
        <f t="shared" si="234"/>
        <v>0.50932627379462125</v>
      </c>
      <c r="JF180" s="86">
        <f t="shared" si="234"/>
        <v>0.49509160611517417</v>
      </c>
      <c r="JG180" s="86">
        <f t="shared" si="234"/>
        <v>0.32351875096929905</v>
      </c>
      <c r="JH180" s="86">
        <f t="shared" si="234"/>
        <v>0.34909062600751944</v>
      </c>
      <c r="JI180" s="86">
        <f t="shared" si="234"/>
        <v>0.35951276973194751</v>
      </c>
      <c r="JJ180" s="86">
        <f t="shared" si="234"/>
        <v>0.47304637473966282</v>
      </c>
      <c r="JK180" s="86">
        <f t="shared" si="234"/>
        <v>0.5164341864207187</v>
      </c>
      <c r="JL180" s="86">
        <f t="shared" si="234"/>
        <v>0.47400840195389421</v>
      </c>
      <c r="JM180" s="86">
        <f t="shared" si="234"/>
        <v>0.40017795128901112</v>
      </c>
    </row>
    <row r="181" spans="2:273" x14ac:dyDescent="0.25">
      <c r="B181" s="2">
        <v>154</v>
      </c>
      <c r="C181" s="37">
        <v>54.703000000000003</v>
      </c>
      <c r="D181" s="37">
        <v>56.29</v>
      </c>
      <c r="E181" s="37">
        <v>56.968000000000004</v>
      </c>
      <c r="F181" s="37">
        <v>56.225999999999999</v>
      </c>
      <c r="G181" s="37">
        <v>61.21</v>
      </c>
      <c r="H181" s="37">
        <v>60.354999999999997</v>
      </c>
      <c r="I181" s="37">
        <v>61.468000000000004</v>
      </c>
      <c r="J181" s="37">
        <v>59.694000000000003</v>
      </c>
      <c r="K181" s="37">
        <v>51.645000000000003</v>
      </c>
      <c r="L181" s="37">
        <v>52.484000000000002</v>
      </c>
      <c r="M181" s="37">
        <v>51.097000000000001</v>
      </c>
      <c r="N181" s="37">
        <v>55.823</v>
      </c>
      <c r="O181" s="37">
        <v>69.5</v>
      </c>
      <c r="P181" s="37">
        <v>82.421999999999997</v>
      </c>
      <c r="Q181" s="37">
        <v>119.40600000000001</v>
      </c>
      <c r="S181" s="4">
        <f t="shared" si="235"/>
        <v>54.186535673166297</v>
      </c>
      <c r="T181" s="4">
        <f t="shared" si="235"/>
        <v>55.570798147575559</v>
      </c>
      <c r="U181" s="4">
        <f t="shared" si="235"/>
        <v>55.891100997798574</v>
      </c>
      <c r="V181" s="4">
        <f t="shared" si="235"/>
        <v>55.778273045647822</v>
      </c>
      <c r="W181" s="4">
        <f t="shared" si="235"/>
        <v>62.423850623233307</v>
      </c>
      <c r="X181" s="4">
        <f t="shared" si="235"/>
        <v>59.837396080666267</v>
      </c>
      <c r="Y181" s="4">
        <f t="shared" si="235"/>
        <v>61.718908645419567</v>
      </c>
      <c r="Z181" s="4">
        <f t="shared" si="235"/>
        <v>61.491687631804282</v>
      </c>
      <c r="AA181" s="4">
        <f t="shared" si="235"/>
        <v>54.983440376455114</v>
      </c>
      <c r="AB181" s="4">
        <f t="shared" si="235"/>
        <v>54.391183011474553</v>
      </c>
      <c r="AC181" s="4">
        <f t="shared" si="235"/>
        <v>53.423871384577197</v>
      </c>
      <c r="AD181" s="4">
        <f t="shared" si="235"/>
        <v>58.140014181893193</v>
      </c>
      <c r="AE181" s="4">
        <f t="shared" si="235"/>
        <v>67.717718809571537</v>
      </c>
      <c r="AF181" s="4">
        <f t="shared" si="235"/>
        <v>83.328602127365116</v>
      </c>
      <c r="AG181" s="4">
        <f t="shared" si="235"/>
        <v>119.70292717264464</v>
      </c>
      <c r="AI181" s="4">
        <f t="shared" si="236"/>
        <v>0.51646432683370591</v>
      </c>
      <c r="AJ181" s="4">
        <f t="shared" si="236"/>
        <v>0.71920185242444035</v>
      </c>
      <c r="AK181" s="4">
        <f t="shared" si="236"/>
        <v>1.0768990022014293</v>
      </c>
      <c r="AL181" s="4">
        <f t="shared" si="236"/>
        <v>0.44772695435217713</v>
      </c>
      <c r="AM181" s="4">
        <f t="shared" si="236"/>
        <v>-1.2138506232333057</v>
      </c>
      <c r="AN181" s="4">
        <f t="shared" si="236"/>
        <v>0.51760391933373029</v>
      </c>
      <c r="AO181" s="4">
        <f t="shared" si="236"/>
        <v>-0.25090864541956392</v>
      </c>
      <c r="AP181" s="4">
        <f t="shared" si="236"/>
        <v>-1.7976876318042798</v>
      </c>
      <c r="AQ181" s="4">
        <f t="shared" si="236"/>
        <v>-3.3384403764551109</v>
      </c>
      <c r="AR181" s="4">
        <f t="shared" si="236"/>
        <v>-1.9071830114745509</v>
      </c>
      <c r="AS181" s="4">
        <f t="shared" si="236"/>
        <v>-2.3268713845771956</v>
      </c>
      <c r="AT181" s="4">
        <f t="shared" si="236"/>
        <v>-2.3170141818931924</v>
      </c>
      <c r="AU181" s="4">
        <f t="shared" si="236"/>
        <v>1.7822811904284634</v>
      </c>
      <c r="AV181" s="4">
        <f t="shared" si="236"/>
        <v>-0.9066021273651188</v>
      </c>
      <c r="AW181" s="4">
        <f t="shared" si="236"/>
        <v>-0.29692717264462942</v>
      </c>
      <c r="AY181" s="2">
        <f t="shared" si="228"/>
        <v>53.921404857206099</v>
      </c>
      <c r="AZ181" s="2">
        <f t="shared" si="228"/>
        <v>54.841083341890972</v>
      </c>
      <c r="BA181" s="2">
        <f t="shared" si="228"/>
        <v>54.649470637333927</v>
      </c>
      <c r="BB181" s="2">
        <f t="shared" si="228"/>
        <v>53.725947841041219</v>
      </c>
      <c r="BC181" s="2">
        <f t="shared" si="228"/>
        <v>54.071041548293508</v>
      </c>
      <c r="BD181" s="2">
        <f t="shared" si="228"/>
        <v>54.385367239851284</v>
      </c>
      <c r="BE181" s="2">
        <f t="shared" si="228"/>
        <v>54.407699182895001</v>
      </c>
      <c r="BF181" s="2">
        <f t="shared" si="228"/>
        <v>55.076582441390151</v>
      </c>
      <c r="BG181" s="2">
        <f t="shared" si="228"/>
        <v>53.695010307884658</v>
      </c>
      <c r="BH181" s="2">
        <f t="shared" si="228"/>
        <v>52.558164452244952</v>
      </c>
      <c r="BI181" s="2">
        <f t="shared" si="228"/>
        <v>51.215428713141549</v>
      </c>
      <c r="BJ181" s="2">
        <f t="shared" si="228"/>
        <v>50.577185321238773</v>
      </c>
      <c r="BK181" s="2">
        <f t="shared" si="228"/>
        <v>50.966211179039448</v>
      </c>
      <c r="BL181" s="2">
        <f t="shared" si="228"/>
        <v>51.144392489881596</v>
      </c>
      <c r="BM181" s="2">
        <f t="shared" si="228"/>
        <v>54.612485352164683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91.991083160083164</v>
      </c>
      <c r="DL181" s="2">
        <f t="shared" si="237"/>
        <v>97.490790592334477</v>
      </c>
      <c r="DM181" s="2">
        <f t="shared" si="237"/>
        <v>110.16546322556252</v>
      </c>
      <c r="DN181" s="2">
        <f t="shared" si="237"/>
        <v>94.530493909191591</v>
      </c>
      <c r="DO181" s="2">
        <f t="shared" si="237"/>
        <v>93.137388461226791</v>
      </c>
      <c r="DP181" s="2">
        <f t="shared" si="237"/>
        <v>92.897397212543581</v>
      </c>
      <c r="DQ181" s="2">
        <f t="shared" si="237"/>
        <v>90.47640380549683</v>
      </c>
      <c r="DR181" s="2">
        <f t="shared" si="237"/>
        <v>94.177044397463007</v>
      </c>
      <c r="DS181" s="2">
        <f t="shared" si="237"/>
        <v>92.04553805496829</v>
      </c>
      <c r="DT181" s="2">
        <f t="shared" si="237"/>
        <v>93.514702959830856</v>
      </c>
      <c r="DU181" s="2">
        <f t="shared" si="237"/>
        <v>94.686708694595268</v>
      </c>
      <c r="DV181" s="2">
        <f t="shared" si="237"/>
        <v>97.64812579281184</v>
      </c>
      <c r="DW181" s="2">
        <f t="shared" si="237"/>
        <v>91.360743564811045</v>
      </c>
      <c r="DX181" s="2">
        <f t="shared" si="237"/>
        <v>95.271854355400691</v>
      </c>
      <c r="DY181" s="2">
        <f t="shared" si="237"/>
        <v>85.277043714821744</v>
      </c>
      <c r="EA181" s="2">
        <f t="shared" si="214"/>
        <v>53.738440822229109</v>
      </c>
      <c r="EB181" s="2">
        <f t="shared" si="214"/>
        <v>54.552962956681526</v>
      </c>
      <c r="EC181" s="2">
        <f t="shared" si="214"/>
        <v>53.654642056981587</v>
      </c>
      <c r="ED181" s="2">
        <f t="shared" si="214"/>
        <v>53.2412186483526</v>
      </c>
      <c r="EE181" s="2">
        <f t="shared" si="214"/>
        <v>53.441448568285942</v>
      </c>
      <c r="EF181" s="2">
        <f t="shared" si="214"/>
        <v>54.059790720101738</v>
      </c>
      <c r="EG181" s="2">
        <f t="shared" si="214"/>
        <v>54.015100400108985</v>
      </c>
      <c r="EH181" s="2">
        <f t="shared" si="214"/>
        <v>54.674145627362385</v>
      </c>
      <c r="EI181" s="2">
        <f t="shared" si="214"/>
        <v>52.991327550132581</v>
      </c>
      <c r="EJ181" s="2">
        <f t="shared" si="214"/>
        <v>52.705684772338707</v>
      </c>
      <c r="EK181" s="2">
        <f t="shared" si="213"/>
        <v>51.201017898574733</v>
      </c>
      <c r="EL181" s="2">
        <f t="shared" si="180"/>
        <v>50.792106888516955</v>
      </c>
      <c r="EM181" s="2">
        <f t="shared" si="180"/>
        <v>51.680830701059008</v>
      </c>
      <c r="EN181" s="2">
        <f t="shared" si="180"/>
        <v>51.031652115561215</v>
      </c>
      <c r="EO181" s="2">
        <f t="shared" si="180"/>
        <v>55.171095654851939</v>
      </c>
      <c r="EQ181" s="2">
        <f t="shared" si="238"/>
        <v>54.113683776696739</v>
      </c>
      <c r="ER181" s="2">
        <f t="shared" si="238"/>
        <v>55.041387068572504</v>
      </c>
      <c r="ES181" s="2">
        <f t="shared" si="238"/>
        <v>55.33266136013863</v>
      </c>
      <c r="ET181" s="2">
        <f t="shared" si="238"/>
        <v>54.073458087340313</v>
      </c>
      <c r="EU181" s="2">
        <f t="shared" si="238"/>
        <v>54.594147183414421</v>
      </c>
      <c r="EV181" s="2">
        <f t="shared" si="238"/>
        <v>54.639169347869888</v>
      </c>
      <c r="EW181" s="2">
        <f t="shared" si="238"/>
        <v>54.721098633002704</v>
      </c>
      <c r="EX181" s="2">
        <f t="shared" si="238"/>
        <v>55.38428107039563</v>
      </c>
      <c r="EY181" s="2">
        <f t="shared" si="238"/>
        <v>54.138287788259206</v>
      </c>
      <c r="EZ181" s="2">
        <f t="shared" si="238"/>
        <v>52.459823722787824</v>
      </c>
      <c r="FA181" s="2">
        <f t="shared" si="238"/>
        <v>51.222383520016656</v>
      </c>
      <c r="FB181" s="2">
        <f t="shared" si="238"/>
        <v>50.414179165154877</v>
      </c>
      <c r="FC181" s="2">
        <f t="shared" si="238"/>
        <v>50.355002394362586</v>
      </c>
      <c r="FD181" s="2">
        <f t="shared" si="238"/>
        <v>51.268706228622221</v>
      </c>
      <c r="FE181" s="2">
        <f t="shared" si="238"/>
        <v>53.744587433325634</v>
      </c>
      <c r="FG181" s="2">
        <f t="shared" si="239"/>
        <v>0.99997681978786623</v>
      </c>
      <c r="FH181" s="2">
        <f t="shared" si="239"/>
        <v>0.99996932690908802</v>
      </c>
      <c r="FI181" s="2">
        <f t="shared" si="239"/>
        <v>0.99996609960177729</v>
      </c>
      <c r="FJ181" s="2">
        <f t="shared" si="239"/>
        <v>0.99996487045762239</v>
      </c>
      <c r="FK181" s="2">
        <f t="shared" si="239"/>
        <v>0.99996510235246328</v>
      </c>
      <c r="FL181" s="2">
        <f t="shared" si="239"/>
        <v>0.99996638235439261</v>
      </c>
      <c r="FM181" s="2">
        <f t="shared" si="239"/>
        <v>0.99996421026919491</v>
      </c>
      <c r="FN181" s="2">
        <f t="shared" si="239"/>
        <v>0.99996016822769207</v>
      </c>
      <c r="FO181" s="2">
        <f t="shared" si="239"/>
        <v>0.99996158643977495</v>
      </c>
      <c r="FP181" s="2">
        <f t="shared" si="239"/>
        <v>0.99996287491095126</v>
      </c>
      <c r="FQ181" s="2">
        <f t="shared" si="239"/>
        <v>0.99996643544782282</v>
      </c>
      <c r="FR181" s="2">
        <f t="shared" si="239"/>
        <v>0.99996453520243544</v>
      </c>
      <c r="FS181" s="2">
        <f t="shared" si="239"/>
        <v>0.99996564520166964</v>
      </c>
      <c r="FT181" s="2">
        <f t="shared" si="239"/>
        <v>0.99996925982881657</v>
      </c>
      <c r="FU181" s="2">
        <f t="shared" si="239"/>
        <v>0.99995440073869346</v>
      </c>
      <c r="FW181" s="2">
        <f t="shared" si="230"/>
        <v>0.48522518129952624</v>
      </c>
      <c r="FX181" s="2">
        <f t="shared" si="230"/>
        <v>0.58720145532625323</v>
      </c>
      <c r="FY181" s="2">
        <f t="shared" si="230"/>
        <v>0.5917171746134009</v>
      </c>
      <c r="FZ181" s="2">
        <f t="shared" si="230"/>
        <v>0.5806967282533908</v>
      </c>
      <c r="GA181" s="2">
        <f t="shared" si="230"/>
        <v>0.5449886699295815</v>
      </c>
      <c r="GB181" s="2">
        <f t="shared" si="230"/>
        <v>0.55968735351419985</v>
      </c>
      <c r="GC181" s="2">
        <f t="shared" si="230"/>
        <v>0.55424195744586457</v>
      </c>
      <c r="GD181" s="2">
        <f t="shared" si="230"/>
        <v>0.56448857396304541</v>
      </c>
      <c r="GE181" s="2">
        <f t="shared" si="230"/>
        <v>0.61221176039346381</v>
      </c>
      <c r="GF181" s="2">
        <f t="shared" si="230"/>
        <v>0.6061771834139833</v>
      </c>
      <c r="GG181" s="2">
        <f t="shared" si="230"/>
        <v>0.60617178228735646</v>
      </c>
      <c r="GH181" s="2">
        <f t="shared" si="230"/>
        <v>0.57308128807425573</v>
      </c>
      <c r="GI181" s="2">
        <f t="shared" si="230"/>
        <v>0.54002672428060328</v>
      </c>
      <c r="GJ181" s="2">
        <f t="shared" si="230"/>
        <v>0.46985231132303962</v>
      </c>
      <c r="GK181" s="2">
        <f t="shared" si="230"/>
        <v>0.39255512392390596</v>
      </c>
      <c r="GM181" s="86">
        <f t="shared" si="231"/>
        <v>3.2494163404812451E-265</v>
      </c>
      <c r="GN181" s="86">
        <f t="shared" si="231"/>
        <v>2.5833451662763556E-235</v>
      </c>
      <c r="GO181" s="86">
        <f t="shared" si="231"/>
        <v>0</v>
      </c>
      <c r="GP181" s="86">
        <f t="shared" si="231"/>
        <v>0</v>
      </c>
      <c r="GQ181" s="86">
        <f t="shared" si="231"/>
        <v>0</v>
      </c>
      <c r="GR181" s="86">
        <f t="shared" si="231"/>
        <v>0</v>
      </c>
      <c r="GS181" s="86">
        <f t="shared" si="231"/>
        <v>0</v>
      </c>
      <c r="GT181" s="86">
        <f t="shared" si="231"/>
        <v>0</v>
      </c>
      <c r="GU181" s="86">
        <f t="shared" si="231"/>
        <v>0</v>
      </c>
      <c r="GV181" s="86">
        <f t="shared" si="231"/>
        <v>0</v>
      </c>
      <c r="GW181" s="86">
        <f t="shared" si="231"/>
        <v>0</v>
      </c>
      <c r="GX181" s="86">
        <f t="shared" si="231"/>
        <v>0</v>
      </c>
      <c r="GY181" s="86">
        <f t="shared" si="231"/>
        <v>0</v>
      </c>
      <c r="GZ181" s="86">
        <f t="shared" si="231"/>
        <v>0</v>
      </c>
      <c r="HA181" s="86">
        <f t="shared" si="231"/>
        <v>0</v>
      </c>
      <c r="HC181" s="86">
        <f t="shared" si="182"/>
        <v>4.5386196567769727E-162</v>
      </c>
      <c r="HD181" s="86">
        <f t="shared" si="182"/>
        <v>1.7945924399205855E-125</v>
      </c>
      <c r="HE181" s="86">
        <f t="shared" si="182"/>
        <v>8.9990425893636027E-167</v>
      </c>
      <c r="HF181" s="86">
        <f t="shared" si="181"/>
        <v>1.1535694093256969E-201</v>
      </c>
      <c r="HG181" s="86">
        <f t="shared" si="181"/>
        <v>1.7176477951450392E-277</v>
      </c>
      <c r="HH181" s="86">
        <f t="shared" si="181"/>
        <v>2.4271801273336479E-280</v>
      </c>
      <c r="HI181" s="86">
        <f t="shared" si="181"/>
        <v>0</v>
      </c>
      <c r="HJ181" s="86">
        <f t="shared" si="181"/>
        <v>0</v>
      </c>
      <c r="HK181" s="86">
        <f t="shared" si="181"/>
        <v>0</v>
      </c>
      <c r="HL181" s="86">
        <f t="shared" si="181"/>
        <v>0</v>
      </c>
      <c r="HM181" s="86">
        <f t="shared" si="181"/>
        <v>0</v>
      </c>
      <c r="HN181" s="86">
        <f t="shared" si="181"/>
        <v>0</v>
      </c>
      <c r="HO181" s="86">
        <f t="shared" si="227"/>
        <v>0</v>
      </c>
      <c r="HP181" s="86">
        <f t="shared" si="227"/>
        <v>0</v>
      </c>
      <c r="HQ181" s="86">
        <f t="shared" si="227"/>
        <v>0</v>
      </c>
      <c r="HS181" s="86">
        <f t="shared" si="232"/>
        <v>4.3869602431874967E-17</v>
      </c>
      <c r="HT181" s="86">
        <f t="shared" si="232"/>
        <v>1.2731316120738667E-25</v>
      </c>
      <c r="HU181" s="86">
        <f t="shared" si="232"/>
        <v>1.0698024912604085E-29</v>
      </c>
      <c r="HV181" s="86">
        <f t="shared" si="232"/>
        <v>4.6504711270391943E-35</v>
      </c>
      <c r="HW181" s="86">
        <f t="shared" si="232"/>
        <v>1.4201378069338691E-31</v>
      </c>
      <c r="HX181" s="86">
        <f t="shared" si="232"/>
        <v>1.3738620839597341E-31</v>
      </c>
      <c r="HY181" s="86">
        <f t="shared" si="232"/>
        <v>1.5631125914728716E-31</v>
      </c>
      <c r="HZ181" s="86">
        <f t="shared" si="232"/>
        <v>5.3376675153769468E-30</v>
      </c>
      <c r="IA181" s="86">
        <f t="shared" si="232"/>
        <v>7.5303770263107004E-37</v>
      </c>
      <c r="IB181" s="86">
        <f t="shared" si="232"/>
        <v>3.6861787502588471E-36</v>
      </c>
      <c r="IC181" s="86">
        <f t="shared" si="232"/>
        <v>1.5458802515325691E-34</v>
      </c>
      <c r="ID181" s="86">
        <f t="shared" si="232"/>
        <v>6.8471994240245273E-33</v>
      </c>
      <c r="IE181" s="86">
        <f t="shared" si="232"/>
        <v>4.3083253316017207E-27</v>
      </c>
      <c r="IF181" s="86">
        <f t="shared" si="232"/>
        <v>1.8868811272079112E-22</v>
      </c>
      <c r="IG181" s="86">
        <f t="shared" si="232"/>
        <v>1.8124990250738995E-22</v>
      </c>
      <c r="II181" s="86">
        <f t="shared" si="233"/>
        <v>0.47365024853431664</v>
      </c>
      <c r="IJ181" s="86">
        <f t="shared" si="233"/>
        <v>0.38230312401789063</v>
      </c>
      <c r="IK181" s="86">
        <f t="shared" si="233"/>
        <v>0.34728370106924894</v>
      </c>
      <c r="IL181" s="86">
        <f t="shared" si="233"/>
        <v>0.36610560994187552</v>
      </c>
      <c r="IM181" s="86">
        <f t="shared" si="233"/>
        <v>0.48677460797003536</v>
      </c>
      <c r="IN181" s="86">
        <f t="shared" si="233"/>
        <v>0.44660761388361342</v>
      </c>
      <c r="IO181" s="86">
        <f t="shared" si="233"/>
        <v>0.46170941838815482</v>
      </c>
      <c r="IP181" s="86">
        <f t="shared" si="233"/>
        <v>0.43549304347686091</v>
      </c>
      <c r="IQ181" s="86">
        <f t="shared" si="233"/>
        <v>0.23567789824854837</v>
      </c>
      <c r="IR181" s="86">
        <f t="shared" si="233"/>
        <v>0.25956783951627538</v>
      </c>
      <c r="IS181" s="86">
        <f t="shared" si="233"/>
        <v>0.27229393484235365</v>
      </c>
      <c r="IT181" s="86">
        <f t="shared" si="233"/>
        <v>0.39995850409709904</v>
      </c>
      <c r="IU181" s="86">
        <f t="shared" si="233"/>
        <v>0.50036195918083115</v>
      </c>
      <c r="IV181" s="86">
        <f t="shared" si="233"/>
        <v>0.50645196761142675</v>
      </c>
      <c r="IW181" s="86">
        <f t="shared" si="233"/>
        <v>0.47701422994889842</v>
      </c>
      <c r="IY181" s="86">
        <f t="shared" si="234"/>
        <v>0.4736502485343167</v>
      </c>
      <c r="IZ181" s="86">
        <f t="shared" si="234"/>
        <v>0.38230312401789063</v>
      </c>
      <c r="JA181" s="86">
        <f t="shared" si="234"/>
        <v>0.34728370106924894</v>
      </c>
      <c r="JB181" s="86">
        <f t="shared" si="234"/>
        <v>0.36610560994187552</v>
      </c>
      <c r="JC181" s="86">
        <f t="shared" si="234"/>
        <v>0.48677460797003536</v>
      </c>
      <c r="JD181" s="86">
        <f t="shared" si="234"/>
        <v>0.44660761388361342</v>
      </c>
      <c r="JE181" s="86">
        <f t="shared" si="234"/>
        <v>0.46170941838815482</v>
      </c>
      <c r="JF181" s="86">
        <f t="shared" si="234"/>
        <v>0.43549304347686091</v>
      </c>
      <c r="JG181" s="86">
        <f t="shared" si="234"/>
        <v>0.23567789824854837</v>
      </c>
      <c r="JH181" s="86">
        <f t="shared" si="234"/>
        <v>0.25956783951627538</v>
      </c>
      <c r="JI181" s="86">
        <f t="shared" si="234"/>
        <v>0.27229393484235365</v>
      </c>
      <c r="JJ181" s="86">
        <f t="shared" si="234"/>
        <v>0.39995850409709904</v>
      </c>
      <c r="JK181" s="86">
        <f t="shared" si="234"/>
        <v>0.50036195918083115</v>
      </c>
      <c r="JL181" s="86">
        <f t="shared" si="234"/>
        <v>0.50645196761142675</v>
      </c>
      <c r="JM181" s="86">
        <f t="shared" si="234"/>
        <v>0.47701422994889842</v>
      </c>
    </row>
    <row r="182" spans="2:273" x14ac:dyDescent="0.25">
      <c r="B182" s="2">
        <v>155</v>
      </c>
      <c r="C182" s="37">
        <v>54.671999999999997</v>
      </c>
      <c r="D182" s="37">
        <v>54.774000000000001</v>
      </c>
      <c r="E182" s="37">
        <v>54.468000000000004</v>
      </c>
      <c r="F182" s="37">
        <v>53.305999999999997</v>
      </c>
      <c r="G182" s="37">
        <v>58.758000000000003</v>
      </c>
      <c r="H182" s="37">
        <v>56.918999999999997</v>
      </c>
      <c r="I182" s="37">
        <v>57.645000000000003</v>
      </c>
      <c r="J182" s="37">
        <v>56.194000000000003</v>
      </c>
      <c r="K182" s="37">
        <v>51.823</v>
      </c>
      <c r="L182" s="37">
        <v>52.694000000000003</v>
      </c>
      <c r="M182" s="37">
        <v>49.935000000000002</v>
      </c>
      <c r="N182" s="37">
        <v>51.113</v>
      </c>
      <c r="O182" s="37">
        <v>61.938000000000002</v>
      </c>
      <c r="P182" s="37">
        <v>79.375</v>
      </c>
      <c r="Q182" s="37">
        <v>121.547</v>
      </c>
      <c r="S182" s="4">
        <f t="shared" si="235"/>
        <v>54.081316602993191</v>
      </c>
      <c r="T182" s="4">
        <f t="shared" si="235"/>
        <v>55.119824598084989</v>
      </c>
      <c r="U182" s="4">
        <f t="shared" si="235"/>
        <v>55.151421530497004</v>
      </c>
      <c r="V182" s="4">
        <f t="shared" si="235"/>
        <v>54.564833232211022</v>
      </c>
      <c r="W182" s="4">
        <f t="shared" si="235"/>
        <v>58.914396199025376</v>
      </c>
      <c r="X182" s="4">
        <f t="shared" si="235"/>
        <v>57.209834498179909</v>
      </c>
      <c r="Y182" s="4">
        <f t="shared" si="235"/>
        <v>58.320444944846479</v>
      </c>
      <c r="Z182" s="4">
        <f t="shared" si="235"/>
        <v>58.406775897903202</v>
      </c>
      <c r="AA182" s="4">
        <f t="shared" si="235"/>
        <v>54.069882825458912</v>
      </c>
      <c r="AB182" s="4">
        <f t="shared" si="235"/>
        <v>53.110788678990836</v>
      </c>
      <c r="AC182" s="4">
        <f t="shared" si="235"/>
        <v>51.971018832338373</v>
      </c>
      <c r="AD182" s="4">
        <f t="shared" si="235"/>
        <v>54.148863350339745</v>
      </c>
      <c r="AE182" s="4">
        <f t="shared" si="235"/>
        <v>61.424660112792566</v>
      </c>
      <c r="AF182" s="4">
        <f t="shared" si="235"/>
        <v>78.835238365197526</v>
      </c>
      <c r="AG182" s="4">
        <f t="shared" si="235"/>
        <v>122.82227382665344</v>
      </c>
      <c r="AI182" s="4">
        <f t="shared" si="236"/>
        <v>0.59068339700680639</v>
      </c>
      <c r="AJ182" s="4">
        <f t="shared" si="236"/>
        <v>-0.34582459808498811</v>
      </c>
      <c r="AK182" s="4">
        <f t="shared" si="236"/>
        <v>-0.68342153049700016</v>
      </c>
      <c r="AL182" s="4">
        <f t="shared" si="236"/>
        <v>-1.2588332322110247</v>
      </c>
      <c r="AM182" s="4">
        <f t="shared" si="236"/>
        <v>-0.15639619902537305</v>
      </c>
      <c r="AN182" s="4">
        <f t="shared" si="236"/>
        <v>-0.2908344981799118</v>
      </c>
      <c r="AO182" s="4">
        <f t="shared" si="236"/>
        <v>-0.67544494484647544</v>
      </c>
      <c r="AP182" s="4">
        <f t="shared" si="236"/>
        <v>-2.2127758979031995</v>
      </c>
      <c r="AQ182" s="4">
        <f t="shared" si="236"/>
        <v>-2.2468828254589113</v>
      </c>
      <c r="AR182" s="4">
        <f t="shared" si="236"/>
        <v>-0.41678867899083372</v>
      </c>
      <c r="AS182" s="4">
        <f t="shared" si="236"/>
        <v>-2.036018832338371</v>
      </c>
      <c r="AT182" s="4">
        <f t="shared" si="236"/>
        <v>-3.0358633503397456</v>
      </c>
      <c r="AU182" s="4">
        <f t="shared" si="236"/>
        <v>0.51333988720743662</v>
      </c>
      <c r="AV182" s="4">
        <f t="shared" si="236"/>
        <v>0.53976163480247408</v>
      </c>
      <c r="AW182" s="4">
        <f t="shared" si="236"/>
        <v>-1.2752738266534465</v>
      </c>
      <c r="AY182" s="2">
        <f t="shared" si="228"/>
        <v>53.848544007864284</v>
      </c>
      <c r="AZ182" s="2">
        <f t="shared" si="228"/>
        <v>54.741450550811194</v>
      </c>
      <c r="BA182" s="2">
        <f t="shared" si="228"/>
        <v>54.569325713744334</v>
      </c>
      <c r="BB182" s="2">
        <f t="shared" si="228"/>
        <v>53.631156914292063</v>
      </c>
      <c r="BC182" s="2">
        <f t="shared" si="228"/>
        <v>53.990904345121535</v>
      </c>
      <c r="BD182" s="2">
        <f t="shared" si="228"/>
        <v>54.292204526280123</v>
      </c>
      <c r="BE182" s="2">
        <f t="shared" si="228"/>
        <v>54.300763188741826</v>
      </c>
      <c r="BF182" s="2">
        <f t="shared" si="228"/>
        <v>54.997480130461916</v>
      </c>
      <c r="BG182" s="2">
        <f t="shared" si="228"/>
        <v>53.611003336697983</v>
      </c>
      <c r="BH182" s="2">
        <f t="shared" si="228"/>
        <v>52.426696855052484</v>
      </c>
      <c r="BI182" s="2">
        <f t="shared" si="228"/>
        <v>51.099584041461199</v>
      </c>
      <c r="BJ182" s="2">
        <f t="shared" si="228"/>
        <v>50.449606950271971</v>
      </c>
      <c r="BK182" s="2">
        <f t="shared" si="228"/>
        <v>50.819118393714838</v>
      </c>
      <c r="BL182" s="2">
        <f t="shared" si="228"/>
        <v>51.003932776537155</v>
      </c>
      <c r="BM182" s="2">
        <f t="shared" si="228"/>
        <v>54.457961632311097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92.160470839260313</v>
      </c>
      <c r="DL182" s="2">
        <f t="shared" si="237"/>
        <v>97.693711672473853</v>
      </c>
      <c r="DM182" s="2">
        <f t="shared" si="237"/>
        <v>110.45582000378147</v>
      </c>
      <c r="DN182" s="2">
        <f t="shared" si="237"/>
        <v>94.715772978959023</v>
      </c>
      <c r="DO182" s="2">
        <f t="shared" si="237"/>
        <v>93.313978850984512</v>
      </c>
      <c r="DP182" s="2">
        <f t="shared" si="237"/>
        <v>93.069986062717788</v>
      </c>
      <c r="DQ182" s="2">
        <f t="shared" si="237"/>
        <v>90.630824222289334</v>
      </c>
      <c r="DR182" s="2">
        <f t="shared" si="237"/>
        <v>94.354211627906977</v>
      </c>
      <c r="DS182" s="2">
        <f t="shared" si="237"/>
        <v>92.209398369072787</v>
      </c>
      <c r="DT182" s="2">
        <f t="shared" si="237"/>
        <v>93.700784657203258</v>
      </c>
      <c r="DU182" s="2">
        <f t="shared" si="237"/>
        <v>94.891300948059325</v>
      </c>
      <c r="DV182" s="2">
        <f t="shared" si="237"/>
        <v>97.880779824826334</v>
      </c>
      <c r="DW182" s="2">
        <f t="shared" si="237"/>
        <v>91.545831888285647</v>
      </c>
      <c r="DX182" s="2">
        <f t="shared" si="237"/>
        <v>95.473484320557489</v>
      </c>
      <c r="DY182" s="2">
        <f t="shared" si="237"/>
        <v>85.433158724202613</v>
      </c>
      <c r="EA182" s="2">
        <f t="shared" si="214"/>
        <v>53.652663625658512</v>
      </c>
      <c r="EB182" s="2">
        <f t="shared" si="214"/>
        <v>54.43584013379504</v>
      </c>
      <c r="EC182" s="2">
        <f t="shared" si="214"/>
        <v>53.515168016230064</v>
      </c>
      <c r="ED182" s="2">
        <f t="shared" si="214"/>
        <v>53.116775236209129</v>
      </c>
      <c r="EE182" s="2">
        <f t="shared" si="214"/>
        <v>53.320730083521696</v>
      </c>
      <c r="EF182" s="2">
        <f t="shared" si="214"/>
        <v>53.946090560352204</v>
      </c>
      <c r="EG182" s="2">
        <f t="shared" si="214"/>
        <v>53.883330381513716</v>
      </c>
      <c r="EH182" s="2">
        <f t="shared" si="214"/>
        <v>54.570361827606163</v>
      </c>
      <c r="EI182" s="2">
        <f t="shared" si="214"/>
        <v>52.86721637802453</v>
      </c>
      <c r="EJ182" s="2">
        <f t="shared" si="214"/>
        <v>52.582874448843697</v>
      </c>
      <c r="EK182" s="2">
        <f t="shared" si="213"/>
        <v>51.084533311236321</v>
      </c>
      <c r="EL182" s="2">
        <f t="shared" si="180"/>
        <v>50.677939188080472</v>
      </c>
      <c r="EM182" s="2">
        <f t="shared" si="180"/>
        <v>51.58056498363721</v>
      </c>
      <c r="EN182" s="2">
        <f t="shared" si="180"/>
        <v>50.882132655223572</v>
      </c>
      <c r="EO182" s="2">
        <f t="shared" si="180"/>
        <v>55.059523717818777</v>
      </c>
      <c r="EQ182" s="2">
        <f t="shared" si="238"/>
        <v>54.036466565894216</v>
      </c>
      <c r="ER182" s="2">
        <f t="shared" si="238"/>
        <v>54.935402831934354</v>
      </c>
      <c r="ES182" s="2">
        <f t="shared" si="238"/>
        <v>55.229822357945245</v>
      </c>
      <c r="ET182" s="2">
        <f t="shared" si="238"/>
        <v>53.967684807211256</v>
      </c>
      <c r="EU182" s="2">
        <f t="shared" si="238"/>
        <v>54.498958635949165</v>
      </c>
      <c r="EV182" s="2">
        <f t="shared" si="238"/>
        <v>54.538477550426471</v>
      </c>
      <c r="EW182" s="2">
        <f t="shared" si="238"/>
        <v>54.604870648284603</v>
      </c>
      <c r="EX182" s="2">
        <f t="shared" si="238"/>
        <v>55.295551273716356</v>
      </c>
      <c r="EY182" s="2">
        <f t="shared" si="238"/>
        <v>54.038505230958826</v>
      </c>
      <c r="EZ182" s="2">
        <f t="shared" si="238"/>
        <v>52.331941780363366</v>
      </c>
      <c r="FA182" s="2">
        <f t="shared" si="238"/>
        <v>51.106366509019722</v>
      </c>
      <c r="FB182" s="2">
        <f t="shared" si="238"/>
        <v>50.291912779958452</v>
      </c>
      <c r="FC182" s="2">
        <f t="shared" si="238"/>
        <v>50.225390693041234</v>
      </c>
      <c r="FD182" s="2">
        <f t="shared" si="238"/>
        <v>51.126734320346642</v>
      </c>
      <c r="FE182" s="2">
        <f t="shared" si="238"/>
        <v>53.605956916839574</v>
      </c>
      <c r="FG182" s="2">
        <f t="shared" si="239"/>
        <v>0.9999788593521568</v>
      </c>
      <c r="FH182" s="2">
        <f t="shared" si="239"/>
        <v>0.99997202573311195</v>
      </c>
      <c r="FI182" s="2">
        <f t="shared" si="239"/>
        <v>0.99996908237713922</v>
      </c>
      <c r="FJ182" s="2">
        <f t="shared" si="239"/>
        <v>0.99996796137753796</v>
      </c>
      <c r="FK182" s="2">
        <f t="shared" si="239"/>
        <v>0.99996817286944961</v>
      </c>
      <c r="FL182" s="2">
        <f t="shared" si="239"/>
        <v>0.99996934025212125</v>
      </c>
      <c r="FM182" s="2">
        <f t="shared" si="239"/>
        <v>0.99996735927477887</v>
      </c>
      <c r="FN182" s="2">
        <f t="shared" si="239"/>
        <v>0.99996367286458632</v>
      </c>
      <c r="FO182" s="2">
        <f t="shared" si="239"/>
        <v>0.99996496629828346</v>
      </c>
      <c r="FP182" s="2">
        <f t="shared" si="239"/>
        <v>0.99996614140577289</v>
      </c>
      <c r="FQ182" s="2">
        <f t="shared" si="239"/>
        <v>0.99996938867419138</v>
      </c>
      <c r="FR182" s="2">
        <f t="shared" si="239"/>
        <v>0.99996765561927436</v>
      </c>
      <c r="FS182" s="2">
        <f t="shared" si="239"/>
        <v>0.99996866795682671</v>
      </c>
      <c r="FT182" s="2">
        <f t="shared" si="239"/>
        <v>0.99997196455484672</v>
      </c>
      <c r="FU182" s="2">
        <f t="shared" si="239"/>
        <v>0.99995841281256403</v>
      </c>
      <c r="FW182" s="2">
        <f t="shared" si="230"/>
        <v>0.50824598189493142</v>
      </c>
      <c r="FX182" s="2">
        <f t="shared" si="230"/>
        <v>0.60933354493141156</v>
      </c>
      <c r="FY182" s="2">
        <f t="shared" si="230"/>
        <v>0.61376640312120068</v>
      </c>
      <c r="FZ182" s="2">
        <f t="shared" si="230"/>
        <v>0.60294174725903116</v>
      </c>
      <c r="GA182" s="2">
        <f t="shared" si="230"/>
        <v>0.56771785904531813</v>
      </c>
      <c r="GB182" s="2">
        <f t="shared" si="230"/>
        <v>0.58224512512089499</v>
      </c>
      <c r="GC182" s="2">
        <f t="shared" si="230"/>
        <v>0.57686779456100445</v>
      </c>
      <c r="GD182" s="2">
        <f t="shared" si="230"/>
        <v>0.58698188706416377</v>
      </c>
      <c r="GE182" s="2">
        <f t="shared" si="230"/>
        <v>0.63383908635758801</v>
      </c>
      <c r="GF182" s="2">
        <f t="shared" si="230"/>
        <v>0.62793652728711513</v>
      </c>
      <c r="GG182" s="2">
        <f t="shared" si="230"/>
        <v>0.62793124141202861</v>
      </c>
      <c r="GH182" s="2">
        <f t="shared" si="230"/>
        <v>0.59544885951101767</v>
      </c>
      <c r="GI182" s="2">
        <f t="shared" si="230"/>
        <v>0.56280493858472047</v>
      </c>
      <c r="GJ182" s="2">
        <f t="shared" si="230"/>
        <v>0.49284203710961483</v>
      </c>
      <c r="GK182" s="2">
        <f t="shared" si="230"/>
        <v>0.41472138683526916</v>
      </c>
      <c r="GM182" s="86">
        <f t="shared" si="231"/>
        <v>3.4811049528571907E-271</v>
      </c>
      <c r="GN182" s="86">
        <f t="shared" si="231"/>
        <v>1.3358424813375448E-240</v>
      </c>
      <c r="GO182" s="86">
        <f t="shared" si="231"/>
        <v>0</v>
      </c>
      <c r="GP182" s="86">
        <f t="shared" si="231"/>
        <v>0</v>
      </c>
      <c r="GQ182" s="86">
        <f t="shared" si="231"/>
        <v>0</v>
      </c>
      <c r="GR182" s="86">
        <f t="shared" si="231"/>
        <v>0</v>
      </c>
      <c r="GS182" s="86">
        <f t="shared" si="231"/>
        <v>0</v>
      </c>
      <c r="GT182" s="86">
        <f t="shared" si="231"/>
        <v>0</v>
      </c>
      <c r="GU182" s="86">
        <f t="shared" si="231"/>
        <v>0</v>
      </c>
      <c r="GV182" s="86">
        <f t="shared" si="231"/>
        <v>0</v>
      </c>
      <c r="GW182" s="86">
        <f t="shared" si="231"/>
        <v>0</v>
      </c>
      <c r="GX182" s="86">
        <f t="shared" si="231"/>
        <v>0</v>
      </c>
      <c r="GY182" s="86">
        <f t="shared" si="231"/>
        <v>0</v>
      </c>
      <c r="GZ182" s="86">
        <f t="shared" si="231"/>
        <v>0</v>
      </c>
      <c r="HA182" s="86">
        <f t="shared" si="231"/>
        <v>0</v>
      </c>
      <c r="HC182" s="86">
        <f t="shared" si="182"/>
        <v>6.5466237251640812E-167</v>
      </c>
      <c r="HD182" s="86">
        <f t="shared" si="182"/>
        <v>3.6503746418011246E-129</v>
      </c>
      <c r="HE182" s="86">
        <f t="shared" si="182"/>
        <v>1.2420724113649834E-171</v>
      </c>
      <c r="HF182" s="86">
        <f t="shared" si="181"/>
        <v>1.6719889470198636E-207</v>
      </c>
      <c r="HG182" s="86">
        <f t="shared" si="181"/>
        <v>1.2554180118439006E-285</v>
      </c>
      <c r="HH182" s="86">
        <f t="shared" si="181"/>
        <v>1.5731585069676003E-288</v>
      </c>
      <c r="HI182" s="86">
        <f t="shared" si="181"/>
        <v>0</v>
      </c>
      <c r="HJ182" s="86">
        <f t="shared" si="181"/>
        <v>0</v>
      </c>
      <c r="HK182" s="86">
        <f t="shared" si="181"/>
        <v>0</v>
      </c>
      <c r="HL182" s="86">
        <f t="shared" si="181"/>
        <v>0</v>
      </c>
      <c r="HM182" s="86">
        <f t="shared" si="181"/>
        <v>0</v>
      </c>
      <c r="HN182" s="86">
        <f t="shared" si="181"/>
        <v>0</v>
      </c>
      <c r="HO182" s="86">
        <f t="shared" si="227"/>
        <v>0</v>
      </c>
      <c r="HP182" s="86">
        <f t="shared" si="227"/>
        <v>0</v>
      </c>
      <c r="HQ182" s="86">
        <f t="shared" si="227"/>
        <v>0</v>
      </c>
      <c r="HS182" s="86">
        <f t="shared" si="232"/>
        <v>3.2027429413749638E-18</v>
      </c>
      <c r="HT182" s="86">
        <f t="shared" si="232"/>
        <v>3.2812367503786088E-27</v>
      </c>
      <c r="HU182" s="86">
        <f t="shared" si="232"/>
        <v>1.6119859997467914E-31</v>
      </c>
      <c r="HV182" s="86">
        <f t="shared" si="232"/>
        <v>3.4041638620657862E-37</v>
      </c>
      <c r="HW182" s="86">
        <f t="shared" si="232"/>
        <v>1.4852900812954621E-33</v>
      </c>
      <c r="HX182" s="86">
        <f t="shared" si="232"/>
        <v>1.4159770660912637E-33</v>
      </c>
      <c r="HY182" s="86">
        <f t="shared" si="232"/>
        <v>1.559540523745255E-33</v>
      </c>
      <c r="HZ182" s="86">
        <f t="shared" si="232"/>
        <v>6.8263645140547543E-32</v>
      </c>
      <c r="IA182" s="86">
        <f t="shared" si="232"/>
        <v>4.5306587409568292E-39</v>
      </c>
      <c r="IB182" s="86">
        <f t="shared" si="232"/>
        <v>2.3485469330713525E-38</v>
      </c>
      <c r="IC182" s="86">
        <f t="shared" si="232"/>
        <v>1.2952027091229794E-36</v>
      </c>
      <c r="ID182" s="86">
        <f t="shared" si="232"/>
        <v>6.340659045158195E-35</v>
      </c>
      <c r="IE182" s="86">
        <f t="shared" si="232"/>
        <v>7.8815847171650588E-29</v>
      </c>
      <c r="IF182" s="86">
        <f t="shared" si="232"/>
        <v>5.8799192760957687E-24</v>
      </c>
      <c r="IG182" s="86">
        <f t="shared" si="232"/>
        <v>3.7658152024613051E-24</v>
      </c>
      <c r="II182" s="86">
        <f t="shared" si="233"/>
        <v>0.50954045553053551</v>
      </c>
      <c r="IJ182" s="86">
        <f t="shared" si="233"/>
        <v>0.30421001588657581</v>
      </c>
      <c r="IK182" s="86">
        <f t="shared" si="233"/>
        <v>0.26484523751236344</v>
      </c>
      <c r="IL182" s="86">
        <f t="shared" si="233"/>
        <v>0.27702520840602129</v>
      </c>
      <c r="IM182" s="86">
        <f t="shared" si="233"/>
        <v>0.42055406104800142</v>
      </c>
      <c r="IN182" s="86">
        <f t="shared" si="233"/>
        <v>0.36583681232097565</v>
      </c>
      <c r="IO182" s="86">
        <f t="shared" si="233"/>
        <v>0.38420266493461902</v>
      </c>
      <c r="IP182" s="86">
        <f t="shared" si="233"/>
        <v>0.35442483835526695</v>
      </c>
      <c r="IQ182" s="86">
        <f t="shared" si="233"/>
        <v>0.16078452110409472</v>
      </c>
      <c r="IR182" s="86">
        <f t="shared" si="233"/>
        <v>0.18036881565269425</v>
      </c>
      <c r="IS182" s="86">
        <f t="shared" si="233"/>
        <v>0.19331509884090356</v>
      </c>
      <c r="IT182" s="86">
        <f t="shared" si="233"/>
        <v>0.31290278590753967</v>
      </c>
      <c r="IU182" s="86">
        <f t="shared" si="233"/>
        <v>0.44712856207456597</v>
      </c>
      <c r="IV182" s="86">
        <f t="shared" si="233"/>
        <v>0.50683832134338525</v>
      </c>
      <c r="IW182" s="86">
        <f t="shared" si="233"/>
        <v>0.54750355308266274</v>
      </c>
      <c r="IY182" s="86">
        <f t="shared" si="234"/>
        <v>0.50954045553053551</v>
      </c>
      <c r="IZ182" s="86">
        <f t="shared" si="234"/>
        <v>0.30421001588657581</v>
      </c>
      <c r="JA182" s="86">
        <f t="shared" si="234"/>
        <v>0.26484523751236344</v>
      </c>
      <c r="JB182" s="86">
        <f t="shared" si="234"/>
        <v>0.27702520840602129</v>
      </c>
      <c r="JC182" s="86">
        <f t="shared" si="234"/>
        <v>0.42055406104800142</v>
      </c>
      <c r="JD182" s="86">
        <f t="shared" si="234"/>
        <v>0.36583681232097565</v>
      </c>
      <c r="JE182" s="86">
        <f t="shared" si="234"/>
        <v>0.38420266493461902</v>
      </c>
      <c r="JF182" s="86">
        <f t="shared" si="234"/>
        <v>0.35442483835526695</v>
      </c>
      <c r="JG182" s="86">
        <f t="shared" si="234"/>
        <v>0.16078452110409472</v>
      </c>
      <c r="JH182" s="86">
        <f t="shared" si="234"/>
        <v>0.18036881565269425</v>
      </c>
      <c r="JI182" s="86">
        <f t="shared" si="234"/>
        <v>0.19331509884090356</v>
      </c>
      <c r="JJ182" s="86">
        <f t="shared" si="234"/>
        <v>0.31290278590753967</v>
      </c>
      <c r="JK182" s="86">
        <f t="shared" si="234"/>
        <v>0.44712856207456597</v>
      </c>
      <c r="JL182" s="86">
        <f t="shared" si="234"/>
        <v>0.50683832134338525</v>
      </c>
      <c r="JM182" s="86">
        <f t="shared" si="234"/>
        <v>0.54750355308266274</v>
      </c>
    </row>
    <row r="183" spans="2:273" x14ac:dyDescent="0.25">
      <c r="B183" s="2">
        <v>156</v>
      </c>
      <c r="C183" s="37">
        <v>53.844000000000001</v>
      </c>
      <c r="D183" s="37">
        <v>54.128999999999998</v>
      </c>
      <c r="E183" s="37">
        <v>54.371000000000002</v>
      </c>
      <c r="F183" s="37">
        <v>54.418999999999997</v>
      </c>
      <c r="G183" s="37">
        <v>55.838999999999999</v>
      </c>
      <c r="H183" s="37">
        <v>53.515999999999998</v>
      </c>
      <c r="I183" s="37">
        <v>54.597000000000001</v>
      </c>
      <c r="J183" s="37">
        <v>53.564999999999998</v>
      </c>
      <c r="K183" s="37">
        <v>52.564999999999998</v>
      </c>
      <c r="L183" s="37">
        <v>50.435000000000002</v>
      </c>
      <c r="M183" s="37">
        <v>50.128999999999998</v>
      </c>
      <c r="N183" s="37">
        <v>48.935000000000002</v>
      </c>
      <c r="O183" s="37">
        <v>54.890999999999998</v>
      </c>
      <c r="P183" s="37">
        <v>74.875</v>
      </c>
      <c r="Q183" s="37">
        <v>119.812</v>
      </c>
      <c r="S183" s="4">
        <f t="shared" si="235"/>
        <v>53.963277023991289</v>
      </c>
      <c r="T183" s="4">
        <f t="shared" si="235"/>
        <v>54.816477976968521</v>
      </c>
      <c r="U183" s="4">
        <f t="shared" si="235"/>
        <v>54.728822881742197</v>
      </c>
      <c r="V183" s="4">
        <f t="shared" si="235"/>
        <v>53.900957597832083</v>
      </c>
      <c r="W183" s="4">
        <f t="shared" si="235"/>
        <v>56.421683797194689</v>
      </c>
      <c r="X183" s="4">
        <f t="shared" si="235"/>
        <v>55.547306290305379</v>
      </c>
      <c r="Y183" s="4">
        <f t="shared" si="235"/>
        <v>56.098344429000534</v>
      </c>
      <c r="Z183" s="4">
        <f t="shared" si="235"/>
        <v>56.492338233528798</v>
      </c>
      <c r="AA183" s="4">
        <f t="shared" si="235"/>
        <v>53.666672088817421</v>
      </c>
      <c r="AB183" s="4">
        <f t="shared" si="235"/>
        <v>52.51285085580993</v>
      </c>
      <c r="AC183" s="4">
        <f t="shared" si="235"/>
        <v>51.279920338752191</v>
      </c>
      <c r="AD183" s="4">
        <f t="shared" si="235"/>
        <v>51.881383729765616</v>
      </c>
      <c r="AE183" s="4">
        <f t="shared" si="235"/>
        <v>56.564532853719896</v>
      </c>
      <c r="AF183" s="4">
        <f t="shared" si="235"/>
        <v>73.036875442096047</v>
      </c>
      <c r="AG183" s="4">
        <f t="shared" si="235"/>
        <v>122.06592544901022</v>
      </c>
      <c r="AI183" s="4">
        <f t="shared" si="236"/>
        <v>-0.11927702399128748</v>
      </c>
      <c r="AJ183" s="4">
        <f t="shared" si="236"/>
        <v>-0.68747797696852331</v>
      </c>
      <c r="AK183" s="4">
        <f t="shared" si="236"/>
        <v>-0.35782288174219445</v>
      </c>
      <c r="AL183" s="4">
        <f t="shared" si="236"/>
        <v>0.51804240216791442</v>
      </c>
      <c r="AM183" s="4">
        <f t="shared" si="236"/>
        <v>-0.5826837971946901</v>
      </c>
      <c r="AN183" s="4">
        <f t="shared" si="236"/>
        <v>-2.0313062903053805</v>
      </c>
      <c r="AO183" s="4">
        <f t="shared" si="236"/>
        <v>-1.5013444290005324</v>
      </c>
      <c r="AP183" s="4">
        <f t="shared" si="236"/>
        <v>-2.9273382335288005</v>
      </c>
      <c r="AQ183" s="4">
        <f t="shared" si="236"/>
        <v>-1.1016720888174234</v>
      </c>
      <c r="AR183" s="4">
        <f t="shared" si="236"/>
        <v>-2.0778508558099276</v>
      </c>
      <c r="AS183" s="4">
        <f t="shared" si="236"/>
        <v>-1.1509203387521936</v>
      </c>
      <c r="AT183" s="4">
        <f t="shared" si="236"/>
        <v>-2.9463837297656141</v>
      </c>
      <c r="AU183" s="4">
        <f t="shared" si="236"/>
        <v>-1.6735328537198981</v>
      </c>
      <c r="AV183" s="4">
        <f t="shared" si="236"/>
        <v>1.8381245579039529</v>
      </c>
      <c r="AW183" s="4">
        <f t="shared" si="236"/>
        <v>-2.2539254490102252</v>
      </c>
      <c r="AY183" s="2">
        <f t="shared" si="228"/>
        <v>53.776069489242147</v>
      </c>
      <c r="AZ183" s="2">
        <f t="shared" si="228"/>
        <v>54.642094207529624</v>
      </c>
      <c r="BA183" s="2">
        <f t="shared" si="228"/>
        <v>54.490008553712414</v>
      </c>
      <c r="BB183" s="2">
        <f t="shared" si="228"/>
        <v>53.536842995778144</v>
      </c>
      <c r="BC183" s="2">
        <f t="shared" si="228"/>
        <v>53.911597807227096</v>
      </c>
      <c r="BD183" s="2">
        <f t="shared" si="228"/>
        <v>54.19943205869609</v>
      </c>
      <c r="BE183" s="2">
        <f t="shared" si="228"/>
        <v>54.194304639691353</v>
      </c>
      <c r="BF183" s="2">
        <f t="shared" si="228"/>
        <v>54.918800953109418</v>
      </c>
      <c r="BG183" s="2">
        <f t="shared" si="228"/>
        <v>53.527429226594833</v>
      </c>
      <c r="BH183" s="2">
        <f t="shared" si="228"/>
        <v>52.295148094562457</v>
      </c>
      <c r="BI183" s="2">
        <f t="shared" si="228"/>
        <v>50.983757993495828</v>
      </c>
      <c r="BJ183" s="2">
        <f t="shared" si="228"/>
        <v>50.321830714421779</v>
      </c>
      <c r="BK183" s="2">
        <f t="shared" si="228"/>
        <v>50.671060190196386</v>
      </c>
      <c r="BL183" s="2">
        <f t="shared" si="228"/>
        <v>50.863836534145378</v>
      </c>
      <c r="BM183" s="2">
        <f t="shared" si="228"/>
        <v>54.301727728780428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92.329858518437476</v>
      </c>
      <c r="DL183" s="2">
        <f t="shared" si="237"/>
        <v>97.896632752613229</v>
      </c>
      <c r="DM183" s="2">
        <f t="shared" si="237"/>
        <v>110.74617678200042</v>
      </c>
      <c r="DN183" s="2">
        <f t="shared" si="237"/>
        <v>94.90105204872647</v>
      </c>
      <c r="DO183" s="2">
        <f t="shared" si="237"/>
        <v>93.490569240742232</v>
      </c>
      <c r="DP183" s="2">
        <f t="shared" si="237"/>
        <v>93.242574912891996</v>
      </c>
      <c r="DQ183" s="2">
        <f t="shared" si="237"/>
        <v>90.785244639081839</v>
      </c>
      <c r="DR183" s="2">
        <f t="shared" si="237"/>
        <v>94.531378858350948</v>
      </c>
      <c r="DS183" s="2">
        <f t="shared" si="237"/>
        <v>92.373258683177284</v>
      </c>
      <c r="DT183" s="2">
        <f t="shared" si="237"/>
        <v>93.886866354575659</v>
      </c>
      <c r="DU183" s="2">
        <f t="shared" si="237"/>
        <v>95.095893201523396</v>
      </c>
      <c r="DV183" s="2">
        <f t="shared" si="237"/>
        <v>98.113433856840828</v>
      </c>
      <c r="DW183" s="2">
        <f t="shared" si="237"/>
        <v>91.730920211760235</v>
      </c>
      <c r="DX183" s="2">
        <f t="shared" si="237"/>
        <v>95.675114285714287</v>
      </c>
      <c r="DY183" s="2">
        <f t="shared" si="237"/>
        <v>85.589273733583468</v>
      </c>
      <c r="EA183" s="2">
        <f t="shared" si="214"/>
        <v>53.566886429087909</v>
      </c>
      <c r="EB183" s="2">
        <f t="shared" si="214"/>
        <v>54.318717310908553</v>
      </c>
      <c r="EC183" s="2">
        <f t="shared" si="214"/>
        <v>53.375693975478541</v>
      </c>
      <c r="ED183" s="2">
        <f t="shared" si="214"/>
        <v>52.992331824065658</v>
      </c>
      <c r="EE183" s="2">
        <f t="shared" si="214"/>
        <v>53.200011598757456</v>
      </c>
      <c r="EF183" s="2">
        <f t="shared" si="214"/>
        <v>53.832390400602677</v>
      </c>
      <c r="EG183" s="2">
        <f t="shared" si="214"/>
        <v>53.751560362918454</v>
      </c>
      <c r="EH183" s="2">
        <f t="shared" si="214"/>
        <v>54.466578027849948</v>
      </c>
      <c r="EI183" s="2">
        <f t="shared" si="214"/>
        <v>52.743105205916478</v>
      </c>
      <c r="EJ183" s="2">
        <f t="shared" si="214"/>
        <v>52.460064125348694</v>
      </c>
      <c r="EK183" s="2">
        <f t="shared" si="213"/>
        <v>50.968048723897908</v>
      </c>
      <c r="EL183" s="2">
        <f t="shared" si="180"/>
        <v>50.56377148764399</v>
      </c>
      <c r="EM183" s="2">
        <f t="shared" si="180"/>
        <v>51.480299266215418</v>
      </c>
      <c r="EN183" s="2">
        <f t="shared" si="180"/>
        <v>50.732613194885928</v>
      </c>
      <c r="EO183" s="2">
        <f t="shared" si="180"/>
        <v>54.947951780785601</v>
      </c>
      <c r="EQ183" s="2">
        <f t="shared" si="238"/>
        <v>53.959249355091686</v>
      </c>
      <c r="ER183" s="2">
        <f t="shared" si="238"/>
        <v>54.829418595296204</v>
      </c>
      <c r="ES183" s="2">
        <f t="shared" si="238"/>
        <v>55.126983355751861</v>
      </c>
      <c r="ET183" s="2">
        <f t="shared" si="238"/>
        <v>53.861911527082206</v>
      </c>
      <c r="EU183" s="2">
        <f t="shared" si="238"/>
        <v>54.40377008848391</v>
      </c>
      <c r="EV183" s="2">
        <f t="shared" si="238"/>
        <v>54.437785752983054</v>
      </c>
      <c r="EW183" s="2">
        <f t="shared" si="238"/>
        <v>54.488642663566509</v>
      </c>
      <c r="EX183" s="2">
        <f t="shared" si="238"/>
        <v>55.206821477037082</v>
      </c>
      <c r="EY183" s="2">
        <f t="shared" si="238"/>
        <v>53.938722673658447</v>
      </c>
      <c r="EZ183" s="2">
        <f t="shared" si="238"/>
        <v>52.204059837938914</v>
      </c>
      <c r="FA183" s="2">
        <f t="shared" si="238"/>
        <v>50.990349498022795</v>
      </c>
      <c r="FB183" s="2">
        <f t="shared" si="238"/>
        <v>50.169646394762033</v>
      </c>
      <c r="FC183" s="2">
        <f t="shared" si="238"/>
        <v>50.095778991719882</v>
      </c>
      <c r="FD183" s="2">
        <f t="shared" si="238"/>
        <v>50.984762412071049</v>
      </c>
      <c r="FE183" s="2">
        <f t="shared" si="238"/>
        <v>53.467326400353514</v>
      </c>
      <c r="FG183" s="2">
        <f t="shared" si="239"/>
        <v>0.99998071946415135</v>
      </c>
      <c r="FH183" s="2">
        <f t="shared" si="239"/>
        <v>0.99997448710257686</v>
      </c>
      <c r="FI183" s="2">
        <f t="shared" si="239"/>
        <v>0.99997180271611552</v>
      </c>
      <c r="FJ183" s="2">
        <f t="shared" si="239"/>
        <v>0.99997078034666498</v>
      </c>
      <c r="FK183" s="2">
        <f t="shared" si="239"/>
        <v>0.99997097323066464</v>
      </c>
      <c r="FL183" s="2">
        <f t="shared" si="239"/>
        <v>0.9999720379021686</v>
      </c>
      <c r="FM183" s="2">
        <f t="shared" si="239"/>
        <v>0.99997023121929707</v>
      </c>
      <c r="FN183" s="2">
        <f t="shared" si="239"/>
        <v>0.99996686915284072</v>
      </c>
      <c r="FO183" s="2">
        <f t="shared" si="239"/>
        <v>0.99996804878579937</v>
      </c>
      <c r="FP183" s="2">
        <f t="shared" si="239"/>
        <v>0.99996912050306364</v>
      </c>
      <c r="FQ183" s="2">
        <f t="shared" si="239"/>
        <v>0.99997208206385946</v>
      </c>
      <c r="FR183" s="2">
        <f t="shared" si="239"/>
        <v>0.99997050149023459</v>
      </c>
      <c r="FS183" s="2">
        <f t="shared" si="239"/>
        <v>0.99997142475822831</v>
      </c>
      <c r="FT183" s="2">
        <f t="shared" si="239"/>
        <v>0.99997443130706076</v>
      </c>
      <c r="FU183" s="2">
        <f t="shared" si="239"/>
        <v>0.99996207189549269</v>
      </c>
      <c r="FW183" s="2">
        <f t="shared" si="230"/>
        <v>0.53123186587529214</v>
      </c>
      <c r="FX183" s="2">
        <f t="shared" si="230"/>
        <v>0.63102464706133299</v>
      </c>
      <c r="FY183" s="2">
        <f t="shared" si="230"/>
        <v>0.63535866714953304</v>
      </c>
      <c r="FZ183" s="2">
        <f t="shared" si="230"/>
        <v>0.62476919775284545</v>
      </c>
      <c r="GA183" s="2">
        <f t="shared" si="230"/>
        <v>0.59016547738576319</v>
      </c>
      <c r="GB183" s="2">
        <f t="shared" si="230"/>
        <v>0.60446395106879169</v>
      </c>
      <c r="GC183" s="2">
        <f t="shared" si="230"/>
        <v>0.59917573486538001</v>
      </c>
      <c r="GD183" s="2">
        <f t="shared" si="230"/>
        <v>0.60911791244058366</v>
      </c>
      <c r="GE183" s="2">
        <f t="shared" si="230"/>
        <v>0.65494007095318951</v>
      </c>
      <c r="GF183" s="2">
        <f t="shared" si="230"/>
        <v>0.6491893994444492</v>
      </c>
      <c r="GG183" s="2">
        <f t="shared" si="230"/>
        <v>0.64918424682046993</v>
      </c>
      <c r="GH183" s="2">
        <f t="shared" si="230"/>
        <v>0.61742685709898315</v>
      </c>
      <c r="GI183" s="2">
        <f t="shared" si="230"/>
        <v>0.58532132910750012</v>
      </c>
      <c r="GJ183" s="2">
        <f t="shared" si="230"/>
        <v>0.51586207445425791</v>
      </c>
      <c r="GK183" s="2">
        <f t="shared" si="230"/>
        <v>0.43723836415496359</v>
      </c>
      <c r="GM183" s="86">
        <f t="shared" si="231"/>
        <v>3.1970617598487263E-277</v>
      </c>
      <c r="GN183" s="86">
        <f t="shared" si="231"/>
        <v>6.0281460218224379E-246</v>
      </c>
      <c r="GO183" s="86">
        <f t="shared" si="231"/>
        <v>0</v>
      </c>
      <c r="GP183" s="86">
        <f t="shared" si="231"/>
        <v>0</v>
      </c>
      <c r="GQ183" s="86">
        <f t="shared" si="231"/>
        <v>0</v>
      </c>
      <c r="GR183" s="86">
        <f t="shared" si="231"/>
        <v>0</v>
      </c>
      <c r="GS183" s="86">
        <f t="shared" si="231"/>
        <v>0</v>
      </c>
      <c r="GT183" s="86">
        <f t="shared" si="231"/>
        <v>0</v>
      </c>
      <c r="GU183" s="86">
        <f t="shared" si="231"/>
        <v>0</v>
      </c>
      <c r="GV183" s="86">
        <f t="shared" si="231"/>
        <v>0</v>
      </c>
      <c r="GW183" s="86">
        <f t="shared" si="231"/>
        <v>0</v>
      </c>
      <c r="GX183" s="86">
        <f t="shared" si="231"/>
        <v>0</v>
      </c>
      <c r="GY183" s="86">
        <f t="shared" si="231"/>
        <v>0</v>
      </c>
      <c r="GZ183" s="86">
        <f t="shared" si="231"/>
        <v>0</v>
      </c>
      <c r="HA183" s="86">
        <f t="shared" si="231"/>
        <v>0</v>
      </c>
      <c r="HC183" s="86">
        <f t="shared" si="182"/>
        <v>8.0014215816549998E-172</v>
      </c>
      <c r="HD183" s="86">
        <f t="shared" si="182"/>
        <v>6.554243928618997E-133</v>
      </c>
      <c r="HE183" s="86">
        <f t="shared" si="182"/>
        <v>1.4575390725567025E-176</v>
      </c>
      <c r="HF183" s="86">
        <f t="shared" si="181"/>
        <v>1.9971764041352138E-213</v>
      </c>
      <c r="HG183" s="86">
        <f t="shared" si="181"/>
        <v>6.9880306287512986E-294</v>
      </c>
      <c r="HH183" s="86">
        <f t="shared" si="181"/>
        <v>7.7598064673071218E-297</v>
      </c>
      <c r="HI183" s="86">
        <f t="shared" si="181"/>
        <v>0</v>
      </c>
      <c r="HJ183" s="86">
        <f t="shared" si="181"/>
        <v>0</v>
      </c>
      <c r="HK183" s="86">
        <f t="shared" si="181"/>
        <v>0</v>
      </c>
      <c r="HL183" s="86">
        <f t="shared" si="181"/>
        <v>0</v>
      </c>
      <c r="HM183" s="86">
        <f t="shared" si="181"/>
        <v>0</v>
      </c>
      <c r="HN183" s="86">
        <f t="shared" si="181"/>
        <v>0</v>
      </c>
      <c r="HO183" s="86">
        <f t="shared" si="227"/>
        <v>0</v>
      </c>
      <c r="HP183" s="86">
        <f t="shared" si="227"/>
        <v>0</v>
      </c>
      <c r="HQ183" s="86">
        <f t="shared" si="227"/>
        <v>0</v>
      </c>
      <c r="HS183" s="86">
        <f t="shared" si="232"/>
        <v>2.1367934196446348E-19</v>
      </c>
      <c r="HT183" s="86">
        <f t="shared" si="232"/>
        <v>7.5351669820460775E-29</v>
      </c>
      <c r="HU183" s="86">
        <f t="shared" si="232"/>
        <v>2.1323883451217605E-33</v>
      </c>
      <c r="HV183" s="86">
        <f t="shared" si="232"/>
        <v>2.143181320935185E-39</v>
      </c>
      <c r="HW183" s="86">
        <f t="shared" si="232"/>
        <v>1.3446644599967297E-35</v>
      </c>
      <c r="HX183" s="86">
        <f t="shared" si="232"/>
        <v>1.2621835276886874E-35</v>
      </c>
      <c r="HY183" s="86">
        <f t="shared" si="232"/>
        <v>1.3426348904911423E-35</v>
      </c>
      <c r="HZ183" s="86">
        <f t="shared" si="232"/>
        <v>7.5972302511573209E-34</v>
      </c>
      <c r="IA183" s="86">
        <f t="shared" si="232"/>
        <v>2.3347193005424431E-41</v>
      </c>
      <c r="IB183" s="86">
        <f t="shared" si="232"/>
        <v>1.2822493048429024E-40</v>
      </c>
      <c r="IC183" s="86">
        <f t="shared" si="232"/>
        <v>9.3884220443077491E-39</v>
      </c>
      <c r="ID183" s="86">
        <f t="shared" si="232"/>
        <v>5.0744588888774327E-37</v>
      </c>
      <c r="IE183" s="86">
        <f t="shared" si="232"/>
        <v>1.2659485931573658E-30</v>
      </c>
      <c r="IF183" s="86">
        <f t="shared" si="232"/>
        <v>1.6271802907230645E-25</v>
      </c>
      <c r="IG183" s="86">
        <f t="shared" si="232"/>
        <v>6.7509477561554246E-26</v>
      </c>
      <c r="II183" s="86">
        <f t="shared" si="233"/>
        <v>0.51523615008021761</v>
      </c>
      <c r="IJ183" s="86">
        <f t="shared" si="233"/>
        <v>0.22934512624932232</v>
      </c>
      <c r="IK183" s="86">
        <f t="shared" si="233"/>
        <v>0.19067251506168914</v>
      </c>
      <c r="IL183" s="86">
        <f t="shared" si="233"/>
        <v>0.19588360748531208</v>
      </c>
      <c r="IM183" s="86">
        <f t="shared" si="233"/>
        <v>0.33574257480755199</v>
      </c>
      <c r="IN183" s="86">
        <f t="shared" si="233"/>
        <v>0.27835662022244734</v>
      </c>
      <c r="IO183" s="86">
        <f t="shared" si="233"/>
        <v>0.29606152710811778</v>
      </c>
      <c r="IP183" s="86">
        <f t="shared" si="233"/>
        <v>0.26905316995626799</v>
      </c>
      <c r="IQ183" s="86">
        <f t="shared" si="233"/>
        <v>0.10343998239846729</v>
      </c>
      <c r="IR183" s="86">
        <f t="shared" si="233"/>
        <v>0.11800782800935132</v>
      </c>
      <c r="IS183" s="86">
        <f t="shared" si="233"/>
        <v>0.12955786959431126</v>
      </c>
      <c r="IT183" s="86">
        <f t="shared" si="233"/>
        <v>0.2284754797343338</v>
      </c>
      <c r="IU183" s="86">
        <f t="shared" si="233"/>
        <v>0.37105494776316139</v>
      </c>
      <c r="IV183" s="86">
        <f t="shared" si="233"/>
        <v>0.47368344322138373</v>
      </c>
      <c r="IW183" s="86">
        <f t="shared" si="233"/>
        <v>0.59634538311979379</v>
      </c>
      <c r="IY183" s="86">
        <f t="shared" si="234"/>
        <v>0.51523615008021761</v>
      </c>
      <c r="IZ183" s="86">
        <f t="shared" si="234"/>
        <v>0.22934512624932232</v>
      </c>
      <c r="JA183" s="86">
        <f t="shared" si="234"/>
        <v>0.19067251506168914</v>
      </c>
      <c r="JB183" s="86">
        <f t="shared" si="234"/>
        <v>0.19588360748531208</v>
      </c>
      <c r="JC183" s="86">
        <f t="shared" si="234"/>
        <v>0.33574257480755199</v>
      </c>
      <c r="JD183" s="86">
        <f t="shared" si="234"/>
        <v>0.27835662022244734</v>
      </c>
      <c r="JE183" s="86">
        <f t="shared" si="234"/>
        <v>0.29606152710811778</v>
      </c>
      <c r="JF183" s="86">
        <f t="shared" si="234"/>
        <v>0.26905316995626799</v>
      </c>
      <c r="JG183" s="86">
        <f t="shared" si="234"/>
        <v>0.10343998239846729</v>
      </c>
      <c r="JH183" s="86">
        <f t="shared" si="234"/>
        <v>0.11800782800935132</v>
      </c>
      <c r="JI183" s="86">
        <f t="shared" si="234"/>
        <v>0.12955786959431126</v>
      </c>
      <c r="JJ183" s="86">
        <f t="shared" si="234"/>
        <v>0.2284754797343338</v>
      </c>
      <c r="JK183" s="86">
        <f t="shared" si="234"/>
        <v>0.37105494776316139</v>
      </c>
      <c r="JL183" s="86">
        <f t="shared" si="234"/>
        <v>0.47368344322138373</v>
      </c>
      <c r="JM183" s="86">
        <f t="shared" si="234"/>
        <v>0.59634538311979379</v>
      </c>
    </row>
    <row r="184" spans="2:273" x14ac:dyDescent="0.25">
      <c r="B184" s="2">
        <v>157</v>
      </c>
      <c r="C184" s="37">
        <v>52.938000000000002</v>
      </c>
      <c r="D184" s="37">
        <v>54.628999999999998</v>
      </c>
      <c r="E184" s="37">
        <v>55.161000000000001</v>
      </c>
      <c r="F184" s="37">
        <v>52.177</v>
      </c>
      <c r="G184" s="37">
        <v>56.323</v>
      </c>
      <c r="H184" s="37">
        <v>53.064999999999998</v>
      </c>
      <c r="I184" s="37">
        <v>54.661000000000001</v>
      </c>
      <c r="J184" s="37">
        <v>53.031999999999996</v>
      </c>
      <c r="K184" s="37">
        <v>52.338999999999999</v>
      </c>
      <c r="L184" s="37">
        <v>50.628999999999998</v>
      </c>
      <c r="M184" s="37">
        <v>50.387</v>
      </c>
      <c r="N184" s="37">
        <v>49.015999999999998</v>
      </c>
      <c r="O184" s="37">
        <v>49.811999999999998</v>
      </c>
      <c r="P184" s="37">
        <v>67.593999999999994</v>
      </c>
      <c r="Q184" s="37">
        <v>114.84399999999999</v>
      </c>
      <c r="S184" s="4">
        <f t="shared" si="235"/>
        <v>53.841706068644385</v>
      </c>
      <c r="T184" s="4">
        <f t="shared" si="235"/>
        <v>54.61432837481523</v>
      </c>
      <c r="U184" s="4">
        <f t="shared" si="235"/>
        <v>54.49698913183925</v>
      </c>
      <c r="V184" s="4">
        <f t="shared" si="235"/>
        <v>53.564478990919618</v>
      </c>
      <c r="W184" s="4">
        <f t="shared" si="235"/>
        <v>54.938095251333841</v>
      </c>
      <c r="X184" s="4">
        <f t="shared" si="235"/>
        <v>54.643766137535117</v>
      </c>
      <c r="Y184" s="4">
        <f t="shared" si="235"/>
        <v>54.864114925442081</v>
      </c>
      <c r="Z184" s="4">
        <f t="shared" si="235"/>
        <v>55.470366631750807</v>
      </c>
      <c r="AA184" s="4">
        <f t="shared" si="235"/>
        <v>53.48012749215146</v>
      </c>
      <c r="AB184" s="4">
        <f t="shared" si="235"/>
        <v>52.22255487805274</v>
      </c>
      <c r="AC184" s="4">
        <f t="shared" si="235"/>
        <v>50.95454864396828</v>
      </c>
      <c r="AD184" s="4">
        <f t="shared" si="235"/>
        <v>50.75984257689516</v>
      </c>
      <c r="AE184" s="4">
        <f t="shared" si="235"/>
        <v>53.392677826124704</v>
      </c>
      <c r="AF184" s="4">
        <f t="shared" si="235"/>
        <v>66.93492228243403</v>
      </c>
      <c r="AG184" s="4">
        <f t="shared" si="235"/>
        <v>116.40900660773369</v>
      </c>
      <c r="AI184" s="4">
        <f t="shared" si="236"/>
        <v>-0.9037060686443823</v>
      </c>
      <c r="AJ184" s="4">
        <f t="shared" si="236"/>
        <v>1.4671625184767834E-2</v>
      </c>
      <c r="AK184" s="4">
        <f t="shared" si="236"/>
        <v>0.6640108681607515</v>
      </c>
      <c r="AL184" s="4">
        <f t="shared" si="236"/>
        <v>-1.3874789909196181</v>
      </c>
      <c r="AM184" s="4">
        <f t="shared" si="236"/>
        <v>1.384904748666159</v>
      </c>
      <c r="AN184" s="4">
        <f t="shared" si="236"/>
        <v>-1.5787661375351192</v>
      </c>
      <c r="AO184" s="4">
        <f t="shared" si="236"/>
        <v>-0.20311492544207965</v>
      </c>
      <c r="AP184" s="4">
        <f t="shared" si="236"/>
        <v>-2.4383666317508101</v>
      </c>
      <c r="AQ184" s="4">
        <f t="shared" si="236"/>
        <v>-1.1411274921514618</v>
      </c>
      <c r="AR184" s="4">
        <f t="shared" si="236"/>
        <v>-1.5935548780527427</v>
      </c>
      <c r="AS184" s="4">
        <f t="shared" si="236"/>
        <v>-0.56754864396827998</v>
      </c>
      <c r="AT184" s="4">
        <f t="shared" si="236"/>
        <v>-1.7438425768951618</v>
      </c>
      <c r="AU184" s="4">
        <f t="shared" si="236"/>
        <v>-3.5806778261247061</v>
      </c>
      <c r="AV184" s="4">
        <f t="shared" si="236"/>
        <v>0.65907771756596389</v>
      </c>
      <c r="AW184" s="4">
        <f t="shared" si="236"/>
        <v>-1.565006607733693</v>
      </c>
      <c r="AY184" s="2">
        <f t="shared" si="228"/>
        <v>53.703941095899339</v>
      </c>
      <c r="AZ184" s="2">
        <f t="shared" si="228"/>
        <v>54.542959259826475</v>
      </c>
      <c r="BA184" s="2">
        <f t="shared" si="228"/>
        <v>54.411334887363495</v>
      </c>
      <c r="BB184" s="2">
        <f t="shared" si="228"/>
        <v>53.442912609088864</v>
      </c>
      <c r="BC184" s="2">
        <f t="shared" si="228"/>
        <v>53.832991549052046</v>
      </c>
      <c r="BD184" s="2">
        <f t="shared" si="228"/>
        <v>54.106983830137438</v>
      </c>
      <c r="BE184" s="2">
        <f t="shared" si="228"/>
        <v>54.088243562895528</v>
      </c>
      <c r="BF184" s="2">
        <f t="shared" si="228"/>
        <v>54.840465311957828</v>
      </c>
      <c r="BG184" s="2">
        <f t="shared" si="228"/>
        <v>53.444167019652426</v>
      </c>
      <c r="BH184" s="2">
        <f t="shared" si="228"/>
        <v>52.163543173803973</v>
      </c>
      <c r="BI184" s="2">
        <f t="shared" si="228"/>
        <v>50.867947515669613</v>
      </c>
      <c r="BJ184" s="2">
        <f t="shared" si="228"/>
        <v>50.193897551611833</v>
      </c>
      <c r="BK184" s="2">
        <f t="shared" si="228"/>
        <v>50.522184811082269</v>
      </c>
      <c r="BL184" s="2">
        <f t="shared" si="228"/>
        <v>50.724078449591552</v>
      </c>
      <c r="BM184" s="2">
        <f t="shared" si="228"/>
        <v>54.143888778120171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92.499246197614625</v>
      </c>
      <c r="DL184" s="2">
        <f t="shared" si="237"/>
        <v>98.099553832752605</v>
      </c>
      <c r="DM184" s="2">
        <f t="shared" si="237"/>
        <v>111.03653356021937</v>
      </c>
      <c r="DN184" s="2">
        <f t="shared" si="237"/>
        <v>95.086331118493916</v>
      </c>
      <c r="DO184" s="2">
        <f t="shared" si="237"/>
        <v>93.667159630499953</v>
      </c>
      <c r="DP184" s="2">
        <f t="shared" si="237"/>
        <v>93.415163763066218</v>
      </c>
      <c r="DQ184" s="2">
        <f t="shared" si="237"/>
        <v>90.939665055874357</v>
      </c>
      <c r="DR184" s="2">
        <f t="shared" si="237"/>
        <v>94.708546088794918</v>
      </c>
      <c r="DS184" s="2">
        <f t="shared" si="237"/>
        <v>92.53711899728178</v>
      </c>
      <c r="DT184" s="2">
        <f t="shared" si="237"/>
        <v>94.072948051948046</v>
      </c>
      <c r="DU184" s="2">
        <f t="shared" si="237"/>
        <v>95.300485454987466</v>
      </c>
      <c r="DV184" s="2">
        <f t="shared" si="237"/>
        <v>98.346087888855322</v>
      </c>
      <c r="DW184" s="2">
        <f t="shared" si="237"/>
        <v>91.916008535234837</v>
      </c>
      <c r="DX184" s="2">
        <f t="shared" si="237"/>
        <v>95.87674425087107</v>
      </c>
      <c r="DY184" s="2">
        <f t="shared" si="237"/>
        <v>85.745388742964337</v>
      </c>
      <c r="EA184" s="2">
        <f t="shared" si="214"/>
        <v>53.481109232517305</v>
      </c>
      <c r="EB184" s="2">
        <f t="shared" si="214"/>
        <v>54.201594488022067</v>
      </c>
      <c r="EC184" s="2">
        <f t="shared" si="214"/>
        <v>53.236219934727018</v>
      </c>
      <c r="ED184" s="2">
        <f t="shared" si="214"/>
        <v>52.867888411922181</v>
      </c>
      <c r="EE184" s="2">
        <f t="shared" si="214"/>
        <v>53.079293113993216</v>
      </c>
      <c r="EF184" s="2">
        <f t="shared" si="214"/>
        <v>53.718690240853149</v>
      </c>
      <c r="EG184" s="2">
        <f t="shared" si="214"/>
        <v>53.619790344323178</v>
      </c>
      <c r="EH184" s="2">
        <f t="shared" si="214"/>
        <v>54.362794228093719</v>
      </c>
      <c r="EI184" s="2">
        <f t="shared" si="214"/>
        <v>52.61899403380842</v>
      </c>
      <c r="EJ184" s="2">
        <f t="shared" si="214"/>
        <v>52.337253801853691</v>
      </c>
      <c r="EK184" s="2">
        <f t="shared" si="213"/>
        <v>50.851564136559489</v>
      </c>
      <c r="EL184" s="2">
        <f t="shared" si="180"/>
        <v>50.449603787207515</v>
      </c>
      <c r="EM184" s="2">
        <f t="shared" si="180"/>
        <v>51.380033548793627</v>
      </c>
      <c r="EN184" s="2">
        <f t="shared" si="180"/>
        <v>50.583093734548285</v>
      </c>
      <c r="EO184" s="2">
        <f t="shared" si="180"/>
        <v>54.836379843752439</v>
      </c>
      <c r="EQ184" s="2">
        <f t="shared" si="238"/>
        <v>53.882032144289163</v>
      </c>
      <c r="ER184" s="2">
        <f t="shared" si="238"/>
        <v>54.723434358658054</v>
      </c>
      <c r="ES184" s="2">
        <f t="shared" si="238"/>
        <v>55.024144353558484</v>
      </c>
      <c r="ET184" s="2">
        <f t="shared" si="238"/>
        <v>53.756138246953157</v>
      </c>
      <c r="EU184" s="2">
        <f t="shared" si="238"/>
        <v>54.308581541018654</v>
      </c>
      <c r="EV184" s="2">
        <f t="shared" si="238"/>
        <v>54.337093955539636</v>
      </c>
      <c r="EW184" s="2">
        <f t="shared" si="238"/>
        <v>54.372414678848415</v>
      </c>
      <c r="EX184" s="2">
        <f t="shared" si="238"/>
        <v>55.118091680357814</v>
      </c>
      <c r="EY184" s="2">
        <f t="shared" si="238"/>
        <v>53.838940116358067</v>
      </c>
      <c r="EZ184" s="2">
        <f t="shared" si="238"/>
        <v>52.076177895514462</v>
      </c>
      <c r="FA184" s="2">
        <f t="shared" si="238"/>
        <v>50.874332487025868</v>
      </c>
      <c r="FB184" s="2">
        <f t="shared" si="238"/>
        <v>50.047380009565607</v>
      </c>
      <c r="FC184" s="2">
        <f t="shared" si="238"/>
        <v>49.966167290398531</v>
      </c>
      <c r="FD184" s="2">
        <f t="shared" si="238"/>
        <v>50.84279050379547</v>
      </c>
      <c r="FE184" s="2">
        <f t="shared" si="238"/>
        <v>53.328695883867454</v>
      </c>
      <c r="FG184" s="2">
        <f t="shared" si="239"/>
        <v>0.99998241591248638</v>
      </c>
      <c r="FH184" s="2">
        <f t="shared" si="239"/>
        <v>0.99997673190877312</v>
      </c>
      <c r="FI184" s="2">
        <f t="shared" si="239"/>
        <v>0.9999742837076534</v>
      </c>
      <c r="FJ184" s="2">
        <f t="shared" si="239"/>
        <v>0.99997335129092202</v>
      </c>
      <c r="FK184" s="2">
        <f t="shared" si="239"/>
        <v>0.99997352720412214</v>
      </c>
      <c r="FL184" s="2">
        <f t="shared" si="239"/>
        <v>0.99997449820094297</v>
      </c>
      <c r="FM184" s="2">
        <f t="shared" si="239"/>
        <v>0.99997285047821094</v>
      </c>
      <c r="FN184" s="2">
        <f t="shared" si="239"/>
        <v>0.99996978422019001</v>
      </c>
      <c r="FO184" s="2">
        <f t="shared" si="239"/>
        <v>0.99997086006439562</v>
      </c>
      <c r="FP184" s="2">
        <f t="shared" si="239"/>
        <v>0.99997183748756091</v>
      </c>
      <c r="FQ184" s="2">
        <f t="shared" si="239"/>
        <v>0.99997453847708184</v>
      </c>
      <c r="FR184" s="2">
        <f t="shared" si="239"/>
        <v>0.99997309696952097</v>
      </c>
      <c r="FS184" s="2">
        <f t="shared" si="239"/>
        <v>0.99997393900424159</v>
      </c>
      <c r="FT184" s="2">
        <f t="shared" si="239"/>
        <v>0.99997668102242898</v>
      </c>
      <c r="FU184" s="2">
        <f t="shared" si="239"/>
        <v>0.99996540904213405</v>
      </c>
      <c r="FW184" s="2">
        <f t="shared" si="230"/>
        <v>0.55408598143033327</v>
      </c>
      <c r="FX184" s="2">
        <f t="shared" si="230"/>
        <v>0.65219882426177089</v>
      </c>
      <c r="FY184" s="2">
        <f t="shared" si="230"/>
        <v>0.65641955024061416</v>
      </c>
      <c r="FZ184" s="2">
        <f t="shared" si="230"/>
        <v>0.64610102646318568</v>
      </c>
      <c r="GA184" s="2">
        <f t="shared" si="230"/>
        <v>0.61224359085082725</v>
      </c>
      <c r="GB184" s="2">
        <f t="shared" si="230"/>
        <v>0.62625959158346534</v>
      </c>
      <c r="GC184" s="2">
        <f t="shared" si="230"/>
        <v>0.62108010647246592</v>
      </c>
      <c r="GD184" s="2">
        <f t="shared" si="230"/>
        <v>0.63081373316088662</v>
      </c>
      <c r="GE184" s="2">
        <f t="shared" si="230"/>
        <v>0.67544769891057199</v>
      </c>
      <c r="GF184" s="2">
        <f t="shared" si="230"/>
        <v>0.66986652468400443</v>
      </c>
      <c r="GG184" s="2">
        <f t="shared" si="230"/>
        <v>0.66986152131694798</v>
      </c>
      <c r="GH184" s="2">
        <f t="shared" si="230"/>
        <v>0.63893486773451535</v>
      </c>
      <c r="GI184" s="2">
        <f t="shared" si="230"/>
        <v>0.60748684006257958</v>
      </c>
      <c r="GJ184" s="2">
        <f t="shared" si="230"/>
        <v>0.53881499499741325</v>
      </c>
      <c r="GK184" s="2">
        <f t="shared" si="230"/>
        <v>0.46001699050355865</v>
      </c>
      <c r="GM184" s="86">
        <f t="shared" si="231"/>
        <v>2.5171315366171491E-283</v>
      </c>
      <c r="GN184" s="86">
        <f t="shared" si="231"/>
        <v>2.3739239770489316E-251</v>
      </c>
      <c r="GO184" s="86">
        <f t="shared" si="231"/>
        <v>0</v>
      </c>
      <c r="GP184" s="86">
        <f t="shared" si="231"/>
        <v>0</v>
      </c>
      <c r="GQ184" s="86">
        <f t="shared" si="231"/>
        <v>0</v>
      </c>
      <c r="GR184" s="86">
        <f t="shared" si="231"/>
        <v>0</v>
      </c>
      <c r="GS184" s="86">
        <f t="shared" si="231"/>
        <v>0</v>
      </c>
      <c r="GT184" s="86">
        <f t="shared" si="231"/>
        <v>0</v>
      </c>
      <c r="GU184" s="86">
        <f t="shared" si="231"/>
        <v>0</v>
      </c>
      <c r="GV184" s="86">
        <f t="shared" si="231"/>
        <v>0</v>
      </c>
      <c r="GW184" s="86">
        <f t="shared" si="231"/>
        <v>0</v>
      </c>
      <c r="GX184" s="86">
        <f t="shared" si="231"/>
        <v>0</v>
      </c>
      <c r="GY184" s="86">
        <f t="shared" si="231"/>
        <v>0</v>
      </c>
      <c r="GZ184" s="86">
        <f t="shared" si="231"/>
        <v>0</v>
      </c>
      <c r="HA184" s="86">
        <f t="shared" si="231"/>
        <v>0</v>
      </c>
      <c r="HC184" s="86">
        <f t="shared" si="182"/>
        <v>8.2864860125904819E-177</v>
      </c>
      <c r="HD184" s="86">
        <f t="shared" si="182"/>
        <v>1.0387683635115521E-136</v>
      </c>
      <c r="HE184" s="86">
        <f t="shared" si="182"/>
        <v>1.454164906559386E-181</v>
      </c>
      <c r="HF184" s="86">
        <f t="shared" si="181"/>
        <v>1.9660309014578422E-219</v>
      </c>
      <c r="HG184" s="86">
        <f t="shared" si="181"/>
        <v>2.9623127267775305E-302</v>
      </c>
      <c r="HH184" s="86">
        <f t="shared" si="181"/>
        <v>2.9129612751276214E-305</v>
      </c>
      <c r="HI184" s="86">
        <f t="shared" si="181"/>
        <v>0</v>
      </c>
      <c r="HJ184" s="86">
        <f t="shared" si="181"/>
        <v>0</v>
      </c>
      <c r="HK184" s="86">
        <f t="shared" si="181"/>
        <v>0</v>
      </c>
      <c r="HL184" s="86">
        <f t="shared" si="181"/>
        <v>0</v>
      </c>
      <c r="HM184" s="86">
        <f t="shared" si="181"/>
        <v>0</v>
      </c>
      <c r="HN184" s="86">
        <f t="shared" si="181"/>
        <v>0</v>
      </c>
      <c r="HO184" s="86">
        <f t="shared" si="227"/>
        <v>0</v>
      </c>
      <c r="HP184" s="86">
        <f t="shared" si="227"/>
        <v>0</v>
      </c>
      <c r="HQ184" s="86">
        <f t="shared" si="227"/>
        <v>0</v>
      </c>
      <c r="HS184" s="86">
        <f t="shared" si="232"/>
        <v>1.3027329904661381E-20</v>
      </c>
      <c r="HT184" s="86">
        <f t="shared" si="232"/>
        <v>1.5417554788811321E-30</v>
      </c>
      <c r="HU184" s="86">
        <f t="shared" si="232"/>
        <v>2.47625804181321E-35</v>
      </c>
      <c r="HV184" s="86">
        <f t="shared" si="232"/>
        <v>1.1604333391915228E-41</v>
      </c>
      <c r="HW184" s="86">
        <f t="shared" si="232"/>
        <v>1.0536933361624771E-37</v>
      </c>
      <c r="HX184" s="86">
        <f t="shared" si="232"/>
        <v>9.7301071560588162E-38</v>
      </c>
      <c r="HY184" s="86">
        <f t="shared" si="232"/>
        <v>9.9735335963912224E-38</v>
      </c>
      <c r="HZ184" s="86">
        <f t="shared" si="232"/>
        <v>7.357398365025881E-36</v>
      </c>
      <c r="IA184" s="86">
        <f t="shared" si="232"/>
        <v>1.0304223650997839E-43</v>
      </c>
      <c r="IB184" s="86">
        <f t="shared" si="232"/>
        <v>5.9989352852273992E-43</v>
      </c>
      <c r="IC184" s="86">
        <f t="shared" si="232"/>
        <v>5.8873393942632043E-41</v>
      </c>
      <c r="ID184" s="86">
        <f t="shared" si="232"/>
        <v>3.5095854965518954E-39</v>
      </c>
      <c r="IE184" s="86">
        <f t="shared" si="232"/>
        <v>1.7852129980984484E-32</v>
      </c>
      <c r="IF184" s="86">
        <f t="shared" si="232"/>
        <v>3.9986002200777317E-27</v>
      </c>
      <c r="IG184" s="86">
        <f t="shared" si="232"/>
        <v>1.0441624226583264E-27</v>
      </c>
      <c r="II184" s="86">
        <f t="shared" si="233"/>
        <v>0.49121442691203099</v>
      </c>
      <c r="IJ184" s="86">
        <f t="shared" si="233"/>
        <v>0.16471620094404701</v>
      </c>
      <c r="IK184" s="86">
        <f t="shared" si="233"/>
        <v>0.13036330339389546</v>
      </c>
      <c r="IL184" s="86">
        <f t="shared" si="233"/>
        <v>0.13041529543085931</v>
      </c>
      <c r="IM184" s="86">
        <f t="shared" si="233"/>
        <v>0.24980576677983138</v>
      </c>
      <c r="IN184" s="86">
        <f t="shared" si="233"/>
        <v>0.19838029535355781</v>
      </c>
      <c r="IO184" s="86">
        <f t="shared" si="233"/>
        <v>0.21311248532755442</v>
      </c>
      <c r="IP184" s="86">
        <f t="shared" si="233"/>
        <v>0.19199486564111157</v>
      </c>
      <c r="IQ184" s="86">
        <f t="shared" si="233"/>
        <v>6.3054968255543284E-2</v>
      </c>
      <c r="IR184" s="86">
        <f t="shared" si="233"/>
        <v>7.3085236553430147E-2</v>
      </c>
      <c r="IS184" s="86">
        <f t="shared" si="233"/>
        <v>8.2398514014551644E-2</v>
      </c>
      <c r="IT184" s="86">
        <f t="shared" si="233"/>
        <v>0.15692671762882174</v>
      </c>
      <c r="IU184" s="86">
        <f t="shared" si="233"/>
        <v>0.28806431489433182</v>
      </c>
      <c r="IV184" s="86">
        <f t="shared" si="233"/>
        <v>0.41249237867983868</v>
      </c>
      <c r="IW184" s="86">
        <f t="shared" si="233"/>
        <v>0.60575851689146742</v>
      </c>
      <c r="IY184" s="86">
        <f t="shared" si="234"/>
        <v>0.49121442691203099</v>
      </c>
      <c r="IZ184" s="86">
        <f t="shared" si="234"/>
        <v>0.16471620094404701</v>
      </c>
      <c r="JA184" s="86">
        <f t="shared" si="234"/>
        <v>0.13036330339389546</v>
      </c>
      <c r="JB184" s="86">
        <f t="shared" si="234"/>
        <v>0.13041529543085931</v>
      </c>
      <c r="JC184" s="86">
        <f t="shared" si="234"/>
        <v>0.24980576677983138</v>
      </c>
      <c r="JD184" s="86">
        <f t="shared" si="234"/>
        <v>0.19838029535355781</v>
      </c>
      <c r="JE184" s="86">
        <f t="shared" si="234"/>
        <v>0.21311248532755442</v>
      </c>
      <c r="JF184" s="86">
        <f t="shared" si="234"/>
        <v>0.19199486564111157</v>
      </c>
      <c r="JG184" s="86">
        <f t="shared" si="234"/>
        <v>6.3054968255543284E-2</v>
      </c>
      <c r="JH184" s="86">
        <f t="shared" si="234"/>
        <v>7.3085236553430147E-2</v>
      </c>
      <c r="JI184" s="86">
        <f t="shared" si="234"/>
        <v>8.2398514014551644E-2</v>
      </c>
      <c r="JJ184" s="86">
        <f t="shared" si="234"/>
        <v>0.15692671762882174</v>
      </c>
      <c r="JK184" s="86">
        <f t="shared" si="234"/>
        <v>0.28806431489433182</v>
      </c>
      <c r="JL184" s="86">
        <f t="shared" si="234"/>
        <v>0.41249237867983868</v>
      </c>
      <c r="JM184" s="86">
        <f t="shared" si="234"/>
        <v>0.60575851689146742</v>
      </c>
    </row>
    <row r="185" spans="2:273" x14ac:dyDescent="0.25">
      <c r="B185" s="2">
        <v>158</v>
      </c>
      <c r="C185" s="37">
        <v>54.578000000000003</v>
      </c>
      <c r="D185" s="37">
        <v>53.902999999999999</v>
      </c>
      <c r="E185" s="37">
        <v>54.677</v>
      </c>
      <c r="F185" s="37">
        <v>53.418999999999997</v>
      </c>
      <c r="G185" s="37">
        <v>55.677</v>
      </c>
      <c r="H185" s="37">
        <v>52.371000000000002</v>
      </c>
      <c r="I185" s="37">
        <v>53.531999999999996</v>
      </c>
      <c r="J185" s="37">
        <v>53.081000000000003</v>
      </c>
      <c r="K185" s="37">
        <v>53.145000000000003</v>
      </c>
      <c r="L185" s="37">
        <v>51.725999999999999</v>
      </c>
      <c r="M185" s="37">
        <v>51.5</v>
      </c>
      <c r="N185" s="37">
        <v>48.871000000000002</v>
      </c>
      <c r="O185" s="37">
        <v>48.530999999999999</v>
      </c>
      <c r="P185" s="37">
        <v>61.484000000000002</v>
      </c>
      <c r="Q185" s="37">
        <v>106.34399999999999</v>
      </c>
      <c r="S185" s="4">
        <f t="shared" si="235"/>
        <v>53.724784658129714</v>
      </c>
      <c r="T185" s="4">
        <f t="shared" si="235"/>
        <v>54.469908700927235</v>
      </c>
      <c r="U185" s="4">
        <f t="shared" si="235"/>
        <v>54.359957796973916</v>
      </c>
      <c r="V185" s="4">
        <f t="shared" si="235"/>
        <v>53.383982681668698</v>
      </c>
      <c r="W185" s="4">
        <f t="shared" si="235"/>
        <v>54.174553776280774</v>
      </c>
      <c r="X185" s="4">
        <f t="shared" si="235"/>
        <v>54.198848407552212</v>
      </c>
      <c r="Y185" s="4">
        <f t="shared" si="235"/>
        <v>54.254126845356843</v>
      </c>
      <c r="Z185" s="4">
        <f t="shared" si="235"/>
        <v>54.980848988016312</v>
      </c>
      <c r="AA185" s="4">
        <f t="shared" si="235"/>
        <v>53.368997029780708</v>
      </c>
      <c r="AB185" s="4">
        <f t="shared" si="235"/>
        <v>52.045518561868853</v>
      </c>
      <c r="AC185" s="4">
        <f t="shared" si="235"/>
        <v>50.773918374498599</v>
      </c>
      <c r="AD185" s="4">
        <f t="shared" si="235"/>
        <v>50.242431813477594</v>
      </c>
      <c r="AE185" s="4">
        <f t="shared" si="235"/>
        <v>51.596574049773835</v>
      </c>
      <c r="AF185" s="4">
        <f t="shared" si="235"/>
        <v>61.423948533049717</v>
      </c>
      <c r="AG185" s="4">
        <f t="shared" si="235"/>
        <v>106.04474912482736</v>
      </c>
      <c r="AI185" s="4">
        <f t="shared" si="236"/>
        <v>0.85321534187028902</v>
      </c>
      <c r="AJ185" s="4">
        <f t="shared" si="236"/>
        <v>-0.566908700927236</v>
      </c>
      <c r="AK185" s="4">
        <f t="shared" si="236"/>
        <v>0.31704220302608377</v>
      </c>
      <c r="AL185" s="4">
        <f t="shared" si="236"/>
        <v>3.5017318331298952E-2</v>
      </c>
      <c r="AM185" s="4">
        <f t="shared" si="236"/>
        <v>1.5024462237192253</v>
      </c>
      <c r="AN185" s="4">
        <f t="shared" si="236"/>
        <v>-1.8278484075522101</v>
      </c>
      <c r="AO185" s="4">
        <f t="shared" si="236"/>
        <v>-0.72212684535684701</v>
      </c>
      <c r="AP185" s="4">
        <f t="shared" si="236"/>
        <v>-1.8998489880163092</v>
      </c>
      <c r="AQ185" s="4">
        <f t="shared" si="236"/>
        <v>-0.22399702978070479</v>
      </c>
      <c r="AR185" s="4">
        <f t="shared" si="236"/>
        <v>-0.31951856186885408</v>
      </c>
      <c r="AS185" s="4">
        <f t="shared" si="236"/>
        <v>0.72608162550140065</v>
      </c>
      <c r="AT185" s="4">
        <f t="shared" si="236"/>
        <v>-1.3714318134775922</v>
      </c>
      <c r="AU185" s="4">
        <f t="shared" si="236"/>
        <v>-3.0655740497738364</v>
      </c>
      <c r="AV185" s="4">
        <f t="shared" si="236"/>
        <v>6.0051466950284293E-2</v>
      </c>
      <c r="AW185" s="4">
        <f t="shared" si="236"/>
        <v>0.29925087517263194</v>
      </c>
      <c r="AY185" s="2">
        <f t="shared" si="228"/>
        <v>53.63211625058257</v>
      </c>
      <c r="AZ185" s="2">
        <f t="shared" si="228"/>
        <v>54.443991503245655</v>
      </c>
      <c r="BA185" s="2">
        <f t="shared" si="228"/>
        <v>54.333124203261278</v>
      </c>
      <c r="BB185" s="2">
        <f t="shared" si="228"/>
        <v>53.349273395120193</v>
      </c>
      <c r="BC185" s="2">
        <f t="shared" si="228"/>
        <v>53.754953713456402</v>
      </c>
      <c r="BD185" s="2">
        <f t="shared" si="228"/>
        <v>54.014793723730619</v>
      </c>
      <c r="BE185" s="2">
        <f t="shared" si="228"/>
        <v>53.982499640717748</v>
      </c>
      <c r="BF185" s="2">
        <f t="shared" si="228"/>
        <v>54.762394003674501</v>
      </c>
      <c r="BG185" s="2">
        <f t="shared" si="228"/>
        <v>53.361099982083879</v>
      </c>
      <c r="BH185" s="2">
        <f t="shared" si="228"/>
        <v>52.031906319101587</v>
      </c>
      <c r="BI185" s="2">
        <f t="shared" si="228"/>
        <v>50.752149681448437</v>
      </c>
      <c r="BJ185" s="2">
        <f t="shared" si="228"/>
        <v>50.065848084633828</v>
      </c>
      <c r="BK185" s="2">
        <f t="shared" si="228"/>
        <v>50.372642828945061</v>
      </c>
      <c r="BL185" s="2">
        <f t="shared" si="228"/>
        <v>50.584630625508865</v>
      </c>
      <c r="BM185" s="2">
        <f t="shared" si="228"/>
        <v>53.984566231280304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92.668633876791773</v>
      </c>
      <c r="DL185" s="2">
        <f t="shared" si="237"/>
        <v>98.302474912891967</v>
      </c>
      <c r="DM185" s="2">
        <f t="shared" si="237"/>
        <v>111.3268903384383</v>
      </c>
      <c r="DN185" s="2">
        <f t="shared" si="237"/>
        <v>95.271610188261349</v>
      </c>
      <c r="DO185" s="2">
        <f t="shared" si="237"/>
        <v>93.843750020257659</v>
      </c>
      <c r="DP185" s="2">
        <f t="shared" si="237"/>
        <v>93.58775261324044</v>
      </c>
      <c r="DQ185" s="2">
        <f t="shared" si="237"/>
        <v>91.094085472666862</v>
      </c>
      <c r="DR185" s="2">
        <f t="shared" si="237"/>
        <v>94.885713319238903</v>
      </c>
      <c r="DS185" s="2">
        <f t="shared" si="237"/>
        <v>92.700979311386277</v>
      </c>
      <c r="DT185" s="2">
        <f t="shared" si="237"/>
        <v>94.259029749320447</v>
      </c>
      <c r="DU185" s="2">
        <f t="shared" si="237"/>
        <v>95.505077708451523</v>
      </c>
      <c r="DV185" s="2">
        <f t="shared" si="237"/>
        <v>98.578741920869817</v>
      </c>
      <c r="DW185" s="2">
        <f t="shared" si="237"/>
        <v>92.10109685870944</v>
      </c>
      <c r="DX185" s="2">
        <f t="shared" si="237"/>
        <v>96.078374216027868</v>
      </c>
      <c r="DY185" s="2">
        <f t="shared" si="237"/>
        <v>85.901503752345207</v>
      </c>
      <c r="EA185" s="2">
        <f t="shared" si="214"/>
        <v>53.395332035946701</v>
      </c>
      <c r="EB185" s="2">
        <f t="shared" si="214"/>
        <v>54.084471665135581</v>
      </c>
      <c r="EC185" s="2">
        <f t="shared" si="214"/>
        <v>53.096745893975495</v>
      </c>
      <c r="ED185" s="2">
        <f t="shared" si="214"/>
        <v>52.743444999778703</v>
      </c>
      <c r="EE185" s="2">
        <f t="shared" si="214"/>
        <v>52.958574629228977</v>
      </c>
      <c r="EF185" s="2">
        <f t="shared" ref="EF185:EO227" si="240">CJ$228*$B185+CJ$229</f>
        <v>53.604990081103622</v>
      </c>
      <c r="EG185" s="2">
        <f t="shared" si="240"/>
        <v>53.488020325727916</v>
      </c>
      <c r="EH185" s="2">
        <f t="shared" si="240"/>
        <v>54.259010428337504</v>
      </c>
      <c r="EI185" s="2">
        <f t="shared" si="240"/>
        <v>52.494882861700368</v>
      </c>
      <c r="EJ185" s="2">
        <f t="shared" si="240"/>
        <v>52.214443478358689</v>
      </c>
      <c r="EK185" s="2">
        <f t="shared" si="213"/>
        <v>50.735079549221069</v>
      </c>
      <c r="EL185" s="2">
        <f t="shared" si="180"/>
        <v>50.335436086771033</v>
      </c>
      <c r="EM185" s="2">
        <f t="shared" si="180"/>
        <v>51.279767831371828</v>
      </c>
      <c r="EN185" s="2">
        <f t="shared" si="180"/>
        <v>50.433574274210642</v>
      </c>
      <c r="EO185" s="2">
        <f t="shared" si="180"/>
        <v>54.724807906719271</v>
      </c>
      <c r="EQ185" s="2">
        <f t="shared" si="238"/>
        <v>53.804814933486639</v>
      </c>
      <c r="ER185" s="2">
        <f t="shared" si="238"/>
        <v>54.617450122019903</v>
      </c>
      <c r="ES185" s="2">
        <f t="shared" si="238"/>
        <v>54.921305351365106</v>
      </c>
      <c r="ET185" s="2">
        <f t="shared" si="238"/>
        <v>53.6503649668241</v>
      </c>
      <c r="EU185" s="2">
        <f t="shared" si="238"/>
        <v>54.213392993553406</v>
      </c>
      <c r="EV185" s="2">
        <f t="shared" si="238"/>
        <v>54.236402158096219</v>
      </c>
      <c r="EW185" s="2">
        <f t="shared" si="238"/>
        <v>54.256186694130321</v>
      </c>
      <c r="EX185" s="2">
        <f t="shared" si="238"/>
        <v>55.02936188367854</v>
      </c>
      <c r="EY185" s="2">
        <f t="shared" si="238"/>
        <v>53.739157559057688</v>
      </c>
      <c r="EZ185" s="2">
        <f t="shared" si="238"/>
        <v>51.94829595309001</v>
      </c>
      <c r="FA185" s="2">
        <f t="shared" si="238"/>
        <v>50.758315476028933</v>
      </c>
      <c r="FB185" s="2">
        <f t="shared" si="238"/>
        <v>49.925113624369182</v>
      </c>
      <c r="FC185" s="2">
        <f t="shared" si="238"/>
        <v>49.836555589077179</v>
      </c>
      <c r="FD185" s="2">
        <f t="shared" si="238"/>
        <v>50.700818595519891</v>
      </c>
      <c r="FE185" s="2">
        <f t="shared" si="238"/>
        <v>53.190065367381401</v>
      </c>
      <c r="FG185" s="2">
        <f t="shared" si="239"/>
        <v>0.99998396309677495</v>
      </c>
      <c r="FH185" s="2">
        <f t="shared" si="239"/>
        <v>0.99997877920514378</v>
      </c>
      <c r="FI185" s="2">
        <f t="shared" si="239"/>
        <v>0.99997654640956213</v>
      </c>
      <c r="FJ185" s="2">
        <f t="shared" si="239"/>
        <v>0.99997569603147818</v>
      </c>
      <c r="FK185" s="2">
        <f t="shared" si="239"/>
        <v>0.99997585646697329</v>
      </c>
      <c r="FL185" s="2">
        <f t="shared" si="239"/>
        <v>0.99997674203064879</v>
      </c>
      <c r="FM185" s="2">
        <f t="shared" si="239"/>
        <v>0.99997523928269516</v>
      </c>
      <c r="FN185" s="2">
        <f t="shared" si="239"/>
        <v>0.99997244280802844</v>
      </c>
      <c r="FO185" s="2">
        <f t="shared" si="239"/>
        <v>0.99997342399472977</v>
      </c>
      <c r="FP185" s="2">
        <f t="shared" si="239"/>
        <v>0.9999743154197458</v>
      </c>
      <c r="FQ185" s="2">
        <f t="shared" si="239"/>
        <v>0.99997677876308866</v>
      </c>
      <c r="FR185" s="2">
        <f t="shared" si="239"/>
        <v>0.99997546408651072</v>
      </c>
      <c r="FS185" s="2">
        <f t="shared" si="239"/>
        <v>0.99997623203488195</v>
      </c>
      <c r="FT185" s="2">
        <f t="shared" si="239"/>
        <v>0.99997873279605609</v>
      </c>
      <c r="FU185" s="2">
        <f t="shared" si="239"/>
        <v>0.99996845257546385</v>
      </c>
      <c r="FW185" s="2">
        <f t="shared" si="230"/>
        <v>0.57671368917644261</v>
      </c>
      <c r="FX185" s="2">
        <f t="shared" si="230"/>
        <v>0.67278797539097002</v>
      </c>
      <c r="FY185" s="2">
        <f t="shared" si="230"/>
        <v>0.6768826295711764</v>
      </c>
      <c r="FZ185" s="2">
        <f t="shared" si="230"/>
        <v>0.66686677339764378</v>
      </c>
      <c r="GA185" s="2">
        <f t="shared" si="230"/>
        <v>0.63387020325710453</v>
      </c>
      <c r="GB185" s="2">
        <f t="shared" si="230"/>
        <v>0.64755448883541977</v>
      </c>
      <c r="GC185" s="2">
        <f t="shared" si="230"/>
        <v>0.64250165347416088</v>
      </c>
      <c r="GD185" s="2">
        <f t="shared" si="230"/>
        <v>0.65199333888958499</v>
      </c>
      <c r="GE185" s="2">
        <f t="shared" si="230"/>
        <v>0.6953035409221392</v>
      </c>
      <c r="GF185" s="2">
        <f t="shared" si="230"/>
        <v>0.68990706046232042</v>
      </c>
      <c r="GG185" s="2">
        <f t="shared" si="230"/>
        <v>0.68990222021904701</v>
      </c>
      <c r="GH185" s="2">
        <f t="shared" si="230"/>
        <v>0.65989976305614539</v>
      </c>
      <c r="GI185" s="2">
        <f t="shared" si="230"/>
        <v>0.62921808431123516</v>
      </c>
      <c r="GJ185" s="2">
        <f t="shared" si="230"/>
        <v>0.56160450217838231</v>
      </c>
      <c r="GK185" s="2">
        <f t="shared" si="230"/>
        <v>0.48296388540727114</v>
      </c>
      <c r="GM185" s="86">
        <f t="shared" si="231"/>
        <v>1.6989501437743237E-289</v>
      </c>
      <c r="GN185" s="86">
        <f t="shared" si="231"/>
        <v>8.1583671720251202E-257</v>
      </c>
      <c r="GO185" s="86">
        <f t="shared" si="231"/>
        <v>0</v>
      </c>
      <c r="GP185" s="86">
        <f t="shared" si="231"/>
        <v>0</v>
      </c>
      <c r="GQ185" s="86">
        <f t="shared" si="231"/>
        <v>0</v>
      </c>
      <c r="GR185" s="86">
        <f t="shared" si="231"/>
        <v>0</v>
      </c>
      <c r="GS185" s="86">
        <f t="shared" si="231"/>
        <v>0</v>
      </c>
      <c r="GT185" s="86">
        <f t="shared" si="231"/>
        <v>0</v>
      </c>
      <c r="GU185" s="86">
        <f t="shared" si="231"/>
        <v>0</v>
      </c>
      <c r="GV185" s="86">
        <f t="shared" si="231"/>
        <v>0</v>
      </c>
      <c r="GW185" s="86">
        <f t="shared" si="231"/>
        <v>0</v>
      </c>
      <c r="GX185" s="86">
        <f t="shared" si="231"/>
        <v>0</v>
      </c>
      <c r="GY185" s="86">
        <f t="shared" si="231"/>
        <v>0</v>
      </c>
      <c r="GZ185" s="86">
        <f t="shared" si="231"/>
        <v>0</v>
      </c>
      <c r="HA185" s="86">
        <f t="shared" si="231"/>
        <v>0</v>
      </c>
      <c r="HC185" s="86">
        <f t="shared" si="182"/>
        <v>7.2715087669949664E-182</v>
      </c>
      <c r="HD185" s="86">
        <f t="shared" si="182"/>
        <v>1.4531929598981471E-140</v>
      </c>
      <c r="HE185" s="86">
        <f t="shared" si="182"/>
        <v>1.2334594092892733E-186</v>
      </c>
      <c r="HF185" s="86">
        <f t="shared" si="181"/>
        <v>1.5949709570135366E-225</v>
      </c>
      <c r="HG185" s="86">
        <f t="shared" si="181"/>
        <v>0</v>
      </c>
      <c r="HH185" s="86">
        <f t="shared" si="181"/>
        <v>0</v>
      </c>
      <c r="HI185" s="86">
        <f t="shared" si="181"/>
        <v>0</v>
      </c>
      <c r="HJ185" s="86">
        <f t="shared" si="181"/>
        <v>0</v>
      </c>
      <c r="HK185" s="86">
        <f t="shared" si="181"/>
        <v>0</v>
      </c>
      <c r="HL185" s="86">
        <f t="shared" si="181"/>
        <v>0</v>
      </c>
      <c r="HM185" s="86">
        <f t="shared" si="181"/>
        <v>0</v>
      </c>
      <c r="HN185" s="86">
        <f t="shared" si="181"/>
        <v>0</v>
      </c>
      <c r="HO185" s="86">
        <f t="shared" si="227"/>
        <v>0</v>
      </c>
      <c r="HP185" s="86">
        <f t="shared" si="227"/>
        <v>0</v>
      </c>
      <c r="HQ185" s="86">
        <f t="shared" si="227"/>
        <v>0</v>
      </c>
      <c r="HS185" s="86">
        <f t="shared" si="232"/>
        <v>7.2572744274074282E-22</v>
      </c>
      <c r="HT185" s="86">
        <f t="shared" si="232"/>
        <v>2.8105003875132122E-32</v>
      </c>
      <c r="HU185" s="86">
        <f t="shared" si="232"/>
        <v>2.5242311732212405E-37</v>
      </c>
      <c r="HV185" s="86">
        <f t="shared" si="232"/>
        <v>5.4034853723116754E-44</v>
      </c>
      <c r="HW185" s="86">
        <f t="shared" si="232"/>
        <v>7.1464446842395872E-40</v>
      </c>
      <c r="HX185" s="86">
        <f t="shared" si="232"/>
        <v>6.4866315731252719E-40</v>
      </c>
      <c r="HY185" s="86">
        <f t="shared" si="232"/>
        <v>6.3921529571425668E-40</v>
      </c>
      <c r="HZ185" s="86">
        <f t="shared" si="232"/>
        <v>6.1997448181890041E-38</v>
      </c>
      <c r="IA185" s="86">
        <f t="shared" si="232"/>
        <v>3.8947849319899323E-46</v>
      </c>
      <c r="IB185" s="86">
        <f t="shared" si="232"/>
        <v>2.4048292204125582E-45</v>
      </c>
      <c r="IC185" s="86">
        <f t="shared" si="232"/>
        <v>3.1937249829227462E-43</v>
      </c>
      <c r="ID185" s="86">
        <f t="shared" si="232"/>
        <v>2.097545634749397E-41</v>
      </c>
      <c r="IE185" s="86">
        <f t="shared" si="232"/>
        <v>2.2100986638728993E-34</v>
      </c>
      <c r="IF185" s="86">
        <f t="shared" si="232"/>
        <v>8.7249159672281205E-29</v>
      </c>
      <c r="IG185" s="86">
        <f t="shared" si="232"/>
        <v>1.3932916898635635E-29</v>
      </c>
      <c r="II185" s="86">
        <f t="shared" si="233"/>
        <v>0.44314502472786094</v>
      </c>
      <c r="IJ185" s="86">
        <f t="shared" si="233"/>
        <v>0.11320272976705616</v>
      </c>
      <c r="IK185" s="86">
        <f t="shared" si="233"/>
        <v>8.5023509225884461E-2</v>
      </c>
      <c r="IL185" s="86">
        <f t="shared" si="233"/>
        <v>8.2216870143838161E-2</v>
      </c>
      <c r="IM185" s="86">
        <f t="shared" si="233"/>
        <v>0.17461340603445011</v>
      </c>
      <c r="IN185" s="86">
        <f t="shared" si="233"/>
        <v>0.13338430365459664</v>
      </c>
      <c r="IO185" s="86">
        <f t="shared" si="233"/>
        <v>0.14440189363107089</v>
      </c>
      <c r="IP185" s="86">
        <f t="shared" si="233"/>
        <v>0.1296427152548045</v>
      </c>
      <c r="IQ185" s="86">
        <f t="shared" si="233"/>
        <v>3.6518711495880395E-2</v>
      </c>
      <c r="IR185" s="86">
        <f t="shared" si="233"/>
        <v>4.298595797894806E-2</v>
      </c>
      <c r="IS185" s="86">
        <f t="shared" si="233"/>
        <v>4.9898826054171765E-2</v>
      </c>
      <c r="IT185" s="86">
        <f t="shared" si="233"/>
        <v>0.10201864500638771</v>
      </c>
      <c r="IU185" s="86">
        <f t="shared" si="233"/>
        <v>0.21071605498974627</v>
      </c>
      <c r="IV185" s="86">
        <f t="shared" si="233"/>
        <v>0.33418398622776324</v>
      </c>
      <c r="IW185" s="86">
        <f t="shared" si="233"/>
        <v>0.56360608439402748</v>
      </c>
      <c r="IY185" s="86">
        <f t="shared" si="234"/>
        <v>0.44314502472786094</v>
      </c>
      <c r="IZ185" s="86">
        <f t="shared" si="234"/>
        <v>0.11320272976705616</v>
      </c>
      <c r="JA185" s="86">
        <f t="shared" si="234"/>
        <v>8.5023509225884461E-2</v>
      </c>
      <c r="JB185" s="86">
        <f t="shared" si="234"/>
        <v>8.2216870143838161E-2</v>
      </c>
      <c r="JC185" s="86">
        <f t="shared" si="234"/>
        <v>0.17461340603445011</v>
      </c>
      <c r="JD185" s="86">
        <f t="shared" si="234"/>
        <v>0.13338430365459664</v>
      </c>
      <c r="JE185" s="86">
        <f t="shared" si="234"/>
        <v>0.14440189363107089</v>
      </c>
      <c r="JF185" s="86">
        <f t="shared" si="234"/>
        <v>0.1296427152548045</v>
      </c>
      <c r="JG185" s="86">
        <f t="shared" si="234"/>
        <v>3.6518711495880395E-2</v>
      </c>
      <c r="JH185" s="86">
        <f t="shared" si="234"/>
        <v>4.298595797894806E-2</v>
      </c>
      <c r="JI185" s="86">
        <f t="shared" si="234"/>
        <v>4.9898826054171765E-2</v>
      </c>
      <c r="JJ185" s="86">
        <f t="shared" si="234"/>
        <v>0.10201864500638771</v>
      </c>
      <c r="JK185" s="86">
        <f t="shared" si="234"/>
        <v>0.21071605498974627</v>
      </c>
      <c r="JL185" s="86">
        <f t="shared" si="234"/>
        <v>0.33418398622776324</v>
      </c>
      <c r="JM185" s="86">
        <f t="shared" si="234"/>
        <v>0.56360608439402748</v>
      </c>
    </row>
    <row r="186" spans="2:273" x14ac:dyDescent="0.25">
      <c r="B186" s="2">
        <v>159</v>
      </c>
      <c r="C186" s="37">
        <v>53.5</v>
      </c>
      <c r="D186" s="37">
        <v>54.21</v>
      </c>
      <c r="E186" s="37">
        <v>55.177</v>
      </c>
      <c r="F186" s="37">
        <v>53.854999999999997</v>
      </c>
      <c r="G186" s="37">
        <v>56.5</v>
      </c>
      <c r="H186" s="37">
        <v>54.031999999999996</v>
      </c>
      <c r="I186" s="37">
        <v>53.081000000000003</v>
      </c>
      <c r="J186" s="37">
        <v>53.677</v>
      </c>
      <c r="K186" s="37">
        <v>52.79</v>
      </c>
      <c r="L186" s="37">
        <v>51.323</v>
      </c>
      <c r="M186" s="37">
        <v>51.531999999999996</v>
      </c>
      <c r="N186" s="37">
        <v>49.21</v>
      </c>
      <c r="O186" s="37">
        <v>47.609000000000002</v>
      </c>
      <c r="P186" s="37">
        <v>56.796999999999997</v>
      </c>
      <c r="Q186" s="37">
        <v>93.593999999999994</v>
      </c>
      <c r="S186" s="4">
        <f t="shared" si="235"/>
        <v>53.617475623911062</v>
      </c>
      <c r="T186" s="4">
        <f t="shared" si="235"/>
        <v>54.353483600867285</v>
      </c>
      <c r="U186" s="4">
        <f t="shared" si="235"/>
        <v>54.26253941546917</v>
      </c>
      <c r="V186" s="4">
        <f t="shared" si="235"/>
        <v>53.26430246128696</v>
      </c>
      <c r="W186" s="4">
        <f t="shared" si="235"/>
        <v>53.814595347799148</v>
      </c>
      <c r="X186" s="4">
        <f t="shared" si="235"/>
        <v>53.977076753117167</v>
      </c>
      <c r="Y186" s="4">
        <f t="shared" si="235"/>
        <v>53.958604304360613</v>
      </c>
      <c r="Z186" s="4">
        <f t="shared" si="235"/>
        <v>54.750082408478917</v>
      </c>
      <c r="AA186" s="4">
        <f t="shared" si="235"/>
        <v>53.279590673021239</v>
      </c>
      <c r="AB186" s="4">
        <f t="shared" si="235"/>
        <v>51.902930505639809</v>
      </c>
      <c r="AC186" s="4">
        <f t="shared" si="235"/>
        <v>50.64106203090676</v>
      </c>
      <c r="AD186" s="4">
        <f t="shared" si="235"/>
        <v>49.985049411628488</v>
      </c>
      <c r="AE186" s="4">
        <f t="shared" si="235"/>
        <v>50.678950274508679</v>
      </c>
      <c r="AF186" s="4">
        <f t="shared" si="235"/>
        <v>57.054903512445399</v>
      </c>
      <c r="AG186" s="4">
        <f t="shared" si="235"/>
        <v>92.758244012811105</v>
      </c>
      <c r="AI186" s="4">
        <f t="shared" si="236"/>
        <v>-0.11747562391106214</v>
      </c>
      <c r="AJ186" s="4">
        <f t="shared" si="236"/>
        <v>-0.14348360086728462</v>
      </c>
      <c r="AK186" s="4">
        <f t="shared" si="236"/>
        <v>0.91446058453082912</v>
      </c>
      <c r="AL186" s="4">
        <f t="shared" si="236"/>
        <v>0.59069753871303732</v>
      </c>
      <c r="AM186" s="4">
        <f t="shared" si="236"/>
        <v>2.6854046522008517</v>
      </c>
      <c r="AN186" s="4">
        <f t="shared" si="236"/>
        <v>5.4923246882829346E-2</v>
      </c>
      <c r="AO186" s="4">
        <f t="shared" si="236"/>
        <v>-0.87760430436060943</v>
      </c>
      <c r="AP186" s="4">
        <f t="shared" si="236"/>
        <v>-1.0730824084789177</v>
      </c>
      <c r="AQ186" s="4">
        <f t="shared" si="236"/>
        <v>-0.48959067302124026</v>
      </c>
      <c r="AR186" s="4">
        <f t="shared" si="236"/>
        <v>-0.5799305056398083</v>
      </c>
      <c r="AS186" s="4">
        <f t="shared" si="236"/>
        <v>0.89093796909323686</v>
      </c>
      <c r="AT186" s="4">
        <f t="shared" si="236"/>
        <v>-0.77504941162848695</v>
      </c>
      <c r="AU186" s="4">
        <f t="shared" si="236"/>
        <v>-3.0699502745086775</v>
      </c>
      <c r="AV186" s="4">
        <f t="shared" si="236"/>
        <v>-0.25790351244540233</v>
      </c>
      <c r="AW186" s="4">
        <f t="shared" si="236"/>
        <v>0.83575598718888955</v>
      </c>
      <c r="AY186" s="2">
        <f t="shared" si="228"/>
        <v>53.560550741560235</v>
      </c>
      <c r="AZ186" s="2">
        <f t="shared" si="228"/>
        <v>54.345138382589177</v>
      </c>
      <c r="BA186" s="2">
        <f t="shared" si="228"/>
        <v>54.255202377062218</v>
      </c>
      <c r="BB186" s="2">
        <f t="shared" si="228"/>
        <v>53.255835510302859</v>
      </c>
      <c r="BC186" s="2">
        <f t="shared" si="228"/>
        <v>53.677353152103564</v>
      </c>
      <c r="BD186" s="2">
        <f t="shared" si="228"/>
        <v>53.922796568727442</v>
      </c>
      <c r="BE186" s="2">
        <f t="shared" si="228"/>
        <v>53.876993508825507</v>
      </c>
      <c r="BF186" s="2">
        <f t="shared" si="228"/>
        <v>54.684509457603383</v>
      </c>
      <c r="BG186" s="2">
        <f t="shared" si="228"/>
        <v>53.278117151417632</v>
      </c>
      <c r="BH186" s="2">
        <f t="shared" si="228"/>
        <v>51.900260634543983</v>
      </c>
      <c r="BI186" s="2">
        <f t="shared" si="228"/>
        <v>50.636361717394273</v>
      </c>
      <c r="BJ186" s="2">
        <f t="shared" si="228"/>
        <v>49.93772197275738</v>
      </c>
      <c r="BK186" s="2">
        <f t="shared" si="228"/>
        <v>50.22258460154579</v>
      </c>
      <c r="BL186" s="2">
        <f t="shared" si="228"/>
        <v>50.445463059323323</v>
      </c>
      <c r="BM186" s="2">
        <f t="shared" si="228"/>
        <v>53.82389609022681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92.838021555968936</v>
      </c>
      <c r="DL186" s="2">
        <f t="shared" si="237"/>
        <v>98.505395993031343</v>
      </c>
      <c r="DM186" s="2">
        <f t="shared" si="237"/>
        <v>111.61724711665725</v>
      </c>
      <c r="DN186" s="2">
        <f t="shared" si="237"/>
        <v>95.456889258028795</v>
      </c>
      <c r="DO186" s="2">
        <f t="shared" si="237"/>
        <v>94.020340410015393</v>
      </c>
      <c r="DP186" s="2">
        <f t="shared" si="237"/>
        <v>93.760341463414647</v>
      </c>
      <c r="DQ186" s="2">
        <f t="shared" si="237"/>
        <v>91.248505889459381</v>
      </c>
      <c r="DR186" s="2">
        <f t="shared" si="237"/>
        <v>95.062880549682873</v>
      </c>
      <c r="DS186" s="2">
        <f t="shared" si="237"/>
        <v>92.864839625490788</v>
      </c>
      <c r="DT186" s="2">
        <f t="shared" si="237"/>
        <v>94.445111446692835</v>
      </c>
      <c r="DU186" s="2">
        <f t="shared" si="237"/>
        <v>95.70966996191558</v>
      </c>
      <c r="DV186" s="2">
        <f t="shared" si="237"/>
        <v>98.811395952884311</v>
      </c>
      <c r="DW186" s="2">
        <f t="shared" si="237"/>
        <v>92.286185182184028</v>
      </c>
      <c r="DX186" s="2">
        <f t="shared" si="237"/>
        <v>96.280004181184665</v>
      </c>
      <c r="DY186" s="2">
        <f t="shared" si="237"/>
        <v>86.057618761726062</v>
      </c>
      <c r="EA186" s="2">
        <f t="shared" ref="EA186:EE227" si="241">CE$228*$B186+CE$229</f>
        <v>53.309554839376105</v>
      </c>
      <c r="EB186" s="2">
        <f t="shared" si="241"/>
        <v>53.967348842249095</v>
      </c>
      <c r="EC186" s="2">
        <f t="shared" si="241"/>
        <v>52.957271853223972</v>
      </c>
      <c r="ED186" s="2">
        <f t="shared" si="241"/>
        <v>52.619001587635232</v>
      </c>
      <c r="EE186" s="2">
        <f t="shared" si="241"/>
        <v>52.837856144464737</v>
      </c>
      <c r="EF186" s="2">
        <f t="shared" si="240"/>
        <v>53.491289921354088</v>
      </c>
      <c r="EG186" s="2">
        <f t="shared" si="240"/>
        <v>53.35625030713264</v>
      </c>
      <c r="EH186" s="2">
        <f t="shared" si="240"/>
        <v>54.155226628581282</v>
      </c>
      <c r="EI186" s="2">
        <f t="shared" si="240"/>
        <v>52.370771689592317</v>
      </c>
      <c r="EJ186" s="2">
        <f t="shared" si="240"/>
        <v>52.091633154863679</v>
      </c>
      <c r="EK186" s="2">
        <f t="shared" si="213"/>
        <v>50.618594961882657</v>
      </c>
      <c r="EL186" s="2">
        <f t="shared" si="180"/>
        <v>50.221268386334557</v>
      </c>
      <c r="EM186" s="2">
        <f t="shared" si="180"/>
        <v>51.179502113950036</v>
      </c>
      <c r="EN186" s="2">
        <f t="shared" si="180"/>
        <v>50.284054813872999</v>
      </c>
      <c r="EO186" s="2">
        <f t="shared" si="180"/>
        <v>54.613235969686102</v>
      </c>
      <c r="EQ186" s="2">
        <f t="shared" si="238"/>
        <v>53.727597722684109</v>
      </c>
      <c r="ER186" s="2">
        <f t="shared" si="238"/>
        <v>54.511465885381753</v>
      </c>
      <c r="ES186" s="2">
        <f t="shared" si="238"/>
        <v>54.818466349171722</v>
      </c>
      <c r="ET186" s="2">
        <f t="shared" si="238"/>
        <v>53.54459168669505</v>
      </c>
      <c r="EU186" s="2">
        <f t="shared" si="238"/>
        <v>54.11820444608815</v>
      </c>
      <c r="EV186" s="2">
        <f t="shared" si="238"/>
        <v>54.135710360652801</v>
      </c>
      <c r="EW186" s="2">
        <f t="shared" si="238"/>
        <v>54.139958709412227</v>
      </c>
      <c r="EX186" s="2">
        <f t="shared" si="238"/>
        <v>54.940632086999273</v>
      </c>
      <c r="EY186" s="2">
        <f t="shared" si="238"/>
        <v>53.639375001757308</v>
      </c>
      <c r="EZ186" s="2">
        <f t="shared" si="238"/>
        <v>51.820414010665559</v>
      </c>
      <c r="FA186" s="2">
        <f t="shared" si="238"/>
        <v>50.642298465031999</v>
      </c>
      <c r="FB186" s="2">
        <f t="shared" si="238"/>
        <v>49.802847239172763</v>
      </c>
      <c r="FC186" s="2">
        <f t="shared" si="238"/>
        <v>49.706943887755827</v>
      </c>
      <c r="FD186" s="2">
        <f t="shared" si="238"/>
        <v>50.558846687244305</v>
      </c>
      <c r="FE186" s="2">
        <f t="shared" si="238"/>
        <v>53.05143485089534</v>
      </c>
      <c r="FG186" s="2">
        <f t="shared" si="239"/>
        <v>0.99998537414979094</v>
      </c>
      <c r="FH186" s="2">
        <f t="shared" si="239"/>
        <v>0.99998064636893425</v>
      </c>
      <c r="FI186" s="2">
        <f t="shared" si="239"/>
        <v>0.99997861002715716</v>
      </c>
      <c r="FJ186" s="2">
        <f t="shared" si="239"/>
        <v>0.99997783446986799</v>
      </c>
      <c r="FK186" s="2">
        <f t="shared" si="239"/>
        <v>0.99997798078940237</v>
      </c>
      <c r="FL186" s="2">
        <f t="shared" si="239"/>
        <v>0.99997878843644195</v>
      </c>
      <c r="FM186" s="2">
        <f t="shared" si="239"/>
        <v>0.99997741790822869</v>
      </c>
      <c r="FN186" s="2">
        <f t="shared" si="239"/>
        <v>0.99997486748128006</v>
      </c>
      <c r="FO186" s="2">
        <f t="shared" si="239"/>
        <v>0.99997576233844943</v>
      </c>
      <c r="FP186" s="2">
        <f t="shared" si="239"/>
        <v>0.99997657533146489</v>
      </c>
      <c r="FQ186" s="2">
        <f t="shared" si="239"/>
        <v>0.99997882193696219</v>
      </c>
      <c r="FR186" s="2">
        <f t="shared" si="239"/>
        <v>0.99997762293263459</v>
      </c>
      <c r="FS186" s="2">
        <f t="shared" si="239"/>
        <v>0.99997832331284986</v>
      </c>
      <c r="FT186" s="2">
        <f t="shared" si="239"/>
        <v>0.99998060404318512</v>
      </c>
      <c r="FU186" s="2">
        <f t="shared" si="239"/>
        <v>0.99997122832700402</v>
      </c>
      <c r="FW186" s="2">
        <f t="shared" si="230"/>
        <v>0.59902410673605544</v>
      </c>
      <c r="FX186" s="2">
        <f t="shared" si="230"/>
        <v>0.69273251438154704</v>
      </c>
      <c r="FY186" s="2">
        <f t="shared" si="230"/>
        <v>0.69669010486736582</v>
      </c>
      <c r="FZ186" s="2">
        <f t="shared" si="230"/>
        <v>0.68700432170092052</v>
      </c>
      <c r="GA186" s="2">
        <f t="shared" si="230"/>
        <v>0.65497037078236164</v>
      </c>
      <c r="GB186" s="2">
        <f t="shared" si="230"/>
        <v>0.66827873786219427</v>
      </c>
      <c r="GC186" s="2">
        <f t="shared" si="230"/>
        <v>0.66336856130122579</v>
      </c>
      <c r="GD186" s="2">
        <f t="shared" si="230"/>
        <v>0.67258854771416632</v>
      </c>
      <c r="GE186" s="2">
        <f t="shared" si="230"/>
        <v>0.71445815379835287</v>
      </c>
      <c r="GF186" s="2">
        <f t="shared" si="230"/>
        <v>0.70925906457943311</v>
      </c>
      <c r="GG186" s="2">
        <f t="shared" si="230"/>
        <v>0.70925439910309573</v>
      </c>
      <c r="GH186" s="2">
        <f t="shared" si="230"/>
        <v>0.68025653116659046</v>
      </c>
      <c r="GI186" s="2">
        <f t="shared" si="230"/>
        <v>0.65043850360222211</v>
      </c>
      <c r="GJ186" s="2">
        <f t="shared" si="230"/>
        <v>0.58413703445240694</v>
      </c>
      <c r="GK186" s="2">
        <f t="shared" si="230"/>
        <v>0.50598285367499207</v>
      </c>
      <c r="GM186" s="86">
        <f t="shared" si="231"/>
        <v>9.8304657833801742E-296</v>
      </c>
      <c r="GN186" s="86">
        <f t="shared" si="231"/>
        <v>2.44676347049403E-262</v>
      </c>
      <c r="GO186" s="86">
        <f t="shared" si="231"/>
        <v>0</v>
      </c>
      <c r="GP186" s="86">
        <f t="shared" si="231"/>
        <v>0</v>
      </c>
      <c r="GQ186" s="86">
        <f t="shared" si="231"/>
        <v>0</v>
      </c>
      <c r="GR186" s="86">
        <f t="shared" si="231"/>
        <v>0</v>
      </c>
      <c r="GS186" s="86">
        <f t="shared" si="231"/>
        <v>0</v>
      </c>
      <c r="GT186" s="86">
        <f t="shared" si="231"/>
        <v>0</v>
      </c>
      <c r="GU186" s="86">
        <f t="shared" si="231"/>
        <v>0</v>
      </c>
      <c r="GV186" s="86">
        <f t="shared" si="231"/>
        <v>0</v>
      </c>
      <c r="GW186" s="86">
        <f t="shared" si="231"/>
        <v>0</v>
      </c>
      <c r="GX186" s="86">
        <f t="shared" si="231"/>
        <v>0</v>
      </c>
      <c r="GY186" s="86">
        <f t="shared" si="231"/>
        <v>0</v>
      </c>
      <c r="GZ186" s="86">
        <f t="shared" si="231"/>
        <v>0</v>
      </c>
      <c r="HA186" s="86">
        <f t="shared" si="231"/>
        <v>0</v>
      </c>
      <c r="HC186" s="86">
        <f t="shared" si="182"/>
        <v>5.4066351053631168E-187</v>
      </c>
      <c r="HD186" s="86">
        <f t="shared" si="182"/>
        <v>1.7944605716127766E-144</v>
      </c>
      <c r="HE186" s="86">
        <f t="shared" si="182"/>
        <v>8.8951135837808592E-192</v>
      </c>
      <c r="HF186" s="86">
        <f t="shared" si="181"/>
        <v>1.0663541876741428E-231</v>
      </c>
      <c r="HG186" s="86">
        <f t="shared" si="181"/>
        <v>0</v>
      </c>
      <c r="HH186" s="86">
        <f t="shared" si="181"/>
        <v>0</v>
      </c>
      <c r="HI186" s="86">
        <f t="shared" si="181"/>
        <v>0</v>
      </c>
      <c r="HJ186" s="86">
        <f t="shared" si="181"/>
        <v>0</v>
      </c>
      <c r="HK186" s="86">
        <f t="shared" si="181"/>
        <v>0</v>
      </c>
      <c r="HL186" s="86">
        <f t="shared" si="181"/>
        <v>0</v>
      </c>
      <c r="HM186" s="86">
        <f t="shared" si="181"/>
        <v>0</v>
      </c>
      <c r="HN186" s="86">
        <f t="shared" si="181"/>
        <v>0</v>
      </c>
      <c r="HO186" s="86">
        <f t="shared" si="227"/>
        <v>0</v>
      </c>
      <c r="HP186" s="86">
        <f t="shared" si="227"/>
        <v>0</v>
      </c>
      <c r="HQ186" s="86">
        <f t="shared" si="227"/>
        <v>0</v>
      </c>
      <c r="HS186" s="86">
        <f t="shared" si="232"/>
        <v>3.6939588132415702E-23</v>
      </c>
      <c r="HT186" s="86">
        <f t="shared" si="232"/>
        <v>4.564332880055345E-34</v>
      </c>
      <c r="HU186" s="86">
        <f t="shared" si="232"/>
        <v>2.258638467863811E-39</v>
      </c>
      <c r="HV186" s="86">
        <f t="shared" si="232"/>
        <v>2.1637224809437368E-46</v>
      </c>
      <c r="HW186" s="86">
        <f t="shared" si="232"/>
        <v>4.1948938851459299E-42</v>
      </c>
      <c r="HX186" s="86">
        <f t="shared" si="232"/>
        <v>3.7394422273740137E-42</v>
      </c>
      <c r="HY186" s="86">
        <f t="shared" si="232"/>
        <v>3.534526504354348E-42</v>
      </c>
      <c r="HZ186" s="86">
        <f t="shared" si="232"/>
        <v>4.5455157158497431E-40</v>
      </c>
      <c r="IA186" s="86">
        <f t="shared" si="232"/>
        <v>1.2607273098602113E-48</v>
      </c>
      <c r="IB186" s="86">
        <f t="shared" si="232"/>
        <v>8.2600778772554898E-48</v>
      </c>
      <c r="IC186" s="86">
        <f t="shared" si="232"/>
        <v>1.4986832185732601E-45</v>
      </c>
      <c r="ID186" s="86">
        <f t="shared" si="232"/>
        <v>1.0832706548259419E-43</v>
      </c>
      <c r="IE186" s="86">
        <f t="shared" si="232"/>
        <v>2.4019232144400325E-36</v>
      </c>
      <c r="IF186" s="86">
        <f t="shared" si="232"/>
        <v>1.6903267960987921E-30</v>
      </c>
      <c r="IG186" s="86">
        <f t="shared" si="232"/>
        <v>1.6038374997571887E-31</v>
      </c>
      <c r="II186" s="86">
        <f t="shared" si="233"/>
        <v>0.37982993589054104</v>
      </c>
      <c r="IJ186" s="86">
        <f t="shared" si="233"/>
        <v>7.4690153498650977E-2</v>
      </c>
      <c r="IK186" s="86">
        <f t="shared" si="233"/>
        <v>5.3052911037790973E-2</v>
      </c>
      <c r="IL186" s="86">
        <f t="shared" si="233"/>
        <v>4.925473890877443E-2</v>
      </c>
      <c r="IM186" s="86">
        <f t="shared" si="233"/>
        <v>0.11542310492567644</v>
      </c>
      <c r="IN186" s="86">
        <f t="shared" si="233"/>
        <v>8.5069752798541315E-2</v>
      </c>
      <c r="IO186" s="86">
        <f t="shared" si="233"/>
        <v>9.2650934730661591E-2</v>
      </c>
      <c r="IP186" s="86">
        <f t="shared" si="233"/>
        <v>8.3245471508268179E-2</v>
      </c>
      <c r="IQ186" s="86">
        <f t="shared" si="233"/>
        <v>2.0118298634149451E-2</v>
      </c>
      <c r="IR186" s="86">
        <f t="shared" si="233"/>
        <v>2.4047866561997751E-2</v>
      </c>
      <c r="IS186" s="86">
        <f t="shared" si="233"/>
        <v>2.882284915273867E-2</v>
      </c>
      <c r="IT186" s="86">
        <f t="shared" si="233"/>
        <v>6.3043599356827781E-2</v>
      </c>
      <c r="IU186" s="86">
        <f t="shared" si="233"/>
        <v>0.1461502301809178</v>
      </c>
      <c r="IV186" s="86">
        <f t="shared" si="233"/>
        <v>0.25166319606758747</v>
      </c>
      <c r="IW186" s="86">
        <f t="shared" si="233"/>
        <v>0.47243145145097437</v>
      </c>
      <c r="IY186" s="86">
        <f t="shared" si="234"/>
        <v>0.37982993589054104</v>
      </c>
      <c r="IZ186" s="86">
        <f t="shared" si="234"/>
        <v>7.4690153498650977E-2</v>
      </c>
      <c r="JA186" s="86">
        <f t="shared" si="234"/>
        <v>5.3052911037790973E-2</v>
      </c>
      <c r="JB186" s="86">
        <f t="shared" si="234"/>
        <v>4.925473890877443E-2</v>
      </c>
      <c r="JC186" s="86">
        <f t="shared" si="234"/>
        <v>0.11542310492567644</v>
      </c>
      <c r="JD186" s="86">
        <f t="shared" si="234"/>
        <v>8.5069752798541315E-2</v>
      </c>
      <c r="JE186" s="86">
        <f t="shared" si="234"/>
        <v>9.2650934730661591E-2</v>
      </c>
      <c r="JF186" s="86">
        <f t="shared" si="234"/>
        <v>8.3245471508268179E-2</v>
      </c>
      <c r="JG186" s="86">
        <f t="shared" si="234"/>
        <v>2.0118298634149451E-2</v>
      </c>
      <c r="JH186" s="86">
        <f t="shared" si="234"/>
        <v>2.4047866561997751E-2</v>
      </c>
      <c r="JI186" s="86">
        <f t="shared" si="234"/>
        <v>2.882284915273867E-2</v>
      </c>
      <c r="JJ186" s="86">
        <f t="shared" si="234"/>
        <v>6.3043599356827781E-2</v>
      </c>
      <c r="JK186" s="86">
        <f t="shared" si="234"/>
        <v>0.1461502301809178</v>
      </c>
      <c r="JL186" s="86">
        <f t="shared" si="234"/>
        <v>0.25166319606758747</v>
      </c>
      <c r="JM186" s="86">
        <f t="shared" si="234"/>
        <v>0.47243145145097437</v>
      </c>
    </row>
    <row r="187" spans="2:273" x14ac:dyDescent="0.25">
      <c r="B187" s="2">
        <v>160</v>
      </c>
      <c r="C187" s="37">
        <v>55.171999999999997</v>
      </c>
      <c r="D187" s="37">
        <v>53.935000000000002</v>
      </c>
      <c r="E187" s="37">
        <v>55.468000000000004</v>
      </c>
      <c r="F187" s="37">
        <v>53.305999999999997</v>
      </c>
      <c r="G187" s="37">
        <v>55.161000000000001</v>
      </c>
      <c r="H187" s="37">
        <v>53.371000000000002</v>
      </c>
      <c r="I187" s="37">
        <v>54</v>
      </c>
      <c r="J187" s="37">
        <v>53.128999999999998</v>
      </c>
      <c r="K187" s="37">
        <v>52.79</v>
      </c>
      <c r="L187" s="37">
        <v>50.5</v>
      </c>
      <c r="M187" s="37">
        <v>51.854999999999997</v>
      </c>
      <c r="N187" s="37">
        <v>47.694000000000003</v>
      </c>
      <c r="O187" s="37">
        <v>48.265999999999998</v>
      </c>
      <c r="P187" s="37">
        <v>53.061999999999998</v>
      </c>
      <c r="Q187" s="37">
        <v>81.266000000000005</v>
      </c>
      <c r="S187" s="4">
        <f t="shared" si="235"/>
        <v>53.521107055453356</v>
      </c>
      <c r="T187" s="4">
        <f t="shared" si="235"/>
        <v>54.248730904990396</v>
      </c>
      <c r="U187" s="4">
        <f t="shared" si="235"/>
        <v>54.179153776885073</v>
      </c>
      <c r="V187" s="4">
        <f t="shared" si="235"/>
        <v>53.164276105529865</v>
      </c>
      <c r="W187" s="4">
        <f t="shared" si="235"/>
        <v>53.638692126739294</v>
      </c>
      <c r="X187" s="4">
        <f t="shared" si="235"/>
        <v>53.844685117935384</v>
      </c>
      <c r="Y187" s="4">
        <f t="shared" si="235"/>
        <v>53.792671348096903</v>
      </c>
      <c r="Z187" s="4">
        <f t="shared" si="235"/>
        <v>54.623758412438356</v>
      </c>
      <c r="AA187" s="4">
        <f t="shared" si="235"/>
        <v>53.19534809380032</v>
      </c>
      <c r="AB187" s="4">
        <f t="shared" si="235"/>
        <v>51.769072770169267</v>
      </c>
      <c r="AC187" s="4">
        <f t="shared" si="235"/>
        <v>50.521452236386487</v>
      </c>
      <c r="AD187" s="4">
        <f t="shared" si="235"/>
        <v>49.820444223852761</v>
      </c>
      <c r="AE187" s="4">
        <f t="shared" si="235"/>
        <v>50.220829097919811</v>
      </c>
      <c r="AF187" s="4">
        <f t="shared" si="235"/>
        <v>53.97297256116525</v>
      </c>
      <c r="AG187" s="4">
        <f t="shared" si="235"/>
        <v>79.32948852364845</v>
      </c>
      <c r="AI187" s="4">
        <f t="shared" si="236"/>
        <v>1.6508929445466407</v>
      </c>
      <c r="AJ187" s="4">
        <f t="shared" si="236"/>
        <v>-0.31373090499039336</v>
      </c>
      <c r="AK187" s="4">
        <f t="shared" si="236"/>
        <v>1.2888462231149305</v>
      </c>
      <c r="AL187" s="4">
        <f t="shared" si="236"/>
        <v>0.14172389447013245</v>
      </c>
      <c r="AM187" s="4">
        <f t="shared" si="236"/>
        <v>1.5223078732607078</v>
      </c>
      <c r="AN187" s="4">
        <f t="shared" si="236"/>
        <v>-0.47368511793538204</v>
      </c>
      <c r="AO187" s="4">
        <f t="shared" si="236"/>
        <v>0.20732865190309724</v>
      </c>
      <c r="AP187" s="4">
        <f t="shared" si="236"/>
        <v>-1.4947584124383582</v>
      </c>
      <c r="AQ187" s="4">
        <f t="shared" si="236"/>
        <v>-0.40534809380032044</v>
      </c>
      <c r="AR187" s="4">
        <f t="shared" si="236"/>
        <v>-1.2690727701692666</v>
      </c>
      <c r="AS187" s="4">
        <f t="shared" si="236"/>
        <v>1.3335477636135096</v>
      </c>
      <c r="AT187" s="4">
        <f t="shared" si="236"/>
        <v>-2.1264442238527579</v>
      </c>
      <c r="AU187" s="4">
        <f t="shared" si="236"/>
        <v>-1.9548290979198129</v>
      </c>
      <c r="AV187" s="4">
        <f t="shared" si="236"/>
        <v>-0.91097256116525216</v>
      </c>
      <c r="AW187" s="4">
        <f t="shared" si="236"/>
        <v>1.936511476351555</v>
      </c>
      <c r="AY187" s="2">
        <f t="shared" si="228"/>
        <v>53.489199483629207</v>
      </c>
      <c r="AZ187" s="2">
        <f t="shared" si="228"/>
        <v>54.246349702283887</v>
      </c>
      <c r="BA187" s="2">
        <f t="shared" si="228"/>
        <v>54.177403971750316</v>
      </c>
      <c r="BB187" s="2">
        <f t="shared" si="228"/>
        <v>53.162512876925142</v>
      </c>
      <c r="BC187" s="2">
        <f t="shared" si="228"/>
        <v>53.600061481555159</v>
      </c>
      <c r="BD187" s="2">
        <f t="shared" si="228"/>
        <v>53.830929116247269</v>
      </c>
      <c r="BE187" s="2">
        <f t="shared" si="228"/>
        <v>53.771647963077278</v>
      </c>
      <c r="BF187" s="2">
        <f t="shared" si="228"/>
        <v>54.606736865437739</v>
      </c>
      <c r="BG187" s="2">
        <f t="shared" si="228"/>
        <v>53.195114633082625</v>
      </c>
      <c r="BH187" s="2">
        <f t="shared" si="228"/>
        <v>51.768627809521718</v>
      </c>
      <c r="BI187" s="2">
        <f t="shared" si="228"/>
        <v>50.520581025041906</v>
      </c>
      <c r="BJ187" s="2">
        <f t="shared" si="228"/>
        <v>49.809557327509786</v>
      </c>
      <c r="BK187" s="2">
        <f t="shared" si="228"/>
        <v>50.072157855157123</v>
      </c>
      <c r="BL187" s="2">
        <f t="shared" si="228"/>
        <v>50.306544167973826</v>
      </c>
      <c r="BM187" s="2">
        <f t="shared" si="228"/>
        <v>53.662026743574508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93.007409235146085</v>
      </c>
      <c r="DL187" s="2">
        <f t="shared" si="237"/>
        <v>98.708317073170718</v>
      </c>
      <c r="DM187" s="2">
        <f t="shared" si="237"/>
        <v>111.90760389487619</v>
      </c>
      <c r="DN187" s="2">
        <f t="shared" si="237"/>
        <v>95.642168327796242</v>
      </c>
      <c r="DO187" s="2">
        <f t="shared" si="237"/>
        <v>94.196930799773099</v>
      </c>
      <c r="DP187" s="2">
        <f t="shared" si="237"/>
        <v>93.932930313588869</v>
      </c>
      <c r="DQ187" s="2">
        <f t="shared" si="237"/>
        <v>91.402926306251885</v>
      </c>
      <c r="DR187" s="2">
        <f t="shared" si="237"/>
        <v>95.240047780126844</v>
      </c>
      <c r="DS187" s="2">
        <f t="shared" si="237"/>
        <v>93.028699939595285</v>
      </c>
      <c r="DT187" s="2">
        <f t="shared" si="237"/>
        <v>94.631193144065236</v>
      </c>
      <c r="DU187" s="2">
        <f t="shared" si="237"/>
        <v>95.914262215379637</v>
      </c>
      <c r="DV187" s="2">
        <f t="shared" si="237"/>
        <v>99.04404998489882</v>
      </c>
      <c r="DW187" s="2">
        <f t="shared" si="237"/>
        <v>92.47127350565863</v>
      </c>
      <c r="DX187" s="2">
        <f t="shared" si="237"/>
        <v>96.481634146341463</v>
      </c>
      <c r="DY187" s="2">
        <f t="shared" si="237"/>
        <v>86.213733771106916</v>
      </c>
      <c r="EA187" s="2">
        <f t="shared" si="241"/>
        <v>53.223777642805501</v>
      </c>
      <c r="EB187" s="2">
        <f t="shared" si="241"/>
        <v>53.850226019362609</v>
      </c>
      <c r="EC187" s="2">
        <f t="shared" si="241"/>
        <v>52.817797812472449</v>
      </c>
      <c r="ED187" s="2">
        <f t="shared" si="241"/>
        <v>52.494558175491761</v>
      </c>
      <c r="EE187" s="2">
        <f t="shared" si="241"/>
        <v>52.717137659700491</v>
      </c>
      <c r="EF187" s="2">
        <f t="shared" si="240"/>
        <v>53.377589761604554</v>
      </c>
      <c r="EG187" s="2">
        <f t="shared" si="240"/>
        <v>53.224480288537379</v>
      </c>
      <c r="EH187" s="2">
        <f t="shared" si="240"/>
        <v>54.05144282882506</v>
      </c>
      <c r="EI187" s="2">
        <f t="shared" si="240"/>
        <v>52.246660517484258</v>
      </c>
      <c r="EJ187" s="2">
        <f t="shared" si="240"/>
        <v>51.968822831368669</v>
      </c>
      <c r="EK187" s="2">
        <f t="shared" si="213"/>
        <v>50.502110374544245</v>
      </c>
      <c r="EL187" s="2">
        <f t="shared" si="180"/>
        <v>50.107100685898075</v>
      </c>
      <c r="EM187" s="2">
        <f t="shared" si="180"/>
        <v>51.079236396528245</v>
      </c>
      <c r="EN187" s="2">
        <f t="shared" si="180"/>
        <v>50.134535353535362</v>
      </c>
      <c r="EO187" s="2">
        <f t="shared" si="180"/>
        <v>54.501664032652933</v>
      </c>
      <c r="EQ187" s="2">
        <f t="shared" si="238"/>
        <v>53.650380511881586</v>
      </c>
      <c r="ER187" s="2">
        <f t="shared" si="238"/>
        <v>54.405481648743603</v>
      </c>
      <c r="ES187" s="2">
        <f t="shared" si="238"/>
        <v>54.715627346978337</v>
      </c>
      <c r="ET187" s="2">
        <f t="shared" si="238"/>
        <v>53.438818406566</v>
      </c>
      <c r="EU187" s="2">
        <f t="shared" si="238"/>
        <v>54.023015898622901</v>
      </c>
      <c r="EV187" s="2">
        <f t="shared" si="238"/>
        <v>54.035018563209384</v>
      </c>
      <c r="EW187" s="2">
        <f t="shared" si="238"/>
        <v>54.023730724694126</v>
      </c>
      <c r="EX187" s="2">
        <f t="shared" si="238"/>
        <v>54.851902290319998</v>
      </c>
      <c r="EY187" s="2">
        <f t="shared" si="238"/>
        <v>53.539592444456929</v>
      </c>
      <c r="EZ187" s="2">
        <f t="shared" si="238"/>
        <v>51.692532068241107</v>
      </c>
      <c r="FA187" s="2">
        <f t="shared" si="238"/>
        <v>50.526281454035072</v>
      </c>
      <c r="FB187" s="2">
        <f t="shared" si="238"/>
        <v>49.680580853976338</v>
      </c>
      <c r="FC187" s="2">
        <f t="shared" si="238"/>
        <v>49.577332186434468</v>
      </c>
      <c r="FD187" s="2">
        <f t="shared" si="238"/>
        <v>50.416874778968719</v>
      </c>
      <c r="FE187" s="2">
        <f t="shared" si="238"/>
        <v>52.912804334409287</v>
      </c>
      <c r="FG187" s="2">
        <f t="shared" si="239"/>
        <v>0.99998666104890843</v>
      </c>
      <c r="FH187" s="2">
        <f t="shared" si="239"/>
        <v>0.9999823492486295</v>
      </c>
      <c r="FI187" s="2">
        <f t="shared" si="239"/>
        <v>0.99998049207619821</v>
      </c>
      <c r="FJ187" s="2">
        <f t="shared" si="239"/>
        <v>0.99997978475683325</v>
      </c>
      <c r="FK187" s="2">
        <f t="shared" si="239"/>
        <v>0.99997991820235343</v>
      </c>
      <c r="FL187" s="2">
        <f t="shared" si="239"/>
        <v>0.99998065478800968</v>
      </c>
      <c r="FM187" s="2">
        <f t="shared" si="239"/>
        <v>0.99997940484660708</v>
      </c>
      <c r="FN187" s="2">
        <f t="shared" si="239"/>
        <v>0.99997707881981945</v>
      </c>
      <c r="FO187" s="2">
        <f t="shared" si="239"/>
        <v>0.99997789494280287</v>
      </c>
      <c r="FP187" s="2">
        <f t="shared" si="239"/>
        <v>0.9999786364043548</v>
      </c>
      <c r="FQ187" s="2">
        <f t="shared" si="239"/>
        <v>0.9999806853409613</v>
      </c>
      <c r="FR187" s="2">
        <f t="shared" si="239"/>
        <v>0.99997959183182727</v>
      </c>
      <c r="FS187" s="2">
        <f t="shared" si="239"/>
        <v>0.99998023058865138</v>
      </c>
      <c r="FT187" s="2">
        <f t="shared" si="239"/>
        <v>0.99998231064695586</v>
      </c>
      <c r="FU187" s="2">
        <f t="shared" si="239"/>
        <v>0.99997375985593184</v>
      </c>
      <c r="FW187" s="2">
        <f t="shared" si="230"/>
        <v>0.62093152228754067</v>
      </c>
      <c r="FX187" s="2">
        <f t="shared" si="230"/>
        <v>0.71198180259757204</v>
      </c>
      <c r="FY187" s="2">
        <f t="shared" si="230"/>
        <v>0.7157931811810655</v>
      </c>
      <c r="FZ187" s="2">
        <f t="shared" si="230"/>
        <v>0.70646040153907352</v>
      </c>
      <c r="GA187" s="2">
        <f t="shared" si="230"/>
        <v>0.6754770902456374</v>
      </c>
      <c r="GB187" s="2">
        <f t="shared" si="230"/>
        <v>0.68837081958940738</v>
      </c>
      <c r="GC187" s="2">
        <f t="shared" si="230"/>
        <v>0.68361724794943624</v>
      </c>
      <c r="GD187" s="2">
        <f t="shared" si="230"/>
        <v>0.69253968732145765</v>
      </c>
      <c r="GE187" s="2">
        <f t="shared" si="230"/>
        <v>0.73287124133670889</v>
      </c>
      <c r="GF187" s="2">
        <f t="shared" si="230"/>
        <v>0.72787972062145656</v>
      </c>
      <c r="GG187" s="2">
        <f t="shared" si="230"/>
        <v>0.72787523930489584</v>
      </c>
      <c r="GH187" s="2">
        <f t="shared" si="230"/>
        <v>0.69994886412275081</v>
      </c>
      <c r="GI187" s="2">
        <f t="shared" si="230"/>
        <v>0.67107930772519631</v>
      </c>
      <c r="GJ187" s="2">
        <f t="shared" si="230"/>
        <v>0.60632327200707148</v>
      </c>
      <c r="GK187" s="2">
        <f t="shared" si="230"/>
        <v>0.52897648501383288</v>
      </c>
      <c r="GM187" s="86">
        <f t="shared" si="231"/>
        <v>4.8762417523493537E-302</v>
      </c>
      <c r="GN187" s="86">
        <f t="shared" si="231"/>
        <v>6.4037145966301198E-268</v>
      </c>
      <c r="GO187" s="86">
        <f t="shared" si="231"/>
        <v>0</v>
      </c>
      <c r="GP187" s="86">
        <f t="shared" si="231"/>
        <v>0</v>
      </c>
      <c r="GQ187" s="86">
        <f t="shared" si="231"/>
        <v>0</v>
      </c>
      <c r="GR187" s="86">
        <f t="shared" si="231"/>
        <v>0</v>
      </c>
      <c r="GS187" s="86">
        <f t="shared" si="231"/>
        <v>0</v>
      </c>
      <c r="GT187" s="86">
        <f t="shared" si="231"/>
        <v>0</v>
      </c>
      <c r="GU187" s="86">
        <f t="shared" si="231"/>
        <v>0</v>
      </c>
      <c r="GV187" s="86">
        <f t="shared" si="231"/>
        <v>0</v>
      </c>
      <c r="GW187" s="86">
        <f t="shared" si="231"/>
        <v>0</v>
      </c>
      <c r="GX187" s="86">
        <f t="shared" si="231"/>
        <v>0</v>
      </c>
      <c r="GY187" s="86">
        <f t="shared" si="231"/>
        <v>0</v>
      </c>
      <c r="GZ187" s="86">
        <f t="shared" si="231"/>
        <v>0</v>
      </c>
      <c r="HA187" s="86">
        <f t="shared" si="231"/>
        <v>0</v>
      </c>
      <c r="HC187" s="86">
        <f t="shared" si="182"/>
        <v>3.4062428110922779E-192</v>
      </c>
      <c r="HD187" s="86">
        <f t="shared" si="182"/>
        <v>1.9559075557479286E-148</v>
      </c>
      <c r="HE187" s="86">
        <f t="shared" si="182"/>
        <v>5.4537012556394519E-197</v>
      </c>
      <c r="HF187" s="86">
        <f t="shared" si="181"/>
        <v>5.8753570219612373E-238</v>
      </c>
      <c r="HG187" s="86">
        <f t="shared" si="181"/>
        <v>0</v>
      </c>
      <c r="HH187" s="86">
        <f t="shared" si="181"/>
        <v>0</v>
      </c>
      <c r="HI187" s="86">
        <f t="shared" ref="HI187:HN227" si="242" xml:space="preserve"> _xlfn.NORM.DIST($B187, I$8, ABS(I$12), TRUE) * _xlfn.NORM.DIST(($B187 - I$8)*I$16, 0, ABS(I$12), TRUE) * 2</f>
        <v>0</v>
      </c>
      <c r="HJ187" s="86">
        <f t="shared" si="242"/>
        <v>0</v>
      </c>
      <c r="HK187" s="86">
        <f t="shared" si="242"/>
        <v>0</v>
      </c>
      <c r="HL187" s="86">
        <f t="shared" si="242"/>
        <v>0</v>
      </c>
      <c r="HM187" s="86">
        <f t="shared" si="242"/>
        <v>0</v>
      </c>
      <c r="HN187" s="86">
        <f t="shared" si="242"/>
        <v>0</v>
      </c>
      <c r="HO187" s="86">
        <f t="shared" si="227"/>
        <v>0</v>
      </c>
      <c r="HP187" s="86">
        <f t="shared" si="227"/>
        <v>0</v>
      </c>
      <c r="HQ187" s="86">
        <f t="shared" si="227"/>
        <v>0</v>
      </c>
      <c r="HS187" s="86">
        <f t="shared" si="232"/>
        <v>1.7178612168909585E-24</v>
      </c>
      <c r="HT187" s="86">
        <f t="shared" si="232"/>
        <v>6.603558682177235E-36</v>
      </c>
      <c r="HU187" s="86">
        <f t="shared" si="232"/>
        <v>1.7739073230664101E-41</v>
      </c>
      <c r="HV187" s="86">
        <f t="shared" si="232"/>
        <v>7.4505043941839691E-49</v>
      </c>
      <c r="HW187" s="86">
        <f t="shared" si="232"/>
        <v>2.1310239228742309E-44</v>
      </c>
      <c r="HX187" s="86">
        <f t="shared" si="232"/>
        <v>1.8640671006634799E-44</v>
      </c>
      <c r="HY187" s="86">
        <f t="shared" si="232"/>
        <v>1.6860948300565743E-44</v>
      </c>
      <c r="HZ187" s="86">
        <f t="shared" si="232"/>
        <v>2.8995675137098572E-42</v>
      </c>
      <c r="IA187" s="86">
        <f t="shared" si="232"/>
        <v>3.494713531607476E-51</v>
      </c>
      <c r="IB187" s="86">
        <f t="shared" si="232"/>
        <v>2.4308423558125487E-50</v>
      </c>
      <c r="IC187" s="86">
        <f t="shared" si="232"/>
        <v>6.0833017472821734E-48</v>
      </c>
      <c r="ID187" s="86">
        <f t="shared" si="232"/>
        <v>4.8340875105671402E-46</v>
      </c>
      <c r="IE187" s="86">
        <f t="shared" si="232"/>
        <v>2.2914604457898199E-38</v>
      </c>
      <c r="IF187" s="86">
        <f t="shared" si="232"/>
        <v>2.907458269924707E-32</v>
      </c>
      <c r="IG187" s="86">
        <f t="shared" si="232"/>
        <v>1.5925665224118877E-33</v>
      </c>
      <c r="II187" s="86">
        <f t="shared" si="233"/>
        <v>0.31063857095191094</v>
      </c>
      <c r="IJ187" s="86">
        <f t="shared" si="233"/>
        <v>4.7407987577902141E-2</v>
      </c>
      <c r="IK187" s="86">
        <f t="shared" si="233"/>
        <v>3.1721935703327424E-2</v>
      </c>
      <c r="IL187" s="86">
        <f t="shared" si="233"/>
        <v>2.8092397295268384E-2</v>
      </c>
      <c r="IM187" s="86">
        <f t="shared" si="233"/>
        <v>7.2493750030480406E-2</v>
      </c>
      <c r="IN187" s="86">
        <f t="shared" si="233"/>
        <v>5.164492982812801E-2</v>
      </c>
      <c r="IO187" s="86">
        <f t="shared" si="233"/>
        <v>5.6512968859597446E-2</v>
      </c>
      <c r="IP187" s="86">
        <f t="shared" si="233"/>
        <v>5.0992633894574063E-2</v>
      </c>
      <c r="IQ187" s="86">
        <f t="shared" si="233"/>
        <v>1.05453153795853E-2</v>
      </c>
      <c r="IR187" s="86">
        <f t="shared" si="233"/>
        <v>1.2802149473992764E-2</v>
      </c>
      <c r="IS187" s="86">
        <f t="shared" si="233"/>
        <v>1.5890647374949475E-2</v>
      </c>
      <c r="IT187" s="86">
        <f t="shared" si="233"/>
        <v>3.712337168197722E-2</v>
      </c>
      <c r="IU187" s="86">
        <f t="shared" si="233"/>
        <v>9.6590319231151342E-2</v>
      </c>
      <c r="IV187" s="86">
        <f t="shared" si="233"/>
        <v>0.17611380349370356</v>
      </c>
      <c r="IW187" s="86">
        <f t="shared" si="233"/>
        <v>0.35182760657339762</v>
      </c>
      <c r="IY187" s="86">
        <f t="shared" si="234"/>
        <v>0.31063857095191094</v>
      </c>
      <c r="IZ187" s="86">
        <f t="shared" si="234"/>
        <v>4.7407987577902141E-2</v>
      </c>
      <c r="JA187" s="86">
        <f t="shared" si="234"/>
        <v>3.1721935703327424E-2</v>
      </c>
      <c r="JB187" s="86">
        <f t="shared" si="234"/>
        <v>2.8092397295268384E-2</v>
      </c>
      <c r="JC187" s="86">
        <f t="shared" si="234"/>
        <v>7.2493750030480406E-2</v>
      </c>
      <c r="JD187" s="86">
        <f t="shared" si="234"/>
        <v>5.164492982812801E-2</v>
      </c>
      <c r="JE187" s="86">
        <f t="shared" si="234"/>
        <v>5.6512968859597446E-2</v>
      </c>
      <c r="JF187" s="86">
        <f t="shared" si="234"/>
        <v>5.0992633894574063E-2</v>
      </c>
      <c r="JG187" s="86">
        <f t="shared" si="234"/>
        <v>1.05453153795853E-2</v>
      </c>
      <c r="JH187" s="86">
        <f t="shared" si="234"/>
        <v>1.2802149473992764E-2</v>
      </c>
      <c r="JI187" s="86">
        <f t="shared" si="234"/>
        <v>1.5890647374949475E-2</v>
      </c>
      <c r="JJ187" s="86">
        <f t="shared" si="234"/>
        <v>3.712337168197722E-2</v>
      </c>
      <c r="JK187" s="86">
        <f t="shared" si="234"/>
        <v>9.6590319231151342E-2</v>
      </c>
      <c r="JL187" s="86">
        <f t="shared" si="234"/>
        <v>0.17611380349370356</v>
      </c>
      <c r="JM187" s="86">
        <f t="shared" si="234"/>
        <v>0.35182760657339762</v>
      </c>
    </row>
    <row r="188" spans="2:273" x14ac:dyDescent="0.25">
      <c r="B188" s="2">
        <v>161</v>
      </c>
      <c r="C188" s="37">
        <v>53.811999999999998</v>
      </c>
      <c r="D188" s="37">
        <v>54.564999999999998</v>
      </c>
      <c r="E188" s="37">
        <v>55.031999999999996</v>
      </c>
      <c r="F188" s="37">
        <v>52.677</v>
      </c>
      <c r="G188" s="37">
        <v>57.015999999999998</v>
      </c>
      <c r="H188" s="37">
        <v>54.597000000000001</v>
      </c>
      <c r="I188" s="37">
        <v>54.258000000000003</v>
      </c>
      <c r="J188" s="37">
        <v>53.854999999999997</v>
      </c>
      <c r="K188" s="37">
        <v>53.823</v>
      </c>
      <c r="L188" s="37">
        <v>51.548000000000002</v>
      </c>
      <c r="M188" s="37">
        <v>49.274000000000001</v>
      </c>
      <c r="N188" s="37">
        <v>47.871000000000002</v>
      </c>
      <c r="O188" s="37">
        <v>49.546999999999997</v>
      </c>
      <c r="P188" s="37">
        <v>50.219000000000001</v>
      </c>
      <c r="Q188" s="37">
        <v>68.281000000000006</v>
      </c>
      <c r="S188" s="4">
        <f t="shared" si="235"/>
        <v>53.434324870376898</v>
      </c>
      <c r="T188" s="4">
        <f t="shared" si="235"/>
        <v>54.148180005087447</v>
      </c>
      <c r="U188" s="4">
        <f t="shared" si="235"/>
        <v>54.099937940925813</v>
      </c>
      <c r="V188" s="4">
        <f t="shared" si="235"/>
        <v>53.069537505745842</v>
      </c>
      <c r="W188" s="4">
        <f t="shared" si="235"/>
        <v>53.532304741251515</v>
      </c>
      <c r="X188" s="4">
        <f t="shared" si="235"/>
        <v>53.742124312229272</v>
      </c>
      <c r="Y188" s="4">
        <f t="shared" si="235"/>
        <v>53.671028708170979</v>
      </c>
      <c r="Z188" s="4">
        <f t="shared" si="235"/>
        <v>54.532823500220111</v>
      </c>
      <c r="AA188" s="4">
        <f t="shared" si="235"/>
        <v>53.112028017354248</v>
      </c>
      <c r="AB188" s="4">
        <f t="shared" si="235"/>
        <v>51.637090858793343</v>
      </c>
      <c r="AC188" s="4">
        <f t="shared" si="235"/>
        <v>50.404943739002555</v>
      </c>
      <c r="AD188" s="4">
        <f t="shared" si="235"/>
        <v>49.683538122368489</v>
      </c>
      <c r="AE188" s="4">
        <f t="shared" si="235"/>
        <v>49.963787478450463</v>
      </c>
      <c r="AF188" s="4">
        <f t="shared" si="235"/>
        <v>52.014380547346121</v>
      </c>
      <c r="AG188" s="4">
        <f t="shared" si="235"/>
        <v>68.240719667972357</v>
      </c>
      <c r="AI188" s="4">
        <f t="shared" si="236"/>
        <v>0.37767512962309979</v>
      </c>
      <c r="AJ188" s="4">
        <f t="shared" si="236"/>
        <v>0.41681999491255084</v>
      </c>
      <c r="AK188" s="4">
        <f t="shared" si="236"/>
        <v>0.93206205907418394</v>
      </c>
      <c r="AL188" s="4">
        <f t="shared" si="236"/>
        <v>-0.39253750574584245</v>
      </c>
      <c r="AM188" s="4">
        <f t="shared" si="236"/>
        <v>3.4836952587484831</v>
      </c>
      <c r="AN188" s="4">
        <f t="shared" si="236"/>
        <v>0.85487568777072909</v>
      </c>
      <c r="AO188" s="4">
        <f t="shared" si="236"/>
        <v>0.5869712918290233</v>
      </c>
      <c r="AP188" s="4">
        <f t="shared" si="236"/>
        <v>-0.67782350022011428</v>
      </c>
      <c r="AQ188" s="4">
        <f t="shared" si="236"/>
        <v>0.71097198264575212</v>
      </c>
      <c r="AR188" s="4">
        <f t="shared" si="236"/>
        <v>-8.9090858793340999E-2</v>
      </c>
      <c r="AS188" s="4">
        <f t="shared" si="236"/>
        <v>-1.1309437390025536</v>
      </c>
      <c r="AT188" s="4">
        <f t="shared" si="236"/>
        <v>-1.8125381223684869</v>
      </c>
      <c r="AU188" s="4">
        <f t="shared" si="236"/>
        <v>-0.41678747845046615</v>
      </c>
      <c r="AV188" s="4">
        <f t="shared" si="236"/>
        <v>-1.7953805473461202</v>
      </c>
      <c r="AW188" s="4">
        <f t="shared" si="236"/>
        <v>4.0280332027649024E-2</v>
      </c>
      <c r="AY188" s="2">
        <f t="shared" si="228"/>
        <v>53.418017275390739</v>
      </c>
      <c r="AZ188" s="2">
        <f t="shared" si="228"/>
        <v>54.147578229562797</v>
      </c>
      <c r="BA188" s="2">
        <f t="shared" si="228"/>
        <v>54.099574161260215</v>
      </c>
      <c r="BB188" s="2">
        <f t="shared" si="228"/>
        <v>53.069224255749859</v>
      </c>
      <c r="BC188" s="2">
        <f t="shared" si="228"/>
        <v>53.52295495328454</v>
      </c>
      <c r="BD188" s="2">
        <f t="shared" si="228"/>
        <v>53.739130907496794</v>
      </c>
      <c r="BE188" s="2">
        <f t="shared" si="228"/>
        <v>53.666389040638812</v>
      </c>
      <c r="BF188" s="2">
        <f t="shared" si="228"/>
        <v>54.529005171847146</v>
      </c>
      <c r="BG188" s="2">
        <f t="shared" si="228"/>
        <v>53.111996627445905</v>
      </c>
      <c r="BH188" s="2">
        <f t="shared" si="228"/>
        <v>51.637027883933811</v>
      </c>
      <c r="BI188" s="2">
        <f t="shared" si="228"/>
        <v>50.404805198125445</v>
      </c>
      <c r="BJ188" s="2">
        <f t="shared" si="228"/>
        <v>49.681390207022801</v>
      </c>
      <c r="BK188" s="2">
        <f t="shared" si="228"/>
        <v>49.92150546996033</v>
      </c>
      <c r="BL188" s="2">
        <f t="shared" si="228"/>
        <v>50.167841338583059</v>
      </c>
      <c r="BM188" s="2">
        <f t="shared" si="228"/>
        <v>53.499116472820567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 t="str">
        <f t="shared" si="205"/>
        <v/>
      </c>
      <c r="DC188" s="2">
        <f t="shared" si="206"/>
        <v>53.823</v>
      </c>
      <c r="DD188" s="2">
        <f t="shared" si="207"/>
        <v>51.548000000000002</v>
      </c>
      <c r="DE188" s="2">
        <f t="shared" si="208"/>
        <v>49.274000000000001</v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93.176796914323234</v>
      </c>
      <c r="DL188" s="2">
        <f t="shared" si="237"/>
        <v>98.911238153310094</v>
      </c>
      <c r="DM188" s="2">
        <f t="shared" si="237"/>
        <v>112.19796067309514</v>
      </c>
      <c r="DN188" s="2">
        <f t="shared" si="237"/>
        <v>95.827447397563674</v>
      </c>
      <c r="DO188" s="2">
        <f t="shared" si="237"/>
        <v>94.37352118953082</v>
      </c>
      <c r="DP188" s="2">
        <f t="shared" si="237"/>
        <v>94.105519163763091</v>
      </c>
      <c r="DQ188" s="2">
        <f t="shared" si="237"/>
        <v>91.55734672304439</v>
      </c>
      <c r="DR188" s="2">
        <f t="shared" si="237"/>
        <v>95.417215010570828</v>
      </c>
      <c r="DS188" s="2">
        <f t="shared" si="237"/>
        <v>93.192560253699781</v>
      </c>
      <c r="DT188" s="2">
        <f t="shared" si="237"/>
        <v>94.817274841437623</v>
      </c>
      <c r="DU188" s="2">
        <f t="shared" si="237"/>
        <v>96.118854468843708</v>
      </c>
      <c r="DV188" s="2">
        <f t="shared" si="237"/>
        <v>99.276704016913314</v>
      </c>
      <c r="DW188" s="2">
        <f t="shared" si="237"/>
        <v>92.656361829133232</v>
      </c>
      <c r="DX188" s="2">
        <f t="shared" si="237"/>
        <v>96.683264111498261</v>
      </c>
      <c r="DY188" s="2">
        <f t="shared" si="237"/>
        <v>86.369848780487786</v>
      </c>
      <c r="EA188" s="2">
        <f t="shared" si="241"/>
        <v>53.138000446234898</v>
      </c>
      <c r="EB188" s="2">
        <f t="shared" si="241"/>
        <v>53.733103196476122</v>
      </c>
      <c r="EC188" s="2">
        <f t="shared" si="241"/>
        <v>52.678323771720933</v>
      </c>
      <c r="ED188" s="2">
        <f t="shared" si="241"/>
        <v>52.370114763348283</v>
      </c>
      <c r="EE188" s="2">
        <f t="shared" si="241"/>
        <v>52.596419174936251</v>
      </c>
      <c r="EF188" s="2">
        <f t="shared" si="240"/>
        <v>53.263889601855027</v>
      </c>
      <c r="EG188" s="2">
        <f t="shared" si="240"/>
        <v>53.092710269942103</v>
      </c>
      <c r="EH188" s="2">
        <f t="shared" si="240"/>
        <v>53.947659029068845</v>
      </c>
      <c r="EI188" s="2">
        <f t="shared" si="240"/>
        <v>52.1225493453762</v>
      </c>
      <c r="EJ188" s="2">
        <f t="shared" si="240"/>
        <v>51.846012507873667</v>
      </c>
      <c r="EK188" s="2">
        <f t="shared" si="213"/>
        <v>50.385625787205825</v>
      </c>
      <c r="EL188" s="2">
        <f t="shared" si="180"/>
        <v>49.992932985461593</v>
      </c>
      <c r="EM188" s="2">
        <f t="shared" si="180"/>
        <v>50.978970679106453</v>
      </c>
      <c r="EN188" s="2">
        <f t="shared" si="180"/>
        <v>49.985015893197719</v>
      </c>
      <c r="EO188" s="2">
        <f t="shared" si="180"/>
        <v>54.390092095619764</v>
      </c>
      <c r="EQ188" s="2">
        <f t="shared" si="238"/>
        <v>53.573163301079063</v>
      </c>
      <c r="ER188" s="2">
        <f t="shared" si="238"/>
        <v>54.299497412105453</v>
      </c>
      <c r="ES188" s="2">
        <f t="shared" si="238"/>
        <v>54.61278834478496</v>
      </c>
      <c r="ET188" s="2">
        <f t="shared" si="238"/>
        <v>53.333045126436943</v>
      </c>
      <c r="EU188" s="2">
        <f t="shared" si="238"/>
        <v>53.927827351157646</v>
      </c>
      <c r="EV188" s="2">
        <f t="shared" si="238"/>
        <v>53.934326765765967</v>
      </c>
      <c r="EW188" s="2">
        <f t="shared" si="238"/>
        <v>53.907502739976032</v>
      </c>
      <c r="EX188" s="2">
        <f t="shared" si="238"/>
        <v>54.763172493640731</v>
      </c>
      <c r="EY188" s="2">
        <f t="shared" si="238"/>
        <v>53.439809887156542</v>
      </c>
      <c r="EZ188" s="2">
        <f t="shared" si="238"/>
        <v>51.564650125816655</v>
      </c>
      <c r="FA188" s="2">
        <f t="shared" si="238"/>
        <v>50.410264443038137</v>
      </c>
      <c r="FB188" s="2">
        <f t="shared" si="238"/>
        <v>49.558314468779912</v>
      </c>
      <c r="FC188" s="2">
        <f t="shared" si="238"/>
        <v>49.447720485113116</v>
      </c>
      <c r="FD188" s="2">
        <f t="shared" si="238"/>
        <v>50.27490287069314</v>
      </c>
      <c r="FE188" s="2">
        <f t="shared" si="238"/>
        <v>52.774173817923227</v>
      </c>
      <c r="FG188" s="2">
        <f t="shared" si="239"/>
        <v>0.99998783471774066</v>
      </c>
      <c r="FH188" s="2">
        <f t="shared" si="239"/>
        <v>0.99998390229842649</v>
      </c>
      <c r="FI188" s="2">
        <f t="shared" si="239"/>
        <v>0.99998220853150066</v>
      </c>
      <c r="FJ188" s="2">
        <f t="shared" si="239"/>
        <v>0.99998156344631817</v>
      </c>
      <c r="FK188" s="2">
        <f t="shared" si="239"/>
        <v>0.99998168515051056</v>
      </c>
      <c r="FL188" s="2">
        <f t="shared" si="239"/>
        <v>0.99998235692694371</v>
      </c>
      <c r="FM188" s="2">
        <f t="shared" si="239"/>
        <v>0.99998121696282982</v>
      </c>
      <c r="FN188" s="2">
        <f t="shared" si="239"/>
        <v>0.99997909559306419</v>
      </c>
      <c r="FO188" s="2">
        <f t="shared" si="239"/>
        <v>0.99997983990902017</v>
      </c>
      <c r="FP188" s="2">
        <f t="shared" si="239"/>
        <v>0.99998051613257888</v>
      </c>
      <c r="FQ188" s="2">
        <f t="shared" si="239"/>
        <v>0.99998238479166157</v>
      </c>
      <c r="FR188" s="2">
        <f t="shared" si="239"/>
        <v>0.99998138749599264</v>
      </c>
      <c r="FS188" s="2">
        <f t="shared" si="239"/>
        <v>0.99998197005119938</v>
      </c>
      <c r="FT188" s="2">
        <f t="shared" si="239"/>
        <v>0.99998386709317211</v>
      </c>
      <c r="FU188" s="2">
        <f t="shared" si="239"/>
        <v>0.99997606864892974</v>
      </c>
      <c r="FW188" s="2">
        <f t="shared" si="230"/>
        <v>0.64235663219825989</v>
      </c>
      <c r="FX188" s="2">
        <f t="shared" si="230"/>
        <v>0.73049434039994832</v>
      </c>
      <c r="FY188" s="2">
        <f t="shared" si="230"/>
        <v>0.73415221326322744</v>
      </c>
      <c r="FZ188" s="2">
        <f t="shared" si="230"/>
        <v>0.72519085047409992</v>
      </c>
      <c r="GA188" s="2">
        <f t="shared" si="230"/>
        <v>0.69533194518917307</v>
      </c>
      <c r="GB188" s="2">
        <f t="shared" si="230"/>
        <v>0.70777808768772621</v>
      </c>
      <c r="GC188" s="2">
        <f t="shared" si="230"/>
        <v>0.70319290994013972</v>
      </c>
      <c r="GD188" s="2">
        <f t="shared" si="230"/>
        <v>0.71179602976800416</v>
      </c>
      <c r="GE188" s="2">
        <f t="shared" si="230"/>
        <v>0.75051159247287702</v>
      </c>
      <c r="GF188" s="2">
        <f t="shared" si="230"/>
        <v>0.745735335278635</v>
      </c>
      <c r="GG188" s="2">
        <f t="shared" si="230"/>
        <v>0.74573104529136724</v>
      </c>
      <c r="GH188" s="2">
        <f t="shared" si="230"/>
        <v>0.71892949985253018</v>
      </c>
      <c r="GI188" s="2">
        <f t="shared" si="230"/>
        <v>0.69108017391657317</v>
      </c>
      <c r="GJ188" s="2">
        <f t="shared" si="230"/>
        <v>0.62807949660547369</v>
      </c>
      <c r="GK188" s="2">
        <f t="shared" si="230"/>
        <v>0.55184779694102293</v>
      </c>
      <c r="GM188" s="86">
        <f t="shared" si="231"/>
        <v>0</v>
      </c>
      <c r="GN188" s="86">
        <f t="shared" si="231"/>
        <v>1.4625885132927044E-273</v>
      </c>
      <c r="GO188" s="86">
        <f t="shared" si="231"/>
        <v>0</v>
      </c>
      <c r="GP188" s="86">
        <f t="shared" si="231"/>
        <v>0</v>
      </c>
      <c r="GQ188" s="86">
        <f t="shared" si="231"/>
        <v>0</v>
      </c>
      <c r="GR188" s="86">
        <f t="shared" si="231"/>
        <v>0</v>
      </c>
      <c r="GS188" s="86">
        <f t="shared" si="231"/>
        <v>0</v>
      </c>
      <c r="GT188" s="86">
        <f t="shared" si="231"/>
        <v>0</v>
      </c>
      <c r="GU188" s="86">
        <f t="shared" si="231"/>
        <v>0</v>
      </c>
      <c r="GV188" s="86">
        <f t="shared" si="231"/>
        <v>0</v>
      </c>
      <c r="GW188" s="86">
        <f t="shared" si="231"/>
        <v>0</v>
      </c>
      <c r="GX188" s="86">
        <f t="shared" si="231"/>
        <v>0</v>
      </c>
      <c r="GY188" s="86">
        <f t="shared" si="231"/>
        <v>0</v>
      </c>
      <c r="GZ188" s="86">
        <f t="shared" si="231"/>
        <v>0</v>
      </c>
      <c r="HA188" s="86">
        <f t="shared" si="231"/>
        <v>0</v>
      </c>
      <c r="HC188" s="86">
        <f t="shared" si="182"/>
        <v>1.8183097853187505E-197</v>
      </c>
      <c r="HD188" s="86">
        <f t="shared" si="182"/>
        <v>1.8817602665866285E-152</v>
      </c>
      <c r="HE188" s="86">
        <f t="shared" si="182"/>
        <v>2.8427735565299692E-202</v>
      </c>
      <c r="HF188" s="86">
        <f t="shared" si="182"/>
        <v>2.6677740224404752E-244</v>
      </c>
      <c r="HG188" s="86">
        <f t="shared" si="182"/>
        <v>0</v>
      </c>
      <c r="HH188" s="86">
        <f t="shared" si="182"/>
        <v>0</v>
      </c>
      <c r="HI188" s="86">
        <f t="shared" si="242"/>
        <v>0</v>
      </c>
      <c r="HJ188" s="86">
        <f t="shared" si="242"/>
        <v>0</v>
      </c>
      <c r="HK188" s="86">
        <f t="shared" si="242"/>
        <v>0</v>
      </c>
      <c r="HL188" s="86">
        <f t="shared" si="242"/>
        <v>0</v>
      </c>
      <c r="HM188" s="86">
        <f t="shared" si="242"/>
        <v>0</v>
      </c>
      <c r="HN188" s="86">
        <f t="shared" si="242"/>
        <v>0</v>
      </c>
      <c r="HO188" s="86">
        <f t="shared" si="227"/>
        <v>0</v>
      </c>
      <c r="HP188" s="86">
        <f t="shared" si="227"/>
        <v>0</v>
      </c>
      <c r="HQ188" s="86">
        <f t="shared" si="227"/>
        <v>0</v>
      </c>
      <c r="HS188" s="86">
        <f t="shared" si="232"/>
        <v>7.2986178090824305E-26</v>
      </c>
      <c r="HT188" s="86">
        <f t="shared" si="232"/>
        <v>8.5107693124095965E-38</v>
      </c>
      <c r="HU188" s="86">
        <f t="shared" si="232"/>
        <v>1.2228279026301805E-43</v>
      </c>
      <c r="HV188" s="86">
        <f t="shared" si="232"/>
        <v>2.2060247764874722E-51</v>
      </c>
      <c r="HW188" s="86">
        <f t="shared" si="232"/>
        <v>9.3686020271477821E-47</v>
      </c>
      <c r="HX188" s="86">
        <f t="shared" si="232"/>
        <v>8.03463161233454E-47</v>
      </c>
      <c r="HY188" s="86">
        <f t="shared" si="232"/>
        <v>6.9387561149651948E-47</v>
      </c>
      <c r="HZ188" s="86">
        <f t="shared" si="232"/>
        <v>1.6091865496803985E-44</v>
      </c>
      <c r="IA188" s="86">
        <f t="shared" si="232"/>
        <v>8.2954369471726801E-54</v>
      </c>
      <c r="IB188" s="86">
        <f t="shared" si="232"/>
        <v>6.128954583161936E-53</v>
      </c>
      <c r="IC188" s="86">
        <f t="shared" si="232"/>
        <v>2.1358493207424387E-50</v>
      </c>
      <c r="ID188" s="86">
        <f t="shared" si="232"/>
        <v>1.8639205101982808E-48</v>
      </c>
      <c r="IE188" s="86">
        <f t="shared" si="232"/>
        <v>1.9189026139582895E-40</v>
      </c>
      <c r="IF188" s="86">
        <f t="shared" si="232"/>
        <v>4.439854804988243E-34</v>
      </c>
      <c r="IG188" s="86">
        <f t="shared" si="232"/>
        <v>1.3640473273714418E-35</v>
      </c>
      <c r="II188" s="86">
        <f t="shared" si="233"/>
        <v>0.24343240240337535</v>
      </c>
      <c r="IJ188" s="86">
        <f t="shared" si="233"/>
        <v>2.8979953652912938E-2</v>
      </c>
      <c r="IK188" s="86">
        <f t="shared" si="233"/>
        <v>1.8187610309152152E-2</v>
      </c>
      <c r="IL188" s="86">
        <f t="shared" si="233"/>
        <v>1.5264090004986136E-2</v>
      </c>
      <c r="IM188" s="86">
        <f t="shared" si="233"/>
        <v>4.3385974556783773E-2</v>
      </c>
      <c r="IN188" s="86">
        <f t="shared" si="233"/>
        <v>2.9899630540820153E-2</v>
      </c>
      <c r="IO188" s="86">
        <f t="shared" si="233"/>
        <v>3.2840199354741785E-2</v>
      </c>
      <c r="IP188" s="86">
        <f t="shared" si="233"/>
        <v>2.984839100389312E-2</v>
      </c>
      <c r="IQ188" s="86">
        <f t="shared" si="233"/>
        <v>5.2582103966661697E-3</v>
      </c>
      <c r="IR188" s="86">
        <f t="shared" si="233"/>
        <v>6.4849090376243139E-3</v>
      </c>
      <c r="IS188" s="86">
        <f t="shared" si="233"/>
        <v>8.3621535268754415E-3</v>
      </c>
      <c r="IT188" s="86">
        <f t="shared" si="233"/>
        <v>2.0853293715389864E-2</v>
      </c>
      <c r="IU188" s="86">
        <f t="shared" si="233"/>
        <v>6.1032130457118479E-2</v>
      </c>
      <c r="IV188" s="86">
        <f t="shared" si="233"/>
        <v>0.11454842790439318</v>
      </c>
      <c r="IW188" s="86">
        <f t="shared" si="233"/>
        <v>0.23022077200311275</v>
      </c>
      <c r="IY188" s="86">
        <f t="shared" si="234"/>
        <v>0.24343240240337535</v>
      </c>
      <c r="IZ188" s="86">
        <f t="shared" si="234"/>
        <v>2.8979953652912938E-2</v>
      </c>
      <c r="JA188" s="86">
        <f t="shared" si="234"/>
        <v>1.8187610309152152E-2</v>
      </c>
      <c r="JB188" s="86">
        <f t="shared" si="234"/>
        <v>1.5264090004986136E-2</v>
      </c>
      <c r="JC188" s="86">
        <f t="shared" si="234"/>
        <v>4.3385974556783773E-2</v>
      </c>
      <c r="JD188" s="86">
        <f t="shared" si="234"/>
        <v>2.9899630540820153E-2</v>
      </c>
      <c r="JE188" s="86">
        <f t="shared" si="234"/>
        <v>3.2840199354741785E-2</v>
      </c>
      <c r="JF188" s="86">
        <f t="shared" si="234"/>
        <v>2.984839100389312E-2</v>
      </c>
      <c r="JG188" s="86">
        <f t="shared" si="234"/>
        <v>5.2582103966661697E-3</v>
      </c>
      <c r="JH188" s="86">
        <f t="shared" si="234"/>
        <v>6.4849090376243139E-3</v>
      </c>
      <c r="JI188" s="86">
        <f t="shared" si="234"/>
        <v>8.3621535268754415E-3</v>
      </c>
      <c r="JJ188" s="86">
        <f t="shared" si="234"/>
        <v>2.0853293715389864E-2</v>
      </c>
      <c r="JK188" s="86">
        <f t="shared" si="234"/>
        <v>6.1032130457118479E-2</v>
      </c>
      <c r="JL188" s="86">
        <f t="shared" si="234"/>
        <v>0.11454842790439318</v>
      </c>
      <c r="JM188" s="86">
        <f t="shared" si="234"/>
        <v>0.23022077200311275</v>
      </c>
    </row>
    <row r="189" spans="2:273" x14ac:dyDescent="0.25">
      <c r="B189" s="2">
        <v>162</v>
      </c>
      <c r="C189" s="37">
        <v>54.188000000000002</v>
      </c>
      <c r="D189" s="37">
        <v>54.854999999999997</v>
      </c>
      <c r="E189" s="37">
        <v>56.128999999999998</v>
      </c>
      <c r="F189" s="37">
        <v>52.645000000000003</v>
      </c>
      <c r="G189" s="37">
        <v>54.161000000000001</v>
      </c>
      <c r="H189" s="37">
        <v>54.29</v>
      </c>
      <c r="I189" s="37">
        <v>53.258000000000003</v>
      </c>
      <c r="J189" s="37">
        <v>54.048000000000002</v>
      </c>
      <c r="K189" s="37">
        <v>53.79</v>
      </c>
      <c r="L189" s="37">
        <v>50.613</v>
      </c>
      <c r="M189" s="37">
        <v>51.081000000000003</v>
      </c>
      <c r="N189" s="37">
        <v>47.758000000000003</v>
      </c>
      <c r="O189" s="37">
        <v>47.905999999999999</v>
      </c>
      <c r="P189" s="37">
        <v>49.515999999999998</v>
      </c>
      <c r="Q189" s="37">
        <v>58.921999999999997</v>
      </c>
      <c r="S189" s="4">
        <f t="shared" si="235"/>
        <v>53.3545542142529</v>
      </c>
      <c r="T189" s="4">
        <f t="shared" si="235"/>
        <v>54.048914813544066</v>
      </c>
      <c r="U189" s="4">
        <f t="shared" si="235"/>
        <v>54.021636145154908</v>
      </c>
      <c r="V189" s="4">
        <f t="shared" si="235"/>
        <v>52.975941569480767</v>
      </c>
      <c r="W189" s="4">
        <f t="shared" si="235"/>
        <v>53.447860472495357</v>
      </c>
      <c r="X189" s="4">
        <f t="shared" si="235"/>
        <v>53.647903965024888</v>
      </c>
      <c r="Y189" s="4">
        <f t="shared" si="235"/>
        <v>53.562023542947585</v>
      </c>
      <c r="Z189" s="4">
        <f t="shared" si="235"/>
        <v>54.451987643786246</v>
      </c>
      <c r="AA189" s="4">
        <f t="shared" si="235"/>
        <v>53.028679761659291</v>
      </c>
      <c r="AB189" s="4">
        <f t="shared" si="235"/>
        <v>51.505486637703989</v>
      </c>
      <c r="AC189" s="4">
        <f t="shared" si="235"/>
        <v>50.289050926966233</v>
      </c>
      <c r="AD189" s="4">
        <f t="shared" si="235"/>
        <v>49.553617433966032</v>
      </c>
      <c r="AE189" s="4">
        <f t="shared" si="235"/>
        <v>49.781254163872724</v>
      </c>
      <c r="AF189" s="4">
        <f t="shared" si="235"/>
        <v>50.872223023699952</v>
      </c>
      <c r="AG189" s="4">
        <f t="shared" si="235"/>
        <v>60.643948196050673</v>
      </c>
      <c r="AI189" s="4">
        <f t="shared" si="236"/>
        <v>0.83344578574710226</v>
      </c>
      <c r="AJ189" s="4">
        <f t="shared" si="236"/>
        <v>0.80608518645593108</v>
      </c>
      <c r="AK189" s="4">
        <f t="shared" si="236"/>
        <v>2.1073638548450901</v>
      </c>
      <c r="AL189" s="4">
        <f t="shared" si="236"/>
        <v>-0.33094156948076403</v>
      </c>
      <c r="AM189" s="4">
        <f t="shared" si="236"/>
        <v>0.71313952750464438</v>
      </c>
      <c r="AN189" s="4">
        <f t="shared" si="236"/>
        <v>0.64209603497511125</v>
      </c>
      <c r="AO189" s="4">
        <f t="shared" si="236"/>
        <v>-0.30402354294758283</v>
      </c>
      <c r="AP189" s="4">
        <f t="shared" si="236"/>
        <v>-0.40398764378624463</v>
      </c>
      <c r="AQ189" s="4">
        <f t="shared" si="236"/>
        <v>0.7613202383407085</v>
      </c>
      <c r="AR189" s="4">
        <f t="shared" si="236"/>
        <v>-0.89248663770398906</v>
      </c>
      <c r="AS189" s="4">
        <f t="shared" si="236"/>
        <v>0.79194907303376993</v>
      </c>
      <c r="AT189" s="4">
        <f t="shared" si="236"/>
        <v>-1.7956174339660294</v>
      </c>
      <c r="AU189" s="4">
        <f t="shared" si="236"/>
        <v>-1.8752541638727251</v>
      </c>
      <c r="AV189" s="4">
        <f t="shared" si="236"/>
        <v>-1.356223023699954</v>
      </c>
      <c r="AW189" s="4">
        <f t="shared" si="236"/>
        <v>-1.7219481960506755</v>
      </c>
      <c r="AY189" s="2">
        <f t="shared" si="228"/>
        <v>53.346959526788254</v>
      </c>
      <c r="AZ189" s="2">
        <f t="shared" si="228"/>
        <v>54.048780180567498</v>
      </c>
      <c r="BA189" s="2">
        <f t="shared" si="228"/>
        <v>54.021570250179622</v>
      </c>
      <c r="BB189" s="2">
        <f t="shared" si="228"/>
        <v>52.975894121590841</v>
      </c>
      <c r="BC189" s="2">
        <f t="shared" si="228"/>
        <v>53.445916088760683</v>
      </c>
      <c r="BD189" s="2">
        <f t="shared" si="228"/>
        <v>53.647345014231661</v>
      </c>
      <c r="BE189" s="2">
        <f t="shared" si="228"/>
        <v>53.561146949093519</v>
      </c>
      <c r="BF189" s="2">
        <f t="shared" si="228"/>
        <v>54.451247904639615</v>
      </c>
      <c r="BG189" s="2">
        <f t="shared" si="228"/>
        <v>53.028676181747016</v>
      </c>
      <c r="BH189" s="2">
        <f t="shared" si="228"/>
        <v>51.505479072754483</v>
      </c>
      <c r="BI189" s="2">
        <f t="shared" si="228"/>
        <v>50.289032034941762</v>
      </c>
      <c r="BJ189" s="2">
        <f t="shared" si="228"/>
        <v>49.553254198657633</v>
      </c>
      <c r="BK189" s="2">
        <f t="shared" si="228"/>
        <v>49.770763527090139</v>
      </c>
      <c r="BL189" s="2">
        <f t="shared" si="228"/>
        <v>50.029321484873236</v>
      </c>
      <c r="BM189" s="2">
        <f t="shared" si="228"/>
        <v>53.335330717190644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 t="str">
        <f t="shared" si="199"/>
        <v/>
      </c>
      <c r="CW189" s="2">
        <f t="shared" si="200"/>
        <v>56.128999999999998</v>
      </c>
      <c r="CX189" s="2">
        <f t="shared" si="201"/>
        <v>52.645000000000003</v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 t="str">
        <f t="shared" si="205"/>
        <v/>
      </c>
      <c r="DC189" s="2">
        <f t="shared" si="206"/>
        <v>53.79</v>
      </c>
      <c r="DD189" s="2">
        <f t="shared" si="207"/>
        <v>50.613</v>
      </c>
      <c r="DE189" s="2">
        <f t="shared" si="208"/>
        <v>51.081000000000003</v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93.346184593500396</v>
      </c>
      <c r="DL189" s="2">
        <f t="shared" si="237"/>
        <v>99.11415923344947</v>
      </c>
      <c r="DM189" s="2">
        <f t="shared" si="237"/>
        <v>112.48831745131409</v>
      </c>
      <c r="DN189" s="2">
        <f t="shared" si="237"/>
        <v>96.01272646733112</v>
      </c>
      <c r="DO189" s="2">
        <f t="shared" si="237"/>
        <v>94.55011157928854</v>
      </c>
      <c r="DP189" s="2">
        <f t="shared" si="237"/>
        <v>94.278108013937299</v>
      </c>
      <c r="DQ189" s="2">
        <f t="shared" si="237"/>
        <v>91.711767139836908</v>
      </c>
      <c r="DR189" s="2">
        <f t="shared" si="237"/>
        <v>95.594382241014799</v>
      </c>
      <c r="DS189" s="2">
        <f t="shared" si="237"/>
        <v>93.356420567804278</v>
      </c>
      <c r="DT189" s="2">
        <f t="shared" si="237"/>
        <v>95.003356538810024</v>
      </c>
      <c r="DU189" s="2">
        <f t="shared" si="237"/>
        <v>96.323446722307779</v>
      </c>
      <c r="DV189" s="2">
        <f t="shared" si="237"/>
        <v>99.509358048927822</v>
      </c>
      <c r="DW189" s="2">
        <f t="shared" si="237"/>
        <v>92.84145015260782</v>
      </c>
      <c r="DX189" s="2">
        <f t="shared" si="237"/>
        <v>96.884894076655058</v>
      </c>
      <c r="DY189" s="2">
        <f t="shared" si="237"/>
        <v>86.525963789868655</v>
      </c>
      <c r="EA189" s="2">
        <f t="shared" si="241"/>
        <v>53.052223249664294</v>
      </c>
      <c r="EB189" s="2">
        <f t="shared" si="241"/>
        <v>53.615980373589636</v>
      </c>
      <c r="EC189" s="2">
        <f t="shared" si="241"/>
        <v>52.53884973096941</v>
      </c>
      <c r="ED189" s="2">
        <f t="shared" si="241"/>
        <v>52.245671351204813</v>
      </c>
      <c r="EE189" s="2">
        <f t="shared" si="241"/>
        <v>52.475700690172005</v>
      </c>
      <c r="EF189" s="2">
        <f t="shared" si="240"/>
        <v>53.1501894421055</v>
      </c>
      <c r="EG189" s="2">
        <f t="shared" si="240"/>
        <v>52.960940251346841</v>
      </c>
      <c r="EH189" s="2">
        <f t="shared" si="240"/>
        <v>53.843875229312616</v>
      </c>
      <c r="EI189" s="2">
        <f t="shared" si="240"/>
        <v>51.998438173268148</v>
      </c>
      <c r="EJ189" s="2">
        <f t="shared" si="240"/>
        <v>51.723202184378664</v>
      </c>
      <c r="EK189" s="2">
        <f t="shared" si="213"/>
        <v>50.269141199867406</v>
      </c>
      <c r="EL189" s="2">
        <f t="shared" si="180"/>
        <v>49.878765285025111</v>
      </c>
      <c r="EM189" s="2">
        <f t="shared" si="180"/>
        <v>50.878704961684655</v>
      </c>
      <c r="EN189" s="2">
        <f t="shared" si="180"/>
        <v>49.835496432860076</v>
      </c>
      <c r="EO189" s="2">
        <f t="shared" si="180"/>
        <v>54.278520158586602</v>
      </c>
      <c r="EQ189" s="2">
        <f t="shared" si="238"/>
        <v>53.49594609027654</v>
      </c>
      <c r="ER189" s="2">
        <f t="shared" si="238"/>
        <v>54.193513175467302</v>
      </c>
      <c r="ES189" s="2">
        <f t="shared" si="238"/>
        <v>54.509949342591582</v>
      </c>
      <c r="ET189" s="2">
        <f t="shared" si="238"/>
        <v>53.227271846307886</v>
      </c>
      <c r="EU189" s="2">
        <f t="shared" si="238"/>
        <v>53.83263880369239</v>
      </c>
      <c r="EV189" s="2">
        <f t="shared" si="238"/>
        <v>53.833634968322549</v>
      </c>
      <c r="EW189" s="2">
        <f t="shared" si="238"/>
        <v>53.79127475525793</v>
      </c>
      <c r="EX189" s="2">
        <f t="shared" si="238"/>
        <v>54.674442696961457</v>
      </c>
      <c r="EY189" s="2">
        <f t="shared" si="238"/>
        <v>53.34002732985617</v>
      </c>
      <c r="EZ189" s="2">
        <f t="shared" si="238"/>
        <v>51.436768183392203</v>
      </c>
      <c r="FA189" s="2">
        <f t="shared" si="238"/>
        <v>50.294247432041203</v>
      </c>
      <c r="FB189" s="2">
        <f t="shared" si="238"/>
        <v>49.436048083583486</v>
      </c>
      <c r="FC189" s="2">
        <f t="shared" si="238"/>
        <v>49.318108783791757</v>
      </c>
      <c r="FD189" s="2">
        <f t="shared" si="238"/>
        <v>50.132930962417554</v>
      </c>
      <c r="FE189" s="2">
        <f t="shared" si="238"/>
        <v>52.635543301437167</v>
      </c>
      <c r="FG189" s="2">
        <f t="shared" si="239"/>
        <v>0.99998890511883953</v>
      </c>
      <c r="FH189" s="2">
        <f t="shared" si="239"/>
        <v>0.99998531870088125</v>
      </c>
      <c r="FI189" s="2">
        <f t="shared" si="239"/>
        <v>0.99998377396247939</v>
      </c>
      <c r="FJ189" s="2">
        <f t="shared" si="239"/>
        <v>0.99998318563592525</v>
      </c>
      <c r="FK189" s="2">
        <f t="shared" si="239"/>
        <v>0.99998329663182683</v>
      </c>
      <c r="FL189" s="2">
        <f t="shared" si="239"/>
        <v>0.99998390930115388</v>
      </c>
      <c r="FM189" s="2">
        <f t="shared" si="239"/>
        <v>0.99998286963819327</v>
      </c>
      <c r="FN189" s="2">
        <f t="shared" si="239"/>
        <v>0.99998093491921669</v>
      </c>
      <c r="FO189" s="2">
        <f t="shared" si="239"/>
        <v>0.99998161374588912</v>
      </c>
      <c r="FP189" s="2">
        <f t="shared" si="239"/>
        <v>0.99998223047125578</v>
      </c>
      <c r="FQ189" s="2">
        <f t="shared" si="239"/>
        <v>0.99998393471415747</v>
      </c>
      <c r="FR189" s="2">
        <f t="shared" si="239"/>
        <v>0.99998302516679816</v>
      </c>
      <c r="FS189" s="2">
        <f t="shared" si="239"/>
        <v>0.99998355646517412</v>
      </c>
      <c r="FT189" s="2">
        <f t="shared" si="239"/>
        <v>0.99998528659321673</v>
      </c>
      <c r="FU189" s="2">
        <f t="shared" si="239"/>
        <v>0.99997817430246505</v>
      </c>
      <c r="FW189" s="2">
        <f t="shared" si="230"/>
        <v>0.66322756792349513</v>
      </c>
      <c r="FX189" s="2">
        <f t="shared" si="230"/>
        <v>0.7482377333369119</v>
      </c>
      <c r="FY189" s="2">
        <f t="shared" si="230"/>
        <v>0.75173662871263691</v>
      </c>
      <c r="FZ189" s="2">
        <f t="shared" si="230"/>
        <v>0.74316064307835117</v>
      </c>
      <c r="GA189" s="2">
        <f t="shared" si="230"/>
        <v>0.71448550567841385</v>
      </c>
      <c r="GB189" s="2">
        <f t="shared" si="230"/>
        <v>0.7264570124884715</v>
      </c>
      <c r="GC189" s="2">
        <f t="shared" si="230"/>
        <v>0.72204982358045144</v>
      </c>
      <c r="GD189" s="2">
        <f t="shared" si="230"/>
        <v>0.7303159853529656</v>
      </c>
      <c r="GE189" s="2">
        <f t="shared" si="230"/>
        <v>0.76735682086403834</v>
      </c>
      <c r="GF189" s="2">
        <f t="shared" si="230"/>
        <v>0.76280112981896941</v>
      </c>
      <c r="GG189" s="2">
        <f t="shared" si="230"/>
        <v>0.76279703618146755</v>
      </c>
      <c r="GH189" s="2">
        <f t="shared" si="230"/>
        <v>0.73716032794443354</v>
      </c>
      <c r="GI189" s="2">
        <f t="shared" si="230"/>
        <v>0.71038969988592626</v>
      </c>
      <c r="GJ189" s="2">
        <f t="shared" si="230"/>
        <v>0.64932876278375684</v>
      </c>
      <c r="GK189" s="2">
        <f t="shared" si="230"/>
        <v>0.57450186242098855</v>
      </c>
      <c r="GM189" s="86">
        <f t="shared" si="231"/>
        <v>0</v>
      </c>
      <c r="GN189" s="86">
        <f t="shared" si="231"/>
        <v>2.9151544047649234E-279</v>
      </c>
      <c r="GO189" s="86">
        <f t="shared" si="231"/>
        <v>0</v>
      </c>
      <c r="GP189" s="86">
        <f t="shared" si="231"/>
        <v>0</v>
      </c>
      <c r="GQ189" s="86">
        <f t="shared" si="231"/>
        <v>0</v>
      </c>
      <c r="GR189" s="86">
        <f t="shared" si="231"/>
        <v>0</v>
      </c>
      <c r="GS189" s="86">
        <f t="shared" si="231"/>
        <v>0</v>
      </c>
      <c r="GT189" s="86">
        <f t="shared" si="231"/>
        <v>0</v>
      </c>
      <c r="GU189" s="86">
        <f t="shared" si="231"/>
        <v>0</v>
      </c>
      <c r="GV189" s="86">
        <f t="shared" si="231"/>
        <v>0</v>
      </c>
      <c r="GW189" s="86">
        <f t="shared" si="231"/>
        <v>0</v>
      </c>
      <c r="GX189" s="86">
        <f t="shared" si="231"/>
        <v>0</v>
      </c>
      <c r="GY189" s="86">
        <f t="shared" si="231"/>
        <v>0</v>
      </c>
      <c r="GZ189" s="86">
        <f t="shared" si="231"/>
        <v>0</v>
      </c>
      <c r="HA189" s="86">
        <f t="shared" si="231"/>
        <v>0</v>
      </c>
      <c r="HC189" s="86">
        <f t="shared" si="182"/>
        <v>8.2243519084440572E-203</v>
      </c>
      <c r="HD189" s="86">
        <f t="shared" si="182"/>
        <v>1.598010812957096E-156</v>
      </c>
      <c r="HE189" s="86">
        <f t="shared" si="182"/>
        <v>1.2598017739099097E-207</v>
      </c>
      <c r="HF189" s="86">
        <f t="shared" si="182"/>
        <v>9.9826030474197633E-251</v>
      </c>
      <c r="HG189" s="86">
        <f t="shared" si="182"/>
        <v>0</v>
      </c>
      <c r="HH189" s="86">
        <f t="shared" si="182"/>
        <v>0</v>
      </c>
      <c r="HI189" s="86">
        <f t="shared" si="242"/>
        <v>0</v>
      </c>
      <c r="HJ189" s="86">
        <f t="shared" si="242"/>
        <v>0</v>
      </c>
      <c r="HK189" s="86">
        <f t="shared" si="242"/>
        <v>0</v>
      </c>
      <c r="HL189" s="86">
        <f t="shared" si="242"/>
        <v>0</v>
      </c>
      <c r="HM189" s="86">
        <f t="shared" si="242"/>
        <v>0</v>
      </c>
      <c r="HN189" s="86">
        <f t="shared" si="242"/>
        <v>0</v>
      </c>
      <c r="HO189" s="86">
        <f t="shared" si="227"/>
        <v>0</v>
      </c>
      <c r="HP189" s="86">
        <f t="shared" si="227"/>
        <v>0</v>
      </c>
      <c r="HQ189" s="86">
        <f t="shared" si="227"/>
        <v>0</v>
      </c>
      <c r="HS189" s="86">
        <f t="shared" si="232"/>
        <v>2.8328941590716097E-27</v>
      </c>
      <c r="HT189" s="86">
        <f t="shared" si="232"/>
        <v>9.7708848572791668E-40</v>
      </c>
      <c r="HU189" s="86">
        <f t="shared" si="232"/>
        <v>7.3983483556647049E-46</v>
      </c>
      <c r="HV189" s="86">
        <f t="shared" si="232"/>
        <v>5.6164373706384648E-54</v>
      </c>
      <c r="HW189" s="86">
        <f t="shared" si="232"/>
        <v>3.5642191668366951E-49</v>
      </c>
      <c r="HX189" s="86">
        <f t="shared" si="232"/>
        <v>2.9943601048984794E-49</v>
      </c>
      <c r="HY189" s="86">
        <f t="shared" si="232"/>
        <v>2.4632794497307968E-49</v>
      </c>
      <c r="HZ189" s="86">
        <f t="shared" si="232"/>
        <v>7.7693807122359312E-47</v>
      </c>
      <c r="IA189" s="86">
        <f t="shared" si="232"/>
        <v>1.6861254069135643E-56</v>
      </c>
      <c r="IB189" s="86">
        <f t="shared" si="232"/>
        <v>1.3239096097799124E-55</v>
      </c>
      <c r="IC189" s="86">
        <f t="shared" si="232"/>
        <v>6.4861842475081443E-53</v>
      </c>
      <c r="ID189" s="86">
        <f t="shared" si="232"/>
        <v>6.20955159093163E-51</v>
      </c>
      <c r="IE189" s="86">
        <f t="shared" si="232"/>
        <v>1.4104697849413611E-42</v>
      </c>
      <c r="IF189" s="86">
        <f t="shared" si="232"/>
        <v>6.0189015642452094E-36</v>
      </c>
      <c r="IG189" s="86">
        <f t="shared" si="232"/>
        <v>1.0077040043154511E-37</v>
      </c>
      <c r="II189" s="86">
        <f t="shared" si="233"/>
        <v>0.18350476039006614</v>
      </c>
      <c r="IJ189" s="86">
        <f t="shared" si="233"/>
        <v>1.7068220003474573E-2</v>
      </c>
      <c r="IK189" s="86">
        <f t="shared" si="233"/>
        <v>9.9999995359216567E-3</v>
      </c>
      <c r="IL189" s="86">
        <f t="shared" si="233"/>
        <v>7.901313932723206E-3</v>
      </c>
      <c r="IM189" s="86">
        <f t="shared" si="233"/>
        <v>2.4776960429425388E-2</v>
      </c>
      <c r="IN189" s="86">
        <f t="shared" si="233"/>
        <v>1.6519525569604801E-2</v>
      </c>
      <c r="IO189" s="86">
        <f t="shared" si="233"/>
        <v>1.8197348132627685E-2</v>
      </c>
      <c r="IP189" s="86">
        <f t="shared" si="233"/>
        <v>1.6706439184840726E-2</v>
      </c>
      <c r="IQ189" s="86">
        <f t="shared" si="233"/>
        <v>2.4932891829020382E-3</v>
      </c>
      <c r="IR189" s="86">
        <f t="shared" si="233"/>
        <v>3.1246316677458709E-3</v>
      </c>
      <c r="IS189" s="86">
        <f t="shared" si="233"/>
        <v>4.1991255366415131E-3</v>
      </c>
      <c r="IT189" s="86">
        <f t="shared" si="233"/>
        <v>1.11772790788226E-2</v>
      </c>
      <c r="IU189" s="86">
        <f t="shared" si="233"/>
        <v>3.6941788387920164E-2</v>
      </c>
      <c r="IV189" s="86">
        <f t="shared" si="233"/>
        <v>6.928598162516221E-2</v>
      </c>
      <c r="IW189" s="86">
        <f t="shared" si="233"/>
        <v>0.13125848038230967</v>
      </c>
      <c r="IY189" s="86">
        <f t="shared" si="234"/>
        <v>0.18350476039006614</v>
      </c>
      <c r="IZ189" s="86">
        <f t="shared" si="234"/>
        <v>1.7068220003474573E-2</v>
      </c>
      <c r="JA189" s="86">
        <f t="shared" si="234"/>
        <v>9.9999995359216567E-3</v>
      </c>
      <c r="JB189" s="86">
        <f t="shared" si="234"/>
        <v>7.901313932723206E-3</v>
      </c>
      <c r="JC189" s="86">
        <f t="shared" si="234"/>
        <v>2.4776960429425388E-2</v>
      </c>
      <c r="JD189" s="86">
        <f t="shared" si="234"/>
        <v>1.6519525569604801E-2</v>
      </c>
      <c r="JE189" s="86">
        <f t="shared" si="234"/>
        <v>1.8197348132627685E-2</v>
      </c>
      <c r="JF189" s="86">
        <f t="shared" si="234"/>
        <v>1.6706439184840726E-2</v>
      </c>
      <c r="JG189" s="86">
        <f t="shared" si="234"/>
        <v>2.4932891829020382E-3</v>
      </c>
      <c r="JH189" s="86">
        <f t="shared" si="234"/>
        <v>3.1246316677458709E-3</v>
      </c>
      <c r="JI189" s="86">
        <f t="shared" si="234"/>
        <v>4.1991255366415131E-3</v>
      </c>
      <c r="JJ189" s="86">
        <f t="shared" si="234"/>
        <v>1.11772790788226E-2</v>
      </c>
      <c r="JK189" s="86">
        <f t="shared" si="234"/>
        <v>3.6941788387920164E-2</v>
      </c>
      <c r="JL189" s="86">
        <f t="shared" si="234"/>
        <v>6.928598162516221E-2</v>
      </c>
      <c r="JM189" s="86">
        <f t="shared" si="234"/>
        <v>0.13125848038230967</v>
      </c>
    </row>
    <row r="190" spans="2:273" x14ac:dyDescent="0.25">
      <c r="B190" s="2">
        <v>163</v>
      </c>
      <c r="C190" s="37">
        <v>53.280999999999999</v>
      </c>
      <c r="D190" s="37">
        <v>53.418999999999997</v>
      </c>
      <c r="E190" s="37">
        <v>55.597000000000001</v>
      </c>
      <c r="F190" s="37">
        <v>53.194000000000003</v>
      </c>
      <c r="G190" s="37">
        <v>55.661000000000001</v>
      </c>
      <c r="H190" s="37">
        <v>54.064999999999998</v>
      </c>
      <c r="I190" s="37">
        <v>53.113</v>
      </c>
      <c r="J190" s="37">
        <v>54.887</v>
      </c>
      <c r="K190" s="37">
        <v>52.548000000000002</v>
      </c>
      <c r="L190" s="37">
        <v>51.048000000000002</v>
      </c>
      <c r="M190" s="37">
        <v>49.871000000000002</v>
      </c>
      <c r="N190" s="37">
        <v>48.113</v>
      </c>
      <c r="O190" s="37">
        <v>47.484000000000002</v>
      </c>
      <c r="P190" s="37">
        <v>48.405999999999999</v>
      </c>
      <c r="Q190" s="37">
        <v>53.905999999999999</v>
      </c>
      <c r="S190" s="4">
        <f t="shared" si="235"/>
        <v>53.27920404055034</v>
      </c>
      <c r="T190" s="4">
        <f t="shared" si="235"/>
        <v>53.949942240025216</v>
      </c>
      <c r="U190" s="4">
        <f t="shared" si="235"/>
        <v>53.943273177645104</v>
      </c>
      <c r="V190" s="4">
        <f t="shared" si="235"/>
        <v>52.882459457291539</v>
      </c>
      <c r="W190" s="4">
        <f t="shared" si="235"/>
        <v>53.369182262503784</v>
      </c>
      <c r="X190" s="4">
        <f t="shared" si="235"/>
        <v>53.555608148079727</v>
      </c>
      <c r="Y190" s="4">
        <f t="shared" si="235"/>
        <v>53.455998528789827</v>
      </c>
      <c r="Z190" s="4">
        <f t="shared" si="235"/>
        <v>54.373527535636256</v>
      </c>
      <c r="AA190" s="4">
        <f t="shared" si="235"/>
        <v>52.945076019543414</v>
      </c>
      <c r="AB190" s="4">
        <f t="shared" si="235"/>
        <v>51.373998419993768</v>
      </c>
      <c r="AC190" s="4">
        <f t="shared" si="235"/>
        <v>50.173261754092024</v>
      </c>
      <c r="AD190" s="4">
        <f t="shared" si="235"/>
        <v>49.42523271947455</v>
      </c>
      <c r="AE190" s="4">
        <f t="shared" si="235"/>
        <v>49.62232904636587</v>
      </c>
      <c r="AF190" s="4">
        <f t="shared" si="235"/>
        <v>50.239196977224381</v>
      </c>
      <c r="AG190" s="4">
        <f t="shared" si="235"/>
        <v>56.27684840520125</v>
      </c>
      <c r="AI190" s="4">
        <f t="shared" si="236"/>
        <v>1.7959594496588238E-3</v>
      </c>
      <c r="AJ190" s="4">
        <f t="shared" si="236"/>
        <v>-0.53094224002521884</v>
      </c>
      <c r="AK190" s="4">
        <f t="shared" si="236"/>
        <v>1.6537268223548978</v>
      </c>
      <c r="AL190" s="4">
        <f t="shared" si="236"/>
        <v>0.31154054270846387</v>
      </c>
      <c r="AM190" s="4">
        <f t="shared" si="236"/>
        <v>2.291817737496217</v>
      </c>
      <c r="AN190" s="4">
        <f t="shared" si="236"/>
        <v>0.50939185192027026</v>
      </c>
      <c r="AO190" s="4">
        <f t="shared" si="236"/>
        <v>-0.34299852878982762</v>
      </c>
      <c r="AP190" s="4">
        <f t="shared" si="236"/>
        <v>0.51347246436374405</v>
      </c>
      <c r="AQ190" s="4">
        <f t="shared" si="236"/>
        <v>-0.39707601954341243</v>
      </c>
      <c r="AR190" s="4">
        <f t="shared" si="236"/>
        <v>-0.32599841999376622</v>
      </c>
      <c r="AS190" s="4">
        <f t="shared" si="236"/>
        <v>-0.30226175409202227</v>
      </c>
      <c r="AT190" s="4">
        <f t="shared" si="236"/>
        <v>-1.3122327194745509</v>
      </c>
      <c r="AU190" s="4">
        <f t="shared" si="236"/>
        <v>-2.1383290463658682</v>
      </c>
      <c r="AV190" s="4">
        <f t="shared" si="236"/>
        <v>-1.8331969772243824</v>
      </c>
      <c r="AW190" s="4">
        <f t="shared" si="236"/>
        <v>-2.3708484052012508</v>
      </c>
      <c r="AY190" s="2">
        <f t="shared" si="228"/>
        <v>53.275982933733623</v>
      </c>
      <c r="AZ190" s="2">
        <f t="shared" si="228"/>
        <v>53.949915585480866</v>
      </c>
      <c r="BA190" s="2">
        <f t="shared" si="228"/>
        <v>53.94326278217099</v>
      </c>
      <c r="BB190" s="2">
        <f t="shared" si="228"/>
        <v>52.882453332886357</v>
      </c>
      <c r="BC190" s="2">
        <f t="shared" si="228"/>
        <v>53.368835045261882</v>
      </c>
      <c r="BD190" s="2">
        <f t="shared" si="228"/>
        <v>53.555518638647925</v>
      </c>
      <c r="BE190" s="2">
        <f t="shared" si="228"/>
        <v>53.45585682630432</v>
      </c>
      <c r="BF190" s="2">
        <f t="shared" si="228"/>
        <v>54.373403832009984</v>
      </c>
      <c r="BG190" s="2">
        <f t="shared" si="228"/>
        <v>52.945075673383698</v>
      </c>
      <c r="BH190" s="2">
        <f t="shared" si="228"/>
        <v>51.373997649007229</v>
      </c>
      <c r="BI190" s="2">
        <f t="shared" si="228"/>
        <v>50.173259545875922</v>
      </c>
      <c r="BJ190" s="2">
        <f t="shared" si="228"/>
        <v>49.425180094893108</v>
      </c>
      <c r="BK190" s="2">
        <f t="shared" si="228"/>
        <v>49.620059660422854</v>
      </c>
      <c r="BL190" s="2">
        <f t="shared" si="228"/>
        <v>49.890951589849927</v>
      </c>
      <c r="BM190" s="2">
        <f t="shared" si="228"/>
        <v>53.170839196236457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>
        <f t="shared" si="199"/>
        <v>53.418999999999997</v>
      </c>
      <c r="CW190" s="2">
        <f t="shared" si="200"/>
        <v>55.597000000000001</v>
      </c>
      <c r="CX190" s="2">
        <f t="shared" si="201"/>
        <v>53.194000000000003</v>
      </c>
      <c r="CY190" s="2" t="str">
        <f t="shared" si="202"/>
        <v/>
      </c>
      <c r="CZ190" s="2">
        <f t="shared" si="203"/>
        <v>54.064999999999998</v>
      </c>
      <c r="DA190" s="2">
        <f t="shared" si="204"/>
        <v>53.113</v>
      </c>
      <c r="DB190" s="2">
        <f t="shared" si="205"/>
        <v>54.887</v>
      </c>
      <c r="DC190" s="2">
        <f t="shared" si="206"/>
        <v>52.548000000000002</v>
      </c>
      <c r="DD190" s="2">
        <f t="shared" si="207"/>
        <v>51.048000000000002</v>
      </c>
      <c r="DE190" s="2">
        <f t="shared" si="208"/>
        <v>49.871000000000002</v>
      </c>
      <c r="DF190" s="2">
        <f t="shared" si="209"/>
        <v>48.113</v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93.515572272677545</v>
      </c>
      <c r="DL190" s="2">
        <f t="shared" si="237"/>
        <v>99.317080313588832</v>
      </c>
      <c r="DM190" s="2">
        <f t="shared" si="237"/>
        <v>112.77867422953304</v>
      </c>
      <c r="DN190" s="2">
        <f t="shared" si="237"/>
        <v>96.198005537098567</v>
      </c>
      <c r="DO190" s="2">
        <f t="shared" si="237"/>
        <v>94.72670196904626</v>
      </c>
      <c r="DP190" s="2">
        <f t="shared" si="237"/>
        <v>94.450696864111521</v>
      </c>
      <c r="DQ190" s="2">
        <f t="shared" si="237"/>
        <v>91.866187556629413</v>
      </c>
      <c r="DR190" s="2">
        <f t="shared" si="237"/>
        <v>95.771549471458769</v>
      </c>
      <c r="DS190" s="2">
        <f t="shared" si="237"/>
        <v>93.520280881908775</v>
      </c>
      <c r="DT190" s="2">
        <f t="shared" si="237"/>
        <v>95.189438236182411</v>
      </c>
      <c r="DU190" s="2">
        <f t="shared" si="237"/>
        <v>96.528038975771835</v>
      </c>
      <c r="DV190" s="2">
        <f t="shared" si="237"/>
        <v>99.742012080942317</v>
      </c>
      <c r="DW190" s="2">
        <f t="shared" si="237"/>
        <v>93.026538476082422</v>
      </c>
      <c r="DX190" s="2">
        <f t="shared" si="237"/>
        <v>97.086524041811842</v>
      </c>
      <c r="DY190" s="2">
        <f t="shared" si="237"/>
        <v>86.68207879924951</v>
      </c>
      <c r="EA190" s="2">
        <f t="shared" si="241"/>
        <v>52.966446053093691</v>
      </c>
      <c r="EB190" s="2">
        <f t="shared" si="241"/>
        <v>53.49885755070315</v>
      </c>
      <c r="EC190" s="2">
        <f t="shared" si="241"/>
        <v>52.399375690217887</v>
      </c>
      <c r="ED190" s="2">
        <f t="shared" si="241"/>
        <v>52.121227939061342</v>
      </c>
      <c r="EE190" s="2">
        <f t="shared" si="241"/>
        <v>52.354982205407765</v>
      </c>
      <c r="EF190" s="2">
        <f t="shared" si="240"/>
        <v>53.036489282355973</v>
      </c>
      <c r="EG190" s="2">
        <f t="shared" si="240"/>
        <v>52.829170232751565</v>
      </c>
      <c r="EH190" s="2">
        <f t="shared" si="240"/>
        <v>53.740091429556401</v>
      </c>
      <c r="EI190" s="2">
        <f t="shared" si="240"/>
        <v>51.874327001160097</v>
      </c>
      <c r="EJ190" s="2">
        <f t="shared" si="240"/>
        <v>51.600391860883654</v>
      </c>
      <c r="EK190" s="2">
        <f t="shared" si="213"/>
        <v>50.152656612528993</v>
      </c>
      <c r="EL190" s="2">
        <f t="shared" si="180"/>
        <v>49.764597584588628</v>
      </c>
      <c r="EM190" s="2">
        <f t="shared" si="180"/>
        <v>50.778439244262856</v>
      </c>
      <c r="EN190" s="2">
        <f t="shared" si="180"/>
        <v>49.68597697252244</v>
      </c>
      <c r="EO190" s="2">
        <f t="shared" si="180"/>
        <v>54.166948221553433</v>
      </c>
      <c r="EQ190" s="2">
        <f t="shared" si="238"/>
        <v>53.418728879474017</v>
      </c>
      <c r="ER190" s="2">
        <f t="shared" si="238"/>
        <v>54.087528938829152</v>
      </c>
      <c r="ES190" s="2">
        <f t="shared" si="238"/>
        <v>54.407110340398198</v>
      </c>
      <c r="ET190" s="2">
        <f t="shared" si="238"/>
        <v>53.121498566178843</v>
      </c>
      <c r="EU190" s="2">
        <f t="shared" si="238"/>
        <v>53.737450256227135</v>
      </c>
      <c r="EV190" s="2">
        <f t="shared" si="238"/>
        <v>53.732943170879132</v>
      </c>
      <c r="EW190" s="2">
        <f t="shared" si="238"/>
        <v>53.675046770539836</v>
      </c>
      <c r="EX190" s="2">
        <f t="shared" si="238"/>
        <v>54.585712900282189</v>
      </c>
      <c r="EY190" s="2">
        <f t="shared" si="238"/>
        <v>53.240244772555783</v>
      </c>
      <c r="EZ190" s="2">
        <f t="shared" si="238"/>
        <v>51.308886240967752</v>
      </c>
      <c r="FA190" s="2">
        <f t="shared" si="238"/>
        <v>50.178230421044276</v>
      </c>
      <c r="FB190" s="2">
        <f t="shared" si="238"/>
        <v>49.313781698387061</v>
      </c>
      <c r="FC190" s="2">
        <f t="shared" si="238"/>
        <v>49.188497082470406</v>
      </c>
      <c r="FD190" s="2">
        <f t="shared" si="238"/>
        <v>49.990959054141967</v>
      </c>
      <c r="FE190" s="2">
        <f t="shared" si="238"/>
        <v>52.496912784951107</v>
      </c>
      <c r="FG190" s="2">
        <f t="shared" si="239"/>
        <v>0.99998988133824218</v>
      </c>
      <c r="FH190" s="2">
        <f t="shared" si="239"/>
        <v>0.99998661047877135</v>
      </c>
      <c r="FI190" s="2">
        <f t="shared" si="239"/>
        <v>0.99998520165677363</v>
      </c>
      <c r="FJ190" s="2">
        <f t="shared" si="239"/>
        <v>0.99998466509501927</v>
      </c>
      <c r="FK190" s="2">
        <f t="shared" si="239"/>
        <v>0.99998476632478317</v>
      </c>
      <c r="FL190" s="2">
        <f t="shared" si="239"/>
        <v>0.99998532508746274</v>
      </c>
      <c r="FM190" s="2">
        <f t="shared" si="239"/>
        <v>0.99998437690080177</v>
      </c>
      <c r="FN190" s="2">
        <f t="shared" si="239"/>
        <v>0.99998261241050435</v>
      </c>
      <c r="FO190" s="2">
        <f t="shared" si="239"/>
        <v>0.99998323150982782</v>
      </c>
      <c r="FP190" s="2">
        <f t="shared" si="239"/>
        <v>0.99998379397183657</v>
      </c>
      <c r="FQ190" s="2">
        <f t="shared" si="239"/>
        <v>0.99998534826446295</v>
      </c>
      <c r="FR190" s="2">
        <f t="shared" si="239"/>
        <v>0.99998451874500083</v>
      </c>
      <c r="FS190" s="2">
        <f t="shared" si="239"/>
        <v>0.99998500329630347</v>
      </c>
      <c r="FT190" s="2">
        <f t="shared" si="239"/>
        <v>0.99998658119615746</v>
      </c>
      <c r="FU190" s="2">
        <f t="shared" si="239"/>
        <v>0.99998009468904503</v>
      </c>
      <c r="FW190" s="2">
        <f t="shared" si="230"/>
        <v>0.68348068888910696</v>
      </c>
      <c r="FX190" s="2">
        <f t="shared" si="230"/>
        <v>0.76518845623758269</v>
      </c>
      <c r="FY190" s="2">
        <f t="shared" si="230"/>
        <v>0.76852465450600282</v>
      </c>
      <c r="FZ190" s="2">
        <f t="shared" si="230"/>
        <v>0.76034371100187237</v>
      </c>
      <c r="GA190" s="2">
        <f t="shared" si="230"/>
        <v>0.73289748883263106</v>
      </c>
      <c r="GB190" s="2">
        <f t="shared" si="230"/>
        <v>0.74437319535570323</v>
      </c>
      <c r="GC190" s="2">
        <f t="shared" si="230"/>
        <v>0.74015141263489481</v>
      </c>
      <c r="GD190" s="2">
        <f t="shared" si="230"/>
        <v>0.74806707092277214</v>
      </c>
      <c r="GE190" s="2">
        <f t="shared" si="230"/>
        <v>0.78339293540479482</v>
      </c>
      <c r="GF190" s="2">
        <f t="shared" si="230"/>
        <v>0.77906085397296065</v>
      </c>
      <c r="GG190" s="2">
        <f t="shared" si="230"/>
        <v>0.77905695967074029</v>
      </c>
      <c r="GH190" s="2">
        <f t="shared" si="230"/>
        <v>0.75461227788550111</v>
      </c>
      <c r="GI190" s="2">
        <f t="shared" si="230"/>
        <v>0.72896561517639846</v>
      </c>
      <c r="GJ190" s="2">
        <f t="shared" si="230"/>
        <v>0.67000184928652473</v>
      </c>
      <c r="GK190" s="2">
        <f t="shared" si="230"/>
        <v>0.59684736458632548</v>
      </c>
      <c r="GM190" s="86">
        <f t="shared" si="231"/>
        <v>0</v>
      </c>
      <c r="GN190" s="86">
        <f t="shared" si="231"/>
        <v>5.0704816447626177E-285</v>
      </c>
      <c r="GO190" s="86">
        <f t="shared" si="231"/>
        <v>0</v>
      </c>
      <c r="GP190" s="86">
        <f t="shared" si="231"/>
        <v>0</v>
      </c>
      <c r="GQ190" s="86">
        <f t="shared" si="231"/>
        <v>0</v>
      </c>
      <c r="GR190" s="86">
        <f t="shared" si="231"/>
        <v>0</v>
      </c>
      <c r="GS190" s="86">
        <f t="shared" si="231"/>
        <v>0</v>
      </c>
      <c r="GT190" s="86">
        <f t="shared" si="231"/>
        <v>0</v>
      </c>
      <c r="GU190" s="86">
        <f t="shared" si="231"/>
        <v>0</v>
      </c>
      <c r="GV190" s="86">
        <f t="shared" si="231"/>
        <v>0</v>
      </c>
      <c r="GW190" s="86">
        <f t="shared" si="231"/>
        <v>0</v>
      </c>
      <c r="GX190" s="86">
        <f t="shared" si="231"/>
        <v>0</v>
      </c>
      <c r="GY190" s="86">
        <f t="shared" si="231"/>
        <v>0</v>
      </c>
      <c r="GZ190" s="86">
        <f t="shared" si="231"/>
        <v>0</v>
      </c>
      <c r="HA190" s="86">
        <f t="shared" si="231"/>
        <v>0</v>
      </c>
      <c r="HC190" s="86">
        <f t="shared" si="182"/>
        <v>3.1519180927939552E-208</v>
      </c>
      <c r="HD190" s="86">
        <f t="shared" si="182"/>
        <v>1.1978227287663174E-160</v>
      </c>
      <c r="HE190" s="86">
        <f t="shared" si="182"/>
        <v>4.7464533744221554E-213</v>
      </c>
      <c r="HF190" s="86">
        <f t="shared" si="182"/>
        <v>3.0783402378832034E-257</v>
      </c>
      <c r="HG190" s="86">
        <f t="shared" si="182"/>
        <v>0</v>
      </c>
      <c r="HH190" s="86">
        <f t="shared" si="182"/>
        <v>0</v>
      </c>
      <c r="HI190" s="86">
        <f t="shared" si="242"/>
        <v>0</v>
      </c>
      <c r="HJ190" s="86">
        <f t="shared" si="242"/>
        <v>0</v>
      </c>
      <c r="HK190" s="86">
        <f t="shared" si="242"/>
        <v>0</v>
      </c>
      <c r="HL190" s="86">
        <f t="shared" si="242"/>
        <v>0</v>
      </c>
      <c r="HM190" s="86">
        <f t="shared" si="242"/>
        <v>0</v>
      </c>
      <c r="HN190" s="86">
        <f t="shared" si="242"/>
        <v>0</v>
      </c>
      <c r="HO190" s="86">
        <f t="shared" si="227"/>
        <v>0</v>
      </c>
      <c r="HP190" s="86">
        <f t="shared" si="227"/>
        <v>0</v>
      </c>
      <c r="HQ190" s="86">
        <f t="shared" si="227"/>
        <v>0</v>
      </c>
      <c r="HS190" s="86">
        <f t="shared" si="232"/>
        <v>1.0044756348253373E-28</v>
      </c>
      <c r="HT190" s="86">
        <f t="shared" si="232"/>
        <v>9.9921438510333372E-42</v>
      </c>
      <c r="HU190" s="86">
        <f t="shared" si="232"/>
        <v>3.9284855035688885E-48</v>
      </c>
      <c r="HV190" s="86">
        <f t="shared" si="232"/>
        <v>1.2294859674686539E-56</v>
      </c>
      <c r="HW190" s="86">
        <f t="shared" si="232"/>
        <v>1.173389945505691E-51</v>
      </c>
      <c r="HX190" s="86">
        <f t="shared" si="232"/>
        <v>9.6485227652753319E-52</v>
      </c>
      <c r="HY190" s="86">
        <f t="shared" si="232"/>
        <v>7.5433275561201345E-52</v>
      </c>
      <c r="HZ190" s="86">
        <f t="shared" si="232"/>
        <v>3.2633089706844571E-49</v>
      </c>
      <c r="IA190" s="86">
        <f t="shared" si="232"/>
        <v>2.9346079016560915E-59</v>
      </c>
      <c r="IB190" s="86">
        <f t="shared" si="232"/>
        <v>2.4499600989714711E-58</v>
      </c>
      <c r="IC190" s="86">
        <f t="shared" si="232"/>
        <v>1.7036566559046074E-55</v>
      </c>
      <c r="ID190" s="86">
        <f t="shared" si="232"/>
        <v>1.787305585228575E-53</v>
      </c>
      <c r="IE190" s="86">
        <f t="shared" si="232"/>
        <v>9.0997437838531283E-45</v>
      </c>
      <c r="IF190" s="86">
        <f t="shared" si="232"/>
        <v>7.2433777614680619E-38</v>
      </c>
      <c r="IG190" s="86">
        <f t="shared" si="232"/>
        <v>6.4207631721542263E-40</v>
      </c>
      <c r="II190" s="86">
        <f t="shared" si="233"/>
        <v>0.13350555251697804</v>
      </c>
      <c r="IJ190" s="86">
        <f t="shared" si="233"/>
        <v>9.6858705432741506E-3</v>
      </c>
      <c r="IK190" s="86">
        <f t="shared" si="233"/>
        <v>5.2717742552693377E-3</v>
      </c>
      <c r="IL190" s="86">
        <f t="shared" si="233"/>
        <v>3.8954237503303645E-3</v>
      </c>
      <c r="IM190" s="86">
        <f t="shared" si="233"/>
        <v>1.3507949277276547E-2</v>
      </c>
      <c r="IN190" s="86">
        <f t="shared" si="233"/>
        <v>8.7106149085475395E-3</v>
      </c>
      <c r="IO190" s="86">
        <f t="shared" si="233"/>
        <v>9.6164797190094256E-3</v>
      </c>
      <c r="IP190" s="86">
        <f t="shared" si="233"/>
        <v>8.9417237029890632E-3</v>
      </c>
      <c r="IQ190" s="86">
        <f t="shared" si="233"/>
        <v>1.1238232597054669E-3</v>
      </c>
      <c r="IR190" s="86">
        <f t="shared" si="233"/>
        <v>1.4315378912590085E-3</v>
      </c>
      <c r="IS190" s="86">
        <f t="shared" si="233"/>
        <v>2.0114860832366392E-3</v>
      </c>
      <c r="IT190" s="86">
        <f t="shared" si="233"/>
        <v>5.7156246143207669E-3</v>
      </c>
      <c r="IU190" s="86">
        <f t="shared" si="233"/>
        <v>2.1438589573174075E-2</v>
      </c>
      <c r="IV190" s="86">
        <f t="shared" si="233"/>
        <v>3.9003469094050114E-2</v>
      </c>
      <c r="IW190" s="86">
        <f t="shared" si="233"/>
        <v>6.4799918516161625E-2</v>
      </c>
      <c r="IY190" s="86">
        <f t="shared" si="234"/>
        <v>0.13350555251697804</v>
      </c>
      <c r="IZ190" s="86">
        <f t="shared" si="234"/>
        <v>9.6858705432741506E-3</v>
      </c>
      <c r="JA190" s="86">
        <f t="shared" si="234"/>
        <v>5.2717742552693377E-3</v>
      </c>
      <c r="JB190" s="86">
        <f t="shared" si="234"/>
        <v>3.8954237503303645E-3</v>
      </c>
      <c r="JC190" s="86">
        <f t="shared" si="234"/>
        <v>1.3507949277276547E-2</v>
      </c>
      <c r="JD190" s="86">
        <f t="shared" si="234"/>
        <v>8.7106149085475395E-3</v>
      </c>
      <c r="JE190" s="86">
        <f t="shared" si="234"/>
        <v>9.6164797190094256E-3</v>
      </c>
      <c r="JF190" s="86">
        <f t="shared" si="234"/>
        <v>8.9417237029890632E-3</v>
      </c>
      <c r="JG190" s="86">
        <f t="shared" si="234"/>
        <v>1.1238232597054669E-3</v>
      </c>
      <c r="JH190" s="86">
        <f t="shared" si="234"/>
        <v>1.4315378912590085E-3</v>
      </c>
      <c r="JI190" s="86">
        <f t="shared" si="234"/>
        <v>2.0114860832366392E-3</v>
      </c>
      <c r="JJ190" s="86">
        <f t="shared" si="234"/>
        <v>5.7156246143207669E-3</v>
      </c>
      <c r="JK190" s="86">
        <f t="shared" si="234"/>
        <v>2.1438589573174075E-2</v>
      </c>
      <c r="JL190" s="86">
        <f t="shared" si="234"/>
        <v>3.9003469094050114E-2</v>
      </c>
      <c r="JM190" s="86">
        <f t="shared" si="234"/>
        <v>6.4799918516161625E-2</v>
      </c>
    </row>
    <row r="191" spans="2:273" x14ac:dyDescent="0.25">
      <c r="B191" s="2">
        <v>164</v>
      </c>
      <c r="C191" s="37">
        <v>53.125</v>
      </c>
      <c r="D191" s="37">
        <v>53.79</v>
      </c>
      <c r="E191" s="37">
        <v>56.274000000000001</v>
      </c>
      <c r="F191" s="37">
        <v>53.031999999999996</v>
      </c>
      <c r="G191" s="37">
        <v>55.29</v>
      </c>
      <c r="H191" s="37">
        <v>53.371000000000002</v>
      </c>
      <c r="I191" s="37">
        <v>54.338999999999999</v>
      </c>
      <c r="J191" s="37">
        <v>54.661000000000001</v>
      </c>
      <c r="K191" s="37">
        <v>53.613</v>
      </c>
      <c r="L191" s="37">
        <v>51.887</v>
      </c>
      <c r="M191" s="37">
        <v>51.113</v>
      </c>
      <c r="N191" s="37">
        <v>49.145000000000003</v>
      </c>
      <c r="O191" s="37">
        <v>48.125</v>
      </c>
      <c r="P191" s="37">
        <v>48.890999999999998</v>
      </c>
      <c r="Q191" s="37">
        <v>51.719000000000001</v>
      </c>
      <c r="S191" s="4">
        <f t="shared" si="235"/>
        <v>53.206289608456437</v>
      </c>
      <c r="T191" s="4">
        <f t="shared" si="235"/>
        <v>53.850953202356791</v>
      </c>
      <c r="U191" s="4">
        <f t="shared" si="235"/>
        <v>53.864537675319305</v>
      </c>
      <c r="V191" s="4">
        <f t="shared" si="235"/>
        <v>52.788840269251843</v>
      </c>
      <c r="W191" s="4">
        <f t="shared" si="235"/>
        <v>53.291663906922082</v>
      </c>
      <c r="X191" s="4">
        <f t="shared" si="235"/>
        <v>53.463615853934549</v>
      </c>
      <c r="Y191" s="4">
        <f t="shared" si="235"/>
        <v>53.350478911181511</v>
      </c>
      <c r="Z191" s="4">
        <f t="shared" si="235"/>
        <v>54.295435290787239</v>
      </c>
      <c r="AA191" s="4">
        <f t="shared" si="235"/>
        <v>52.861127069415872</v>
      </c>
      <c r="AB191" s="4">
        <f t="shared" si="235"/>
        <v>51.242597948588099</v>
      </c>
      <c r="AC191" s="4">
        <f t="shared" si="235"/>
        <v>50.057486177478168</v>
      </c>
      <c r="AD191" s="4">
        <f t="shared" si="235"/>
        <v>49.297202191639435</v>
      </c>
      <c r="AE191" s="4">
        <f t="shared" si="235"/>
        <v>49.469939549754827</v>
      </c>
      <c r="AF191" s="4">
        <f t="shared" si="235"/>
        <v>49.882767522244578</v>
      </c>
      <c r="AG191" s="4">
        <f t="shared" si="235"/>
        <v>54.131252485365287</v>
      </c>
      <c r="AI191" s="4">
        <f t="shared" si="236"/>
        <v>-8.1289608456437179E-2</v>
      </c>
      <c r="AJ191" s="4">
        <f t="shared" si="236"/>
        <v>-6.0953202356792247E-2</v>
      </c>
      <c r="AK191" s="4">
        <f t="shared" si="236"/>
        <v>2.4094623246806961</v>
      </c>
      <c r="AL191" s="4">
        <f t="shared" si="236"/>
        <v>0.24315973074815389</v>
      </c>
      <c r="AM191" s="4">
        <f t="shared" si="236"/>
        <v>1.998336093077917</v>
      </c>
      <c r="AN191" s="4">
        <f t="shared" si="236"/>
        <v>-9.2615853934546521E-2</v>
      </c>
      <c r="AO191" s="4">
        <f t="shared" si="236"/>
        <v>0.98852108881848721</v>
      </c>
      <c r="AP191" s="4">
        <f t="shared" si="236"/>
        <v>0.3655647092127623</v>
      </c>
      <c r="AQ191" s="4">
        <f t="shared" si="236"/>
        <v>0.75187293058412763</v>
      </c>
      <c r="AR191" s="4">
        <f t="shared" si="236"/>
        <v>0.64440205141190177</v>
      </c>
      <c r="AS191" s="4">
        <f t="shared" si="236"/>
        <v>1.0555138225218315</v>
      </c>
      <c r="AT191" s="4">
        <f t="shared" si="236"/>
        <v>-0.15220219163943227</v>
      </c>
      <c r="AU191" s="4">
        <f t="shared" si="236"/>
        <v>-1.3449395497548267</v>
      </c>
      <c r="AV191" s="4">
        <f t="shared" si="236"/>
        <v>-0.99176752224457942</v>
      </c>
      <c r="AW191" s="4">
        <f t="shared" si="236"/>
        <v>-2.4122524853652862</v>
      </c>
      <c r="AY191" s="2">
        <f t="shared" si="228"/>
        <v>53.205046080617343</v>
      </c>
      <c r="AZ191" s="2">
        <f t="shared" si="228"/>
        <v>53.85094853426417</v>
      </c>
      <c r="BA191" s="2">
        <f t="shared" si="228"/>
        <v>53.864536247573056</v>
      </c>
      <c r="BB191" s="2">
        <f t="shared" si="228"/>
        <v>52.788839595903617</v>
      </c>
      <c r="BC191" s="2">
        <f t="shared" si="228"/>
        <v>53.291610692986318</v>
      </c>
      <c r="BD191" s="2">
        <f t="shared" si="228"/>
        <v>53.463603567191782</v>
      </c>
      <c r="BE191" s="2">
        <f t="shared" si="228"/>
        <v>53.350459322751881</v>
      </c>
      <c r="BF191" s="2">
        <f t="shared" si="228"/>
        <v>54.295417443057005</v>
      </c>
      <c r="BG191" s="2">
        <f t="shared" si="228"/>
        <v>52.861127041046984</v>
      </c>
      <c r="BH191" s="2">
        <f t="shared" si="228"/>
        <v>51.242597881949884</v>
      </c>
      <c r="BI191" s="2">
        <f t="shared" si="228"/>
        <v>50.057485956317862</v>
      </c>
      <c r="BJ191" s="2">
        <f t="shared" si="228"/>
        <v>49.297195663020474</v>
      </c>
      <c r="BK191" s="2">
        <f t="shared" si="228"/>
        <v>49.469511738989141</v>
      </c>
      <c r="BL191" s="2">
        <f t="shared" si="228"/>
        <v>49.75269921709188</v>
      </c>
      <c r="BM191" s="2">
        <f t="shared" si="228"/>
        <v>53.005812994330299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>
        <f t="shared" si="199"/>
        <v>53.79</v>
      </c>
      <c r="CW191" s="2">
        <f t="shared" si="200"/>
        <v>56.274000000000001</v>
      </c>
      <c r="CX191" s="2">
        <f t="shared" si="201"/>
        <v>53.031999999999996</v>
      </c>
      <c r="CY191" s="2">
        <f t="shared" si="202"/>
        <v>55.29</v>
      </c>
      <c r="CZ191" s="2">
        <f t="shared" si="203"/>
        <v>53.371000000000002</v>
      </c>
      <c r="DA191" s="2">
        <f t="shared" si="204"/>
        <v>54.338999999999999</v>
      </c>
      <c r="DB191" s="2">
        <f t="shared" si="205"/>
        <v>54.661000000000001</v>
      </c>
      <c r="DC191" s="2">
        <f t="shared" si="206"/>
        <v>53.613</v>
      </c>
      <c r="DD191" s="2">
        <f t="shared" si="207"/>
        <v>51.887</v>
      </c>
      <c r="DE191" s="2">
        <f t="shared" si="208"/>
        <v>51.113</v>
      </c>
      <c r="DF191" s="2">
        <f t="shared" si="209"/>
        <v>49.145000000000003</v>
      </c>
      <c r="DG191" s="2" t="str">
        <f t="shared" si="210"/>
        <v/>
      </c>
      <c r="DH191" s="2" t="str">
        <f t="shared" si="211"/>
        <v/>
      </c>
      <c r="DI191" s="2" t="str">
        <f t="shared" si="212"/>
        <v/>
      </c>
      <c r="DK191" s="2">
        <f t="shared" si="237"/>
        <v>93.684959951854694</v>
      </c>
      <c r="DL191" s="2">
        <f t="shared" si="237"/>
        <v>99.520001393728208</v>
      </c>
      <c r="DM191" s="2">
        <f t="shared" si="237"/>
        <v>113.06903100775197</v>
      </c>
      <c r="DN191" s="2">
        <f t="shared" si="237"/>
        <v>96.383284606865999</v>
      </c>
      <c r="DO191" s="2">
        <f t="shared" si="237"/>
        <v>94.903292358803981</v>
      </c>
      <c r="DP191" s="2">
        <f t="shared" si="237"/>
        <v>94.623285714285743</v>
      </c>
      <c r="DQ191" s="2">
        <f t="shared" si="237"/>
        <v>92.020607973421932</v>
      </c>
      <c r="DR191" s="2">
        <f t="shared" si="237"/>
        <v>95.948716701902754</v>
      </c>
      <c r="DS191" s="2">
        <f t="shared" si="237"/>
        <v>93.684141196013286</v>
      </c>
      <c r="DT191" s="2">
        <f t="shared" si="237"/>
        <v>95.375519933554813</v>
      </c>
      <c r="DU191" s="2">
        <f t="shared" si="237"/>
        <v>96.732631229235892</v>
      </c>
      <c r="DV191" s="2">
        <f t="shared" si="237"/>
        <v>99.974666112956811</v>
      </c>
      <c r="DW191" s="2">
        <f t="shared" si="237"/>
        <v>93.211626799557024</v>
      </c>
      <c r="DX191" s="2">
        <f t="shared" si="237"/>
        <v>97.288154006968639</v>
      </c>
      <c r="DY191" s="2">
        <f t="shared" si="237"/>
        <v>86.838193808630379</v>
      </c>
      <c r="EA191" s="2">
        <f t="shared" si="241"/>
        <v>52.880668856523087</v>
      </c>
      <c r="EB191" s="2">
        <f t="shared" si="241"/>
        <v>53.381734727816664</v>
      </c>
      <c r="EC191" s="2">
        <f t="shared" si="241"/>
        <v>52.259901649466372</v>
      </c>
      <c r="ED191" s="2">
        <f t="shared" si="241"/>
        <v>51.996784526917864</v>
      </c>
      <c r="EE191" s="2">
        <f t="shared" si="241"/>
        <v>52.234263720643526</v>
      </c>
      <c r="EF191" s="2">
        <f t="shared" si="240"/>
        <v>52.922789122606439</v>
      </c>
      <c r="EG191" s="2">
        <f t="shared" si="240"/>
        <v>52.697400214156303</v>
      </c>
      <c r="EH191" s="2">
        <f t="shared" si="240"/>
        <v>53.636307629800179</v>
      </c>
      <c r="EI191" s="2">
        <f t="shared" si="240"/>
        <v>51.750215829052038</v>
      </c>
      <c r="EJ191" s="2">
        <f t="shared" si="240"/>
        <v>51.477581537388645</v>
      </c>
      <c r="EK191" s="2">
        <f t="shared" si="213"/>
        <v>50.036172025190581</v>
      </c>
      <c r="EL191" s="2">
        <f t="shared" si="180"/>
        <v>49.650429884152146</v>
      </c>
      <c r="EM191" s="2">
        <f t="shared" si="180"/>
        <v>50.678173526841064</v>
      </c>
      <c r="EN191" s="2">
        <f t="shared" si="180"/>
        <v>49.536457512184796</v>
      </c>
      <c r="EO191" s="2">
        <f t="shared" si="180"/>
        <v>54.055376284520264</v>
      </c>
      <c r="EQ191" s="2">
        <f t="shared" si="238"/>
        <v>53.341511668671487</v>
      </c>
      <c r="ER191" s="2">
        <f t="shared" si="238"/>
        <v>53.981544702191002</v>
      </c>
      <c r="ES191" s="2">
        <f t="shared" si="238"/>
        <v>54.304271338204813</v>
      </c>
      <c r="ET191" s="2">
        <f t="shared" si="238"/>
        <v>53.015725286049786</v>
      </c>
      <c r="EU191" s="2">
        <f t="shared" si="238"/>
        <v>53.642261708761879</v>
      </c>
      <c r="EV191" s="2">
        <f t="shared" si="238"/>
        <v>53.632251373435714</v>
      </c>
      <c r="EW191" s="2">
        <f t="shared" si="238"/>
        <v>53.558818785821742</v>
      </c>
      <c r="EX191" s="2">
        <f t="shared" si="238"/>
        <v>54.496983103602915</v>
      </c>
      <c r="EY191" s="2">
        <f t="shared" si="238"/>
        <v>53.140462215255411</v>
      </c>
      <c r="EZ191" s="2">
        <f t="shared" si="238"/>
        <v>51.1810042985433</v>
      </c>
      <c r="FA191" s="2">
        <f t="shared" si="238"/>
        <v>50.062213410047349</v>
      </c>
      <c r="FB191" s="2">
        <f t="shared" si="238"/>
        <v>49.191515313190635</v>
      </c>
      <c r="FC191" s="2">
        <f t="shared" si="238"/>
        <v>49.058885381149054</v>
      </c>
      <c r="FD191" s="2">
        <f t="shared" si="238"/>
        <v>49.848987145866388</v>
      </c>
      <c r="FE191" s="2">
        <f t="shared" si="238"/>
        <v>52.358282268465047</v>
      </c>
      <c r="FG191" s="2">
        <f t="shared" si="239"/>
        <v>0.99999077166258077</v>
      </c>
      <c r="FH191" s="2">
        <f t="shared" si="239"/>
        <v>0.99998778859711901</v>
      </c>
      <c r="FI191" s="2">
        <f t="shared" si="239"/>
        <v>0.99998650373299958</v>
      </c>
      <c r="FJ191" s="2">
        <f t="shared" si="239"/>
        <v>0.9999860143815662</v>
      </c>
      <c r="FK191" s="2">
        <f t="shared" si="239"/>
        <v>0.99998610670445642</v>
      </c>
      <c r="FL191" s="2">
        <f t="shared" si="239"/>
        <v>0.9999866163034179</v>
      </c>
      <c r="FM191" s="2">
        <f t="shared" si="239"/>
        <v>0.99998575154460001</v>
      </c>
      <c r="FN191" s="2">
        <f t="shared" si="239"/>
        <v>0.99998414230564869</v>
      </c>
      <c r="FO191" s="2">
        <f t="shared" si="239"/>
        <v>0.9999847069326393</v>
      </c>
      <c r="FP191" s="2">
        <f t="shared" si="239"/>
        <v>0.99998521990557621</v>
      </c>
      <c r="FQ191" s="2">
        <f t="shared" si="239"/>
        <v>0.99998663744114791</v>
      </c>
      <c r="FR191" s="2">
        <f t="shared" si="239"/>
        <v>0.99998588090840113</v>
      </c>
      <c r="FS191" s="2">
        <f t="shared" si="239"/>
        <v>0.99998632282562638</v>
      </c>
      <c r="FT191" s="2">
        <f t="shared" si="239"/>
        <v>0.99998776189099481</v>
      </c>
      <c r="FU191" s="2">
        <f t="shared" si="239"/>
        <v>0.99998184610885266</v>
      </c>
      <c r="FW191" s="2">
        <f t="shared" si="230"/>
        <v>0.70306113014417859</v>
      </c>
      <c r="FX191" s="2">
        <f t="shared" si="230"/>
        <v>0.7813314441359005</v>
      </c>
      <c r="FY191" s="2">
        <f t="shared" si="230"/>
        <v>0.78450287670352481</v>
      </c>
      <c r="FZ191" s="2">
        <f t="shared" si="230"/>
        <v>0.77672258101273217</v>
      </c>
      <c r="GA191" s="2">
        <f t="shared" si="230"/>
        <v>0.75053669666787559</v>
      </c>
      <c r="GB191" s="2">
        <f t="shared" si="230"/>
        <v>0.76150117523539651</v>
      </c>
      <c r="GC191" s="2">
        <f t="shared" si="230"/>
        <v>0.75747010232448664</v>
      </c>
      <c r="GD191" s="2">
        <f t="shared" si="230"/>
        <v>0.76502567581867287</v>
      </c>
      <c r="GE191" s="2">
        <f t="shared" si="230"/>
        <v>0.7986137742689281</v>
      </c>
      <c r="GF191" s="2">
        <f t="shared" si="230"/>
        <v>0.79450625419079868</v>
      </c>
      <c r="GG191" s="2">
        <f t="shared" si="230"/>
        <v>0.79450256032018407</v>
      </c>
      <c r="GH191" s="2">
        <f t="shared" si="230"/>
        <v>0.77126501538412828</v>
      </c>
      <c r="GI191" s="2">
        <f t="shared" si="230"/>
        <v>0.74677476552035948</v>
      </c>
      <c r="GJ191" s="2">
        <f t="shared" si="230"/>
        <v>0.69003797143892176</v>
      </c>
      <c r="GK191" s="2">
        <f t="shared" si="230"/>
        <v>0.6187980253043539</v>
      </c>
      <c r="GM191" s="86">
        <f t="shared" si="231"/>
        <v>0</v>
      </c>
      <c r="GN191" s="86">
        <f t="shared" si="231"/>
        <v>7.696338814741656E-291</v>
      </c>
      <c r="GO191" s="86">
        <f t="shared" si="231"/>
        <v>0</v>
      </c>
      <c r="GP191" s="86">
        <f t="shared" si="231"/>
        <v>0</v>
      </c>
      <c r="GQ191" s="86">
        <f t="shared" si="231"/>
        <v>0</v>
      </c>
      <c r="GR191" s="86">
        <f t="shared" si="231"/>
        <v>0</v>
      </c>
      <c r="GS191" s="86">
        <f t="shared" si="231"/>
        <v>0</v>
      </c>
      <c r="GT191" s="86">
        <f t="shared" si="231"/>
        <v>0</v>
      </c>
      <c r="GU191" s="86">
        <f t="shared" si="231"/>
        <v>0</v>
      </c>
      <c r="GV191" s="86">
        <f t="shared" si="231"/>
        <v>0</v>
      </c>
      <c r="GW191" s="86">
        <f t="shared" si="231"/>
        <v>0</v>
      </c>
      <c r="GX191" s="86">
        <f t="shared" si="231"/>
        <v>0</v>
      </c>
      <c r="GY191" s="86">
        <f t="shared" si="231"/>
        <v>0</v>
      </c>
      <c r="GZ191" s="86">
        <f t="shared" si="231"/>
        <v>0</v>
      </c>
      <c r="HA191" s="86">
        <f t="shared" si="231"/>
        <v>0</v>
      </c>
      <c r="HC191" s="86">
        <f t="shared" si="182"/>
        <v>1.023494625136812E-213</v>
      </c>
      <c r="HD191" s="86">
        <f t="shared" si="182"/>
        <v>7.9250287644586086E-165</v>
      </c>
      <c r="HE191" s="86">
        <f t="shared" si="182"/>
        <v>1.5203423106318649E-218</v>
      </c>
      <c r="HF191" s="86">
        <f t="shared" si="182"/>
        <v>7.822861353262433E-264</v>
      </c>
      <c r="HG191" s="86">
        <f t="shared" si="182"/>
        <v>0</v>
      </c>
      <c r="HH191" s="86">
        <f t="shared" si="182"/>
        <v>0</v>
      </c>
      <c r="HI191" s="86">
        <f t="shared" si="242"/>
        <v>0</v>
      </c>
      <c r="HJ191" s="86">
        <f t="shared" si="242"/>
        <v>0</v>
      </c>
      <c r="HK191" s="86">
        <f t="shared" si="242"/>
        <v>0</v>
      </c>
      <c r="HL191" s="86">
        <f t="shared" si="242"/>
        <v>0</v>
      </c>
      <c r="HM191" s="86">
        <f t="shared" si="242"/>
        <v>0</v>
      </c>
      <c r="HN191" s="86">
        <f t="shared" si="242"/>
        <v>0</v>
      </c>
      <c r="HO191" s="86">
        <f t="shared" si="227"/>
        <v>0</v>
      </c>
      <c r="HP191" s="86">
        <f t="shared" si="227"/>
        <v>0</v>
      </c>
      <c r="HQ191" s="86">
        <f t="shared" si="227"/>
        <v>0</v>
      </c>
      <c r="HS191" s="86">
        <f t="shared" si="232"/>
        <v>3.2535036329894678E-30</v>
      </c>
      <c r="HT191" s="86">
        <f t="shared" si="232"/>
        <v>9.1018488072978839E-44</v>
      </c>
      <c r="HU191" s="86">
        <f t="shared" si="232"/>
        <v>1.8307261855629029E-50</v>
      </c>
      <c r="HV191" s="86">
        <f t="shared" si="232"/>
        <v>2.3141186260900981E-59</v>
      </c>
      <c r="HW191" s="86">
        <f t="shared" si="232"/>
        <v>3.3426811175931033E-54</v>
      </c>
      <c r="HX191" s="86">
        <f t="shared" si="232"/>
        <v>2.6879584349106494E-54</v>
      </c>
      <c r="HY191" s="86">
        <f t="shared" si="232"/>
        <v>1.9925781687726943E-54</v>
      </c>
      <c r="HZ191" s="86">
        <f t="shared" si="232"/>
        <v>1.1923611111095461E-51</v>
      </c>
      <c r="IA191" s="86">
        <f t="shared" si="232"/>
        <v>4.3732822965409509E-62</v>
      </c>
      <c r="IB191" s="86">
        <f t="shared" si="232"/>
        <v>3.8839695029357131E-61</v>
      </c>
      <c r="IC191" s="86">
        <f t="shared" si="232"/>
        <v>3.8702286535100009E-58</v>
      </c>
      <c r="ID191" s="86">
        <f t="shared" si="232"/>
        <v>4.4445712243083229E-56</v>
      </c>
      <c r="IE191" s="86">
        <f t="shared" si="232"/>
        <v>5.1526953385914533E-47</v>
      </c>
      <c r="IF191" s="86">
        <f t="shared" si="232"/>
        <v>7.7379162800297722E-40</v>
      </c>
      <c r="IG191" s="86">
        <f t="shared" si="232"/>
        <v>3.5283386916311324E-42</v>
      </c>
      <c r="II191" s="86">
        <f t="shared" si="233"/>
        <v>9.3983888529506981E-2</v>
      </c>
      <c r="IJ191" s="86">
        <f t="shared" si="233"/>
        <v>5.2951705744870552E-3</v>
      </c>
      <c r="IK191" s="86">
        <f t="shared" si="233"/>
        <v>2.6639470563663962E-3</v>
      </c>
      <c r="IL191" s="86">
        <f t="shared" si="233"/>
        <v>1.8284378373675679E-3</v>
      </c>
      <c r="IM191" s="86">
        <f t="shared" si="233"/>
        <v>7.0298228166165459E-3</v>
      </c>
      <c r="IN191" s="86">
        <f t="shared" si="233"/>
        <v>4.3824404400749535E-3</v>
      </c>
      <c r="IO191" s="86">
        <f t="shared" si="233"/>
        <v>4.8454834576459778E-3</v>
      </c>
      <c r="IP191" s="86">
        <f t="shared" si="233"/>
        <v>4.5754898289686067E-3</v>
      </c>
      <c r="IQ191" s="86">
        <f t="shared" si="233"/>
        <v>4.8134785811790884E-4</v>
      </c>
      <c r="IR191" s="86">
        <f t="shared" si="233"/>
        <v>6.2338659920849865E-4</v>
      </c>
      <c r="IS191" s="86">
        <f t="shared" si="233"/>
        <v>9.1884937680700933E-4</v>
      </c>
      <c r="IT191" s="86">
        <f t="shared" si="233"/>
        <v>2.7875311084469014E-3</v>
      </c>
      <c r="IU191" s="86">
        <f t="shared" si="233"/>
        <v>1.1931391638675362E-2</v>
      </c>
      <c r="IV191" s="86">
        <f t="shared" si="233"/>
        <v>2.0452876755927621E-2</v>
      </c>
      <c r="IW191" s="86">
        <f t="shared" si="233"/>
        <v>2.757565023386466E-2</v>
      </c>
      <c r="IY191" s="86">
        <f t="shared" si="234"/>
        <v>9.3983888529506981E-2</v>
      </c>
      <c r="IZ191" s="86">
        <f t="shared" si="234"/>
        <v>5.2951705744870552E-3</v>
      </c>
      <c r="JA191" s="86">
        <f t="shared" si="234"/>
        <v>2.6639470563663962E-3</v>
      </c>
      <c r="JB191" s="86">
        <f t="shared" si="234"/>
        <v>1.8284378373675679E-3</v>
      </c>
      <c r="JC191" s="86">
        <f t="shared" si="234"/>
        <v>7.0298228166165459E-3</v>
      </c>
      <c r="JD191" s="86">
        <f t="shared" si="234"/>
        <v>4.3824404400749535E-3</v>
      </c>
      <c r="JE191" s="86">
        <f t="shared" si="234"/>
        <v>4.8454834576459778E-3</v>
      </c>
      <c r="JF191" s="86">
        <f t="shared" si="234"/>
        <v>4.5754898289686067E-3</v>
      </c>
      <c r="JG191" s="86">
        <f t="shared" si="234"/>
        <v>4.8134785811790884E-4</v>
      </c>
      <c r="JH191" s="86">
        <f t="shared" si="234"/>
        <v>6.2338659920849865E-4</v>
      </c>
      <c r="JI191" s="86">
        <f t="shared" si="234"/>
        <v>9.1884937680700933E-4</v>
      </c>
      <c r="JJ191" s="86">
        <f t="shared" si="234"/>
        <v>2.7875311084469014E-3</v>
      </c>
      <c r="JK191" s="86">
        <f t="shared" si="234"/>
        <v>1.1931391638675362E-2</v>
      </c>
      <c r="JL191" s="86">
        <f t="shared" si="234"/>
        <v>2.0452876755927621E-2</v>
      </c>
      <c r="JM191" s="86">
        <f t="shared" si="234"/>
        <v>2.757565023386466E-2</v>
      </c>
    </row>
    <row r="192" spans="2:273" x14ac:dyDescent="0.25">
      <c r="B192" s="2">
        <v>165</v>
      </c>
      <c r="C192" s="37">
        <v>53.234000000000002</v>
      </c>
      <c r="D192" s="37">
        <v>53.951999999999998</v>
      </c>
      <c r="E192" s="37">
        <v>55.468000000000004</v>
      </c>
      <c r="F192" s="37">
        <v>53.354999999999997</v>
      </c>
      <c r="G192" s="37">
        <v>54.838999999999999</v>
      </c>
      <c r="H192" s="37">
        <v>53.613</v>
      </c>
      <c r="I192" s="37">
        <v>53.113</v>
      </c>
      <c r="J192" s="37">
        <v>56.048000000000002</v>
      </c>
      <c r="K192" s="37">
        <v>52.887</v>
      </c>
      <c r="L192" s="37">
        <v>49.081000000000003</v>
      </c>
      <c r="M192" s="37">
        <v>49.694000000000003</v>
      </c>
      <c r="N192" s="37">
        <v>49.305999999999997</v>
      </c>
      <c r="O192" s="37">
        <v>48.234000000000002</v>
      </c>
      <c r="P192" s="37">
        <v>48.688000000000002</v>
      </c>
      <c r="Q192" s="37">
        <v>52.688000000000002</v>
      </c>
      <c r="S192" s="4">
        <f t="shared" si="235"/>
        <v>53.134546739709776</v>
      </c>
      <c r="T192" s="4">
        <f t="shared" si="235"/>
        <v>53.751848032188462</v>
      </c>
      <c r="U192" s="4">
        <f t="shared" si="235"/>
        <v>53.785289586145993</v>
      </c>
      <c r="V192" s="4">
        <f t="shared" si="235"/>
        <v>52.694997795543209</v>
      </c>
      <c r="W192" s="4">
        <f t="shared" si="235"/>
        <v>53.214158394301961</v>
      </c>
      <c r="X192" s="4">
        <f t="shared" si="235"/>
        <v>53.371557924560548</v>
      </c>
      <c r="Y192" s="4">
        <f t="shared" si="235"/>
        <v>53.244903320987738</v>
      </c>
      <c r="Z192" s="4">
        <f t="shared" si="235"/>
        <v>54.217241476292187</v>
      </c>
      <c r="AA192" s="4">
        <f t="shared" si="235"/>
        <v>52.776771789916182</v>
      </c>
      <c r="AB192" s="4">
        <f t="shared" si="235"/>
        <v>51.111292030396186</v>
      </c>
      <c r="AC192" s="4">
        <f t="shared" si="235"/>
        <v>49.941709724334345</v>
      </c>
      <c r="AD192" s="4">
        <f t="shared" si="235"/>
        <v>49.169326198573657</v>
      </c>
      <c r="AE192" s="4">
        <f t="shared" si="235"/>
        <v>49.31929713775839</v>
      </c>
      <c r="AF192" s="4">
        <f t="shared" si="235"/>
        <v>49.65840675277547</v>
      </c>
      <c r="AG192" s="4">
        <f t="shared" si="235"/>
        <v>53.1866947540951</v>
      </c>
      <c r="AI192" s="4">
        <f t="shared" si="236"/>
        <v>9.9453260290225387E-2</v>
      </c>
      <c r="AJ192" s="4">
        <f t="shared" si="236"/>
        <v>0.20015196781153577</v>
      </c>
      <c r="AK192" s="4">
        <f t="shared" si="236"/>
        <v>1.6827104138540108</v>
      </c>
      <c r="AL192" s="4">
        <f t="shared" si="236"/>
        <v>0.66000220445678792</v>
      </c>
      <c r="AM192" s="4">
        <f t="shared" si="236"/>
        <v>1.6248416056980375</v>
      </c>
      <c r="AN192" s="4">
        <f t="shared" si="236"/>
        <v>0.24144207543945129</v>
      </c>
      <c r="AO192" s="4">
        <f t="shared" si="236"/>
        <v>-0.13190332098773894</v>
      </c>
      <c r="AP192" s="4">
        <f t="shared" si="236"/>
        <v>1.8307585237078143</v>
      </c>
      <c r="AQ192" s="4">
        <f t="shared" si="236"/>
        <v>0.11022821008381811</v>
      </c>
      <c r="AR192" s="4">
        <f t="shared" si="236"/>
        <v>-2.0302920303961827</v>
      </c>
      <c r="AS192" s="4">
        <f t="shared" si="236"/>
        <v>-0.24770972433434224</v>
      </c>
      <c r="AT192" s="4">
        <f t="shared" si="236"/>
        <v>0.13667380142634045</v>
      </c>
      <c r="AU192" s="4">
        <f t="shared" si="236"/>
        <v>-1.0852971377583884</v>
      </c>
      <c r="AV192" s="4">
        <f t="shared" si="236"/>
        <v>-0.9704067527754674</v>
      </c>
      <c r="AW192" s="4">
        <f t="shared" si="236"/>
        <v>-0.49869475409509789</v>
      </c>
      <c r="AY192" s="2">
        <f t="shared" si="228"/>
        <v>53.134109956224101</v>
      </c>
      <c r="AZ192" s="2">
        <f t="shared" si="228"/>
        <v>53.751847309218945</v>
      </c>
      <c r="BA192" s="2">
        <f t="shared" si="228"/>
        <v>53.785289415486957</v>
      </c>
      <c r="BB192" s="2">
        <f t="shared" si="228"/>
        <v>52.694997732508881</v>
      </c>
      <c r="BC192" s="2">
        <f t="shared" si="228"/>
        <v>53.214151398277139</v>
      </c>
      <c r="BD192" s="2">
        <f t="shared" si="228"/>
        <v>53.37155647948191</v>
      </c>
      <c r="BE192" s="2">
        <f t="shared" si="228"/>
        <v>53.244901006416796</v>
      </c>
      <c r="BF192" s="2">
        <f t="shared" si="228"/>
        <v>54.217239255516461</v>
      </c>
      <c r="BG192" s="2">
        <f t="shared" si="228"/>
        <v>52.776771787946345</v>
      </c>
      <c r="BH192" s="2">
        <f t="shared" si="228"/>
        <v>51.111292025513137</v>
      </c>
      <c r="BI192" s="2">
        <f t="shared" si="228"/>
        <v>49.941709705361369</v>
      </c>
      <c r="BJ192" s="2">
        <f t="shared" si="228"/>
        <v>49.169325505284725</v>
      </c>
      <c r="BK192" s="2">
        <f t="shared" si="228"/>
        <v>49.319226889200863</v>
      </c>
      <c r="BL192" s="2">
        <f t="shared" si="228"/>
        <v>49.614532975676141</v>
      </c>
      <c r="BM192" s="2">
        <f t="shared" si="228"/>
        <v>52.840421709841181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>
        <f t="shared" si="199"/>
        <v>53.951999999999998</v>
      </c>
      <c r="CW192" s="2">
        <f t="shared" si="200"/>
        <v>55.468000000000004</v>
      </c>
      <c r="CX192" s="2">
        <f t="shared" si="201"/>
        <v>53.354999999999997</v>
      </c>
      <c r="CY192" s="2">
        <f t="shared" si="202"/>
        <v>54.838999999999999</v>
      </c>
      <c r="CZ192" s="2">
        <f t="shared" si="203"/>
        <v>53.613</v>
      </c>
      <c r="DA192" s="2">
        <f t="shared" si="204"/>
        <v>53.113</v>
      </c>
      <c r="DB192" s="2">
        <f t="shared" si="205"/>
        <v>56.048000000000002</v>
      </c>
      <c r="DC192" s="2">
        <f t="shared" si="206"/>
        <v>52.887</v>
      </c>
      <c r="DD192" s="2">
        <f t="shared" si="207"/>
        <v>49.081000000000003</v>
      </c>
      <c r="DE192" s="2">
        <f t="shared" si="208"/>
        <v>49.694000000000003</v>
      </c>
      <c r="DF192" s="2">
        <f t="shared" si="209"/>
        <v>49.305999999999997</v>
      </c>
      <c r="DG192" s="2">
        <f t="shared" si="210"/>
        <v>48.234000000000002</v>
      </c>
      <c r="DH192" s="2">
        <f t="shared" si="211"/>
        <v>48.688000000000002</v>
      </c>
      <c r="DI192" s="2" t="str">
        <f t="shared" si="212"/>
        <v/>
      </c>
      <c r="DK192" s="2">
        <f t="shared" si="237"/>
        <v>93.854347631031843</v>
      </c>
      <c r="DL192" s="2">
        <f t="shared" si="237"/>
        <v>99.722922473867584</v>
      </c>
      <c r="DM192" s="2">
        <f t="shared" si="237"/>
        <v>113.35938778597092</v>
      </c>
      <c r="DN192" s="2">
        <f t="shared" si="237"/>
        <v>96.568563676633445</v>
      </c>
      <c r="DO192" s="2">
        <f t="shared" si="237"/>
        <v>95.079882748561687</v>
      </c>
      <c r="DP192" s="2">
        <f t="shared" si="237"/>
        <v>94.79587456445995</v>
      </c>
      <c r="DQ192" s="2">
        <f t="shared" si="237"/>
        <v>92.175028390214436</v>
      </c>
      <c r="DR192" s="2">
        <f t="shared" si="237"/>
        <v>96.125883932346724</v>
      </c>
      <c r="DS192" s="2">
        <f t="shared" si="237"/>
        <v>93.848001510117783</v>
      </c>
      <c r="DT192" s="2">
        <f t="shared" si="237"/>
        <v>95.561601630927214</v>
      </c>
      <c r="DU192" s="2">
        <f t="shared" si="237"/>
        <v>96.937223482699963</v>
      </c>
      <c r="DV192" s="2">
        <f t="shared" si="237"/>
        <v>100.20732014497131</v>
      </c>
      <c r="DW192" s="2">
        <f t="shared" si="237"/>
        <v>93.396715123031612</v>
      </c>
      <c r="DX192" s="2">
        <f t="shared" si="237"/>
        <v>97.489783972125423</v>
      </c>
      <c r="DY192" s="2">
        <f t="shared" si="237"/>
        <v>86.994308818011234</v>
      </c>
      <c r="EA192" s="2">
        <f t="shared" si="241"/>
        <v>52.794891659952484</v>
      </c>
      <c r="EB192" s="2">
        <f t="shared" si="241"/>
        <v>53.264611904930177</v>
      </c>
      <c r="EC192" s="2">
        <f t="shared" si="241"/>
        <v>52.120427608714849</v>
      </c>
      <c r="ED192" s="2">
        <f t="shared" si="241"/>
        <v>51.872341114774393</v>
      </c>
      <c r="EE192" s="2">
        <f t="shared" si="241"/>
        <v>52.113545235879286</v>
      </c>
      <c r="EF192" s="2">
        <f t="shared" si="240"/>
        <v>52.809088962856904</v>
      </c>
      <c r="EG192" s="2">
        <f t="shared" si="240"/>
        <v>52.565630195561027</v>
      </c>
      <c r="EH192" s="2">
        <f t="shared" si="240"/>
        <v>53.532523830043957</v>
      </c>
      <c r="EI192" s="2">
        <f t="shared" si="240"/>
        <v>51.626104656943987</v>
      </c>
      <c r="EJ192" s="2">
        <f t="shared" si="240"/>
        <v>51.354771213893642</v>
      </c>
      <c r="EK192" s="2">
        <f t="shared" si="213"/>
        <v>49.919687437852161</v>
      </c>
      <c r="EL192" s="2">
        <f t="shared" si="180"/>
        <v>49.536262183715664</v>
      </c>
      <c r="EM192" s="2">
        <f t="shared" si="180"/>
        <v>50.577907809419273</v>
      </c>
      <c r="EN192" s="2">
        <f t="shared" si="180"/>
        <v>49.386938051847153</v>
      </c>
      <c r="EO192" s="2">
        <f t="shared" si="180"/>
        <v>53.943804347487095</v>
      </c>
      <c r="EQ192" s="2">
        <f t="shared" si="238"/>
        <v>53.264294457868964</v>
      </c>
      <c r="ER192" s="2">
        <f t="shared" si="238"/>
        <v>53.875560465552851</v>
      </c>
      <c r="ES192" s="2">
        <f t="shared" si="238"/>
        <v>54.201432336011436</v>
      </c>
      <c r="ET192" s="2">
        <f t="shared" si="238"/>
        <v>52.909952005920729</v>
      </c>
      <c r="EU192" s="2">
        <f t="shared" si="238"/>
        <v>53.54707316129663</v>
      </c>
      <c r="EV192" s="2">
        <f t="shared" si="238"/>
        <v>53.531559575992297</v>
      </c>
      <c r="EW192" s="2">
        <f t="shared" si="238"/>
        <v>53.442590801103648</v>
      </c>
      <c r="EX192" s="2">
        <f t="shared" si="238"/>
        <v>54.408253306923648</v>
      </c>
      <c r="EY192" s="2">
        <f t="shared" si="238"/>
        <v>53.040679657955025</v>
      </c>
      <c r="EZ192" s="2">
        <f t="shared" si="238"/>
        <v>51.053122356118848</v>
      </c>
      <c r="FA192" s="2">
        <f t="shared" si="238"/>
        <v>49.946196399050407</v>
      </c>
      <c r="FB192" s="2">
        <f t="shared" si="238"/>
        <v>49.069248927994209</v>
      </c>
      <c r="FC192" s="2">
        <f t="shared" si="238"/>
        <v>48.929273679827702</v>
      </c>
      <c r="FD192" s="2">
        <f t="shared" si="238"/>
        <v>49.707015237590802</v>
      </c>
      <c r="FE192" s="2">
        <f t="shared" si="238"/>
        <v>52.219651751978994</v>
      </c>
      <c r="FG192" s="2">
        <f t="shared" si="239"/>
        <v>0.99999158364941043</v>
      </c>
      <c r="FH192" s="2">
        <f t="shared" si="239"/>
        <v>0.99998886305624246</v>
      </c>
      <c r="FI192" s="2">
        <f t="shared" si="239"/>
        <v>0.99998769124358777</v>
      </c>
      <c r="FJ192" s="2">
        <f t="shared" si="239"/>
        <v>0.99998724494869717</v>
      </c>
      <c r="FK192" s="2">
        <f t="shared" si="239"/>
        <v>0.99998732914838029</v>
      </c>
      <c r="FL192" s="2">
        <f t="shared" si="239"/>
        <v>0.99998779390927239</v>
      </c>
      <c r="FM192" s="2">
        <f t="shared" si="239"/>
        <v>0.99998700523793949</v>
      </c>
      <c r="FN192" s="2">
        <f t="shared" si="239"/>
        <v>0.99998553759068498</v>
      </c>
      <c r="FO192" s="2">
        <f t="shared" si="239"/>
        <v>0.99998605253803197</v>
      </c>
      <c r="FP192" s="2">
        <f t="shared" si="239"/>
        <v>0.99998652037614877</v>
      </c>
      <c r="FQ192" s="2">
        <f t="shared" si="239"/>
        <v>0.99998781318715657</v>
      </c>
      <c r="FR192" s="2">
        <f t="shared" si="239"/>
        <v>0.99998712321942274</v>
      </c>
      <c r="FS192" s="2">
        <f t="shared" si="239"/>
        <v>0.99998752625370813</v>
      </c>
      <c r="FT192" s="2">
        <f t="shared" si="239"/>
        <v>0.99998883869991528</v>
      </c>
      <c r="FU192" s="2">
        <f t="shared" si="239"/>
        <v>0.99998344342805057</v>
      </c>
      <c r="FW192" s="2">
        <f t="shared" si="230"/>
        <v>0.7219231052718299</v>
      </c>
      <c r="FX192" s="2">
        <f t="shared" si="230"/>
        <v>0.79665954233665226</v>
      </c>
      <c r="FY192" s="2">
        <f t="shared" si="230"/>
        <v>0.79966566606034195</v>
      </c>
      <c r="FZ192" s="2">
        <f t="shared" si="230"/>
        <v>0.79228786256709527</v>
      </c>
      <c r="GA192" s="2">
        <f t="shared" si="230"/>
        <v>0.76738075541173933</v>
      </c>
      <c r="GB192" s="2">
        <f t="shared" si="230"/>
        <v>0.77782405525369258</v>
      </c>
      <c r="GC192" s="2">
        <f t="shared" si="230"/>
        <v>0.77398698625793916</v>
      </c>
      <c r="GD192" s="2">
        <f t="shared" si="230"/>
        <v>0.78117665435006012</v>
      </c>
      <c r="GE192" s="2">
        <f t="shared" si="230"/>
        <v>0.81302033605837876</v>
      </c>
      <c r="GF192" s="2">
        <f t="shared" si="230"/>
        <v>0.8091364297769027</v>
      </c>
      <c r="GG192" s="2">
        <f t="shared" si="230"/>
        <v>0.80913293571421618</v>
      </c>
      <c r="GH192" s="2">
        <f t="shared" si="230"/>
        <v>0.78710647721992799</v>
      </c>
      <c r="GI192" s="2">
        <f t="shared" si="230"/>
        <v>0.76379289288965324</v>
      </c>
      <c r="GJ192" s="2">
        <f t="shared" si="230"/>
        <v>0.70938524719655816</v>
      </c>
      <c r="GK192" s="2">
        <f t="shared" si="230"/>
        <v>0.64027386182475698</v>
      </c>
      <c r="GM192" s="86">
        <f t="shared" si="231"/>
        <v>0</v>
      </c>
      <c r="GN192" s="86">
        <f t="shared" si="231"/>
        <v>1.0194490943144802E-296</v>
      </c>
      <c r="GO192" s="86">
        <f t="shared" si="231"/>
        <v>0</v>
      </c>
      <c r="GP192" s="86">
        <f t="shared" si="231"/>
        <v>0</v>
      </c>
      <c r="GQ192" s="86">
        <f t="shared" si="231"/>
        <v>0</v>
      </c>
      <c r="GR192" s="86">
        <f t="shared" si="231"/>
        <v>0</v>
      </c>
      <c r="GS192" s="86">
        <f t="shared" si="231"/>
        <v>0</v>
      </c>
      <c r="GT192" s="86">
        <f t="shared" si="231"/>
        <v>0</v>
      </c>
      <c r="GU192" s="86">
        <f t="shared" si="231"/>
        <v>0</v>
      </c>
      <c r="GV192" s="86">
        <f t="shared" si="231"/>
        <v>0</v>
      </c>
      <c r="GW192" s="86">
        <f t="shared" si="231"/>
        <v>0</v>
      </c>
      <c r="GX192" s="86">
        <f t="shared" si="231"/>
        <v>0</v>
      </c>
      <c r="GY192" s="86">
        <f t="shared" si="231"/>
        <v>0</v>
      </c>
      <c r="GZ192" s="86">
        <f t="shared" si="231"/>
        <v>0</v>
      </c>
      <c r="HA192" s="86">
        <f t="shared" si="231"/>
        <v>0</v>
      </c>
      <c r="HC192" s="86">
        <f t="shared" si="182"/>
        <v>2.8159936292639421E-219</v>
      </c>
      <c r="HD192" s="86">
        <f t="shared" si="182"/>
        <v>4.6280999137258835E-169</v>
      </c>
      <c r="HE192" s="86">
        <f t="shared" si="182"/>
        <v>4.1401576657804701E-224</v>
      </c>
      <c r="HF192" s="86">
        <f t="shared" si="182"/>
        <v>1.6382834961225797E-270</v>
      </c>
      <c r="HG192" s="86">
        <f t="shared" si="182"/>
        <v>0</v>
      </c>
      <c r="HH192" s="86">
        <f t="shared" si="182"/>
        <v>0</v>
      </c>
      <c r="HI192" s="86">
        <f t="shared" si="242"/>
        <v>0</v>
      </c>
      <c r="HJ192" s="86">
        <f t="shared" si="242"/>
        <v>0</v>
      </c>
      <c r="HK192" s="86">
        <f t="shared" si="242"/>
        <v>0</v>
      </c>
      <c r="HL192" s="86">
        <f t="shared" si="242"/>
        <v>0</v>
      </c>
      <c r="HM192" s="86">
        <f t="shared" si="242"/>
        <v>0</v>
      </c>
      <c r="HN192" s="86">
        <f t="shared" si="242"/>
        <v>0</v>
      </c>
      <c r="HO192" s="86">
        <f t="shared" si="227"/>
        <v>0</v>
      </c>
      <c r="HP192" s="86">
        <f t="shared" si="227"/>
        <v>0</v>
      </c>
      <c r="HQ192" s="86">
        <f t="shared" si="227"/>
        <v>0</v>
      </c>
      <c r="HS192" s="86">
        <f t="shared" si="232"/>
        <v>9.6261081207670869E-32</v>
      </c>
      <c r="HT192" s="86">
        <f t="shared" si="232"/>
        <v>7.3847213635472271E-46</v>
      </c>
      <c r="HU192" s="86">
        <f t="shared" si="232"/>
        <v>7.4871635197789896E-53</v>
      </c>
      <c r="HV192" s="86">
        <f t="shared" si="232"/>
        <v>3.7448565639841975E-62</v>
      </c>
      <c r="HW192" s="86">
        <f t="shared" si="232"/>
        <v>8.2396620611936157E-57</v>
      </c>
      <c r="HX192" s="86">
        <f t="shared" si="232"/>
        <v>6.4740546115080752E-57</v>
      </c>
      <c r="HY192" s="86">
        <f t="shared" si="232"/>
        <v>4.540020216049956E-57</v>
      </c>
      <c r="HZ192" s="86">
        <f t="shared" si="232"/>
        <v>3.7898520125559306E-54</v>
      </c>
      <c r="IA192" s="86">
        <f t="shared" si="232"/>
        <v>5.580211033383057E-65</v>
      </c>
      <c r="IB192" s="86">
        <f t="shared" si="232"/>
        <v>5.2746904818390417E-64</v>
      </c>
      <c r="IC192" s="86">
        <f t="shared" si="232"/>
        <v>7.6039877477411003E-61</v>
      </c>
      <c r="ID192" s="86">
        <f t="shared" si="232"/>
        <v>9.548630778602958E-59</v>
      </c>
      <c r="IE192" s="86">
        <f t="shared" si="232"/>
        <v>2.5607438335676023E-49</v>
      </c>
      <c r="IF192" s="86">
        <f t="shared" si="232"/>
        <v>7.3375438093382504E-42</v>
      </c>
      <c r="IG192" s="86">
        <f t="shared" si="232"/>
        <v>1.6721106807545977E-44</v>
      </c>
      <c r="II192" s="86">
        <f t="shared" si="233"/>
        <v>6.4135383765208498E-2</v>
      </c>
      <c r="IJ192" s="86">
        <f t="shared" si="233"/>
        <v>2.7881146005426533E-3</v>
      </c>
      <c r="IK192" s="86">
        <f t="shared" si="233"/>
        <v>1.2899651195187004E-3</v>
      </c>
      <c r="IL192" s="86">
        <f t="shared" si="233"/>
        <v>8.1680694104161215E-4</v>
      </c>
      <c r="IM192" s="86">
        <f t="shared" si="233"/>
        <v>3.4913223453134066E-3</v>
      </c>
      <c r="IN192" s="86">
        <f t="shared" si="233"/>
        <v>2.1030657038311655E-3</v>
      </c>
      <c r="IO192" s="86">
        <f t="shared" si="233"/>
        <v>2.3271496786933495E-3</v>
      </c>
      <c r="IP192" s="86">
        <f t="shared" si="233"/>
        <v>2.2376717586725051E-3</v>
      </c>
      <c r="IQ192" s="86">
        <f t="shared" si="233"/>
        <v>1.9584713577338239E-4</v>
      </c>
      <c r="IR192" s="86">
        <f t="shared" si="233"/>
        <v>2.5794065743900343E-4</v>
      </c>
      <c r="IS192" s="86">
        <f t="shared" si="233"/>
        <v>4.0013280502134644E-4</v>
      </c>
      <c r="IT192" s="86">
        <f t="shared" si="233"/>
        <v>1.2961408200448802E-3</v>
      </c>
      <c r="IU192" s="86">
        <f t="shared" si="233"/>
        <v>6.3672407947190758E-3</v>
      </c>
      <c r="IV192" s="86">
        <f t="shared" si="233"/>
        <v>9.999864756723726E-3</v>
      </c>
      <c r="IW192" s="86">
        <f t="shared" si="233"/>
        <v>1.008290118756594E-2</v>
      </c>
      <c r="IY192" s="86">
        <f t="shared" si="234"/>
        <v>6.4135383765208498E-2</v>
      </c>
      <c r="IZ192" s="86">
        <f t="shared" si="234"/>
        <v>2.7881146005426533E-3</v>
      </c>
      <c r="JA192" s="86">
        <f t="shared" si="234"/>
        <v>1.2899651195187004E-3</v>
      </c>
      <c r="JB192" s="86">
        <f t="shared" si="234"/>
        <v>8.1680694104161215E-4</v>
      </c>
      <c r="JC192" s="86">
        <f t="shared" si="234"/>
        <v>3.4913223453134066E-3</v>
      </c>
      <c r="JD192" s="86">
        <f t="shared" si="234"/>
        <v>2.1030657038311655E-3</v>
      </c>
      <c r="JE192" s="86">
        <f t="shared" si="234"/>
        <v>2.3271496786933495E-3</v>
      </c>
      <c r="JF192" s="86">
        <f t="shared" si="234"/>
        <v>2.2376717586725051E-3</v>
      </c>
      <c r="JG192" s="86">
        <f t="shared" si="234"/>
        <v>1.9584713577338239E-4</v>
      </c>
      <c r="JH192" s="86">
        <f t="shared" si="234"/>
        <v>2.5794065743900343E-4</v>
      </c>
      <c r="JI192" s="86">
        <f t="shared" si="234"/>
        <v>4.0013280502134644E-4</v>
      </c>
      <c r="JJ192" s="86">
        <f t="shared" si="234"/>
        <v>1.2961408200448802E-3</v>
      </c>
      <c r="JK192" s="86">
        <f t="shared" si="234"/>
        <v>6.3672407947190758E-3</v>
      </c>
      <c r="JL192" s="86">
        <f t="shared" si="234"/>
        <v>9.999864756723726E-3</v>
      </c>
      <c r="JM192" s="86">
        <f t="shared" si="234"/>
        <v>1.008290118756594E-2</v>
      </c>
    </row>
    <row r="193" spans="2:273" x14ac:dyDescent="0.25">
      <c r="B193" s="2">
        <v>166</v>
      </c>
      <c r="C193" s="37">
        <v>52.719000000000001</v>
      </c>
      <c r="D193" s="37">
        <v>54.161000000000001</v>
      </c>
      <c r="E193" s="37">
        <v>55.531999999999996</v>
      </c>
      <c r="F193" s="37">
        <v>53.258000000000003</v>
      </c>
      <c r="G193" s="37">
        <v>53.29</v>
      </c>
      <c r="H193" s="37">
        <v>52.128999999999998</v>
      </c>
      <c r="I193" s="37">
        <v>53.031999999999996</v>
      </c>
      <c r="J193" s="37">
        <v>55.741999999999997</v>
      </c>
      <c r="K193" s="37">
        <v>53.418999999999997</v>
      </c>
      <c r="L193" s="37">
        <v>50.823</v>
      </c>
      <c r="M193" s="37">
        <v>49.225999999999999</v>
      </c>
      <c r="N193" s="37">
        <v>48.871000000000002</v>
      </c>
      <c r="O193" s="37">
        <v>49</v>
      </c>
      <c r="P193" s="37">
        <v>48.140999999999998</v>
      </c>
      <c r="Q193" s="37">
        <v>51.530999999999999</v>
      </c>
      <c r="S193" s="4">
        <f t="shared" si="235"/>
        <v>53.063277902681421</v>
      </c>
      <c r="T193" s="4">
        <f t="shared" si="235"/>
        <v>53.65258451324334</v>
      </c>
      <c r="U193" s="4">
        <f t="shared" si="235"/>
        <v>53.705435344790587</v>
      </c>
      <c r="V193" s="4">
        <f t="shared" si="235"/>
        <v>52.600879772127371</v>
      </c>
      <c r="W193" s="4">
        <f t="shared" si="235"/>
        <v>53.136376309201054</v>
      </c>
      <c r="X193" s="4">
        <f t="shared" si="235"/>
        <v>53.279339264864866</v>
      </c>
      <c r="Y193" s="4">
        <f t="shared" si="235"/>
        <v>53.139134831210541</v>
      </c>
      <c r="Z193" s="4">
        <f t="shared" si="235"/>
        <v>54.138826199400015</v>
      </c>
      <c r="AA193" s="4">
        <f t="shared" si="235"/>
        <v>52.691960786823458</v>
      </c>
      <c r="AB193" s="4">
        <f t="shared" si="235"/>
        <v>50.980090351092777</v>
      </c>
      <c r="AC193" s="4">
        <f t="shared" si="235"/>
        <v>49.825929442187601</v>
      </c>
      <c r="AD193" s="4">
        <f t="shared" si="235"/>
        <v>49.041591065917331</v>
      </c>
      <c r="AE193" s="4">
        <f t="shared" si="235"/>
        <v>49.169310894699109</v>
      </c>
      <c r="AF193" s="4">
        <f t="shared" si="235"/>
        <v>49.489777305639116</v>
      </c>
      <c r="AG193" s="4">
        <f t="shared" si="235"/>
        <v>52.765014613149887</v>
      </c>
      <c r="AI193" s="4">
        <f t="shared" si="236"/>
        <v>-0.34427790268141933</v>
      </c>
      <c r="AJ193" s="4">
        <f t="shared" si="236"/>
        <v>0.50841548675666104</v>
      </c>
      <c r="AK193" s="4">
        <f t="shared" si="236"/>
        <v>1.8265646552094097</v>
      </c>
      <c r="AL193" s="4">
        <f t="shared" si="236"/>
        <v>0.6571202278726318</v>
      </c>
      <c r="AM193" s="4">
        <f t="shared" si="236"/>
        <v>0.15362369079894478</v>
      </c>
      <c r="AN193" s="4">
        <f t="shared" si="236"/>
        <v>-1.1503392648648685</v>
      </c>
      <c r="AO193" s="4">
        <f t="shared" si="236"/>
        <v>-0.10713483121054423</v>
      </c>
      <c r="AP193" s="4">
        <f t="shared" si="236"/>
        <v>1.6031738005999827</v>
      </c>
      <c r="AQ193" s="4">
        <f t="shared" si="236"/>
        <v>0.72703921317653908</v>
      </c>
      <c r="AR193" s="4">
        <f t="shared" si="236"/>
        <v>-0.15709035109277636</v>
      </c>
      <c r="AS193" s="4">
        <f t="shared" si="236"/>
        <v>-0.59992944218760158</v>
      </c>
      <c r="AT193" s="4">
        <f t="shared" si="236"/>
        <v>-0.17059106591732842</v>
      </c>
      <c r="AU193" s="4">
        <f t="shared" si="236"/>
        <v>-0.16931089469910887</v>
      </c>
      <c r="AV193" s="4">
        <f t="shared" si="236"/>
        <v>-1.3487773056391177</v>
      </c>
      <c r="AW193" s="4">
        <f t="shared" si="236"/>
        <v>-1.2340146131498884</v>
      </c>
      <c r="AY193" s="2">
        <f t="shared" si="228"/>
        <v>53.063138373655207</v>
      </c>
      <c r="AZ193" s="2">
        <f t="shared" si="228"/>
        <v>53.652584414253035</v>
      </c>
      <c r="BA193" s="2">
        <f t="shared" si="228"/>
        <v>53.70543532704243</v>
      </c>
      <c r="BB193" s="2">
        <f t="shared" si="228"/>
        <v>52.60087976710475</v>
      </c>
      <c r="BC193" s="2">
        <f t="shared" si="228"/>
        <v>53.136375520517454</v>
      </c>
      <c r="BD193" s="2">
        <f t="shared" si="228"/>
        <v>53.279339119295159</v>
      </c>
      <c r="BE193" s="2">
        <f t="shared" si="228"/>
        <v>53.139134597530777</v>
      </c>
      <c r="BF193" s="2">
        <f t="shared" si="228"/>
        <v>54.138825961171221</v>
      </c>
      <c r="BG193" s="2">
        <f t="shared" si="228"/>
        <v>52.691960786707604</v>
      </c>
      <c r="BH193" s="2">
        <f t="shared" si="228"/>
        <v>50.98009035078951</v>
      </c>
      <c r="BI193" s="2">
        <f t="shared" si="228"/>
        <v>49.825929440793793</v>
      </c>
      <c r="BJ193" s="2">
        <f t="shared" si="228"/>
        <v>49.041591002920654</v>
      </c>
      <c r="BK193" s="2">
        <f t="shared" si="228"/>
        <v>49.169300850953761</v>
      </c>
      <c r="BL193" s="2">
        <f t="shared" si="228"/>
        <v>49.476422927065059</v>
      </c>
      <c r="BM193" s="2">
        <f t="shared" si="228"/>
        <v>52.674830764387565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>
        <f t="shared" si="199"/>
        <v>54.161000000000001</v>
      </c>
      <c r="CW193" s="2">
        <f t="shared" si="200"/>
        <v>55.531999999999996</v>
      </c>
      <c r="CX193" s="2">
        <f t="shared" si="201"/>
        <v>53.258000000000003</v>
      </c>
      <c r="CY193" s="2">
        <f t="shared" si="202"/>
        <v>53.29</v>
      </c>
      <c r="CZ193" s="2">
        <f t="shared" si="203"/>
        <v>52.128999999999998</v>
      </c>
      <c r="DA193" s="2">
        <f t="shared" si="204"/>
        <v>53.031999999999996</v>
      </c>
      <c r="DB193" s="2">
        <f t="shared" si="205"/>
        <v>55.741999999999997</v>
      </c>
      <c r="DC193" s="2">
        <f t="shared" si="206"/>
        <v>53.418999999999997</v>
      </c>
      <c r="DD193" s="2">
        <f t="shared" si="207"/>
        <v>50.823</v>
      </c>
      <c r="DE193" s="2">
        <f t="shared" si="208"/>
        <v>49.225999999999999</v>
      </c>
      <c r="DF193" s="2">
        <f t="shared" si="209"/>
        <v>48.871000000000002</v>
      </c>
      <c r="DG193" s="2">
        <f t="shared" si="210"/>
        <v>49</v>
      </c>
      <c r="DH193" s="2">
        <f t="shared" si="211"/>
        <v>48.140999999999998</v>
      </c>
      <c r="DI193" s="2">
        <f t="shared" si="212"/>
        <v>51.530999999999999</v>
      </c>
      <c r="DK193" s="2">
        <f t="shared" si="237"/>
        <v>94.023735310208991</v>
      </c>
      <c r="DL193" s="2">
        <f t="shared" si="237"/>
        <v>99.925843554006946</v>
      </c>
      <c r="DM193" s="2">
        <f t="shared" si="237"/>
        <v>113.64974456418986</v>
      </c>
      <c r="DN193" s="2">
        <f t="shared" si="237"/>
        <v>96.753842746400892</v>
      </c>
      <c r="DO193" s="2">
        <f t="shared" si="237"/>
        <v>95.256473138319407</v>
      </c>
      <c r="DP193" s="2">
        <f t="shared" si="237"/>
        <v>94.968463414634158</v>
      </c>
      <c r="DQ193" s="2">
        <f t="shared" si="237"/>
        <v>92.329448807006941</v>
      </c>
      <c r="DR193" s="2">
        <f t="shared" si="237"/>
        <v>96.303051162790695</v>
      </c>
      <c r="DS193" s="2">
        <f t="shared" si="237"/>
        <v>94.011861824222279</v>
      </c>
      <c r="DT193" s="2">
        <f t="shared" si="237"/>
        <v>95.747683328299601</v>
      </c>
      <c r="DU193" s="2">
        <f t="shared" si="237"/>
        <v>97.141815736164034</v>
      </c>
      <c r="DV193" s="2">
        <f t="shared" si="237"/>
        <v>100.4399741769858</v>
      </c>
      <c r="DW193" s="2">
        <f t="shared" si="237"/>
        <v>93.581803446506214</v>
      </c>
      <c r="DX193" s="2">
        <f t="shared" si="237"/>
        <v>97.691413937282221</v>
      </c>
      <c r="DY193" s="2">
        <f t="shared" si="237"/>
        <v>87.150423827392103</v>
      </c>
      <c r="EA193" s="2">
        <f t="shared" si="241"/>
        <v>52.709114463381887</v>
      </c>
      <c r="EB193" s="2">
        <f t="shared" si="241"/>
        <v>53.147489082043691</v>
      </c>
      <c r="EC193" s="2">
        <f t="shared" si="241"/>
        <v>51.980953567963326</v>
      </c>
      <c r="ED193" s="2">
        <f t="shared" si="241"/>
        <v>51.747897702630922</v>
      </c>
      <c r="EE193" s="2">
        <f t="shared" si="241"/>
        <v>51.992826751115047</v>
      </c>
      <c r="EF193" s="2">
        <f t="shared" si="240"/>
        <v>52.695388803107377</v>
      </c>
      <c r="EG193" s="2">
        <f t="shared" si="240"/>
        <v>52.433860176965766</v>
      </c>
      <c r="EH193" s="2">
        <f t="shared" si="240"/>
        <v>53.428740030287742</v>
      </c>
      <c r="EI193" s="2">
        <f t="shared" si="240"/>
        <v>51.501993484835936</v>
      </c>
      <c r="EJ193" s="2">
        <f t="shared" si="240"/>
        <v>51.231960890398639</v>
      </c>
      <c r="EK193" s="2">
        <f t="shared" si="213"/>
        <v>49.803202850513749</v>
      </c>
      <c r="EL193" s="2">
        <f t="shared" si="180"/>
        <v>49.422094483279189</v>
      </c>
      <c r="EM193" s="2">
        <f t="shared" si="180"/>
        <v>50.477642091997481</v>
      </c>
      <c r="EN193" s="2">
        <f t="shared" si="180"/>
        <v>49.23741859150951</v>
      </c>
      <c r="EO193" s="2">
        <f t="shared" si="180"/>
        <v>53.832232410453926</v>
      </c>
      <c r="EQ193" s="2">
        <f t="shared" si="238"/>
        <v>53.187077247066441</v>
      </c>
      <c r="ER193" s="2">
        <f t="shared" si="238"/>
        <v>53.769576228914701</v>
      </c>
      <c r="ES193" s="2">
        <f t="shared" si="238"/>
        <v>54.098593333818059</v>
      </c>
      <c r="ET193" s="2">
        <f t="shared" si="238"/>
        <v>52.804178725791679</v>
      </c>
      <c r="EU193" s="2">
        <f t="shared" si="238"/>
        <v>53.451884613831375</v>
      </c>
      <c r="EV193" s="2">
        <f t="shared" si="238"/>
        <v>53.43086777854888</v>
      </c>
      <c r="EW193" s="2">
        <f t="shared" si="238"/>
        <v>53.326362816385554</v>
      </c>
      <c r="EX193" s="2">
        <f t="shared" si="238"/>
        <v>54.319523510244373</v>
      </c>
      <c r="EY193" s="2">
        <f t="shared" si="238"/>
        <v>52.940897100654645</v>
      </c>
      <c r="EZ193" s="2">
        <f t="shared" si="238"/>
        <v>50.925240413694397</v>
      </c>
      <c r="FA193" s="2">
        <f t="shared" si="238"/>
        <v>49.83017938805348</v>
      </c>
      <c r="FB193" s="2">
        <f t="shared" si="238"/>
        <v>48.946982542797784</v>
      </c>
      <c r="FC193" s="2">
        <f t="shared" si="238"/>
        <v>48.79966197850635</v>
      </c>
      <c r="FD193" s="2">
        <f t="shared" si="238"/>
        <v>49.565043329315216</v>
      </c>
      <c r="FE193" s="2">
        <f t="shared" si="238"/>
        <v>52.081021235492933</v>
      </c>
      <c r="FG193" s="2">
        <f t="shared" si="239"/>
        <v>0.9999923241913502</v>
      </c>
      <c r="FH193" s="2">
        <f t="shared" si="239"/>
        <v>0.99998984297662263</v>
      </c>
      <c r="FI193" s="2">
        <f t="shared" si="239"/>
        <v>0.99998877426857524</v>
      </c>
      <c r="FJ193" s="2">
        <f t="shared" si="239"/>
        <v>0.99998836724189977</v>
      </c>
      <c r="FK193" s="2">
        <f t="shared" si="239"/>
        <v>0.99998844403309528</v>
      </c>
      <c r="FL193" s="2">
        <f t="shared" si="239"/>
        <v>0.99998886790099428</v>
      </c>
      <c r="FM193" s="2">
        <f t="shared" si="239"/>
        <v>0.99998814862259511</v>
      </c>
      <c r="FN193" s="2">
        <f t="shared" si="239"/>
        <v>0.99998681010915691</v>
      </c>
      <c r="FO193" s="2">
        <f t="shared" si="239"/>
        <v>0.99998727974789303</v>
      </c>
      <c r="FP193" s="2">
        <f t="shared" si="239"/>
        <v>0.99998770642235635</v>
      </c>
      <c r="FQ193" s="2">
        <f t="shared" si="239"/>
        <v>0.9999888854826714</v>
      </c>
      <c r="FR193" s="2">
        <f t="shared" si="239"/>
        <v>0.99998825622323162</v>
      </c>
      <c r="FS193" s="2">
        <f t="shared" si="239"/>
        <v>0.99998862379568842</v>
      </c>
      <c r="FT193" s="2">
        <f t="shared" si="239"/>
        <v>0.99998982076334475</v>
      </c>
      <c r="FU193" s="2">
        <f t="shared" si="239"/>
        <v>0.99998490020492214</v>
      </c>
      <c r="FW193" s="2">
        <f t="shared" si="230"/>
        <v>0.7400299756030877</v>
      </c>
      <c r="FX193" s="2">
        <f t="shared" si="230"/>
        <v>0.81117284918611776</v>
      </c>
      <c r="FY193" s="2">
        <f t="shared" si="230"/>
        <v>0.81401450312221779</v>
      </c>
      <c r="FZ193" s="2">
        <f t="shared" si="230"/>
        <v>0.80703761831412424</v>
      </c>
      <c r="GA193" s="2">
        <f t="shared" si="230"/>
        <v>0.78341568579642507</v>
      </c>
      <c r="GB193" s="2">
        <f t="shared" si="230"/>
        <v>0.79333298111706185</v>
      </c>
      <c r="GC193" s="2">
        <f t="shared" si="230"/>
        <v>0.78969133732260655</v>
      </c>
      <c r="GD193" s="2">
        <f t="shared" si="230"/>
        <v>0.79651277708272528</v>
      </c>
      <c r="GE193" s="2">
        <f t="shared" si="230"/>
        <v>0.8266200408097456</v>
      </c>
      <c r="GF193" s="2">
        <f t="shared" si="230"/>
        <v>0.82295711004217853</v>
      </c>
      <c r="GG193" s="2">
        <f t="shared" si="230"/>
        <v>0.82295381362839171</v>
      </c>
      <c r="GH193" s="2">
        <f t="shared" si="230"/>
        <v>0.80213227763272499</v>
      </c>
      <c r="GI193" s="2">
        <f t="shared" si="230"/>
        <v>0.78000423978021571</v>
      </c>
      <c r="GJ193" s="2">
        <f t="shared" si="230"/>
        <v>0.72800092101553282</v>
      </c>
      <c r="GK193" s="2">
        <f t="shared" si="230"/>
        <v>0.66120223562124936</v>
      </c>
      <c r="GM193" s="86">
        <f t="shared" si="231"/>
        <v>0</v>
      </c>
      <c r="GN193" s="86">
        <f t="shared" si="231"/>
        <v>1.1783991797006404E-302</v>
      </c>
      <c r="GO193" s="86">
        <f t="shared" si="231"/>
        <v>0</v>
      </c>
      <c r="GP193" s="86">
        <f t="shared" si="231"/>
        <v>0</v>
      </c>
      <c r="GQ193" s="86">
        <f t="shared" si="231"/>
        <v>0</v>
      </c>
      <c r="GR193" s="86">
        <f t="shared" si="231"/>
        <v>0</v>
      </c>
      <c r="GS193" s="86">
        <f t="shared" si="231"/>
        <v>0</v>
      </c>
      <c r="GT193" s="86">
        <f t="shared" si="231"/>
        <v>0</v>
      </c>
      <c r="GU193" s="86">
        <f t="shared" si="231"/>
        <v>0</v>
      </c>
      <c r="GV193" s="86">
        <f t="shared" si="231"/>
        <v>0</v>
      </c>
      <c r="GW193" s="86">
        <f t="shared" si="231"/>
        <v>0</v>
      </c>
      <c r="GX193" s="86">
        <f t="shared" si="231"/>
        <v>0</v>
      </c>
      <c r="GY193" s="86">
        <f t="shared" si="231"/>
        <v>0</v>
      </c>
      <c r="GZ193" s="86">
        <f t="shared" si="231"/>
        <v>0</v>
      </c>
      <c r="HA193" s="86">
        <f t="shared" si="231"/>
        <v>0</v>
      </c>
      <c r="HC193" s="86">
        <f t="shared" si="182"/>
        <v>6.5646466694113795E-225</v>
      </c>
      <c r="HD193" s="86">
        <f t="shared" si="182"/>
        <v>2.3855931380697248E-173</v>
      </c>
      <c r="HE193" s="86">
        <f t="shared" si="182"/>
        <v>9.5850406293087058E-230</v>
      </c>
      <c r="HF193" s="86">
        <f t="shared" si="182"/>
        <v>2.8273864137912346E-277</v>
      </c>
      <c r="HG193" s="86">
        <f t="shared" si="182"/>
        <v>0</v>
      </c>
      <c r="HH193" s="86">
        <f t="shared" si="182"/>
        <v>0</v>
      </c>
      <c r="HI193" s="86">
        <f t="shared" si="242"/>
        <v>0</v>
      </c>
      <c r="HJ193" s="86">
        <f t="shared" si="242"/>
        <v>0</v>
      </c>
      <c r="HK193" s="86">
        <f t="shared" si="242"/>
        <v>0</v>
      </c>
      <c r="HL193" s="86">
        <f t="shared" si="242"/>
        <v>0</v>
      </c>
      <c r="HM193" s="86">
        <f t="shared" si="242"/>
        <v>0</v>
      </c>
      <c r="HN193" s="86">
        <f t="shared" si="242"/>
        <v>0</v>
      </c>
      <c r="HO193" s="86">
        <f t="shared" si="227"/>
        <v>0</v>
      </c>
      <c r="HP193" s="86">
        <f t="shared" si="227"/>
        <v>0</v>
      </c>
      <c r="HQ193" s="86">
        <f t="shared" si="227"/>
        <v>0</v>
      </c>
      <c r="HS193" s="86">
        <f t="shared" si="232"/>
        <v>2.6014982981305433E-33</v>
      </c>
      <c r="HT193" s="86">
        <f t="shared" si="232"/>
        <v>5.336548109763463E-48</v>
      </c>
      <c r="HU193" s="86">
        <f t="shared" si="232"/>
        <v>2.6871727184576936E-55</v>
      </c>
      <c r="HV193" s="86">
        <f t="shared" si="232"/>
        <v>5.2102819961810367E-65</v>
      </c>
      <c r="HW193" s="86">
        <f t="shared" si="232"/>
        <v>1.7574130235033345E-59</v>
      </c>
      <c r="HX193" s="86">
        <f t="shared" si="232"/>
        <v>1.348063359516239E-59</v>
      </c>
      <c r="HY193" s="86">
        <f t="shared" si="232"/>
        <v>8.9223249141811505E-60</v>
      </c>
      <c r="HZ193" s="86">
        <f t="shared" si="232"/>
        <v>1.0478267087254776E-56</v>
      </c>
      <c r="IA193" s="86">
        <f t="shared" si="232"/>
        <v>6.0963325797410655E-68</v>
      </c>
      <c r="IB193" s="86">
        <f t="shared" si="232"/>
        <v>6.1363702611252212E-67</v>
      </c>
      <c r="IC193" s="86">
        <f t="shared" si="232"/>
        <v>1.2920689092416449E-63</v>
      </c>
      <c r="ID193" s="86">
        <f t="shared" si="232"/>
        <v>1.7722338682184608E-61</v>
      </c>
      <c r="IE193" s="86">
        <f t="shared" si="232"/>
        <v>1.1168930130267437E-51</v>
      </c>
      <c r="IF193" s="86">
        <f t="shared" si="232"/>
        <v>6.1759969494178119E-44</v>
      </c>
      <c r="IG193" s="86">
        <f t="shared" si="232"/>
        <v>6.8336606040377553E-47</v>
      </c>
      <c r="II193" s="86">
        <f t="shared" si="233"/>
        <v>4.24741261522169E-2</v>
      </c>
      <c r="IJ193" s="86">
        <f t="shared" si="233"/>
        <v>1.4135890969848915E-3</v>
      </c>
      <c r="IK193" s="86">
        <f t="shared" si="233"/>
        <v>5.9840148598611922E-4</v>
      </c>
      <c r="IL193" s="86">
        <f t="shared" si="233"/>
        <v>3.4715982799260079E-4</v>
      </c>
      <c r="IM193" s="86">
        <f t="shared" si="233"/>
        <v>1.6541594578470004E-3</v>
      </c>
      <c r="IN193" s="86">
        <f t="shared" si="233"/>
        <v>9.6229867348693256E-4</v>
      </c>
      <c r="IO193" s="86">
        <f t="shared" si="233"/>
        <v>1.0649371183887783E-3</v>
      </c>
      <c r="IP193" s="86">
        <f t="shared" si="233"/>
        <v>1.0455794759342504E-3</v>
      </c>
      <c r="IQ193" s="86">
        <f t="shared" si="233"/>
        <v>7.5674645871628241E-5</v>
      </c>
      <c r="IR193" s="86">
        <f t="shared" si="233"/>
        <v>1.0138263527426603E-4</v>
      </c>
      <c r="IS193" s="86">
        <f t="shared" si="233"/>
        <v>1.6606368448708077E-4</v>
      </c>
      <c r="IT193" s="86">
        <f t="shared" si="233"/>
        <v>5.7440345688629401E-4</v>
      </c>
      <c r="IU193" s="86">
        <f t="shared" si="233"/>
        <v>3.2573467015351949E-3</v>
      </c>
      <c r="IV193" s="86">
        <f t="shared" si="233"/>
        <v>4.5622921190158856E-3</v>
      </c>
      <c r="IW193" s="86">
        <f t="shared" si="233"/>
        <v>3.1606655885804353E-3</v>
      </c>
      <c r="IY193" s="86">
        <f t="shared" si="234"/>
        <v>4.24741261522169E-2</v>
      </c>
      <c r="IZ193" s="86">
        <f t="shared" si="234"/>
        <v>1.4135890969848915E-3</v>
      </c>
      <c r="JA193" s="86">
        <f t="shared" si="234"/>
        <v>5.9840148598611922E-4</v>
      </c>
      <c r="JB193" s="86">
        <f t="shared" si="234"/>
        <v>3.4715982799260079E-4</v>
      </c>
      <c r="JC193" s="86">
        <f t="shared" si="234"/>
        <v>1.6541594578470004E-3</v>
      </c>
      <c r="JD193" s="86">
        <f t="shared" si="234"/>
        <v>9.6229867348693256E-4</v>
      </c>
      <c r="JE193" s="86">
        <f t="shared" si="234"/>
        <v>1.0649371183887783E-3</v>
      </c>
      <c r="JF193" s="86">
        <f t="shared" si="234"/>
        <v>1.0455794759342504E-3</v>
      </c>
      <c r="JG193" s="86">
        <f t="shared" si="234"/>
        <v>7.5674645871628241E-5</v>
      </c>
      <c r="JH193" s="86">
        <f t="shared" si="234"/>
        <v>1.0138263527426603E-4</v>
      </c>
      <c r="JI193" s="86">
        <f t="shared" si="234"/>
        <v>1.6606368448708077E-4</v>
      </c>
      <c r="JJ193" s="86">
        <f t="shared" si="234"/>
        <v>5.7440345688629401E-4</v>
      </c>
      <c r="JK193" s="86">
        <f t="shared" si="234"/>
        <v>3.2573467015351949E-3</v>
      </c>
      <c r="JL193" s="86">
        <f t="shared" si="234"/>
        <v>4.5622921190158856E-3</v>
      </c>
      <c r="JM193" s="86">
        <f t="shared" si="234"/>
        <v>3.1606655885804353E-3</v>
      </c>
    </row>
    <row r="194" spans="2:273" x14ac:dyDescent="0.25">
      <c r="B194" s="2">
        <v>167</v>
      </c>
      <c r="C194" s="37">
        <v>52.578000000000003</v>
      </c>
      <c r="D194" s="37">
        <v>54.097000000000001</v>
      </c>
      <c r="E194" s="37">
        <v>53.548000000000002</v>
      </c>
      <c r="F194" s="37">
        <v>52.225999999999999</v>
      </c>
      <c r="G194" s="37">
        <v>53.21</v>
      </c>
      <c r="H194" s="37">
        <v>52.805999999999997</v>
      </c>
      <c r="I194" s="37">
        <v>52.805999999999997</v>
      </c>
      <c r="J194" s="37">
        <v>54.597000000000001</v>
      </c>
      <c r="K194" s="37">
        <v>52.838999999999999</v>
      </c>
      <c r="L194" s="37">
        <v>50.597000000000001</v>
      </c>
      <c r="M194" s="37">
        <v>49.274000000000001</v>
      </c>
      <c r="N194" s="37">
        <v>47.031999999999996</v>
      </c>
      <c r="O194" s="37">
        <v>48.561999999999998</v>
      </c>
      <c r="P194" s="37">
        <v>48.25</v>
      </c>
      <c r="Q194" s="37">
        <v>49.719000000000001</v>
      </c>
      <c r="S194" s="4">
        <f t="shared" si="235"/>
        <v>52.992138812517034</v>
      </c>
      <c r="T194" s="4">
        <f t="shared" si="235"/>
        <v>53.553136525314564</v>
      </c>
      <c r="U194" s="4">
        <f t="shared" si="235"/>
        <v>53.624900995946938</v>
      </c>
      <c r="V194" s="4">
        <f t="shared" si="235"/>
        <v>52.506444853555465</v>
      </c>
      <c r="W194" s="4">
        <f t="shared" si="235"/>
        <v>53.058211717077512</v>
      </c>
      <c r="X194" s="4">
        <f t="shared" si="235"/>
        <v>53.186918351703106</v>
      </c>
      <c r="Y194" s="4">
        <f t="shared" si="235"/>
        <v>53.033119066536727</v>
      </c>
      <c r="Z194" s="4">
        <f t="shared" si="235"/>
        <v>54.060140446466107</v>
      </c>
      <c r="AA194" s="4">
        <f t="shared" si="235"/>
        <v>52.606653918567481</v>
      </c>
      <c r="AB194" s="4">
        <f t="shared" si="235"/>
        <v>50.849001215641337</v>
      </c>
      <c r="AC194" s="4">
        <f t="shared" si="235"/>
        <v>49.710144011044676</v>
      </c>
      <c r="AD194" s="4">
        <f t="shared" si="235"/>
        <v>48.914010340038502</v>
      </c>
      <c r="AE194" s="4">
        <f t="shared" si="235"/>
        <v>49.019818898777125</v>
      </c>
      <c r="AF194" s="4">
        <f t="shared" si="235"/>
        <v>49.342006322222922</v>
      </c>
      <c r="AG194" s="4">
        <f t="shared" si="235"/>
        <v>52.529032258836978</v>
      </c>
      <c r="AI194" s="4">
        <f t="shared" si="236"/>
        <v>-0.41413881251703089</v>
      </c>
      <c r="AJ194" s="4">
        <f t="shared" si="236"/>
        <v>0.54386347468543761</v>
      </c>
      <c r="AK194" s="4">
        <f t="shared" si="236"/>
        <v>-7.690099594693578E-2</v>
      </c>
      <c r="AL194" s="4">
        <f t="shared" si="236"/>
        <v>-0.28044485355546556</v>
      </c>
      <c r="AM194" s="4">
        <f t="shared" si="236"/>
        <v>0.1517882829224888</v>
      </c>
      <c r="AN194" s="4">
        <f t="shared" si="236"/>
        <v>-0.38091835170310873</v>
      </c>
      <c r="AO194" s="4">
        <f t="shared" si="236"/>
        <v>-0.22711906653672997</v>
      </c>
      <c r="AP194" s="4">
        <f t="shared" si="236"/>
        <v>0.53685955353389403</v>
      </c>
      <c r="AQ194" s="4">
        <f t="shared" si="236"/>
        <v>0.23234608143251734</v>
      </c>
      <c r="AR194" s="4">
        <f t="shared" si="236"/>
        <v>-0.25200121564133582</v>
      </c>
      <c r="AS194" s="4">
        <f t="shared" si="236"/>
        <v>-0.43614401104467504</v>
      </c>
      <c r="AT194" s="4">
        <f t="shared" si="236"/>
        <v>-1.8820103400385051</v>
      </c>
      <c r="AU194" s="4">
        <f t="shared" si="236"/>
        <v>-0.457818898777127</v>
      </c>
      <c r="AV194" s="4">
        <f t="shared" si="236"/>
        <v>-1.0920063222229217</v>
      </c>
      <c r="AW194" s="4">
        <f t="shared" si="236"/>
        <v>-2.8100322588369764</v>
      </c>
      <c r="AY194" s="2">
        <f t="shared" si="228"/>
        <v>52.99209828990692</v>
      </c>
      <c r="AZ194" s="2">
        <f t="shared" si="228"/>
        <v>53.553136513334721</v>
      </c>
      <c r="BA194" s="2">
        <f t="shared" si="228"/>
        <v>53.624900994341431</v>
      </c>
      <c r="BB194" s="2">
        <f t="shared" si="228"/>
        <v>52.506444853214923</v>
      </c>
      <c r="BC194" s="2">
        <f t="shared" si="228"/>
        <v>53.058211640865046</v>
      </c>
      <c r="BD194" s="2">
        <f t="shared" si="228"/>
        <v>53.18691833914761</v>
      </c>
      <c r="BE194" s="2">
        <f t="shared" si="228"/>
        <v>53.03311904638538</v>
      </c>
      <c r="BF194" s="2">
        <f t="shared" si="228"/>
        <v>54.060140424441038</v>
      </c>
      <c r="BG194" s="2">
        <f t="shared" si="228"/>
        <v>52.606653918561712</v>
      </c>
      <c r="BH194" s="2">
        <f t="shared" si="228"/>
        <v>50.849001215625378</v>
      </c>
      <c r="BI194" s="2">
        <f t="shared" si="228"/>
        <v>49.710144010957016</v>
      </c>
      <c r="BJ194" s="2">
        <f t="shared" si="228"/>
        <v>48.914010335141839</v>
      </c>
      <c r="BK194" s="2">
        <f t="shared" si="228"/>
        <v>49.019817648869527</v>
      </c>
      <c r="BL194" s="2">
        <f t="shared" si="228"/>
        <v>49.33834092589764</v>
      </c>
      <c r="BM194" s="2">
        <f t="shared" si="228"/>
        <v>52.509198955001722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>
        <f t="shared" si="199"/>
        <v>54.097000000000001</v>
      </c>
      <c r="CW194" s="2">
        <f t="shared" si="200"/>
        <v>53.548000000000002</v>
      </c>
      <c r="CX194" s="2">
        <f t="shared" si="201"/>
        <v>52.225999999999999</v>
      </c>
      <c r="CY194" s="2">
        <f t="shared" si="202"/>
        <v>53.21</v>
      </c>
      <c r="CZ194" s="2">
        <f t="shared" si="203"/>
        <v>52.805999999999997</v>
      </c>
      <c r="DA194" s="2">
        <f t="shared" si="204"/>
        <v>52.805999999999997</v>
      </c>
      <c r="DB194" s="2">
        <f t="shared" si="205"/>
        <v>54.597000000000001</v>
      </c>
      <c r="DC194" s="2">
        <f t="shared" si="206"/>
        <v>52.838999999999999</v>
      </c>
      <c r="DD194" s="2">
        <f t="shared" si="207"/>
        <v>50.597000000000001</v>
      </c>
      <c r="DE194" s="2">
        <f t="shared" si="208"/>
        <v>49.274000000000001</v>
      </c>
      <c r="DF194" s="2">
        <f t="shared" si="209"/>
        <v>47.031999999999996</v>
      </c>
      <c r="DG194" s="2">
        <f t="shared" si="210"/>
        <v>48.561999999999998</v>
      </c>
      <c r="DH194" s="2">
        <f t="shared" si="211"/>
        <v>48.25</v>
      </c>
      <c r="DI194" s="2">
        <f t="shared" si="212"/>
        <v>49.719000000000001</v>
      </c>
      <c r="DK194" s="2">
        <f t="shared" si="237"/>
        <v>94.193122989386154</v>
      </c>
      <c r="DL194" s="2">
        <f t="shared" si="237"/>
        <v>100.12876463414634</v>
      </c>
      <c r="DM194" s="2">
        <f t="shared" si="237"/>
        <v>113.94010134240881</v>
      </c>
      <c r="DN194" s="2">
        <f t="shared" si="237"/>
        <v>96.939121816168324</v>
      </c>
      <c r="DO194" s="2">
        <f t="shared" si="237"/>
        <v>95.433063528077128</v>
      </c>
      <c r="DP194" s="2">
        <f t="shared" si="237"/>
        <v>95.14105226480838</v>
      </c>
      <c r="DQ194" s="2">
        <f t="shared" si="237"/>
        <v>92.483869223799445</v>
      </c>
      <c r="DR194" s="2">
        <f t="shared" si="237"/>
        <v>96.480218393234679</v>
      </c>
      <c r="DS194" s="2">
        <f t="shared" si="237"/>
        <v>94.17572213832679</v>
      </c>
      <c r="DT194" s="2">
        <f t="shared" si="237"/>
        <v>95.933765025672002</v>
      </c>
      <c r="DU194" s="2">
        <f t="shared" si="237"/>
        <v>97.346407989628091</v>
      </c>
      <c r="DV194" s="2">
        <f t="shared" si="237"/>
        <v>100.67262820900029</v>
      </c>
      <c r="DW194" s="2">
        <f t="shared" si="237"/>
        <v>93.766891769980816</v>
      </c>
      <c r="DX194" s="2">
        <f t="shared" si="237"/>
        <v>97.893043902439018</v>
      </c>
      <c r="DY194" s="2">
        <f t="shared" si="237"/>
        <v>87.306538836772972</v>
      </c>
      <c r="EA194" s="2">
        <f t="shared" si="241"/>
        <v>52.623337266811284</v>
      </c>
      <c r="EB194" s="2">
        <f t="shared" si="241"/>
        <v>53.030366259157205</v>
      </c>
      <c r="EC194" s="2">
        <f t="shared" si="241"/>
        <v>51.841479527211803</v>
      </c>
      <c r="ED194" s="2">
        <f t="shared" si="241"/>
        <v>51.623454290487444</v>
      </c>
      <c r="EE194" s="2">
        <f t="shared" si="241"/>
        <v>51.8721082663508</v>
      </c>
      <c r="EF194" s="2">
        <f t="shared" si="240"/>
        <v>52.58168864335785</v>
      </c>
      <c r="EG194" s="2">
        <f t="shared" si="240"/>
        <v>52.302090158370497</v>
      </c>
      <c r="EH194" s="2">
        <f t="shared" si="240"/>
        <v>53.324956230531512</v>
      </c>
      <c r="EI194" s="2">
        <f t="shared" si="240"/>
        <v>51.377882312727877</v>
      </c>
      <c r="EJ194" s="2">
        <f t="shared" si="240"/>
        <v>51.109150566903637</v>
      </c>
      <c r="EK194" s="2">
        <f t="shared" si="213"/>
        <v>49.686718263175337</v>
      </c>
      <c r="EL194" s="2">
        <f t="shared" si="180"/>
        <v>49.307926782842706</v>
      </c>
      <c r="EM194" s="2">
        <f t="shared" si="180"/>
        <v>50.377376374575682</v>
      </c>
      <c r="EN194" s="2">
        <f t="shared" si="180"/>
        <v>49.087899131171866</v>
      </c>
      <c r="EO194" s="2">
        <f t="shared" si="180"/>
        <v>53.720660473420764</v>
      </c>
      <c r="EQ194" s="2">
        <f t="shared" si="238"/>
        <v>53.10986003626391</v>
      </c>
      <c r="ER194" s="2">
        <f t="shared" si="238"/>
        <v>53.663591992276551</v>
      </c>
      <c r="ES194" s="2">
        <f t="shared" si="238"/>
        <v>53.995754331624674</v>
      </c>
      <c r="ET194" s="2">
        <f t="shared" si="238"/>
        <v>52.69840544566263</v>
      </c>
      <c r="EU194" s="2">
        <f t="shared" si="238"/>
        <v>53.356696066366119</v>
      </c>
      <c r="EV194" s="2">
        <f t="shared" si="238"/>
        <v>53.330175981105462</v>
      </c>
      <c r="EW194" s="2">
        <f t="shared" si="238"/>
        <v>53.210134831667453</v>
      </c>
      <c r="EX194" s="2">
        <f t="shared" si="238"/>
        <v>54.230793713565106</v>
      </c>
      <c r="EY194" s="2">
        <f t="shared" si="238"/>
        <v>52.841114543354266</v>
      </c>
      <c r="EZ194" s="2">
        <f t="shared" si="238"/>
        <v>50.797358471269945</v>
      </c>
      <c r="FA194" s="2">
        <f t="shared" si="238"/>
        <v>49.714162377056553</v>
      </c>
      <c r="FB194" s="2">
        <f t="shared" si="238"/>
        <v>48.824716157601358</v>
      </c>
      <c r="FC194" s="2">
        <f t="shared" si="238"/>
        <v>48.670050277184998</v>
      </c>
      <c r="FD194" s="2">
        <f t="shared" si="238"/>
        <v>49.423071421039637</v>
      </c>
      <c r="FE194" s="2">
        <f t="shared" si="238"/>
        <v>51.94239071900688</v>
      </c>
      <c r="FG194" s="2">
        <f t="shared" si="239"/>
        <v>0.99999299957458254</v>
      </c>
      <c r="FH194" s="2">
        <f t="shared" si="239"/>
        <v>0.99999073667630556</v>
      </c>
      <c r="FI194" s="2">
        <f t="shared" si="239"/>
        <v>0.99998976200114842</v>
      </c>
      <c r="FJ194" s="2">
        <f t="shared" si="239"/>
        <v>0.9999893907876618</v>
      </c>
      <c r="FK194" s="2">
        <f t="shared" si="239"/>
        <v>0.99998946082220741</v>
      </c>
      <c r="FL194" s="2">
        <f t="shared" si="239"/>
        <v>0.99998984739509755</v>
      </c>
      <c r="FM194" s="2">
        <f t="shared" si="239"/>
        <v>0.99998919140407427</v>
      </c>
      <c r="FN194" s="2">
        <f t="shared" si="239"/>
        <v>0.99998797066262024</v>
      </c>
      <c r="FO194" s="2">
        <f t="shared" si="239"/>
        <v>0.99998839897921477</v>
      </c>
      <c r="FP194" s="2">
        <f t="shared" si="239"/>
        <v>0.99998878811180658</v>
      </c>
      <c r="FQ194" s="2">
        <f t="shared" si="239"/>
        <v>0.999989863429809</v>
      </c>
      <c r="FR194" s="2">
        <f t="shared" si="239"/>
        <v>0.99998928953722488</v>
      </c>
      <c r="FS194" s="2">
        <f t="shared" si="239"/>
        <v>0.99998962476797171</v>
      </c>
      <c r="FT194" s="2">
        <f t="shared" si="239"/>
        <v>0.99999071641751902</v>
      </c>
      <c r="FU194" s="2">
        <f t="shared" si="239"/>
        <v>0.99998622880492027</v>
      </c>
      <c r="FW194" s="2">
        <f t="shared" si="230"/>
        <v>0.75735410559637339</v>
      </c>
      <c r="FX194" s="2">
        <f t="shared" si="230"/>
        <v>0.82487798449818939</v>
      </c>
      <c r="FY194" s="2">
        <f t="shared" si="230"/>
        <v>0.82755723543667459</v>
      </c>
      <c r="FZ194" s="2">
        <f t="shared" si="230"/>
        <v>0.8209766508364108</v>
      </c>
      <c r="GA194" s="2">
        <f t="shared" si="230"/>
        <v>0.79863533692631172</v>
      </c>
      <c r="GB194" s="2">
        <f t="shared" si="230"/>
        <v>0.80802650477161075</v>
      </c>
      <c r="GC194" s="2">
        <f t="shared" si="230"/>
        <v>0.80457999577127626</v>
      </c>
      <c r="GD194" s="2">
        <f t="shared" si="230"/>
        <v>0.81103407450187437</v>
      </c>
      <c r="GE194" s="2">
        <f t="shared" si="230"/>
        <v>0.83942595132602416</v>
      </c>
      <c r="GF194" s="2">
        <f t="shared" si="230"/>
        <v>0.8359798836918293</v>
      </c>
      <c r="GG194" s="2">
        <f t="shared" si="230"/>
        <v>0.83597678142534804</v>
      </c>
      <c r="GH194" s="2">
        <f t="shared" si="230"/>
        <v>0.81634501978599072</v>
      </c>
      <c r="GI194" s="2">
        <f t="shared" si="230"/>
        <v>0.79540100984307038</v>
      </c>
      <c r="GJ194" s="2">
        <f t="shared" si="230"/>
        <v>0.74585135972133876</v>
      </c>
      <c r="GK194" s="2">
        <f t="shared" si="230"/>
        <v>0.6815186689723306</v>
      </c>
      <c r="GM194" s="86">
        <f t="shared" si="231"/>
        <v>0</v>
      </c>
      <c r="GN194" s="86">
        <f t="shared" si="231"/>
        <v>0</v>
      </c>
      <c r="GO194" s="86">
        <f t="shared" si="231"/>
        <v>0</v>
      </c>
      <c r="GP194" s="86">
        <f t="shared" si="231"/>
        <v>0</v>
      </c>
      <c r="GQ194" s="86">
        <f t="shared" si="231"/>
        <v>0</v>
      </c>
      <c r="GR194" s="86">
        <f t="shared" si="231"/>
        <v>0</v>
      </c>
      <c r="GS194" s="86">
        <f t="shared" si="231"/>
        <v>0</v>
      </c>
      <c r="GT194" s="86">
        <f t="shared" si="231"/>
        <v>0</v>
      </c>
      <c r="GU194" s="86">
        <f t="shared" si="231"/>
        <v>0</v>
      </c>
      <c r="GV194" s="86">
        <f t="shared" si="231"/>
        <v>0</v>
      </c>
      <c r="GW194" s="86">
        <f t="shared" si="231"/>
        <v>0</v>
      </c>
      <c r="GX194" s="86">
        <f t="shared" si="231"/>
        <v>0</v>
      </c>
      <c r="GY194" s="86">
        <f t="shared" si="231"/>
        <v>0</v>
      </c>
      <c r="GZ194" s="86">
        <f t="shared" si="231"/>
        <v>0</v>
      </c>
      <c r="HA194" s="86">
        <f t="shared" si="231"/>
        <v>0</v>
      </c>
      <c r="HC194" s="86">
        <f t="shared" si="182"/>
        <v>1.2966501914217002E-230</v>
      </c>
      <c r="HD194" s="86">
        <f t="shared" si="182"/>
        <v>1.0853756077067686E-177</v>
      </c>
      <c r="HE194" s="86">
        <f t="shared" si="182"/>
        <v>1.8865613130784909E-235</v>
      </c>
      <c r="HF194" s="86">
        <f t="shared" si="182"/>
        <v>4.0211688198790308E-284</v>
      </c>
      <c r="HG194" s="86">
        <f t="shared" si="182"/>
        <v>0</v>
      </c>
      <c r="HH194" s="86">
        <f t="shared" si="182"/>
        <v>0</v>
      </c>
      <c r="HI194" s="86">
        <f t="shared" si="242"/>
        <v>0</v>
      </c>
      <c r="HJ194" s="86">
        <f t="shared" si="242"/>
        <v>0</v>
      </c>
      <c r="HK194" s="86">
        <f t="shared" si="242"/>
        <v>0</v>
      </c>
      <c r="HL194" s="86">
        <f t="shared" si="242"/>
        <v>0</v>
      </c>
      <c r="HM194" s="86">
        <f t="shared" si="242"/>
        <v>0</v>
      </c>
      <c r="HN194" s="86">
        <f t="shared" si="242"/>
        <v>0</v>
      </c>
      <c r="HO194" s="86">
        <f t="shared" si="227"/>
        <v>0</v>
      </c>
      <c r="HP194" s="86">
        <f t="shared" si="227"/>
        <v>0</v>
      </c>
      <c r="HQ194" s="86">
        <f t="shared" si="227"/>
        <v>0</v>
      </c>
      <c r="HS194" s="86">
        <f t="shared" si="232"/>
        <v>6.4217966648885004E-35</v>
      </c>
      <c r="HT194" s="86">
        <f t="shared" si="232"/>
        <v>3.4347696172061079E-50</v>
      </c>
      <c r="HU194" s="86">
        <f t="shared" si="232"/>
        <v>8.4634530637552854E-58</v>
      </c>
      <c r="HV194" s="86">
        <f t="shared" si="232"/>
        <v>6.2323726768890135E-68</v>
      </c>
      <c r="HW194" s="86">
        <f t="shared" si="232"/>
        <v>3.243225849622395E-62</v>
      </c>
      <c r="HX194" s="86">
        <f t="shared" si="232"/>
        <v>2.426684099672099E-62</v>
      </c>
      <c r="HY194" s="86">
        <f t="shared" si="232"/>
        <v>1.5123933219551503E-62</v>
      </c>
      <c r="HZ194" s="86">
        <f t="shared" si="232"/>
        <v>2.5199863142578777E-59</v>
      </c>
      <c r="IA194" s="86">
        <f t="shared" si="232"/>
        <v>5.7023193564137721E-71</v>
      </c>
      <c r="IB194" s="86">
        <f t="shared" si="232"/>
        <v>6.1151807656121108E-70</v>
      </c>
      <c r="IC194" s="86">
        <f t="shared" si="232"/>
        <v>1.8987132430841578E-66</v>
      </c>
      <c r="ID194" s="86">
        <f t="shared" si="232"/>
        <v>2.8415739186265129E-64</v>
      </c>
      <c r="IE194" s="86">
        <f t="shared" si="232"/>
        <v>4.2752256561239785E-54</v>
      </c>
      <c r="IF194" s="86">
        <f t="shared" si="232"/>
        <v>4.6140257973002783E-46</v>
      </c>
      <c r="IG194" s="86">
        <f t="shared" si="232"/>
        <v>2.4083474494301867E-49</v>
      </c>
      <c r="II194" s="86">
        <f t="shared" si="233"/>
        <v>2.7314581378627308E-2</v>
      </c>
      <c r="IJ194" s="86">
        <f t="shared" si="233"/>
        <v>6.8994659885129146E-4</v>
      </c>
      <c r="IK194" s="86">
        <f t="shared" si="233"/>
        <v>2.6586425263887709E-4</v>
      </c>
      <c r="IL194" s="86">
        <f t="shared" si="233"/>
        <v>1.4034061662807795E-4</v>
      </c>
      <c r="IM194" s="86">
        <f t="shared" si="233"/>
        <v>7.4741415183694185E-4</v>
      </c>
      <c r="IN194" s="86">
        <f t="shared" si="233"/>
        <v>4.1970987609396153E-4</v>
      </c>
      <c r="IO194" s="86">
        <f t="shared" si="233"/>
        <v>4.6418696549617211E-4</v>
      </c>
      <c r="IP194" s="86">
        <f t="shared" si="233"/>
        <v>4.6664757468570836E-4</v>
      </c>
      <c r="IQ194" s="86">
        <f t="shared" si="233"/>
        <v>2.776201386259929E-5</v>
      </c>
      <c r="IR194" s="86">
        <f t="shared" si="233"/>
        <v>3.7842302008075457E-5</v>
      </c>
      <c r="IS194" s="86">
        <f t="shared" si="233"/>
        <v>6.56671298499315E-5</v>
      </c>
      <c r="IT194" s="86">
        <f t="shared" si="233"/>
        <v>2.4254068852791347E-4</v>
      </c>
      <c r="IU194" s="86">
        <f t="shared" si="233"/>
        <v>1.5969853745332841E-3</v>
      </c>
      <c r="IV194" s="86">
        <f t="shared" si="233"/>
        <v>1.9436626761410525E-3</v>
      </c>
      <c r="IW194" s="86">
        <f t="shared" si="233"/>
        <v>8.4808591538226938E-4</v>
      </c>
      <c r="IY194" s="86">
        <f t="shared" si="234"/>
        <v>2.7314581378627308E-2</v>
      </c>
      <c r="IZ194" s="86">
        <f t="shared" si="234"/>
        <v>6.8994659885129146E-4</v>
      </c>
      <c r="JA194" s="86">
        <f t="shared" si="234"/>
        <v>2.6586425263887709E-4</v>
      </c>
      <c r="JB194" s="86">
        <f t="shared" si="234"/>
        <v>1.4034061662807795E-4</v>
      </c>
      <c r="JC194" s="86">
        <f t="shared" si="234"/>
        <v>7.4741415183694185E-4</v>
      </c>
      <c r="JD194" s="86">
        <f t="shared" si="234"/>
        <v>4.1970987609396153E-4</v>
      </c>
      <c r="JE194" s="86">
        <f t="shared" si="234"/>
        <v>4.6418696549617211E-4</v>
      </c>
      <c r="JF194" s="86">
        <f t="shared" si="234"/>
        <v>4.6664757468570836E-4</v>
      </c>
      <c r="JG194" s="86">
        <f t="shared" si="234"/>
        <v>2.776201386259929E-5</v>
      </c>
      <c r="JH194" s="86">
        <f t="shared" si="234"/>
        <v>3.7842302008075457E-5</v>
      </c>
      <c r="JI194" s="86">
        <f t="shared" si="234"/>
        <v>6.56671298499315E-5</v>
      </c>
      <c r="JJ194" s="86">
        <f t="shared" si="234"/>
        <v>2.4254068852791347E-4</v>
      </c>
      <c r="JK194" s="86">
        <f t="shared" si="234"/>
        <v>1.5969853745332841E-3</v>
      </c>
      <c r="JL194" s="86">
        <f t="shared" si="234"/>
        <v>1.9436626761410525E-3</v>
      </c>
      <c r="JM194" s="86">
        <f t="shared" si="234"/>
        <v>8.4808591538226938E-4</v>
      </c>
    </row>
    <row r="195" spans="2:273" x14ac:dyDescent="0.25">
      <c r="B195" s="2">
        <v>168</v>
      </c>
      <c r="C195" s="37">
        <v>52.75</v>
      </c>
      <c r="D195" s="37">
        <v>53.113</v>
      </c>
      <c r="E195" s="37">
        <v>53.305999999999997</v>
      </c>
      <c r="F195" s="37">
        <v>52.258000000000003</v>
      </c>
      <c r="G195" s="37">
        <v>55.128999999999998</v>
      </c>
      <c r="H195" s="37">
        <v>53.338999999999999</v>
      </c>
      <c r="I195" s="37">
        <v>53.161000000000001</v>
      </c>
      <c r="J195" s="37">
        <v>54.387</v>
      </c>
      <c r="K195" s="37">
        <v>52.887</v>
      </c>
      <c r="L195" s="37">
        <v>50.725999999999999</v>
      </c>
      <c r="M195" s="37">
        <v>50.758000000000003</v>
      </c>
      <c r="N195" s="37">
        <v>49.902999999999999</v>
      </c>
      <c r="O195" s="37">
        <v>47.905999999999999</v>
      </c>
      <c r="P195" s="37">
        <v>49.046999999999997</v>
      </c>
      <c r="Q195" s="37">
        <v>51.219000000000001</v>
      </c>
      <c r="S195" s="4">
        <f t="shared" si="235"/>
        <v>52.920970721613266</v>
      </c>
      <c r="T195" s="4">
        <f t="shared" si="235"/>
        <v>53.453484293474965</v>
      </c>
      <c r="U195" s="4">
        <f t="shared" si="235"/>
        <v>53.543626854074439</v>
      </c>
      <c r="V195" s="4">
        <f t="shared" si="235"/>
        <v>52.411659063312825</v>
      </c>
      <c r="W195" s="4">
        <f t="shared" si="235"/>
        <v>52.979598555453805</v>
      </c>
      <c r="X195" s="4">
        <f t="shared" si="235"/>
        <v>53.094266034239602</v>
      </c>
      <c r="Y195" s="4">
        <f t="shared" si="235"/>
        <v>52.926819473195991</v>
      </c>
      <c r="Z195" s="4">
        <f t="shared" si="235"/>
        <v>53.981151554904166</v>
      </c>
      <c r="AA195" s="4">
        <f t="shared" si="235"/>
        <v>52.520819580415875</v>
      </c>
      <c r="AB195" s="4">
        <f t="shared" si="235"/>
        <v>50.718031164081829</v>
      </c>
      <c r="AC195" s="4">
        <f t="shared" si="235"/>
        <v>49.59435245409761</v>
      </c>
      <c r="AD195" s="4">
        <f t="shared" si="235"/>
        <v>48.786598562891214</v>
      </c>
      <c r="AE195" s="4">
        <f t="shared" si="235"/>
        <v>48.870849685283424</v>
      </c>
      <c r="AF195" s="4">
        <f t="shared" si="235"/>
        <v>49.201167533178861</v>
      </c>
      <c r="AG195" s="4">
        <f t="shared" si="235"/>
        <v>52.347352429922552</v>
      </c>
      <c r="AI195" s="4">
        <f t="shared" si="236"/>
        <v>-0.17097072161326565</v>
      </c>
      <c r="AJ195" s="4">
        <f t="shared" si="236"/>
        <v>-0.34048429347496523</v>
      </c>
      <c r="AK195" s="4">
        <f t="shared" si="236"/>
        <v>-0.23762685407444195</v>
      </c>
      <c r="AL195" s="4">
        <f t="shared" si="236"/>
        <v>-0.15365906331282275</v>
      </c>
      <c r="AM195" s="4">
        <f t="shared" si="236"/>
        <v>2.1494014445461929</v>
      </c>
      <c r="AN195" s="4">
        <f t="shared" si="236"/>
        <v>0.24473396576039619</v>
      </c>
      <c r="AO195" s="4">
        <f t="shared" si="236"/>
        <v>0.23418052680401047</v>
      </c>
      <c r="AP195" s="4">
        <f t="shared" si="236"/>
        <v>0.40584844509583462</v>
      </c>
      <c r="AQ195" s="4">
        <f t="shared" si="236"/>
        <v>0.36618041958412562</v>
      </c>
      <c r="AR195" s="4">
        <f t="shared" si="236"/>
        <v>7.968835918170214E-3</v>
      </c>
      <c r="AS195" s="4">
        <f t="shared" si="236"/>
        <v>1.1636475459023927</v>
      </c>
      <c r="AT195" s="4">
        <f t="shared" si="236"/>
        <v>1.1164014371087845</v>
      </c>
      <c r="AU195" s="4">
        <f t="shared" si="236"/>
        <v>-0.96484968528342563</v>
      </c>
      <c r="AV195" s="4">
        <f t="shared" si="236"/>
        <v>-0.15416753317886389</v>
      </c>
      <c r="AW195" s="4">
        <f t="shared" si="236"/>
        <v>-1.1283524299225505</v>
      </c>
      <c r="AY195" s="2">
        <f t="shared" ref="AY195:BM211" si="243">IF(OR($B195 &lt; C$230, $B195 &gt; C$233), #N/A, ((1-FG195)*DK195) + (FG195 - FW195)*EA195 + (FW195*EQ195))</f>
        <v>52.920960025433658</v>
      </c>
      <c r="AZ195" s="2">
        <f t="shared" si="243"/>
        <v>53.453484292193814</v>
      </c>
      <c r="BA195" s="2">
        <f t="shared" si="243"/>
        <v>53.54362685394814</v>
      </c>
      <c r="BB195" s="2">
        <f t="shared" si="243"/>
        <v>52.411659063293186</v>
      </c>
      <c r="BC195" s="2">
        <f t="shared" si="243"/>
        <v>52.979598549142978</v>
      </c>
      <c r="BD195" s="2">
        <f t="shared" si="243"/>
        <v>53.094266033312657</v>
      </c>
      <c r="BE195" s="2">
        <f t="shared" si="243"/>
        <v>52.926819471712143</v>
      </c>
      <c r="BF195" s="2">
        <f t="shared" si="243"/>
        <v>53.981151553149658</v>
      </c>
      <c r="BG195" s="2">
        <f t="shared" si="243"/>
        <v>52.520819580415633</v>
      </c>
      <c r="BH195" s="2">
        <f t="shared" si="243"/>
        <v>50.718031164081118</v>
      </c>
      <c r="BI195" s="2">
        <f t="shared" si="243"/>
        <v>49.594352454092892</v>
      </c>
      <c r="BJ195" s="2">
        <f t="shared" si="243"/>
        <v>48.786598562565715</v>
      </c>
      <c r="BK195" s="2">
        <f t="shared" si="243"/>
        <v>48.87084954993491</v>
      </c>
      <c r="BL195" s="2">
        <f t="shared" si="243"/>
        <v>49.200260890277171</v>
      </c>
      <c r="BM195" s="2">
        <f t="shared" si="243"/>
        <v>52.343676315567997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>
        <f t="shared" si="199"/>
        <v>53.113</v>
      </c>
      <c r="CW195" s="2">
        <f t="shared" si="200"/>
        <v>53.305999999999997</v>
      </c>
      <c r="CX195" s="2">
        <f t="shared" si="201"/>
        <v>52.258000000000003</v>
      </c>
      <c r="CY195" s="2">
        <f t="shared" si="202"/>
        <v>55.128999999999998</v>
      </c>
      <c r="CZ195" s="2">
        <f t="shared" si="203"/>
        <v>53.338999999999999</v>
      </c>
      <c r="DA195" s="2">
        <f t="shared" si="204"/>
        <v>53.161000000000001</v>
      </c>
      <c r="DB195" s="2">
        <f t="shared" si="205"/>
        <v>54.387</v>
      </c>
      <c r="DC195" s="2">
        <f t="shared" si="206"/>
        <v>52.887</v>
      </c>
      <c r="DD195" s="2">
        <f t="shared" si="207"/>
        <v>50.725999999999999</v>
      </c>
      <c r="DE195" s="2">
        <f t="shared" si="208"/>
        <v>50.758000000000003</v>
      </c>
      <c r="DF195" s="2">
        <f t="shared" si="209"/>
        <v>49.902999999999999</v>
      </c>
      <c r="DG195" s="2">
        <f t="shared" si="210"/>
        <v>47.905999999999999</v>
      </c>
      <c r="DH195" s="2">
        <f t="shared" si="211"/>
        <v>49.046999999999997</v>
      </c>
      <c r="DI195" s="2">
        <f t="shared" si="212"/>
        <v>51.219000000000001</v>
      </c>
      <c r="DK195" s="2">
        <f t="shared" si="237"/>
        <v>94.362510668563303</v>
      </c>
      <c r="DL195" s="2">
        <f t="shared" si="237"/>
        <v>100.3316857142857</v>
      </c>
      <c r="DM195" s="2">
        <f t="shared" si="237"/>
        <v>114.23045812062776</v>
      </c>
      <c r="DN195" s="2">
        <f t="shared" si="237"/>
        <v>97.124400885935771</v>
      </c>
      <c r="DO195" s="2">
        <f t="shared" si="237"/>
        <v>95.609653917834848</v>
      </c>
      <c r="DP195" s="2">
        <f t="shared" si="237"/>
        <v>95.313641114982602</v>
      </c>
      <c r="DQ195" s="2">
        <f t="shared" si="237"/>
        <v>92.638289640591964</v>
      </c>
      <c r="DR195" s="2">
        <f t="shared" si="237"/>
        <v>96.65738562367865</v>
      </c>
      <c r="DS195" s="2">
        <f t="shared" si="237"/>
        <v>94.339582452431287</v>
      </c>
      <c r="DT195" s="2">
        <f t="shared" si="237"/>
        <v>96.11984672304439</v>
      </c>
      <c r="DU195" s="2">
        <f t="shared" si="237"/>
        <v>97.551000243092147</v>
      </c>
      <c r="DV195" s="2">
        <f t="shared" si="237"/>
        <v>100.90528224101479</v>
      </c>
      <c r="DW195" s="2">
        <f t="shared" si="237"/>
        <v>93.951980093455404</v>
      </c>
      <c r="DX195" s="2">
        <f t="shared" si="237"/>
        <v>98.094673867595816</v>
      </c>
      <c r="DY195" s="2">
        <f t="shared" si="237"/>
        <v>87.462653846153827</v>
      </c>
      <c r="EA195" s="2">
        <f t="shared" si="241"/>
        <v>52.53756007024068</v>
      </c>
      <c r="EB195" s="2">
        <f t="shared" si="241"/>
        <v>52.913243436270719</v>
      </c>
      <c r="EC195" s="2">
        <f t="shared" si="241"/>
        <v>51.70200548646028</v>
      </c>
      <c r="ED195" s="2">
        <f t="shared" si="241"/>
        <v>51.499010878343967</v>
      </c>
      <c r="EE195" s="2">
        <f t="shared" si="241"/>
        <v>51.75138978158656</v>
      </c>
      <c r="EF195" s="2">
        <f t="shared" si="240"/>
        <v>52.467988483608323</v>
      </c>
      <c r="EG195" s="2">
        <f t="shared" si="240"/>
        <v>52.170320139775228</v>
      </c>
      <c r="EH195" s="2">
        <f t="shared" si="240"/>
        <v>53.221172430775297</v>
      </c>
      <c r="EI195" s="2">
        <f t="shared" si="240"/>
        <v>51.253771140619826</v>
      </c>
      <c r="EJ195" s="2">
        <f t="shared" si="240"/>
        <v>50.986340243408627</v>
      </c>
      <c r="EK195" s="2">
        <f t="shared" si="213"/>
        <v>49.570233675836917</v>
      </c>
      <c r="EL195" s="2">
        <f t="shared" si="180"/>
        <v>49.193759082406231</v>
      </c>
      <c r="EM195" s="2">
        <f t="shared" si="180"/>
        <v>50.277110657153891</v>
      </c>
      <c r="EN195" s="2">
        <f t="shared" si="180"/>
        <v>48.938379670834223</v>
      </c>
      <c r="EO195" s="2">
        <f t="shared" si="180"/>
        <v>53.609088536387596</v>
      </c>
      <c r="EQ195" s="2">
        <f t="shared" si="238"/>
        <v>53.032642825461387</v>
      </c>
      <c r="ER195" s="2">
        <f t="shared" si="238"/>
        <v>53.557607755638401</v>
      </c>
      <c r="ES195" s="2">
        <f t="shared" si="238"/>
        <v>53.89291532943129</v>
      </c>
      <c r="ET195" s="2">
        <f t="shared" si="238"/>
        <v>52.592632165533573</v>
      </c>
      <c r="EU195" s="2">
        <f t="shared" si="238"/>
        <v>53.261507518900871</v>
      </c>
      <c r="EV195" s="2">
        <f t="shared" si="238"/>
        <v>53.229484183662045</v>
      </c>
      <c r="EW195" s="2">
        <f t="shared" si="238"/>
        <v>53.093906846949359</v>
      </c>
      <c r="EX195" s="2">
        <f t="shared" si="238"/>
        <v>54.142063916885832</v>
      </c>
      <c r="EY195" s="2">
        <f t="shared" si="238"/>
        <v>52.741331986053886</v>
      </c>
      <c r="EZ195" s="2">
        <f t="shared" si="238"/>
        <v>50.669476528845493</v>
      </c>
      <c r="FA195" s="2">
        <f t="shared" si="238"/>
        <v>49.598145366059619</v>
      </c>
      <c r="FB195" s="2">
        <f t="shared" si="238"/>
        <v>48.70244977240494</v>
      </c>
      <c r="FC195" s="2">
        <f t="shared" si="238"/>
        <v>48.540438575863647</v>
      </c>
      <c r="FD195" s="2">
        <f t="shared" si="238"/>
        <v>49.281099512764051</v>
      </c>
      <c r="FE195" s="2">
        <f t="shared" si="238"/>
        <v>51.80376020252082</v>
      </c>
      <c r="FG195" s="2">
        <f t="shared" si="239"/>
        <v>0.99999361553220656</v>
      </c>
      <c r="FH195" s="2">
        <f t="shared" si="239"/>
        <v>0.99999155174149634</v>
      </c>
      <c r="FI195" s="2">
        <f t="shared" si="239"/>
        <v>0.99999066282566274</v>
      </c>
      <c r="FJ195" s="2">
        <f t="shared" si="239"/>
        <v>0.99999032427431833</v>
      </c>
      <c r="FK195" s="2">
        <f t="shared" si="239"/>
        <v>0.99999038814670183</v>
      </c>
      <c r="FL195" s="2">
        <f t="shared" si="239"/>
        <v>0.99999074070600968</v>
      </c>
      <c r="FM195" s="2">
        <f t="shared" si="239"/>
        <v>0.99999014243398265</v>
      </c>
      <c r="FN195" s="2">
        <f t="shared" si="239"/>
        <v>0.99998902910230725</v>
      </c>
      <c r="FO195" s="2">
        <f t="shared" si="239"/>
        <v>0.99998941973249633</v>
      </c>
      <c r="FP195" s="2">
        <f t="shared" si="239"/>
        <v>0.9999897746263503</v>
      </c>
      <c r="FQ195" s="2">
        <f t="shared" si="239"/>
        <v>0.99999075532986659</v>
      </c>
      <c r="FR195" s="2">
        <f t="shared" si="239"/>
        <v>0.99999023193264913</v>
      </c>
      <c r="FS195" s="2">
        <f t="shared" si="239"/>
        <v>0.99999053766729107</v>
      </c>
      <c r="FT195" s="2">
        <f t="shared" si="239"/>
        <v>0.99999153326523327</v>
      </c>
      <c r="FU195" s="2">
        <f t="shared" si="239"/>
        <v>0.99998744050559785</v>
      </c>
      <c r="FW195" s="2">
        <f t="shared" ref="FW195:GK211" si="245">POWER(10,($B195-C$232)/C$229)/(1+POWER(10,($B195-C$232)/C$229))</f>
        <v>0.77387653094909081</v>
      </c>
      <c r="FX195" s="2">
        <f t="shared" si="245"/>
        <v>0.8377873144724125</v>
      </c>
      <c r="FY195" s="2">
        <f t="shared" si="245"/>
        <v>0.84030729714008356</v>
      </c>
      <c r="FZ195" s="2">
        <f t="shared" si="245"/>
        <v>0.83411573720879506</v>
      </c>
      <c r="GA195" s="2">
        <f t="shared" si="245"/>
        <v>0.8130407173014208</v>
      </c>
      <c r="GB195" s="2">
        <f t="shared" si="245"/>
        <v>0.82190986655113352</v>
      </c>
      <c r="GC195" s="2">
        <f t="shared" si="245"/>
        <v>0.81865666794771164</v>
      </c>
      <c r="GD195" s="2">
        <f t="shared" si="245"/>
        <v>0.82474710601472689</v>
      </c>
      <c r="GE195" s="2">
        <f t="shared" si="245"/>
        <v>0.85145598196820893</v>
      </c>
      <c r="GF195" s="2">
        <f t="shared" si="245"/>
        <v>0.84822140858237038</v>
      </c>
      <c r="GG195" s="2">
        <f t="shared" si="245"/>
        <v>0.8482184958134914</v>
      </c>
      <c r="GH195" s="2">
        <f t="shared" si="245"/>
        <v>0.82975354462643958</v>
      </c>
      <c r="GI195" s="2">
        <f t="shared" si="245"/>
        <v>0.80998271839524949</v>
      </c>
      <c r="GJ195" s="2">
        <f t="shared" si="245"/>
        <v>0.76291184270388213</v>
      </c>
      <c r="GK195" s="2">
        <f t="shared" si="245"/>
        <v>0.70116741688330042</v>
      </c>
      <c r="GM195" s="86">
        <f t="shared" ref="GM195:HA211" si="246" xml:space="preserve"> _xlfn.NORM.DIST($B195, C$7, ABS(C$11), TRUE) * _xlfn.NORM.DIST(($B195 - C$7)*C$15, 0, ABS(C$11), TRUE) * 2</f>
        <v>0</v>
      </c>
      <c r="GN195" s="86">
        <f t="shared" si="246"/>
        <v>0</v>
      </c>
      <c r="GO195" s="86">
        <f t="shared" si="246"/>
        <v>0</v>
      </c>
      <c r="GP195" s="86">
        <f t="shared" si="246"/>
        <v>0</v>
      </c>
      <c r="GQ195" s="86">
        <f t="shared" si="246"/>
        <v>0</v>
      </c>
      <c r="GR195" s="86">
        <f t="shared" si="246"/>
        <v>0</v>
      </c>
      <c r="GS195" s="86">
        <f t="shared" si="246"/>
        <v>0</v>
      </c>
      <c r="GT195" s="86">
        <f t="shared" si="246"/>
        <v>0</v>
      </c>
      <c r="GU195" s="86">
        <f t="shared" si="246"/>
        <v>0</v>
      </c>
      <c r="GV195" s="86">
        <f t="shared" si="246"/>
        <v>0</v>
      </c>
      <c r="GW195" s="86">
        <f t="shared" si="246"/>
        <v>0</v>
      </c>
      <c r="GX195" s="86">
        <f t="shared" si="246"/>
        <v>0</v>
      </c>
      <c r="GY195" s="86">
        <f t="shared" si="246"/>
        <v>0</v>
      </c>
      <c r="GZ195" s="86">
        <f t="shared" si="246"/>
        <v>0</v>
      </c>
      <c r="HA195" s="86">
        <f t="shared" si="246"/>
        <v>0</v>
      </c>
      <c r="HC195" s="86">
        <f t="shared" si="182"/>
        <v>2.1700230698340744E-236</v>
      </c>
      <c r="HD195" s="86">
        <f t="shared" si="182"/>
        <v>4.3586509252633535E-182</v>
      </c>
      <c r="HE195" s="86">
        <f t="shared" si="182"/>
        <v>3.156793322190952E-241</v>
      </c>
      <c r="HF195" s="86">
        <f t="shared" si="182"/>
        <v>4.7129070730216744E-291</v>
      </c>
      <c r="HG195" s="86">
        <f t="shared" si="182"/>
        <v>0</v>
      </c>
      <c r="HH195" s="86">
        <f t="shared" si="182"/>
        <v>0</v>
      </c>
      <c r="HI195" s="86">
        <f t="shared" si="242"/>
        <v>0</v>
      </c>
      <c r="HJ195" s="86">
        <f t="shared" si="242"/>
        <v>0</v>
      </c>
      <c r="HK195" s="86">
        <f t="shared" si="242"/>
        <v>0</v>
      </c>
      <c r="HL195" s="86">
        <f t="shared" si="242"/>
        <v>0</v>
      </c>
      <c r="HM195" s="86">
        <f t="shared" si="242"/>
        <v>0</v>
      </c>
      <c r="HN195" s="86">
        <f t="shared" si="242"/>
        <v>0</v>
      </c>
      <c r="HO195" s="86">
        <f t="shared" si="227"/>
        <v>0</v>
      </c>
      <c r="HP195" s="86">
        <f t="shared" si="227"/>
        <v>0</v>
      </c>
      <c r="HQ195" s="86">
        <f t="shared" si="227"/>
        <v>0</v>
      </c>
      <c r="HS195" s="86">
        <f t="shared" ref="HS195:IG211" si="247" xml:space="preserve"> _xlfn.NORM.DIST($B195, C$9, ABS(C$13), TRUE) * _xlfn.NORM.DIST(($B195 - C$9)*C$17, 0, ABS(C$13), TRUE) * 2</f>
        <v>1.4478963710595764E-36</v>
      </c>
      <c r="HT195" s="86">
        <f t="shared" si="247"/>
        <v>1.9689533702085497E-52</v>
      </c>
      <c r="HU195" s="86">
        <f t="shared" si="247"/>
        <v>2.3391789038595134E-60</v>
      </c>
      <c r="HV195" s="86">
        <f t="shared" si="247"/>
        <v>6.4091743449862921E-71</v>
      </c>
      <c r="HW195" s="86">
        <f t="shared" si="247"/>
        <v>5.1785611879790756E-65</v>
      </c>
      <c r="HX195" s="86">
        <f t="shared" si="247"/>
        <v>3.7763720319982216E-65</v>
      </c>
      <c r="HY195" s="86">
        <f t="shared" si="247"/>
        <v>2.2110946465158092E-65</v>
      </c>
      <c r="HZ195" s="86">
        <f t="shared" si="247"/>
        <v>5.2715447082063427E-62</v>
      </c>
      <c r="IA195" s="86">
        <f t="shared" si="247"/>
        <v>4.5665673028408046E-74</v>
      </c>
      <c r="IB195" s="86">
        <f t="shared" si="247"/>
        <v>5.2201217119867982E-73</v>
      </c>
      <c r="IC195" s="86">
        <f t="shared" si="247"/>
        <v>2.4129766195825573E-69</v>
      </c>
      <c r="ID195" s="86">
        <f t="shared" si="247"/>
        <v>3.9359074015055142E-67</v>
      </c>
      <c r="IE195" s="86">
        <f t="shared" si="247"/>
        <v>1.4361426883442386E-56</v>
      </c>
      <c r="IF195" s="86">
        <f t="shared" si="247"/>
        <v>3.0595485374536076E-48</v>
      </c>
      <c r="IG195" s="86">
        <f t="shared" si="247"/>
        <v>7.3189216360266904E-52</v>
      </c>
      <c r="II195" s="86">
        <f t="shared" ref="II195:IW211" si="248" xml:space="preserve"> _xlfn.NORM.DIST($B195, C$10, ABS(C$14), TRUE) * _xlfn.NORM.DIST(($B195 - C$10)*C$18, 0, ABS(C$14), TRUE) * 2</f>
        <v>1.7061189743819302E-2</v>
      </c>
      <c r="IJ195" s="86">
        <f t="shared" si="248"/>
        <v>3.2411138152046781E-4</v>
      </c>
      <c r="IK195" s="86">
        <f t="shared" si="248"/>
        <v>1.13105029706746E-4</v>
      </c>
      <c r="IL195" s="86">
        <f t="shared" si="248"/>
        <v>5.3947230393156759E-5</v>
      </c>
      <c r="IM195" s="86">
        <f t="shared" si="248"/>
        <v>3.2196562090651328E-4</v>
      </c>
      <c r="IN195" s="86">
        <f t="shared" si="248"/>
        <v>1.7444058640099988E-4</v>
      </c>
      <c r="IO195" s="86">
        <f t="shared" si="248"/>
        <v>1.9266518334380749E-4</v>
      </c>
      <c r="IP195" s="86">
        <f t="shared" si="248"/>
        <v>1.988727026188939E-4</v>
      </c>
      <c r="IQ195" s="86">
        <f t="shared" si="248"/>
        <v>9.6677173821728197E-6</v>
      </c>
      <c r="IR195" s="86">
        <f t="shared" si="248"/>
        <v>1.3411074759149364E-5</v>
      </c>
      <c r="IS195" s="86">
        <f t="shared" si="248"/>
        <v>2.473596567488112E-5</v>
      </c>
      <c r="IT195" s="86">
        <f t="shared" si="248"/>
        <v>9.755284615748573E-5</v>
      </c>
      <c r="IU195" s="86">
        <f t="shared" si="248"/>
        <v>7.501326920531557E-4</v>
      </c>
      <c r="IV195" s="86">
        <f t="shared" si="248"/>
        <v>7.7362832103103157E-4</v>
      </c>
      <c r="IW195" s="86">
        <f t="shared" si="248"/>
        <v>1.9459456915656509E-4</v>
      </c>
      <c r="IY195" s="86">
        <f t="shared" ref="IY195:JM211" si="249">GM195+HC195+HS195+II195</f>
        <v>1.7061189743819302E-2</v>
      </c>
      <c r="IZ195" s="86">
        <f t="shared" si="249"/>
        <v>3.2411138152046781E-4</v>
      </c>
      <c r="JA195" s="86">
        <f t="shared" si="249"/>
        <v>1.13105029706746E-4</v>
      </c>
      <c r="JB195" s="86">
        <f t="shared" si="249"/>
        <v>5.3947230393156759E-5</v>
      </c>
      <c r="JC195" s="86">
        <f t="shared" si="249"/>
        <v>3.2196562090651328E-4</v>
      </c>
      <c r="JD195" s="86">
        <f t="shared" si="249"/>
        <v>1.7444058640099988E-4</v>
      </c>
      <c r="JE195" s="86">
        <f t="shared" si="249"/>
        <v>1.9266518334380749E-4</v>
      </c>
      <c r="JF195" s="86">
        <f t="shared" si="249"/>
        <v>1.988727026188939E-4</v>
      </c>
      <c r="JG195" s="86">
        <f t="shared" si="249"/>
        <v>9.6677173821728197E-6</v>
      </c>
      <c r="JH195" s="86">
        <f t="shared" si="249"/>
        <v>1.3411074759149364E-5</v>
      </c>
      <c r="JI195" s="86">
        <f t="shared" si="249"/>
        <v>2.473596567488112E-5</v>
      </c>
      <c r="JJ195" s="86">
        <f t="shared" si="249"/>
        <v>9.755284615748573E-5</v>
      </c>
      <c r="JK195" s="86">
        <f t="shared" si="249"/>
        <v>7.501326920531557E-4</v>
      </c>
      <c r="JL195" s="86">
        <f t="shared" si="249"/>
        <v>7.7362832103103157E-4</v>
      </c>
      <c r="JM195" s="86">
        <f t="shared" si="249"/>
        <v>1.9459456915656509E-4</v>
      </c>
    </row>
    <row r="196" spans="2:273" x14ac:dyDescent="0.25">
      <c r="B196" s="2">
        <v>169</v>
      </c>
      <c r="C196" s="37">
        <v>52.188000000000002</v>
      </c>
      <c r="D196" s="37">
        <v>53.968000000000004</v>
      </c>
      <c r="E196" s="37">
        <v>52.628999999999998</v>
      </c>
      <c r="F196" s="37">
        <v>52.418999999999997</v>
      </c>
      <c r="G196" s="37">
        <v>52.79</v>
      </c>
      <c r="H196" s="37">
        <v>53.113</v>
      </c>
      <c r="I196" s="37">
        <v>53.323</v>
      </c>
      <c r="J196" s="37">
        <v>55.968000000000004</v>
      </c>
      <c r="K196" s="37">
        <v>53.402999999999999</v>
      </c>
      <c r="L196" s="37">
        <v>49.823</v>
      </c>
      <c r="M196" s="37">
        <v>49.79</v>
      </c>
      <c r="N196" s="37">
        <v>47.984000000000002</v>
      </c>
      <c r="O196" s="37">
        <v>48.328000000000003</v>
      </c>
      <c r="P196" s="37">
        <v>47.640999999999998</v>
      </c>
      <c r="Q196" s="37">
        <v>51.578000000000003</v>
      </c>
      <c r="S196" s="4">
        <f t="shared" si="235"/>
        <v>52.849699953375506</v>
      </c>
      <c r="T196" s="4">
        <f t="shared" si="235"/>
        <v>53.353612258089171</v>
      </c>
      <c r="U196" s="4">
        <f t="shared" si="235"/>
        <v>53.461566025116049</v>
      </c>
      <c r="V196" s="4">
        <f t="shared" si="235"/>
        <v>52.316495066783773</v>
      </c>
      <c r="W196" s="4">
        <f t="shared" si="235"/>
        <v>52.900485021229954</v>
      </c>
      <c r="X196" s="4">
        <f t="shared" si="235"/>
        <v>53.001358976229582</v>
      </c>
      <c r="Y196" s="4">
        <f t="shared" si="235"/>
        <v>52.820206980019599</v>
      </c>
      <c r="Z196" s="4">
        <f t="shared" si="235"/>
        <v>53.90183406259203</v>
      </c>
      <c r="AA196" s="4">
        <f t="shared" si="235"/>
        <v>52.434434092646065</v>
      </c>
      <c r="AB196" s="4">
        <f t="shared" si="235"/>
        <v>50.587185048622345</v>
      </c>
      <c r="AC196" s="4">
        <f t="shared" si="235"/>
        <v>49.478553985783101</v>
      </c>
      <c r="AD196" s="4">
        <f t="shared" si="235"/>
        <v>48.659367763767435</v>
      </c>
      <c r="AE196" s="4">
        <f t="shared" si="235"/>
        <v>48.722457284499889</v>
      </c>
      <c r="AF196" s="4">
        <f t="shared" si="235"/>
        <v>49.062360998619475</v>
      </c>
      <c r="AG196" s="4">
        <f t="shared" si="235"/>
        <v>52.178975730206808</v>
      </c>
      <c r="AI196" s="4">
        <f t="shared" si="236"/>
        <v>-0.66169995337550347</v>
      </c>
      <c r="AJ196" s="4">
        <f t="shared" si="236"/>
        <v>0.61438774191083212</v>
      </c>
      <c r="AK196" s="4">
        <f t="shared" si="236"/>
        <v>-0.83256602511605138</v>
      </c>
      <c r="AL196" s="4">
        <f t="shared" si="236"/>
        <v>0.102504933216224</v>
      </c>
      <c r="AM196" s="4">
        <f t="shared" si="236"/>
        <v>-0.11048502122995529</v>
      </c>
      <c r="AN196" s="4">
        <f t="shared" si="236"/>
        <v>0.11164102377041729</v>
      </c>
      <c r="AO196" s="4">
        <f t="shared" si="236"/>
        <v>0.50279301998040182</v>
      </c>
      <c r="AP196" s="4">
        <f t="shared" si="236"/>
        <v>2.0661659374079733</v>
      </c>
      <c r="AQ196" s="4">
        <f t="shared" si="236"/>
        <v>0.96856590735393411</v>
      </c>
      <c r="AR196" s="4">
        <f t="shared" si="236"/>
        <v>-0.76418504862234471</v>
      </c>
      <c r="AS196" s="4">
        <f t="shared" si="236"/>
        <v>0.31144601421689799</v>
      </c>
      <c r="AT196" s="4">
        <f t="shared" si="236"/>
        <v>-0.6753677637674329</v>
      </c>
      <c r="AU196" s="4">
        <f t="shared" si="236"/>
        <v>-0.39445728449988593</v>
      </c>
      <c r="AV196" s="4">
        <f t="shared" si="236"/>
        <v>-1.4213609986194768</v>
      </c>
      <c r="AW196" s="4">
        <f t="shared" si="236"/>
        <v>-0.60097573020680528</v>
      </c>
      <c r="AY196" s="2">
        <f t="shared" si="243"/>
        <v>52.849697388080557</v>
      </c>
      <c r="AZ196" s="2">
        <f t="shared" si="243"/>
        <v>53.353612257968123</v>
      </c>
      <c r="BA196" s="2">
        <f t="shared" si="243"/>
        <v>53.461566025107409</v>
      </c>
      <c r="BB196" s="2">
        <f t="shared" si="243"/>
        <v>52.316495066782807</v>
      </c>
      <c r="BC196" s="2">
        <f t="shared" si="243"/>
        <v>52.900485020782277</v>
      </c>
      <c r="BD196" s="2">
        <f t="shared" si="243"/>
        <v>53.001358976171019</v>
      </c>
      <c r="BE196" s="2">
        <f t="shared" si="243"/>
        <v>52.820206979926326</v>
      </c>
      <c r="BF196" s="2">
        <f t="shared" si="243"/>
        <v>53.901834062471636</v>
      </c>
      <c r="BG196" s="2">
        <f t="shared" si="243"/>
        <v>52.434434092646057</v>
      </c>
      <c r="BH196" s="2">
        <f t="shared" si="243"/>
        <v>50.587185048622317</v>
      </c>
      <c r="BI196" s="2">
        <f t="shared" si="243"/>
        <v>49.478553985782881</v>
      </c>
      <c r="BJ196" s="2">
        <f t="shared" si="243"/>
        <v>48.659367763748932</v>
      </c>
      <c r="BK196" s="2">
        <f t="shared" si="243"/>
        <v>48.722457271749967</v>
      </c>
      <c r="BL196" s="2">
        <f t="shared" si="243"/>
        <v>49.062159000584302</v>
      </c>
      <c r="BM196" s="2">
        <f t="shared" si="243"/>
        <v>52.178402335005778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>
        <f t="shared" si="199"/>
        <v>53.968000000000004</v>
      </c>
      <c r="CW196" s="2">
        <f t="shared" si="200"/>
        <v>52.628999999999998</v>
      </c>
      <c r="CX196" s="2">
        <f t="shared" si="201"/>
        <v>52.418999999999997</v>
      </c>
      <c r="CY196" s="2">
        <f t="shared" si="202"/>
        <v>52.79</v>
      </c>
      <c r="CZ196" s="2">
        <f t="shared" si="203"/>
        <v>53.113</v>
      </c>
      <c r="DA196" s="2">
        <f t="shared" si="204"/>
        <v>53.323</v>
      </c>
      <c r="DB196" s="2">
        <f t="shared" si="205"/>
        <v>55.968000000000004</v>
      </c>
      <c r="DC196" s="2">
        <f t="shared" si="206"/>
        <v>53.402999999999999</v>
      </c>
      <c r="DD196" s="2">
        <f t="shared" si="207"/>
        <v>49.823</v>
      </c>
      <c r="DE196" s="2">
        <f t="shared" si="208"/>
        <v>49.79</v>
      </c>
      <c r="DF196" s="2">
        <f t="shared" si="209"/>
        <v>47.984000000000002</v>
      </c>
      <c r="DG196" s="2">
        <f t="shared" si="210"/>
        <v>48.328000000000003</v>
      </c>
      <c r="DH196" s="2">
        <f t="shared" si="211"/>
        <v>47.640999999999998</v>
      </c>
      <c r="DI196" s="2">
        <f t="shared" si="212"/>
        <v>51.578000000000003</v>
      </c>
      <c r="DK196" s="2">
        <f t="shared" si="237"/>
        <v>94.531898347740452</v>
      </c>
      <c r="DL196" s="2">
        <f t="shared" si="237"/>
        <v>100.53460679442507</v>
      </c>
      <c r="DM196" s="2">
        <f t="shared" si="237"/>
        <v>114.52081489884671</v>
      </c>
      <c r="DN196" s="2">
        <f t="shared" si="237"/>
        <v>97.309679955703217</v>
      </c>
      <c r="DO196" s="2">
        <f t="shared" si="237"/>
        <v>95.786244307592568</v>
      </c>
      <c r="DP196" s="2">
        <f t="shared" si="237"/>
        <v>95.486229965156809</v>
      </c>
      <c r="DQ196" s="2">
        <f t="shared" si="237"/>
        <v>92.792710057384483</v>
      </c>
      <c r="DR196" s="2">
        <f t="shared" si="237"/>
        <v>96.83455285412262</v>
      </c>
      <c r="DS196" s="2">
        <f t="shared" si="237"/>
        <v>94.503442766535784</v>
      </c>
      <c r="DT196" s="2">
        <f t="shared" si="237"/>
        <v>96.305928420416791</v>
      </c>
      <c r="DU196" s="2">
        <f t="shared" si="237"/>
        <v>97.755592496556204</v>
      </c>
      <c r="DV196" s="2">
        <f t="shared" si="237"/>
        <v>101.13793627302928</v>
      </c>
      <c r="DW196" s="2">
        <f t="shared" si="237"/>
        <v>94.137068416929992</v>
      </c>
      <c r="DX196" s="2">
        <f t="shared" si="237"/>
        <v>98.296303832752614</v>
      </c>
      <c r="DY196" s="2">
        <f t="shared" si="237"/>
        <v>87.618768855534682</v>
      </c>
      <c r="EA196" s="2">
        <f t="shared" si="241"/>
        <v>52.451782873670076</v>
      </c>
      <c r="EB196" s="2">
        <f t="shared" si="241"/>
        <v>52.796120613384232</v>
      </c>
      <c r="EC196" s="2">
        <f t="shared" si="241"/>
        <v>51.562531445708757</v>
      </c>
      <c r="ED196" s="2">
        <f t="shared" si="241"/>
        <v>51.374567466200503</v>
      </c>
      <c r="EE196" s="2">
        <f t="shared" si="241"/>
        <v>51.630671296822314</v>
      </c>
      <c r="EF196" s="2">
        <f t="shared" si="240"/>
        <v>52.354288323858789</v>
      </c>
      <c r="EG196" s="2">
        <f t="shared" si="240"/>
        <v>52.038550121179959</v>
      </c>
      <c r="EH196" s="2">
        <f t="shared" si="240"/>
        <v>53.117388631019075</v>
      </c>
      <c r="EI196" s="2">
        <f t="shared" si="240"/>
        <v>51.129659968511774</v>
      </c>
      <c r="EJ196" s="2">
        <f t="shared" si="240"/>
        <v>50.863529919913617</v>
      </c>
      <c r="EK196" s="2">
        <f t="shared" si="213"/>
        <v>49.453749088498498</v>
      </c>
      <c r="EL196" s="2">
        <f t="shared" si="180"/>
        <v>49.079591381969749</v>
      </c>
      <c r="EM196" s="2">
        <f t="shared" si="180"/>
        <v>50.176844939732092</v>
      </c>
      <c r="EN196" s="2">
        <f t="shared" si="180"/>
        <v>48.78886021049658</v>
      </c>
      <c r="EO196" s="2">
        <f t="shared" si="180"/>
        <v>53.497516599354427</v>
      </c>
      <c r="EQ196" s="2">
        <f t="shared" si="238"/>
        <v>52.955425614658864</v>
      </c>
      <c r="ER196" s="2">
        <f t="shared" si="238"/>
        <v>53.45162351900025</v>
      </c>
      <c r="ES196" s="2">
        <f t="shared" si="238"/>
        <v>53.790076327237912</v>
      </c>
      <c r="ET196" s="2">
        <f t="shared" si="238"/>
        <v>52.486858885404523</v>
      </c>
      <c r="EU196" s="2">
        <f t="shared" si="238"/>
        <v>53.166318971435615</v>
      </c>
      <c r="EV196" s="2">
        <f t="shared" si="238"/>
        <v>53.128792386218635</v>
      </c>
      <c r="EW196" s="2">
        <f t="shared" si="238"/>
        <v>52.977678862231258</v>
      </c>
      <c r="EX196" s="2">
        <f t="shared" si="238"/>
        <v>54.053334120206557</v>
      </c>
      <c r="EY196" s="2">
        <f t="shared" si="238"/>
        <v>52.641549428753507</v>
      </c>
      <c r="EZ196" s="2">
        <f t="shared" si="238"/>
        <v>50.541594586421041</v>
      </c>
      <c r="FA196" s="2">
        <f t="shared" si="238"/>
        <v>49.482128355062684</v>
      </c>
      <c r="FB196" s="2">
        <f t="shared" si="238"/>
        <v>48.580183387208514</v>
      </c>
      <c r="FC196" s="2">
        <f t="shared" si="238"/>
        <v>48.410826874542288</v>
      </c>
      <c r="FD196" s="2">
        <f t="shared" si="238"/>
        <v>49.139127604488465</v>
      </c>
      <c r="FE196" s="2">
        <f t="shared" si="238"/>
        <v>51.66512968603476</v>
      </c>
      <c r="FG196" s="2">
        <f t="shared" si="239"/>
        <v>0.99999417729289786</v>
      </c>
      <c r="FH196" s="2">
        <f t="shared" si="239"/>
        <v>0.99999229509094345</v>
      </c>
      <c r="FI196" s="2">
        <f t="shared" si="239"/>
        <v>0.99999148438879937</v>
      </c>
      <c r="FJ196" s="2">
        <f t="shared" si="239"/>
        <v>0.99999117562578699</v>
      </c>
      <c r="FK196" s="2">
        <f t="shared" si="239"/>
        <v>0.999991233878192</v>
      </c>
      <c r="FL196" s="2">
        <f t="shared" si="239"/>
        <v>0.99999155541663609</v>
      </c>
      <c r="FM196" s="2">
        <f t="shared" si="239"/>
        <v>0.99999100978514477</v>
      </c>
      <c r="FN196" s="2">
        <f t="shared" si="239"/>
        <v>0.99998999441272818</v>
      </c>
      <c r="FO196" s="2">
        <f t="shared" si="239"/>
        <v>0.9999903506723703</v>
      </c>
      <c r="FP196" s="2">
        <f t="shared" si="239"/>
        <v>0.99999067434000455</v>
      </c>
      <c r="FQ196" s="2">
        <f t="shared" si="239"/>
        <v>0.99999156875377382</v>
      </c>
      <c r="FR196" s="2">
        <f t="shared" si="239"/>
        <v>0.99999109140903963</v>
      </c>
      <c r="FS196" s="2">
        <f t="shared" si="239"/>
        <v>0.99999137024281892</v>
      </c>
      <c r="FT196" s="2">
        <f t="shared" si="239"/>
        <v>0.99999227824036618</v>
      </c>
      <c r="FU196" s="2">
        <f t="shared" si="239"/>
        <v>0.99998854559231021</v>
      </c>
      <c r="FW196" s="2">
        <f t="shared" si="245"/>
        <v>0.78958647044632713</v>
      </c>
      <c r="FX196" s="2">
        <f t="shared" si="245"/>
        <v>0.84991816072242399</v>
      </c>
      <c r="FY196" s="2">
        <f t="shared" si="245"/>
        <v>0.85228291778867915</v>
      </c>
      <c r="FZ196" s="2">
        <f t="shared" si="245"/>
        <v>0.8464708400195613</v>
      </c>
      <c r="GA196" s="2">
        <f t="shared" si="245"/>
        <v>0.82663925574471708</v>
      </c>
      <c r="GB196" s="2">
        <f t="shared" si="245"/>
        <v>0.83499422722836258</v>
      </c>
      <c r="GC196" s="2">
        <f t="shared" si="245"/>
        <v>0.83193116762425157</v>
      </c>
      <c r="GD196" s="2">
        <f t="shared" si="245"/>
        <v>0.83766418515597718</v>
      </c>
      <c r="GE196" s="2">
        <f t="shared" si="245"/>
        <v>0.86273211805112893</v>
      </c>
      <c r="GF196" s="2">
        <f t="shared" si="245"/>
        <v>0.85970262613461879</v>
      </c>
      <c r="GG196" s="2">
        <f t="shared" si="245"/>
        <v>0.85969989725620333</v>
      </c>
      <c r="GH196" s="2">
        <f t="shared" si="245"/>
        <v>0.8423721468909523</v>
      </c>
      <c r="GI196" s="2">
        <f t="shared" si="245"/>
        <v>0.82375546587628601</v>
      </c>
      <c r="GJ196" s="2">
        <f t="shared" si="245"/>
        <v>0.77916617472625016</v>
      </c>
      <c r="GK196" s="2">
        <f t="shared" si="245"/>
        <v>0.72010179372672922</v>
      </c>
      <c r="GM196" s="86">
        <f t="shared" si="246"/>
        <v>0</v>
      </c>
      <c r="GN196" s="86">
        <f t="shared" si="246"/>
        <v>0</v>
      </c>
      <c r="GO196" s="86">
        <f t="shared" si="246"/>
        <v>0</v>
      </c>
      <c r="GP196" s="86">
        <f t="shared" si="246"/>
        <v>0</v>
      </c>
      <c r="GQ196" s="86">
        <f t="shared" si="246"/>
        <v>0</v>
      </c>
      <c r="GR196" s="86">
        <f t="shared" si="246"/>
        <v>0</v>
      </c>
      <c r="GS196" s="86">
        <f t="shared" si="246"/>
        <v>0</v>
      </c>
      <c r="GT196" s="86">
        <f t="shared" si="246"/>
        <v>0</v>
      </c>
      <c r="GU196" s="86">
        <f t="shared" si="246"/>
        <v>0</v>
      </c>
      <c r="GV196" s="86">
        <f t="shared" si="246"/>
        <v>0</v>
      </c>
      <c r="GW196" s="86">
        <f t="shared" si="246"/>
        <v>0</v>
      </c>
      <c r="GX196" s="86">
        <f t="shared" si="246"/>
        <v>0</v>
      </c>
      <c r="GY196" s="86">
        <f t="shared" si="246"/>
        <v>0</v>
      </c>
      <c r="GZ196" s="86">
        <f t="shared" si="246"/>
        <v>0</v>
      </c>
      <c r="HA196" s="86">
        <f t="shared" si="246"/>
        <v>0</v>
      </c>
      <c r="HC196" s="86">
        <f t="shared" si="182"/>
        <v>3.077047866218934E-242</v>
      </c>
      <c r="HD196" s="86">
        <f t="shared" si="182"/>
        <v>1.54493728383414E-186</v>
      </c>
      <c r="HE196" s="86">
        <f t="shared" si="182"/>
        <v>4.4907415552114394E-247</v>
      </c>
      <c r="HF196" s="86">
        <f t="shared" si="182"/>
        <v>4.5519065376946312E-298</v>
      </c>
      <c r="HG196" s="86">
        <f t="shared" si="182"/>
        <v>0</v>
      </c>
      <c r="HH196" s="86">
        <f t="shared" si="182"/>
        <v>0</v>
      </c>
      <c r="HI196" s="86">
        <f t="shared" si="242"/>
        <v>0</v>
      </c>
      <c r="HJ196" s="86">
        <f t="shared" si="242"/>
        <v>0</v>
      </c>
      <c r="HK196" s="86">
        <f t="shared" si="242"/>
        <v>0</v>
      </c>
      <c r="HL196" s="86">
        <f t="shared" si="242"/>
        <v>0</v>
      </c>
      <c r="HM196" s="86">
        <f t="shared" si="242"/>
        <v>0</v>
      </c>
      <c r="HN196" s="86">
        <f t="shared" si="242"/>
        <v>0</v>
      </c>
      <c r="HO196" s="86">
        <f t="shared" si="227"/>
        <v>0</v>
      </c>
      <c r="HP196" s="86">
        <f t="shared" si="227"/>
        <v>0</v>
      </c>
      <c r="HQ196" s="86">
        <f t="shared" si="227"/>
        <v>0</v>
      </c>
      <c r="HS196" s="86">
        <f t="shared" si="247"/>
        <v>2.9816378638055898E-38</v>
      </c>
      <c r="HT196" s="86">
        <f t="shared" si="247"/>
        <v>1.005227378034105E-54</v>
      </c>
      <c r="HU196" s="86">
        <f t="shared" si="247"/>
        <v>5.6732752310534037E-63</v>
      </c>
      <c r="HV196" s="86">
        <f t="shared" si="247"/>
        <v>5.6662821153906675E-74</v>
      </c>
      <c r="HW196" s="86">
        <f t="shared" si="247"/>
        <v>7.1541809723914857E-68</v>
      </c>
      <c r="HX196" s="86">
        <f t="shared" si="247"/>
        <v>5.080250851522318E-68</v>
      </c>
      <c r="HY196" s="86">
        <f t="shared" si="247"/>
        <v>2.7880198908915958E-68</v>
      </c>
      <c r="HZ196" s="86">
        <f t="shared" si="247"/>
        <v>9.5917703298521743E-65</v>
      </c>
      <c r="IA196" s="86">
        <f t="shared" si="247"/>
        <v>3.1309404543789524E-77</v>
      </c>
      <c r="IB196" s="86">
        <f t="shared" si="247"/>
        <v>3.8169508804684376E-76</v>
      </c>
      <c r="IC196" s="86">
        <f t="shared" si="247"/>
        <v>2.6519056299565078E-72</v>
      </c>
      <c r="ID196" s="86">
        <f t="shared" si="247"/>
        <v>4.7094415288305965E-70</v>
      </c>
      <c r="IE196" s="86">
        <f t="shared" si="247"/>
        <v>4.2336698707184702E-59</v>
      </c>
      <c r="IF196" s="86">
        <f t="shared" si="247"/>
        <v>1.8006433037478484E-50</v>
      </c>
      <c r="IG196" s="86">
        <f t="shared" si="247"/>
        <v>1.917887799427021E-54</v>
      </c>
      <c r="II196" s="86">
        <f t="shared" si="248"/>
        <v>1.0350781176100474E-2</v>
      </c>
      <c r="IJ196" s="86">
        <f t="shared" si="248"/>
        <v>1.4651287592441642E-4</v>
      </c>
      <c r="IK196" s="86">
        <f t="shared" si="248"/>
        <v>4.6065041437956799E-5</v>
      </c>
      <c r="IL196" s="86">
        <f t="shared" si="248"/>
        <v>1.9714596758896765E-5</v>
      </c>
      <c r="IM196" s="86">
        <f t="shared" si="248"/>
        <v>1.3219173042514253E-4</v>
      </c>
      <c r="IN196" s="86">
        <f t="shared" si="248"/>
        <v>6.9071028371798173E-5</v>
      </c>
      <c r="IO196" s="86">
        <f t="shared" si="248"/>
        <v>7.6127515661975696E-5</v>
      </c>
      <c r="IP196" s="86">
        <f t="shared" si="248"/>
        <v>8.0911755121239245E-5</v>
      </c>
      <c r="IQ196" s="86">
        <f t="shared" si="248"/>
        <v>3.1951055088482076E-6</v>
      </c>
      <c r="IR196" s="86">
        <f t="shared" si="248"/>
        <v>4.5116441504544192E-6</v>
      </c>
      <c r="IS196" s="86">
        <f t="shared" si="248"/>
        <v>8.8742689279954089E-6</v>
      </c>
      <c r="IT196" s="86">
        <f t="shared" si="248"/>
        <v>3.7366419394947564E-5</v>
      </c>
      <c r="IU196" s="86">
        <f t="shared" si="248"/>
        <v>3.3749107206565345E-4</v>
      </c>
      <c r="IV196" s="86">
        <f t="shared" si="248"/>
        <v>2.8778334026021492E-4</v>
      </c>
      <c r="IW196" s="86">
        <f t="shared" si="248"/>
        <v>3.8157085446238227E-5</v>
      </c>
      <c r="IY196" s="86">
        <f t="shared" si="249"/>
        <v>1.0350781176100474E-2</v>
      </c>
      <c r="IZ196" s="86">
        <f t="shared" si="249"/>
        <v>1.4651287592441642E-4</v>
      </c>
      <c r="JA196" s="86">
        <f t="shared" si="249"/>
        <v>4.6065041437956799E-5</v>
      </c>
      <c r="JB196" s="86">
        <f t="shared" si="249"/>
        <v>1.9714596758896765E-5</v>
      </c>
      <c r="JC196" s="86">
        <f t="shared" si="249"/>
        <v>1.3219173042514253E-4</v>
      </c>
      <c r="JD196" s="86">
        <f t="shared" si="249"/>
        <v>6.9071028371798173E-5</v>
      </c>
      <c r="JE196" s="86">
        <f t="shared" si="249"/>
        <v>7.6127515661975696E-5</v>
      </c>
      <c r="JF196" s="86">
        <f t="shared" si="249"/>
        <v>8.0911755121239245E-5</v>
      </c>
      <c r="JG196" s="86">
        <f t="shared" si="249"/>
        <v>3.1951055088482076E-6</v>
      </c>
      <c r="JH196" s="86">
        <f t="shared" si="249"/>
        <v>4.5116441504544192E-6</v>
      </c>
      <c r="JI196" s="86">
        <f t="shared" si="249"/>
        <v>8.8742689279954089E-6</v>
      </c>
      <c r="JJ196" s="86">
        <f t="shared" si="249"/>
        <v>3.7366419394947564E-5</v>
      </c>
      <c r="JK196" s="86">
        <f t="shared" si="249"/>
        <v>3.3749107206565345E-4</v>
      </c>
      <c r="JL196" s="86">
        <f t="shared" si="249"/>
        <v>2.8778334026021492E-4</v>
      </c>
      <c r="JM196" s="86">
        <f t="shared" si="249"/>
        <v>3.8157085446238227E-5</v>
      </c>
    </row>
    <row r="197" spans="2:273" x14ac:dyDescent="0.25">
      <c r="B197" s="2">
        <v>170</v>
      </c>
      <c r="C197" s="37">
        <v>52.405999999999999</v>
      </c>
      <c r="D197" s="37">
        <v>53.725999999999999</v>
      </c>
      <c r="E197" s="37">
        <v>53.468000000000004</v>
      </c>
      <c r="F197" s="37">
        <v>52.177</v>
      </c>
      <c r="G197" s="37">
        <v>53.694000000000003</v>
      </c>
      <c r="H197" s="37">
        <v>53.5</v>
      </c>
      <c r="I197" s="37">
        <v>52.418999999999997</v>
      </c>
      <c r="J197" s="37">
        <v>53.564999999999998</v>
      </c>
      <c r="K197" s="37">
        <v>53.402999999999999</v>
      </c>
      <c r="L197" s="37">
        <v>50.128999999999998</v>
      </c>
      <c r="M197" s="37">
        <v>49.241999999999997</v>
      </c>
      <c r="N197" s="37">
        <v>48.048000000000002</v>
      </c>
      <c r="O197" s="37">
        <v>47.796999999999997</v>
      </c>
      <c r="P197" s="37">
        <v>48.609000000000002</v>
      </c>
      <c r="Q197" s="37">
        <v>50.546999999999997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52.77828826790843</v>
      </c>
      <c r="T197" s="4">
        <f t="shared" si="250"/>
        <v>53.253508491348796</v>
      </c>
      <c r="U197" s="4">
        <f t="shared" si="250"/>
        <v>53.378683421641654</v>
      </c>
      <c r="V197" s="4">
        <f t="shared" si="250"/>
        <v>52.220931721480632</v>
      </c>
      <c r="W197" s="4">
        <f t="shared" si="250"/>
        <v>52.820829418863184</v>
      </c>
      <c r="X197" s="4">
        <f t="shared" si="250"/>
        <v>52.90817858369202</v>
      </c>
      <c r="Y197" s="4">
        <f t="shared" si="250"/>
        <v>52.713258386874266</v>
      </c>
      <c r="Z197" s="4">
        <f t="shared" si="250"/>
        <v>53.822168153734211</v>
      </c>
      <c r="AA197" s="4">
        <f t="shared" si="250"/>
        <v>52.347481038368471</v>
      </c>
      <c r="AB197" s="4">
        <f t="shared" si="250"/>
        <v>50.456466168307898</v>
      </c>
      <c r="AC197" s="4">
        <f t="shared" si="250"/>
        <v>49.362747985061901</v>
      </c>
      <c r="AD197" s="4">
        <f t="shared" si="250"/>
        <v>48.53232721337065</v>
      </c>
      <c r="AE197" s="4">
        <f t="shared" si="250"/>
        <v>48.574690402477103</v>
      </c>
      <c r="AF197" s="4">
        <f t="shared" si="250"/>
        <v>48.9240543482356</v>
      </c>
      <c r="AG197" s="4">
        <f t="shared" si="250"/>
        <v>52.013579733297881</v>
      </c>
      <c r="AI197" s="4">
        <f t="shared" ref="AI197:AW213" si="251">IF(OR($B197 &lt; C$230, $B197 &gt; C$233), 0, C197-S197)</f>
        <v>-0.37228826790843073</v>
      </c>
      <c r="AJ197" s="4">
        <f t="shared" si="251"/>
        <v>0.47249150865120271</v>
      </c>
      <c r="AK197" s="4">
        <f t="shared" si="251"/>
        <v>8.931657835834983E-2</v>
      </c>
      <c r="AL197" s="4">
        <f t="shared" si="251"/>
        <v>-4.3931721480632291E-2</v>
      </c>
      <c r="AM197" s="4">
        <f t="shared" si="251"/>
        <v>0.87317058113681867</v>
      </c>
      <c r="AN197" s="4">
        <f t="shared" si="251"/>
        <v>0.59182141630797958</v>
      </c>
      <c r="AO197" s="4">
        <f t="shared" si="251"/>
        <v>-0.29425838687426875</v>
      </c>
      <c r="AP197" s="4">
        <f t="shared" si="251"/>
        <v>-0.25716815373421298</v>
      </c>
      <c r="AQ197" s="4">
        <f t="shared" si="251"/>
        <v>1.0555189616315275</v>
      </c>
      <c r="AR197" s="4">
        <f t="shared" si="251"/>
        <v>-0.32746616830790032</v>
      </c>
      <c r="AS197" s="4">
        <f t="shared" si="251"/>
        <v>-0.12074798506190376</v>
      </c>
      <c r="AT197" s="4">
        <f t="shared" si="251"/>
        <v>-0.48432721337064777</v>
      </c>
      <c r="AU197" s="4">
        <f t="shared" si="251"/>
        <v>-0.77769040247710564</v>
      </c>
      <c r="AV197" s="4">
        <f t="shared" si="251"/>
        <v>-0.31505434823559852</v>
      </c>
      <c r="AW197" s="4">
        <f t="shared" si="251"/>
        <v>-1.466579733297884</v>
      </c>
      <c r="AY197" s="2">
        <f t="shared" si="243"/>
        <v>52.778287709032618</v>
      </c>
      <c r="AZ197" s="2">
        <f t="shared" si="243"/>
        <v>53.253508491338692</v>
      </c>
      <c r="BA197" s="2">
        <f t="shared" si="243"/>
        <v>53.378683421641142</v>
      </c>
      <c r="BB197" s="2">
        <f t="shared" si="243"/>
        <v>52.220931721480589</v>
      </c>
      <c r="BC197" s="2">
        <f t="shared" si="243"/>
        <v>52.820829418835984</v>
      </c>
      <c r="BD197" s="2">
        <f t="shared" si="243"/>
        <v>52.908178583688851</v>
      </c>
      <c r="BE197" s="2">
        <f t="shared" si="243"/>
        <v>52.713258386869263</v>
      </c>
      <c r="BF197" s="2">
        <f t="shared" si="243"/>
        <v>53.822168153727098</v>
      </c>
      <c r="BG197" s="2">
        <f t="shared" si="243"/>
        <v>52.347481038368471</v>
      </c>
      <c r="BH197" s="2">
        <f t="shared" si="243"/>
        <v>50.456466168307898</v>
      </c>
      <c r="BI197" s="2">
        <f t="shared" si="243"/>
        <v>49.362747985061894</v>
      </c>
      <c r="BJ197" s="2">
        <f t="shared" si="243"/>
        <v>48.532327213369754</v>
      </c>
      <c r="BK197" s="2">
        <f t="shared" si="243"/>
        <v>48.574690401432534</v>
      </c>
      <c r="BL197" s="2">
        <f t="shared" si="243"/>
        <v>48.924013828873925</v>
      </c>
      <c r="BM197" s="2">
        <f t="shared" si="243"/>
        <v>52.013504559909272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>
        <f t="shared" si="198"/>
        <v>52.405999999999999</v>
      </c>
      <c r="CV197" s="2">
        <f t="shared" si="199"/>
        <v>53.725999999999999</v>
      </c>
      <c r="CW197" s="2">
        <f t="shared" si="200"/>
        <v>53.468000000000004</v>
      </c>
      <c r="CX197" s="2">
        <f t="shared" si="201"/>
        <v>52.177</v>
      </c>
      <c r="CY197" s="2">
        <f t="shared" si="202"/>
        <v>53.694000000000003</v>
      </c>
      <c r="CZ197" s="2">
        <f t="shared" si="203"/>
        <v>53.5</v>
      </c>
      <c r="DA197" s="2">
        <f t="shared" si="204"/>
        <v>52.418999999999997</v>
      </c>
      <c r="DB197" s="2">
        <f t="shared" si="205"/>
        <v>53.564999999999998</v>
      </c>
      <c r="DC197" s="2">
        <f t="shared" si="206"/>
        <v>53.402999999999999</v>
      </c>
      <c r="DD197" s="2">
        <f t="shared" si="207"/>
        <v>50.128999999999998</v>
      </c>
      <c r="DE197" s="2">
        <f t="shared" si="208"/>
        <v>49.241999999999997</v>
      </c>
      <c r="DF197" s="2">
        <f t="shared" si="209"/>
        <v>48.048000000000002</v>
      </c>
      <c r="DG197" s="2">
        <f t="shared" si="210"/>
        <v>47.796999999999997</v>
      </c>
      <c r="DH197" s="2">
        <f t="shared" si="211"/>
        <v>48.609000000000002</v>
      </c>
      <c r="DI197" s="2">
        <f t="shared" si="212"/>
        <v>50.546999999999997</v>
      </c>
      <c r="DK197" s="2">
        <f t="shared" ref="DK197:DY213" si="252">BO$228*$B197+BO$229</f>
        <v>94.701286026917614</v>
      </c>
      <c r="DL197" s="2">
        <f t="shared" si="252"/>
        <v>100.73752787456445</v>
      </c>
      <c r="DM197" s="2">
        <f t="shared" si="252"/>
        <v>114.81117167706564</v>
      </c>
      <c r="DN197" s="2">
        <f t="shared" si="252"/>
        <v>97.494959025470649</v>
      </c>
      <c r="DO197" s="2">
        <f t="shared" si="252"/>
        <v>95.962834697350289</v>
      </c>
      <c r="DP197" s="2">
        <f t="shared" si="252"/>
        <v>95.658818815331031</v>
      </c>
      <c r="DQ197" s="2">
        <f t="shared" si="252"/>
        <v>92.947130474176987</v>
      </c>
      <c r="DR197" s="2">
        <f t="shared" si="252"/>
        <v>97.011720084566605</v>
      </c>
      <c r="DS197" s="2">
        <f t="shared" si="252"/>
        <v>94.667303080640281</v>
      </c>
      <c r="DT197" s="2">
        <f t="shared" si="252"/>
        <v>96.492010117789178</v>
      </c>
      <c r="DU197" s="2">
        <f t="shared" si="252"/>
        <v>97.960184750020275</v>
      </c>
      <c r="DV197" s="2">
        <f t="shared" si="252"/>
        <v>101.37059030504379</v>
      </c>
      <c r="DW197" s="2">
        <f t="shared" si="252"/>
        <v>94.322156740404594</v>
      </c>
      <c r="DX197" s="2">
        <f t="shared" si="252"/>
        <v>98.497933797909411</v>
      </c>
      <c r="DY197" s="2">
        <f t="shared" si="252"/>
        <v>87.774883864915552</v>
      </c>
      <c r="EA197" s="2">
        <f t="shared" si="241"/>
        <v>52.36600567709948</v>
      </c>
      <c r="EB197" s="2">
        <f t="shared" si="241"/>
        <v>52.678997790497746</v>
      </c>
      <c r="EC197" s="2">
        <f t="shared" si="241"/>
        <v>51.423057404957234</v>
      </c>
      <c r="ED197" s="2">
        <f t="shared" si="241"/>
        <v>51.250124054057025</v>
      </c>
      <c r="EE197" s="2">
        <f t="shared" si="241"/>
        <v>51.509952812058074</v>
      </c>
      <c r="EF197" s="2">
        <f t="shared" si="240"/>
        <v>52.240588164109255</v>
      </c>
      <c r="EG197" s="2">
        <f t="shared" si="240"/>
        <v>51.90678010258469</v>
      </c>
      <c r="EH197" s="2">
        <f t="shared" si="240"/>
        <v>53.013604831262853</v>
      </c>
      <c r="EI197" s="2">
        <f t="shared" si="240"/>
        <v>51.005548796403716</v>
      </c>
      <c r="EJ197" s="2">
        <f t="shared" si="240"/>
        <v>50.740719596418614</v>
      </c>
      <c r="EK197" s="2">
        <f t="shared" si="213"/>
        <v>49.337264501160085</v>
      </c>
      <c r="EL197" s="2">
        <f t="shared" si="180"/>
        <v>48.965423681533267</v>
      </c>
      <c r="EM197" s="2">
        <f t="shared" si="180"/>
        <v>50.076579222310301</v>
      </c>
      <c r="EN197" s="2">
        <f t="shared" si="180"/>
        <v>48.639340750158937</v>
      </c>
      <c r="EO197" s="2">
        <f t="shared" si="180"/>
        <v>53.385944662321258</v>
      </c>
      <c r="EQ197" s="2">
        <f t="shared" ref="EQ197:FE213" si="253">CU$228*$B197+CU$229</f>
        <v>52.878208403856334</v>
      </c>
      <c r="ER197" s="2">
        <f t="shared" si="253"/>
        <v>53.3456392823621</v>
      </c>
      <c r="ES197" s="2">
        <f t="shared" si="253"/>
        <v>53.687237325044535</v>
      </c>
      <c r="ET197" s="2">
        <f t="shared" si="253"/>
        <v>52.381085605275473</v>
      </c>
      <c r="EU197" s="2">
        <f t="shared" si="253"/>
        <v>53.071130423970359</v>
      </c>
      <c r="EV197" s="2">
        <f t="shared" si="253"/>
        <v>53.028100588775217</v>
      </c>
      <c r="EW197" s="2">
        <f t="shared" si="253"/>
        <v>52.861450877513164</v>
      </c>
      <c r="EX197" s="2">
        <f t="shared" si="253"/>
        <v>53.96460432352729</v>
      </c>
      <c r="EY197" s="2">
        <f t="shared" si="253"/>
        <v>52.54176687145312</v>
      </c>
      <c r="EZ197" s="2">
        <f t="shared" si="253"/>
        <v>50.41371264399659</v>
      </c>
      <c r="FA197" s="2">
        <f t="shared" si="253"/>
        <v>49.366111344065757</v>
      </c>
      <c r="FB197" s="2">
        <f t="shared" si="253"/>
        <v>48.457917002012088</v>
      </c>
      <c r="FC197" s="2">
        <f t="shared" si="253"/>
        <v>48.281215173220936</v>
      </c>
      <c r="FD197" s="2">
        <f t="shared" si="253"/>
        <v>48.997155696212886</v>
      </c>
      <c r="FE197" s="2">
        <f t="shared" si="253"/>
        <v>51.5264991695487</v>
      </c>
      <c r="FG197" s="2">
        <f t="shared" ref="FG197:FU213" si="254">POWER(10,($B197-C$231)/C$229)/(1+POWER(10,($B197-C$231)/C$229))</f>
        <v>0.99999468962528781</v>
      </c>
      <c r="FH197" s="2">
        <f t="shared" si="254"/>
        <v>0.99999297303466028</v>
      </c>
      <c r="FI197" s="2">
        <f t="shared" si="254"/>
        <v>0.9999922336644621</v>
      </c>
      <c r="FJ197" s="2">
        <f t="shared" si="254"/>
        <v>0.99999195206881841</v>
      </c>
      <c r="FK197" s="2">
        <f t="shared" si="254"/>
        <v>0.9999920051957254</v>
      </c>
      <c r="FL197" s="2">
        <f t="shared" si="254"/>
        <v>0.99999229844271575</v>
      </c>
      <c r="FM197" s="2">
        <f t="shared" si="254"/>
        <v>0.99999180082011796</v>
      </c>
      <c r="FN197" s="2">
        <f t="shared" si="254"/>
        <v>0.99999087478792026</v>
      </c>
      <c r="FO197" s="2">
        <f t="shared" si="254"/>
        <v>0.99999119970113748</v>
      </c>
      <c r="FP197" s="2">
        <f t="shared" si="254"/>
        <v>0.99999149489002104</v>
      </c>
      <c r="FQ197" s="2">
        <f t="shared" si="254"/>
        <v>0.99999231060634797</v>
      </c>
      <c r="FR197" s="2">
        <f t="shared" si="254"/>
        <v>0.99999187526211208</v>
      </c>
      <c r="FS197" s="2">
        <f t="shared" si="254"/>
        <v>0.99999212956193362</v>
      </c>
      <c r="FT197" s="2">
        <f t="shared" si="254"/>
        <v>0.99999295766673024</v>
      </c>
      <c r="FU197" s="2">
        <f t="shared" si="254"/>
        <v>0.99998955344549978</v>
      </c>
      <c r="FW197" s="2">
        <f t="shared" si="245"/>
        <v>0.80448071477476024</v>
      </c>
      <c r="FX197" s="2">
        <f t="shared" si="245"/>
        <v>0.86129201710805225</v>
      </c>
      <c r="FY197" s="2">
        <f t="shared" si="245"/>
        <v>0.86350634327857223</v>
      </c>
      <c r="FZ197" s="2">
        <f t="shared" si="245"/>
        <v>0.85806231973908331</v>
      </c>
      <c r="GA197" s="2">
        <f t="shared" si="245"/>
        <v>0.83944402269677787</v>
      </c>
      <c r="GB197" s="2">
        <f t="shared" si="245"/>
        <v>0.84729587837561082</v>
      </c>
      <c r="GC197" s="2">
        <f t="shared" si="245"/>
        <v>0.84441862916548538</v>
      </c>
      <c r="GD197" s="2">
        <f t="shared" si="245"/>
        <v>0.849802588650312</v>
      </c>
      <c r="GE197" s="2">
        <f t="shared" si="245"/>
        <v>0.87327966469542395</v>
      </c>
      <c r="GF197" s="2">
        <f t="shared" si="245"/>
        <v>0.87044800044780246</v>
      </c>
      <c r="GG197" s="2">
        <f t="shared" si="245"/>
        <v>0.87044544907777677</v>
      </c>
      <c r="GH197" s="2">
        <f t="shared" si="245"/>
        <v>0.85421978448700597</v>
      </c>
      <c r="GI197" s="2">
        <f t="shared" si="245"/>
        <v>0.8367311653128453</v>
      </c>
      <c r="GJ197" s="2">
        <f t="shared" si="245"/>
        <v>0.79460615332573681</v>
      </c>
      <c r="GK197" s="2">
        <f t="shared" si="245"/>
        <v>0.73828426467754837</v>
      </c>
      <c r="GM197" s="86">
        <f t="shared" si="246"/>
        <v>0</v>
      </c>
      <c r="GN197" s="86">
        <f t="shared" si="246"/>
        <v>0</v>
      </c>
      <c r="GO197" s="86">
        <f t="shared" si="246"/>
        <v>0</v>
      </c>
      <c r="GP197" s="86">
        <f t="shared" si="246"/>
        <v>0</v>
      </c>
      <c r="GQ197" s="86">
        <f t="shared" si="246"/>
        <v>0</v>
      </c>
      <c r="GR197" s="86">
        <f t="shared" si="246"/>
        <v>0</v>
      </c>
      <c r="GS197" s="86">
        <f t="shared" si="246"/>
        <v>0</v>
      </c>
      <c r="GT197" s="86">
        <f t="shared" si="246"/>
        <v>0</v>
      </c>
      <c r="GU197" s="86">
        <f t="shared" si="246"/>
        <v>0</v>
      </c>
      <c r="GV197" s="86">
        <f t="shared" si="246"/>
        <v>0</v>
      </c>
      <c r="GW197" s="86">
        <f t="shared" si="246"/>
        <v>0</v>
      </c>
      <c r="GX197" s="86">
        <f t="shared" si="246"/>
        <v>0</v>
      </c>
      <c r="GY197" s="86">
        <f t="shared" si="246"/>
        <v>0</v>
      </c>
      <c r="GZ197" s="86">
        <f t="shared" si="246"/>
        <v>0</v>
      </c>
      <c r="HA197" s="86">
        <f t="shared" si="246"/>
        <v>0</v>
      </c>
      <c r="HC197" s="86">
        <f t="shared" si="182"/>
        <v>3.6968422733654979E-248</v>
      </c>
      <c r="HD197" s="86">
        <f t="shared" si="182"/>
        <v>4.8334228835866704E-191</v>
      </c>
      <c r="HE197" s="86">
        <f t="shared" si="182"/>
        <v>5.4310668339366862E-253</v>
      </c>
      <c r="HF197" s="86">
        <f t="shared" si="182"/>
        <v>3.6229655020547142E-305</v>
      </c>
      <c r="HG197" s="86">
        <f t="shared" si="182"/>
        <v>0</v>
      </c>
      <c r="HH197" s="86">
        <f t="shared" si="182"/>
        <v>0</v>
      </c>
      <c r="HI197" s="86">
        <f t="shared" si="242"/>
        <v>0</v>
      </c>
      <c r="HJ197" s="86">
        <f t="shared" si="242"/>
        <v>0</v>
      </c>
      <c r="HK197" s="86">
        <f t="shared" si="242"/>
        <v>0</v>
      </c>
      <c r="HL197" s="86">
        <f t="shared" si="242"/>
        <v>0</v>
      </c>
      <c r="HM197" s="86">
        <f t="shared" si="242"/>
        <v>0</v>
      </c>
      <c r="HN197" s="86">
        <f t="shared" si="242"/>
        <v>0</v>
      </c>
      <c r="HO197" s="86">
        <f t="shared" si="227"/>
        <v>0</v>
      </c>
      <c r="HP197" s="86">
        <f t="shared" si="227"/>
        <v>0</v>
      </c>
      <c r="HQ197" s="86">
        <f t="shared" si="227"/>
        <v>0</v>
      </c>
      <c r="HS197" s="86">
        <f t="shared" si="247"/>
        <v>5.6078722728331233E-40</v>
      </c>
      <c r="HT197" s="86">
        <f t="shared" si="247"/>
        <v>4.5706216358176515E-57</v>
      </c>
      <c r="HU197" s="86">
        <f t="shared" si="247"/>
        <v>1.207397129453719E-65</v>
      </c>
      <c r="HV197" s="86">
        <f t="shared" si="247"/>
        <v>4.3065872714169046E-77</v>
      </c>
      <c r="HW197" s="86">
        <f t="shared" si="247"/>
        <v>8.5510719102714054E-71</v>
      </c>
      <c r="HX197" s="86">
        <f t="shared" si="247"/>
        <v>5.907929233491483E-71</v>
      </c>
      <c r="HY197" s="86">
        <f t="shared" si="247"/>
        <v>3.031943300492599E-71</v>
      </c>
      <c r="HZ197" s="86">
        <f t="shared" si="247"/>
        <v>1.5179994344123022E-67</v>
      </c>
      <c r="IA197" s="86">
        <f t="shared" si="247"/>
        <v>1.8377993449235737E-80</v>
      </c>
      <c r="IB197" s="86">
        <f t="shared" si="247"/>
        <v>2.3906098602585997E-79</v>
      </c>
      <c r="IC197" s="86">
        <f t="shared" si="247"/>
        <v>2.5203796363017582E-75</v>
      </c>
      <c r="ID197" s="86">
        <f t="shared" si="247"/>
        <v>4.8676998303125825E-73</v>
      </c>
      <c r="IE197" s="86">
        <f t="shared" si="247"/>
        <v>1.0952358875794773E-61</v>
      </c>
      <c r="IF197" s="86">
        <f t="shared" si="247"/>
        <v>9.4054684798741747E-53</v>
      </c>
      <c r="IG197" s="86">
        <f t="shared" si="247"/>
        <v>4.3334555077327735E-57</v>
      </c>
      <c r="II197" s="86">
        <f t="shared" si="248"/>
        <v>6.0987278827713473E-3</v>
      </c>
      <c r="IJ197" s="86">
        <f t="shared" si="248"/>
        <v>6.3721345019660596E-5</v>
      </c>
      <c r="IK197" s="86">
        <f t="shared" si="248"/>
        <v>1.7957711089251451E-5</v>
      </c>
      <c r="IL197" s="86">
        <f t="shared" si="248"/>
        <v>6.8478159662725036E-6</v>
      </c>
      <c r="IM197" s="86">
        <f t="shared" si="248"/>
        <v>5.1717988621867618E-5</v>
      </c>
      <c r="IN197" s="86">
        <f t="shared" si="248"/>
        <v>2.6049412212555384E-5</v>
      </c>
      <c r="IO197" s="86">
        <f t="shared" si="248"/>
        <v>2.8629132262926221E-5</v>
      </c>
      <c r="IP197" s="86">
        <f t="shared" si="248"/>
        <v>3.1420003240581347E-5</v>
      </c>
      <c r="IQ197" s="86">
        <f t="shared" si="248"/>
        <v>1.0019821092257962E-6</v>
      </c>
      <c r="IR197" s="86">
        <f t="shared" si="248"/>
        <v>1.4405030789816734E-6</v>
      </c>
      <c r="IS197" s="86">
        <f t="shared" si="248"/>
        <v>3.0316840157665016E-6</v>
      </c>
      <c r="IT197" s="86">
        <f t="shared" si="248"/>
        <v>1.3627597300328989E-5</v>
      </c>
      <c r="IU197" s="86">
        <f t="shared" si="248"/>
        <v>1.4540265024073058E-4</v>
      </c>
      <c r="IV197" s="86">
        <f t="shared" si="248"/>
        <v>1.000690089594119E-4</v>
      </c>
      <c r="IW197" s="86">
        <f t="shared" si="248"/>
        <v>6.3916305366784282E-6</v>
      </c>
      <c r="IY197" s="86">
        <f t="shared" si="249"/>
        <v>6.0987278827713473E-3</v>
      </c>
      <c r="IZ197" s="86">
        <f t="shared" si="249"/>
        <v>6.3721345019660596E-5</v>
      </c>
      <c r="JA197" s="86">
        <f t="shared" si="249"/>
        <v>1.7957711089251451E-5</v>
      </c>
      <c r="JB197" s="86">
        <f t="shared" si="249"/>
        <v>6.8478159662725036E-6</v>
      </c>
      <c r="JC197" s="86">
        <f t="shared" si="249"/>
        <v>5.1717988621867618E-5</v>
      </c>
      <c r="JD197" s="86">
        <f t="shared" si="249"/>
        <v>2.6049412212555384E-5</v>
      </c>
      <c r="JE197" s="86">
        <f t="shared" si="249"/>
        <v>2.8629132262926221E-5</v>
      </c>
      <c r="JF197" s="86">
        <f t="shared" si="249"/>
        <v>3.1420003240581347E-5</v>
      </c>
      <c r="JG197" s="86">
        <f t="shared" si="249"/>
        <v>1.0019821092257962E-6</v>
      </c>
      <c r="JH197" s="86">
        <f t="shared" si="249"/>
        <v>1.4405030789816734E-6</v>
      </c>
      <c r="JI197" s="86">
        <f t="shared" si="249"/>
        <v>3.0316840157665016E-6</v>
      </c>
      <c r="JJ197" s="86">
        <f t="shared" si="249"/>
        <v>1.3627597300328989E-5</v>
      </c>
      <c r="JK197" s="86">
        <f t="shared" si="249"/>
        <v>1.4540265024073058E-4</v>
      </c>
      <c r="JL197" s="86">
        <f t="shared" si="249"/>
        <v>1.000690089594119E-4</v>
      </c>
      <c r="JM197" s="86">
        <f t="shared" si="249"/>
        <v>6.3916305366784282E-6</v>
      </c>
    </row>
    <row r="198" spans="2:273" x14ac:dyDescent="0.25">
      <c r="B198" s="2">
        <v>171</v>
      </c>
      <c r="C198" s="37">
        <v>52.938000000000002</v>
      </c>
      <c r="D198" s="37">
        <v>53.741999999999997</v>
      </c>
      <c r="E198" s="37">
        <v>54.305999999999997</v>
      </c>
      <c r="F198" s="37">
        <v>53.113</v>
      </c>
      <c r="G198" s="37">
        <v>53.031999999999996</v>
      </c>
      <c r="H198" s="37">
        <v>53.145000000000003</v>
      </c>
      <c r="I198" s="37">
        <v>52.048000000000002</v>
      </c>
      <c r="J198" s="37">
        <v>54.581000000000003</v>
      </c>
      <c r="K198" s="37">
        <v>53.015999999999998</v>
      </c>
      <c r="L198" s="37">
        <v>50.387</v>
      </c>
      <c r="M198" s="37">
        <v>49.387</v>
      </c>
      <c r="N198" s="37">
        <v>48.597000000000001</v>
      </c>
      <c r="O198" s="37">
        <v>47.859000000000002</v>
      </c>
      <c r="P198" s="37">
        <v>47.421999999999997</v>
      </c>
      <c r="Q198" s="37">
        <v>52.311999999999998</v>
      </c>
      <c r="S198" s="4">
        <f t="shared" si="250"/>
        <v>52.706711911395431</v>
      </c>
      <c r="T198" s="4">
        <f t="shared" si="250"/>
        <v>53.153164364915973</v>
      </c>
      <c r="U198" s="4">
        <f t="shared" si="250"/>
        <v>53.294954763270802</v>
      </c>
      <c r="V198" s="4">
        <f t="shared" si="250"/>
        <v>52.124953602144245</v>
      </c>
      <c r="W198" s="4">
        <f t="shared" si="250"/>
        <v>52.740599157017265</v>
      </c>
      <c r="X198" s="4">
        <f t="shared" si="250"/>
        <v>52.814710615734491</v>
      </c>
      <c r="Y198" s="4">
        <f t="shared" si="250"/>
        <v>52.605955863779002</v>
      </c>
      <c r="Z198" s="4">
        <f t="shared" si="250"/>
        <v>53.742139129238282</v>
      </c>
      <c r="AA198" s="4">
        <f t="shared" si="250"/>
        <v>52.259950561897497</v>
      </c>
      <c r="AB198" s="4">
        <f t="shared" si="250"/>
        <v>50.325876416863935</v>
      </c>
      <c r="AC198" s="4">
        <f t="shared" si="250"/>
        <v>49.246933979735083</v>
      </c>
      <c r="AD198" s="4">
        <f t="shared" si="250"/>
        <v>48.405483591006828</v>
      </c>
      <c r="AE198" s="4">
        <f t="shared" si="250"/>
        <v>48.427587983739336</v>
      </c>
      <c r="AF198" s="4">
        <f t="shared" si="250"/>
        <v>48.785813718465306</v>
      </c>
      <c r="AG198" s="4">
        <f t="shared" si="250"/>
        <v>51.849105865659546</v>
      </c>
      <c r="AI198" s="4">
        <f t="shared" si="251"/>
        <v>0.23128808860457184</v>
      </c>
      <c r="AJ198" s="4">
        <f t="shared" si="251"/>
        <v>0.58883563508402403</v>
      </c>
      <c r="AK198" s="4">
        <f t="shared" si="251"/>
        <v>1.0110452367291956</v>
      </c>
      <c r="AL198" s="4">
        <f t="shared" si="251"/>
        <v>0.98804639785575432</v>
      </c>
      <c r="AM198" s="4">
        <f t="shared" si="251"/>
        <v>0.29140084298273194</v>
      </c>
      <c r="AN198" s="4">
        <f t="shared" si="251"/>
        <v>0.33028938426551235</v>
      </c>
      <c r="AO198" s="4">
        <f t="shared" si="251"/>
        <v>-0.55795586377900008</v>
      </c>
      <c r="AP198" s="4">
        <f t="shared" si="251"/>
        <v>0.83886087076172089</v>
      </c>
      <c r="AQ198" s="4">
        <f t="shared" si="251"/>
        <v>0.75604943810250091</v>
      </c>
      <c r="AR198" s="4">
        <f t="shared" si="251"/>
        <v>6.1123583136065918E-2</v>
      </c>
      <c r="AS198" s="4">
        <f t="shared" si="251"/>
        <v>0.14006602026491777</v>
      </c>
      <c r="AT198" s="4">
        <f t="shared" si="251"/>
        <v>0.19151640899317357</v>
      </c>
      <c r="AU198" s="4">
        <f t="shared" si="251"/>
        <v>-0.56858798373933439</v>
      </c>
      <c r="AV198" s="4">
        <f t="shared" si="251"/>
        <v>-1.363813718465309</v>
      </c>
      <c r="AW198" s="4">
        <f t="shared" si="251"/>
        <v>0.46289413434045201</v>
      </c>
      <c r="AY198" s="2">
        <f t="shared" si="243"/>
        <v>52.706711800818056</v>
      </c>
      <c r="AZ198" s="2">
        <f t="shared" si="243"/>
        <v>53.153164364915227</v>
      </c>
      <c r="BA198" s="2">
        <f t="shared" si="243"/>
        <v>53.294954763270773</v>
      </c>
      <c r="BB198" s="2">
        <f t="shared" si="243"/>
        <v>52.124953602144245</v>
      </c>
      <c r="BC198" s="2">
        <f t="shared" si="243"/>
        <v>52.740599157015851</v>
      </c>
      <c r="BD198" s="2">
        <f t="shared" si="243"/>
        <v>52.814710615734342</v>
      </c>
      <c r="BE198" s="2">
        <f t="shared" si="243"/>
        <v>52.605955863778775</v>
      </c>
      <c r="BF198" s="2">
        <f t="shared" si="243"/>
        <v>53.74213912923792</v>
      </c>
      <c r="BG198" s="2">
        <f t="shared" si="243"/>
        <v>52.259950561897497</v>
      </c>
      <c r="BH198" s="2">
        <f t="shared" si="243"/>
        <v>50.325876416863935</v>
      </c>
      <c r="BI198" s="2">
        <f t="shared" si="243"/>
        <v>49.246933979735083</v>
      </c>
      <c r="BJ198" s="2">
        <f t="shared" si="243"/>
        <v>48.405483591006792</v>
      </c>
      <c r="BK198" s="2">
        <f t="shared" si="243"/>
        <v>48.427587983664921</v>
      </c>
      <c r="BL198" s="2">
        <f t="shared" si="243"/>
        <v>48.785806403405282</v>
      </c>
      <c r="BM198" s="2">
        <f t="shared" si="243"/>
        <v>51.849097590180293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>
        <f t="shared" si="198"/>
        <v>52.938000000000002</v>
      </c>
      <c r="CV198" s="2">
        <f t="shared" si="199"/>
        <v>53.741999999999997</v>
      </c>
      <c r="CW198" s="2">
        <f t="shared" si="200"/>
        <v>54.305999999999997</v>
      </c>
      <c r="CX198" s="2">
        <f t="shared" si="201"/>
        <v>53.113</v>
      </c>
      <c r="CY198" s="2">
        <f t="shared" si="202"/>
        <v>53.031999999999996</v>
      </c>
      <c r="CZ198" s="2">
        <f t="shared" si="203"/>
        <v>53.145000000000003</v>
      </c>
      <c r="DA198" s="2">
        <f t="shared" si="204"/>
        <v>52.048000000000002</v>
      </c>
      <c r="DB198" s="2">
        <f t="shared" si="205"/>
        <v>54.581000000000003</v>
      </c>
      <c r="DC198" s="2">
        <f t="shared" si="206"/>
        <v>53.015999999999998</v>
      </c>
      <c r="DD198" s="2">
        <f t="shared" si="207"/>
        <v>50.387</v>
      </c>
      <c r="DE198" s="2">
        <f t="shared" si="208"/>
        <v>49.387</v>
      </c>
      <c r="DF198" s="2">
        <f t="shared" si="209"/>
        <v>48.597000000000001</v>
      </c>
      <c r="DG198" s="2">
        <f t="shared" si="210"/>
        <v>47.859000000000002</v>
      </c>
      <c r="DH198" s="2">
        <f t="shared" si="211"/>
        <v>47.421999999999997</v>
      </c>
      <c r="DI198" s="2">
        <f t="shared" si="212"/>
        <v>52.311999999999998</v>
      </c>
      <c r="DK198" s="2">
        <f t="shared" si="252"/>
        <v>94.870673706094763</v>
      </c>
      <c r="DL198" s="2">
        <f t="shared" si="252"/>
        <v>100.94044895470381</v>
      </c>
      <c r="DM198" s="2">
        <f t="shared" si="252"/>
        <v>115.10152845528459</v>
      </c>
      <c r="DN198" s="2">
        <f t="shared" si="252"/>
        <v>97.680238095238096</v>
      </c>
      <c r="DO198" s="2">
        <f t="shared" si="252"/>
        <v>96.139425087108009</v>
      </c>
      <c r="DP198" s="2">
        <f t="shared" si="252"/>
        <v>95.831407665505253</v>
      </c>
      <c r="DQ198" s="2">
        <f t="shared" si="252"/>
        <v>93.101550890969492</v>
      </c>
      <c r="DR198" s="2">
        <f t="shared" si="252"/>
        <v>97.188887315010575</v>
      </c>
      <c r="DS198" s="2">
        <f t="shared" si="252"/>
        <v>94.831163394744777</v>
      </c>
      <c r="DT198" s="2">
        <f t="shared" si="252"/>
        <v>96.678091815161579</v>
      </c>
      <c r="DU198" s="2">
        <f t="shared" si="252"/>
        <v>98.164777003484346</v>
      </c>
      <c r="DV198" s="2">
        <f t="shared" si="252"/>
        <v>101.60324433705829</v>
      </c>
      <c r="DW198" s="2">
        <f t="shared" si="252"/>
        <v>94.507245063879196</v>
      </c>
      <c r="DX198" s="2">
        <f t="shared" si="252"/>
        <v>98.699563763066209</v>
      </c>
      <c r="DY198" s="2">
        <f t="shared" si="252"/>
        <v>87.930998874296421</v>
      </c>
      <c r="EA198" s="2">
        <f t="shared" si="241"/>
        <v>52.280228480528876</v>
      </c>
      <c r="EB198" s="2">
        <f t="shared" si="241"/>
        <v>52.56187496761126</v>
      </c>
      <c r="EC198" s="2">
        <f t="shared" si="241"/>
        <v>51.283583364205711</v>
      </c>
      <c r="ED198" s="2">
        <f t="shared" si="241"/>
        <v>51.125680641913547</v>
      </c>
      <c r="EE198" s="2">
        <f t="shared" si="241"/>
        <v>51.389234327293835</v>
      </c>
      <c r="EF198" s="2">
        <f t="shared" si="240"/>
        <v>52.126888004359728</v>
      </c>
      <c r="EG198" s="2">
        <f t="shared" si="240"/>
        <v>51.775010083989422</v>
      </c>
      <c r="EH198" s="2">
        <f t="shared" si="240"/>
        <v>52.909821031506638</v>
      </c>
      <c r="EI198" s="2">
        <f t="shared" si="240"/>
        <v>50.881437624295657</v>
      </c>
      <c r="EJ198" s="2">
        <f t="shared" si="240"/>
        <v>50.617909272923612</v>
      </c>
      <c r="EK198" s="2">
        <f t="shared" si="213"/>
        <v>49.220779913821673</v>
      </c>
      <c r="EL198" s="2">
        <f t="shared" si="180"/>
        <v>48.851255981096784</v>
      </c>
      <c r="EM198" s="2">
        <f t="shared" si="180"/>
        <v>49.976313504888509</v>
      </c>
      <c r="EN198" s="2">
        <f t="shared" si="180"/>
        <v>48.489821289821293</v>
      </c>
      <c r="EO198" s="2">
        <f t="shared" si="180"/>
        <v>53.274372725288089</v>
      </c>
      <c r="EQ198" s="2">
        <f t="shared" si="253"/>
        <v>52.800991193053811</v>
      </c>
      <c r="ER198" s="2">
        <f t="shared" si="253"/>
        <v>53.23965504572395</v>
      </c>
      <c r="ES198" s="2">
        <f t="shared" si="253"/>
        <v>53.58439832285115</v>
      </c>
      <c r="ET198" s="2">
        <f t="shared" si="253"/>
        <v>52.275312325146416</v>
      </c>
      <c r="EU198" s="2">
        <f t="shared" si="253"/>
        <v>52.975941876505104</v>
      </c>
      <c r="EV198" s="2">
        <f t="shared" si="253"/>
        <v>52.9274087913318</v>
      </c>
      <c r="EW198" s="2">
        <f t="shared" si="253"/>
        <v>52.74522289279507</v>
      </c>
      <c r="EX198" s="2">
        <f t="shared" si="253"/>
        <v>53.875874526848023</v>
      </c>
      <c r="EY198" s="2">
        <f t="shared" si="253"/>
        <v>52.441984314152748</v>
      </c>
      <c r="EZ198" s="2">
        <f t="shared" si="253"/>
        <v>50.285830701572138</v>
      </c>
      <c r="FA198" s="2">
        <f t="shared" si="253"/>
        <v>49.250094333068823</v>
      </c>
      <c r="FB198" s="2">
        <f t="shared" si="253"/>
        <v>48.33565061681567</v>
      </c>
      <c r="FC198" s="2">
        <f t="shared" si="253"/>
        <v>48.151603471899577</v>
      </c>
      <c r="FD198" s="2">
        <f t="shared" si="253"/>
        <v>48.8551837879373</v>
      </c>
      <c r="FE198" s="2">
        <f t="shared" si="253"/>
        <v>51.387868653062647</v>
      </c>
      <c r="FG198" s="2">
        <f t="shared" si="254"/>
        <v>0.99999515687843843</v>
      </c>
      <c r="FH198" s="2">
        <f t="shared" si="254"/>
        <v>0.99999359132747989</v>
      </c>
      <c r="FI198" s="2">
        <f t="shared" si="254"/>
        <v>0.99999291701296711</v>
      </c>
      <c r="FJ198" s="2">
        <f t="shared" si="254"/>
        <v>0.99999266019433042</v>
      </c>
      <c r="FK198" s="2">
        <f t="shared" si="254"/>
        <v>0.99999270864671386</v>
      </c>
      <c r="FL198" s="2">
        <f t="shared" si="254"/>
        <v>0.99999297609151716</v>
      </c>
      <c r="FM198" s="2">
        <f t="shared" si="254"/>
        <v>0.99999252225367907</v>
      </c>
      <c r="FN198" s="2">
        <f t="shared" si="254"/>
        <v>0.99999167770098973</v>
      </c>
      <c r="FO198" s="2">
        <f t="shared" si="254"/>
        <v>0.99999197402583306</v>
      </c>
      <c r="FP198" s="2">
        <f t="shared" si="254"/>
        <v>0.99999224324170444</v>
      </c>
      <c r="FQ198" s="2">
        <f t="shared" si="254"/>
        <v>0.99999298718489649</v>
      </c>
      <c r="FR198" s="2">
        <f t="shared" si="254"/>
        <v>0.99999259014568209</v>
      </c>
      <c r="FS198" s="2">
        <f t="shared" si="254"/>
        <v>0.99999282207020213</v>
      </c>
      <c r="FT198" s="2">
        <f t="shared" si="254"/>
        <v>0.99999357731174388</v>
      </c>
      <c r="FU198" s="2">
        <f t="shared" si="254"/>
        <v>0.99999047262030449</v>
      </c>
      <c r="FW198" s="2">
        <f t="shared" si="245"/>
        <v>0.81856292574938527</v>
      </c>
      <c r="FX198" s="2">
        <f t="shared" si="245"/>
        <v>0.87193379379327463</v>
      </c>
      <c r="FY198" s="2">
        <f t="shared" si="245"/>
        <v>0.87400308739795796</v>
      </c>
      <c r="FZ198" s="2">
        <f t="shared" si="245"/>
        <v>0.86891416911620645</v>
      </c>
      <c r="GA198" s="2">
        <f t="shared" si="245"/>
        <v>0.85147293900703125</v>
      </c>
      <c r="GB198" s="2">
        <f t="shared" si="245"/>
        <v>0.85883545563971775</v>
      </c>
      <c r="GC198" s="2">
        <f t="shared" si="245"/>
        <v>0.85613871808537823</v>
      </c>
      <c r="GD198" s="2">
        <f t="shared" si="245"/>
        <v>0.8611837730660854</v>
      </c>
      <c r="GE198" s="2">
        <f t="shared" si="245"/>
        <v>0.88312653968999322</v>
      </c>
      <c r="GF198" s="2">
        <f t="shared" si="245"/>
        <v>0.88048479783791489</v>
      </c>
      <c r="GG198" s="2">
        <f t="shared" si="245"/>
        <v>0.88048241699025542</v>
      </c>
      <c r="GH198" s="2">
        <f t="shared" si="245"/>
        <v>0.8653193033799218</v>
      </c>
      <c r="GI198" s="2">
        <f t="shared" si="245"/>
        <v>0.84892675171340293</v>
      </c>
      <c r="GJ198" s="2">
        <f t="shared" si="245"/>
        <v>0.80923092431556287</v>
      </c>
      <c r="GK198" s="2">
        <f t="shared" si="245"/>
        <v>0.7556863210278415</v>
      </c>
      <c r="GM198" s="86">
        <f t="shared" si="246"/>
        <v>0</v>
      </c>
      <c r="GN198" s="86">
        <f t="shared" si="246"/>
        <v>0</v>
      </c>
      <c r="GO198" s="86">
        <f t="shared" si="246"/>
        <v>0</v>
      </c>
      <c r="GP198" s="86">
        <f t="shared" si="246"/>
        <v>0</v>
      </c>
      <c r="GQ198" s="86">
        <f t="shared" si="246"/>
        <v>0</v>
      </c>
      <c r="GR198" s="86">
        <f t="shared" si="246"/>
        <v>0</v>
      </c>
      <c r="GS198" s="86">
        <f t="shared" si="246"/>
        <v>0</v>
      </c>
      <c r="GT198" s="86">
        <f t="shared" si="246"/>
        <v>0</v>
      </c>
      <c r="GU198" s="86">
        <f t="shared" si="246"/>
        <v>0</v>
      </c>
      <c r="GV198" s="86">
        <f t="shared" si="246"/>
        <v>0</v>
      </c>
      <c r="GW198" s="86">
        <f t="shared" si="246"/>
        <v>0</v>
      </c>
      <c r="GX198" s="86">
        <f t="shared" si="246"/>
        <v>0</v>
      </c>
      <c r="GY198" s="86">
        <f t="shared" si="246"/>
        <v>0</v>
      </c>
      <c r="GZ198" s="86">
        <f t="shared" si="246"/>
        <v>0</v>
      </c>
      <c r="HA198" s="86">
        <f t="shared" si="246"/>
        <v>0</v>
      </c>
      <c r="HC198" s="86">
        <f t="shared" si="182"/>
        <v>3.7631610663064741E-254</v>
      </c>
      <c r="HD198" s="86">
        <f t="shared" si="182"/>
        <v>1.3346961384569435E-195</v>
      </c>
      <c r="HE198" s="86">
        <f t="shared" si="182"/>
        <v>5.584006861547539E-259</v>
      </c>
      <c r="HF198" s="86">
        <f t="shared" si="182"/>
        <v>0</v>
      </c>
      <c r="HG198" s="86">
        <f t="shared" si="182"/>
        <v>0</v>
      </c>
      <c r="HH198" s="86">
        <f t="shared" si="182"/>
        <v>0</v>
      </c>
      <c r="HI198" s="86">
        <f t="shared" si="242"/>
        <v>0</v>
      </c>
      <c r="HJ198" s="86">
        <f t="shared" si="242"/>
        <v>0</v>
      </c>
      <c r="HK198" s="86">
        <f t="shared" si="242"/>
        <v>0</v>
      </c>
      <c r="HL198" s="86">
        <f t="shared" si="242"/>
        <v>0</v>
      </c>
      <c r="HM198" s="86">
        <f t="shared" si="242"/>
        <v>0</v>
      </c>
      <c r="HN198" s="86">
        <f t="shared" si="242"/>
        <v>0</v>
      </c>
      <c r="HO198" s="86">
        <f t="shared" si="227"/>
        <v>0</v>
      </c>
      <c r="HP198" s="86">
        <f t="shared" si="227"/>
        <v>0</v>
      </c>
      <c r="HQ198" s="86">
        <f t="shared" si="227"/>
        <v>0</v>
      </c>
      <c r="HS198" s="86">
        <f t="shared" si="247"/>
        <v>9.6329020560123603E-42</v>
      </c>
      <c r="HT198" s="86">
        <f t="shared" si="247"/>
        <v>1.8508017402271219E-59</v>
      </c>
      <c r="HU198" s="86">
        <f t="shared" si="247"/>
        <v>2.2547797845631622E-68</v>
      </c>
      <c r="HV198" s="86">
        <f t="shared" si="247"/>
        <v>2.8138393063974345E-80</v>
      </c>
      <c r="HW198" s="86">
        <f t="shared" si="247"/>
        <v>8.8426517419533669E-74</v>
      </c>
      <c r="HX198" s="86">
        <f t="shared" si="247"/>
        <v>5.9390448744686945E-74</v>
      </c>
      <c r="HY198" s="86">
        <f t="shared" si="247"/>
        <v>2.843637651005971E-74</v>
      </c>
      <c r="HZ198" s="86">
        <f t="shared" si="247"/>
        <v>2.0895259996438312E-70</v>
      </c>
      <c r="IA198" s="86">
        <f t="shared" si="247"/>
        <v>9.2353197330431271E-84</v>
      </c>
      <c r="IB198" s="86">
        <f t="shared" si="247"/>
        <v>1.2824756464988614E-82</v>
      </c>
      <c r="IC198" s="86">
        <f t="shared" si="247"/>
        <v>2.0714241295508411E-78</v>
      </c>
      <c r="ID198" s="86">
        <f t="shared" si="247"/>
        <v>4.3461005855558181E-76</v>
      </c>
      <c r="IE198" s="86">
        <f t="shared" si="247"/>
        <v>2.4863407628916935E-64</v>
      </c>
      <c r="IF198" s="86">
        <f t="shared" si="247"/>
        <v>4.3601923471631269E-55</v>
      </c>
      <c r="IG198" s="86">
        <f t="shared" si="247"/>
        <v>8.4424467865838183E-60</v>
      </c>
      <c r="II198" s="86">
        <f t="shared" si="248"/>
        <v>3.4893045478857471E-3</v>
      </c>
      <c r="IJ198" s="86">
        <f t="shared" si="248"/>
        <v>2.6659647505133062E-5</v>
      </c>
      <c r="IK198" s="86">
        <f t="shared" si="248"/>
        <v>6.6996348606470603E-6</v>
      </c>
      <c r="IL198" s="86">
        <f t="shared" si="248"/>
        <v>2.2603929990523988E-6</v>
      </c>
      <c r="IM198" s="86">
        <f t="shared" si="248"/>
        <v>1.9276554330745873E-5</v>
      </c>
      <c r="IN198" s="86">
        <f t="shared" si="248"/>
        <v>9.3555232775635574E-6</v>
      </c>
      <c r="IO198" s="86">
        <f t="shared" si="248"/>
        <v>1.0245054525759263E-5</v>
      </c>
      <c r="IP198" s="86">
        <f t="shared" si="248"/>
        <v>1.1643328306251527E-5</v>
      </c>
      <c r="IQ198" s="86">
        <f t="shared" si="248"/>
        <v>2.9811343898167115E-7</v>
      </c>
      <c r="IR198" s="86">
        <f t="shared" si="248"/>
        <v>4.3644842078917515E-7</v>
      </c>
      <c r="IS198" s="86">
        <f t="shared" si="248"/>
        <v>9.8608819386183E-7</v>
      </c>
      <c r="IT198" s="86">
        <f t="shared" si="248"/>
        <v>4.7312239667875971E-6</v>
      </c>
      <c r="IU198" s="86">
        <f t="shared" si="248"/>
        <v>5.9976087453497673E-5</v>
      </c>
      <c r="IV198" s="86">
        <f t="shared" si="248"/>
        <v>3.2527945230009886E-5</v>
      </c>
      <c r="IW198" s="86">
        <f t="shared" si="248"/>
        <v>9.1444121897611441E-7</v>
      </c>
      <c r="IY198" s="86">
        <f t="shared" si="249"/>
        <v>3.4893045478857471E-3</v>
      </c>
      <c r="IZ198" s="86">
        <f t="shared" si="249"/>
        <v>2.6659647505133062E-5</v>
      </c>
      <c r="JA198" s="86">
        <f t="shared" si="249"/>
        <v>6.6996348606470603E-6</v>
      </c>
      <c r="JB198" s="86">
        <f t="shared" si="249"/>
        <v>2.2603929990523988E-6</v>
      </c>
      <c r="JC198" s="86">
        <f t="shared" si="249"/>
        <v>1.9276554330745873E-5</v>
      </c>
      <c r="JD198" s="86">
        <f t="shared" si="249"/>
        <v>9.3555232775635574E-6</v>
      </c>
      <c r="JE198" s="86">
        <f t="shared" si="249"/>
        <v>1.0245054525759263E-5</v>
      </c>
      <c r="JF198" s="86">
        <f t="shared" si="249"/>
        <v>1.1643328306251527E-5</v>
      </c>
      <c r="JG198" s="86">
        <f t="shared" si="249"/>
        <v>2.9811343898167115E-7</v>
      </c>
      <c r="JH198" s="86">
        <f t="shared" si="249"/>
        <v>4.3644842078917515E-7</v>
      </c>
      <c r="JI198" s="86">
        <f t="shared" si="249"/>
        <v>9.8608819386183E-7</v>
      </c>
      <c r="JJ198" s="86">
        <f t="shared" si="249"/>
        <v>4.7312239667875971E-6</v>
      </c>
      <c r="JK198" s="86">
        <f t="shared" si="249"/>
        <v>5.9976087453497673E-5</v>
      </c>
      <c r="JL198" s="86">
        <f t="shared" si="249"/>
        <v>3.2527945230009886E-5</v>
      </c>
      <c r="JM198" s="86">
        <f t="shared" si="249"/>
        <v>9.1444121897611441E-7</v>
      </c>
    </row>
    <row r="199" spans="2:273" x14ac:dyDescent="0.25">
      <c r="B199" s="2">
        <v>172</v>
      </c>
      <c r="C199" s="37">
        <v>52.390999999999998</v>
      </c>
      <c r="D199" s="37">
        <v>53.725999999999999</v>
      </c>
      <c r="E199" s="37">
        <v>54.387</v>
      </c>
      <c r="F199" s="37">
        <v>52.758000000000003</v>
      </c>
      <c r="G199" s="37">
        <v>52.613</v>
      </c>
      <c r="H199" s="37">
        <v>52.984000000000002</v>
      </c>
      <c r="I199" s="37">
        <v>53.128999999999998</v>
      </c>
      <c r="J199" s="37">
        <v>53.823</v>
      </c>
      <c r="K199" s="37">
        <v>53.951999999999998</v>
      </c>
      <c r="L199" s="37">
        <v>51.951999999999998</v>
      </c>
      <c r="M199" s="37">
        <v>48.645000000000003</v>
      </c>
      <c r="N199" s="37">
        <v>47.048000000000002</v>
      </c>
      <c r="O199" s="37">
        <v>46.905999999999999</v>
      </c>
      <c r="P199" s="37">
        <v>47.905999999999999</v>
      </c>
      <c r="Q199" s="37">
        <v>53.375</v>
      </c>
      <c r="S199" s="4">
        <f t="shared" si="250"/>
        <v>52.634953868787832</v>
      </c>
      <c r="T199" s="4">
        <f t="shared" si="250"/>
        <v>53.052574240393703</v>
      </c>
      <c r="U199" s="4">
        <f t="shared" si="250"/>
        <v>53.21036552752642</v>
      </c>
      <c r="V199" s="4">
        <f t="shared" si="250"/>
        <v>52.028550488315013</v>
      </c>
      <c r="W199" s="4">
        <f t="shared" si="250"/>
        <v>52.659770058810643</v>
      </c>
      <c r="X199" s="4">
        <f t="shared" si="250"/>
        <v>52.720944836068604</v>
      </c>
      <c r="Y199" s="4">
        <f t="shared" si="250"/>
        <v>52.49828652830363</v>
      </c>
      <c r="Z199" s="4">
        <f t="shared" si="250"/>
        <v>53.66173696312898</v>
      </c>
      <c r="AA199" s="4">
        <f t="shared" si="250"/>
        <v>52.171838650493221</v>
      </c>
      <c r="AB199" s="4">
        <f t="shared" si="250"/>
        <v>50.195416435295542</v>
      </c>
      <c r="AC199" s="4">
        <f t="shared" si="250"/>
        <v>49.131111631363076</v>
      </c>
      <c r="AD199" s="4">
        <f t="shared" si="250"/>
        <v>48.278841210291532</v>
      </c>
      <c r="AE199" s="4">
        <f t="shared" si="250"/>
        <v>48.281179237013738</v>
      </c>
      <c r="AF199" s="4">
        <f t="shared" si="250"/>
        <v>48.647521402885793</v>
      </c>
      <c r="AG199" s="4">
        <f t="shared" si="250"/>
        <v>51.685283223164525</v>
      </c>
      <c r="AI199" s="4">
        <f t="shared" si="251"/>
        <v>-0.24395386878783398</v>
      </c>
      <c r="AJ199" s="4">
        <f t="shared" si="251"/>
        <v>0.67342575960629603</v>
      </c>
      <c r="AK199" s="4">
        <f t="shared" si="251"/>
        <v>1.1766344724735802</v>
      </c>
      <c r="AL199" s="4">
        <f t="shared" si="251"/>
        <v>0.72944951168499017</v>
      </c>
      <c r="AM199" s="4">
        <f t="shared" si="251"/>
        <v>-4.6770058810643889E-2</v>
      </c>
      <c r="AN199" s="4">
        <f t="shared" si="251"/>
        <v>0.26305516393139783</v>
      </c>
      <c r="AO199" s="4">
        <f t="shared" si="251"/>
        <v>0.63071347169636738</v>
      </c>
      <c r="AP199" s="4">
        <f t="shared" si="251"/>
        <v>0.16126303687101995</v>
      </c>
      <c r="AQ199" s="4">
        <f t="shared" si="251"/>
        <v>1.780161349506777</v>
      </c>
      <c r="AR199" s="4">
        <f t="shared" si="251"/>
        <v>1.7565835647044565</v>
      </c>
      <c r="AS199" s="4">
        <f t="shared" si="251"/>
        <v>-0.48611163136307312</v>
      </c>
      <c r="AT199" s="4">
        <f t="shared" si="251"/>
        <v>-1.2308412102915298</v>
      </c>
      <c r="AU199" s="4">
        <f t="shared" si="251"/>
        <v>-1.3751792370137395</v>
      </c>
      <c r="AV199" s="4">
        <f t="shared" si="251"/>
        <v>-0.7415214028857946</v>
      </c>
      <c r="AW199" s="4">
        <f t="shared" si="251"/>
        <v>1.6897167768354748</v>
      </c>
      <c r="AY199" s="2">
        <f t="shared" si="243"/>
        <v>52.634953848922137</v>
      </c>
      <c r="AZ199" s="2">
        <f t="shared" si="243"/>
        <v>53.052574240393653</v>
      </c>
      <c r="BA199" s="2">
        <f t="shared" si="243"/>
        <v>53.21036552752642</v>
      </c>
      <c r="BB199" s="2">
        <f t="shared" si="243"/>
        <v>52.028550488315013</v>
      </c>
      <c r="BC199" s="2">
        <f t="shared" si="243"/>
        <v>52.659770058810579</v>
      </c>
      <c r="BD199" s="2">
        <f t="shared" si="243"/>
        <v>52.720944836068597</v>
      </c>
      <c r="BE199" s="2">
        <f t="shared" si="243"/>
        <v>52.498286528303623</v>
      </c>
      <c r="BF199" s="2">
        <f t="shared" si="243"/>
        <v>53.661736963128966</v>
      </c>
      <c r="BG199" s="2">
        <f t="shared" si="243"/>
        <v>52.171838650493221</v>
      </c>
      <c r="BH199" s="2">
        <f t="shared" si="243"/>
        <v>50.195416435295542</v>
      </c>
      <c r="BI199" s="2">
        <f t="shared" si="243"/>
        <v>49.131111631363076</v>
      </c>
      <c r="BJ199" s="2">
        <f t="shared" si="243"/>
        <v>48.278841210291532</v>
      </c>
      <c r="BK199" s="2">
        <f t="shared" si="243"/>
        <v>48.281179237009127</v>
      </c>
      <c r="BL199" s="2">
        <f t="shared" si="243"/>
        <v>48.647520214738485</v>
      </c>
      <c r="BM199" s="2">
        <f t="shared" si="243"/>
        <v>51.6852824588142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>
        <f t="shared" si="198"/>
        <v>52.390999999999998</v>
      </c>
      <c r="CV199" s="2">
        <f t="shared" si="199"/>
        <v>53.725999999999999</v>
      </c>
      <c r="CW199" s="2">
        <f t="shared" si="200"/>
        <v>54.387</v>
      </c>
      <c r="CX199" s="2">
        <f t="shared" si="201"/>
        <v>52.758000000000003</v>
      </c>
      <c r="CY199" s="2">
        <f t="shared" si="202"/>
        <v>52.613</v>
      </c>
      <c r="CZ199" s="2">
        <f t="shared" si="203"/>
        <v>52.984000000000002</v>
      </c>
      <c r="DA199" s="2">
        <f t="shared" si="204"/>
        <v>53.128999999999998</v>
      </c>
      <c r="DB199" s="2">
        <f t="shared" si="205"/>
        <v>53.823</v>
      </c>
      <c r="DC199" s="2">
        <f t="shared" si="206"/>
        <v>53.951999999999998</v>
      </c>
      <c r="DD199" s="2">
        <f t="shared" si="207"/>
        <v>51.951999999999998</v>
      </c>
      <c r="DE199" s="2">
        <f t="shared" si="208"/>
        <v>48.645000000000003</v>
      </c>
      <c r="DF199" s="2">
        <f t="shared" si="209"/>
        <v>47.048000000000002</v>
      </c>
      <c r="DG199" s="2">
        <f t="shared" si="210"/>
        <v>46.905999999999999</v>
      </c>
      <c r="DH199" s="2">
        <f t="shared" si="211"/>
        <v>47.905999999999999</v>
      </c>
      <c r="DI199" s="2">
        <f t="shared" si="212"/>
        <v>53.375</v>
      </c>
      <c r="DK199" s="2">
        <f t="shared" si="252"/>
        <v>95.040061385271912</v>
      </c>
      <c r="DL199" s="2">
        <f t="shared" si="252"/>
        <v>101.1433700348432</v>
      </c>
      <c r="DM199" s="2">
        <f t="shared" si="252"/>
        <v>115.39188523350353</v>
      </c>
      <c r="DN199" s="2">
        <f t="shared" si="252"/>
        <v>97.865517165005542</v>
      </c>
      <c r="DO199" s="2">
        <f t="shared" si="252"/>
        <v>96.316015476865715</v>
      </c>
      <c r="DP199" s="2">
        <f t="shared" si="252"/>
        <v>96.003996515679461</v>
      </c>
      <c r="DQ199" s="2">
        <f t="shared" si="252"/>
        <v>93.255971307761996</v>
      </c>
      <c r="DR199" s="2">
        <f t="shared" si="252"/>
        <v>97.366054545454546</v>
      </c>
      <c r="DS199" s="2">
        <f t="shared" si="252"/>
        <v>94.995023708849288</v>
      </c>
      <c r="DT199" s="2">
        <f t="shared" si="252"/>
        <v>96.864173512533966</v>
      </c>
      <c r="DU199" s="2">
        <f t="shared" si="252"/>
        <v>98.369369256948403</v>
      </c>
      <c r="DV199" s="2">
        <f t="shared" si="252"/>
        <v>101.83589836907279</v>
      </c>
      <c r="DW199" s="2">
        <f t="shared" si="252"/>
        <v>94.692333387353784</v>
      </c>
      <c r="DX199" s="2">
        <f t="shared" si="252"/>
        <v>98.901193728222992</v>
      </c>
      <c r="DY199" s="2">
        <f t="shared" si="252"/>
        <v>88.087113883677276</v>
      </c>
      <c r="EA199" s="2">
        <f t="shared" si="241"/>
        <v>52.194451283958273</v>
      </c>
      <c r="EB199" s="2">
        <f t="shared" si="241"/>
        <v>52.444752144724774</v>
      </c>
      <c r="EC199" s="2">
        <f t="shared" si="241"/>
        <v>51.144109323454195</v>
      </c>
      <c r="ED199" s="2">
        <f t="shared" si="241"/>
        <v>51.001237229770076</v>
      </c>
      <c r="EE199" s="2">
        <f t="shared" si="241"/>
        <v>51.268515842529595</v>
      </c>
      <c r="EF199" s="2">
        <f t="shared" si="240"/>
        <v>52.013187844610201</v>
      </c>
      <c r="EG199" s="2">
        <f t="shared" si="240"/>
        <v>51.643240065394153</v>
      </c>
      <c r="EH199" s="2">
        <f t="shared" si="240"/>
        <v>52.806037231750409</v>
      </c>
      <c r="EI199" s="2">
        <f t="shared" si="240"/>
        <v>50.757326452187606</v>
      </c>
      <c r="EJ199" s="2">
        <f t="shared" si="240"/>
        <v>50.495098949428602</v>
      </c>
      <c r="EK199" s="2">
        <f t="shared" si="213"/>
        <v>49.104295326483253</v>
      </c>
      <c r="EL199" s="2">
        <f t="shared" si="180"/>
        <v>48.737088280660302</v>
      </c>
      <c r="EM199" s="2">
        <f t="shared" si="180"/>
        <v>49.876047787466717</v>
      </c>
      <c r="EN199" s="2">
        <f t="shared" si="180"/>
        <v>48.340301829483657</v>
      </c>
      <c r="EO199" s="2">
        <f t="shared" si="180"/>
        <v>53.162800788254927</v>
      </c>
      <c r="EQ199" s="2">
        <f t="shared" si="253"/>
        <v>52.723773982251288</v>
      </c>
      <c r="ER199" s="2">
        <f t="shared" si="253"/>
        <v>53.1336708090858</v>
      </c>
      <c r="ES199" s="2">
        <f t="shared" si="253"/>
        <v>53.481559320657766</v>
      </c>
      <c r="ET199" s="2">
        <f t="shared" si="253"/>
        <v>52.169539045017366</v>
      </c>
      <c r="EU199" s="2">
        <f t="shared" si="253"/>
        <v>52.880753329039848</v>
      </c>
      <c r="EV199" s="2">
        <f t="shared" si="253"/>
        <v>52.826716993888382</v>
      </c>
      <c r="EW199" s="2">
        <f t="shared" si="253"/>
        <v>52.628994908076976</v>
      </c>
      <c r="EX199" s="2">
        <f t="shared" si="253"/>
        <v>53.787144730168748</v>
      </c>
      <c r="EY199" s="2">
        <f t="shared" si="253"/>
        <v>52.342201756852361</v>
      </c>
      <c r="EZ199" s="2">
        <f t="shared" si="253"/>
        <v>50.157948759147679</v>
      </c>
      <c r="FA199" s="2">
        <f t="shared" si="253"/>
        <v>49.134077322071889</v>
      </c>
      <c r="FB199" s="2">
        <f t="shared" si="253"/>
        <v>48.213384231619244</v>
      </c>
      <c r="FC199" s="2">
        <f t="shared" si="253"/>
        <v>48.021991770578225</v>
      </c>
      <c r="FD199" s="2">
        <f t="shared" si="253"/>
        <v>48.713211879661714</v>
      </c>
      <c r="FE199" s="2">
        <f t="shared" si="253"/>
        <v>51.249238136576587</v>
      </c>
      <c r="FG199" s="2">
        <f t="shared" si="254"/>
        <v>0.99999558301875735</v>
      </c>
      <c r="FH199" s="2">
        <f t="shared" si="254"/>
        <v>0.99999415521789992</v>
      </c>
      <c r="FI199" s="2">
        <f t="shared" si="254"/>
        <v>0.99999354023502518</v>
      </c>
      <c r="FJ199" s="2">
        <f t="shared" si="254"/>
        <v>0.99999330601334746</v>
      </c>
      <c r="FK199" s="2">
        <f t="shared" si="254"/>
        <v>0.99999335020250324</v>
      </c>
      <c r="FL199" s="2">
        <f t="shared" si="254"/>
        <v>0.99999359411536992</v>
      </c>
      <c r="FM199" s="2">
        <f t="shared" si="254"/>
        <v>0.9999931802098142</v>
      </c>
      <c r="FN199" s="2">
        <f t="shared" si="254"/>
        <v>0.99999240996753636</v>
      </c>
      <c r="FO199" s="2">
        <f t="shared" si="254"/>
        <v>0.99999268021939414</v>
      </c>
      <c r="FP199" s="2">
        <f t="shared" si="254"/>
        <v>0.99999292574752796</v>
      </c>
      <c r="FQ199" s="2">
        <f t="shared" si="254"/>
        <v>0.9999936042326647</v>
      </c>
      <c r="FR199" s="2">
        <f t="shared" si="254"/>
        <v>0.999993242128138</v>
      </c>
      <c r="FS199" s="2">
        <f t="shared" si="254"/>
        <v>0.99999345364608572</v>
      </c>
      <c r="FT199" s="2">
        <f t="shared" si="254"/>
        <v>0.99999414243538232</v>
      </c>
      <c r="FU199" s="2">
        <f t="shared" si="254"/>
        <v>0.99999131091916293</v>
      </c>
      <c r="FW199" s="2">
        <f t="shared" si="245"/>
        <v>0.83184287794128919</v>
      </c>
      <c r="FX199" s="2">
        <f t="shared" si="245"/>
        <v>0.8818711036407072</v>
      </c>
      <c r="FY199" s="2">
        <f t="shared" si="245"/>
        <v>0.88380122826635032</v>
      </c>
      <c r="FZ199" s="2">
        <f t="shared" si="245"/>
        <v>0.87905328595521059</v>
      </c>
      <c r="GA199" s="2">
        <f t="shared" si="245"/>
        <v>0.86274799535982494</v>
      </c>
      <c r="GB199" s="2">
        <f t="shared" si="245"/>
        <v>0.86963717531324902</v>
      </c>
      <c r="GC199" s="2">
        <f t="shared" si="245"/>
        <v>0.86711486041197172</v>
      </c>
      <c r="GD199" s="2">
        <f t="shared" si="245"/>
        <v>0.8718326185249945</v>
      </c>
      <c r="GE199" s="2">
        <f t="shared" si="245"/>
        <v>0.89230262084645517</v>
      </c>
      <c r="GF199" s="2">
        <f t="shared" si="245"/>
        <v>0.8898424183698036</v>
      </c>
      <c r="GG199" s="2">
        <f t="shared" si="245"/>
        <v>0.88984020061164981</v>
      </c>
      <c r="GH199" s="2">
        <f t="shared" si="245"/>
        <v>0.87569669580197373</v>
      </c>
      <c r="GI199" s="2">
        <f t="shared" si="245"/>
        <v>0.86036339743460433</v>
      </c>
      <c r="GJ199" s="2">
        <f t="shared" si="245"/>
        <v>0.82304625851959456</v>
      </c>
      <c r="GK199" s="2">
        <f t="shared" si="245"/>
        <v>0.77228816538838396</v>
      </c>
      <c r="GM199" s="86">
        <f t="shared" si="246"/>
        <v>0</v>
      </c>
      <c r="GN199" s="86">
        <f t="shared" si="246"/>
        <v>0</v>
      </c>
      <c r="GO199" s="86">
        <f t="shared" si="246"/>
        <v>0</v>
      </c>
      <c r="GP199" s="86">
        <f t="shared" si="246"/>
        <v>0</v>
      </c>
      <c r="GQ199" s="86">
        <f t="shared" si="246"/>
        <v>0</v>
      </c>
      <c r="GR199" s="86">
        <f t="shared" si="246"/>
        <v>0</v>
      </c>
      <c r="GS199" s="86">
        <f t="shared" si="246"/>
        <v>0</v>
      </c>
      <c r="GT199" s="86">
        <f t="shared" si="246"/>
        <v>0</v>
      </c>
      <c r="GU199" s="86">
        <f t="shared" si="246"/>
        <v>0</v>
      </c>
      <c r="GV199" s="86">
        <f t="shared" si="246"/>
        <v>0</v>
      </c>
      <c r="GW199" s="86">
        <f t="shared" si="246"/>
        <v>0</v>
      </c>
      <c r="GX199" s="86">
        <f t="shared" si="246"/>
        <v>0</v>
      </c>
      <c r="GY199" s="86">
        <f t="shared" si="246"/>
        <v>0</v>
      </c>
      <c r="GZ199" s="86">
        <f t="shared" si="246"/>
        <v>0</v>
      </c>
      <c r="HA199" s="86">
        <f t="shared" si="246"/>
        <v>0</v>
      </c>
      <c r="HC199" s="86">
        <f t="shared" si="182"/>
        <v>3.245625523203676E-260</v>
      </c>
      <c r="HD199" s="86">
        <f t="shared" si="182"/>
        <v>3.2530611931780101E-200</v>
      </c>
      <c r="HE199" s="86">
        <f t="shared" si="182"/>
        <v>4.880890212435876E-265</v>
      </c>
      <c r="HF199" s="86">
        <f t="shared" si="182"/>
        <v>0</v>
      </c>
      <c r="HG199" s="86">
        <f t="shared" si="182"/>
        <v>0</v>
      </c>
      <c r="HH199" s="86">
        <f t="shared" si="182"/>
        <v>0</v>
      </c>
      <c r="HI199" s="86">
        <f t="shared" si="242"/>
        <v>0</v>
      </c>
      <c r="HJ199" s="86">
        <f t="shared" si="242"/>
        <v>0</v>
      </c>
      <c r="HK199" s="86">
        <f t="shared" si="242"/>
        <v>0</v>
      </c>
      <c r="HL199" s="86">
        <f t="shared" si="242"/>
        <v>0</v>
      </c>
      <c r="HM199" s="86">
        <f t="shared" si="242"/>
        <v>0</v>
      </c>
      <c r="HN199" s="86">
        <f t="shared" si="242"/>
        <v>0</v>
      </c>
      <c r="HO199" s="86">
        <f t="shared" si="227"/>
        <v>0</v>
      </c>
      <c r="HP199" s="86">
        <f t="shared" si="227"/>
        <v>0</v>
      </c>
      <c r="HQ199" s="86">
        <f t="shared" si="227"/>
        <v>0</v>
      </c>
      <c r="HS199" s="86">
        <f t="shared" si="247"/>
        <v>1.5112023901641646E-43</v>
      </c>
      <c r="HT199" s="86">
        <f t="shared" si="247"/>
        <v>6.6743700475064483E-62</v>
      </c>
      <c r="HU199" s="86">
        <f t="shared" si="247"/>
        <v>3.6947763917536779E-71</v>
      </c>
      <c r="HV199" s="86">
        <f t="shared" si="247"/>
        <v>1.5804793182381774E-83</v>
      </c>
      <c r="HW199" s="86">
        <f t="shared" si="247"/>
        <v>7.9111173217098033E-77</v>
      </c>
      <c r="HX199" s="86">
        <f t="shared" si="247"/>
        <v>5.1608483409527856E-77</v>
      </c>
      <c r="HY199" s="86">
        <f t="shared" si="247"/>
        <v>2.300102777182529E-77</v>
      </c>
      <c r="HZ199" s="86">
        <f t="shared" si="247"/>
        <v>2.5016075385637511E-73</v>
      </c>
      <c r="IA199" s="86">
        <f t="shared" si="247"/>
        <v>3.9730956291747892E-87</v>
      </c>
      <c r="IB199" s="86">
        <f t="shared" si="247"/>
        <v>5.8929179561577665E-86</v>
      </c>
      <c r="IC199" s="86">
        <f t="shared" si="247"/>
        <v>1.4721767637301373E-81</v>
      </c>
      <c r="ID199" s="86">
        <f t="shared" si="247"/>
        <v>3.351888920421108E-79</v>
      </c>
      <c r="IE199" s="86">
        <f t="shared" si="247"/>
        <v>4.9529908738806313E-67</v>
      </c>
      <c r="IF199" s="86">
        <f t="shared" si="247"/>
        <v>1.793882713490827E-57</v>
      </c>
      <c r="IG199" s="86">
        <f t="shared" si="247"/>
        <v>1.4181226255624262E-62</v>
      </c>
      <c r="II199" s="86">
        <f t="shared" si="248"/>
        <v>1.9381937400544931E-3</v>
      </c>
      <c r="IJ199" s="86">
        <f t="shared" si="248"/>
        <v>1.0728122921357734E-5</v>
      </c>
      <c r="IK199" s="86">
        <f t="shared" si="248"/>
        <v>2.3917171752454143E-6</v>
      </c>
      <c r="IL199" s="86">
        <f t="shared" si="248"/>
        <v>7.0894776543867418E-7</v>
      </c>
      <c r="IM199" s="86">
        <f t="shared" si="248"/>
        <v>6.8436197096789615E-6</v>
      </c>
      <c r="IN199" s="86">
        <f t="shared" si="248"/>
        <v>3.1991188773257631E-6</v>
      </c>
      <c r="IO199" s="86">
        <f t="shared" si="248"/>
        <v>3.4880385497525577E-6</v>
      </c>
      <c r="IP199" s="86">
        <f t="shared" si="248"/>
        <v>4.1167211846641438E-6</v>
      </c>
      <c r="IQ199" s="86">
        <f t="shared" si="248"/>
        <v>8.4137636335693992E-8</v>
      </c>
      <c r="IR199" s="86">
        <f t="shared" si="248"/>
        <v>1.2546702923325773E-7</v>
      </c>
      <c r="IS199" s="86">
        <f t="shared" si="248"/>
        <v>3.0532891791410132E-7</v>
      </c>
      <c r="IT199" s="86">
        <f t="shared" si="248"/>
        <v>1.5634103575165979E-6</v>
      </c>
      <c r="IU199" s="86">
        <f t="shared" si="248"/>
        <v>2.3680971630043672E-5</v>
      </c>
      <c r="IV199" s="86">
        <f t="shared" si="248"/>
        <v>9.8836575732499256E-6</v>
      </c>
      <c r="IW199" s="86">
        <f t="shared" si="248"/>
        <v>1.1173065769470616E-7</v>
      </c>
      <c r="IY199" s="86">
        <f t="shared" si="249"/>
        <v>1.9381937400544931E-3</v>
      </c>
      <c r="IZ199" s="86">
        <f t="shared" si="249"/>
        <v>1.0728122921357734E-5</v>
      </c>
      <c r="JA199" s="86">
        <f t="shared" si="249"/>
        <v>2.3917171752454143E-6</v>
      </c>
      <c r="JB199" s="86">
        <f t="shared" si="249"/>
        <v>7.0894776543867418E-7</v>
      </c>
      <c r="JC199" s="86">
        <f t="shared" si="249"/>
        <v>6.8436197096789615E-6</v>
      </c>
      <c r="JD199" s="86">
        <f t="shared" si="249"/>
        <v>3.1991188773257631E-6</v>
      </c>
      <c r="JE199" s="86">
        <f t="shared" si="249"/>
        <v>3.4880385497525577E-6</v>
      </c>
      <c r="JF199" s="86">
        <f t="shared" si="249"/>
        <v>4.1167211846641438E-6</v>
      </c>
      <c r="JG199" s="86">
        <f t="shared" si="249"/>
        <v>8.4137636335693992E-8</v>
      </c>
      <c r="JH199" s="86">
        <f t="shared" si="249"/>
        <v>1.2546702923325773E-7</v>
      </c>
      <c r="JI199" s="86">
        <f t="shared" si="249"/>
        <v>3.0532891791410132E-7</v>
      </c>
      <c r="JJ199" s="86">
        <f t="shared" si="249"/>
        <v>1.5634103575165979E-6</v>
      </c>
      <c r="JK199" s="86">
        <f t="shared" si="249"/>
        <v>2.3680971630043672E-5</v>
      </c>
      <c r="JL199" s="86">
        <f t="shared" si="249"/>
        <v>9.8836575732499256E-6</v>
      </c>
      <c r="JM199" s="86">
        <f t="shared" si="249"/>
        <v>1.1173065769470616E-7</v>
      </c>
    </row>
    <row r="200" spans="2:273" x14ac:dyDescent="0.25">
      <c r="B200" s="2">
        <v>173</v>
      </c>
      <c r="C200" s="37">
        <v>53.188000000000002</v>
      </c>
      <c r="D200" s="37">
        <v>53.128999999999998</v>
      </c>
      <c r="E200" s="37">
        <v>53.71</v>
      </c>
      <c r="F200" s="37">
        <v>53.371000000000002</v>
      </c>
      <c r="G200" s="37">
        <v>53.435000000000002</v>
      </c>
      <c r="H200" s="37">
        <v>52.823</v>
      </c>
      <c r="I200" s="37">
        <v>54.128999999999998</v>
      </c>
      <c r="J200" s="37">
        <v>52.064999999999998</v>
      </c>
      <c r="K200" s="37">
        <v>51.387</v>
      </c>
      <c r="L200" s="37">
        <v>50.418999999999997</v>
      </c>
      <c r="M200" s="37">
        <v>49</v>
      </c>
      <c r="N200" s="37">
        <v>48.564999999999998</v>
      </c>
      <c r="O200" s="37">
        <v>46.953000000000003</v>
      </c>
      <c r="P200" s="37">
        <v>48.311999999999998</v>
      </c>
      <c r="Q200" s="37">
        <v>51.875</v>
      </c>
      <c r="S200" s="4">
        <f t="shared" si="250"/>
        <v>52.563001252518831</v>
      </c>
      <c r="T200" s="4">
        <f t="shared" si="250"/>
        <v>52.951735155476186</v>
      </c>
      <c r="U200" s="4">
        <f t="shared" si="250"/>
        <v>53.124909877967163</v>
      </c>
      <c r="V200" s="4">
        <f t="shared" si="250"/>
        <v>51.931716830796582</v>
      </c>
      <c r="W200" s="4">
        <f t="shared" si="250"/>
        <v>52.578325645440778</v>
      </c>
      <c r="X200" s="4">
        <f t="shared" si="250"/>
        <v>52.626874645393855</v>
      </c>
      <c r="Y200" s="4">
        <f t="shared" si="250"/>
        <v>52.390241999708053</v>
      </c>
      <c r="Z200" s="4">
        <f t="shared" si="250"/>
        <v>53.580955846007988</v>
      </c>
      <c r="AA200" s="4" t="e">
        <f t="shared" si="250"/>
        <v>#N/A</v>
      </c>
      <c r="AB200" s="4">
        <f t="shared" si="250"/>
        <v>50.065085764522571</v>
      </c>
      <c r="AC200" s="4">
        <f t="shared" si="250"/>
        <v>49.015280720309413</v>
      </c>
      <c r="AD200" s="4">
        <f t="shared" si="250"/>
        <v>48.152402259326038</v>
      </c>
      <c r="AE200" s="4">
        <f t="shared" si="250"/>
        <v>48.135484359986748</v>
      </c>
      <c r="AF200" s="4">
        <f t="shared" si="250"/>
        <v>48.509141344675129</v>
      </c>
      <c r="AG200" s="4">
        <f t="shared" si="250"/>
        <v>51.522146431516241</v>
      </c>
      <c r="AI200" s="4">
        <f t="shared" si="251"/>
        <v>0.62499874748117179</v>
      </c>
      <c r="AJ200" s="4">
        <f t="shared" si="251"/>
        <v>0.17726484452381186</v>
      </c>
      <c r="AK200" s="4">
        <f t="shared" si="251"/>
        <v>0.58509012203283817</v>
      </c>
      <c r="AL200" s="4">
        <f t="shared" si="251"/>
        <v>1.4392831692034207</v>
      </c>
      <c r="AM200" s="4">
        <f t="shared" si="251"/>
        <v>0.85667435455922458</v>
      </c>
      <c r="AN200" s="4">
        <f t="shared" si="251"/>
        <v>0.19612535460614566</v>
      </c>
      <c r="AO200" s="4">
        <f t="shared" si="251"/>
        <v>1.7387580002919449</v>
      </c>
      <c r="AP200" s="4">
        <f t="shared" si="251"/>
        <v>-1.5159558460079907</v>
      </c>
      <c r="AQ200" s="4">
        <f t="shared" si="251"/>
        <v>0</v>
      </c>
      <c r="AR200" s="4">
        <f t="shared" si="251"/>
        <v>0.35391423547742562</v>
      </c>
      <c r="AS200" s="4">
        <f t="shared" si="251"/>
        <v>-1.5280720309412743E-2</v>
      </c>
      <c r="AT200" s="4">
        <f t="shared" si="251"/>
        <v>0.41259774067395938</v>
      </c>
      <c r="AU200" s="4">
        <f t="shared" si="251"/>
        <v>-1.1824843599867449</v>
      </c>
      <c r="AV200" s="4">
        <f t="shared" si="251"/>
        <v>-0.19714134467513134</v>
      </c>
      <c r="AW200" s="4">
        <f t="shared" si="251"/>
        <v>0.35285356848375926</v>
      </c>
      <c r="AY200" s="2">
        <f t="shared" si="243"/>
        <v>52.563001249278791</v>
      </c>
      <c r="AZ200" s="2">
        <f t="shared" si="243"/>
        <v>52.951735155476186</v>
      </c>
      <c r="BA200" s="2">
        <f t="shared" si="243"/>
        <v>53.124909877967163</v>
      </c>
      <c r="BB200" s="2">
        <f t="shared" si="243"/>
        <v>51.931716830796582</v>
      </c>
      <c r="BC200" s="2">
        <f t="shared" si="243"/>
        <v>52.578325645440778</v>
      </c>
      <c r="BD200" s="2">
        <f t="shared" si="243"/>
        <v>52.626874645393855</v>
      </c>
      <c r="BE200" s="2">
        <f t="shared" si="243"/>
        <v>52.390241999708053</v>
      </c>
      <c r="BF200" s="2">
        <f t="shared" si="243"/>
        <v>53.580955846007988</v>
      </c>
      <c r="BG200" s="2" t="e">
        <f t="shared" si="243"/>
        <v>#N/A</v>
      </c>
      <c r="BH200" s="2">
        <f t="shared" si="243"/>
        <v>50.065085764522571</v>
      </c>
      <c r="BI200" s="2">
        <f t="shared" si="243"/>
        <v>49.015280720309413</v>
      </c>
      <c r="BJ200" s="2">
        <f t="shared" si="243"/>
        <v>48.152402259326038</v>
      </c>
      <c r="BK200" s="2">
        <f t="shared" si="243"/>
        <v>48.135484359986499</v>
      </c>
      <c r="BL200" s="2">
        <f t="shared" si="243"/>
        <v>48.509141171096807</v>
      </c>
      <c r="BM200" s="2">
        <f t="shared" si="243"/>
        <v>51.522146372322759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>
        <f t="shared" si="198"/>
        <v>53.188000000000002</v>
      </c>
      <c r="CV200" s="2">
        <f t="shared" si="199"/>
        <v>53.128999999999998</v>
      </c>
      <c r="CW200" s="2">
        <f t="shared" si="200"/>
        <v>53.71</v>
      </c>
      <c r="CX200" s="2">
        <f t="shared" si="201"/>
        <v>53.371000000000002</v>
      </c>
      <c r="CY200" s="2">
        <f t="shared" si="202"/>
        <v>53.435000000000002</v>
      </c>
      <c r="CZ200" s="2">
        <f t="shared" si="203"/>
        <v>52.823</v>
      </c>
      <c r="DA200" s="2">
        <f t="shared" si="204"/>
        <v>54.128999999999998</v>
      </c>
      <c r="DB200" s="2">
        <f t="shared" si="205"/>
        <v>52.064999999999998</v>
      </c>
      <c r="DC200" s="2" t="str">
        <f t="shared" si="206"/>
        <v/>
      </c>
      <c r="DD200" s="2">
        <f t="shared" si="207"/>
        <v>50.418999999999997</v>
      </c>
      <c r="DE200" s="2">
        <f t="shared" si="208"/>
        <v>49</v>
      </c>
      <c r="DF200" s="2">
        <f t="shared" si="209"/>
        <v>48.564999999999998</v>
      </c>
      <c r="DG200" s="2">
        <f t="shared" si="210"/>
        <v>46.953000000000003</v>
      </c>
      <c r="DH200" s="2">
        <f t="shared" si="211"/>
        <v>48.311999999999998</v>
      </c>
      <c r="DI200" s="2">
        <f t="shared" si="212"/>
        <v>51.875</v>
      </c>
      <c r="DK200" s="2">
        <f t="shared" si="252"/>
        <v>95.209449064449075</v>
      </c>
      <c r="DL200" s="2">
        <f t="shared" si="252"/>
        <v>101.34629111498256</v>
      </c>
      <c r="DM200" s="2">
        <f t="shared" si="252"/>
        <v>115.68224201172248</v>
      </c>
      <c r="DN200" s="2">
        <f t="shared" si="252"/>
        <v>98.050796234772974</v>
      </c>
      <c r="DO200" s="2">
        <f t="shared" si="252"/>
        <v>96.492605866623435</v>
      </c>
      <c r="DP200" s="2">
        <f t="shared" si="252"/>
        <v>96.176585365853683</v>
      </c>
      <c r="DQ200" s="2">
        <f t="shared" si="252"/>
        <v>93.410391724554515</v>
      </c>
      <c r="DR200" s="2">
        <f t="shared" si="252"/>
        <v>97.543221775898516</v>
      </c>
      <c r="DS200" s="2">
        <f t="shared" si="252"/>
        <v>95.158884022953785</v>
      </c>
      <c r="DT200" s="2">
        <f t="shared" si="252"/>
        <v>97.050255209906368</v>
      </c>
      <c r="DU200" s="2">
        <f t="shared" si="252"/>
        <v>98.57396151041246</v>
      </c>
      <c r="DV200" s="2">
        <f t="shared" si="252"/>
        <v>102.06855240108729</v>
      </c>
      <c r="DW200" s="2">
        <f t="shared" si="252"/>
        <v>94.877421710828386</v>
      </c>
      <c r="DX200" s="2">
        <f t="shared" si="252"/>
        <v>99.10282369337979</v>
      </c>
      <c r="DY200" s="2">
        <f t="shared" si="252"/>
        <v>88.243228893058145</v>
      </c>
      <c r="EA200" s="2">
        <f t="shared" si="241"/>
        <v>52.108674087387669</v>
      </c>
      <c r="EB200" s="2">
        <f t="shared" si="241"/>
        <v>52.327629321838288</v>
      </c>
      <c r="EC200" s="2">
        <f t="shared" si="241"/>
        <v>51.004635282702672</v>
      </c>
      <c r="ED200" s="2">
        <f t="shared" si="241"/>
        <v>50.876793817626606</v>
      </c>
      <c r="EE200" s="2">
        <f t="shared" si="241"/>
        <v>51.147797357765356</v>
      </c>
      <c r="EF200" s="2">
        <f t="shared" si="240"/>
        <v>51.899487684860674</v>
      </c>
      <c r="EG200" s="2">
        <f t="shared" si="240"/>
        <v>51.511470046798884</v>
      </c>
      <c r="EH200" s="2">
        <f t="shared" si="240"/>
        <v>52.702253431994194</v>
      </c>
      <c r="EI200" s="2">
        <f t="shared" si="240"/>
        <v>50.633215280079554</v>
      </c>
      <c r="EJ200" s="2">
        <f t="shared" si="240"/>
        <v>50.372288625933592</v>
      </c>
      <c r="EK200" s="2">
        <f t="shared" si="213"/>
        <v>48.987810739144834</v>
      </c>
      <c r="EL200" s="2">
        <f t="shared" si="180"/>
        <v>48.62292058022382</v>
      </c>
      <c r="EM200" s="2">
        <f t="shared" si="180"/>
        <v>49.775782070044919</v>
      </c>
      <c r="EN200" s="2">
        <f t="shared" si="180"/>
        <v>48.190782369146014</v>
      </c>
      <c r="EO200" s="2">
        <f t="shared" si="180"/>
        <v>53.051228851221758</v>
      </c>
      <c r="EQ200" s="2">
        <f t="shared" si="253"/>
        <v>52.646556771448765</v>
      </c>
      <c r="ER200" s="2">
        <f t="shared" si="253"/>
        <v>53.027686572447642</v>
      </c>
      <c r="ES200" s="2">
        <f t="shared" si="253"/>
        <v>53.378720318464389</v>
      </c>
      <c r="ET200" s="2">
        <f t="shared" si="253"/>
        <v>52.063765764888316</v>
      </c>
      <c r="EU200" s="2">
        <f t="shared" si="253"/>
        <v>52.7855647815746</v>
      </c>
      <c r="EV200" s="2">
        <f t="shared" si="253"/>
        <v>52.726025196444965</v>
      </c>
      <c r="EW200" s="2">
        <f t="shared" si="253"/>
        <v>52.512766923358882</v>
      </c>
      <c r="EX200" s="2">
        <f t="shared" si="253"/>
        <v>53.698414933489474</v>
      </c>
      <c r="EY200" s="2">
        <f t="shared" si="253"/>
        <v>52.242419199551989</v>
      </c>
      <c r="EZ200" s="2">
        <f t="shared" si="253"/>
        <v>50.030066816723227</v>
      </c>
      <c r="FA200" s="2">
        <f t="shared" si="253"/>
        <v>49.018060311074962</v>
      </c>
      <c r="FB200" s="2">
        <f t="shared" si="253"/>
        <v>48.091117846422819</v>
      </c>
      <c r="FC200" s="2">
        <f t="shared" si="253"/>
        <v>47.892380069256873</v>
      </c>
      <c r="FD200" s="2">
        <f t="shared" si="253"/>
        <v>48.571239971386134</v>
      </c>
      <c r="FE200" s="2">
        <f t="shared" si="253"/>
        <v>51.110607620090533</v>
      </c>
      <c r="FG200" s="2">
        <f t="shared" si="254"/>
        <v>0.99999597166366383</v>
      </c>
      <c r="FH200" s="2">
        <f t="shared" si="254"/>
        <v>0.99999466949262972</v>
      </c>
      <c r="FI200" s="2">
        <f t="shared" si="254"/>
        <v>0.9999941086209746</v>
      </c>
      <c r="FJ200" s="2">
        <f t="shared" si="254"/>
        <v>0.9999938950080185</v>
      </c>
      <c r="FK200" s="2">
        <f t="shared" si="254"/>
        <v>0.99999393530905489</v>
      </c>
      <c r="FL200" s="2">
        <f t="shared" si="254"/>
        <v>0.99999415776048872</v>
      </c>
      <c r="FM200" s="2">
        <f t="shared" si="254"/>
        <v>0.99999378027369612</v>
      </c>
      <c r="FN200" s="2">
        <f t="shared" si="254"/>
        <v>0.99999307780349911</v>
      </c>
      <c r="FO200" s="2">
        <f t="shared" si="254"/>
        <v>0.99999332427644616</v>
      </c>
      <c r="FP200" s="2">
        <f t="shared" si="254"/>
        <v>0.99999354820104924</v>
      </c>
      <c r="FQ200" s="2">
        <f t="shared" si="254"/>
        <v>0.99999416698758159</v>
      </c>
      <c r="FR200" s="2">
        <f t="shared" si="254"/>
        <v>0.99999383674394604</v>
      </c>
      <c r="FS200" s="2">
        <f t="shared" si="254"/>
        <v>0.99999402965083295</v>
      </c>
      <c r="FT200" s="2">
        <f t="shared" si="254"/>
        <v>0.99999465783482311</v>
      </c>
      <c r="FU200" s="2">
        <f t="shared" si="254"/>
        <v>0.99999207545803381</v>
      </c>
      <c r="FW200" s="2">
        <f t="shared" si="245"/>
        <v>0.84433567194288095</v>
      </c>
      <c r="FX200" s="2">
        <f t="shared" si="245"/>
        <v>0.89113360194029034</v>
      </c>
      <c r="FY200" s="2">
        <f t="shared" si="245"/>
        <v>0.89293075986582471</v>
      </c>
      <c r="FZ200" s="2">
        <f t="shared" si="245"/>
        <v>0.88850879643489322</v>
      </c>
      <c r="GA200" s="2">
        <f t="shared" si="245"/>
        <v>0.87329450118091601</v>
      </c>
      <c r="GB200" s="2">
        <f t="shared" si="245"/>
        <v>0.87972811025832065</v>
      </c>
      <c r="GC200" s="2">
        <f t="shared" si="245"/>
        <v>0.87737350794708457</v>
      </c>
      <c r="GD200" s="2">
        <f t="shared" si="245"/>
        <v>0.88177671462019847</v>
      </c>
      <c r="GE200" s="2">
        <f t="shared" si="245"/>
        <v>0.90083915464109932</v>
      </c>
      <c r="GF200" s="2">
        <f t="shared" si="245"/>
        <v>0.89855178714758033</v>
      </c>
      <c r="GG200" s="2">
        <f t="shared" si="245"/>
        <v>0.89854972474099948</v>
      </c>
      <c r="GH200" s="2">
        <f t="shared" si="245"/>
        <v>0.88538040533624729</v>
      </c>
      <c r="GI200" s="2">
        <f t="shared" si="245"/>
        <v>0.8710657533063294</v>
      </c>
      <c r="GJ200" s="2">
        <f t="shared" si="245"/>
        <v>0.83606378094079481</v>
      </c>
      <c r="GK200" s="2">
        <f t="shared" si="245"/>
        <v>0.7880782374460098</v>
      </c>
      <c r="GM200" s="86">
        <f t="shared" si="246"/>
        <v>0</v>
      </c>
      <c r="GN200" s="86">
        <f t="shared" si="246"/>
        <v>0</v>
      </c>
      <c r="GO200" s="86">
        <f t="shared" si="246"/>
        <v>0</v>
      </c>
      <c r="GP200" s="86">
        <f t="shared" si="246"/>
        <v>0</v>
      </c>
      <c r="GQ200" s="86">
        <f t="shared" si="246"/>
        <v>0</v>
      </c>
      <c r="GR200" s="86">
        <f t="shared" si="246"/>
        <v>0</v>
      </c>
      <c r="GS200" s="86">
        <f t="shared" si="246"/>
        <v>0</v>
      </c>
      <c r="GT200" s="86">
        <f t="shared" si="246"/>
        <v>0</v>
      </c>
      <c r="GU200" s="86">
        <f t="shared" si="246"/>
        <v>0</v>
      </c>
      <c r="GV200" s="86">
        <f t="shared" si="246"/>
        <v>0</v>
      </c>
      <c r="GW200" s="86">
        <f t="shared" si="246"/>
        <v>0</v>
      </c>
      <c r="GX200" s="86">
        <f t="shared" si="246"/>
        <v>0</v>
      </c>
      <c r="GY200" s="86">
        <f t="shared" si="246"/>
        <v>0</v>
      </c>
      <c r="GZ200" s="86">
        <f t="shared" si="246"/>
        <v>0</v>
      </c>
      <c r="HA200" s="86">
        <f t="shared" si="246"/>
        <v>0</v>
      </c>
      <c r="HC200" s="86">
        <f t="shared" si="182"/>
        <v>2.3717356721749655E-266</v>
      </c>
      <c r="HD200" s="86">
        <f t="shared" si="182"/>
        <v>6.9981440750546503E-205</v>
      </c>
      <c r="HE200" s="86">
        <f t="shared" si="182"/>
        <v>3.6269625543588748E-271</v>
      </c>
      <c r="HF200" s="86">
        <f t="shared" si="182"/>
        <v>0</v>
      </c>
      <c r="HG200" s="86">
        <f t="shared" si="182"/>
        <v>0</v>
      </c>
      <c r="HH200" s="86">
        <f t="shared" si="182"/>
        <v>0</v>
      </c>
      <c r="HI200" s="86">
        <f t="shared" si="242"/>
        <v>0</v>
      </c>
      <c r="HJ200" s="86">
        <f t="shared" si="242"/>
        <v>0</v>
      </c>
      <c r="HK200" s="86">
        <f t="shared" si="242"/>
        <v>0</v>
      </c>
      <c r="HL200" s="86">
        <f t="shared" si="242"/>
        <v>0</v>
      </c>
      <c r="HM200" s="86">
        <f t="shared" si="242"/>
        <v>0</v>
      </c>
      <c r="HN200" s="86">
        <f t="shared" si="242"/>
        <v>0</v>
      </c>
      <c r="HO200" s="86">
        <f t="shared" si="227"/>
        <v>0</v>
      </c>
      <c r="HP200" s="86">
        <f t="shared" si="227"/>
        <v>0</v>
      </c>
      <c r="HQ200" s="86">
        <f t="shared" si="227"/>
        <v>0</v>
      </c>
      <c r="HS200" s="86">
        <f t="shared" si="247"/>
        <v>2.165139088673335E-45</v>
      </c>
      <c r="HT200" s="86">
        <f t="shared" si="247"/>
        <v>2.1434777341574209E-64</v>
      </c>
      <c r="HU200" s="86">
        <f t="shared" si="247"/>
        <v>5.3124517589237077E-74</v>
      </c>
      <c r="HV200" s="86">
        <f t="shared" si="247"/>
        <v>7.6312340110588961E-87</v>
      </c>
      <c r="HW200" s="86">
        <f t="shared" si="247"/>
        <v>6.1232072989806745E-80</v>
      </c>
      <c r="HX200" s="86">
        <f t="shared" si="247"/>
        <v>3.876512668846388E-80</v>
      </c>
      <c r="HY200" s="86">
        <f t="shared" si="247"/>
        <v>1.6044727988602E-80</v>
      </c>
      <c r="HZ200" s="86">
        <f t="shared" si="247"/>
        <v>2.6048228005848999E-76</v>
      </c>
      <c r="IA200" s="86">
        <f t="shared" si="247"/>
        <v>1.4632631850159385E-90</v>
      </c>
      <c r="IB200" s="86">
        <f t="shared" si="247"/>
        <v>2.3192390054798391E-89</v>
      </c>
      <c r="IC200" s="86">
        <f t="shared" si="247"/>
        <v>9.0475680098297747E-85</v>
      </c>
      <c r="ID200" s="86">
        <f t="shared" si="247"/>
        <v>2.232986190616283E-82</v>
      </c>
      <c r="IE200" s="86">
        <f t="shared" si="247"/>
        <v>8.658056052867118E-70</v>
      </c>
      <c r="IF200" s="86">
        <f t="shared" si="247"/>
        <v>6.5499337633483513E-60</v>
      </c>
      <c r="IG200" s="86">
        <f t="shared" si="247"/>
        <v>2.0538091153321468E-65</v>
      </c>
      <c r="II200" s="86">
        <f t="shared" si="248"/>
        <v>1.045059912499473E-3</v>
      </c>
      <c r="IJ200" s="86">
        <f t="shared" si="248"/>
        <v>4.1518198609318771E-6</v>
      </c>
      <c r="IK200" s="86">
        <f t="shared" si="248"/>
        <v>8.1690442835299996E-7</v>
      </c>
      <c r="IL200" s="86">
        <f t="shared" si="248"/>
        <v>2.1124235235485213E-7</v>
      </c>
      <c r="IM200" s="86">
        <f t="shared" si="248"/>
        <v>2.3138660145341709E-6</v>
      </c>
      <c r="IN200" s="86">
        <f t="shared" si="248"/>
        <v>1.0413986229479419E-6</v>
      </c>
      <c r="IO200" s="86">
        <f t="shared" si="248"/>
        <v>1.1296375132445591E-6</v>
      </c>
      <c r="IP200" s="86">
        <f t="shared" si="248"/>
        <v>1.3885578721272176E-6</v>
      </c>
      <c r="IQ200" s="86">
        <f t="shared" si="248"/>
        <v>2.2523334190380108E-8</v>
      </c>
      <c r="IR200" s="86">
        <f t="shared" si="248"/>
        <v>3.4217570155131369E-8</v>
      </c>
      <c r="IS200" s="86">
        <f t="shared" si="248"/>
        <v>8.9988389990096011E-8</v>
      </c>
      <c r="IT200" s="86">
        <f t="shared" si="248"/>
        <v>4.916478428295884E-7</v>
      </c>
      <c r="IU200" s="86">
        <f t="shared" si="248"/>
        <v>8.9488020523013557E-6</v>
      </c>
      <c r="IV200" s="86">
        <f t="shared" si="248"/>
        <v>2.8069614478576674E-6</v>
      </c>
      <c r="IW200" s="86">
        <f t="shared" si="248"/>
        <v>1.1658805468177706E-8</v>
      </c>
      <c r="IY200" s="86">
        <f t="shared" si="249"/>
        <v>1.045059912499473E-3</v>
      </c>
      <c r="IZ200" s="86">
        <f t="shared" si="249"/>
        <v>4.1518198609318771E-6</v>
      </c>
      <c r="JA200" s="86">
        <f t="shared" si="249"/>
        <v>8.1690442835299996E-7</v>
      </c>
      <c r="JB200" s="86">
        <f t="shared" si="249"/>
        <v>2.1124235235485213E-7</v>
      </c>
      <c r="JC200" s="86">
        <f t="shared" si="249"/>
        <v>2.3138660145341709E-6</v>
      </c>
      <c r="JD200" s="86">
        <f t="shared" si="249"/>
        <v>1.0413986229479419E-6</v>
      </c>
      <c r="JE200" s="86">
        <f t="shared" si="249"/>
        <v>1.1296375132445591E-6</v>
      </c>
      <c r="JF200" s="86">
        <f t="shared" si="249"/>
        <v>1.3885578721272176E-6</v>
      </c>
      <c r="JG200" s="86">
        <f t="shared" si="249"/>
        <v>2.2523334190380108E-8</v>
      </c>
      <c r="JH200" s="86">
        <f t="shared" si="249"/>
        <v>3.4217570155131369E-8</v>
      </c>
      <c r="JI200" s="86">
        <f t="shared" si="249"/>
        <v>8.9988389990096011E-8</v>
      </c>
      <c r="JJ200" s="86">
        <f t="shared" si="249"/>
        <v>4.916478428295884E-7</v>
      </c>
      <c r="JK200" s="86">
        <f t="shared" si="249"/>
        <v>8.9488020523013557E-6</v>
      </c>
      <c r="JL200" s="86">
        <f t="shared" si="249"/>
        <v>2.8069614478576674E-6</v>
      </c>
      <c r="JM200" s="86">
        <f t="shared" si="249"/>
        <v>1.1658805468177706E-8</v>
      </c>
    </row>
    <row r="201" spans="2:273" x14ac:dyDescent="0.25">
      <c r="B201" s="2">
        <v>174</v>
      </c>
      <c r="C201" s="37">
        <v>54.061999999999998</v>
      </c>
      <c r="D201" s="37">
        <v>53.918999999999997</v>
      </c>
      <c r="E201" s="37">
        <v>53.241999999999997</v>
      </c>
      <c r="F201" s="37">
        <v>53.371000000000002</v>
      </c>
      <c r="G201" s="37">
        <v>53.29</v>
      </c>
      <c r="H201" s="37">
        <v>54.305999999999997</v>
      </c>
      <c r="I201" s="37">
        <v>53.418999999999997</v>
      </c>
      <c r="J201" s="37">
        <v>52.805999999999997</v>
      </c>
      <c r="K201" s="37">
        <v>52.225999999999999</v>
      </c>
      <c r="L201" s="37">
        <v>51.194000000000003</v>
      </c>
      <c r="M201" s="37">
        <v>48.484000000000002</v>
      </c>
      <c r="N201" s="37">
        <v>48.597000000000001</v>
      </c>
      <c r="O201" s="37">
        <v>46.280999999999999</v>
      </c>
      <c r="P201" s="37">
        <v>47.625</v>
      </c>
      <c r="Q201" s="37">
        <v>50.609000000000002</v>
      </c>
      <c r="S201" s="4">
        <f t="shared" si="250"/>
        <v>52.490844404399674</v>
      </c>
      <c r="T201" s="4">
        <f t="shared" si="250"/>
        <v>52.850646509862287</v>
      </c>
      <c r="U201" s="4">
        <f t="shared" si="250"/>
        <v>53.038589598620042</v>
      </c>
      <c r="V201" s="4">
        <f t="shared" si="250"/>
        <v>51.834451213388412</v>
      </c>
      <c r="W201" s="4">
        <f t="shared" si="250"/>
        <v>52.496256382107248</v>
      </c>
      <c r="X201" s="4">
        <f t="shared" si="250"/>
        <v>52.532496701008952</v>
      </c>
      <c r="Y201" s="4">
        <f t="shared" si="250"/>
        <v>52.281817935237434</v>
      </c>
      <c r="Z201" s="4">
        <f t="shared" si="250"/>
        <v>53.499793719120866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>
        <f t="shared" si="250"/>
        <v>48.026167044535207</v>
      </c>
      <c r="AE201" s="4">
        <f t="shared" si="250"/>
        <v>47.990515392033089</v>
      </c>
      <c r="AF201" s="4">
        <f t="shared" si="250"/>
        <v>48.370657534182463</v>
      </c>
      <c r="AG201" s="4">
        <f t="shared" si="250"/>
        <v>51.359762780691945</v>
      </c>
      <c r="AI201" s="4">
        <f t="shared" si="251"/>
        <v>1.5711555956003238</v>
      </c>
      <c r="AJ201" s="4">
        <f t="shared" si="251"/>
        <v>1.0683534901377101</v>
      </c>
      <c r="AK201" s="4">
        <f t="shared" si="251"/>
        <v>0.20341040137995492</v>
      </c>
      <c r="AL201" s="4">
        <f t="shared" si="251"/>
        <v>1.5365487866115899</v>
      </c>
      <c r="AM201" s="4">
        <f t="shared" si="251"/>
        <v>0.79374361789275127</v>
      </c>
      <c r="AN201" s="4">
        <f t="shared" si="251"/>
        <v>1.7735032989910451</v>
      </c>
      <c r="AO201" s="4">
        <f t="shared" si="251"/>
        <v>1.1371820647625626</v>
      </c>
      <c r="AP201" s="4">
        <f t="shared" si="251"/>
        <v>-0.69379371912086896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0.57083295546479462</v>
      </c>
      <c r="AU201" s="4">
        <f t="shared" si="251"/>
        <v>-1.7095153920330901</v>
      </c>
      <c r="AV201" s="4">
        <f t="shared" si="251"/>
        <v>-0.74565753418246317</v>
      </c>
      <c r="AW201" s="4">
        <f t="shared" si="251"/>
        <v>-0.75076278069194302</v>
      </c>
      <c r="AY201" s="2">
        <f t="shared" si="243"/>
        <v>52.490844403920008</v>
      </c>
      <c r="AZ201" s="2">
        <f t="shared" si="243"/>
        <v>52.850646509862287</v>
      </c>
      <c r="BA201" s="2">
        <f t="shared" si="243"/>
        <v>53.038589598620042</v>
      </c>
      <c r="BB201" s="2">
        <f t="shared" si="243"/>
        <v>51.834451213388412</v>
      </c>
      <c r="BC201" s="2">
        <f t="shared" si="243"/>
        <v>52.496256382107248</v>
      </c>
      <c r="BD201" s="2">
        <f t="shared" si="243"/>
        <v>52.532496701008952</v>
      </c>
      <c r="BE201" s="2">
        <f t="shared" si="243"/>
        <v>52.281817935237434</v>
      </c>
      <c r="BF201" s="2">
        <f t="shared" si="243"/>
        <v>53.499793719120866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>
        <f t="shared" si="243"/>
        <v>48.026167044535207</v>
      </c>
      <c r="BK201" s="2">
        <f t="shared" si="243"/>
        <v>47.990515392033075</v>
      </c>
      <c r="BL201" s="2">
        <f t="shared" si="243"/>
        <v>48.370657511379839</v>
      </c>
      <c r="BM201" s="2">
        <f t="shared" si="243"/>
        <v>51.359762776850474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>
        <f t="shared" si="198"/>
        <v>54.061999999999998</v>
      </c>
      <c r="CV201" s="2">
        <f t="shared" si="199"/>
        <v>53.918999999999997</v>
      </c>
      <c r="CW201" s="2">
        <f t="shared" si="200"/>
        <v>53.241999999999997</v>
      </c>
      <c r="CX201" s="2">
        <f t="shared" si="201"/>
        <v>53.371000000000002</v>
      </c>
      <c r="CY201" s="2">
        <f t="shared" si="202"/>
        <v>53.29</v>
      </c>
      <c r="CZ201" s="2">
        <f t="shared" si="203"/>
        <v>54.305999999999997</v>
      </c>
      <c r="DA201" s="2">
        <f t="shared" si="204"/>
        <v>53.418999999999997</v>
      </c>
      <c r="DB201" s="2">
        <f t="shared" si="205"/>
        <v>52.805999999999997</v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>
        <f t="shared" si="209"/>
        <v>48.597000000000001</v>
      </c>
      <c r="DG201" s="2">
        <f t="shared" si="210"/>
        <v>46.280999999999999</v>
      </c>
      <c r="DH201" s="2">
        <f t="shared" si="211"/>
        <v>47.625</v>
      </c>
      <c r="DI201" s="2">
        <f t="shared" si="212"/>
        <v>50.609000000000002</v>
      </c>
      <c r="DK201" s="2">
        <f t="shared" si="252"/>
        <v>95.378836743626223</v>
      </c>
      <c r="DL201" s="2">
        <f t="shared" si="252"/>
        <v>101.54921219512194</v>
      </c>
      <c r="DM201" s="2">
        <f t="shared" si="252"/>
        <v>115.97259878994143</v>
      </c>
      <c r="DN201" s="2">
        <f t="shared" si="252"/>
        <v>98.236075304540435</v>
      </c>
      <c r="DO201" s="2">
        <f t="shared" si="252"/>
        <v>96.669196256381156</v>
      </c>
      <c r="DP201" s="2">
        <f t="shared" si="252"/>
        <v>96.34917421602789</v>
      </c>
      <c r="DQ201" s="2">
        <f t="shared" si="252"/>
        <v>93.564812141347019</v>
      </c>
      <c r="DR201" s="2">
        <f t="shared" si="252"/>
        <v>97.720389006342501</v>
      </c>
      <c r="DS201" s="2">
        <f t="shared" si="252"/>
        <v>95.322744337058282</v>
      </c>
      <c r="DT201" s="2">
        <f t="shared" si="252"/>
        <v>97.236336907278769</v>
      </c>
      <c r="DU201" s="2">
        <f t="shared" si="252"/>
        <v>98.778553763876531</v>
      </c>
      <c r="DV201" s="2">
        <f t="shared" si="252"/>
        <v>102.30120643310178</v>
      </c>
      <c r="DW201" s="2">
        <f t="shared" si="252"/>
        <v>95.062510034302989</v>
      </c>
      <c r="DX201" s="2">
        <f t="shared" si="252"/>
        <v>99.304453658536573</v>
      </c>
      <c r="DY201" s="2">
        <f t="shared" si="252"/>
        <v>88.399343902439</v>
      </c>
      <c r="EA201" s="2">
        <f t="shared" si="241"/>
        <v>52.022896890817066</v>
      </c>
      <c r="EB201" s="2">
        <f t="shared" si="241"/>
        <v>52.210506498951801</v>
      </c>
      <c r="EC201" s="2">
        <f t="shared" si="241"/>
        <v>50.865161241951157</v>
      </c>
      <c r="ED201" s="2">
        <f t="shared" si="241"/>
        <v>50.752350405483128</v>
      </c>
      <c r="EE201" s="2">
        <f t="shared" si="241"/>
        <v>51.027078873001109</v>
      </c>
      <c r="EF201" s="2">
        <f t="shared" si="240"/>
        <v>51.785787525111139</v>
      </c>
      <c r="EG201" s="2">
        <f t="shared" si="240"/>
        <v>51.379700028203615</v>
      </c>
      <c r="EH201" s="2">
        <f t="shared" si="240"/>
        <v>52.598469632237972</v>
      </c>
      <c r="EI201" s="2">
        <f t="shared" si="240"/>
        <v>50.509104107971496</v>
      </c>
      <c r="EJ201" s="2">
        <f t="shared" si="240"/>
        <v>50.24947830243859</v>
      </c>
      <c r="EK201" s="2">
        <f t="shared" si="213"/>
        <v>48.871326151806421</v>
      </c>
      <c r="EL201" s="2">
        <f t="shared" si="180"/>
        <v>48.508752879787345</v>
      </c>
      <c r="EM201" s="2">
        <f t="shared" si="180"/>
        <v>49.675516352623127</v>
      </c>
      <c r="EN201" s="2">
        <f t="shared" si="180"/>
        <v>48.04126290880837</v>
      </c>
      <c r="EO201" s="2">
        <f t="shared" si="180"/>
        <v>52.939656914188589</v>
      </c>
      <c r="EQ201" s="2">
        <f t="shared" si="253"/>
        <v>52.569339560646242</v>
      </c>
      <c r="ER201" s="2">
        <f t="shared" si="253"/>
        <v>52.921702335809492</v>
      </c>
      <c r="ES201" s="2">
        <f t="shared" si="253"/>
        <v>53.275881316271011</v>
      </c>
      <c r="ET201" s="2">
        <f t="shared" si="253"/>
        <v>51.957992484759259</v>
      </c>
      <c r="EU201" s="2">
        <f t="shared" si="253"/>
        <v>52.690376234109344</v>
      </c>
      <c r="EV201" s="2">
        <f t="shared" si="253"/>
        <v>52.625333399001548</v>
      </c>
      <c r="EW201" s="2">
        <f t="shared" si="253"/>
        <v>52.396538938640781</v>
      </c>
      <c r="EX201" s="2">
        <f t="shared" si="253"/>
        <v>53.609685136810207</v>
      </c>
      <c r="EY201" s="2">
        <f t="shared" si="253"/>
        <v>52.142636642251603</v>
      </c>
      <c r="EZ201" s="2">
        <f t="shared" si="253"/>
        <v>49.902184874298776</v>
      </c>
      <c r="FA201" s="2">
        <f t="shared" si="253"/>
        <v>48.902043300078034</v>
      </c>
      <c r="FB201" s="2">
        <f t="shared" si="253"/>
        <v>47.968851461226393</v>
      </c>
      <c r="FC201" s="2">
        <f t="shared" si="253"/>
        <v>47.762768367935521</v>
      </c>
      <c r="FD201" s="2">
        <f t="shared" si="253"/>
        <v>48.429268063110548</v>
      </c>
      <c r="FE201" s="2">
        <f t="shared" si="253"/>
        <v>50.971977103604473</v>
      </c>
      <c r="FG201" s="2">
        <f t="shared" si="254"/>
        <v>0.99999632611229461</v>
      </c>
      <c r="FH201" s="2">
        <f t="shared" si="254"/>
        <v>0.99999513851721888</v>
      </c>
      <c r="FI201" s="2">
        <f t="shared" si="254"/>
        <v>0.99999462699568487</v>
      </c>
      <c r="FJ201" s="2">
        <f t="shared" si="254"/>
        <v>0.99999443217814787</v>
      </c>
      <c r="FK201" s="2">
        <f t="shared" si="254"/>
        <v>0.99999446893316923</v>
      </c>
      <c r="FL201" s="2">
        <f t="shared" si="254"/>
        <v>0.9999946718115007</v>
      </c>
      <c r="FM201" s="2">
        <f t="shared" si="254"/>
        <v>0.99999432753908868</v>
      </c>
      <c r="FN201" s="2">
        <f t="shared" si="254"/>
        <v>0.9999936868779139</v>
      </c>
      <c r="FO201" s="2">
        <f t="shared" si="254"/>
        <v>0.99999391166418206</v>
      </c>
      <c r="FP201" s="2">
        <f t="shared" si="254"/>
        <v>0.99999411588608322</v>
      </c>
      <c r="FQ201" s="2">
        <f t="shared" si="254"/>
        <v>0.999994680226718</v>
      </c>
      <c r="FR201" s="2">
        <f t="shared" si="254"/>
        <v>0.99999437904062483</v>
      </c>
      <c r="FS201" s="2">
        <f t="shared" si="254"/>
        <v>0.99999455497398448</v>
      </c>
      <c r="FT201" s="2">
        <f t="shared" si="254"/>
        <v>0.99999512788516287</v>
      </c>
      <c r="FU201" s="2">
        <f t="shared" si="254"/>
        <v>0.99999277272679055</v>
      </c>
      <c r="FW201" s="2">
        <f t="shared" si="245"/>
        <v>0.85606094486508233</v>
      </c>
      <c r="FX201" s="2">
        <f t="shared" si="245"/>
        <v>0.89975238672599955</v>
      </c>
      <c r="FY201" s="2">
        <f t="shared" si="245"/>
        <v>0.90142300521519003</v>
      </c>
      <c r="FZ201" s="2">
        <f t="shared" si="245"/>
        <v>0.89731143726644369</v>
      </c>
      <c r="GA201" s="2">
        <f t="shared" si="245"/>
        <v>0.88314037757257435</v>
      </c>
      <c r="GB201" s="2">
        <f t="shared" si="245"/>
        <v>0.88913751706533006</v>
      </c>
      <c r="GC201" s="2">
        <f t="shared" si="245"/>
        <v>0.8869434522785693</v>
      </c>
      <c r="GD201" s="2">
        <f t="shared" si="245"/>
        <v>0.8910456995794227</v>
      </c>
      <c r="GE201" s="2">
        <f t="shared" si="245"/>
        <v>0.90876822973980764</v>
      </c>
      <c r="GF201" s="2">
        <f t="shared" si="245"/>
        <v>0.9066448097875176</v>
      </c>
      <c r="GG201" s="2">
        <f t="shared" si="245"/>
        <v>0.90664289481520066</v>
      </c>
      <c r="GH201" s="2">
        <f t="shared" si="245"/>
        <v>0.89440068843556464</v>
      </c>
      <c r="GI201" s="2">
        <f t="shared" si="245"/>
        <v>0.88106123098420408</v>
      </c>
      <c r="GJ201" s="2">
        <f t="shared" si="245"/>
        <v>0.84830018047357925</v>
      </c>
      <c r="GK201" s="2">
        <f t="shared" si="245"/>
        <v>0.80305261337962597</v>
      </c>
      <c r="GM201" s="86">
        <f t="shared" si="246"/>
        <v>0</v>
      </c>
      <c r="GN201" s="86">
        <f t="shared" si="246"/>
        <v>0</v>
      </c>
      <c r="GO201" s="86">
        <f t="shared" si="246"/>
        <v>0</v>
      </c>
      <c r="GP201" s="86">
        <f t="shared" si="246"/>
        <v>0</v>
      </c>
      <c r="GQ201" s="86">
        <f t="shared" si="246"/>
        <v>0</v>
      </c>
      <c r="GR201" s="86">
        <f t="shared" si="246"/>
        <v>0</v>
      </c>
      <c r="GS201" s="86">
        <f t="shared" si="246"/>
        <v>0</v>
      </c>
      <c r="GT201" s="86">
        <f t="shared" si="246"/>
        <v>0</v>
      </c>
      <c r="GU201" s="86">
        <f t="shared" si="246"/>
        <v>0</v>
      </c>
      <c r="GV201" s="86">
        <f t="shared" si="246"/>
        <v>0</v>
      </c>
      <c r="GW201" s="86">
        <f t="shared" si="246"/>
        <v>0</v>
      </c>
      <c r="GX201" s="86">
        <f t="shared" si="246"/>
        <v>0</v>
      </c>
      <c r="GY201" s="86">
        <f t="shared" si="246"/>
        <v>0</v>
      </c>
      <c r="GZ201" s="86">
        <f t="shared" si="246"/>
        <v>0</v>
      </c>
      <c r="HA201" s="86">
        <f t="shared" si="246"/>
        <v>0</v>
      </c>
      <c r="HC201" s="86">
        <f t="shared" si="182"/>
        <v>1.4684360529792344E-272</v>
      </c>
      <c r="HD201" s="86">
        <f t="shared" si="182"/>
        <v>1.3287797166315984E-209</v>
      </c>
      <c r="HE201" s="86">
        <f t="shared" si="182"/>
        <v>2.2912724084405869E-277</v>
      </c>
      <c r="HF201" s="86">
        <f t="shared" si="182"/>
        <v>0</v>
      </c>
      <c r="HG201" s="86">
        <f t="shared" si="182"/>
        <v>0</v>
      </c>
      <c r="HH201" s="86">
        <f t="shared" si="182"/>
        <v>0</v>
      </c>
      <c r="HI201" s="86">
        <f t="shared" si="242"/>
        <v>0</v>
      </c>
      <c r="HJ201" s="86">
        <f t="shared" si="242"/>
        <v>0</v>
      </c>
      <c r="HK201" s="86">
        <f t="shared" si="242"/>
        <v>0</v>
      </c>
      <c r="HL201" s="86">
        <f t="shared" si="242"/>
        <v>0</v>
      </c>
      <c r="HM201" s="86">
        <f t="shared" si="242"/>
        <v>0</v>
      </c>
      <c r="HN201" s="86">
        <f t="shared" si="242"/>
        <v>0</v>
      </c>
      <c r="HO201" s="86">
        <f t="shared" si="227"/>
        <v>0</v>
      </c>
      <c r="HP201" s="86">
        <f t="shared" si="227"/>
        <v>0</v>
      </c>
      <c r="HQ201" s="86">
        <f t="shared" si="227"/>
        <v>0</v>
      </c>
      <c r="HS201" s="86">
        <f t="shared" si="247"/>
        <v>2.8329467539677356E-47</v>
      </c>
      <c r="HT201" s="86">
        <f t="shared" si="247"/>
        <v>6.1302611391020115E-67</v>
      </c>
      <c r="HU201" s="86">
        <f t="shared" si="247"/>
        <v>6.702207127411045E-77</v>
      </c>
      <c r="HV201" s="86">
        <f t="shared" si="247"/>
        <v>3.1674553610741534E-90</v>
      </c>
      <c r="HW201" s="86">
        <f t="shared" si="247"/>
        <v>4.1001416857410383E-83</v>
      </c>
      <c r="HX201" s="86">
        <f t="shared" si="247"/>
        <v>2.5169224464072232E-83</v>
      </c>
      <c r="HY201" s="86">
        <f t="shared" si="247"/>
        <v>9.6521126335022855E-84</v>
      </c>
      <c r="HZ201" s="86">
        <f t="shared" si="247"/>
        <v>2.3589440057977795E-79</v>
      </c>
      <c r="IA201" s="86">
        <f t="shared" si="247"/>
        <v>4.6134489320472884E-94</v>
      </c>
      <c r="IB201" s="86">
        <f t="shared" si="247"/>
        <v>7.8178594752796066E-93</v>
      </c>
      <c r="IC201" s="86">
        <f t="shared" si="247"/>
        <v>4.8081524271649798E-88</v>
      </c>
      <c r="ID201" s="86">
        <f t="shared" si="247"/>
        <v>1.2849379851312221E-85</v>
      </c>
      <c r="IE201" s="86">
        <f t="shared" si="247"/>
        <v>1.3280420003785983E-72</v>
      </c>
      <c r="IF201" s="86">
        <f t="shared" si="247"/>
        <v>2.1223942343768522E-62</v>
      </c>
      <c r="IG201" s="86">
        <f t="shared" si="247"/>
        <v>2.5644679018519606E-68</v>
      </c>
      <c r="II201" s="86">
        <f t="shared" si="248"/>
        <v>5.4689358607955328E-4</v>
      </c>
      <c r="IJ201" s="86">
        <f t="shared" si="248"/>
        <v>1.5450748645145995E-6</v>
      </c>
      <c r="IK201" s="86">
        <f t="shared" si="248"/>
        <v>2.6692247854031401E-7</v>
      </c>
      <c r="IL201" s="86">
        <f t="shared" si="248"/>
        <v>5.9790016796463929E-8</v>
      </c>
      <c r="IM201" s="86">
        <f t="shared" si="248"/>
        <v>7.4494015859600768E-7</v>
      </c>
      <c r="IN201" s="86">
        <f t="shared" si="248"/>
        <v>3.2267643678404669E-7</v>
      </c>
      <c r="IO201" s="86">
        <f t="shared" si="248"/>
        <v>3.479566244618366E-7</v>
      </c>
      <c r="IP201" s="86">
        <f t="shared" si="248"/>
        <v>4.4674151108761785E-7</v>
      </c>
      <c r="IQ201" s="86">
        <f t="shared" si="248"/>
        <v>5.7182148896598537E-9</v>
      </c>
      <c r="IR201" s="86">
        <f t="shared" si="248"/>
        <v>8.8520126069137173E-9</v>
      </c>
      <c r="IS201" s="86">
        <f t="shared" si="248"/>
        <v>2.5241941852274724E-8</v>
      </c>
      <c r="IT201" s="86">
        <f t="shared" si="248"/>
        <v>1.4711601720320899E-7</v>
      </c>
      <c r="IU201" s="86">
        <f t="shared" si="248"/>
        <v>3.2360126671326444E-6</v>
      </c>
      <c r="IV201" s="86">
        <f t="shared" si="248"/>
        <v>7.4499107330776919E-7</v>
      </c>
      <c r="IW201" s="86">
        <f t="shared" si="248"/>
        <v>1.0389775838293508E-9</v>
      </c>
      <c r="IY201" s="86">
        <f t="shared" si="249"/>
        <v>5.4689358607955328E-4</v>
      </c>
      <c r="IZ201" s="86">
        <f t="shared" si="249"/>
        <v>1.5450748645145995E-6</v>
      </c>
      <c r="JA201" s="86">
        <f t="shared" si="249"/>
        <v>2.6692247854031401E-7</v>
      </c>
      <c r="JB201" s="86">
        <f t="shared" si="249"/>
        <v>5.9790016796463929E-8</v>
      </c>
      <c r="JC201" s="86">
        <f t="shared" si="249"/>
        <v>7.4494015859600768E-7</v>
      </c>
      <c r="JD201" s="86">
        <f t="shared" si="249"/>
        <v>3.2267643678404669E-7</v>
      </c>
      <c r="JE201" s="86">
        <f t="shared" si="249"/>
        <v>3.479566244618366E-7</v>
      </c>
      <c r="JF201" s="86">
        <f t="shared" si="249"/>
        <v>4.4674151108761785E-7</v>
      </c>
      <c r="JG201" s="86">
        <f t="shared" si="249"/>
        <v>5.7182148896598537E-9</v>
      </c>
      <c r="JH201" s="86">
        <f t="shared" si="249"/>
        <v>8.8520126069137173E-9</v>
      </c>
      <c r="JI201" s="86">
        <f t="shared" si="249"/>
        <v>2.5241941852274724E-8</v>
      </c>
      <c r="JJ201" s="86">
        <f t="shared" si="249"/>
        <v>1.4711601720320899E-7</v>
      </c>
      <c r="JK201" s="86">
        <f t="shared" si="249"/>
        <v>3.2360126671326444E-6</v>
      </c>
      <c r="JL201" s="86">
        <f t="shared" si="249"/>
        <v>7.4499107330776919E-7</v>
      </c>
      <c r="JM201" s="86">
        <f t="shared" si="249"/>
        <v>1.0389775838293508E-9</v>
      </c>
    </row>
    <row r="202" spans="2:273" x14ac:dyDescent="0.25">
      <c r="B202" s="2">
        <v>175</v>
      </c>
      <c r="C202" s="37">
        <v>52.5</v>
      </c>
      <c r="D202" s="37">
        <v>53.225999999999999</v>
      </c>
      <c r="E202" s="37">
        <v>53.113</v>
      </c>
      <c r="F202" s="37">
        <v>52</v>
      </c>
      <c r="G202" s="37">
        <v>52.758000000000003</v>
      </c>
      <c r="H202" s="37">
        <v>53.805999999999997</v>
      </c>
      <c r="I202" s="37">
        <v>53.661000000000001</v>
      </c>
      <c r="J202" s="37">
        <v>53.871000000000002</v>
      </c>
      <c r="K202" s="37">
        <v>52.113</v>
      </c>
      <c r="L202" s="37">
        <v>49.984000000000002</v>
      </c>
      <c r="M202" s="37">
        <v>49.854999999999997</v>
      </c>
      <c r="N202" s="37">
        <v>48.274000000000001</v>
      </c>
      <c r="O202" s="37">
        <v>46.094000000000001</v>
      </c>
      <c r="P202" s="37">
        <v>46.609000000000002</v>
      </c>
      <c r="Q202" s="37">
        <v>51.5</v>
      </c>
      <c r="S202" s="4">
        <f t="shared" si="250"/>
        <v>52.418476486576473</v>
      </c>
      <c r="T202" s="4">
        <f t="shared" si="250"/>
        <v>52.749309757905479</v>
      </c>
      <c r="U202" s="4">
        <f t="shared" si="250"/>
        <v>52.951413058725244</v>
      </c>
      <c r="V202" s="4" t="e">
        <f t="shared" si="250"/>
        <v>#N/A</v>
      </c>
      <c r="W202" s="4">
        <f t="shared" si="250"/>
        <v>52.413558908084582</v>
      </c>
      <c r="X202" s="4">
        <f t="shared" si="250"/>
        <v>52.437810534588287</v>
      </c>
      <c r="Y202" s="4">
        <f t="shared" si="250"/>
        <v>52.173013562156491</v>
      </c>
      <c r="Z202" s="4">
        <f t="shared" si="250"/>
        <v>53.418251811062895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>
        <f t="shared" si="250"/>
        <v>47.900134231464683</v>
      </c>
      <c r="AE202" s="4">
        <f t="shared" si="250"/>
        <v>47.846277098845832</v>
      </c>
      <c r="AF202" s="4">
        <f t="shared" si="250"/>
        <v>48.232059687080437</v>
      </c>
      <c r="AG202" s="4">
        <f t="shared" si="250"/>
        <v>51.198191707279761</v>
      </c>
      <c r="AI202" s="4">
        <f t="shared" si="251"/>
        <v>8.1523513423526595E-2</v>
      </c>
      <c r="AJ202" s="4">
        <f t="shared" si="251"/>
        <v>0.47669024209452004</v>
      </c>
      <c r="AK202" s="4">
        <f t="shared" si="251"/>
        <v>0.1615869412747557</v>
      </c>
      <c r="AL202" s="4">
        <f t="shared" si="251"/>
        <v>0</v>
      </c>
      <c r="AM202" s="4">
        <f t="shared" si="251"/>
        <v>0.34444109191542083</v>
      </c>
      <c r="AN202" s="4">
        <f t="shared" si="251"/>
        <v>1.3681894654117102</v>
      </c>
      <c r="AO202" s="4">
        <f t="shared" si="251"/>
        <v>1.4879864378435101</v>
      </c>
      <c r="AP202" s="4">
        <f t="shared" si="251"/>
        <v>0.45274818893710744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0.3738657685353175</v>
      </c>
      <c r="AU202" s="4">
        <f t="shared" si="251"/>
        <v>-1.7522770988458305</v>
      </c>
      <c r="AV202" s="4">
        <f t="shared" si="251"/>
        <v>-1.6230596870804348</v>
      </c>
      <c r="AW202" s="4">
        <f t="shared" si="251"/>
        <v>0.30180829272023857</v>
      </c>
      <c r="AY202" s="2">
        <f t="shared" si="243"/>
        <v>52.418476486512027</v>
      </c>
      <c r="AZ202" s="2">
        <f t="shared" si="243"/>
        <v>52.749309757905479</v>
      </c>
      <c r="BA202" s="2">
        <f t="shared" si="243"/>
        <v>52.951413058725244</v>
      </c>
      <c r="BB202" s="2" t="e">
        <f t="shared" si="243"/>
        <v>#N/A</v>
      </c>
      <c r="BC202" s="2">
        <f t="shared" si="243"/>
        <v>52.413558908084582</v>
      </c>
      <c r="BD202" s="2">
        <f t="shared" si="243"/>
        <v>52.437810534588287</v>
      </c>
      <c r="BE202" s="2">
        <f t="shared" si="243"/>
        <v>52.173013562156491</v>
      </c>
      <c r="BF202" s="2">
        <f t="shared" si="243"/>
        <v>53.418251811062895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>
        <f t="shared" si="243"/>
        <v>47.900134231464683</v>
      </c>
      <c r="BK202" s="2">
        <f t="shared" si="243"/>
        <v>47.846277098845832</v>
      </c>
      <c r="BL202" s="2">
        <f t="shared" si="243"/>
        <v>48.232059684387394</v>
      </c>
      <c r="BM202" s="2">
        <f t="shared" si="243"/>
        <v>51.198191707070947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>
        <f t="shared" si="198"/>
        <v>52.5</v>
      </c>
      <c r="CV202" s="2">
        <f t="shared" si="199"/>
        <v>53.225999999999999</v>
      </c>
      <c r="CW202" s="2">
        <f t="shared" si="200"/>
        <v>53.113</v>
      </c>
      <c r="CX202" s="2" t="str">
        <f t="shared" si="201"/>
        <v/>
      </c>
      <c r="CY202" s="2">
        <f t="shared" si="202"/>
        <v>52.758000000000003</v>
      </c>
      <c r="CZ202" s="2">
        <f t="shared" si="203"/>
        <v>53.805999999999997</v>
      </c>
      <c r="DA202" s="2">
        <f t="shared" si="204"/>
        <v>53.661000000000001</v>
      </c>
      <c r="DB202" s="2">
        <f t="shared" si="205"/>
        <v>53.871000000000002</v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>
        <f t="shared" si="209"/>
        <v>48.274000000000001</v>
      </c>
      <c r="DG202" s="2">
        <f t="shared" si="210"/>
        <v>46.094000000000001</v>
      </c>
      <c r="DH202" s="2">
        <f t="shared" si="211"/>
        <v>46.609000000000002</v>
      </c>
      <c r="DI202" s="2">
        <f t="shared" si="212"/>
        <v>51.5</v>
      </c>
      <c r="DK202" s="2">
        <f t="shared" si="252"/>
        <v>95.548224422803372</v>
      </c>
      <c r="DL202" s="2">
        <f t="shared" si="252"/>
        <v>101.75213327526131</v>
      </c>
      <c r="DM202" s="2">
        <f t="shared" si="252"/>
        <v>116.26295556816038</v>
      </c>
      <c r="DN202" s="2">
        <f t="shared" si="252"/>
        <v>98.421354374307867</v>
      </c>
      <c r="DO202" s="2">
        <f t="shared" si="252"/>
        <v>96.845786646138876</v>
      </c>
      <c r="DP202" s="2">
        <f t="shared" si="252"/>
        <v>96.521763066202112</v>
      </c>
      <c r="DQ202" s="2">
        <f t="shared" si="252"/>
        <v>93.719232558139538</v>
      </c>
      <c r="DR202" s="2">
        <f t="shared" si="252"/>
        <v>97.897556236786471</v>
      </c>
      <c r="DS202" s="2">
        <f t="shared" si="252"/>
        <v>95.486604651162779</v>
      </c>
      <c r="DT202" s="2">
        <f t="shared" si="252"/>
        <v>97.422418604651156</v>
      </c>
      <c r="DU202" s="2">
        <f t="shared" si="252"/>
        <v>98.983146017340587</v>
      </c>
      <c r="DV202" s="2">
        <f t="shared" si="252"/>
        <v>102.53386046511628</v>
      </c>
      <c r="DW202" s="2">
        <f t="shared" si="252"/>
        <v>95.247598357777576</v>
      </c>
      <c r="DX202" s="2">
        <f t="shared" si="252"/>
        <v>99.506083623693371</v>
      </c>
      <c r="DY202" s="2">
        <f t="shared" si="252"/>
        <v>88.555458911819869</v>
      </c>
      <c r="EA202" s="2">
        <f t="shared" si="241"/>
        <v>51.937119694246462</v>
      </c>
      <c r="EB202" s="2">
        <f t="shared" si="241"/>
        <v>52.093383676065315</v>
      </c>
      <c r="EC202" s="2">
        <f t="shared" si="241"/>
        <v>50.725687201199634</v>
      </c>
      <c r="ED202" s="2">
        <f t="shared" si="241"/>
        <v>50.627906993339657</v>
      </c>
      <c r="EE202" s="2">
        <f t="shared" si="241"/>
        <v>50.906360388236862</v>
      </c>
      <c r="EF202" s="2">
        <f t="shared" si="240"/>
        <v>51.672087365361605</v>
      </c>
      <c r="EG202" s="2">
        <f t="shared" si="240"/>
        <v>51.247930009608346</v>
      </c>
      <c r="EH202" s="2">
        <f t="shared" si="240"/>
        <v>52.49468583248175</v>
      </c>
      <c r="EI202" s="2">
        <f t="shared" si="240"/>
        <v>50.384992935863444</v>
      </c>
      <c r="EJ202" s="2">
        <f t="shared" si="240"/>
        <v>50.126667978943587</v>
      </c>
      <c r="EK202" s="2">
        <f t="shared" si="213"/>
        <v>48.754841564468009</v>
      </c>
      <c r="EL202" s="2">
        <f t="shared" si="180"/>
        <v>48.394585179350862</v>
      </c>
      <c r="EM202" s="2">
        <f t="shared" si="180"/>
        <v>49.575250635201328</v>
      </c>
      <c r="EN202" s="2">
        <f t="shared" si="180"/>
        <v>47.891743448470734</v>
      </c>
      <c r="EO202" s="2">
        <f t="shared" si="180"/>
        <v>52.82808497715542</v>
      </c>
      <c r="EQ202" s="2">
        <f t="shared" si="253"/>
        <v>52.492122349843712</v>
      </c>
      <c r="ER202" s="2">
        <f t="shared" si="253"/>
        <v>52.815718099171342</v>
      </c>
      <c r="ES202" s="2">
        <f t="shared" si="253"/>
        <v>53.17304231407762</v>
      </c>
      <c r="ET202" s="2">
        <f t="shared" si="253"/>
        <v>51.852219204630202</v>
      </c>
      <c r="EU202" s="2">
        <f t="shared" si="253"/>
        <v>52.595187686644095</v>
      </c>
      <c r="EV202" s="2">
        <f t="shared" si="253"/>
        <v>52.52464160155813</v>
      </c>
      <c r="EW202" s="2">
        <f t="shared" si="253"/>
        <v>52.28031095392268</v>
      </c>
      <c r="EX202" s="2">
        <f t="shared" si="253"/>
        <v>53.520955340130939</v>
      </c>
      <c r="EY202" s="2">
        <f t="shared" si="253"/>
        <v>52.04285408495123</v>
      </c>
      <c r="EZ202" s="2">
        <f t="shared" si="253"/>
        <v>49.774302931874324</v>
      </c>
      <c r="FA202" s="2">
        <f t="shared" si="253"/>
        <v>48.7860262890811</v>
      </c>
      <c r="FB202" s="2">
        <f t="shared" si="253"/>
        <v>47.846585076029967</v>
      </c>
      <c r="FC202" s="2">
        <f t="shared" si="253"/>
        <v>47.63315666661417</v>
      </c>
      <c r="FD202" s="2">
        <f t="shared" si="253"/>
        <v>48.287296154834962</v>
      </c>
      <c r="FE202" s="2">
        <f t="shared" si="253"/>
        <v>50.833346587118413</v>
      </c>
      <c r="FG202" s="2">
        <f t="shared" si="254"/>
        <v>0.99999664937350696</v>
      </c>
      <c r="FH202" s="2">
        <f t="shared" si="254"/>
        <v>0.9999955662731117</v>
      </c>
      <c r="FI202" s="2">
        <f t="shared" si="254"/>
        <v>0.99999509975950807</v>
      </c>
      <c r="FJ202" s="2">
        <f t="shared" si="254"/>
        <v>0.9999949220836315</v>
      </c>
      <c r="FK202" s="2">
        <f t="shared" si="254"/>
        <v>0.99999495560464213</v>
      </c>
      <c r="FL202" s="2">
        <f t="shared" si="254"/>
        <v>0.9999951406320563</v>
      </c>
      <c r="FM202" s="2">
        <f t="shared" si="254"/>
        <v>0.99999482665158101</v>
      </c>
      <c r="FN202" s="2">
        <f t="shared" si="254"/>
        <v>0.99999424236102896</v>
      </c>
      <c r="FO202" s="2">
        <f t="shared" si="254"/>
        <v>0.99999444736876586</v>
      </c>
      <c r="FP202" s="2">
        <f t="shared" si="254"/>
        <v>0.9999946336215495</v>
      </c>
      <c r="FQ202" s="2">
        <f t="shared" si="254"/>
        <v>0.99999514830683289</v>
      </c>
      <c r="FR202" s="2">
        <f t="shared" si="254"/>
        <v>0.9999948736215869</v>
      </c>
      <c r="FS202" s="2">
        <f t="shared" si="254"/>
        <v>0.99999503407487411</v>
      </c>
      <c r="FT202" s="2">
        <f t="shared" si="254"/>
        <v>0.99999555657655304</v>
      </c>
      <c r="FU202" s="2">
        <f t="shared" si="254"/>
        <v>0.99999340864430242</v>
      </c>
      <c r="FW202" s="2">
        <f t="shared" si="245"/>
        <v>0.86704209951001343</v>
      </c>
      <c r="FX202" s="2">
        <f t="shared" si="245"/>
        <v>0.90775946366684601</v>
      </c>
      <c r="FY202" s="2">
        <f t="shared" si="245"/>
        <v>0.90931009457489265</v>
      </c>
      <c r="FZ202" s="2">
        <f t="shared" si="245"/>
        <v>0.90549300157313561</v>
      </c>
      <c r="GA202" s="2">
        <f t="shared" si="245"/>
        <v>0.89231550475315913</v>
      </c>
      <c r="GB202" s="2">
        <f t="shared" si="245"/>
        <v>0.89789622249186807</v>
      </c>
      <c r="GC202" s="2">
        <f t="shared" si="245"/>
        <v>0.89585519647159984</v>
      </c>
      <c r="GD202" s="2">
        <f t="shared" si="245"/>
        <v>0.89967065996149742</v>
      </c>
      <c r="GE202" s="2">
        <f t="shared" si="245"/>
        <v>0.91612231633335495</v>
      </c>
      <c r="GF202" s="2">
        <f t="shared" si="245"/>
        <v>0.91415389368120159</v>
      </c>
      <c r="GG202" s="2">
        <f t="shared" si="245"/>
        <v>0.91415211815599884</v>
      </c>
      <c r="GH202" s="2">
        <f t="shared" si="245"/>
        <v>0.90278903836009161</v>
      </c>
      <c r="GI202" s="2">
        <f t="shared" si="245"/>
        <v>0.89037933786106882</v>
      </c>
      <c r="GJ202" s="2">
        <f t="shared" si="245"/>
        <v>0.85977642441958446</v>
      </c>
      <c r="GK202" s="2">
        <f t="shared" si="245"/>
        <v>0.81721431244123011</v>
      </c>
      <c r="GM202" s="86">
        <f t="shared" si="246"/>
        <v>0</v>
      </c>
      <c r="GN202" s="86">
        <f t="shared" si="246"/>
        <v>0</v>
      </c>
      <c r="GO202" s="86">
        <f t="shared" si="246"/>
        <v>0</v>
      </c>
      <c r="GP202" s="86">
        <f t="shared" si="246"/>
        <v>0</v>
      </c>
      <c r="GQ202" s="86">
        <f t="shared" si="246"/>
        <v>0</v>
      </c>
      <c r="GR202" s="86">
        <f t="shared" si="246"/>
        <v>0</v>
      </c>
      <c r="GS202" s="86">
        <f t="shared" si="246"/>
        <v>0</v>
      </c>
      <c r="GT202" s="86">
        <f t="shared" si="246"/>
        <v>0</v>
      </c>
      <c r="GU202" s="86">
        <f t="shared" si="246"/>
        <v>0</v>
      </c>
      <c r="GV202" s="86">
        <f t="shared" si="246"/>
        <v>0</v>
      </c>
      <c r="GW202" s="86">
        <f t="shared" si="246"/>
        <v>0</v>
      </c>
      <c r="GX202" s="86">
        <f t="shared" si="246"/>
        <v>0</v>
      </c>
      <c r="GY202" s="86">
        <f t="shared" si="246"/>
        <v>0</v>
      </c>
      <c r="GZ202" s="86">
        <f t="shared" si="246"/>
        <v>0</v>
      </c>
      <c r="HA202" s="86">
        <f t="shared" si="246"/>
        <v>0</v>
      </c>
      <c r="HC202" s="86">
        <f t="shared" si="182"/>
        <v>7.7030607282599492E-279</v>
      </c>
      <c r="HD202" s="86">
        <f t="shared" si="182"/>
        <v>2.2269027821228115E-214</v>
      </c>
      <c r="HE202" s="86">
        <f t="shared" si="182"/>
        <v>1.2305484774583009E-283</v>
      </c>
      <c r="HF202" s="86">
        <f t="shared" si="182"/>
        <v>0</v>
      </c>
      <c r="HG202" s="86">
        <f t="shared" si="182"/>
        <v>0</v>
      </c>
      <c r="HH202" s="86">
        <f t="shared" si="182"/>
        <v>0</v>
      </c>
      <c r="HI202" s="86">
        <f t="shared" si="242"/>
        <v>0</v>
      </c>
      <c r="HJ202" s="86">
        <f t="shared" si="242"/>
        <v>0</v>
      </c>
      <c r="HK202" s="86">
        <f t="shared" si="242"/>
        <v>0</v>
      </c>
      <c r="HL202" s="86">
        <f t="shared" si="242"/>
        <v>0</v>
      </c>
      <c r="HM202" s="86">
        <f t="shared" si="242"/>
        <v>0</v>
      </c>
      <c r="HN202" s="86">
        <f t="shared" si="242"/>
        <v>0</v>
      </c>
      <c r="HO202" s="86">
        <f t="shared" si="227"/>
        <v>0</v>
      </c>
      <c r="HP202" s="86">
        <f t="shared" si="227"/>
        <v>0</v>
      </c>
      <c r="HQ202" s="86">
        <f t="shared" si="227"/>
        <v>0</v>
      </c>
      <c r="HS202" s="86">
        <f t="shared" si="247"/>
        <v>3.3851094802191225E-49</v>
      </c>
      <c r="HT202" s="86">
        <f t="shared" si="247"/>
        <v>1.5612903262193974E-69</v>
      </c>
      <c r="HU202" s="86">
        <f t="shared" si="247"/>
        <v>7.4190838271814442E-80</v>
      </c>
      <c r="HV202" s="86">
        <f t="shared" si="247"/>
        <v>1.1301334658370589E-93</v>
      </c>
      <c r="HW202" s="86">
        <f t="shared" si="247"/>
        <v>2.3751490480574614E-86</v>
      </c>
      <c r="HX202" s="86">
        <f t="shared" si="247"/>
        <v>1.4125384525609609E-86</v>
      </c>
      <c r="HY202" s="86">
        <f t="shared" si="247"/>
        <v>5.0073794576310263E-87</v>
      </c>
      <c r="HZ202" s="86">
        <f t="shared" si="247"/>
        <v>1.8579360533356098E-82</v>
      </c>
      <c r="IA202" s="86">
        <f t="shared" si="247"/>
        <v>1.2451816019907266E-97</v>
      </c>
      <c r="IB202" s="86">
        <f t="shared" si="247"/>
        <v>2.2571021970423682E-96</v>
      </c>
      <c r="IC202" s="86">
        <f t="shared" si="247"/>
        <v>2.2094945648292006E-91</v>
      </c>
      <c r="ID202" s="86">
        <f t="shared" si="247"/>
        <v>6.3866267622173009E-89</v>
      </c>
      <c r="IE202" s="86">
        <f t="shared" si="247"/>
        <v>1.787453596007912E-75</v>
      </c>
      <c r="IF202" s="86">
        <f t="shared" si="247"/>
        <v>6.1031465894073801E-65</v>
      </c>
      <c r="IG202" s="86">
        <f t="shared" si="247"/>
        <v>2.7606799017411904E-71</v>
      </c>
      <c r="II202" s="86">
        <f t="shared" si="248"/>
        <v>2.7772812715347957E-4</v>
      </c>
      <c r="IJ202" s="86">
        <f t="shared" si="248"/>
        <v>5.5285637221513002E-7</v>
      </c>
      <c r="IK202" s="86">
        <f t="shared" si="248"/>
        <v>8.3426899632556252E-8</v>
      </c>
      <c r="IL202" s="86">
        <f t="shared" si="248"/>
        <v>1.6073383567836654E-8</v>
      </c>
      <c r="IM202" s="86">
        <f t="shared" si="248"/>
        <v>2.2833744046596502E-7</v>
      </c>
      <c r="IN202" s="86">
        <f t="shared" si="248"/>
        <v>9.5153912945169077E-8</v>
      </c>
      <c r="IO202" s="86">
        <f t="shared" si="248"/>
        <v>1.0192555782720796E-7</v>
      </c>
      <c r="IP202" s="86">
        <f t="shared" si="248"/>
        <v>1.3708056717036974E-7</v>
      </c>
      <c r="IQ202" s="86">
        <f t="shared" si="248"/>
        <v>1.3766709912577195E-9</v>
      </c>
      <c r="IR202" s="86">
        <f t="shared" si="248"/>
        <v>2.1720182884359588E-9</v>
      </c>
      <c r="IS202" s="86">
        <f t="shared" si="248"/>
        <v>6.73802873441686E-9</v>
      </c>
      <c r="IT202" s="86">
        <f t="shared" si="248"/>
        <v>4.1883135222752174E-8</v>
      </c>
      <c r="IU202" s="86">
        <f t="shared" si="248"/>
        <v>1.1196387917029709E-6</v>
      </c>
      <c r="IV202" s="86">
        <f t="shared" si="248"/>
        <v>1.8475362524715924E-7</v>
      </c>
      <c r="IW202" s="86">
        <f t="shared" si="248"/>
        <v>7.9074417596890611E-11</v>
      </c>
      <c r="IY202" s="86">
        <f t="shared" si="249"/>
        <v>2.7772812715347957E-4</v>
      </c>
      <c r="IZ202" s="86">
        <f t="shared" si="249"/>
        <v>5.5285637221513002E-7</v>
      </c>
      <c r="JA202" s="86">
        <f t="shared" si="249"/>
        <v>8.3426899632556252E-8</v>
      </c>
      <c r="JB202" s="86">
        <f t="shared" si="249"/>
        <v>1.6073383567836654E-8</v>
      </c>
      <c r="JC202" s="86">
        <f t="shared" si="249"/>
        <v>2.2833744046596502E-7</v>
      </c>
      <c r="JD202" s="86">
        <f t="shared" si="249"/>
        <v>9.5153912945169077E-8</v>
      </c>
      <c r="JE202" s="86">
        <f t="shared" si="249"/>
        <v>1.0192555782720796E-7</v>
      </c>
      <c r="JF202" s="86">
        <f t="shared" si="249"/>
        <v>1.3708056717036974E-7</v>
      </c>
      <c r="JG202" s="86">
        <f t="shared" si="249"/>
        <v>1.3766709912577195E-9</v>
      </c>
      <c r="JH202" s="86">
        <f t="shared" si="249"/>
        <v>2.1720182884359588E-9</v>
      </c>
      <c r="JI202" s="86">
        <f t="shared" si="249"/>
        <v>6.73802873441686E-9</v>
      </c>
      <c r="JJ202" s="86">
        <f t="shared" si="249"/>
        <v>4.1883135222752174E-8</v>
      </c>
      <c r="JK202" s="86">
        <f t="shared" si="249"/>
        <v>1.1196387917029709E-6</v>
      </c>
      <c r="JL202" s="86">
        <f t="shared" si="249"/>
        <v>1.8475362524715924E-7</v>
      </c>
      <c r="JM202" s="86">
        <f t="shared" si="249"/>
        <v>7.9074417596890611E-11</v>
      </c>
    </row>
    <row r="203" spans="2:273" x14ac:dyDescent="0.25">
      <c r="B203" s="2">
        <v>176</v>
      </c>
      <c r="C203" s="37">
        <v>52.140999999999998</v>
      </c>
      <c r="D203" s="37">
        <v>51.338999999999999</v>
      </c>
      <c r="E203" s="37">
        <v>53.871000000000002</v>
      </c>
      <c r="F203" s="37">
        <v>52.564999999999998</v>
      </c>
      <c r="G203" s="37">
        <v>52.531999999999996</v>
      </c>
      <c r="H203" s="37">
        <v>53.531999999999996</v>
      </c>
      <c r="I203" s="37">
        <v>54.402999999999999</v>
      </c>
      <c r="J203" s="37">
        <v>52.871000000000002</v>
      </c>
      <c r="K203" s="37">
        <v>50.774000000000001</v>
      </c>
      <c r="L203" s="37">
        <v>49.984000000000002</v>
      </c>
      <c r="M203" s="37">
        <v>47.918999999999997</v>
      </c>
      <c r="N203" s="37">
        <v>48.661000000000001</v>
      </c>
      <c r="O203" s="37">
        <v>47.546999999999997</v>
      </c>
      <c r="P203" s="37">
        <v>47.015999999999998</v>
      </c>
      <c r="Q203" s="37">
        <v>52.030999999999999</v>
      </c>
      <c r="S203" s="4">
        <f t="shared" si="250"/>
        <v>52.345893188546412</v>
      </c>
      <c r="T203" s="4">
        <f t="shared" si="250"/>
        <v>52.647728113878216</v>
      </c>
      <c r="U203" s="4" t="e">
        <f t="shared" si="250"/>
        <v>#N/A</v>
      </c>
      <c r="V203" s="4" t="e">
        <f t="shared" si="250"/>
        <v>#N/A</v>
      </c>
      <c r="W203" s="4">
        <f t="shared" si="250"/>
        <v>52.330235272033235</v>
      </c>
      <c r="X203" s="4" t="e">
        <f t="shared" si="250"/>
        <v>#N/A</v>
      </c>
      <c r="Y203" s="4" t="e">
        <f t="shared" si="250"/>
        <v>#N/A</v>
      </c>
      <c r="Z203" s="4">
        <f t="shared" si="250"/>
        <v>53.336334187597217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 t="e">
        <f t="shared" si="250"/>
        <v>#N/A</v>
      </c>
      <c r="AE203" s="4">
        <f t="shared" si="250"/>
        <v>47.7027678564273</v>
      </c>
      <c r="AF203" s="4">
        <f t="shared" si="250"/>
        <v>48.093340202854719</v>
      </c>
      <c r="AG203" s="4">
        <f t="shared" si="250"/>
        <v>51.037480370357059</v>
      </c>
      <c r="AI203" s="4">
        <f t="shared" si="251"/>
        <v>-0.20489318854641425</v>
      </c>
      <c r="AJ203" s="4">
        <f t="shared" si="251"/>
        <v>-1.3087281138782174</v>
      </c>
      <c r="AK203" s="4">
        <f t="shared" si="251"/>
        <v>0</v>
      </c>
      <c r="AL203" s="4">
        <f t="shared" si="251"/>
        <v>0</v>
      </c>
      <c r="AM203" s="4">
        <f t="shared" si="251"/>
        <v>0.20176472796676137</v>
      </c>
      <c r="AN203" s="4">
        <f t="shared" si="251"/>
        <v>0</v>
      </c>
      <c r="AO203" s="4">
        <f t="shared" si="251"/>
        <v>0</v>
      </c>
      <c r="AP203" s="4">
        <f t="shared" si="251"/>
        <v>-0.46533418759721457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0</v>
      </c>
      <c r="AU203" s="4">
        <f t="shared" si="251"/>
        <v>-0.15576785642730329</v>
      </c>
      <c r="AV203" s="4">
        <f t="shared" si="251"/>
        <v>-1.077340202854721</v>
      </c>
      <c r="AW203" s="4">
        <f t="shared" si="251"/>
        <v>0.99351962964293961</v>
      </c>
      <c r="AY203" s="2">
        <f t="shared" si="243"/>
        <v>52.345893188538554</v>
      </c>
      <c r="AZ203" s="2">
        <f t="shared" si="243"/>
        <v>52.647728113878216</v>
      </c>
      <c r="BA203" s="2" t="e">
        <f t="shared" si="243"/>
        <v>#N/A</v>
      </c>
      <c r="BB203" s="2" t="e">
        <f t="shared" si="243"/>
        <v>#N/A</v>
      </c>
      <c r="BC203" s="2">
        <f t="shared" si="243"/>
        <v>52.330235272033235</v>
      </c>
      <c r="BD203" s="2" t="e">
        <f t="shared" si="243"/>
        <v>#N/A</v>
      </c>
      <c r="BE203" s="2" t="e">
        <f t="shared" si="243"/>
        <v>#N/A</v>
      </c>
      <c r="BF203" s="2">
        <f t="shared" si="243"/>
        <v>53.336334187597217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 t="e">
        <f t="shared" si="243"/>
        <v>#N/A</v>
      </c>
      <c r="BK203" s="2">
        <f t="shared" si="243"/>
        <v>47.7027678564273</v>
      </c>
      <c r="BL203" s="2">
        <f t="shared" si="243"/>
        <v>48.093340202568839</v>
      </c>
      <c r="BM203" s="2">
        <f t="shared" si="243"/>
        <v>51.037480370347552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52.140999999999998</v>
      </c>
      <c r="CV203" s="2">
        <f t="shared" si="199"/>
        <v>51.338999999999999</v>
      </c>
      <c r="CW203" s="2" t="str">
        <f t="shared" si="200"/>
        <v/>
      </c>
      <c r="CX203" s="2" t="str">
        <f t="shared" si="201"/>
        <v/>
      </c>
      <c r="CY203" s="2">
        <f t="shared" si="202"/>
        <v>52.531999999999996</v>
      </c>
      <c r="CZ203" s="2" t="str">
        <f t="shared" si="203"/>
        <v/>
      </c>
      <c r="DA203" s="2" t="str">
        <f t="shared" si="204"/>
        <v/>
      </c>
      <c r="DB203" s="2">
        <f t="shared" si="205"/>
        <v>52.871000000000002</v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 t="str">
        <f t="shared" si="209"/>
        <v/>
      </c>
      <c r="DG203" s="2">
        <f t="shared" si="210"/>
        <v>47.546999999999997</v>
      </c>
      <c r="DH203" s="2">
        <f t="shared" si="211"/>
        <v>47.015999999999998</v>
      </c>
      <c r="DI203" s="2">
        <f t="shared" si="212"/>
        <v>52.030999999999999</v>
      </c>
      <c r="DK203" s="2">
        <f t="shared" si="252"/>
        <v>95.717612101980535</v>
      </c>
      <c r="DL203" s="2">
        <f t="shared" si="252"/>
        <v>101.95505435540068</v>
      </c>
      <c r="DM203" s="2">
        <f t="shared" si="252"/>
        <v>116.55331234637931</v>
      </c>
      <c r="DN203" s="2">
        <f t="shared" si="252"/>
        <v>98.6066334440753</v>
      </c>
      <c r="DO203" s="2">
        <f t="shared" si="252"/>
        <v>97.022377035896596</v>
      </c>
      <c r="DP203" s="2">
        <f t="shared" si="252"/>
        <v>96.69435191637632</v>
      </c>
      <c r="DQ203" s="2">
        <f t="shared" si="252"/>
        <v>93.873652974932043</v>
      </c>
      <c r="DR203" s="2">
        <f t="shared" si="252"/>
        <v>98.074723467230442</v>
      </c>
      <c r="DS203" s="2">
        <f t="shared" si="252"/>
        <v>95.650464965267275</v>
      </c>
      <c r="DT203" s="2">
        <f t="shared" si="252"/>
        <v>97.608500302023543</v>
      </c>
      <c r="DU203" s="2">
        <f t="shared" si="252"/>
        <v>99.187738270804658</v>
      </c>
      <c r="DV203" s="2">
        <f t="shared" si="252"/>
        <v>102.76651449713077</v>
      </c>
      <c r="DW203" s="2">
        <f t="shared" si="252"/>
        <v>95.432686681252179</v>
      </c>
      <c r="DX203" s="2">
        <f t="shared" si="252"/>
        <v>99.707713588850169</v>
      </c>
      <c r="DY203" s="2">
        <f t="shared" si="252"/>
        <v>88.711573921200738</v>
      </c>
      <c r="EA203" s="2">
        <f t="shared" si="241"/>
        <v>51.851342497675866</v>
      </c>
      <c r="EB203" s="2">
        <f t="shared" si="241"/>
        <v>51.976260853178829</v>
      </c>
      <c r="EC203" s="2">
        <f t="shared" si="241"/>
        <v>50.586213160448111</v>
      </c>
      <c r="ED203" s="2">
        <f t="shared" si="241"/>
        <v>50.503463581196186</v>
      </c>
      <c r="EE203" s="2">
        <f t="shared" si="241"/>
        <v>50.785641903472623</v>
      </c>
      <c r="EF203" s="2">
        <f t="shared" si="240"/>
        <v>51.558387205612078</v>
      </c>
      <c r="EG203" s="2">
        <f t="shared" si="240"/>
        <v>51.116159991013078</v>
      </c>
      <c r="EH203" s="2">
        <f t="shared" si="240"/>
        <v>52.390902032725535</v>
      </c>
      <c r="EI203" s="2">
        <f t="shared" si="240"/>
        <v>50.260881763755393</v>
      </c>
      <c r="EJ203" s="2">
        <f t="shared" si="240"/>
        <v>50.003857655448584</v>
      </c>
      <c r="EK203" s="2">
        <f t="shared" si="213"/>
        <v>48.63835697712959</v>
      </c>
      <c r="EL203" s="2">
        <f t="shared" si="180"/>
        <v>48.28041747891438</v>
      </c>
      <c r="EM203" s="2">
        <f t="shared" si="180"/>
        <v>49.474984917779537</v>
      </c>
      <c r="EN203" s="2">
        <f t="shared" si="180"/>
        <v>47.742223988133091</v>
      </c>
      <c r="EO203" s="2">
        <f t="shared" si="180"/>
        <v>52.716513040122251</v>
      </c>
      <c r="EQ203" s="2">
        <f t="shared" si="253"/>
        <v>52.414905139041188</v>
      </c>
      <c r="ER203" s="2">
        <f t="shared" si="253"/>
        <v>52.709733862533191</v>
      </c>
      <c r="ES203" s="2">
        <f t="shared" si="253"/>
        <v>53.070203311884242</v>
      </c>
      <c r="ET203" s="2">
        <f t="shared" si="253"/>
        <v>51.746445924501153</v>
      </c>
      <c r="EU203" s="2">
        <f t="shared" si="253"/>
        <v>52.49999913917884</v>
      </c>
      <c r="EV203" s="2">
        <f t="shared" si="253"/>
        <v>52.423949804114713</v>
      </c>
      <c r="EW203" s="2">
        <f t="shared" si="253"/>
        <v>52.164082969204586</v>
      </c>
      <c r="EX203" s="2">
        <f t="shared" si="253"/>
        <v>53.432225543451665</v>
      </c>
      <c r="EY203" s="2">
        <f t="shared" si="253"/>
        <v>51.943071527650844</v>
      </c>
      <c r="EZ203" s="2">
        <f t="shared" si="253"/>
        <v>49.646420989449872</v>
      </c>
      <c r="FA203" s="2">
        <f t="shared" si="253"/>
        <v>48.670009278084166</v>
      </c>
      <c r="FB203" s="2">
        <f t="shared" si="253"/>
        <v>47.724318690833542</v>
      </c>
      <c r="FC203" s="2">
        <f t="shared" si="253"/>
        <v>47.503544965292818</v>
      </c>
      <c r="FD203" s="2">
        <f t="shared" si="253"/>
        <v>48.145324246559383</v>
      </c>
      <c r="FE203" s="2">
        <f t="shared" si="253"/>
        <v>50.694716070632353</v>
      </c>
      <c r="FG203" s="2">
        <f t="shared" si="254"/>
        <v>0.99999694419141882</v>
      </c>
      <c r="FH203" s="2">
        <f t="shared" si="254"/>
        <v>0.99999595639144168</v>
      </c>
      <c r="FI203" s="2">
        <f t="shared" si="254"/>
        <v>0.99999553092562898</v>
      </c>
      <c r="FJ203" s="2">
        <f t="shared" si="254"/>
        <v>0.99999536888316143</v>
      </c>
      <c r="FK203" s="2">
        <f t="shared" si="254"/>
        <v>0.99999539945471372</v>
      </c>
      <c r="FL203" s="2">
        <f t="shared" si="254"/>
        <v>0.99999556820186797</v>
      </c>
      <c r="FM203" s="2">
        <f t="shared" si="254"/>
        <v>0.99999528184801834</v>
      </c>
      <c r="FN203" s="2">
        <f t="shared" si="254"/>
        <v>0.99999474896818907</v>
      </c>
      <c r="FO203" s="2">
        <f t="shared" si="254"/>
        <v>0.99999493593765332</v>
      </c>
      <c r="FP203" s="2">
        <f t="shared" si="254"/>
        <v>0.99999510580237405</v>
      </c>
      <c r="FQ203" s="2">
        <f t="shared" si="254"/>
        <v>0.99999557520135351</v>
      </c>
      <c r="FR203" s="2">
        <f t="shared" si="254"/>
        <v>0.99999532468521168</v>
      </c>
      <c r="FS203" s="2">
        <f t="shared" si="254"/>
        <v>0.99999547102047881</v>
      </c>
      <c r="FT203" s="2">
        <f t="shared" si="254"/>
        <v>0.9999959475480682</v>
      </c>
      <c r="FU203" s="2">
        <f t="shared" si="254"/>
        <v>0.99999398860867139</v>
      </c>
      <c r="FW203" s="2">
        <f t="shared" si="245"/>
        <v>0.87730556933618942</v>
      </c>
      <c r="FX203" s="2">
        <f t="shared" si="245"/>
        <v>0.91518727677945566</v>
      </c>
      <c r="FY203" s="2">
        <f t="shared" si="245"/>
        <v>0.91662450944081264</v>
      </c>
      <c r="FZ203" s="2">
        <f t="shared" si="245"/>
        <v>0.91308585047963187</v>
      </c>
      <c r="GA203" s="2">
        <f t="shared" si="245"/>
        <v>0.90085113079162238</v>
      </c>
      <c r="GB203" s="2">
        <f t="shared" si="245"/>
        <v>0.90603607384770979</v>
      </c>
      <c r="GC203" s="2">
        <f t="shared" si="245"/>
        <v>0.90414038986865275</v>
      </c>
      <c r="GD203" s="2">
        <f t="shared" si="245"/>
        <v>0.90768359490221151</v>
      </c>
      <c r="GE203" s="2">
        <f t="shared" si="245"/>
        <v>0.92293387007784466</v>
      </c>
      <c r="GF203" s="2">
        <f t="shared" si="245"/>
        <v>0.92111153437835158</v>
      </c>
      <c r="GG203" s="2">
        <f t="shared" si="245"/>
        <v>0.92110989033704804</v>
      </c>
      <c r="GH203" s="2">
        <f t="shared" si="245"/>
        <v>0.91057767444203119</v>
      </c>
      <c r="GI203" s="2">
        <f t="shared" si="245"/>
        <v>0.899051072089049</v>
      </c>
      <c r="GJ203" s="2">
        <f t="shared" si="245"/>
        <v>0.87051699782323178</v>
      </c>
      <c r="GK203" s="2">
        <f t="shared" si="245"/>
        <v>0.8305725428974341</v>
      </c>
      <c r="GM203" s="86">
        <f t="shared" si="246"/>
        <v>0</v>
      </c>
      <c r="GN203" s="86">
        <f t="shared" si="246"/>
        <v>0</v>
      </c>
      <c r="GO203" s="86">
        <f t="shared" si="246"/>
        <v>0</v>
      </c>
      <c r="GP203" s="86">
        <f t="shared" si="246"/>
        <v>0</v>
      </c>
      <c r="GQ203" s="86">
        <f t="shared" si="246"/>
        <v>0</v>
      </c>
      <c r="GR203" s="86">
        <f t="shared" si="246"/>
        <v>0</v>
      </c>
      <c r="GS203" s="86">
        <f t="shared" si="246"/>
        <v>0</v>
      </c>
      <c r="GT203" s="86">
        <f t="shared" si="246"/>
        <v>0</v>
      </c>
      <c r="GU203" s="86">
        <f t="shared" si="246"/>
        <v>0</v>
      </c>
      <c r="GV203" s="86">
        <f t="shared" si="246"/>
        <v>0</v>
      </c>
      <c r="GW203" s="86">
        <f t="shared" si="246"/>
        <v>0</v>
      </c>
      <c r="GX203" s="86">
        <f t="shared" si="246"/>
        <v>0</v>
      </c>
      <c r="GY203" s="86">
        <f t="shared" si="246"/>
        <v>0</v>
      </c>
      <c r="GZ203" s="86">
        <f t="shared" si="246"/>
        <v>0</v>
      </c>
      <c r="HA203" s="86">
        <f t="shared" si="246"/>
        <v>0</v>
      </c>
      <c r="HC203" s="86">
        <f t="shared" si="182"/>
        <v>3.4236537233305994E-285</v>
      </c>
      <c r="HD203" s="86">
        <f t="shared" si="182"/>
        <v>3.29402141887482E-219</v>
      </c>
      <c r="HE203" s="86">
        <f t="shared" si="182"/>
        <v>5.6183378089667232E-290</v>
      </c>
      <c r="HF203" s="86">
        <f t="shared" si="182"/>
        <v>0</v>
      </c>
      <c r="HG203" s="86">
        <f t="shared" si="182"/>
        <v>0</v>
      </c>
      <c r="HH203" s="86">
        <f t="shared" si="182"/>
        <v>0</v>
      </c>
      <c r="HI203" s="86">
        <f t="shared" si="242"/>
        <v>0</v>
      </c>
      <c r="HJ203" s="86">
        <f t="shared" si="242"/>
        <v>0</v>
      </c>
      <c r="HK203" s="86">
        <f t="shared" si="242"/>
        <v>0</v>
      </c>
      <c r="HL203" s="86">
        <f t="shared" si="242"/>
        <v>0</v>
      </c>
      <c r="HM203" s="86">
        <f t="shared" si="242"/>
        <v>0</v>
      </c>
      <c r="HN203" s="86">
        <f t="shared" si="242"/>
        <v>0</v>
      </c>
      <c r="HO203" s="86">
        <f t="shared" si="227"/>
        <v>0</v>
      </c>
      <c r="HP203" s="86">
        <f t="shared" si="227"/>
        <v>0</v>
      </c>
      <c r="HQ203" s="86">
        <f t="shared" si="227"/>
        <v>0</v>
      </c>
      <c r="HS203" s="86">
        <f t="shared" si="247"/>
        <v>3.6938684980276001E-51</v>
      </c>
      <c r="HT203" s="86">
        <f t="shared" si="247"/>
        <v>3.5410072788710002E-72</v>
      </c>
      <c r="HU203" s="86">
        <f t="shared" si="247"/>
        <v>7.2058668899167634E-83</v>
      </c>
      <c r="HV203" s="86">
        <f t="shared" si="247"/>
        <v>3.4661435041461915E-97</v>
      </c>
      <c r="HW203" s="86">
        <f t="shared" si="247"/>
        <v>1.1902787649515783E-89</v>
      </c>
      <c r="HX203" s="86">
        <f t="shared" si="247"/>
        <v>6.8521399544780433E-90</v>
      </c>
      <c r="HY203" s="86">
        <f t="shared" si="247"/>
        <v>2.2402181171843454E-90</v>
      </c>
      <c r="HZ203" s="86">
        <f t="shared" si="247"/>
        <v>1.2726565011478187E-85</v>
      </c>
      <c r="IA203" s="86">
        <f t="shared" si="247"/>
        <v>2.876984873549947E-101</v>
      </c>
      <c r="IB203" s="86">
        <f t="shared" si="247"/>
        <v>5.5812273072634974E-100</v>
      </c>
      <c r="IC203" s="86">
        <f t="shared" si="247"/>
        <v>8.779508242348319E-95</v>
      </c>
      <c r="ID203" s="86">
        <f t="shared" si="247"/>
        <v>2.7418773982884986E-92</v>
      </c>
      <c r="IE203" s="86">
        <f t="shared" si="247"/>
        <v>2.1109730453858386E-78</v>
      </c>
      <c r="IF203" s="86">
        <f t="shared" si="247"/>
        <v>1.5574456569574554E-67</v>
      </c>
      <c r="IG203" s="86">
        <f t="shared" si="247"/>
        <v>2.5621686435534819E-74</v>
      </c>
      <c r="II203" s="86">
        <f t="shared" si="248"/>
        <v>1.3684714928747176E-4</v>
      </c>
      <c r="IJ203" s="86">
        <f t="shared" si="248"/>
        <v>1.9018948455479821E-7</v>
      </c>
      <c r="IK203" s="86">
        <f t="shared" si="248"/>
        <v>2.4939800848049267E-8</v>
      </c>
      <c r="IL203" s="86">
        <f t="shared" si="248"/>
        <v>4.1036641639605691E-9</v>
      </c>
      <c r="IM203" s="86">
        <f t="shared" si="248"/>
        <v>6.6627428221085918E-8</v>
      </c>
      <c r="IN203" s="86">
        <f t="shared" si="248"/>
        <v>2.6702144265315653E-8</v>
      </c>
      <c r="IO203" s="86">
        <f t="shared" si="248"/>
        <v>2.8389812812221281E-8</v>
      </c>
      <c r="IP203" s="86">
        <f t="shared" si="248"/>
        <v>4.0112096935644743E-8</v>
      </c>
      <c r="IQ203" s="86">
        <f t="shared" si="248"/>
        <v>3.1426958084566555E-10</v>
      </c>
      <c r="IR203" s="86">
        <f t="shared" si="248"/>
        <v>5.0544403750207902E-10</v>
      </c>
      <c r="IS203" s="86">
        <f t="shared" si="248"/>
        <v>1.7115003581040537E-9</v>
      </c>
      <c r="IT203" s="86">
        <f t="shared" si="248"/>
        <v>1.1343460955165749E-8</v>
      </c>
      <c r="IU203" s="86">
        <f t="shared" si="248"/>
        <v>3.7060928586060856E-7</v>
      </c>
      <c r="IV203" s="86">
        <f t="shared" si="248"/>
        <v>4.2804819303602982E-8</v>
      </c>
      <c r="IW203" s="86">
        <f t="shared" si="248"/>
        <v>5.1397994555609818E-12</v>
      </c>
      <c r="IY203" s="86">
        <f t="shared" si="249"/>
        <v>1.3684714928747176E-4</v>
      </c>
      <c r="IZ203" s="86">
        <f t="shared" si="249"/>
        <v>1.9018948455479821E-7</v>
      </c>
      <c r="JA203" s="86">
        <f t="shared" si="249"/>
        <v>2.4939800848049267E-8</v>
      </c>
      <c r="JB203" s="86">
        <f t="shared" si="249"/>
        <v>4.1036641639605691E-9</v>
      </c>
      <c r="JC203" s="86">
        <f t="shared" si="249"/>
        <v>6.6627428221085918E-8</v>
      </c>
      <c r="JD203" s="86">
        <f t="shared" si="249"/>
        <v>2.6702144265315653E-8</v>
      </c>
      <c r="JE203" s="86">
        <f t="shared" si="249"/>
        <v>2.8389812812221281E-8</v>
      </c>
      <c r="JF203" s="86">
        <f t="shared" si="249"/>
        <v>4.0112096935644743E-8</v>
      </c>
      <c r="JG203" s="86">
        <f t="shared" si="249"/>
        <v>3.1426958084566555E-10</v>
      </c>
      <c r="JH203" s="86">
        <f t="shared" si="249"/>
        <v>5.0544403750207902E-10</v>
      </c>
      <c r="JI203" s="86">
        <f t="shared" si="249"/>
        <v>1.7115003581040537E-9</v>
      </c>
      <c r="JJ203" s="86">
        <f t="shared" si="249"/>
        <v>1.1343460955165749E-8</v>
      </c>
      <c r="JK203" s="86">
        <f t="shared" si="249"/>
        <v>3.7060928586060856E-7</v>
      </c>
      <c r="JL203" s="86">
        <f t="shared" si="249"/>
        <v>4.2804819303602982E-8</v>
      </c>
      <c r="JM203" s="86">
        <f t="shared" si="249"/>
        <v>5.1397994555609818E-12</v>
      </c>
    </row>
    <row r="204" spans="2:273" x14ac:dyDescent="0.25">
      <c r="B204" s="2">
        <v>177</v>
      </c>
      <c r="C204" s="37">
        <v>52.938000000000002</v>
      </c>
      <c r="D204" s="37">
        <v>52.515999999999998</v>
      </c>
      <c r="E204" s="37">
        <v>52.371000000000002</v>
      </c>
      <c r="F204" s="37">
        <v>51.805999999999997</v>
      </c>
      <c r="G204" s="37">
        <v>50.918999999999997</v>
      </c>
      <c r="H204" s="37">
        <v>52.968000000000004</v>
      </c>
      <c r="I204" s="37">
        <v>53.387</v>
      </c>
      <c r="J204" s="37">
        <v>52.645000000000003</v>
      </c>
      <c r="K204" s="37">
        <v>51.951999999999998</v>
      </c>
      <c r="L204" s="37">
        <v>50.081000000000003</v>
      </c>
      <c r="M204" s="37">
        <v>48.515999999999998</v>
      </c>
      <c r="N204" s="37">
        <v>47.694000000000003</v>
      </c>
      <c r="O204" s="37">
        <v>48.125</v>
      </c>
      <c r="P204" s="37">
        <v>47.125</v>
      </c>
      <c r="Q204" s="37">
        <v>51.015999999999998</v>
      </c>
      <c r="S204" s="4">
        <f t="shared" si="250"/>
        <v>52.273092455643408</v>
      </c>
      <c r="T204" s="4">
        <f t="shared" si="250"/>
        <v>52.545906274258812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>
        <f t="shared" si="250"/>
        <v>47.559980512986961</v>
      </c>
      <c r="AF204" s="4">
        <f t="shared" si="250"/>
        <v>47.954493478074518</v>
      </c>
      <c r="AG204" s="4">
        <f t="shared" si="250"/>
        <v>50.877663917088597</v>
      </c>
      <c r="AI204" s="4">
        <f t="shared" si="251"/>
        <v>0.66490754435659483</v>
      </c>
      <c r="AJ204" s="4">
        <f t="shared" si="251"/>
        <v>-2.9906274258813426E-2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0.56501948701303917</v>
      </c>
      <c r="AV204" s="4">
        <f t="shared" si="251"/>
        <v>-0.82949347807451801</v>
      </c>
      <c r="AW204" s="4">
        <f t="shared" si="251"/>
        <v>0.13833608291140109</v>
      </c>
      <c r="AY204" s="2">
        <f t="shared" si="243"/>
        <v>52.273092455642541</v>
      </c>
      <c r="AZ204" s="2">
        <f t="shared" si="243"/>
        <v>52.545906274258812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>
        <f t="shared" si="243"/>
        <v>47.559980512986961</v>
      </c>
      <c r="BL204" s="2">
        <f t="shared" si="243"/>
        <v>47.954493478047247</v>
      </c>
      <c r="BM204" s="2">
        <f t="shared" si="243"/>
        <v>50.877663917088235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52.938000000000002</v>
      </c>
      <c r="CV204" s="2">
        <f t="shared" si="199"/>
        <v>52.515999999999998</v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>
        <f t="shared" si="210"/>
        <v>48.125</v>
      </c>
      <c r="DH204" s="2">
        <f t="shared" si="211"/>
        <v>47.125</v>
      </c>
      <c r="DI204" s="2">
        <f t="shared" si="212"/>
        <v>51.015999999999998</v>
      </c>
      <c r="DK204" s="2">
        <f t="shared" si="252"/>
        <v>95.886999781157684</v>
      </c>
      <c r="DL204" s="2">
        <f t="shared" si="252"/>
        <v>102.15797543554007</v>
      </c>
      <c r="DM204" s="2">
        <f t="shared" si="252"/>
        <v>116.84366912459826</v>
      </c>
      <c r="DN204" s="2">
        <f t="shared" si="252"/>
        <v>98.79191251384276</v>
      </c>
      <c r="DO204" s="2">
        <f t="shared" si="252"/>
        <v>97.198967425654317</v>
      </c>
      <c r="DP204" s="2">
        <f t="shared" si="252"/>
        <v>96.866940766550542</v>
      </c>
      <c r="DQ204" s="2">
        <f t="shared" si="252"/>
        <v>94.028073391724547</v>
      </c>
      <c r="DR204" s="2">
        <f t="shared" si="252"/>
        <v>98.251890697674412</v>
      </c>
      <c r="DS204" s="2">
        <f t="shared" si="252"/>
        <v>95.814325279371786</v>
      </c>
      <c r="DT204" s="2">
        <f t="shared" si="252"/>
        <v>97.794581999395945</v>
      </c>
      <c r="DU204" s="2">
        <f t="shared" si="252"/>
        <v>99.392330524268715</v>
      </c>
      <c r="DV204" s="2">
        <f t="shared" si="252"/>
        <v>102.99916852914527</v>
      </c>
      <c r="DW204" s="2">
        <f t="shared" si="252"/>
        <v>95.617775004726781</v>
      </c>
      <c r="DX204" s="2">
        <f t="shared" si="252"/>
        <v>99.909343554006966</v>
      </c>
      <c r="DY204" s="2">
        <f t="shared" si="252"/>
        <v>88.867688930581593</v>
      </c>
      <c r="EA204" s="2">
        <f t="shared" si="241"/>
        <v>51.765565301105262</v>
      </c>
      <c r="EB204" s="2">
        <f t="shared" si="241"/>
        <v>51.859138030292343</v>
      </c>
      <c r="EC204" s="2">
        <f t="shared" si="241"/>
        <v>50.446739119696588</v>
      </c>
      <c r="ED204" s="2">
        <f t="shared" si="241"/>
        <v>50.379020169052708</v>
      </c>
      <c r="EE204" s="2">
        <f t="shared" si="241"/>
        <v>50.664923418708383</v>
      </c>
      <c r="EF204" s="2">
        <f t="shared" si="240"/>
        <v>51.444687045862551</v>
      </c>
      <c r="EG204" s="2">
        <f t="shared" si="240"/>
        <v>50.984389972417816</v>
      </c>
      <c r="EH204" s="2">
        <f t="shared" si="240"/>
        <v>52.287118232969306</v>
      </c>
      <c r="EI204" s="2">
        <f t="shared" si="240"/>
        <v>50.136770591647334</v>
      </c>
      <c r="EJ204" s="2">
        <f t="shared" si="240"/>
        <v>49.881047331953575</v>
      </c>
      <c r="EK204" s="2">
        <f t="shared" si="213"/>
        <v>48.52187238979117</v>
      </c>
      <c r="EL204" s="2">
        <f t="shared" si="180"/>
        <v>48.166249778477905</v>
      </c>
      <c r="EM204" s="2">
        <f t="shared" si="180"/>
        <v>49.374719200357745</v>
      </c>
      <c r="EN204" s="2">
        <f t="shared" si="180"/>
        <v>47.592704527795448</v>
      </c>
      <c r="EO204" s="2">
        <f t="shared" si="180"/>
        <v>52.604941103089089</v>
      </c>
      <c r="EQ204" s="2">
        <f t="shared" si="253"/>
        <v>52.337687928238665</v>
      </c>
      <c r="ER204" s="2">
        <f t="shared" si="253"/>
        <v>52.603749625895041</v>
      </c>
      <c r="ES204" s="2">
        <f t="shared" si="253"/>
        <v>52.967364309690865</v>
      </c>
      <c r="ET204" s="2">
        <f t="shared" si="253"/>
        <v>51.640672644372103</v>
      </c>
      <c r="EU204" s="2">
        <f t="shared" si="253"/>
        <v>52.404810591713584</v>
      </c>
      <c r="EV204" s="2">
        <f t="shared" si="253"/>
        <v>52.323258006671296</v>
      </c>
      <c r="EW204" s="2">
        <f t="shared" si="253"/>
        <v>52.047854984486492</v>
      </c>
      <c r="EX204" s="2">
        <f t="shared" si="253"/>
        <v>53.34349574677239</v>
      </c>
      <c r="EY204" s="2">
        <f t="shared" si="253"/>
        <v>51.843288970350464</v>
      </c>
      <c r="EZ204" s="2">
        <f t="shared" si="253"/>
        <v>49.518539047025421</v>
      </c>
      <c r="FA204" s="2">
        <f t="shared" si="253"/>
        <v>48.553992267087239</v>
      </c>
      <c r="FB204" s="2">
        <f t="shared" si="253"/>
        <v>47.602052305637116</v>
      </c>
      <c r="FC204" s="2">
        <f t="shared" si="253"/>
        <v>47.373933263971459</v>
      </c>
      <c r="FD204" s="2">
        <f t="shared" si="253"/>
        <v>48.003352338283804</v>
      </c>
      <c r="FE204" s="2">
        <f t="shared" si="253"/>
        <v>50.556085554146293</v>
      </c>
      <c r="FG204" s="2">
        <f t="shared" si="254"/>
        <v>0.9999972130687016</v>
      </c>
      <c r="FH204" s="2">
        <f t="shared" si="254"/>
        <v>0.99999631218385254</v>
      </c>
      <c r="FI204" s="2">
        <f t="shared" si="254"/>
        <v>0.99999592415412897</v>
      </c>
      <c r="FJ204" s="2">
        <f t="shared" si="254"/>
        <v>0.99999577636952375</v>
      </c>
      <c r="FK204" s="2">
        <f t="shared" si="254"/>
        <v>0.99999580425113344</v>
      </c>
      <c r="FL204" s="2">
        <f t="shared" si="254"/>
        <v>0.99999595815048969</v>
      </c>
      <c r="FM204" s="2">
        <f t="shared" si="254"/>
        <v>0.99999569699246471</v>
      </c>
      <c r="FN204" s="2">
        <f t="shared" si="254"/>
        <v>0.999995210999858</v>
      </c>
      <c r="FO204" s="2">
        <f t="shared" si="254"/>
        <v>0.99999538151819078</v>
      </c>
      <c r="FP204" s="2">
        <f t="shared" si="254"/>
        <v>0.99999553643679306</v>
      </c>
      <c r="FQ204" s="2">
        <f t="shared" si="254"/>
        <v>0.99999596453410122</v>
      </c>
      <c r="FR204" s="2">
        <f t="shared" si="254"/>
        <v>0.99999573606048164</v>
      </c>
      <c r="FS204" s="2">
        <f t="shared" si="254"/>
        <v>0.99999586951993946</v>
      </c>
      <c r="FT204" s="2">
        <f t="shared" si="254"/>
        <v>0.9999963041185943</v>
      </c>
      <c r="FU204" s="2">
        <f t="shared" si="254"/>
        <v>0.9999945175430488</v>
      </c>
      <c r="FW204" s="2">
        <f t="shared" si="245"/>
        <v>0.88688013210196126</v>
      </c>
      <c r="FX204" s="2">
        <f t="shared" si="245"/>
        <v>0.92206830400748652</v>
      </c>
      <c r="FY204" s="2">
        <f t="shared" si="245"/>
        <v>0.92339869098978677</v>
      </c>
      <c r="FZ204" s="2">
        <f t="shared" si="245"/>
        <v>0.92012249004184299</v>
      </c>
      <c r="GA204" s="2">
        <f t="shared" si="245"/>
        <v>0.90877934522813841</v>
      </c>
      <c r="GB204" s="2">
        <f t="shared" si="245"/>
        <v>0.9135894551335606</v>
      </c>
      <c r="GC204" s="2">
        <f t="shared" si="245"/>
        <v>0.91183132844164327</v>
      </c>
      <c r="GD204" s="2">
        <f t="shared" si="245"/>
        <v>0.91511694618106387</v>
      </c>
      <c r="GE204" s="2">
        <f t="shared" si="245"/>
        <v>0.92923499781009233</v>
      </c>
      <c r="GF204" s="2">
        <f t="shared" si="245"/>
        <v>0.9275499646581703</v>
      </c>
      <c r="GG204" s="2">
        <f t="shared" si="245"/>
        <v>0.92754844424027516</v>
      </c>
      <c r="GH204" s="2">
        <f t="shared" si="245"/>
        <v>0.91779909704680107</v>
      </c>
      <c r="GI204" s="2">
        <f t="shared" si="245"/>
        <v>0.90710838195352073</v>
      </c>
      <c r="GJ204" s="2">
        <f t="shared" si="245"/>
        <v>0.88054918332181409</v>
      </c>
      <c r="GK204" s="2">
        <f t="shared" si="245"/>
        <v>0.84314191688434348</v>
      </c>
      <c r="GM204" s="86">
        <f t="shared" si="246"/>
        <v>0</v>
      </c>
      <c r="GN204" s="86">
        <f t="shared" si="246"/>
        <v>0</v>
      </c>
      <c r="GO204" s="86">
        <f t="shared" si="246"/>
        <v>0</v>
      </c>
      <c r="GP204" s="86">
        <f t="shared" si="246"/>
        <v>0</v>
      </c>
      <c r="GQ204" s="86">
        <f t="shared" si="246"/>
        <v>0</v>
      </c>
      <c r="GR204" s="86">
        <f t="shared" si="246"/>
        <v>0</v>
      </c>
      <c r="GS204" s="86">
        <f t="shared" si="246"/>
        <v>0</v>
      </c>
      <c r="GT204" s="86">
        <f t="shared" si="246"/>
        <v>0</v>
      </c>
      <c r="GU204" s="86">
        <f t="shared" si="246"/>
        <v>0</v>
      </c>
      <c r="GV204" s="86">
        <f t="shared" si="246"/>
        <v>0</v>
      </c>
      <c r="GW204" s="86">
        <f t="shared" si="246"/>
        <v>0</v>
      </c>
      <c r="GX204" s="86">
        <f t="shared" si="246"/>
        <v>0</v>
      </c>
      <c r="GY204" s="86">
        <f t="shared" si="246"/>
        <v>0</v>
      </c>
      <c r="GZ204" s="86">
        <f t="shared" si="246"/>
        <v>0</v>
      </c>
      <c r="HA204" s="86">
        <f t="shared" si="246"/>
        <v>0</v>
      </c>
      <c r="HC204" s="86">
        <f t="shared" si="182"/>
        <v>1.2892386394557685E-291</v>
      </c>
      <c r="HD204" s="86">
        <f t="shared" si="182"/>
        <v>4.3005821805396778E-224</v>
      </c>
      <c r="HE204" s="86">
        <f t="shared" si="182"/>
        <v>2.1807350202375852E-296</v>
      </c>
      <c r="HF204" s="86">
        <f t="shared" si="182"/>
        <v>0</v>
      </c>
      <c r="HG204" s="86">
        <f t="shared" si="182"/>
        <v>0</v>
      </c>
      <c r="HH204" s="86">
        <f t="shared" si="182"/>
        <v>0</v>
      </c>
      <c r="HI204" s="86">
        <f t="shared" si="242"/>
        <v>0</v>
      </c>
      <c r="HJ204" s="86">
        <f t="shared" si="242"/>
        <v>0</v>
      </c>
      <c r="HK204" s="86">
        <f t="shared" si="242"/>
        <v>0</v>
      </c>
      <c r="HL204" s="86">
        <f t="shared" si="242"/>
        <v>0</v>
      </c>
      <c r="HM204" s="86">
        <f t="shared" si="242"/>
        <v>0</v>
      </c>
      <c r="HN204" s="86">
        <f t="shared" si="242"/>
        <v>0</v>
      </c>
      <c r="HO204" s="86">
        <f t="shared" si="227"/>
        <v>0</v>
      </c>
      <c r="HP204" s="86">
        <f t="shared" si="227"/>
        <v>0</v>
      </c>
      <c r="HQ204" s="86">
        <f t="shared" si="227"/>
        <v>0</v>
      </c>
      <c r="HS204" s="86">
        <f t="shared" si="247"/>
        <v>3.6809309819774116E-53</v>
      </c>
      <c r="HT204" s="86">
        <f t="shared" si="247"/>
        <v>7.1515887506873414E-75</v>
      </c>
      <c r="HU204" s="86">
        <f t="shared" si="247"/>
        <v>6.1407297644947137E-86</v>
      </c>
      <c r="HV204" s="86">
        <f t="shared" si="247"/>
        <v>9.1380873873726438E-101</v>
      </c>
      <c r="HW204" s="86">
        <f t="shared" si="247"/>
        <v>5.1601981351540201E-93</v>
      </c>
      <c r="HX204" s="86">
        <f t="shared" si="247"/>
        <v>2.8730401983713945E-93</v>
      </c>
      <c r="HY204" s="86">
        <f t="shared" si="247"/>
        <v>8.6428250931498907E-94</v>
      </c>
      <c r="HZ204" s="86">
        <f t="shared" si="247"/>
        <v>7.5814613564925619E-89</v>
      </c>
      <c r="IA204" s="86">
        <f t="shared" si="247"/>
        <v>5.6902962868868496E-105</v>
      </c>
      <c r="IB204" s="86">
        <f t="shared" si="247"/>
        <v>1.1820007515840769E-103</v>
      </c>
      <c r="IC204" s="86">
        <f t="shared" si="247"/>
        <v>3.0165081496807067E-98</v>
      </c>
      <c r="ID204" s="86">
        <f t="shared" si="247"/>
        <v>1.0167305585132442E-95</v>
      </c>
      <c r="IE204" s="86">
        <f t="shared" si="247"/>
        <v>2.1875063088372193E-81</v>
      </c>
      <c r="IF204" s="86">
        <f t="shared" si="247"/>
        <v>3.5269275522929572E-70</v>
      </c>
      <c r="IG204" s="86">
        <f t="shared" si="247"/>
        <v>2.0500481153349485E-77</v>
      </c>
      <c r="II204" s="86">
        <f t="shared" si="248"/>
        <v>6.5418293677859134E-5</v>
      </c>
      <c r="IJ204" s="86">
        <f t="shared" si="248"/>
        <v>6.2897784244185473E-8</v>
      </c>
      <c r="IK204" s="86">
        <f t="shared" si="248"/>
        <v>7.1303102038556051E-9</v>
      </c>
      <c r="IL204" s="86">
        <f t="shared" si="248"/>
        <v>9.9490450453323879E-10</v>
      </c>
      <c r="IM204" s="86">
        <f t="shared" si="248"/>
        <v>1.8505547281748127E-8</v>
      </c>
      <c r="IN204" s="86">
        <f t="shared" si="248"/>
        <v>7.1298666951657047E-9</v>
      </c>
      <c r="IO204" s="86">
        <f t="shared" si="248"/>
        <v>7.5182681648792407E-9</v>
      </c>
      <c r="IP204" s="86">
        <f t="shared" si="248"/>
        <v>1.1192108121006157E-8</v>
      </c>
      <c r="IQ204" s="86">
        <f t="shared" si="248"/>
        <v>6.8020725299932162E-11</v>
      </c>
      <c r="IR204" s="86">
        <f t="shared" si="248"/>
        <v>1.1154089578781457E-10</v>
      </c>
      <c r="IS204" s="86">
        <f t="shared" si="248"/>
        <v>4.13636684759481E-10</v>
      </c>
      <c r="IT204" s="86">
        <f t="shared" si="248"/>
        <v>2.9223843747930511E-9</v>
      </c>
      <c r="IU204" s="86">
        <f t="shared" si="248"/>
        <v>1.1734877286475417E-7</v>
      </c>
      <c r="IV204" s="86">
        <f t="shared" si="248"/>
        <v>9.2636747110156105E-9</v>
      </c>
      <c r="IW204" s="86">
        <f t="shared" si="248"/>
        <v>2.8531932733209332E-13</v>
      </c>
      <c r="IY204" s="86">
        <f t="shared" si="249"/>
        <v>6.5418293677859134E-5</v>
      </c>
      <c r="IZ204" s="86">
        <f t="shared" si="249"/>
        <v>6.2897784244185473E-8</v>
      </c>
      <c r="JA204" s="86">
        <f t="shared" si="249"/>
        <v>7.1303102038556051E-9</v>
      </c>
      <c r="JB204" s="86">
        <f t="shared" si="249"/>
        <v>9.9490450453323879E-10</v>
      </c>
      <c r="JC204" s="86">
        <f t="shared" si="249"/>
        <v>1.8505547281748127E-8</v>
      </c>
      <c r="JD204" s="86">
        <f t="shared" si="249"/>
        <v>7.1298666951657047E-9</v>
      </c>
      <c r="JE204" s="86">
        <f t="shared" si="249"/>
        <v>7.5182681648792407E-9</v>
      </c>
      <c r="JF204" s="86">
        <f t="shared" si="249"/>
        <v>1.1192108121006157E-8</v>
      </c>
      <c r="JG204" s="86">
        <f t="shared" si="249"/>
        <v>6.8020725299932162E-11</v>
      </c>
      <c r="JH204" s="86">
        <f t="shared" si="249"/>
        <v>1.1154089578781457E-10</v>
      </c>
      <c r="JI204" s="86">
        <f t="shared" si="249"/>
        <v>4.13636684759481E-10</v>
      </c>
      <c r="JJ204" s="86">
        <f t="shared" si="249"/>
        <v>2.9223843747930511E-9</v>
      </c>
      <c r="JK204" s="86">
        <f t="shared" si="249"/>
        <v>1.1734877286475417E-7</v>
      </c>
      <c r="JL204" s="86">
        <f t="shared" si="249"/>
        <v>9.2636747110156105E-9</v>
      </c>
      <c r="JM204" s="86">
        <f t="shared" si="249"/>
        <v>2.8531932733209332E-13</v>
      </c>
    </row>
    <row r="205" spans="2:273" x14ac:dyDescent="0.25">
      <c r="B205" s="2">
        <v>178</v>
      </c>
      <c r="C205" s="37">
        <v>52.109000000000002</v>
      </c>
      <c r="D205" s="37">
        <v>52.29</v>
      </c>
      <c r="E205" s="37">
        <v>52.177</v>
      </c>
      <c r="F205" s="37">
        <v>52.613</v>
      </c>
      <c r="G205" s="37">
        <v>52.628999999999998</v>
      </c>
      <c r="H205" s="37">
        <v>52.79</v>
      </c>
      <c r="I205" s="37">
        <v>52.823</v>
      </c>
      <c r="J205" s="37">
        <v>53.338999999999999</v>
      </c>
      <c r="K205" s="37">
        <v>51.29</v>
      </c>
      <c r="L205" s="37">
        <v>51.564999999999998</v>
      </c>
      <c r="M205" s="37">
        <v>48.984000000000002</v>
      </c>
      <c r="N205" s="37">
        <v>47.305999999999997</v>
      </c>
      <c r="O205" s="37">
        <v>47.375</v>
      </c>
      <c r="P205" s="37">
        <v>47.811999999999998</v>
      </c>
      <c r="Q205" s="37">
        <v>51.515999999999998</v>
      </c>
      <c r="S205" s="4">
        <f t="shared" si="250"/>
        <v>52.200074222237021</v>
      </c>
      <c r="T205" s="4" t="e">
        <f t="shared" si="250"/>
        <v>#N/A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>
        <f t="shared" si="250"/>
        <v>47.417903212515547</v>
      </c>
      <c r="AF205" s="4">
        <f t="shared" si="250"/>
        <v>47.815515647881888</v>
      </c>
      <c r="AG205" s="4">
        <f t="shared" si="250"/>
        <v>50.718766349242308</v>
      </c>
      <c r="AI205" s="4">
        <f t="shared" si="251"/>
        <v>-9.1074222237018887E-2</v>
      </c>
      <c r="AJ205" s="4">
        <f t="shared" si="251"/>
        <v>0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-4.2903212515547295E-2</v>
      </c>
      <c r="AV205" s="4">
        <f t="shared" si="251"/>
        <v>-3.5156478818905157E-3</v>
      </c>
      <c r="AW205" s="4">
        <f t="shared" si="251"/>
        <v>0.79723365075768982</v>
      </c>
      <c r="AY205" s="2">
        <f t="shared" si="243"/>
        <v>52.200074222236935</v>
      </c>
      <c r="AZ205" s="2" t="e">
        <f t="shared" si="243"/>
        <v>#N/A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>
        <f t="shared" si="243"/>
        <v>47.417903212515547</v>
      </c>
      <c r="BL205" s="2">
        <f t="shared" si="243"/>
        <v>47.81551564787955</v>
      </c>
      <c r="BM205" s="2">
        <f t="shared" si="243"/>
        <v>50.718766349242294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52.109000000000002</v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>
        <f t="shared" si="210"/>
        <v>47.375</v>
      </c>
      <c r="DH205" s="2">
        <f t="shared" si="211"/>
        <v>47.811999999999998</v>
      </c>
      <c r="DI205" s="2">
        <f t="shared" si="212"/>
        <v>51.515999999999998</v>
      </c>
      <c r="DK205" s="2">
        <f t="shared" si="252"/>
        <v>96.056387460334832</v>
      </c>
      <c r="DL205" s="2">
        <f t="shared" si="252"/>
        <v>102.36089651567943</v>
      </c>
      <c r="DM205" s="2">
        <f t="shared" si="252"/>
        <v>117.1340259028172</v>
      </c>
      <c r="DN205" s="2">
        <f t="shared" si="252"/>
        <v>98.977191583610193</v>
      </c>
      <c r="DO205" s="2">
        <f t="shared" si="252"/>
        <v>97.375557815412037</v>
      </c>
      <c r="DP205" s="2">
        <f t="shared" si="252"/>
        <v>97.039529616724764</v>
      </c>
      <c r="DQ205" s="2">
        <f t="shared" si="252"/>
        <v>94.182493808517066</v>
      </c>
      <c r="DR205" s="2">
        <f t="shared" si="252"/>
        <v>98.429057928118397</v>
      </c>
      <c r="DS205" s="2">
        <f t="shared" si="252"/>
        <v>95.978185593476283</v>
      </c>
      <c r="DT205" s="2">
        <f t="shared" si="252"/>
        <v>97.980663696768346</v>
      </c>
      <c r="DU205" s="2">
        <f t="shared" si="252"/>
        <v>99.596922777732772</v>
      </c>
      <c r="DV205" s="2">
        <f t="shared" si="252"/>
        <v>103.23182256115976</v>
      </c>
      <c r="DW205" s="2">
        <f t="shared" si="252"/>
        <v>95.802863328201369</v>
      </c>
      <c r="DX205" s="2">
        <f t="shared" si="252"/>
        <v>100.11097351916376</v>
      </c>
      <c r="DY205" s="2">
        <f t="shared" si="252"/>
        <v>89.023803939962448</v>
      </c>
      <c r="EA205" s="2">
        <f t="shared" si="241"/>
        <v>51.679788104534659</v>
      </c>
      <c r="EB205" s="2">
        <f t="shared" si="241"/>
        <v>51.742015207405856</v>
      </c>
      <c r="EC205" s="2">
        <f t="shared" si="241"/>
        <v>50.307265078945065</v>
      </c>
      <c r="ED205" s="2">
        <f t="shared" si="241"/>
        <v>50.254576756909238</v>
      </c>
      <c r="EE205" s="2">
        <f t="shared" si="241"/>
        <v>50.544204933944144</v>
      </c>
      <c r="EF205" s="2">
        <f t="shared" si="240"/>
        <v>51.330986886113024</v>
      </c>
      <c r="EG205" s="2">
        <f t="shared" si="240"/>
        <v>50.85261995382254</v>
      </c>
      <c r="EH205" s="2">
        <f t="shared" si="240"/>
        <v>52.183334433213091</v>
      </c>
      <c r="EI205" s="2">
        <f t="shared" si="240"/>
        <v>50.012659419539276</v>
      </c>
      <c r="EJ205" s="2">
        <f t="shared" si="240"/>
        <v>49.758237008458565</v>
      </c>
      <c r="EK205" s="2">
        <f t="shared" si="213"/>
        <v>48.405387802452765</v>
      </c>
      <c r="EL205" s="2">
        <f t="shared" si="180"/>
        <v>48.052082078041423</v>
      </c>
      <c r="EM205" s="2">
        <f t="shared" si="180"/>
        <v>49.274453482935954</v>
      </c>
      <c r="EN205" s="2">
        <f t="shared" si="180"/>
        <v>47.443185067457804</v>
      </c>
      <c r="EO205" s="2">
        <f t="shared" si="180"/>
        <v>52.493369166055921</v>
      </c>
      <c r="EQ205" s="2">
        <f t="shared" si="253"/>
        <v>52.260470717436135</v>
      </c>
      <c r="ER205" s="2">
        <f t="shared" si="253"/>
        <v>52.497765389256891</v>
      </c>
      <c r="ES205" s="2">
        <f t="shared" si="253"/>
        <v>52.86452530749748</v>
      </c>
      <c r="ET205" s="2">
        <f t="shared" si="253"/>
        <v>51.534899364243046</v>
      </c>
      <c r="EU205" s="2">
        <f t="shared" si="253"/>
        <v>52.309622044248329</v>
      </c>
      <c r="EV205" s="2">
        <f t="shared" si="253"/>
        <v>52.222566209227878</v>
      </c>
      <c r="EW205" s="2">
        <f t="shared" si="253"/>
        <v>51.931626999768397</v>
      </c>
      <c r="EX205" s="2">
        <f t="shared" si="253"/>
        <v>53.254765950093123</v>
      </c>
      <c r="EY205" s="2">
        <f t="shared" si="253"/>
        <v>51.743506413050085</v>
      </c>
      <c r="EZ205" s="2">
        <f t="shared" si="253"/>
        <v>49.390657104600962</v>
      </c>
      <c r="FA205" s="2">
        <f t="shared" si="253"/>
        <v>48.437975256090304</v>
      </c>
      <c r="FB205" s="2">
        <f t="shared" si="253"/>
        <v>47.47978592044069</v>
      </c>
      <c r="FC205" s="2">
        <f t="shared" si="253"/>
        <v>47.244321562650107</v>
      </c>
      <c r="FD205" s="2">
        <f t="shared" si="253"/>
        <v>47.861380430008211</v>
      </c>
      <c r="FE205" s="2">
        <f t="shared" si="253"/>
        <v>50.41745503766024</v>
      </c>
      <c r="FG205" s="2">
        <f t="shared" si="254"/>
        <v>0.99999745828782405</v>
      </c>
      <c r="FH205" s="2">
        <f t="shared" si="254"/>
        <v>0.99999663667060867</v>
      </c>
      <c r="FI205" s="2">
        <f t="shared" si="254"/>
        <v>0.99999628278305297</v>
      </c>
      <c r="FJ205" s="2">
        <f t="shared" si="254"/>
        <v>0.99999614800179271</v>
      </c>
      <c r="FK205" s="2">
        <f t="shared" si="254"/>
        <v>0.9999961734301418</v>
      </c>
      <c r="FL205" s="2">
        <f t="shared" si="254"/>
        <v>0.99999631378812459</v>
      </c>
      <c r="FM205" s="2">
        <f t="shared" si="254"/>
        <v>0.99999607560900006</v>
      </c>
      <c r="FN205" s="2">
        <f t="shared" si="254"/>
        <v>0.99999563237812039</v>
      </c>
      <c r="FO205" s="2">
        <f t="shared" si="254"/>
        <v>0.99999578789281696</v>
      </c>
      <c r="FP205" s="2">
        <f t="shared" si="254"/>
        <v>0.99999592918037428</v>
      </c>
      <c r="FQ205" s="2">
        <f t="shared" si="254"/>
        <v>0.99999631961005164</v>
      </c>
      <c r="FR205" s="2">
        <f t="shared" si="254"/>
        <v>0.99999611123948184</v>
      </c>
      <c r="FS205" s="2">
        <f t="shared" si="254"/>
        <v>0.9999962329560439</v>
      </c>
      <c r="FT205" s="2">
        <f t="shared" si="254"/>
        <v>0.99999662931500088</v>
      </c>
      <c r="FU205" s="2">
        <f t="shared" si="254"/>
        <v>0.99999499993742214</v>
      </c>
      <c r="FW205" s="2">
        <f t="shared" si="245"/>
        <v>0.89579628113924903</v>
      </c>
      <c r="FX205" s="2">
        <f t="shared" si="245"/>
        <v>0.92843471502388863</v>
      </c>
      <c r="FY205" s="2">
        <f t="shared" si="245"/>
        <v>0.92966471004922169</v>
      </c>
      <c r="FZ205" s="2">
        <f t="shared" si="245"/>
        <v>0.92663521131393956</v>
      </c>
      <c r="GA205" s="2">
        <f t="shared" si="245"/>
        <v>0.91613261850478167</v>
      </c>
      <c r="GB205" s="2">
        <f t="shared" si="245"/>
        <v>0.92058886842133536</v>
      </c>
      <c r="GC205" s="2">
        <f t="shared" si="245"/>
        <v>0.91896052069128831</v>
      </c>
      <c r="GD205" s="2">
        <f t="shared" si="245"/>
        <v>0.92200319317327761</v>
      </c>
      <c r="GE205" s="2">
        <f t="shared" si="245"/>
        <v>0.93505718104208857</v>
      </c>
      <c r="GF205" s="2">
        <f t="shared" si="245"/>
        <v>0.93350086257167875</v>
      </c>
      <c r="GG205" s="2">
        <f t="shared" si="245"/>
        <v>0.9334994580842646</v>
      </c>
      <c r="GH205" s="2">
        <f t="shared" si="245"/>
        <v>0.92448570659228968</v>
      </c>
      <c r="GI205" s="2">
        <f t="shared" si="245"/>
        <v>0.91458369105593573</v>
      </c>
      <c r="GJ205" s="2">
        <f t="shared" si="245"/>
        <v>0.88990239305300423</v>
      </c>
      <c r="GK205" s="2">
        <f t="shared" si="245"/>
        <v>0.85494166015676643</v>
      </c>
      <c r="GM205" s="86">
        <f t="shared" si="246"/>
        <v>0</v>
      </c>
      <c r="GN205" s="86">
        <f t="shared" si="246"/>
        <v>0</v>
      </c>
      <c r="GO205" s="86">
        <f t="shared" si="246"/>
        <v>0</v>
      </c>
      <c r="GP205" s="86">
        <f t="shared" si="246"/>
        <v>0</v>
      </c>
      <c r="GQ205" s="86">
        <f t="shared" si="246"/>
        <v>0</v>
      </c>
      <c r="GR205" s="86">
        <f t="shared" si="246"/>
        <v>0</v>
      </c>
      <c r="GS205" s="86">
        <f t="shared" si="246"/>
        <v>0</v>
      </c>
      <c r="GT205" s="86">
        <f t="shared" si="246"/>
        <v>0</v>
      </c>
      <c r="GU205" s="86">
        <f t="shared" si="246"/>
        <v>0</v>
      </c>
      <c r="GV205" s="86">
        <f t="shared" si="246"/>
        <v>0</v>
      </c>
      <c r="GW205" s="86">
        <f t="shared" si="246"/>
        <v>0</v>
      </c>
      <c r="GX205" s="86">
        <f t="shared" si="246"/>
        <v>0</v>
      </c>
      <c r="GY205" s="86">
        <f t="shared" si="246"/>
        <v>0</v>
      </c>
      <c r="GZ205" s="86">
        <f t="shared" si="246"/>
        <v>0</v>
      </c>
      <c r="HA205" s="86">
        <f t="shared" si="246"/>
        <v>0</v>
      </c>
      <c r="HC205" s="86">
        <f t="shared" si="182"/>
        <v>4.1133204680580654E-298</v>
      </c>
      <c r="HD205" s="86">
        <f t="shared" si="182"/>
        <v>4.9556722151268472E-229</v>
      </c>
      <c r="HE205" s="86">
        <f t="shared" si="182"/>
        <v>7.1958603440021804E-303</v>
      </c>
      <c r="HF205" s="86">
        <f t="shared" si="182"/>
        <v>0</v>
      </c>
      <c r="HG205" s="86">
        <f t="shared" si="182"/>
        <v>0</v>
      </c>
      <c r="HH205" s="86">
        <f t="shared" si="182"/>
        <v>0</v>
      </c>
      <c r="HI205" s="86">
        <f t="shared" si="242"/>
        <v>0</v>
      </c>
      <c r="HJ205" s="86">
        <f t="shared" si="242"/>
        <v>0</v>
      </c>
      <c r="HK205" s="86">
        <f t="shared" si="242"/>
        <v>0</v>
      </c>
      <c r="HL205" s="86">
        <f t="shared" si="242"/>
        <v>0</v>
      </c>
      <c r="HM205" s="86">
        <f t="shared" si="242"/>
        <v>0</v>
      </c>
      <c r="HN205" s="86">
        <f t="shared" si="242"/>
        <v>0</v>
      </c>
      <c r="HO205" s="86">
        <f t="shared" si="227"/>
        <v>0</v>
      </c>
      <c r="HP205" s="86">
        <f t="shared" si="227"/>
        <v>0</v>
      </c>
      <c r="HQ205" s="86">
        <f t="shared" si="227"/>
        <v>0</v>
      </c>
      <c r="HS205" s="86">
        <f t="shared" si="247"/>
        <v>3.3496155804848765E-55</v>
      </c>
      <c r="HT205" s="86">
        <f t="shared" si="247"/>
        <v>1.286190307049976E-77</v>
      </c>
      <c r="HU205" s="86">
        <f t="shared" si="247"/>
        <v>4.5914103176999255E-89</v>
      </c>
      <c r="HV205" s="86">
        <f t="shared" si="247"/>
        <v>2.0708599570341632E-104</v>
      </c>
      <c r="HW205" s="86">
        <f t="shared" si="247"/>
        <v>1.9352555724536004E-96</v>
      </c>
      <c r="HX205" s="86">
        <f t="shared" si="247"/>
        <v>1.0412165647206993E-96</v>
      </c>
      <c r="HY205" s="86">
        <f t="shared" si="247"/>
        <v>2.8754182817513467E-97</v>
      </c>
      <c r="HZ205" s="86">
        <f t="shared" si="247"/>
        <v>3.9278079613695853E-92</v>
      </c>
      <c r="IA205" s="86">
        <f t="shared" si="247"/>
        <v>9.6342831055759129E-109</v>
      </c>
      <c r="IB205" s="86">
        <f t="shared" si="247"/>
        <v>2.1439274213674013E-107</v>
      </c>
      <c r="IC205" s="86">
        <f t="shared" si="247"/>
        <v>8.9617057554385531E-102</v>
      </c>
      <c r="ID205" s="86">
        <f t="shared" si="247"/>
        <v>3.2564139513995568E-99</v>
      </c>
      <c r="IE205" s="86">
        <f t="shared" si="247"/>
        <v>1.9889724444722108E-84</v>
      </c>
      <c r="IF205" s="86">
        <f t="shared" si="247"/>
        <v>7.0875849493668399E-73</v>
      </c>
      <c r="IG205" s="86">
        <f t="shared" si="247"/>
        <v>1.4140910843736572E-80</v>
      </c>
      <c r="II205" s="86">
        <f t="shared" si="248"/>
        <v>3.0336374592362038E-5</v>
      </c>
      <c r="IJ205" s="86">
        <f t="shared" si="248"/>
        <v>1.9995182475152935E-8</v>
      </c>
      <c r="IK205" s="86">
        <f t="shared" si="248"/>
        <v>1.949478401631077E-9</v>
      </c>
      <c r="IL205" s="86">
        <f t="shared" si="248"/>
        <v>2.29033528784301E-10</v>
      </c>
      <c r="IM205" s="86">
        <f t="shared" si="248"/>
        <v>4.8919397036247111E-9</v>
      </c>
      <c r="IN205" s="86">
        <f t="shared" si="248"/>
        <v>1.8113082169115408E-9</v>
      </c>
      <c r="IO205" s="86">
        <f t="shared" si="248"/>
        <v>1.8928129663383349E-9</v>
      </c>
      <c r="IP205" s="86">
        <f t="shared" si="248"/>
        <v>2.977464917868852E-9</v>
      </c>
      <c r="IQ205" s="86">
        <f t="shared" si="248"/>
        <v>1.3957715555972109E-11</v>
      </c>
      <c r="IR205" s="86">
        <f t="shared" si="248"/>
        <v>2.3340666453271288E-11</v>
      </c>
      <c r="IS205" s="86">
        <f t="shared" si="248"/>
        <v>9.5109990889793896E-11</v>
      </c>
      <c r="IT205" s="86">
        <f t="shared" si="248"/>
        <v>7.1610472482667629E-10</v>
      </c>
      <c r="IU205" s="86">
        <f t="shared" si="248"/>
        <v>3.5540407171719089E-8</v>
      </c>
      <c r="IV205" s="86">
        <f t="shared" si="248"/>
        <v>1.8724162547206036E-9</v>
      </c>
      <c r="IW205" s="86">
        <f t="shared" si="248"/>
        <v>1.3526213551210245E-14</v>
      </c>
      <c r="IY205" s="86">
        <f t="shared" si="249"/>
        <v>3.0336374592362038E-5</v>
      </c>
      <c r="IZ205" s="86">
        <f t="shared" si="249"/>
        <v>1.9995182475152935E-8</v>
      </c>
      <c r="JA205" s="86">
        <f t="shared" si="249"/>
        <v>1.949478401631077E-9</v>
      </c>
      <c r="JB205" s="86">
        <f t="shared" si="249"/>
        <v>2.29033528784301E-10</v>
      </c>
      <c r="JC205" s="86">
        <f t="shared" si="249"/>
        <v>4.8919397036247111E-9</v>
      </c>
      <c r="JD205" s="86">
        <f t="shared" si="249"/>
        <v>1.8113082169115408E-9</v>
      </c>
      <c r="JE205" s="86">
        <f t="shared" si="249"/>
        <v>1.8928129663383349E-9</v>
      </c>
      <c r="JF205" s="86">
        <f t="shared" si="249"/>
        <v>2.977464917868852E-9</v>
      </c>
      <c r="JG205" s="86">
        <f t="shared" si="249"/>
        <v>1.3957715555972109E-11</v>
      </c>
      <c r="JH205" s="86">
        <f t="shared" si="249"/>
        <v>2.3340666453271288E-11</v>
      </c>
      <c r="JI205" s="86">
        <f t="shared" si="249"/>
        <v>9.5109990889793896E-11</v>
      </c>
      <c r="JJ205" s="86">
        <f t="shared" si="249"/>
        <v>7.1610472482667629E-10</v>
      </c>
      <c r="JK205" s="86">
        <f t="shared" si="249"/>
        <v>3.5540407171719089E-8</v>
      </c>
      <c r="JL205" s="86">
        <f t="shared" si="249"/>
        <v>1.8724162547206036E-9</v>
      </c>
      <c r="JM205" s="86">
        <f t="shared" si="249"/>
        <v>1.3526213551210245E-14</v>
      </c>
    </row>
    <row r="206" spans="2:273" x14ac:dyDescent="0.25">
      <c r="B206" s="2">
        <v>179</v>
      </c>
      <c r="C206" s="37">
        <v>51.984000000000002</v>
      </c>
      <c r="D206" s="37">
        <v>51.71</v>
      </c>
      <c r="E206" s="37">
        <v>52.79</v>
      </c>
      <c r="F206" s="37">
        <v>51.161000000000001</v>
      </c>
      <c r="G206" s="37">
        <v>51.71</v>
      </c>
      <c r="H206" s="37">
        <v>52.984000000000002</v>
      </c>
      <c r="I206" s="37">
        <v>51.323</v>
      </c>
      <c r="J206" s="37">
        <v>52.581000000000003</v>
      </c>
      <c r="K206" s="37">
        <v>51.225999999999999</v>
      </c>
      <c r="L206" s="37">
        <v>49.097000000000001</v>
      </c>
      <c r="M206" s="37">
        <v>48.258000000000003</v>
      </c>
      <c r="N206" s="37">
        <v>49.241999999999997</v>
      </c>
      <c r="O206" s="37">
        <v>46.734000000000002</v>
      </c>
      <c r="P206" s="37">
        <v>46.796999999999997</v>
      </c>
      <c r="Q206" s="37">
        <v>50.203000000000003</v>
      </c>
      <c r="S206" s="4">
        <f t="shared" si="250"/>
        <v>52.126840151045862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 t="e">
        <f t="shared" si="250"/>
        <v>#N/A</v>
      </c>
      <c r="AF206" s="4">
        <f t="shared" si="250"/>
        <v>47.676404394592858</v>
      </c>
      <c r="AG206" s="4">
        <f t="shared" si="250"/>
        <v>50.56080152192078</v>
      </c>
      <c r="AI206" s="4">
        <f t="shared" si="251"/>
        <v>-0.1428401510458599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0</v>
      </c>
      <c r="AV206" s="4">
        <f t="shared" si="251"/>
        <v>-0.87940439459286068</v>
      </c>
      <c r="AW206" s="4">
        <f t="shared" si="251"/>
        <v>-0.35780152192077708</v>
      </c>
      <c r="AY206" s="2">
        <f t="shared" si="243"/>
        <v>52.126840151045855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 t="e">
        <f t="shared" si="243"/>
        <v>#N/A</v>
      </c>
      <c r="BL206" s="2">
        <f t="shared" si="243"/>
        <v>47.67640439459268</v>
      </c>
      <c r="BM206" s="2">
        <f t="shared" si="243"/>
        <v>50.56080152192078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51.984000000000002</v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 t="str">
        <f t="shared" si="210"/>
        <v/>
      </c>
      <c r="DH206" s="2">
        <f t="shared" si="211"/>
        <v>46.796999999999997</v>
      </c>
      <c r="DI206" s="2">
        <f t="shared" si="212"/>
        <v>50.203000000000003</v>
      </c>
      <c r="DK206" s="2">
        <f t="shared" si="252"/>
        <v>96.225775139511995</v>
      </c>
      <c r="DL206" s="2">
        <f t="shared" si="252"/>
        <v>102.5638175958188</v>
      </c>
      <c r="DM206" s="2">
        <f t="shared" si="252"/>
        <v>117.42438268103615</v>
      </c>
      <c r="DN206" s="2">
        <f t="shared" si="252"/>
        <v>99.162470653377625</v>
      </c>
      <c r="DO206" s="2">
        <f t="shared" si="252"/>
        <v>97.552148205169743</v>
      </c>
      <c r="DP206" s="2">
        <f t="shared" si="252"/>
        <v>97.212118466898971</v>
      </c>
      <c r="DQ206" s="2">
        <f t="shared" si="252"/>
        <v>94.33691422530957</v>
      </c>
      <c r="DR206" s="2">
        <f t="shared" si="252"/>
        <v>98.606225158562367</v>
      </c>
      <c r="DS206" s="2">
        <f t="shared" si="252"/>
        <v>96.14204590758078</v>
      </c>
      <c r="DT206" s="2">
        <f t="shared" si="252"/>
        <v>98.166745394140747</v>
      </c>
      <c r="DU206" s="2">
        <f t="shared" si="252"/>
        <v>99.801515031196843</v>
      </c>
      <c r="DV206" s="2">
        <f t="shared" si="252"/>
        <v>103.46447659317425</v>
      </c>
      <c r="DW206" s="2">
        <f t="shared" si="252"/>
        <v>95.987951651675971</v>
      </c>
      <c r="DX206" s="2">
        <f t="shared" si="252"/>
        <v>100.31260348432056</v>
      </c>
      <c r="DY206" s="2">
        <f t="shared" si="252"/>
        <v>89.179918949343318</v>
      </c>
      <c r="EA206" s="2">
        <f t="shared" si="241"/>
        <v>51.594010907964055</v>
      </c>
      <c r="EB206" s="2">
        <f t="shared" si="241"/>
        <v>51.62489238451937</v>
      </c>
      <c r="EC206" s="2">
        <f t="shared" si="241"/>
        <v>50.167791038193542</v>
      </c>
      <c r="ED206" s="2">
        <f t="shared" si="241"/>
        <v>50.130133344765767</v>
      </c>
      <c r="EE206" s="2">
        <f t="shared" si="241"/>
        <v>50.423486449179904</v>
      </c>
      <c r="EF206" s="2">
        <f t="shared" si="240"/>
        <v>51.21728672636349</v>
      </c>
      <c r="EG206" s="2">
        <f t="shared" si="240"/>
        <v>50.720849935227278</v>
      </c>
      <c r="EH206" s="2">
        <f t="shared" si="240"/>
        <v>52.079550633456869</v>
      </c>
      <c r="EI206" s="2">
        <f t="shared" si="240"/>
        <v>49.888548247431224</v>
      </c>
      <c r="EJ206" s="2">
        <f t="shared" si="240"/>
        <v>49.635426684963562</v>
      </c>
      <c r="EK206" s="2">
        <f t="shared" si="213"/>
        <v>48.288903215114345</v>
      </c>
      <c r="EL206" s="2">
        <f t="shared" si="180"/>
        <v>47.93791437760494</v>
      </c>
      <c r="EM206" s="2">
        <f t="shared" si="180"/>
        <v>49.174187765514155</v>
      </c>
      <c r="EN206" s="2">
        <f t="shared" si="180"/>
        <v>47.293665607120161</v>
      </c>
      <c r="EO206" s="2">
        <f t="shared" si="180"/>
        <v>52.381797229022752</v>
      </c>
      <c r="EQ206" s="2">
        <f t="shared" si="253"/>
        <v>52.183253506633612</v>
      </c>
      <c r="ER206" s="2">
        <f t="shared" si="253"/>
        <v>52.391781152618741</v>
      </c>
      <c r="ES206" s="2">
        <f t="shared" si="253"/>
        <v>52.761686305304096</v>
      </c>
      <c r="ET206" s="2">
        <f t="shared" si="253"/>
        <v>51.429126084113996</v>
      </c>
      <c r="EU206" s="2">
        <f t="shared" si="253"/>
        <v>52.214433496783073</v>
      </c>
      <c r="EV206" s="2">
        <f t="shared" si="253"/>
        <v>52.121874411784461</v>
      </c>
      <c r="EW206" s="2">
        <f t="shared" si="253"/>
        <v>51.815399015050303</v>
      </c>
      <c r="EX206" s="2">
        <f t="shared" si="253"/>
        <v>53.166036153413849</v>
      </c>
      <c r="EY206" s="2">
        <f t="shared" si="253"/>
        <v>51.643723855749705</v>
      </c>
      <c r="EZ206" s="2">
        <f t="shared" si="253"/>
        <v>49.26277516217651</v>
      </c>
      <c r="FA206" s="2">
        <f t="shared" si="253"/>
        <v>48.32195824509337</v>
      </c>
      <c r="FB206" s="2">
        <f t="shared" si="253"/>
        <v>47.357519535244272</v>
      </c>
      <c r="FC206" s="2">
        <f t="shared" si="253"/>
        <v>47.114709861328748</v>
      </c>
      <c r="FD206" s="2">
        <f t="shared" si="253"/>
        <v>47.719408521732632</v>
      </c>
      <c r="FE206" s="2">
        <f t="shared" si="253"/>
        <v>50.27882452117418</v>
      </c>
      <c r="FG206" s="2">
        <f t="shared" si="254"/>
        <v>0.9999976819304266</v>
      </c>
      <c r="FH206" s="2">
        <f t="shared" si="254"/>
        <v>0.99999693260623101</v>
      </c>
      <c r="FI206" s="2">
        <f t="shared" si="254"/>
        <v>0.99999660985674321</v>
      </c>
      <c r="FJ206" s="2">
        <f t="shared" si="254"/>
        <v>0.99999648693469112</v>
      </c>
      <c r="FK206" s="2">
        <f t="shared" si="254"/>
        <v>0.99999651012563673</v>
      </c>
      <c r="FL206" s="2">
        <f t="shared" si="254"/>
        <v>0.99999663813372308</v>
      </c>
      <c r="FM206" s="2">
        <f t="shared" si="254"/>
        <v>0.99999642091163432</v>
      </c>
      <c r="FN206" s="2">
        <f t="shared" si="254"/>
        <v>0.99999601667997273</v>
      </c>
      <c r="FO206" s="2">
        <f t="shared" si="254"/>
        <v>0.99999615851116874</v>
      </c>
      <c r="FP206" s="2">
        <f t="shared" si="254"/>
        <v>0.99999628736704649</v>
      </c>
      <c r="FQ206" s="2">
        <f t="shared" si="254"/>
        <v>0.99999664344338712</v>
      </c>
      <c r="FR206" s="2">
        <f t="shared" si="254"/>
        <v>0.99999645340704224</v>
      </c>
      <c r="FS206" s="2">
        <f t="shared" si="254"/>
        <v>0.99999656441394102</v>
      </c>
      <c r="FT206" s="2">
        <f t="shared" si="254"/>
        <v>0.99999692589783307</v>
      </c>
      <c r="FU206" s="2">
        <f t="shared" si="254"/>
        <v>0.99999543988672535</v>
      </c>
      <c r="FW206" s="2">
        <f t="shared" si="245"/>
        <v>0.90408565970953114</v>
      </c>
      <c r="FX206" s="2">
        <f t="shared" si="245"/>
        <v>0.9343180873892184</v>
      </c>
      <c r="FY206" s="2">
        <f t="shared" si="245"/>
        <v>0.93545399452794586</v>
      </c>
      <c r="FZ206" s="2">
        <f t="shared" si="245"/>
        <v>0.9326557899964143</v>
      </c>
      <c r="GA206" s="2">
        <f t="shared" si="245"/>
        <v>0.92294340599828206</v>
      </c>
      <c r="GB206" s="2">
        <f t="shared" si="245"/>
        <v>0.92706657816422033</v>
      </c>
      <c r="GC206" s="2">
        <f t="shared" si="245"/>
        <v>0.92556031716766229</v>
      </c>
      <c r="GD206" s="2">
        <f t="shared" si="245"/>
        <v>0.92837451005732929</v>
      </c>
      <c r="GE206" s="2">
        <f t="shared" si="245"/>
        <v>0.9404310524719367</v>
      </c>
      <c r="GF206" s="2">
        <f t="shared" si="245"/>
        <v>0.93899511386735901</v>
      </c>
      <c r="GG206" s="2">
        <f t="shared" si="245"/>
        <v>0.93899381783715374</v>
      </c>
      <c r="GH206" s="2">
        <f t="shared" si="245"/>
        <v>0.93066948347764056</v>
      </c>
      <c r="GI206" s="2">
        <f t="shared" si="245"/>
        <v>0.92150948851581671</v>
      </c>
      <c r="GJ206" s="2">
        <f t="shared" si="245"/>
        <v>0.89860756036054734</v>
      </c>
      <c r="GK206" s="2">
        <f t="shared" si="245"/>
        <v>0.86599483859609228</v>
      </c>
      <c r="GM206" s="86">
        <f t="shared" si="246"/>
        <v>0</v>
      </c>
      <c r="GN206" s="86">
        <f t="shared" si="246"/>
        <v>0</v>
      </c>
      <c r="GO206" s="86">
        <f t="shared" si="246"/>
        <v>0</v>
      </c>
      <c r="GP206" s="86">
        <f t="shared" si="246"/>
        <v>0</v>
      </c>
      <c r="GQ206" s="86">
        <f t="shared" si="246"/>
        <v>0</v>
      </c>
      <c r="GR206" s="86">
        <f t="shared" si="246"/>
        <v>0</v>
      </c>
      <c r="GS206" s="86">
        <f t="shared" si="246"/>
        <v>0</v>
      </c>
      <c r="GT206" s="86">
        <f t="shared" si="246"/>
        <v>0</v>
      </c>
      <c r="GU206" s="86">
        <f t="shared" si="246"/>
        <v>0</v>
      </c>
      <c r="GV206" s="86">
        <f t="shared" si="246"/>
        <v>0</v>
      </c>
      <c r="GW206" s="86">
        <f t="shared" si="246"/>
        <v>0</v>
      </c>
      <c r="GX206" s="86">
        <f t="shared" si="246"/>
        <v>0</v>
      </c>
      <c r="GY206" s="86">
        <f t="shared" si="246"/>
        <v>0</v>
      </c>
      <c r="GZ206" s="86">
        <f t="shared" si="246"/>
        <v>0</v>
      </c>
      <c r="HA206" s="86">
        <f t="shared" si="246"/>
        <v>0</v>
      </c>
      <c r="HC206" s="86">
        <f t="shared" si="182"/>
        <v>1.11190160249534E-304</v>
      </c>
      <c r="HD206" s="86">
        <f t="shared" si="182"/>
        <v>5.0402402807987923E-234</v>
      </c>
      <c r="HE206" s="86">
        <f t="shared" si="182"/>
        <v>0</v>
      </c>
      <c r="HF206" s="86">
        <f t="shared" si="182"/>
        <v>0</v>
      </c>
      <c r="HG206" s="86">
        <f t="shared" si="182"/>
        <v>0</v>
      </c>
      <c r="HH206" s="86">
        <f t="shared" si="182"/>
        <v>0</v>
      </c>
      <c r="HI206" s="86">
        <f t="shared" si="242"/>
        <v>0</v>
      </c>
      <c r="HJ206" s="86">
        <f t="shared" si="242"/>
        <v>0</v>
      </c>
      <c r="HK206" s="86">
        <f t="shared" si="242"/>
        <v>0</v>
      </c>
      <c r="HL206" s="86">
        <f t="shared" si="242"/>
        <v>0</v>
      </c>
      <c r="HM206" s="86">
        <f t="shared" si="242"/>
        <v>0</v>
      </c>
      <c r="HN206" s="86">
        <f t="shared" si="242"/>
        <v>0</v>
      </c>
      <c r="HO206" s="86">
        <f t="shared" si="227"/>
        <v>0</v>
      </c>
      <c r="HP206" s="86">
        <f t="shared" si="227"/>
        <v>0</v>
      </c>
      <c r="HQ206" s="86">
        <f t="shared" si="227"/>
        <v>0</v>
      </c>
      <c r="HS206" s="86">
        <f t="shared" si="247"/>
        <v>2.7834741230816842E-57</v>
      </c>
      <c r="HT206" s="86">
        <f t="shared" si="247"/>
        <v>2.0598217493169167E-80</v>
      </c>
      <c r="HU206" s="86">
        <f t="shared" si="247"/>
        <v>3.0120311443561526E-92</v>
      </c>
      <c r="HV206" s="86">
        <f t="shared" si="247"/>
        <v>4.0339246403150099E-108</v>
      </c>
      <c r="HW206" s="86">
        <f t="shared" si="247"/>
        <v>6.2785479635922507E-100</v>
      </c>
      <c r="HX206" s="86">
        <f t="shared" si="247"/>
        <v>3.2615120070398017E-100</v>
      </c>
      <c r="HY206" s="86">
        <f t="shared" si="247"/>
        <v>8.2493703004858703E-101</v>
      </c>
      <c r="HZ206" s="86">
        <f t="shared" si="247"/>
        <v>1.7696923542710917E-95</v>
      </c>
      <c r="IA206" s="86">
        <f t="shared" si="247"/>
        <v>1.3963240703637376E-112</v>
      </c>
      <c r="IB206" s="86">
        <f t="shared" si="247"/>
        <v>3.3304406160318104E-111</v>
      </c>
      <c r="IC206" s="86">
        <f t="shared" si="247"/>
        <v>2.3020979609745645E-105</v>
      </c>
      <c r="ID206" s="86">
        <f t="shared" si="247"/>
        <v>9.0083249889575047E-103</v>
      </c>
      <c r="IE206" s="86">
        <f t="shared" si="247"/>
        <v>1.5867754581353359E-87</v>
      </c>
      <c r="IF206" s="86">
        <f t="shared" si="247"/>
        <v>1.2638980416377475E-75</v>
      </c>
      <c r="IG206" s="86">
        <f t="shared" si="247"/>
        <v>8.4089246118492723E-84</v>
      </c>
      <c r="II206" s="86">
        <f t="shared" si="248"/>
        <v>1.3645417080072325E-5</v>
      </c>
      <c r="IJ206" s="86">
        <f t="shared" si="248"/>
        <v>6.109785783811193E-9</v>
      </c>
      <c r="IK206" s="86">
        <f t="shared" si="248"/>
        <v>5.0967339414332904E-10</v>
      </c>
      <c r="IL206" s="86">
        <f t="shared" si="248"/>
        <v>5.0060036473741828E-11</v>
      </c>
      <c r="IM206" s="86">
        <f t="shared" si="248"/>
        <v>1.2306990025275502E-9</v>
      </c>
      <c r="IN206" s="86">
        <f t="shared" si="248"/>
        <v>4.3776654153175514E-10</v>
      </c>
      <c r="IO206" s="86">
        <f t="shared" si="248"/>
        <v>4.5299643976491005E-10</v>
      </c>
      <c r="IP206" s="86">
        <f t="shared" si="248"/>
        <v>7.5516932212669093E-10</v>
      </c>
      <c r="IQ206" s="86">
        <f t="shared" si="248"/>
        <v>2.7151379540094641E-12</v>
      </c>
      <c r="IR206" s="86">
        <f t="shared" si="248"/>
        <v>4.6310558552112765E-12</v>
      </c>
      <c r="IS206" s="86">
        <f t="shared" si="248"/>
        <v>2.0805026004508575E-11</v>
      </c>
      <c r="IT206" s="86">
        <f t="shared" si="248"/>
        <v>1.6688938604360046E-10</v>
      </c>
      <c r="IU206" s="86">
        <f t="shared" si="248"/>
        <v>1.0294599280814487E-8</v>
      </c>
      <c r="IV206" s="86">
        <f t="shared" si="248"/>
        <v>3.5342124838433758E-10</v>
      </c>
      <c r="IW206" s="86">
        <f t="shared" si="248"/>
        <v>5.4759270262645134E-16</v>
      </c>
      <c r="IY206" s="86">
        <f t="shared" si="249"/>
        <v>1.3645417080072325E-5</v>
      </c>
      <c r="IZ206" s="86">
        <f t="shared" si="249"/>
        <v>6.109785783811193E-9</v>
      </c>
      <c r="JA206" s="86">
        <f t="shared" si="249"/>
        <v>5.0967339414332904E-10</v>
      </c>
      <c r="JB206" s="86">
        <f t="shared" si="249"/>
        <v>5.0060036473741828E-11</v>
      </c>
      <c r="JC206" s="86">
        <f t="shared" si="249"/>
        <v>1.2306990025275502E-9</v>
      </c>
      <c r="JD206" s="86">
        <f t="shared" si="249"/>
        <v>4.3776654153175514E-10</v>
      </c>
      <c r="JE206" s="86">
        <f t="shared" si="249"/>
        <v>4.5299643976491005E-10</v>
      </c>
      <c r="JF206" s="86">
        <f t="shared" si="249"/>
        <v>7.5516932212669093E-10</v>
      </c>
      <c r="JG206" s="86">
        <f t="shared" si="249"/>
        <v>2.7151379540094641E-12</v>
      </c>
      <c r="JH206" s="86">
        <f t="shared" si="249"/>
        <v>4.6310558552112765E-12</v>
      </c>
      <c r="JI206" s="86">
        <f t="shared" si="249"/>
        <v>2.0805026004508575E-11</v>
      </c>
      <c r="JJ206" s="86">
        <f t="shared" si="249"/>
        <v>1.6688938604360046E-10</v>
      </c>
      <c r="JK206" s="86">
        <f t="shared" si="249"/>
        <v>1.0294599280814487E-8</v>
      </c>
      <c r="JL206" s="86">
        <f t="shared" si="249"/>
        <v>3.5342124838433758E-10</v>
      </c>
      <c r="JM206" s="86">
        <f t="shared" si="249"/>
        <v>5.4759270262645134E-16</v>
      </c>
    </row>
    <row r="207" spans="2:273" x14ac:dyDescent="0.25">
      <c r="B207" s="2">
        <v>180</v>
      </c>
      <c r="C207" s="37">
        <v>51.75</v>
      </c>
      <c r="D207" s="37">
        <v>52.161000000000001</v>
      </c>
      <c r="E207" s="37">
        <v>53.805999999999997</v>
      </c>
      <c r="F207" s="37">
        <v>52.935000000000002</v>
      </c>
      <c r="G207" s="37">
        <v>52</v>
      </c>
      <c r="H207" s="37">
        <v>52.677</v>
      </c>
      <c r="I207" s="37">
        <v>52.21</v>
      </c>
      <c r="J207" s="37">
        <v>51.177</v>
      </c>
      <c r="K207" s="37">
        <v>51.354999999999997</v>
      </c>
      <c r="L207" s="37">
        <v>49.694000000000003</v>
      </c>
      <c r="M207" s="37">
        <v>47.935000000000002</v>
      </c>
      <c r="N207" s="37">
        <v>46.871000000000002</v>
      </c>
      <c r="O207" s="37">
        <v>46.25</v>
      </c>
      <c r="P207" s="37">
        <v>48.234000000000002</v>
      </c>
      <c r="Q207" s="37">
        <v>50.015999999999998</v>
      </c>
      <c r="S207" s="4">
        <f t="shared" si="250"/>
        <v>52.053393382823614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47.537158767057356</v>
      </c>
      <c r="AG207" s="4">
        <f t="shared" si="250"/>
        <v>50.403774197596</v>
      </c>
      <c r="AI207" s="4">
        <f t="shared" si="251"/>
        <v>-0.30339338282361439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0.69684123294264566</v>
      </c>
      <c r="AW207" s="4">
        <f t="shared" si="251"/>
        <v>-0.38777419759600207</v>
      </c>
      <c r="AY207" s="2">
        <f t="shared" si="243"/>
        <v>52.053393382823614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47.537158767057342</v>
      </c>
      <c r="BM207" s="2">
        <f t="shared" si="243"/>
        <v>50.403774197596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51.75</v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48.234000000000002</v>
      </c>
      <c r="DI207" s="2">
        <f t="shared" si="212"/>
        <v>50.015999999999998</v>
      </c>
      <c r="DK207" s="2">
        <f t="shared" si="252"/>
        <v>96.395162818689144</v>
      </c>
      <c r="DL207" s="2">
        <f t="shared" si="252"/>
        <v>102.76673867595818</v>
      </c>
      <c r="DM207" s="2">
        <f t="shared" si="252"/>
        <v>117.7147394592551</v>
      </c>
      <c r="DN207" s="2">
        <f t="shared" si="252"/>
        <v>99.347749723145085</v>
      </c>
      <c r="DO207" s="2">
        <f t="shared" si="252"/>
        <v>97.728738594927464</v>
      </c>
      <c r="DP207" s="2">
        <f t="shared" si="252"/>
        <v>97.384707317073193</v>
      </c>
      <c r="DQ207" s="2">
        <f t="shared" si="252"/>
        <v>94.491334642102089</v>
      </c>
      <c r="DR207" s="2">
        <f t="shared" si="252"/>
        <v>98.783392389006337</v>
      </c>
      <c r="DS207" s="2">
        <f t="shared" si="252"/>
        <v>96.305906221685291</v>
      </c>
      <c r="DT207" s="2">
        <f t="shared" si="252"/>
        <v>98.352827091513134</v>
      </c>
      <c r="DU207" s="2">
        <f t="shared" si="252"/>
        <v>100.00610728466091</v>
      </c>
      <c r="DV207" s="2">
        <f t="shared" si="252"/>
        <v>103.69713062518876</v>
      </c>
      <c r="DW207" s="2">
        <f t="shared" si="252"/>
        <v>96.173039975150573</v>
      </c>
      <c r="DX207" s="2">
        <f t="shared" si="252"/>
        <v>100.51423344947735</v>
      </c>
      <c r="DY207" s="2">
        <f t="shared" si="252"/>
        <v>89.336033958724187</v>
      </c>
      <c r="EA207" s="2">
        <f t="shared" si="241"/>
        <v>51.508233711393459</v>
      </c>
      <c r="EB207" s="2">
        <f t="shared" si="241"/>
        <v>51.507769561632884</v>
      </c>
      <c r="EC207" s="2">
        <f t="shared" si="241"/>
        <v>50.028316997442019</v>
      </c>
      <c r="ED207" s="2">
        <f t="shared" si="241"/>
        <v>50.005689932622289</v>
      </c>
      <c r="EE207" s="2">
        <f t="shared" si="241"/>
        <v>50.302767964415665</v>
      </c>
      <c r="EF207" s="2">
        <f t="shared" si="240"/>
        <v>51.103586566613956</v>
      </c>
      <c r="EG207" s="2">
        <f t="shared" si="240"/>
        <v>50.589079916632002</v>
      </c>
      <c r="EH207" s="2">
        <f t="shared" si="240"/>
        <v>51.975766833700646</v>
      </c>
      <c r="EI207" s="2">
        <f t="shared" si="240"/>
        <v>49.764437075323173</v>
      </c>
      <c r="EJ207" s="2">
        <f t="shared" si="240"/>
        <v>49.512616361468559</v>
      </c>
      <c r="EK207" s="2">
        <f t="shared" si="213"/>
        <v>48.172418627775926</v>
      </c>
      <c r="EL207" s="2">
        <f t="shared" si="180"/>
        <v>47.823746677168458</v>
      </c>
      <c r="EM207" s="2">
        <f t="shared" si="180"/>
        <v>49.073922048092363</v>
      </c>
      <c r="EN207" s="2">
        <f t="shared" si="180"/>
        <v>47.144146146782518</v>
      </c>
      <c r="EO207" s="2">
        <f t="shared" si="180"/>
        <v>52.270225291989583</v>
      </c>
      <c r="EQ207" s="2">
        <f t="shared" si="253"/>
        <v>52.106036295831089</v>
      </c>
      <c r="ER207" s="2">
        <f t="shared" si="253"/>
        <v>52.28579691598059</v>
      </c>
      <c r="ES207" s="2">
        <f t="shared" si="253"/>
        <v>52.658847303110718</v>
      </c>
      <c r="ET207" s="2">
        <f t="shared" si="253"/>
        <v>51.323352803984946</v>
      </c>
      <c r="EU207" s="2">
        <f t="shared" si="253"/>
        <v>52.119244949317824</v>
      </c>
      <c r="EV207" s="2">
        <f t="shared" si="253"/>
        <v>52.021182614341043</v>
      </c>
      <c r="EW207" s="2">
        <f t="shared" si="253"/>
        <v>51.699171030332209</v>
      </c>
      <c r="EX207" s="2">
        <f t="shared" si="253"/>
        <v>53.077306356734582</v>
      </c>
      <c r="EY207" s="2">
        <f t="shared" si="253"/>
        <v>51.543941298449326</v>
      </c>
      <c r="EZ207" s="2">
        <f t="shared" si="253"/>
        <v>49.134893219752058</v>
      </c>
      <c r="FA207" s="2">
        <f t="shared" si="253"/>
        <v>48.205941234096443</v>
      </c>
      <c r="FB207" s="2">
        <f t="shared" si="253"/>
        <v>47.235253150047846</v>
      </c>
      <c r="FC207" s="2">
        <f t="shared" si="253"/>
        <v>46.985098160007396</v>
      </c>
      <c r="FD207" s="2">
        <f t="shared" si="253"/>
        <v>47.577436613457053</v>
      </c>
      <c r="FE207" s="2">
        <f t="shared" si="253"/>
        <v>50.140194004688126</v>
      </c>
      <c r="FG207" s="2">
        <f t="shared" si="254"/>
        <v>0.9999978858949915</v>
      </c>
      <c r="FH207" s="2">
        <f t="shared" si="254"/>
        <v>0.99999720250287905</v>
      </c>
      <c r="FI207" s="2">
        <f t="shared" si="254"/>
        <v>0.99999690815168063</v>
      </c>
      <c r="FJ207" s="2">
        <f t="shared" si="254"/>
        <v>0.99999679604536851</v>
      </c>
      <c r="FK207" s="2">
        <f t="shared" si="254"/>
        <v>0.99999681719577538</v>
      </c>
      <c r="FL207" s="2">
        <f t="shared" si="254"/>
        <v>0.99999693394060796</v>
      </c>
      <c r="FM207" s="2">
        <f t="shared" si="254"/>
        <v>0.99999673583158755</v>
      </c>
      <c r="FN207" s="2">
        <f t="shared" si="254"/>
        <v>0.99999636716768525</v>
      </c>
      <c r="FO207" s="2">
        <f t="shared" si="254"/>
        <v>0.9999964965193624</v>
      </c>
      <c r="FP207" s="2">
        <f t="shared" si="254"/>
        <v>0.9999966140373977</v>
      </c>
      <c r="FQ207" s="2">
        <f t="shared" si="254"/>
        <v>0.99999693878308205</v>
      </c>
      <c r="FR207" s="2">
        <f t="shared" si="254"/>
        <v>0.99999676546777039</v>
      </c>
      <c r="FS207" s="2">
        <f t="shared" si="254"/>
        <v>0.99999686670732746</v>
      </c>
      <c r="FT207" s="2">
        <f t="shared" si="254"/>
        <v>0.99999719638474416</v>
      </c>
      <c r="FU207" s="2">
        <f t="shared" si="254"/>
        <v>0.99999584112559614</v>
      </c>
      <c r="FW207" s="2">
        <f t="shared" si="245"/>
        <v>0.91178056090418502</v>
      </c>
      <c r="FX207" s="2">
        <f t="shared" si="245"/>
        <v>0.93974917638371969</v>
      </c>
      <c r="FY207" s="2">
        <f t="shared" si="245"/>
        <v>0.94079710950463979</v>
      </c>
      <c r="FZ207" s="2">
        <f t="shared" si="245"/>
        <v>0.93821524118174415</v>
      </c>
      <c r="GA207" s="2">
        <f t="shared" si="245"/>
        <v>0.92924381382265353</v>
      </c>
      <c r="GB207" s="2">
        <f t="shared" si="245"/>
        <v>0.93305431480338086</v>
      </c>
      <c r="GC207" s="2">
        <f t="shared" si="245"/>
        <v>0.93166260025474024</v>
      </c>
      <c r="GD207" s="2">
        <f t="shared" si="245"/>
        <v>0.93426248142114587</v>
      </c>
      <c r="GE207" s="2">
        <f t="shared" si="245"/>
        <v>0.94538622031578501</v>
      </c>
      <c r="GF207" s="2">
        <f t="shared" si="245"/>
        <v>0.94406262369420968</v>
      </c>
      <c r="GG207" s="2">
        <f t="shared" si="245"/>
        <v>0.94406142890823452</v>
      </c>
      <c r="GH207" s="2">
        <f t="shared" si="245"/>
        <v>0.93638172470849257</v>
      </c>
      <c r="GI207" s="2">
        <f t="shared" si="245"/>
        <v>0.9279179816713562</v>
      </c>
      <c r="GJ207" s="2">
        <f t="shared" si="245"/>
        <v>0.90669659570181782</v>
      </c>
      <c r="GK207" s="2">
        <f t="shared" si="245"/>
        <v>0.87632761901883305</v>
      </c>
      <c r="GM207" s="86">
        <f t="shared" si="246"/>
        <v>0</v>
      </c>
      <c r="GN207" s="86">
        <f t="shared" si="246"/>
        <v>0</v>
      </c>
      <c r="GO207" s="86">
        <f t="shared" si="246"/>
        <v>0</v>
      </c>
      <c r="GP207" s="86">
        <f t="shared" si="246"/>
        <v>0</v>
      </c>
      <c r="GQ207" s="86">
        <f t="shared" si="246"/>
        <v>0</v>
      </c>
      <c r="GR207" s="86">
        <f t="shared" si="246"/>
        <v>0</v>
      </c>
      <c r="GS207" s="86">
        <f t="shared" si="246"/>
        <v>0</v>
      </c>
      <c r="GT207" s="86">
        <f t="shared" si="246"/>
        <v>0</v>
      </c>
      <c r="GU207" s="86">
        <f t="shared" si="246"/>
        <v>0</v>
      </c>
      <c r="GV207" s="86">
        <f t="shared" si="246"/>
        <v>0</v>
      </c>
      <c r="GW207" s="86">
        <f t="shared" si="246"/>
        <v>0</v>
      </c>
      <c r="GX207" s="86">
        <f t="shared" si="246"/>
        <v>0</v>
      </c>
      <c r="GY207" s="86">
        <f t="shared" si="246"/>
        <v>0</v>
      </c>
      <c r="GZ207" s="86">
        <f t="shared" si="246"/>
        <v>0</v>
      </c>
      <c r="HA207" s="86">
        <f t="shared" si="246"/>
        <v>0</v>
      </c>
      <c r="HC207" s="86">
        <f t="shared" si="182"/>
        <v>0</v>
      </c>
      <c r="HD207" s="86">
        <f t="shared" si="182"/>
        <v>4.5245162033721639E-239</v>
      </c>
      <c r="HE207" s="86">
        <f t="shared" si="182"/>
        <v>0</v>
      </c>
      <c r="HF207" s="86">
        <f t="shared" si="182"/>
        <v>0</v>
      </c>
      <c r="HG207" s="86">
        <f t="shared" si="182"/>
        <v>0</v>
      </c>
      <c r="HH207" s="86">
        <f t="shared" si="182"/>
        <v>0</v>
      </c>
      <c r="HI207" s="86">
        <f t="shared" si="242"/>
        <v>0</v>
      </c>
      <c r="HJ207" s="86">
        <f t="shared" si="242"/>
        <v>0</v>
      </c>
      <c r="HK207" s="86">
        <f t="shared" si="242"/>
        <v>0</v>
      </c>
      <c r="HL207" s="86">
        <f t="shared" si="242"/>
        <v>0</v>
      </c>
      <c r="HM207" s="86">
        <f t="shared" si="242"/>
        <v>0</v>
      </c>
      <c r="HN207" s="86">
        <f t="shared" si="242"/>
        <v>0</v>
      </c>
      <c r="HO207" s="86">
        <f t="shared" si="227"/>
        <v>0</v>
      </c>
      <c r="HP207" s="86">
        <f t="shared" si="227"/>
        <v>0</v>
      </c>
      <c r="HQ207" s="86">
        <f t="shared" si="227"/>
        <v>0</v>
      </c>
      <c r="HS207" s="86">
        <f t="shared" si="247"/>
        <v>2.1121684262174908E-59</v>
      </c>
      <c r="HT207" s="86">
        <f t="shared" si="247"/>
        <v>2.9374518095948145E-83</v>
      </c>
      <c r="HU207" s="86">
        <f t="shared" si="247"/>
        <v>1.7336250426611553E-95</v>
      </c>
      <c r="HV207" s="86">
        <f t="shared" si="247"/>
        <v>6.7543208569325409E-112</v>
      </c>
      <c r="HW207" s="86">
        <f t="shared" si="247"/>
        <v>1.7620734540071925E-103</v>
      </c>
      <c r="HX207" s="86">
        <f t="shared" si="247"/>
        <v>8.8301967534846197E-104</v>
      </c>
      <c r="HY207" s="86">
        <f t="shared" si="247"/>
        <v>2.0408444059542735E-104</v>
      </c>
      <c r="HZ207" s="86">
        <f t="shared" si="247"/>
        <v>6.9341049082228656E-99</v>
      </c>
      <c r="IA207" s="86">
        <f t="shared" si="247"/>
        <v>1.732330170157591E-116</v>
      </c>
      <c r="IB207" s="86">
        <f t="shared" si="247"/>
        <v>4.4308582902457111E-115</v>
      </c>
      <c r="IC207" s="86">
        <f t="shared" si="247"/>
        <v>5.1132754854139142E-109</v>
      </c>
      <c r="ID207" s="86">
        <f t="shared" si="247"/>
        <v>2.1523569003933485E-106</v>
      </c>
      <c r="IE207" s="86">
        <f t="shared" si="247"/>
        <v>1.1107189113452717E-90</v>
      </c>
      <c r="IF207" s="86">
        <f t="shared" si="247"/>
        <v>2.0000096234004842E-78</v>
      </c>
      <c r="IG207" s="86">
        <f t="shared" si="247"/>
        <v>4.3106866548007147E-87</v>
      </c>
      <c r="II207" s="86">
        <f t="shared" si="248"/>
        <v>5.9529199705753671E-6</v>
      </c>
      <c r="IJ207" s="86">
        <f t="shared" si="248"/>
        <v>1.7943582969503181E-9</v>
      </c>
      <c r="IK207" s="86">
        <f t="shared" si="248"/>
        <v>1.2740915995559827E-10</v>
      </c>
      <c r="IL207" s="86">
        <f t="shared" si="248"/>
        <v>1.0387881988755424E-11</v>
      </c>
      <c r="IM207" s="86">
        <f t="shared" si="248"/>
        <v>2.9463140460669624E-10</v>
      </c>
      <c r="IN207" s="86">
        <f t="shared" si="248"/>
        <v>1.0064655006889215E-10</v>
      </c>
      <c r="IO207" s="86">
        <f t="shared" si="248"/>
        <v>1.0304930124540576E-10</v>
      </c>
      <c r="IP207" s="86">
        <f t="shared" si="248"/>
        <v>1.8258823680640882E-10</v>
      </c>
      <c r="IQ207" s="86">
        <f t="shared" si="248"/>
        <v>5.0066446457990886E-13</v>
      </c>
      <c r="IR207" s="86">
        <f t="shared" si="248"/>
        <v>8.7117742775680503E-13</v>
      </c>
      <c r="IS207" s="86">
        <f t="shared" si="248"/>
        <v>4.3293029031417897E-12</v>
      </c>
      <c r="IT207" s="86">
        <f t="shared" si="248"/>
        <v>3.6988136812904609E-11</v>
      </c>
      <c r="IU207" s="86">
        <f t="shared" si="248"/>
        <v>2.8517061405935059E-9</v>
      </c>
      <c r="IV207" s="86">
        <f t="shared" si="248"/>
        <v>6.2287644768042688E-11</v>
      </c>
      <c r="IW207" s="86">
        <f t="shared" si="248"/>
        <v>1.8929727102453467E-17</v>
      </c>
      <c r="IY207" s="86">
        <f t="shared" si="249"/>
        <v>5.9529199705753671E-6</v>
      </c>
      <c r="IZ207" s="86">
        <f t="shared" si="249"/>
        <v>1.7943582969503181E-9</v>
      </c>
      <c r="JA207" s="86">
        <f t="shared" si="249"/>
        <v>1.2740915995559827E-10</v>
      </c>
      <c r="JB207" s="86">
        <f t="shared" si="249"/>
        <v>1.0387881988755424E-11</v>
      </c>
      <c r="JC207" s="86">
        <f t="shared" si="249"/>
        <v>2.9463140460669624E-10</v>
      </c>
      <c r="JD207" s="86">
        <f t="shared" si="249"/>
        <v>1.0064655006889215E-10</v>
      </c>
      <c r="JE207" s="86">
        <f t="shared" si="249"/>
        <v>1.0304930124540576E-10</v>
      </c>
      <c r="JF207" s="86">
        <f t="shared" si="249"/>
        <v>1.8258823680640882E-10</v>
      </c>
      <c r="JG207" s="86">
        <f t="shared" si="249"/>
        <v>5.0066446457990886E-13</v>
      </c>
      <c r="JH207" s="86">
        <f t="shared" si="249"/>
        <v>8.7117742775680503E-13</v>
      </c>
      <c r="JI207" s="86">
        <f t="shared" si="249"/>
        <v>4.3293029031417897E-12</v>
      </c>
      <c r="JJ207" s="86">
        <f t="shared" si="249"/>
        <v>3.6988136812904609E-11</v>
      </c>
      <c r="JK207" s="86">
        <f t="shared" si="249"/>
        <v>2.8517061405935059E-9</v>
      </c>
      <c r="JL207" s="86">
        <f t="shared" si="249"/>
        <v>6.2287644768042688E-11</v>
      </c>
      <c r="JM207" s="86">
        <f t="shared" si="249"/>
        <v>1.8929727102453467E-17</v>
      </c>
    </row>
    <row r="208" spans="2:273" x14ac:dyDescent="0.25">
      <c r="B208" s="2">
        <v>181</v>
      </c>
      <c r="C208" s="37">
        <v>51.171999999999997</v>
      </c>
      <c r="D208" s="37">
        <v>51.935000000000002</v>
      </c>
      <c r="E208" s="37">
        <v>52.387</v>
      </c>
      <c r="F208" s="37">
        <v>52.081000000000003</v>
      </c>
      <c r="G208" s="37">
        <v>51.274000000000001</v>
      </c>
      <c r="H208" s="37">
        <v>52.371000000000002</v>
      </c>
      <c r="I208" s="37">
        <v>51.887</v>
      </c>
      <c r="J208" s="37">
        <v>52.387</v>
      </c>
      <c r="K208" s="37">
        <v>50.581000000000003</v>
      </c>
      <c r="L208" s="37">
        <v>49.371000000000002</v>
      </c>
      <c r="M208" s="37">
        <v>48.371000000000002</v>
      </c>
      <c r="N208" s="37">
        <v>46.984000000000002</v>
      </c>
      <c r="O208" s="37">
        <v>45.844000000000001</v>
      </c>
      <c r="P208" s="37">
        <v>49.280999999999999</v>
      </c>
      <c r="Q208" s="37">
        <v>49.546999999999997</v>
      </c>
      <c r="S208" s="4">
        <f t="shared" si="250"/>
        <v>51.979738300181651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47.397779005787818</v>
      </c>
      <c r="AG208" s="4">
        <f t="shared" si="250"/>
        <v>50.247681117708126</v>
      </c>
      <c r="AI208" s="4">
        <f t="shared" si="251"/>
        <v>-0.80773830018165427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1.8832209942121807</v>
      </c>
      <c r="AW208" s="4">
        <f t="shared" si="251"/>
        <v>-0.70068111770812891</v>
      </c>
      <c r="AY208" s="2">
        <f t="shared" si="243"/>
        <v>51.979738300181651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47.397779005787818</v>
      </c>
      <c r="BM208" s="2">
        <f t="shared" si="243"/>
        <v>50.247681117708126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>
        <f t="shared" si="198"/>
        <v>51.171999999999997</v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49.280999999999999</v>
      </c>
      <c r="DI208" s="2">
        <f t="shared" si="212"/>
        <v>49.546999999999997</v>
      </c>
      <c r="DK208" s="2">
        <f t="shared" si="252"/>
        <v>96.564550497866293</v>
      </c>
      <c r="DL208" s="2">
        <f t="shared" si="252"/>
        <v>102.96965975609754</v>
      </c>
      <c r="DM208" s="2">
        <f t="shared" si="252"/>
        <v>118.00509623747405</v>
      </c>
      <c r="DN208" s="2">
        <f t="shared" si="252"/>
        <v>99.533028792912518</v>
      </c>
      <c r="DO208" s="2">
        <f t="shared" si="252"/>
        <v>97.905328984685184</v>
      </c>
      <c r="DP208" s="2">
        <f t="shared" si="252"/>
        <v>97.557296167247415</v>
      </c>
      <c r="DQ208" s="2">
        <f t="shared" si="252"/>
        <v>94.645755058894594</v>
      </c>
      <c r="DR208" s="2">
        <f t="shared" si="252"/>
        <v>98.960559619450322</v>
      </c>
      <c r="DS208" s="2">
        <f t="shared" si="252"/>
        <v>96.469766535789788</v>
      </c>
      <c r="DT208" s="2">
        <f t="shared" si="252"/>
        <v>98.538908788885522</v>
      </c>
      <c r="DU208" s="2">
        <f t="shared" si="252"/>
        <v>100.21069953812497</v>
      </c>
      <c r="DV208" s="2">
        <f t="shared" si="252"/>
        <v>103.92978465720326</v>
      </c>
      <c r="DW208" s="2">
        <f t="shared" si="252"/>
        <v>96.358128298625161</v>
      </c>
      <c r="DX208" s="2">
        <f t="shared" si="252"/>
        <v>100.71586341463414</v>
      </c>
      <c r="DY208" s="2">
        <f t="shared" si="252"/>
        <v>89.492148968105042</v>
      </c>
      <c r="EA208" s="2">
        <f t="shared" si="241"/>
        <v>51.422456514822855</v>
      </c>
      <c r="EB208" s="2">
        <f t="shared" si="241"/>
        <v>51.390646738746398</v>
      </c>
      <c r="EC208" s="2">
        <f t="shared" si="241"/>
        <v>49.888842956690496</v>
      </c>
      <c r="ED208" s="2">
        <f t="shared" si="241"/>
        <v>49.881246520478811</v>
      </c>
      <c r="EE208" s="2">
        <f t="shared" si="241"/>
        <v>50.182049479651418</v>
      </c>
      <c r="EF208" s="2">
        <f t="shared" si="240"/>
        <v>50.989886406864429</v>
      </c>
      <c r="EG208" s="2">
        <f t="shared" si="240"/>
        <v>50.45730989803674</v>
      </c>
      <c r="EH208" s="2">
        <f t="shared" si="240"/>
        <v>51.871983033944431</v>
      </c>
      <c r="EI208" s="2">
        <f t="shared" si="240"/>
        <v>49.640325903215114</v>
      </c>
      <c r="EJ208" s="2">
        <f t="shared" si="240"/>
        <v>49.38980603797355</v>
      </c>
      <c r="EK208" s="2">
        <f t="shared" si="213"/>
        <v>48.055934040437513</v>
      </c>
      <c r="EL208" s="2">
        <f t="shared" si="180"/>
        <v>47.709578976731976</v>
      </c>
      <c r="EM208" s="2">
        <f t="shared" si="180"/>
        <v>48.973656330670565</v>
      </c>
      <c r="EN208" s="2">
        <f t="shared" si="180"/>
        <v>46.994626686444875</v>
      </c>
      <c r="EO208" s="2">
        <f t="shared" si="180"/>
        <v>52.158653354956414</v>
      </c>
      <c r="EQ208" s="2">
        <f t="shared" si="253"/>
        <v>52.028819085028559</v>
      </c>
      <c r="ER208" s="2">
        <f t="shared" si="253"/>
        <v>52.17981267934244</v>
      </c>
      <c r="ES208" s="2">
        <f t="shared" si="253"/>
        <v>52.556008300917341</v>
      </c>
      <c r="ET208" s="2">
        <f t="shared" si="253"/>
        <v>51.217579523855889</v>
      </c>
      <c r="EU208" s="2">
        <f t="shared" si="253"/>
        <v>52.024056401852569</v>
      </c>
      <c r="EV208" s="2">
        <f t="shared" si="253"/>
        <v>51.920490816897626</v>
      </c>
      <c r="EW208" s="2">
        <f t="shared" si="253"/>
        <v>51.582943045614108</v>
      </c>
      <c r="EX208" s="2">
        <f t="shared" si="253"/>
        <v>52.988576560055307</v>
      </c>
      <c r="EY208" s="2">
        <f t="shared" si="253"/>
        <v>51.444158741148939</v>
      </c>
      <c r="EZ208" s="2">
        <f t="shared" si="253"/>
        <v>49.007011277327607</v>
      </c>
      <c r="FA208" s="2">
        <f t="shared" si="253"/>
        <v>48.089924223099509</v>
      </c>
      <c r="FB208" s="2">
        <f t="shared" si="253"/>
        <v>47.112986764851421</v>
      </c>
      <c r="FC208" s="2">
        <f t="shared" si="253"/>
        <v>46.855486458686045</v>
      </c>
      <c r="FD208" s="2">
        <f t="shared" si="253"/>
        <v>47.435464705181467</v>
      </c>
      <c r="FE208" s="2">
        <f t="shared" si="253"/>
        <v>50.001563488202066</v>
      </c>
      <c r="FG208" s="2">
        <f t="shared" si="254"/>
        <v>0.99999807191295809</v>
      </c>
      <c r="FH208" s="2">
        <f t="shared" si="254"/>
        <v>0.99999744865167461</v>
      </c>
      <c r="FI208" s="2">
        <f t="shared" si="254"/>
        <v>0.9999971802000519</v>
      </c>
      <c r="FJ208" s="2">
        <f t="shared" si="254"/>
        <v>0.99999707795782355</v>
      </c>
      <c r="FK208" s="2">
        <f t="shared" si="254"/>
        <v>0.99999709724723473</v>
      </c>
      <c r="FL208" s="2">
        <f t="shared" si="254"/>
        <v>0.99999720371984602</v>
      </c>
      <c r="FM208" s="2">
        <f t="shared" si="254"/>
        <v>0.99999702304217131</v>
      </c>
      <c r="FN208" s="2">
        <f t="shared" si="254"/>
        <v>0.99999668681649234</v>
      </c>
      <c r="FO208" s="2">
        <f t="shared" si="254"/>
        <v>0.99999680478669806</v>
      </c>
      <c r="FP208" s="2">
        <f t="shared" si="254"/>
        <v>0.99999691196448504</v>
      </c>
      <c r="FQ208" s="2">
        <f t="shared" si="254"/>
        <v>0.99999720813623716</v>
      </c>
      <c r="FR208" s="2">
        <f t="shared" si="254"/>
        <v>0.99999705007070683</v>
      </c>
      <c r="FS208" s="2">
        <f t="shared" si="254"/>
        <v>0.99999714240233195</v>
      </c>
      <c r="FT208" s="2">
        <f t="shared" si="254"/>
        <v>0.99999744307186655</v>
      </c>
      <c r="FU208" s="2">
        <f t="shared" si="254"/>
        <v>0.99999620706007619</v>
      </c>
      <c r="FW208" s="2">
        <f t="shared" si="245"/>
        <v>0.91891349309921522</v>
      </c>
      <c r="FX208" s="2">
        <f t="shared" si="245"/>
        <v>0.94475773335785895</v>
      </c>
      <c r="FY208" s="2">
        <f t="shared" si="245"/>
        <v>0.94572358475857132</v>
      </c>
      <c r="FZ208" s="2">
        <f t="shared" si="245"/>
        <v>0.94334362414839035</v>
      </c>
      <c r="GA208" s="2">
        <f t="shared" si="245"/>
        <v>0.93506532240443874</v>
      </c>
      <c r="GB208" s="2">
        <f t="shared" si="245"/>
        <v>0.93858303313790403</v>
      </c>
      <c r="GC208" s="2">
        <f t="shared" si="245"/>
        <v>0.93729852986623341</v>
      </c>
      <c r="GD208" s="2">
        <f t="shared" si="245"/>
        <v>0.93969787159092444</v>
      </c>
      <c r="GE208" s="2">
        <f t="shared" si="245"/>
        <v>0.94995113510170903</v>
      </c>
      <c r="GF208" s="2">
        <f t="shared" si="245"/>
        <v>0.94873217224489159</v>
      </c>
      <c r="GG208" s="2">
        <f t="shared" si="245"/>
        <v>0.94873107178096616</v>
      </c>
      <c r="GH208" s="2">
        <f t="shared" si="245"/>
        <v>0.94165283232466557</v>
      </c>
      <c r="GI208" s="2">
        <f t="shared" si="245"/>
        <v>0.933840807498167</v>
      </c>
      <c r="GJ208" s="2">
        <f t="shared" si="245"/>
        <v>0.91420190834810877</v>
      </c>
      <c r="GK208" s="2">
        <f t="shared" si="245"/>
        <v>0.88596857757708702</v>
      </c>
      <c r="GM208" s="86">
        <f t="shared" si="246"/>
        <v>0</v>
      </c>
      <c r="GN208" s="86">
        <f t="shared" si="246"/>
        <v>0</v>
      </c>
      <c r="GO208" s="86">
        <f t="shared" si="246"/>
        <v>0</v>
      </c>
      <c r="GP208" s="86">
        <f t="shared" si="246"/>
        <v>0</v>
      </c>
      <c r="GQ208" s="86">
        <f t="shared" si="246"/>
        <v>0</v>
      </c>
      <c r="GR208" s="86">
        <f t="shared" si="246"/>
        <v>0</v>
      </c>
      <c r="GS208" s="86">
        <f t="shared" si="246"/>
        <v>0</v>
      </c>
      <c r="GT208" s="86">
        <f t="shared" si="246"/>
        <v>0</v>
      </c>
      <c r="GU208" s="86">
        <f t="shared" si="246"/>
        <v>0</v>
      </c>
      <c r="GV208" s="86">
        <f t="shared" si="246"/>
        <v>0</v>
      </c>
      <c r="GW208" s="86">
        <f t="shared" si="246"/>
        <v>0</v>
      </c>
      <c r="GX208" s="86">
        <f t="shared" si="246"/>
        <v>0</v>
      </c>
      <c r="GY208" s="86">
        <f t="shared" si="246"/>
        <v>0</v>
      </c>
      <c r="GZ208" s="86">
        <f t="shared" si="246"/>
        <v>0</v>
      </c>
      <c r="HA208" s="86">
        <f t="shared" si="246"/>
        <v>0</v>
      </c>
      <c r="HC208" s="86">
        <f t="shared" si="182"/>
        <v>0</v>
      </c>
      <c r="HD208" s="86">
        <f t="shared" si="182"/>
        <v>3.5847941506370059E-244</v>
      </c>
      <c r="HE208" s="86">
        <f t="shared" si="182"/>
        <v>0</v>
      </c>
      <c r="HF208" s="86">
        <f t="shared" si="182"/>
        <v>0</v>
      </c>
      <c r="HG208" s="86">
        <f t="shared" si="182"/>
        <v>0</v>
      </c>
      <c r="HH208" s="86">
        <f t="shared" si="182"/>
        <v>0</v>
      </c>
      <c r="HI208" s="86">
        <f t="shared" si="242"/>
        <v>0</v>
      </c>
      <c r="HJ208" s="86">
        <f t="shared" si="242"/>
        <v>0</v>
      </c>
      <c r="HK208" s="86">
        <f t="shared" si="242"/>
        <v>0</v>
      </c>
      <c r="HL208" s="86">
        <f t="shared" si="242"/>
        <v>0</v>
      </c>
      <c r="HM208" s="86">
        <f t="shared" si="242"/>
        <v>0</v>
      </c>
      <c r="HN208" s="86">
        <f t="shared" si="242"/>
        <v>0</v>
      </c>
      <c r="HO208" s="86">
        <f t="shared" si="227"/>
        <v>0</v>
      </c>
      <c r="HP208" s="86">
        <f t="shared" si="227"/>
        <v>0</v>
      </c>
      <c r="HQ208" s="86">
        <f t="shared" si="227"/>
        <v>0</v>
      </c>
      <c r="HS208" s="86">
        <f t="shared" si="247"/>
        <v>1.4635702191618704E-61</v>
      </c>
      <c r="HT208" s="86">
        <f t="shared" si="247"/>
        <v>3.7301287223177861E-86</v>
      </c>
      <c r="HU208" s="86">
        <f t="shared" si="247"/>
        <v>8.754445118145002E-99</v>
      </c>
      <c r="HV208" s="86">
        <f t="shared" si="247"/>
        <v>9.7209323975403749E-116</v>
      </c>
      <c r="HW208" s="86">
        <f t="shared" si="247"/>
        <v>4.2778733749976023E-107</v>
      </c>
      <c r="HX208" s="86">
        <f t="shared" si="247"/>
        <v>2.0662861560881091E-107</v>
      </c>
      <c r="HY208" s="86">
        <f t="shared" si="247"/>
        <v>4.3537496210696557E-108</v>
      </c>
      <c r="HZ208" s="86">
        <f t="shared" si="247"/>
        <v>2.3627801152598602E-102</v>
      </c>
      <c r="IA208" s="86">
        <f t="shared" si="247"/>
        <v>1.8397054718781173E-120</v>
      </c>
      <c r="IB208" s="86">
        <f t="shared" si="247"/>
        <v>5.0485199797665644E-119</v>
      </c>
      <c r="IC208" s="86">
        <f t="shared" si="247"/>
        <v>9.8200210616983106E-113</v>
      </c>
      <c r="ID208" s="86">
        <f t="shared" si="247"/>
        <v>4.4416637252930508E-110</v>
      </c>
      <c r="IE208" s="86">
        <f t="shared" si="247"/>
        <v>6.8216564427466534E-94</v>
      </c>
      <c r="IF208" s="86">
        <f t="shared" si="247"/>
        <v>2.8083612655537868E-81</v>
      </c>
      <c r="IG208" s="86">
        <f t="shared" si="247"/>
        <v>1.9049734889407976E-90</v>
      </c>
      <c r="II208" s="86">
        <f t="shared" si="248"/>
        <v>2.5185938930170716E-6</v>
      </c>
      <c r="IJ208" s="86">
        <f t="shared" si="248"/>
        <v>5.0646474114749095E-10</v>
      </c>
      <c r="IK208" s="86">
        <f t="shared" si="248"/>
        <v>3.0452186836882256E-11</v>
      </c>
      <c r="IL208" s="86">
        <f t="shared" si="248"/>
        <v>2.046343614903118E-12</v>
      </c>
      <c r="IM208" s="86">
        <f t="shared" si="248"/>
        <v>6.7116705519079397E-11</v>
      </c>
      <c r="IN208" s="86">
        <f t="shared" si="248"/>
        <v>2.2010560573420694E-11</v>
      </c>
      <c r="IO208" s="86">
        <f t="shared" si="248"/>
        <v>2.2280630488747828E-11</v>
      </c>
      <c r="IP208" s="86">
        <f t="shared" si="248"/>
        <v>4.2082608221615578E-11</v>
      </c>
      <c r="IQ208" s="86">
        <f t="shared" si="248"/>
        <v>8.7509267651743561E-14</v>
      </c>
      <c r="IR208" s="86">
        <f t="shared" si="248"/>
        <v>1.5537014097455144E-13</v>
      </c>
      <c r="IS208" s="86">
        <f t="shared" si="248"/>
        <v>8.5693939978704405E-13</v>
      </c>
      <c r="IT208" s="86">
        <f t="shared" si="248"/>
        <v>7.7955911709659583E-12</v>
      </c>
      <c r="IU208" s="86">
        <f t="shared" si="248"/>
        <v>7.553992109620583E-10</v>
      </c>
      <c r="IV208" s="86">
        <f t="shared" si="248"/>
        <v>1.0249033579441637E-11</v>
      </c>
      <c r="IW208" s="86">
        <f t="shared" si="248"/>
        <v>5.5872714314608238E-19</v>
      </c>
      <c r="IY208" s="86">
        <f t="shared" si="249"/>
        <v>2.5185938930170716E-6</v>
      </c>
      <c r="IZ208" s="86">
        <f t="shared" si="249"/>
        <v>5.0646474114749095E-10</v>
      </c>
      <c r="JA208" s="86">
        <f t="shared" si="249"/>
        <v>3.0452186836882256E-11</v>
      </c>
      <c r="JB208" s="86">
        <f t="shared" si="249"/>
        <v>2.046343614903118E-12</v>
      </c>
      <c r="JC208" s="86">
        <f t="shared" si="249"/>
        <v>6.7116705519079397E-11</v>
      </c>
      <c r="JD208" s="86">
        <f t="shared" si="249"/>
        <v>2.2010560573420694E-11</v>
      </c>
      <c r="JE208" s="86">
        <f t="shared" si="249"/>
        <v>2.2280630488747828E-11</v>
      </c>
      <c r="JF208" s="86">
        <f t="shared" si="249"/>
        <v>4.2082608221615578E-11</v>
      </c>
      <c r="JG208" s="86">
        <f t="shared" si="249"/>
        <v>8.7509267651743561E-14</v>
      </c>
      <c r="JH208" s="86">
        <f t="shared" si="249"/>
        <v>1.5537014097455144E-13</v>
      </c>
      <c r="JI208" s="86">
        <f t="shared" si="249"/>
        <v>8.5693939978704405E-13</v>
      </c>
      <c r="JJ208" s="86">
        <f t="shared" si="249"/>
        <v>7.7955911709659583E-12</v>
      </c>
      <c r="JK208" s="86">
        <f t="shared" si="249"/>
        <v>7.553992109620583E-10</v>
      </c>
      <c r="JL208" s="86">
        <f t="shared" si="249"/>
        <v>1.0249033579441637E-11</v>
      </c>
      <c r="JM208" s="86">
        <f t="shared" si="249"/>
        <v>5.5872714314608238E-19</v>
      </c>
    </row>
    <row r="209" spans="2:273" x14ac:dyDescent="0.25">
      <c r="B209" s="2">
        <v>182</v>
      </c>
      <c r="C209" s="37">
        <v>53</v>
      </c>
      <c r="D209" s="37">
        <v>52.274000000000001</v>
      </c>
      <c r="E209" s="37">
        <v>52.5</v>
      </c>
      <c r="F209" s="37">
        <v>52.064999999999998</v>
      </c>
      <c r="G209" s="37">
        <v>52</v>
      </c>
      <c r="H209" s="37">
        <v>52.581000000000003</v>
      </c>
      <c r="I209" s="37">
        <v>53.145000000000003</v>
      </c>
      <c r="J209" s="37">
        <v>51.613</v>
      </c>
      <c r="K209" s="37">
        <v>50.597000000000001</v>
      </c>
      <c r="L209" s="37">
        <v>49.871000000000002</v>
      </c>
      <c r="M209" s="37">
        <v>48.984000000000002</v>
      </c>
      <c r="N209" s="37">
        <v>46.71</v>
      </c>
      <c r="O209" s="37">
        <v>47.734000000000002</v>
      </c>
      <c r="P209" s="37">
        <v>47.234000000000002</v>
      </c>
      <c r="Q209" s="37">
        <v>51.030999999999999</v>
      </c>
      <c r="S209" s="4">
        <f t="shared" si="250"/>
        <v>51.90588030827044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47.258266375832314</v>
      </c>
      <c r="AG209" s="4">
        <f t="shared" si="250"/>
        <v>50.092512062301147</v>
      </c>
      <c r="AI209" s="4">
        <f t="shared" si="251"/>
        <v>1.0941196917295599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-2.4266375832311837E-2</v>
      </c>
      <c r="AW209" s="4">
        <f t="shared" si="251"/>
        <v>0.93848793769885219</v>
      </c>
      <c r="AY209" s="2">
        <f t="shared" si="243"/>
        <v>51.90588030827044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47.258266375832314</v>
      </c>
      <c r="BM209" s="2">
        <f t="shared" si="243"/>
        <v>50.092512062301147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>
        <f t="shared" si="198"/>
        <v>53</v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47.234000000000002</v>
      </c>
      <c r="DI209" s="2">
        <f t="shared" si="212"/>
        <v>51.030999999999999</v>
      </c>
      <c r="DK209" s="2">
        <f t="shared" si="252"/>
        <v>96.733938177043456</v>
      </c>
      <c r="DL209" s="2">
        <f t="shared" si="252"/>
        <v>103.17258083623692</v>
      </c>
      <c r="DM209" s="2">
        <f t="shared" si="252"/>
        <v>118.295453015693</v>
      </c>
      <c r="DN209" s="2">
        <f t="shared" si="252"/>
        <v>99.71830786267995</v>
      </c>
      <c r="DO209" s="2">
        <f t="shared" si="252"/>
        <v>98.081919374442904</v>
      </c>
      <c r="DP209" s="2">
        <f t="shared" si="252"/>
        <v>97.729885017421623</v>
      </c>
      <c r="DQ209" s="2">
        <f t="shared" si="252"/>
        <v>94.800175475687098</v>
      </c>
      <c r="DR209" s="2">
        <f t="shared" si="252"/>
        <v>99.137726849894293</v>
      </c>
      <c r="DS209" s="2">
        <f t="shared" si="252"/>
        <v>96.633626849894284</v>
      </c>
      <c r="DT209" s="2">
        <f t="shared" si="252"/>
        <v>98.724990486257923</v>
      </c>
      <c r="DU209" s="2">
        <f t="shared" si="252"/>
        <v>100.41529179158903</v>
      </c>
      <c r="DV209" s="2">
        <f t="shared" si="252"/>
        <v>104.16243868921777</v>
      </c>
      <c r="DW209" s="2">
        <f t="shared" si="252"/>
        <v>96.543216622099763</v>
      </c>
      <c r="DX209" s="2">
        <f t="shared" si="252"/>
        <v>100.91749337979094</v>
      </c>
      <c r="DY209" s="2">
        <f t="shared" si="252"/>
        <v>89.648263977485911</v>
      </c>
      <c r="EA209" s="2">
        <f t="shared" si="241"/>
        <v>51.336679318252251</v>
      </c>
      <c r="EB209" s="2">
        <f t="shared" si="241"/>
        <v>51.273523915859911</v>
      </c>
      <c r="EC209" s="2">
        <f t="shared" si="241"/>
        <v>49.74936891593898</v>
      </c>
      <c r="ED209" s="2">
        <f t="shared" si="241"/>
        <v>49.756803108335347</v>
      </c>
      <c r="EE209" s="2">
        <f t="shared" si="241"/>
        <v>50.061330994887172</v>
      </c>
      <c r="EF209" s="2">
        <f t="shared" si="240"/>
        <v>50.876186247114902</v>
      </c>
      <c r="EG209" s="2">
        <f t="shared" si="240"/>
        <v>50.325539879441465</v>
      </c>
      <c r="EH209" s="2">
        <f t="shared" si="240"/>
        <v>51.768199234188202</v>
      </c>
      <c r="EI209" s="2">
        <f t="shared" si="240"/>
        <v>49.516214731107063</v>
      </c>
      <c r="EJ209" s="2">
        <f t="shared" si="240"/>
        <v>49.26699571447854</v>
      </c>
      <c r="EK209" s="2">
        <f t="shared" si="213"/>
        <v>47.939449453099101</v>
      </c>
      <c r="EL209" s="2">
        <f t="shared" si="180"/>
        <v>47.595411276295494</v>
      </c>
      <c r="EM209" s="2">
        <f t="shared" si="180"/>
        <v>48.873390613248773</v>
      </c>
      <c r="EN209" s="2">
        <f t="shared" si="180"/>
        <v>46.845107226107231</v>
      </c>
      <c r="EO209" s="2">
        <f t="shared" si="180"/>
        <v>52.047081417923252</v>
      </c>
      <c r="EQ209" s="2">
        <f t="shared" si="253"/>
        <v>51.951601874226036</v>
      </c>
      <c r="ER209" s="2">
        <f t="shared" si="253"/>
        <v>52.07382844270429</v>
      </c>
      <c r="ES209" s="2">
        <f t="shared" si="253"/>
        <v>52.453169298723957</v>
      </c>
      <c r="ET209" s="2">
        <f t="shared" si="253"/>
        <v>51.111806243726839</v>
      </c>
      <c r="EU209" s="2">
        <f t="shared" si="253"/>
        <v>51.92886785438732</v>
      </c>
      <c r="EV209" s="2">
        <f t="shared" si="253"/>
        <v>51.819799019454209</v>
      </c>
      <c r="EW209" s="2">
        <f t="shared" si="253"/>
        <v>51.466715060896007</v>
      </c>
      <c r="EX209" s="2">
        <f t="shared" si="253"/>
        <v>52.899846763376033</v>
      </c>
      <c r="EY209" s="2">
        <f t="shared" si="253"/>
        <v>51.344376183848567</v>
      </c>
      <c r="EZ209" s="2">
        <f t="shared" si="253"/>
        <v>48.879129334903155</v>
      </c>
      <c r="FA209" s="2">
        <f t="shared" si="253"/>
        <v>47.973907212102574</v>
      </c>
      <c r="FB209" s="2">
        <f t="shared" si="253"/>
        <v>46.990720379655002</v>
      </c>
      <c r="FC209" s="2">
        <f t="shared" si="253"/>
        <v>46.725874757364693</v>
      </c>
      <c r="FD209" s="2">
        <f t="shared" si="253"/>
        <v>47.29349279690588</v>
      </c>
      <c r="FE209" s="2">
        <f t="shared" si="253"/>
        <v>49.862932971716006</v>
      </c>
      <c r="FG209" s="2">
        <f t="shared" si="254"/>
        <v>0.99999824156342021</v>
      </c>
      <c r="FH209" s="2">
        <f t="shared" si="254"/>
        <v>0.99999767314214993</v>
      </c>
      <c r="FI209" s="2">
        <f t="shared" si="254"/>
        <v>0.9999974283112445</v>
      </c>
      <c r="FJ209" s="2">
        <f t="shared" si="254"/>
        <v>0.99999733506517685</v>
      </c>
      <c r="FK209" s="2">
        <f t="shared" si="254"/>
        <v>0.99999735265733791</v>
      </c>
      <c r="FL209" s="2">
        <f t="shared" si="254"/>
        <v>0.99999744976156224</v>
      </c>
      <c r="FM209" s="2">
        <f t="shared" si="254"/>
        <v>0.99999728498148077</v>
      </c>
      <c r="FN209" s="2">
        <f t="shared" si="254"/>
        <v>0.99999697833984735</v>
      </c>
      <c r="FO209" s="2">
        <f t="shared" si="254"/>
        <v>0.99999708593001535</v>
      </c>
      <c r="FP209" s="2">
        <f t="shared" si="254"/>
        <v>0.99999718367737289</v>
      </c>
      <c r="FQ209" s="2">
        <f t="shared" si="254"/>
        <v>0.99999745378936078</v>
      </c>
      <c r="FR209" s="2">
        <f t="shared" si="254"/>
        <v>0.99999730963181099</v>
      </c>
      <c r="FS209" s="2">
        <f t="shared" si="254"/>
        <v>0.99999739383929698</v>
      </c>
      <c r="FT209" s="2">
        <f t="shared" si="254"/>
        <v>0.99999766805330215</v>
      </c>
      <c r="FU209" s="2">
        <f t="shared" si="254"/>
        <v>0.999996540796522</v>
      </c>
      <c r="FW209" s="2">
        <f t="shared" si="245"/>
        <v>0.92551680904977884</v>
      </c>
      <c r="FX209" s="2">
        <f t="shared" si="245"/>
        <v>0.94937236725060137</v>
      </c>
      <c r="FY209" s="2">
        <f t="shared" si="245"/>
        <v>0.95026178438058972</v>
      </c>
      <c r="FZ209" s="2">
        <f t="shared" si="245"/>
        <v>0.94806989188429525</v>
      </c>
      <c r="GA209" s="2">
        <f t="shared" si="245"/>
        <v>0.94043856306710483</v>
      </c>
      <c r="GB209" s="2">
        <f t="shared" si="245"/>
        <v>0.9436827203813084</v>
      </c>
      <c r="GC209" s="2">
        <f t="shared" si="245"/>
        <v>0.94249834007720479</v>
      </c>
      <c r="GD209" s="2">
        <f t="shared" si="245"/>
        <v>0.94471044253045877</v>
      </c>
      <c r="GE209" s="2">
        <f t="shared" si="245"/>
        <v>0.95415299361185701</v>
      </c>
      <c r="GF209" s="2">
        <f t="shared" si="245"/>
        <v>0.95303130899518362</v>
      </c>
      <c r="GG209" s="2">
        <f t="shared" si="245"/>
        <v>0.95303029624359492</v>
      </c>
      <c r="GH209" s="2">
        <f t="shared" si="245"/>
        <v>0.94651214837356601</v>
      </c>
      <c r="GI209" s="2">
        <f t="shared" si="245"/>
        <v>0.93930879811840917</v>
      </c>
      <c r="GJ209" s="2">
        <f t="shared" si="245"/>
        <v>0.92115599319368746</v>
      </c>
      <c r="GK209" s="2">
        <f t="shared" si="245"/>
        <v>0.89494806507218427</v>
      </c>
      <c r="GM209" s="86">
        <f t="shared" si="246"/>
        <v>0</v>
      </c>
      <c r="GN209" s="86">
        <f t="shared" si="246"/>
        <v>0</v>
      </c>
      <c r="GO209" s="86">
        <f t="shared" si="246"/>
        <v>0</v>
      </c>
      <c r="GP209" s="86">
        <f t="shared" si="246"/>
        <v>0</v>
      </c>
      <c r="GQ209" s="86">
        <f t="shared" si="246"/>
        <v>0</v>
      </c>
      <c r="GR209" s="86">
        <f t="shared" si="246"/>
        <v>0</v>
      </c>
      <c r="GS209" s="86">
        <f t="shared" si="246"/>
        <v>0</v>
      </c>
      <c r="GT209" s="86">
        <f t="shared" si="246"/>
        <v>0</v>
      </c>
      <c r="GU209" s="86">
        <f t="shared" si="246"/>
        <v>0</v>
      </c>
      <c r="GV209" s="86">
        <f t="shared" si="246"/>
        <v>0</v>
      </c>
      <c r="GW209" s="86">
        <f t="shared" si="246"/>
        <v>0</v>
      </c>
      <c r="GX209" s="86">
        <f t="shared" si="246"/>
        <v>0</v>
      </c>
      <c r="GY209" s="86">
        <f t="shared" si="246"/>
        <v>0</v>
      </c>
      <c r="GZ209" s="86">
        <f t="shared" si="246"/>
        <v>0</v>
      </c>
      <c r="HA209" s="86">
        <f t="shared" si="246"/>
        <v>0</v>
      </c>
      <c r="HC209" s="86">
        <f t="shared" si="182"/>
        <v>0</v>
      </c>
      <c r="HD209" s="86">
        <f t="shared" si="182"/>
        <v>2.5068389036474231E-249</v>
      </c>
      <c r="HE209" s="86">
        <f t="shared" si="182"/>
        <v>0</v>
      </c>
      <c r="HF209" s="86">
        <f t="shared" si="182"/>
        <v>0</v>
      </c>
      <c r="HG209" s="86">
        <f t="shared" si="182"/>
        <v>0</v>
      </c>
      <c r="HH209" s="86">
        <f t="shared" si="182"/>
        <v>0</v>
      </c>
      <c r="HI209" s="86">
        <f t="shared" si="242"/>
        <v>0</v>
      </c>
      <c r="HJ209" s="86">
        <f t="shared" si="242"/>
        <v>0</v>
      </c>
      <c r="HK209" s="86">
        <f t="shared" si="242"/>
        <v>0</v>
      </c>
      <c r="HL209" s="86">
        <f t="shared" si="242"/>
        <v>0</v>
      </c>
      <c r="HM209" s="86">
        <f t="shared" si="242"/>
        <v>0</v>
      </c>
      <c r="HN209" s="86">
        <f t="shared" si="242"/>
        <v>0</v>
      </c>
      <c r="HO209" s="86">
        <f t="shared" si="227"/>
        <v>0</v>
      </c>
      <c r="HP209" s="86">
        <f t="shared" si="227"/>
        <v>0</v>
      </c>
      <c r="HQ209" s="86">
        <f t="shared" si="227"/>
        <v>0</v>
      </c>
      <c r="HS209" s="86">
        <f t="shared" si="247"/>
        <v>9.2605557638272179E-64</v>
      </c>
      <c r="HT209" s="86">
        <f t="shared" si="247"/>
        <v>4.2177840343207076E-89</v>
      </c>
      <c r="HU209" s="86">
        <f t="shared" si="247"/>
        <v>3.878603860531612E-102</v>
      </c>
      <c r="HV209" s="86">
        <f t="shared" si="247"/>
        <v>1.2025473480102106E-119</v>
      </c>
      <c r="HW209" s="86">
        <f t="shared" si="247"/>
        <v>8.9839314853351997E-111</v>
      </c>
      <c r="HX209" s="86">
        <f t="shared" si="247"/>
        <v>4.1790222392297636E-111</v>
      </c>
      <c r="HY209" s="86">
        <f t="shared" si="247"/>
        <v>8.0089732056751338E-112</v>
      </c>
      <c r="HZ209" s="86">
        <f t="shared" si="247"/>
        <v>7.0015126854077872E-106</v>
      </c>
      <c r="IA209" s="86">
        <f t="shared" si="247"/>
        <v>1.6723797500363943E-124</v>
      </c>
      <c r="IB209" s="86">
        <f t="shared" si="247"/>
        <v>4.9263592238223051E-123</v>
      </c>
      <c r="IC209" s="86">
        <f t="shared" si="247"/>
        <v>1.6306444152422811E-116</v>
      </c>
      <c r="ID209" s="86">
        <f t="shared" si="247"/>
        <v>7.9165104550478893E-114</v>
      </c>
      <c r="IE209" s="86">
        <f t="shared" si="247"/>
        <v>3.6759345099897501E-97</v>
      </c>
      <c r="IF209" s="86">
        <f t="shared" si="247"/>
        <v>3.499206388804786E-84</v>
      </c>
      <c r="IG209" s="86">
        <f t="shared" si="247"/>
        <v>7.257078565449456E-94</v>
      </c>
      <c r="II209" s="86">
        <f t="shared" si="248"/>
        <v>1.0333296711524057E-6</v>
      </c>
      <c r="IJ209" s="86">
        <f t="shared" si="248"/>
        <v>1.3737967844638606E-10</v>
      </c>
      <c r="IK209" s="86">
        <f t="shared" si="248"/>
        <v>6.9585952229065855E-12</v>
      </c>
      <c r="IL209" s="86">
        <f t="shared" si="248"/>
        <v>3.8266623018875759E-13</v>
      </c>
      <c r="IM209" s="86">
        <f t="shared" si="248"/>
        <v>1.4547132193708071E-11</v>
      </c>
      <c r="IN209" s="86">
        <f t="shared" si="248"/>
        <v>4.5783769606873209E-12</v>
      </c>
      <c r="IO209" s="86">
        <f t="shared" si="248"/>
        <v>4.5783999045435124E-12</v>
      </c>
      <c r="IP209" s="86">
        <f t="shared" si="248"/>
        <v>9.2450021219494208E-12</v>
      </c>
      <c r="IQ209" s="86">
        <f t="shared" si="248"/>
        <v>1.4497425222928669E-14</v>
      </c>
      <c r="IR209" s="86">
        <f t="shared" si="248"/>
        <v>2.626875350430562E-14</v>
      </c>
      <c r="IS209" s="86">
        <f t="shared" si="248"/>
        <v>1.6133981951245024E-13</v>
      </c>
      <c r="IT209" s="86">
        <f t="shared" si="248"/>
        <v>1.562292106046867E-12</v>
      </c>
      <c r="IU209" s="86">
        <f t="shared" si="248"/>
        <v>1.9133552336041352E-10</v>
      </c>
      <c r="IV209" s="86">
        <f t="shared" si="248"/>
        <v>1.5743196395983642E-12</v>
      </c>
      <c r="IW209" s="86">
        <f t="shared" si="248"/>
        <v>1.407938941789621E-20</v>
      </c>
      <c r="IY209" s="86">
        <f t="shared" si="249"/>
        <v>1.0333296711524057E-6</v>
      </c>
      <c r="IZ209" s="86">
        <f t="shared" si="249"/>
        <v>1.3737967844638606E-10</v>
      </c>
      <c r="JA209" s="86">
        <f t="shared" si="249"/>
        <v>6.9585952229065855E-12</v>
      </c>
      <c r="JB209" s="86">
        <f t="shared" si="249"/>
        <v>3.8266623018875759E-13</v>
      </c>
      <c r="JC209" s="86">
        <f t="shared" si="249"/>
        <v>1.4547132193708071E-11</v>
      </c>
      <c r="JD209" s="86">
        <f t="shared" si="249"/>
        <v>4.5783769606873209E-12</v>
      </c>
      <c r="JE209" s="86">
        <f t="shared" si="249"/>
        <v>4.5783999045435124E-12</v>
      </c>
      <c r="JF209" s="86">
        <f t="shared" si="249"/>
        <v>9.2450021219494208E-12</v>
      </c>
      <c r="JG209" s="86">
        <f t="shared" si="249"/>
        <v>1.4497425222928669E-14</v>
      </c>
      <c r="JH209" s="86">
        <f t="shared" si="249"/>
        <v>2.626875350430562E-14</v>
      </c>
      <c r="JI209" s="86">
        <f t="shared" si="249"/>
        <v>1.6133981951245024E-13</v>
      </c>
      <c r="JJ209" s="86">
        <f t="shared" si="249"/>
        <v>1.562292106046867E-12</v>
      </c>
      <c r="JK209" s="86">
        <f t="shared" si="249"/>
        <v>1.9133552336041352E-10</v>
      </c>
      <c r="JL209" s="86">
        <f t="shared" si="249"/>
        <v>1.5743196395983642E-12</v>
      </c>
      <c r="JM209" s="86">
        <f t="shared" si="249"/>
        <v>1.407938941789621E-20</v>
      </c>
    </row>
    <row r="210" spans="2:273" x14ac:dyDescent="0.25">
      <c r="B210" s="2">
        <v>183</v>
      </c>
      <c r="C210" s="37">
        <v>52.171999999999997</v>
      </c>
      <c r="D210" s="37">
        <v>52.645000000000003</v>
      </c>
      <c r="E210" s="37">
        <v>52.628999999999998</v>
      </c>
      <c r="F210" s="37">
        <v>52.758000000000003</v>
      </c>
      <c r="G210" s="37">
        <v>52.323</v>
      </c>
      <c r="H210" s="37">
        <v>51.21</v>
      </c>
      <c r="I210" s="37">
        <v>52.305999999999997</v>
      </c>
      <c r="J210" s="37">
        <v>51.661000000000001</v>
      </c>
      <c r="K210" s="37">
        <v>50.402999999999999</v>
      </c>
      <c r="L210" s="37">
        <v>50.661000000000001</v>
      </c>
      <c r="M210" s="37">
        <v>47.613</v>
      </c>
      <c r="N210" s="37">
        <v>46.145000000000003</v>
      </c>
      <c r="O210" s="37">
        <v>46.953000000000003</v>
      </c>
      <c r="P210" s="37">
        <v>47.594000000000001</v>
      </c>
      <c r="Q210" s="37">
        <v>49.546999999999997</v>
      </c>
      <c r="S210" s="4">
        <f t="shared" si="250"/>
        <v>51.831825634038545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47.11862300957619</v>
      </c>
      <c r="AG210" s="4">
        <f t="shared" si="250"/>
        <v>49.938250874136067</v>
      </c>
      <c r="AI210" s="4">
        <f t="shared" si="251"/>
        <v>0.34017436596145245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0.47537699042381121</v>
      </c>
      <c r="AW210" s="4">
        <f t="shared" si="251"/>
        <v>-0.39125087413606963</v>
      </c>
      <c r="AY210" s="2">
        <f t="shared" si="243"/>
        <v>51.831825634038545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47.11862300957619</v>
      </c>
      <c r="BM210" s="2">
        <f t="shared" si="243"/>
        <v>49.938250874136067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>
        <f t="shared" si="198"/>
        <v>52.171999999999997</v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47.594000000000001</v>
      </c>
      <c r="DI210" s="2">
        <f t="shared" si="212"/>
        <v>49.546999999999997</v>
      </c>
      <c r="DK210" s="2">
        <f t="shared" si="252"/>
        <v>96.903325856220604</v>
      </c>
      <c r="DL210" s="2">
        <f t="shared" si="252"/>
        <v>103.37550191637629</v>
      </c>
      <c r="DM210" s="2">
        <f t="shared" si="252"/>
        <v>118.58580979391193</v>
      </c>
      <c r="DN210" s="2">
        <f t="shared" si="252"/>
        <v>99.903586932447411</v>
      </c>
      <c r="DO210" s="2">
        <f t="shared" si="252"/>
        <v>98.258509764200625</v>
      </c>
      <c r="DP210" s="2">
        <f t="shared" si="252"/>
        <v>97.902473867595845</v>
      </c>
      <c r="DQ210" s="2">
        <f t="shared" si="252"/>
        <v>94.954595892479603</v>
      </c>
      <c r="DR210" s="2">
        <f t="shared" si="252"/>
        <v>99.314894080338263</v>
      </c>
      <c r="DS210" s="2">
        <f t="shared" si="252"/>
        <v>96.797487163998781</v>
      </c>
      <c r="DT210" s="2">
        <f t="shared" si="252"/>
        <v>98.911072183630324</v>
      </c>
      <c r="DU210" s="2">
        <f t="shared" si="252"/>
        <v>100.61988404505308</v>
      </c>
      <c r="DV210" s="2">
        <f t="shared" si="252"/>
        <v>104.39509272123226</v>
      </c>
      <c r="DW210" s="2">
        <f t="shared" si="252"/>
        <v>96.728304945574365</v>
      </c>
      <c r="DX210" s="2">
        <f t="shared" si="252"/>
        <v>101.11912334494772</v>
      </c>
      <c r="DY210" s="2">
        <f t="shared" si="252"/>
        <v>89.804378986866766</v>
      </c>
      <c r="EA210" s="2">
        <f t="shared" si="241"/>
        <v>51.250902121681648</v>
      </c>
      <c r="EB210" s="2">
        <f t="shared" si="241"/>
        <v>51.156401092973425</v>
      </c>
      <c r="EC210" s="2">
        <f t="shared" si="241"/>
        <v>49.609894875187457</v>
      </c>
      <c r="ED210" s="2">
        <f t="shared" si="241"/>
        <v>49.63235969619187</v>
      </c>
      <c r="EE210" s="2">
        <f t="shared" si="241"/>
        <v>49.940612510122932</v>
      </c>
      <c r="EF210" s="2">
        <f t="shared" si="240"/>
        <v>50.762486087365374</v>
      </c>
      <c r="EG210" s="2">
        <f t="shared" si="240"/>
        <v>50.193769860846203</v>
      </c>
      <c r="EH210" s="2">
        <f t="shared" si="240"/>
        <v>51.664415434431987</v>
      </c>
      <c r="EI210" s="2">
        <f t="shared" si="240"/>
        <v>49.392103558999011</v>
      </c>
      <c r="EJ210" s="2">
        <f t="shared" si="240"/>
        <v>49.144185390983537</v>
      </c>
      <c r="EK210" s="2">
        <f t="shared" si="213"/>
        <v>47.822964865760682</v>
      </c>
      <c r="EL210" s="2">
        <f t="shared" si="180"/>
        <v>47.481243575859018</v>
      </c>
      <c r="EM210" s="2">
        <f t="shared" si="180"/>
        <v>48.773124895826982</v>
      </c>
      <c r="EN210" s="2">
        <f t="shared" si="180"/>
        <v>46.695587765769588</v>
      </c>
      <c r="EO210" s="2">
        <f t="shared" si="180"/>
        <v>51.935509480890076</v>
      </c>
      <c r="EQ210" s="2">
        <f t="shared" si="253"/>
        <v>51.874384663423513</v>
      </c>
      <c r="ER210" s="2">
        <f t="shared" si="253"/>
        <v>51.967844206066133</v>
      </c>
      <c r="ES210" s="2">
        <f t="shared" si="253"/>
        <v>52.350330296530572</v>
      </c>
      <c r="ET210" s="2">
        <f t="shared" si="253"/>
        <v>51.006032963597789</v>
      </c>
      <c r="EU210" s="2">
        <f t="shared" si="253"/>
        <v>51.833679306922065</v>
      </c>
      <c r="EV210" s="2">
        <f t="shared" si="253"/>
        <v>51.719107222010791</v>
      </c>
      <c r="EW210" s="2">
        <f t="shared" si="253"/>
        <v>51.350487076177913</v>
      </c>
      <c r="EX210" s="2">
        <f t="shared" si="253"/>
        <v>52.811116966696765</v>
      </c>
      <c r="EY210" s="2">
        <f t="shared" si="253"/>
        <v>51.244593626548181</v>
      </c>
      <c r="EZ210" s="2">
        <f t="shared" si="253"/>
        <v>48.751247392478703</v>
      </c>
      <c r="FA210" s="2">
        <f t="shared" si="253"/>
        <v>47.857890201105647</v>
      </c>
      <c r="FB210" s="2">
        <f t="shared" si="253"/>
        <v>46.868453994458577</v>
      </c>
      <c r="FC210" s="2">
        <f t="shared" si="253"/>
        <v>46.596263056043341</v>
      </c>
      <c r="FD210" s="2">
        <f t="shared" si="253"/>
        <v>47.151520888630301</v>
      </c>
      <c r="FE210" s="2">
        <f t="shared" si="253"/>
        <v>49.724302455229946</v>
      </c>
      <c r="FG210" s="2">
        <f t="shared" si="254"/>
        <v>0.99999839628653076</v>
      </c>
      <c r="FH210" s="2">
        <f t="shared" si="254"/>
        <v>0.99999787787998462</v>
      </c>
      <c r="FI210" s="2">
        <f t="shared" si="254"/>
        <v>0.99999765459144874</v>
      </c>
      <c r="FJ210" s="2">
        <f t="shared" si="254"/>
        <v>0.9999975695499852</v>
      </c>
      <c r="FK210" s="2">
        <f t="shared" si="254"/>
        <v>0.99999758559423424</v>
      </c>
      <c r="FL210" s="2">
        <f t="shared" si="254"/>
        <v>0.9999976741543799</v>
      </c>
      <c r="FM210" s="2">
        <f t="shared" si="254"/>
        <v>0.99999752387308993</v>
      </c>
      <c r="FN210" s="2">
        <f t="shared" si="254"/>
        <v>0.99999724421245528</v>
      </c>
      <c r="FO210" s="2">
        <f t="shared" si="254"/>
        <v>0.99999734233590587</v>
      </c>
      <c r="FP210" s="2">
        <f t="shared" si="254"/>
        <v>0.99999743148260045</v>
      </c>
      <c r="FQ210" s="2">
        <f t="shared" si="254"/>
        <v>0.99999767782777749</v>
      </c>
      <c r="FR210" s="2">
        <f t="shared" si="254"/>
        <v>0.99999754635446891</v>
      </c>
      <c r="FS210" s="2">
        <f t="shared" si="254"/>
        <v>0.99999762315264462</v>
      </c>
      <c r="FT210" s="2">
        <f t="shared" si="254"/>
        <v>0.99999787323889833</v>
      </c>
      <c r="FU210" s="2">
        <f t="shared" si="254"/>
        <v>0.99999684516797227</v>
      </c>
      <c r="FW210" s="2">
        <f t="shared" si="245"/>
        <v>0.9316223952755609</v>
      </c>
      <c r="FX210" s="2">
        <f t="shared" si="245"/>
        <v>0.95362044394584322</v>
      </c>
      <c r="FY210" s="2">
        <f t="shared" si="245"/>
        <v>0.95443881316041768</v>
      </c>
      <c r="FZ210" s="2">
        <f t="shared" si="245"/>
        <v>0.95242177998518562</v>
      </c>
      <c r="GA210" s="2">
        <f t="shared" si="245"/>
        <v>0.94539314242869554</v>
      </c>
      <c r="GB210" s="2">
        <f t="shared" si="245"/>
        <v>0.94838224857647435</v>
      </c>
      <c r="GC210" s="2">
        <f t="shared" si="245"/>
        <v>0.94729118140039625</v>
      </c>
      <c r="GD210" s="2">
        <f t="shared" si="245"/>
        <v>0.94932881496103072</v>
      </c>
      <c r="GE210" s="2">
        <f t="shared" si="245"/>
        <v>0.95801767485945144</v>
      </c>
      <c r="GF210" s="2">
        <f t="shared" si="245"/>
        <v>0.95698628035858035</v>
      </c>
      <c r="GG210" s="2">
        <f t="shared" si="245"/>
        <v>0.95698534903615895</v>
      </c>
      <c r="GH210" s="2">
        <f t="shared" si="245"/>
        <v>0.95098783106425255</v>
      </c>
      <c r="GI210" s="2">
        <f t="shared" si="245"/>
        <v>0.94435179527320656</v>
      </c>
      <c r="GJ210" s="2">
        <f t="shared" si="245"/>
        <v>0.92759108023243286</v>
      </c>
      <c r="GK210" s="2">
        <f t="shared" si="245"/>
        <v>0.90329763495577076</v>
      </c>
      <c r="GM210" s="86">
        <f t="shared" si="246"/>
        <v>0</v>
      </c>
      <c r="GN210" s="86">
        <f t="shared" si="246"/>
        <v>0</v>
      </c>
      <c r="GO210" s="86">
        <f t="shared" si="246"/>
        <v>0</v>
      </c>
      <c r="GP210" s="86">
        <f t="shared" si="246"/>
        <v>0</v>
      </c>
      <c r="GQ210" s="86">
        <f t="shared" si="246"/>
        <v>0</v>
      </c>
      <c r="GR210" s="86">
        <f t="shared" si="246"/>
        <v>0</v>
      </c>
      <c r="GS210" s="86">
        <f t="shared" si="246"/>
        <v>0</v>
      </c>
      <c r="GT210" s="86">
        <f t="shared" si="246"/>
        <v>0</v>
      </c>
      <c r="GU210" s="86">
        <f t="shared" si="246"/>
        <v>0</v>
      </c>
      <c r="GV210" s="86">
        <f t="shared" si="246"/>
        <v>0</v>
      </c>
      <c r="GW210" s="86">
        <f t="shared" si="246"/>
        <v>0</v>
      </c>
      <c r="GX210" s="86">
        <f t="shared" si="246"/>
        <v>0</v>
      </c>
      <c r="GY210" s="86">
        <f t="shared" si="246"/>
        <v>0</v>
      </c>
      <c r="GZ210" s="86">
        <f t="shared" si="246"/>
        <v>0</v>
      </c>
      <c r="HA210" s="86">
        <f t="shared" si="246"/>
        <v>0</v>
      </c>
      <c r="HC210" s="86">
        <f t="shared" si="182"/>
        <v>0</v>
      </c>
      <c r="HD210" s="86">
        <f t="shared" si="182"/>
        <v>1.5472402437752139E-254</v>
      </c>
      <c r="HE210" s="86">
        <f t="shared" si="182"/>
        <v>0</v>
      </c>
      <c r="HF210" s="86">
        <f t="shared" si="182"/>
        <v>0</v>
      </c>
      <c r="HG210" s="86">
        <f t="shared" si="182"/>
        <v>0</v>
      </c>
      <c r="HH210" s="86">
        <f t="shared" si="182"/>
        <v>0</v>
      </c>
      <c r="HI210" s="86">
        <f t="shared" si="242"/>
        <v>0</v>
      </c>
      <c r="HJ210" s="86">
        <f t="shared" si="242"/>
        <v>0</v>
      </c>
      <c r="HK210" s="86">
        <f t="shared" si="242"/>
        <v>0</v>
      </c>
      <c r="HL210" s="86">
        <f t="shared" si="242"/>
        <v>0</v>
      </c>
      <c r="HM210" s="86">
        <f t="shared" si="242"/>
        <v>0</v>
      </c>
      <c r="HN210" s="86">
        <f t="shared" si="242"/>
        <v>0</v>
      </c>
      <c r="HO210" s="86">
        <f t="shared" si="227"/>
        <v>0</v>
      </c>
      <c r="HP210" s="86">
        <f t="shared" si="227"/>
        <v>0</v>
      </c>
      <c r="HQ210" s="86">
        <f t="shared" si="227"/>
        <v>0</v>
      </c>
      <c r="HS210" s="86">
        <f t="shared" si="247"/>
        <v>5.3504965428304952E-66</v>
      </c>
      <c r="HT210" s="86">
        <f t="shared" si="247"/>
        <v>4.2466652306174426E-92</v>
      </c>
      <c r="HU210" s="86">
        <f t="shared" si="247"/>
        <v>1.507618301156053E-105</v>
      </c>
      <c r="HV210" s="86">
        <f t="shared" si="247"/>
        <v>1.2786756136357638E-123</v>
      </c>
      <c r="HW210" s="86">
        <f t="shared" si="247"/>
        <v>1.6320566031361128E-114</v>
      </c>
      <c r="HX210" s="86">
        <f t="shared" si="247"/>
        <v>7.3049744573825517E-115</v>
      </c>
      <c r="HY210" s="86">
        <f t="shared" si="247"/>
        <v>1.2704151948347607E-115</v>
      </c>
      <c r="HZ210" s="86">
        <f t="shared" si="247"/>
        <v>1.8042294346867549E-109</v>
      </c>
      <c r="IA210" s="86">
        <f t="shared" si="247"/>
        <v>1.3013270522736859E-128</v>
      </c>
      <c r="IB210" s="86">
        <f t="shared" si="247"/>
        <v>4.1168949780995612E-127</v>
      </c>
      <c r="IC210" s="86">
        <f t="shared" si="247"/>
        <v>2.3411849625300242E-120</v>
      </c>
      <c r="ID210" s="86">
        <f t="shared" si="247"/>
        <v>1.2186371897524119E-117</v>
      </c>
      <c r="IE210" s="86">
        <f t="shared" si="247"/>
        <v>1.7379346088790057E-100</v>
      </c>
      <c r="IF210" s="86">
        <f t="shared" si="247"/>
        <v>3.868806027184388E-87</v>
      </c>
      <c r="IG210" s="86">
        <f t="shared" si="247"/>
        <v>2.3831938885475439E-97</v>
      </c>
      <c r="II210" s="86">
        <f t="shared" si="248"/>
        <v>4.1109554684703582E-7</v>
      </c>
      <c r="IJ210" s="86">
        <f t="shared" si="248"/>
        <v>3.581024001880091E-11</v>
      </c>
      <c r="IK210" s="86">
        <f t="shared" si="248"/>
        <v>1.5201552140558978E-12</v>
      </c>
      <c r="IL210" s="86">
        <f t="shared" si="248"/>
        <v>6.79247676326984E-14</v>
      </c>
      <c r="IM210" s="86">
        <f t="shared" si="248"/>
        <v>2.9998016004778833E-12</v>
      </c>
      <c r="IN210" s="86">
        <f t="shared" si="248"/>
        <v>9.0576364191296227E-13</v>
      </c>
      <c r="IO210" s="86">
        <f t="shared" si="248"/>
        <v>8.9408300409678887E-13</v>
      </c>
      <c r="IP210" s="86">
        <f t="shared" si="248"/>
        <v>1.9358033136926589E-12</v>
      </c>
      <c r="IQ210" s="86">
        <f t="shared" si="248"/>
        <v>2.2763351417553677E-15</v>
      </c>
      <c r="IR210" s="86">
        <f t="shared" si="248"/>
        <v>4.2101814421944965E-15</v>
      </c>
      <c r="IS210" s="86">
        <f t="shared" si="248"/>
        <v>2.8891564881972701E-14</v>
      </c>
      <c r="IT210" s="86">
        <f t="shared" si="248"/>
        <v>2.976993538929218E-13</v>
      </c>
      <c r="IU210" s="86">
        <f t="shared" si="248"/>
        <v>4.6337794127913088E-11</v>
      </c>
      <c r="IV210" s="86">
        <f t="shared" si="248"/>
        <v>2.2573201798798717E-13</v>
      </c>
      <c r="IW210" s="86">
        <f t="shared" si="248"/>
        <v>3.0286893490947436E-22</v>
      </c>
      <c r="IY210" s="86">
        <f t="shared" si="249"/>
        <v>4.1109554684703582E-7</v>
      </c>
      <c r="IZ210" s="86">
        <f t="shared" si="249"/>
        <v>3.581024001880091E-11</v>
      </c>
      <c r="JA210" s="86">
        <f t="shared" si="249"/>
        <v>1.5201552140558978E-12</v>
      </c>
      <c r="JB210" s="86">
        <f t="shared" si="249"/>
        <v>6.79247676326984E-14</v>
      </c>
      <c r="JC210" s="86">
        <f t="shared" si="249"/>
        <v>2.9998016004778833E-12</v>
      </c>
      <c r="JD210" s="86">
        <f t="shared" si="249"/>
        <v>9.0576364191296227E-13</v>
      </c>
      <c r="JE210" s="86">
        <f t="shared" si="249"/>
        <v>8.9408300409678887E-13</v>
      </c>
      <c r="JF210" s="86">
        <f t="shared" si="249"/>
        <v>1.9358033136926589E-12</v>
      </c>
      <c r="JG210" s="86">
        <f t="shared" si="249"/>
        <v>2.2763351417553677E-15</v>
      </c>
      <c r="JH210" s="86">
        <f t="shared" si="249"/>
        <v>4.2101814421944965E-15</v>
      </c>
      <c r="JI210" s="86">
        <f t="shared" si="249"/>
        <v>2.8891564881972701E-14</v>
      </c>
      <c r="JJ210" s="86">
        <f t="shared" si="249"/>
        <v>2.976993538929218E-13</v>
      </c>
      <c r="JK210" s="86">
        <f t="shared" si="249"/>
        <v>4.6337794127913088E-11</v>
      </c>
      <c r="JL210" s="86">
        <f t="shared" si="249"/>
        <v>2.2573201798798717E-13</v>
      </c>
      <c r="JM210" s="86">
        <f t="shared" si="249"/>
        <v>3.0286893490947436E-22</v>
      </c>
    </row>
    <row r="211" spans="2:273" x14ac:dyDescent="0.25">
      <c r="B211" s="2">
        <v>184</v>
      </c>
      <c r="C211" s="37">
        <v>51.25</v>
      </c>
      <c r="D211" s="37">
        <v>51.225999999999999</v>
      </c>
      <c r="E211" s="37">
        <v>53.128999999999998</v>
      </c>
      <c r="F211" s="37">
        <v>52.323</v>
      </c>
      <c r="G211" s="37">
        <v>50.418999999999997</v>
      </c>
      <c r="H211" s="37">
        <v>51.5</v>
      </c>
      <c r="I211" s="37">
        <v>52.387</v>
      </c>
      <c r="J211" s="37">
        <v>51.564999999999998</v>
      </c>
      <c r="K211" s="37">
        <v>51.048000000000002</v>
      </c>
      <c r="L211" s="37">
        <v>50.177</v>
      </c>
      <c r="M211" s="37">
        <v>47.774000000000001</v>
      </c>
      <c r="N211" s="37">
        <v>46.838999999999999</v>
      </c>
      <c r="O211" s="37">
        <v>47.390999999999998</v>
      </c>
      <c r="P211" s="37">
        <v>46.530999999999999</v>
      </c>
      <c r="Q211" s="37">
        <v>48.390999999999998</v>
      </c>
      <c r="S211" s="4">
        <f t="shared" si="250"/>
        <v>51.757581144930931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46.97885176103884</v>
      </c>
      <c r="AG211" s="4">
        <f t="shared" si="250"/>
        <v>49.784876429288325</v>
      </c>
      <c r="AI211" s="4">
        <f t="shared" si="251"/>
        <v>-0.50758114493093132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-0.44785176103884083</v>
      </c>
      <c r="AW211" s="4">
        <f t="shared" si="251"/>
        <v>-1.3938764292883263</v>
      </c>
      <c r="AY211" s="2">
        <f t="shared" si="243"/>
        <v>51.757581144930931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46.97885176103884</v>
      </c>
      <c r="BM211" s="2">
        <f t="shared" si="243"/>
        <v>49.784876429288325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>
        <f t="shared" si="198"/>
        <v>51.25</v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46.530999999999999</v>
      </c>
      <c r="DI211" s="2">
        <f t="shared" si="212"/>
        <v>48.390999999999998</v>
      </c>
      <c r="DK211" s="2">
        <f t="shared" si="252"/>
        <v>97.072713535397753</v>
      </c>
      <c r="DL211" s="2">
        <f t="shared" si="252"/>
        <v>103.57842299651567</v>
      </c>
      <c r="DM211" s="2">
        <f t="shared" si="252"/>
        <v>118.87616657213087</v>
      </c>
      <c r="DN211" s="2">
        <f t="shared" si="252"/>
        <v>100.08886600221484</v>
      </c>
      <c r="DO211" s="2">
        <f t="shared" si="252"/>
        <v>98.435100153958331</v>
      </c>
      <c r="DP211" s="2">
        <f t="shared" si="252"/>
        <v>98.075062717770052</v>
      </c>
      <c r="DQ211" s="2">
        <f t="shared" si="252"/>
        <v>95.109016309272121</v>
      </c>
      <c r="DR211" s="2">
        <f t="shared" si="252"/>
        <v>99.492061310782248</v>
      </c>
      <c r="DS211" s="2">
        <f t="shared" si="252"/>
        <v>96.961347478103278</v>
      </c>
      <c r="DT211" s="2">
        <f t="shared" si="252"/>
        <v>99.097153881002711</v>
      </c>
      <c r="DU211" s="2">
        <f t="shared" si="252"/>
        <v>100.82447629851715</v>
      </c>
      <c r="DV211" s="2">
        <f t="shared" si="252"/>
        <v>104.62774675324675</v>
      </c>
      <c r="DW211" s="2">
        <f t="shared" si="252"/>
        <v>96.913393269048953</v>
      </c>
      <c r="DX211" s="2">
        <f t="shared" si="252"/>
        <v>101.32075331010452</v>
      </c>
      <c r="DY211" s="2">
        <f t="shared" si="252"/>
        <v>89.960493996247635</v>
      </c>
      <c r="EA211" s="2">
        <f t="shared" si="241"/>
        <v>51.165124925111044</v>
      </c>
      <c r="EB211" s="2">
        <f t="shared" si="241"/>
        <v>51.039278270086939</v>
      </c>
      <c r="EC211" s="2">
        <f t="shared" si="241"/>
        <v>49.470420834435934</v>
      </c>
      <c r="ED211" s="2">
        <f t="shared" si="241"/>
        <v>49.507916284048392</v>
      </c>
      <c r="EE211" s="2">
        <f t="shared" si="241"/>
        <v>49.819894025358693</v>
      </c>
      <c r="EF211" s="2">
        <f t="shared" si="240"/>
        <v>50.64878592761584</v>
      </c>
      <c r="EG211" s="2">
        <f t="shared" si="240"/>
        <v>50.061999842250927</v>
      </c>
      <c r="EH211" s="2">
        <f t="shared" si="240"/>
        <v>51.560631634675765</v>
      </c>
      <c r="EI211" s="2">
        <f t="shared" si="240"/>
        <v>49.267992386890953</v>
      </c>
      <c r="EJ211" s="2">
        <f t="shared" si="240"/>
        <v>49.021375067488535</v>
      </c>
      <c r="EK211" s="2">
        <f t="shared" si="213"/>
        <v>47.706480278422262</v>
      </c>
      <c r="EL211" s="2">
        <f t="shared" si="213"/>
        <v>47.367075875422536</v>
      </c>
      <c r="EM211" s="2">
        <f t="shared" si="213"/>
        <v>48.67285917840519</v>
      </c>
      <c r="EN211" s="2">
        <f t="shared" si="213"/>
        <v>46.546068305431952</v>
      </c>
      <c r="EO211" s="2">
        <f t="shared" si="213"/>
        <v>51.823937543856914</v>
      </c>
      <c r="EQ211" s="2">
        <f t="shared" si="253"/>
        <v>51.79716745262099</v>
      </c>
      <c r="ER211" s="2">
        <f t="shared" si="253"/>
        <v>51.861859969427982</v>
      </c>
      <c r="ES211" s="2">
        <f t="shared" si="253"/>
        <v>52.247491294337195</v>
      </c>
      <c r="ET211" s="2">
        <f t="shared" si="253"/>
        <v>50.900259683468732</v>
      </c>
      <c r="EU211" s="2">
        <f t="shared" si="253"/>
        <v>51.738490759456809</v>
      </c>
      <c r="EV211" s="2">
        <f t="shared" si="253"/>
        <v>51.618415424567374</v>
      </c>
      <c r="EW211" s="2">
        <f t="shared" si="253"/>
        <v>51.234259091459819</v>
      </c>
      <c r="EX211" s="2">
        <f t="shared" si="253"/>
        <v>52.722387170017498</v>
      </c>
      <c r="EY211" s="2">
        <f t="shared" si="253"/>
        <v>51.144811069247808</v>
      </c>
      <c r="EZ211" s="2">
        <f t="shared" si="253"/>
        <v>48.623365450054251</v>
      </c>
      <c r="FA211" s="2">
        <f t="shared" si="253"/>
        <v>47.74187319010872</v>
      </c>
      <c r="FB211" s="2">
        <f t="shared" si="253"/>
        <v>46.746187609262151</v>
      </c>
      <c r="FC211" s="2">
        <f t="shared" si="253"/>
        <v>46.466651354721989</v>
      </c>
      <c r="FD211" s="2">
        <f t="shared" si="253"/>
        <v>47.009548980354715</v>
      </c>
      <c r="FE211" s="2">
        <f t="shared" si="253"/>
        <v>49.585671938743893</v>
      </c>
      <c r="FG211" s="2">
        <f t="shared" si="254"/>
        <v>0.99999853739572642</v>
      </c>
      <c r="FH211" s="2">
        <f t="shared" si="254"/>
        <v>0.99999806460318219</v>
      </c>
      <c r="FI211" s="2">
        <f t="shared" si="254"/>
        <v>0.99999786096153709</v>
      </c>
      <c r="FJ211" s="2">
        <f t="shared" si="254"/>
        <v>0.9999977834027679</v>
      </c>
      <c r="FK211" s="2">
        <f t="shared" si="254"/>
        <v>0.99999779803530331</v>
      </c>
      <c r="FL211" s="2">
        <f t="shared" si="254"/>
        <v>0.99999787880314972</v>
      </c>
      <c r="FM211" s="2">
        <f t="shared" si="254"/>
        <v>0.99999774174492639</v>
      </c>
      <c r="FN211" s="2">
        <f t="shared" si="254"/>
        <v>0.99999748669127886</v>
      </c>
      <c r="FO211" s="2">
        <f t="shared" si="254"/>
        <v>0.99999757618097196</v>
      </c>
      <c r="FP211" s="2">
        <f t="shared" si="254"/>
        <v>0.99999765748376113</v>
      </c>
      <c r="FQ211" s="2">
        <f t="shared" si="254"/>
        <v>0.99999788215332952</v>
      </c>
      <c r="FR211" s="2">
        <f t="shared" si="254"/>
        <v>0.99999776224819659</v>
      </c>
      <c r="FS211" s="2">
        <f t="shared" si="254"/>
        <v>0.99999783228899508</v>
      </c>
      <c r="FT211" s="2">
        <f t="shared" si="254"/>
        <v>0.99999806037045968</v>
      </c>
      <c r="FU211" s="2">
        <f t="shared" si="254"/>
        <v>0.99999712275819563</v>
      </c>
      <c r="FW211" s="2">
        <f t="shared" si="245"/>
        <v>0.93726141738978541</v>
      </c>
      <c r="FX211" s="2">
        <f t="shared" si="245"/>
        <v>0.95752801832015588</v>
      </c>
      <c r="FY211" s="2">
        <f t="shared" si="245"/>
        <v>0.95828045465571632</v>
      </c>
      <c r="FZ211" s="2">
        <f t="shared" si="245"/>
        <v>0.95642572971399087</v>
      </c>
      <c r="GA211" s="2">
        <f t="shared" si="245"/>
        <v>0.94995750925362099</v>
      </c>
      <c r="GB211" s="2">
        <f t="shared" si="245"/>
        <v>0.95270926601896999</v>
      </c>
      <c r="GC211" s="2">
        <f t="shared" si="245"/>
        <v>0.95170500334469865</v>
      </c>
      <c r="GD211" s="2">
        <f t="shared" si="245"/>
        <v>0.95358036737120477</v>
      </c>
      <c r="GE211" s="2">
        <f t="shared" si="245"/>
        <v>0.9615697032959889</v>
      </c>
      <c r="GF211" s="2">
        <f t="shared" si="245"/>
        <v>0.96062198585794434</v>
      </c>
      <c r="GG211" s="2">
        <f t="shared" si="245"/>
        <v>0.96062113001570792</v>
      </c>
      <c r="GH211" s="2">
        <f t="shared" si="245"/>
        <v>0.95510676682414297</v>
      </c>
      <c r="GI211" s="2">
        <f t="shared" si="245"/>
        <v>0.94899850841492428</v>
      </c>
      <c r="GJ211" s="2">
        <f t="shared" si="245"/>
        <v>0.93353884297741963</v>
      </c>
      <c r="GK211" s="2">
        <f t="shared" si="245"/>
        <v>0.91104953675063371</v>
      </c>
      <c r="GM211" s="86">
        <f t="shared" si="246"/>
        <v>0</v>
      </c>
      <c r="GN211" s="86">
        <f t="shared" si="246"/>
        <v>0</v>
      </c>
      <c r="GO211" s="86">
        <f t="shared" si="246"/>
        <v>0</v>
      </c>
      <c r="GP211" s="86">
        <f t="shared" si="246"/>
        <v>0</v>
      </c>
      <c r="GQ211" s="86">
        <f t="shared" si="246"/>
        <v>0</v>
      </c>
      <c r="GR211" s="86">
        <f t="shared" si="246"/>
        <v>0</v>
      </c>
      <c r="GS211" s="86">
        <f t="shared" si="246"/>
        <v>0</v>
      </c>
      <c r="GT211" s="86">
        <f t="shared" si="246"/>
        <v>0</v>
      </c>
      <c r="GU211" s="86">
        <f t="shared" si="246"/>
        <v>0</v>
      </c>
      <c r="GV211" s="86">
        <f t="shared" si="246"/>
        <v>0</v>
      </c>
      <c r="GW211" s="86">
        <f t="shared" si="246"/>
        <v>0</v>
      </c>
      <c r="GX211" s="86">
        <f t="shared" si="246"/>
        <v>0</v>
      </c>
      <c r="GY211" s="86">
        <f t="shared" si="246"/>
        <v>0</v>
      </c>
      <c r="GZ211" s="86">
        <f t="shared" si="246"/>
        <v>0</v>
      </c>
      <c r="HA211" s="86">
        <f t="shared" si="246"/>
        <v>0</v>
      </c>
      <c r="HC211" s="86">
        <f t="shared" si="182"/>
        <v>0</v>
      </c>
      <c r="HD211" s="86">
        <f t="shared" si="182"/>
        <v>8.4286346330843758E-260</v>
      </c>
      <c r="HE211" s="86">
        <f t="shared" si="182"/>
        <v>0</v>
      </c>
      <c r="HF211" s="86">
        <f t="shared" si="182"/>
        <v>0</v>
      </c>
      <c r="HG211" s="86">
        <f t="shared" si="182"/>
        <v>0</v>
      </c>
      <c r="HH211" s="86">
        <f t="shared" si="182"/>
        <v>0</v>
      </c>
      <c r="HI211" s="86">
        <f t="shared" si="242"/>
        <v>0</v>
      </c>
      <c r="HJ211" s="86">
        <f t="shared" si="242"/>
        <v>0</v>
      </c>
      <c r="HK211" s="86">
        <f t="shared" si="242"/>
        <v>0</v>
      </c>
      <c r="HL211" s="86">
        <f t="shared" si="242"/>
        <v>0</v>
      </c>
      <c r="HM211" s="86">
        <f t="shared" si="242"/>
        <v>0</v>
      </c>
      <c r="HN211" s="86">
        <f t="shared" si="242"/>
        <v>0</v>
      </c>
      <c r="HO211" s="86">
        <f t="shared" si="227"/>
        <v>0</v>
      </c>
      <c r="HP211" s="86">
        <f t="shared" si="227"/>
        <v>0</v>
      </c>
      <c r="HQ211" s="86">
        <f t="shared" si="227"/>
        <v>0</v>
      </c>
      <c r="HS211" s="86">
        <f t="shared" si="247"/>
        <v>2.8227993158271746E-68</v>
      </c>
      <c r="HT211" s="86">
        <f t="shared" si="247"/>
        <v>3.8072448654010173E-95</v>
      </c>
      <c r="HU211" s="86">
        <f t="shared" si="247"/>
        <v>5.1412956586777406E-109</v>
      </c>
      <c r="HV211" s="86">
        <f t="shared" si="247"/>
        <v>1.1686342833117533E-127</v>
      </c>
      <c r="HW211" s="86">
        <f t="shared" si="247"/>
        <v>2.5646622830262112E-118</v>
      </c>
      <c r="HX211" s="86">
        <f t="shared" si="247"/>
        <v>1.1036170698013376E-118</v>
      </c>
      <c r="HY211" s="86">
        <f t="shared" si="247"/>
        <v>1.7376639604453061E-119</v>
      </c>
      <c r="HZ211" s="86">
        <f t="shared" si="247"/>
        <v>4.0431402910118388E-113</v>
      </c>
      <c r="IA211" s="86">
        <f t="shared" si="247"/>
        <v>8.66760586245828E-133</v>
      </c>
      <c r="IB211" s="86">
        <f t="shared" si="247"/>
        <v>2.9463975517070204E-131</v>
      </c>
      <c r="IC211" s="86">
        <f t="shared" si="247"/>
        <v>2.9062835072281874E-124</v>
      </c>
      <c r="ID211" s="86">
        <f t="shared" si="247"/>
        <v>1.6201812115573544E-121</v>
      </c>
      <c r="IE211" s="86">
        <f t="shared" si="247"/>
        <v>7.209125157844376E-104</v>
      </c>
      <c r="IF211" s="86">
        <f t="shared" si="247"/>
        <v>3.7955134299891353E-90</v>
      </c>
      <c r="IG211" s="86">
        <f t="shared" si="247"/>
        <v>6.746463197164197E-101</v>
      </c>
      <c r="II211" s="86">
        <f t="shared" si="248"/>
        <v>1.585778920743807E-7</v>
      </c>
      <c r="IJ211" s="86">
        <f t="shared" si="248"/>
        <v>8.9698117814385989E-12</v>
      </c>
      <c r="IK211" s="86">
        <f t="shared" si="248"/>
        <v>3.1746605059199934E-13</v>
      </c>
      <c r="IL211" s="86">
        <f t="shared" si="248"/>
        <v>1.1444081502382169E-14</v>
      </c>
      <c r="IM211" s="86">
        <f t="shared" si="248"/>
        <v>5.8850684498244356E-13</v>
      </c>
      <c r="IN211" s="86">
        <f t="shared" si="248"/>
        <v>1.7041893133059877E-13</v>
      </c>
      <c r="IO211" s="86">
        <f t="shared" si="248"/>
        <v>1.6591895352904798E-13</v>
      </c>
      <c r="IP211" s="86">
        <f t="shared" si="248"/>
        <v>3.8631592962318599E-13</v>
      </c>
      <c r="IQ211" s="86">
        <f t="shared" si="248"/>
        <v>3.3874322149585641E-16</v>
      </c>
      <c r="IR211" s="86">
        <f t="shared" si="248"/>
        <v>6.3963433189654213E-16</v>
      </c>
      <c r="IS211" s="86">
        <f t="shared" si="248"/>
        <v>4.9206104601457855E-15</v>
      </c>
      <c r="IT211" s="86">
        <f t="shared" si="248"/>
        <v>5.3935392438919745E-14</v>
      </c>
      <c r="IU211" s="86">
        <f t="shared" si="248"/>
        <v>1.0729297703788321E-11</v>
      </c>
      <c r="IV211" s="86">
        <f t="shared" si="248"/>
        <v>3.0209846305211446E-14</v>
      </c>
      <c r="IW211" s="86">
        <f t="shared" si="248"/>
        <v>5.5612257903876174E-24</v>
      </c>
      <c r="IY211" s="86">
        <f t="shared" si="249"/>
        <v>1.585778920743807E-7</v>
      </c>
      <c r="IZ211" s="86">
        <f t="shared" si="249"/>
        <v>8.9698117814385989E-12</v>
      </c>
      <c r="JA211" s="86">
        <f t="shared" si="249"/>
        <v>3.1746605059199934E-13</v>
      </c>
      <c r="JB211" s="86">
        <f t="shared" si="249"/>
        <v>1.1444081502382169E-14</v>
      </c>
      <c r="JC211" s="86">
        <f t="shared" si="249"/>
        <v>5.8850684498244356E-13</v>
      </c>
      <c r="JD211" s="86">
        <f t="shared" si="249"/>
        <v>1.7041893133059877E-13</v>
      </c>
      <c r="JE211" s="86">
        <f t="shared" si="249"/>
        <v>1.6591895352904798E-13</v>
      </c>
      <c r="JF211" s="86">
        <f t="shared" si="249"/>
        <v>3.8631592962318599E-13</v>
      </c>
      <c r="JG211" s="86">
        <f t="shared" si="249"/>
        <v>3.3874322149585641E-16</v>
      </c>
      <c r="JH211" s="86">
        <f t="shared" si="249"/>
        <v>6.3963433189654213E-16</v>
      </c>
      <c r="JI211" s="86">
        <f t="shared" si="249"/>
        <v>4.9206104601457855E-15</v>
      </c>
      <c r="JJ211" s="86">
        <f t="shared" si="249"/>
        <v>5.3935392438919745E-14</v>
      </c>
      <c r="JK211" s="86">
        <f t="shared" si="249"/>
        <v>1.0729297703788321E-11</v>
      </c>
      <c r="JL211" s="86">
        <f t="shared" si="249"/>
        <v>3.0209846305211446E-14</v>
      </c>
      <c r="JM211" s="86">
        <f t="shared" si="249"/>
        <v>5.5612257903876174E-24</v>
      </c>
    </row>
    <row r="212" spans="2:273" x14ac:dyDescent="0.25">
      <c r="B212" s="2">
        <v>185</v>
      </c>
      <c r="C212" s="37">
        <v>52.109000000000002</v>
      </c>
      <c r="D212" s="37">
        <v>51.661000000000001</v>
      </c>
      <c r="E212" s="37">
        <v>53.854999999999997</v>
      </c>
      <c r="F212" s="37">
        <v>50.258000000000003</v>
      </c>
      <c r="G212" s="37">
        <v>50.887</v>
      </c>
      <c r="H212" s="37">
        <v>51.902999999999999</v>
      </c>
      <c r="I212" s="37">
        <v>52.161000000000001</v>
      </c>
      <c r="J212" s="37">
        <v>52.418999999999997</v>
      </c>
      <c r="K212" s="37">
        <v>51.258000000000003</v>
      </c>
      <c r="L212" s="37">
        <v>49.548000000000002</v>
      </c>
      <c r="M212" s="37">
        <v>48.064999999999998</v>
      </c>
      <c r="N212" s="37">
        <v>47.935000000000002</v>
      </c>
      <c r="O212" s="37">
        <v>45.405999999999999</v>
      </c>
      <c r="P212" s="37">
        <v>47.609000000000002</v>
      </c>
      <c r="Q212" s="37">
        <v>49.030999999999999</v>
      </c>
      <c r="S212" s="4">
        <f t="shared" si="250"/>
        <v>51.683154187190652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46.838956072611523</v>
      </c>
      <c r="AG212" s="4">
        <f t="shared" si="250"/>
        <v>49.632363541319819</v>
      </c>
      <c r="AI212" s="4">
        <f t="shared" si="251"/>
        <v>0.42584581280934941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0.77004392738847827</v>
      </c>
      <c r="AW212" s="4">
        <f t="shared" si="251"/>
        <v>-0.60136354131982017</v>
      </c>
      <c r="AY212" s="2">
        <f t="shared" ref="AY212:BM227" si="255">IF(OR($B212 &lt; C$230, $B212 &gt; C$233), #N/A, ((1-FG212)*DK212) + (FG212 - FW212)*EA212 + (FW212*EQ212))</f>
        <v>51.683154187190652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46.838956072611523</v>
      </c>
      <c r="BM212" s="2">
        <f t="shared" si="255"/>
        <v>49.632363541319819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>
        <f t="shared" si="198"/>
        <v>52.109000000000002</v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47.609000000000002</v>
      </c>
      <c r="DI212" s="2">
        <f t="shared" si="212"/>
        <v>49.030999999999999</v>
      </c>
      <c r="DK212" s="2">
        <f t="shared" si="252"/>
        <v>97.242101214574902</v>
      </c>
      <c r="DL212" s="2">
        <f t="shared" si="252"/>
        <v>103.78134407665505</v>
      </c>
      <c r="DM212" s="2">
        <f t="shared" si="252"/>
        <v>119.16652335034982</v>
      </c>
      <c r="DN212" s="2">
        <f t="shared" si="252"/>
        <v>100.27414507198228</v>
      </c>
      <c r="DO212" s="2">
        <f t="shared" si="252"/>
        <v>98.611690543716065</v>
      </c>
      <c r="DP212" s="2">
        <f t="shared" si="252"/>
        <v>98.247651567944274</v>
      </c>
      <c r="DQ212" s="2">
        <f t="shared" si="252"/>
        <v>95.26343672606464</v>
      </c>
      <c r="DR212" s="2">
        <f t="shared" si="252"/>
        <v>99.669228541226218</v>
      </c>
      <c r="DS212" s="2">
        <f t="shared" si="252"/>
        <v>97.125207792207789</v>
      </c>
      <c r="DT212" s="2">
        <f t="shared" si="252"/>
        <v>99.283235578375098</v>
      </c>
      <c r="DU212" s="2">
        <f t="shared" si="252"/>
        <v>101.02906855198123</v>
      </c>
      <c r="DV212" s="2">
        <f t="shared" si="252"/>
        <v>104.86040078526125</v>
      </c>
      <c r="DW212" s="2">
        <f t="shared" si="252"/>
        <v>97.098481592523541</v>
      </c>
      <c r="DX212" s="2">
        <f t="shared" si="252"/>
        <v>101.52238327526132</v>
      </c>
      <c r="DY212" s="2">
        <f t="shared" si="252"/>
        <v>90.116609005628504</v>
      </c>
      <c r="EA212" s="2">
        <f t="shared" si="241"/>
        <v>51.079347728540441</v>
      </c>
      <c r="EB212" s="2">
        <f t="shared" si="241"/>
        <v>50.922155447200453</v>
      </c>
      <c r="EC212" s="2">
        <f t="shared" si="241"/>
        <v>49.330946793684419</v>
      </c>
      <c r="ED212" s="2">
        <f t="shared" si="241"/>
        <v>49.383472871904921</v>
      </c>
      <c r="EE212" s="2">
        <f t="shared" si="241"/>
        <v>49.699175540594453</v>
      </c>
      <c r="EF212" s="2">
        <f t="shared" si="240"/>
        <v>50.535085767866306</v>
      </c>
      <c r="EG212" s="2">
        <f t="shared" si="240"/>
        <v>49.930229823655665</v>
      </c>
      <c r="EH212" s="2">
        <f t="shared" si="240"/>
        <v>51.456847834919543</v>
      </c>
      <c r="EI212" s="2">
        <f t="shared" si="240"/>
        <v>49.143881214782901</v>
      </c>
      <c r="EJ212" s="2">
        <f t="shared" si="240"/>
        <v>48.898564743993532</v>
      </c>
      <c r="EK212" s="2">
        <f t="shared" si="213"/>
        <v>47.58999569108385</v>
      </c>
      <c r="EL212" s="2">
        <f t="shared" si="213"/>
        <v>47.252908174986061</v>
      </c>
      <c r="EM212" s="2">
        <f t="shared" si="213"/>
        <v>48.572593460983391</v>
      </c>
      <c r="EN212" s="2">
        <f t="shared" si="213"/>
        <v>46.396548845094308</v>
      </c>
      <c r="EO212" s="2">
        <f t="shared" si="213"/>
        <v>51.712365606823745</v>
      </c>
      <c r="EQ212" s="2">
        <f t="shared" si="253"/>
        <v>51.719950241818466</v>
      </c>
      <c r="ER212" s="2">
        <f t="shared" si="253"/>
        <v>51.755875732789832</v>
      </c>
      <c r="ES212" s="2">
        <f t="shared" si="253"/>
        <v>52.144652292143817</v>
      </c>
      <c r="ET212" s="2">
        <f t="shared" si="253"/>
        <v>50.794486403339675</v>
      </c>
      <c r="EU212" s="2">
        <f t="shared" si="253"/>
        <v>51.643302211991553</v>
      </c>
      <c r="EV212" s="2">
        <f t="shared" si="253"/>
        <v>51.517723627123956</v>
      </c>
      <c r="EW212" s="2">
        <f t="shared" si="253"/>
        <v>51.118031106741725</v>
      </c>
      <c r="EX212" s="2">
        <f t="shared" si="253"/>
        <v>52.633657373338224</v>
      </c>
      <c r="EY212" s="2">
        <f t="shared" si="253"/>
        <v>51.045028511947422</v>
      </c>
      <c r="EZ212" s="2">
        <f t="shared" si="253"/>
        <v>48.4954835076298</v>
      </c>
      <c r="FA212" s="2">
        <f t="shared" si="253"/>
        <v>47.625856179111786</v>
      </c>
      <c r="FB212" s="2">
        <f t="shared" si="253"/>
        <v>46.623921224065725</v>
      </c>
      <c r="FC212" s="2">
        <f t="shared" si="253"/>
        <v>46.337039653400637</v>
      </c>
      <c r="FD212" s="2">
        <f t="shared" si="253"/>
        <v>46.867577072079129</v>
      </c>
      <c r="FE212" s="2">
        <f t="shared" si="253"/>
        <v>49.447041422257833</v>
      </c>
      <c r="FG212" s="2">
        <f t="shared" si="254"/>
        <v>0.99999866608887722</v>
      </c>
      <c r="FH212" s="2">
        <f t="shared" si="254"/>
        <v>0.99999823489682305</v>
      </c>
      <c r="FI212" s="2">
        <f t="shared" si="254"/>
        <v>0.99999804917336887</v>
      </c>
      <c r="FJ212" s="2">
        <f t="shared" si="254"/>
        <v>0.99999797843890359</v>
      </c>
      <c r="FK212" s="2">
        <f t="shared" si="254"/>
        <v>0.99999799178393955</v>
      </c>
      <c r="FL212" s="2">
        <f t="shared" si="254"/>
        <v>0.99999806544511904</v>
      </c>
      <c r="FM212" s="2">
        <f t="shared" si="254"/>
        <v>0.9999979404464856</v>
      </c>
      <c r="FN212" s="2">
        <f t="shared" si="254"/>
        <v>0.99999770783469677</v>
      </c>
      <c r="FO212" s="2">
        <f t="shared" si="254"/>
        <v>0.99999778945030238</v>
      </c>
      <c r="FP212" s="2">
        <f t="shared" si="254"/>
        <v>0.99999786359935838</v>
      </c>
      <c r="FQ212" s="2">
        <f t="shared" si="254"/>
        <v>0.99999806850052053</v>
      </c>
      <c r="FR212" s="2">
        <f t="shared" si="254"/>
        <v>0.99999795914569767</v>
      </c>
      <c r="FS212" s="2">
        <f t="shared" si="254"/>
        <v>0.99999802302368979</v>
      </c>
      <c r="FT212" s="2">
        <f t="shared" si="254"/>
        <v>0.99999823103653296</v>
      </c>
      <c r="FU212" s="2">
        <f t="shared" si="254"/>
        <v>0.9999973759236227</v>
      </c>
      <c r="FW212" s="2">
        <f t="shared" ref="FW212:GK227" si="257">POWER(10,($B212-C$232)/C$229)/(1+POWER(10,($B212-C$232)/C$229))</f>
        <v>0.94246411639949934</v>
      </c>
      <c r="FX212" s="2">
        <f t="shared" si="257"/>
        <v>0.96111979413185722</v>
      </c>
      <c r="FY212" s="2">
        <f t="shared" si="257"/>
        <v>0.96181113616330316</v>
      </c>
      <c r="FZ212" s="2">
        <f t="shared" si="257"/>
        <v>0.96010684027580817</v>
      </c>
      <c r="GA212" s="2">
        <f t="shared" si="257"/>
        <v>0.95415885844508841</v>
      </c>
      <c r="GB212" s="2">
        <f t="shared" si="257"/>
        <v>0.95669012249003993</v>
      </c>
      <c r="GC212" s="2">
        <f t="shared" si="257"/>
        <v>0.95576647200776299</v>
      </c>
      <c r="GD212" s="2">
        <f t="shared" si="257"/>
        <v>0.95749116776725396</v>
      </c>
      <c r="GE212" s="2">
        <f t="shared" si="257"/>
        <v>0.96483223482253422</v>
      </c>
      <c r="GF212" s="2">
        <f t="shared" si="257"/>
        <v>0.96396195827887943</v>
      </c>
      <c r="GG212" s="2">
        <f t="shared" si="257"/>
        <v>0.96396117230431</v>
      </c>
      <c r="GH212" s="2">
        <f t="shared" si="257"/>
        <v>0.95889451321049457</v>
      </c>
      <c r="GI212" s="2">
        <f t="shared" si="257"/>
        <v>0.95327641108099848</v>
      </c>
      <c r="GJ212" s="2">
        <f t="shared" si="257"/>
        <v>0.93903016123123928</v>
      </c>
      <c r="GK212" s="2">
        <f t="shared" si="257"/>
        <v>0.91823627511857264</v>
      </c>
      <c r="GM212" s="86">
        <f t="shared" ref="GM212:HA227" si="258" xml:space="preserve"> _xlfn.NORM.DIST($B212, C$7, ABS(C$11), TRUE) * _xlfn.NORM.DIST(($B212 - C$7)*C$15, 0, ABS(C$11), TRUE) * 2</f>
        <v>0</v>
      </c>
      <c r="GN212" s="86">
        <f t="shared" si="258"/>
        <v>0</v>
      </c>
      <c r="GO212" s="86">
        <f t="shared" si="258"/>
        <v>0</v>
      </c>
      <c r="GP212" s="86">
        <f t="shared" si="258"/>
        <v>0</v>
      </c>
      <c r="GQ212" s="86">
        <f t="shared" si="258"/>
        <v>0</v>
      </c>
      <c r="GR212" s="86">
        <f t="shared" si="258"/>
        <v>0</v>
      </c>
      <c r="GS212" s="86">
        <f t="shared" si="258"/>
        <v>0</v>
      </c>
      <c r="GT212" s="86">
        <f t="shared" si="258"/>
        <v>0</v>
      </c>
      <c r="GU212" s="86">
        <f t="shared" si="258"/>
        <v>0</v>
      </c>
      <c r="GV212" s="86">
        <f t="shared" si="258"/>
        <v>0</v>
      </c>
      <c r="GW212" s="86">
        <f t="shared" si="258"/>
        <v>0</v>
      </c>
      <c r="GX212" s="86">
        <f t="shared" si="258"/>
        <v>0</v>
      </c>
      <c r="GY212" s="86">
        <f t="shared" si="258"/>
        <v>0</v>
      </c>
      <c r="GZ212" s="86">
        <f t="shared" si="258"/>
        <v>0</v>
      </c>
      <c r="HA212" s="86">
        <f t="shared" si="258"/>
        <v>0</v>
      </c>
      <c r="HC212" s="86">
        <f t="shared" si="182"/>
        <v>0</v>
      </c>
      <c r="HD212" s="86">
        <f t="shared" si="182"/>
        <v>4.0525082429199834E-265</v>
      </c>
      <c r="HE212" s="86">
        <f t="shared" si="182"/>
        <v>0</v>
      </c>
      <c r="HF212" s="86">
        <f t="shared" si="182"/>
        <v>0</v>
      </c>
      <c r="HG212" s="86">
        <f t="shared" si="182"/>
        <v>0</v>
      </c>
      <c r="HH212" s="86">
        <f t="shared" si="182"/>
        <v>0</v>
      </c>
      <c r="HI212" s="86">
        <f t="shared" si="242"/>
        <v>0</v>
      </c>
      <c r="HJ212" s="86">
        <f t="shared" si="242"/>
        <v>0</v>
      </c>
      <c r="HK212" s="86">
        <f t="shared" si="242"/>
        <v>0</v>
      </c>
      <c r="HL212" s="86">
        <f t="shared" si="242"/>
        <v>0</v>
      </c>
      <c r="HM212" s="86">
        <f t="shared" si="242"/>
        <v>0</v>
      </c>
      <c r="HN212" s="86">
        <f t="shared" si="242"/>
        <v>0</v>
      </c>
      <c r="HO212" s="86">
        <f t="shared" si="227"/>
        <v>0</v>
      </c>
      <c r="HP212" s="86">
        <f t="shared" si="227"/>
        <v>0</v>
      </c>
      <c r="HQ212" s="86">
        <f t="shared" si="227"/>
        <v>0</v>
      </c>
      <c r="HS212" s="86">
        <f t="shared" ref="HS212:IG227" si="259" xml:space="preserve"> _xlfn.NORM.DIST($B212, C$9, ABS(C$13), TRUE) * _xlfn.NORM.DIST(($B212 - C$9)*C$17, 0, ABS(C$13), TRUE) * 2</f>
        <v>1.3598479867130212E-70</v>
      </c>
      <c r="HT212" s="86">
        <f t="shared" si="259"/>
        <v>3.0392666966906277E-98</v>
      </c>
      <c r="HU212" s="86">
        <f t="shared" si="259"/>
        <v>1.5382084047845925E-112</v>
      </c>
      <c r="HV212" s="86">
        <f t="shared" si="259"/>
        <v>9.1802222885521286E-132</v>
      </c>
      <c r="HW212" s="86">
        <f t="shared" si="259"/>
        <v>3.486160964338481E-122</v>
      </c>
      <c r="HX212" s="86">
        <f t="shared" si="259"/>
        <v>1.4410196026419073E-122</v>
      </c>
      <c r="HY212" s="86">
        <f t="shared" si="259"/>
        <v>2.0494305904947409E-123</v>
      </c>
      <c r="HZ212" s="86">
        <f t="shared" si="259"/>
        <v>7.8789632604397561E-117</v>
      </c>
      <c r="IA212" s="86">
        <f t="shared" si="259"/>
        <v>4.9416200631619917E-137</v>
      </c>
      <c r="IB212" s="86">
        <f t="shared" si="259"/>
        <v>1.8058724055084426E-135</v>
      </c>
      <c r="IC212" s="86">
        <f t="shared" si="259"/>
        <v>3.1193376294952012E-128</v>
      </c>
      <c r="ID212" s="86">
        <f t="shared" si="259"/>
        <v>1.8603620677489264E-125</v>
      </c>
      <c r="IE212" s="86">
        <f t="shared" si="259"/>
        <v>2.6236814138299658E-107</v>
      </c>
      <c r="IF212" s="86">
        <f t="shared" si="259"/>
        <v>3.3040444991466927E-93</v>
      </c>
      <c r="IG212" s="86">
        <f t="shared" si="259"/>
        <v>1.6462925530947966E-104</v>
      </c>
      <c r="II212" s="86">
        <f t="shared" ref="II212:IW227" si="260" xml:space="preserve"> _xlfn.NORM.DIST($B212, C$10, ABS(C$14), TRUE) * _xlfn.NORM.DIST(($B212 - C$10)*C$18, 0, ABS(C$14), TRUE) * 2</f>
        <v>5.930803706380396E-8</v>
      </c>
      <c r="IJ212" s="86">
        <f t="shared" si="260"/>
        <v>2.1588984289600504E-12</v>
      </c>
      <c r="IK212" s="86">
        <f t="shared" si="260"/>
        <v>6.3376888417266205E-14</v>
      </c>
      <c r="IL212" s="86">
        <f t="shared" si="260"/>
        <v>1.830031177431921E-15</v>
      </c>
      <c r="IM212" s="86">
        <f t="shared" si="260"/>
        <v>1.0983272887755671E-13</v>
      </c>
      <c r="IN212" s="86">
        <f t="shared" si="260"/>
        <v>3.0492918140448817E-14</v>
      </c>
      <c r="IO212" s="86">
        <f t="shared" si="260"/>
        <v>2.9258111751382186E-14</v>
      </c>
      <c r="IP212" s="86">
        <f t="shared" si="260"/>
        <v>7.3473426234622395E-14</v>
      </c>
      <c r="IQ212" s="86">
        <f t="shared" si="260"/>
        <v>4.7772302131007331E-17</v>
      </c>
      <c r="IR212" s="86">
        <f t="shared" si="260"/>
        <v>9.2111532084237986E-17</v>
      </c>
      <c r="IS212" s="86">
        <f t="shared" si="260"/>
        <v>7.970162836136423E-16</v>
      </c>
      <c r="IT212" s="86">
        <f t="shared" si="260"/>
        <v>9.2902983457922576E-15</v>
      </c>
      <c r="IU212" s="86">
        <f t="shared" si="260"/>
        <v>2.3750946370799445E-12</v>
      </c>
      <c r="IV212" s="86">
        <f t="shared" si="260"/>
        <v>3.7733492009335047E-15</v>
      </c>
      <c r="IW212" s="86">
        <f t="shared" si="260"/>
        <v>8.7154575233659104E-26</v>
      </c>
      <c r="IY212" s="86">
        <f t="shared" ref="IY212:JM227" si="261">GM212+HC212+HS212+II212</f>
        <v>5.930803706380396E-8</v>
      </c>
      <c r="IZ212" s="86">
        <f t="shared" si="261"/>
        <v>2.1588984289600504E-12</v>
      </c>
      <c r="JA212" s="86">
        <f t="shared" si="261"/>
        <v>6.3376888417266205E-14</v>
      </c>
      <c r="JB212" s="86">
        <f t="shared" si="261"/>
        <v>1.830031177431921E-15</v>
      </c>
      <c r="JC212" s="86">
        <f t="shared" si="261"/>
        <v>1.0983272887755671E-13</v>
      </c>
      <c r="JD212" s="86">
        <f t="shared" si="261"/>
        <v>3.0492918140448817E-14</v>
      </c>
      <c r="JE212" s="86">
        <f t="shared" si="261"/>
        <v>2.9258111751382186E-14</v>
      </c>
      <c r="JF212" s="86">
        <f t="shared" si="261"/>
        <v>7.3473426234622395E-14</v>
      </c>
      <c r="JG212" s="86">
        <f t="shared" si="261"/>
        <v>4.7772302131007331E-17</v>
      </c>
      <c r="JH212" s="86">
        <f t="shared" si="261"/>
        <v>9.2111532084237986E-17</v>
      </c>
      <c r="JI212" s="86">
        <f t="shared" si="261"/>
        <v>7.970162836136423E-16</v>
      </c>
      <c r="JJ212" s="86">
        <f t="shared" si="261"/>
        <v>9.2902983457922576E-15</v>
      </c>
      <c r="JK212" s="86">
        <f t="shared" si="261"/>
        <v>2.3750946370799445E-12</v>
      </c>
      <c r="JL212" s="86">
        <f t="shared" si="261"/>
        <v>3.7733492009335047E-15</v>
      </c>
      <c r="JM212" s="86">
        <f t="shared" si="261"/>
        <v>8.7154575233659104E-26</v>
      </c>
    </row>
    <row r="213" spans="2:273" x14ac:dyDescent="0.25">
      <c r="B213" s="2">
        <v>186</v>
      </c>
      <c r="C213" s="37">
        <v>53.188000000000002</v>
      </c>
      <c r="D213" s="37">
        <v>53.097000000000001</v>
      </c>
      <c r="E213" s="37">
        <v>51.984000000000002</v>
      </c>
      <c r="F213" s="37">
        <v>51.887</v>
      </c>
      <c r="G213" s="37">
        <v>51.774000000000001</v>
      </c>
      <c r="H213" s="37">
        <v>51.515999999999998</v>
      </c>
      <c r="I213" s="37">
        <v>52.402999999999999</v>
      </c>
      <c r="J213" s="37">
        <v>53.531999999999996</v>
      </c>
      <c r="K213" s="37">
        <v>51.371000000000002</v>
      </c>
      <c r="L213" s="37">
        <v>49.758000000000003</v>
      </c>
      <c r="M213" s="37">
        <v>46.935000000000002</v>
      </c>
      <c r="N213" s="37">
        <v>48.241999999999997</v>
      </c>
      <c r="O213" s="37">
        <v>46</v>
      </c>
      <c r="P213" s="37">
        <v>47.859000000000002</v>
      </c>
      <c r="Q213" s="37">
        <v>48.328000000000003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46.698939854659315</v>
      </c>
      <c r="AG213" s="4">
        <f t="shared" si="250"/>
        <v>49.480683790595144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1.1600601453406867</v>
      </c>
      <c r="AW213" s="4">
        <f t="shared" si="251"/>
        <v>-1.152683790595141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46.698939854659315</v>
      </c>
      <c r="BM213" s="2">
        <f t="shared" si="255"/>
        <v>49.480683790595144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47.859000000000002</v>
      </c>
      <c r="DI213" s="2">
        <f t="shared" si="212"/>
        <v>48.328000000000003</v>
      </c>
      <c r="DK213" s="2">
        <f t="shared" si="252"/>
        <v>97.41148889375205</v>
      </c>
      <c r="DL213" s="2">
        <f t="shared" si="252"/>
        <v>103.98426515679441</v>
      </c>
      <c r="DM213" s="2">
        <f t="shared" si="252"/>
        <v>119.45688012856877</v>
      </c>
      <c r="DN213" s="2">
        <f t="shared" si="252"/>
        <v>100.45942414174974</v>
      </c>
      <c r="DO213" s="2">
        <f t="shared" si="252"/>
        <v>98.788280933473771</v>
      </c>
      <c r="DP213" s="2">
        <f t="shared" si="252"/>
        <v>98.420240418118482</v>
      </c>
      <c r="DQ213" s="2">
        <f t="shared" si="252"/>
        <v>95.417857142857144</v>
      </c>
      <c r="DR213" s="2">
        <f t="shared" si="252"/>
        <v>99.846395771670188</v>
      </c>
      <c r="DS213" s="2">
        <f t="shared" si="252"/>
        <v>97.289068106312286</v>
      </c>
      <c r="DT213" s="2">
        <f t="shared" si="252"/>
        <v>99.4693172757475</v>
      </c>
      <c r="DU213" s="2">
        <f t="shared" si="252"/>
        <v>101.23366080544528</v>
      </c>
      <c r="DV213" s="2">
        <f t="shared" si="252"/>
        <v>105.09305481727574</v>
      </c>
      <c r="DW213" s="2">
        <f t="shared" si="252"/>
        <v>97.283569915998143</v>
      </c>
      <c r="DX213" s="2">
        <f t="shared" si="252"/>
        <v>101.72401324041812</v>
      </c>
      <c r="DY213" s="2">
        <f t="shared" si="252"/>
        <v>90.272724015009359</v>
      </c>
      <c r="EA213" s="2">
        <f t="shared" si="241"/>
        <v>50.993570531969837</v>
      </c>
      <c r="EB213" s="2">
        <f t="shared" si="241"/>
        <v>50.805032624313966</v>
      </c>
      <c r="EC213" s="2">
        <f t="shared" si="241"/>
        <v>49.191472752932896</v>
      </c>
      <c r="ED213" s="2">
        <f t="shared" si="241"/>
        <v>49.25902945976145</v>
      </c>
      <c r="EE213" s="2">
        <f t="shared" si="241"/>
        <v>49.578457055830214</v>
      </c>
      <c r="EF213" s="2">
        <f t="shared" si="240"/>
        <v>50.421385608116779</v>
      </c>
      <c r="EG213" s="2">
        <f t="shared" si="240"/>
        <v>49.798459805060389</v>
      </c>
      <c r="EH213" s="2">
        <f t="shared" si="240"/>
        <v>51.353064035163328</v>
      </c>
      <c r="EI213" s="2">
        <f t="shared" si="240"/>
        <v>49.01977004267485</v>
      </c>
      <c r="EJ213" s="2">
        <f t="shared" si="240"/>
        <v>48.775754420498522</v>
      </c>
      <c r="EK213" s="2">
        <f t="shared" si="213"/>
        <v>47.473511103745437</v>
      </c>
      <c r="EL213" s="2">
        <f t="shared" si="213"/>
        <v>47.138740474549579</v>
      </c>
      <c r="EM213" s="2">
        <f t="shared" si="213"/>
        <v>48.4723277435616</v>
      </c>
      <c r="EN213" s="2">
        <f t="shared" si="213"/>
        <v>46.247029384756665</v>
      </c>
      <c r="EO213" s="2">
        <f t="shared" si="213"/>
        <v>51.600793669790576</v>
      </c>
      <c r="EQ213" s="2">
        <f t="shared" si="253"/>
        <v>51.642733031015936</v>
      </c>
      <c r="ER213" s="2">
        <f t="shared" si="253"/>
        <v>51.649891496151682</v>
      </c>
      <c r="ES213" s="2">
        <f t="shared" si="253"/>
        <v>52.041813289950433</v>
      </c>
      <c r="ET213" s="2">
        <f t="shared" si="253"/>
        <v>50.688713123210633</v>
      </c>
      <c r="EU213" s="2">
        <f t="shared" si="253"/>
        <v>51.548113664526298</v>
      </c>
      <c r="EV213" s="2">
        <f t="shared" si="253"/>
        <v>51.417031829680539</v>
      </c>
      <c r="EW213" s="2">
        <f t="shared" si="253"/>
        <v>51.001803122023631</v>
      </c>
      <c r="EX213" s="2">
        <f t="shared" si="253"/>
        <v>52.544927576658949</v>
      </c>
      <c r="EY213" s="2">
        <f t="shared" si="253"/>
        <v>50.945245954647049</v>
      </c>
      <c r="EZ213" s="2">
        <f t="shared" si="253"/>
        <v>48.367601565205348</v>
      </c>
      <c r="FA213" s="2">
        <f t="shared" si="253"/>
        <v>47.509839168114851</v>
      </c>
      <c r="FB213" s="2">
        <f t="shared" si="253"/>
        <v>46.5016548388693</v>
      </c>
      <c r="FC213" s="2">
        <f t="shared" si="253"/>
        <v>46.207427952079279</v>
      </c>
      <c r="FD213" s="2">
        <f t="shared" si="253"/>
        <v>46.72560516380355</v>
      </c>
      <c r="FE213" s="2">
        <f t="shared" si="253"/>
        <v>49.30841090577178</v>
      </c>
      <c r="FG213" s="2">
        <f t="shared" si="254"/>
        <v>0.9999987834584545</v>
      </c>
      <c r="FH213" s="2">
        <f t="shared" si="254"/>
        <v>0.99999839020652004</v>
      </c>
      <c r="FI213" s="2">
        <f t="shared" si="254"/>
        <v>0.99999822082466139</v>
      </c>
      <c r="FJ213" s="2">
        <f t="shared" si="254"/>
        <v>0.99999815631403977</v>
      </c>
      <c r="FK213" s="2">
        <f t="shared" si="254"/>
        <v>0.99999816848486156</v>
      </c>
      <c r="FL213" s="2">
        <f t="shared" si="254"/>
        <v>0.99999823566467894</v>
      </c>
      <c r="FM213" s="2">
        <f t="shared" si="254"/>
        <v>0.99999812166453017</v>
      </c>
      <c r="FN213" s="2">
        <f t="shared" si="254"/>
        <v>0.99999790951997625</v>
      </c>
      <c r="FO213" s="2">
        <f t="shared" si="254"/>
        <v>0.99999798395432271</v>
      </c>
      <c r="FP213" s="2">
        <f t="shared" si="254"/>
        <v>0.99999805157909138</v>
      </c>
      <c r="FQ213" s="2">
        <f t="shared" si="254"/>
        <v>0.99999823845123914</v>
      </c>
      <c r="FR213" s="2">
        <f t="shared" si="254"/>
        <v>0.99999813871842047</v>
      </c>
      <c r="FS213" s="2">
        <f t="shared" si="254"/>
        <v>0.99999819697586234</v>
      </c>
      <c r="FT213" s="2">
        <f t="shared" si="254"/>
        <v>0.99999838668589247</v>
      </c>
      <c r="FU213" s="2">
        <f t="shared" si="254"/>
        <v>0.99999760681334804</v>
      </c>
      <c r="FW213" s="2">
        <f t="shared" si="257"/>
        <v>0.94725965068732243</v>
      </c>
      <c r="FX213" s="2">
        <f t="shared" si="257"/>
        <v>0.96441910727273716</v>
      </c>
      <c r="FY213" s="2">
        <f t="shared" si="257"/>
        <v>0.96505391619514913</v>
      </c>
      <c r="FZ213" s="2">
        <f t="shared" si="257"/>
        <v>0.96348884571615212</v>
      </c>
      <c r="GA213" s="2">
        <f t="shared" si="257"/>
        <v>0.95802306706515084</v>
      </c>
      <c r="GB213" s="2">
        <f t="shared" si="257"/>
        <v>0.96034982337579156</v>
      </c>
      <c r="GC213" s="2">
        <f t="shared" si="257"/>
        <v>0.95950091770438273</v>
      </c>
      <c r="GD213" s="2">
        <f t="shared" si="257"/>
        <v>0.96108593331089498</v>
      </c>
      <c r="GE213" s="2">
        <f t="shared" si="257"/>
        <v>0.96782706159624987</v>
      </c>
      <c r="GF213" s="2">
        <f t="shared" si="257"/>
        <v>0.96702836367878864</v>
      </c>
      <c r="GG213" s="2">
        <f t="shared" si="257"/>
        <v>0.96702764229370353</v>
      </c>
      <c r="GH213" s="2">
        <f t="shared" si="257"/>
        <v>0.96237526795745054</v>
      </c>
      <c r="GI213" s="2">
        <f t="shared" si="257"/>
        <v>0.95721167038208821</v>
      </c>
      <c r="GJ213" s="2">
        <f t="shared" si="257"/>
        <v>0.94409493309875236</v>
      </c>
      <c r="GK213" s="2">
        <f t="shared" si="257"/>
        <v>0.92489023282743277</v>
      </c>
      <c r="GM213" s="86">
        <f t="shared" si="258"/>
        <v>0</v>
      </c>
      <c r="GN213" s="86">
        <f t="shared" si="258"/>
        <v>0</v>
      </c>
      <c r="GO213" s="86">
        <f t="shared" si="258"/>
        <v>0</v>
      </c>
      <c r="GP213" s="86">
        <f t="shared" si="258"/>
        <v>0</v>
      </c>
      <c r="GQ213" s="86">
        <f t="shared" si="258"/>
        <v>0</v>
      </c>
      <c r="GR213" s="86">
        <f t="shared" si="258"/>
        <v>0</v>
      </c>
      <c r="GS213" s="86">
        <f t="shared" si="258"/>
        <v>0</v>
      </c>
      <c r="GT213" s="86">
        <f t="shared" si="258"/>
        <v>0</v>
      </c>
      <c r="GU213" s="86">
        <f t="shared" si="258"/>
        <v>0</v>
      </c>
      <c r="GV213" s="86">
        <f t="shared" si="258"/>
        <v>0</v>
      </c>
      <c r="GW213" s="86">
        <f t="shared" si="258"/>
        <v>0</v>
      </c>
      <c r="GX213" s="86">
        <f t="shared" si="258"/>
        <v>0</v>
      </c>
      <c r="GY213" s="86">
        <f t="shared" si="258"/>
        <v>0</v>
      </c>
      <c r="GZ213" s="86">
        <f t="shared" si="258"/>
        <v>0</v>
      </c>
      <c r="HA213" s="86">
        <f t="shared" si="258"/>
        <v>0</v>
      </c>
      <c r="HC213" s="86">
        <f t="shared" si="182"/>
        <v>0</v>
      </c>
      <c r="HD213" s="86">
        <f t="shared" si="182"/>
        <v>1.7197165540798802E-270</v>
      </c>
      <c r="HE213" s="86">
        <f t="shared" si="182"/>
        <v>0</v>
      </c>
      <c r="HF213" s="86">
        <f t="shared" ref="HF213:HH227" si="262" xml:space="preserve"> _xlfn.NORM.DIST($B213, F$8, ABS(F$12), TRUE) * _xlfn.NORM.DIST(($B213 - F$8)*F$16, 0, ABS(F$12), TRUE) * 2</f>
        <v>0</v>
      </c>
      <c r="HG213" s="86">
        <f t="shared" si="262"/>
        <v>0</v>
      </c>
      <c r="HH213" s="86">
        <f t="shared" si="262"/>
        <v>0</v>
      </c>
      <c r="HI213" s="86">
        <f t="shared" si="242"/>
        <v>0</v>
      </c>
      <c r="HJ213" s="86">
        <f t="shared" si="242"/>
        <v>0</v>
      </c>
      <c r="HK213" s="86">
        <f t="shared" si="242"/>
        <v>0</v>
      </c>
      <c r="HL213" s="86">
        <f t="shared" si="242"/>
        <v>0</v>
      </c>
      <c r="HM213" s="86">
        <f t="shared" si="242"/>
        <v>0</v>
      </c>
      <c r="HN213" s="86">
        <f t="shared" si="242"/>
        <v>0</v>
      </c>
      <c r="HO213" s="86">
        <f t="shared" si="227"/>
        <v>0</v>
      </c>
      <c r="HP213" s="86">
        <f t="shared" si="227"/>
        <v>0</v>
      </c>
      <c r="HQ213" s="86">
        <f t="shared" si="227"/>
        <v>0</v>
      </c>
      <c r="HS213" s="86">
        <f t="shared" si="259"/>
        <v>5.9816493153122148E-73</v>
      </c>
      <c r="HT213" s="86">
        <f t="shared" si="259"/>
        <v>2.1603212520765598E-101</v>
      </c>
      <c r="HU213" s="86">
        <f t="shared" si="259"/>
        <v>4.0375284844864509E-116</v>
      </c>
      <c r="HV213" s="86">
        <f t="shared" si="259"/>
        <v>6.1984138835791311E-136</v>
      </c>
      <c r="HW213" s="86">
        <f t="shared" si="259"/>
        <v>4.0990503692001691E-126</v>
      </c>
      <c r="HX213" s="86">
        <f t="shared" si="259"/>
        <v>1.626182978638016E-126</v>
      </c>
      <c r="HY213" s="86">
        <f t="shared" si="259"/>
        <v>2.084222891533342E-127</v>
      </c>
      <c r="HZ213" s="86">
        <f t="shared" si="259"/>
        <v>1.3351768661984631E-120</v>
      </c>
      <c r="IA213" s="86">
        <f t="shared" si="259"/>
        <v>2.4115350579552543E-141</v>
      </c>
      <c r="IB213" s="86">
        <f t="shared" si="259"/>
        <v>9.4788014458511068E-140</v>
      </c>
      <c r="IC213" s="86">
        <f t="shared" si="259"/>
        <v>2.8947127815461819E-132</v>
      </c>
      <c r="ID213" s="86">
        <f t="shared" si="259"/>
        <v>1.8448983992387963E-129</v>
      </c>
      <c r="IE213" s="86">
        <f t="shared" si="259"/>
        <v>8.3775139609027857E-111</v>
      </c>
      <c r="IF213" s="86">
        <f t="shared" si="259"/>
        <v>2.5521067609742818E-96</v>
      </c>
      <c r="IG213" s="86">
        <f t="shared" si="259"/>
        <v>3.4629567700615794E-108</v>
      </c>
      <c r="II213" s="86">
        <f t="shared" si="260"/>
        <v>2.1504656034964037E-8</v>
      </c>
      <c r="IJ213" s="86">
        <f t="shared" si="260"/>
        <v>4.9927137137807805E-13</v>
      </c>
      <c r="IK213" s="86">
        <f t="shared" si="260"/>
        <v>1.2094041974065552E-14</v>
      </c>
      <c r="IL213" s="86">
        <f t="shared" si="260"/>
        <v>2.7774249907640303E-16</v>
      </c>
      <c r="IM213" s="86">
        <f t="shared" si="260"/>
        <v>1.9499007735670975E-14</v>
      </c>
      <c r="IN213" s="86">
        <f t="shared" si="260"/>
        <v>5.1884612894607541E-15</v>
      </c>
      <c r="IO213" s="86">
        <f t="shared" si="260"/>
        <v>4.9023975793610556E-15</v>
      </c>
      <c r="IP213" s="86">
        <f t="shared" si="260"/>
        <v>1.3316956513139361E-14</v>
      </c>
      <c r="IQ213" s="86">
        <f t="shared" si="260"/>
        <v>6.3846378438653646E-18</v>
      </c>
      <c r="IR213" s="86">
        <f t="shared" si="260"/>
        <v>1.2572758710533463E-17</v>
      </c>
      <c r="IS213" s="86">
        <f t="shared" si="260"/>
        <v>1.2277188017217286E-16</v>
      </c>
      <c r="IT213" s="86">
        <f t="shared" si="260"/>
        <v>1.5213407049201054E-15</v>
      </c>
      <c r="IU213" s="86">
        <f t="shared" si="260"/>
        <v>5.0262429910671773E-13</v>
      </c>
      <c r="IV213" s="86">
        <f t="shared" si="260"/>
        <v>4.398448059534549E-16</v>
      </c>
      <c r="IW213" s="86">
        <f t="shared" si="260"/>
        <v>1.1656667998784216E-27</v>
      </c>
      <c r="IY213" s="86">
        <f t="shared" si="261"/>
        <v>2.1504656034964037E-8</v>
      </c>
      <c r="IZ213" s="86">
        <f t="shared" si="261"/>
        <v>4.9927137137807805E-13</v>
      </c>
      <c r="JA213" s="86">
        <f t="shared" si="261"/>
        <v>1.2094041974065552E-14</v>
      </c>
      <c r="JB213" s="86">
        <f t="shared" si="261"/>
        <v>2.7774249907640303E-16</v>
      </c>
      <c r="JC213" s="86">
        <f t="shared" si="261"/>
        <v>1.9499007735670975E-14</v>
      </c>
      <c r="JD213" s="86">
        <f t="shared" si="261"/>
        <v>5.1884612894607541E-15</v>
      </c>
      <c r="JE213" s="86">
        <f t="shared" si="261"/>
        <v>4.9023975793610556E-15</v>
      </c>
      <c r="JF213" s="86">
        <f t="shared" si="261"/>
        <v>1.3316956513139361E-14</v>
      </c>
      <c r="JG213" s="86">
        <f t="shared" si="261"/>
        <v>6.3846378438653646E-18</v>
      </c>
      <c r="JH213" s="86">
        <f t="shared" si="261"/>
        <v>1.2572758710533463E-17</v>
      </c>
      <c r="JI213" s="86">
        <f t="shared" si="261"/>
        <v>1.2277188017217286E-16</v>
      </c>
      <c r="JJ213" s="86">
        <f t="shared" si="261"/>
        <v>1.5213407049201054E-15</v>
      </c>
      <c r="JK213" s="86">
        <f t="shared" si="261"/>
        <v>5.0262429910671773E-13</v>
      </c>
      <c r="JL213" s="86">
        <f t="shared" si="261"/>
        <v>4.398448059534549E-16</v>
      </c>
      <c r="JM213" s="86">
        <f t="shared" si="261"/>
        <v>1.1656667998784216E-27</v>
      </c>
    </row>
    <row r="214" spans="2:273" x14ac:dyDescent="0.25">
      <c r="B214" s="2">
        <v>187</v>
      </c>
      <c r="C214" s="37">
        <v>52.594000000000001</v>
      </c>
      <c r="D214" s="37">
        <v>52.097000000000001</v>
      </c>
      <c r="E214" s="37">
        <v>53</v>
      </c>
      <c r="F214" s="37">
        <v>52.774000000000001</v>
      </c>
      <c r="G214" s="37">
        <v>52.031999999999996</v>
      </c>
      <c r="H214" s="37">
        <v>51.145000000000003</v>
      </c>
      <c r="I214" s="37">
        <v>52.838999999999999</v>
      </c>
      <c r="J214" s="37">
        <v>51.128999999999998</v>
      </c>
      <c r="K214" s="37">
        <v>49.694000000000003</v>
      </c>
      <c r="L214" s="37">
        <v>49.274000000000001</v>
      </c>
      <c r="M214" s="37">
        <v>48.597000000000001</v>
      </c>
      <c r="N214" s="37">
        <v>47.838999999999999</v>
      </c>
      <c r="O214" s="37">
        <v>46.390999999999998</v>
      </c>
      <c r="P214" s="37">
        <v>47.078000000000003</v>
      </c>
      <c r="Q214" s="37">
        <v>48.828000000000003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46.558807377990775</v>
      </c>
      <c r="AG214" s="4">
        <f t="shared" si="263"/>
        <v>49.329806274123236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0.51919262200922844</v>
      </c>
      <c r="AW214" s="4">
        <f t="shared" si="264"/>
        <v>-0.50180627412323275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46.558807377990775</v>
      </c>
      <c r="BM214" s="2">
        <f t="shared" si="255"/>
        <v>49.329806274123236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47.078000000000003</v>
      </c>
      <c r="DI214" s="2">
        <f t="shared" si="212"/>
        <v>48.828000000000003</v>
      </c>
      <c r="DK214" s="2">
        <f t="shared" ref="DK214:DY227" si="265">BO$228*$B214+BO$229</f>
        <v>97.580876572929213</v>
      </c>
      <c r="DL214" s="2">
        <f t="shared" si="265"/>
        <v>104.18718623693378</v>
      </c>
      <c r="DM214" s="2">
        <f t="shared" si="265"/>
        <v>119.74723690678772</v>
      </c>
      <c r="DN214" s="2">
        <f t="shared" si="265"/>
        <v>100.64470321151717</v>
      </c>
      <c r="DO214" s="2">
        <f t="shared" si="265"/>
        <v>98.964871323231492</v>
      </c>
      <c r="DP214" s="2">
        <f t="shared" si="265"/>
        <v>98.592829268292704</v>
      </c>
      <c r="DQ214" s="2">
        <f t="shared" si="265"/>
        <v>95.572277559649649</v>
      </c>
      <c r="DR214" s="2">
        <f t="shared" si="265"/>
        <v>100.02356300211417</v>
      </c>
      <c r="DS214" s="2">
        <f t="shared" si="265"/>
        <v>97.452928420416782</v>
      </c>
      <c r="DT214" s="2">
        <f t="shared" si="265"/>
        <v>99.655398973119901</v>
      </c>
      <c r="DU214" s="2">
        <f t="shared" si="265"/>
        <v>101.43825305890934</v>
      </c>
      <c r="DV214" s="2">
        <f t="shared" si="265"/>
        <v>105.32570884929024</v>
      </c>
      <c r="DW214" s="2">
        <f t="shared" si="265"/>
        <v>97.468658239472745</v>
      </c>
      <c r="DX214" s="2">
        <f t="shared" si="265"/>
        <v>101.92564320557491</v>
      </c>
      <c r="DY214" s="2">
        <f t="shared" si="265"/>
        <v>90.428839024390228</v>
      </c>
      <c r="EA214" s="2">
        <f t="shared" si="241"/>
        <v>50.907793335399234</v>
      </c>
      <c r="EB214" s="2">
        <f t="shared" si="241"/>
        <v>50.68790980142748</v>
      </c>
      <c r="EC214" s="2">
        <f t="shared" si="241"/>
        <v>49.051998712181373</v>
      </c>
      <c r="ED214" s="2">
        <f t="shared" si="241"/>
        <v>49.134586047617972</v>
      </c>
      <c r="EE214" s="2">
        <f t="shared" si="241"/>
        <v>49.457738571065967</v>
      </c>
      <c r="EF214" s="2">
        <f t="shared" si="240"/>
        <v>50.307685448367252</v>
      </c>
      <c r="EG214" s="2">
        <f t="shared" si="240"/>
        <v>49.666689786465128</v>
      </c>
      <c r="EH214" s="2">
        <f t="shared" si="240"/>
        <v>51.249280235407099</v>
      </c>
      <c r="EI214" s="2">
        <f t="shared" si="240"/>
        <v>48.895658870566791</v>
      </c>
      <c r="EJ214" s="2">
        <f t="shared" si="240"/>
        <v>48.652944097003513</v>
      </c>
      <c r="EK214" s="2">
        <f t="shared" si="213"/>
        <v>47.357026516407018</v>
      </c>
      <c r="EL214" s="2">
        <f t="shared" si="213"/>
        <v>47.024572774113096</v>
      </c>
      <c r="EM214" s="2">
        <f t="shared" si="213"/>
        <v>48.372062026139801</v>
      </c>
      <c r="EN214" s="2">
        <f t="shared" si="213"/>
        <v>46.097509924419029</v>
      </c>
      <c r="EO214" s="2">
        <f t="shared" si="213"/>
        <v>51.489221732757414</v>
      </c>
      <c r="EQ214" s="2">
        <f t="shared" ref="EQ214:FE227" si="266">CU$228*$B214+CU$229</f>
        <v>51.565515820213413</v>
      </c>
      <c r="ER214" s="2">
        <f t="shared" si="266"/>
        <v>51.543907259513531</v>
      </c>
      <c r="ES214" s="2">
        <f t="shared" si="266"/>
        <v>51.938974287757048</v>
      </c>
      <c r="ET214" s="2">
        <f t="shared" si="266"/>
        <v>50.582939843081576</v>
      </c>
      <c r="EU214" s="2">
        <f t="shared" si="266"/>
        <v>51.452925117061049</v>
      </c>
      <c r="EV214" s="2">
        <f t="shared" si="266"/>
        <v>51.316340032237122</v>
      </c>
      <c r="EW214" s="2">
        <f t="shared" si="266"/>
        <v>50.88557513730553</v>
      </c>
      <c r="EX214" s="2">
        <f t="shared" si="266"/>
        <v>52.456197779979682</v>
      </c>
      <c r="EY214" s="2">
        <f t="shared" si="266"/>
        <v>50.845463397346663</v>
      </c>
      <c r="EZ214" s="2">
        <f t="shared" si="266"/>
        <v>48.239719622780896</v>
      </c>
      <c r="FA214" s="2">
        <f t="shared" si="266"/>
        <v>47.393822157117924</v>
      </c>
      <c r="FB214" s="2">
        <f t="shared" si="266"/>
        <v>46.379388453672874</v>
      </c>
      <c r="FC214" s="2">
        <f t="shared" si="266"/>
        <v>46.077816250757927</v>
      </c>
      <c r="FD214" s="2">
        <f t="shared" si="266"/>
        <v>46.583633255527964</v>
      </c>
      <c r="FE214" s="2">
        <f t="shared" si="266"/>
        <v>49.169780389285719</v>
      </c>
      <c r="FG214" s="2">
        <f t="shared" ref="FG214:FU227" si="267">POWER(10,($B214-C$231)/C$229)/(1+POWER(10,($B214-C$231)/C$229))</f>
        <v>0.99999889050080515</v>
      </c>
      <c r="FH214" s="2">
        <f t="shared" si="267"/>
        <v>0.99999853185068921</v>
      </c>
      <c r="FI214" s="2">
        <f t="shared" si="267"/>
        <v>0.99999837737255204</v>
      </c>
      <c r="FJ214" s="2">
        <f t="shared" si="267"/>
        <v>0.99999831853814714</v>
      </c>
      <c r="FK214" s="2">
        <f t="shared" si="267"/>
        <v>0.99999832963807211</v>
      </c>
      <c r="FL214" s="2">
        <f t="shared" si="267"/>
        <v>0.99999839090681308</v>
      </c>
      <c r="FM214" s="2">
        <f t="shared" si="267"/>
        <v>0.99999828693740844</v>
      </c>
      <c r="FN214" s="2">
        <f t="shared" si="267"/>
        <v>0.99999809345920809</v>
      </c>
      <c r="FO214" s="2">
        <f t="shared" si="267"/>
        <v>0.99999816134416353</v>
      </c>
      <c r="FP214" s="2">
        <f t="shared" si="267"/>
        <v>0.99999822301870711</v>
      </c>
      <c r="FQ214" s="2">
        <f t="shared" si="267"/>
        <v>0.99999839344818697</v>
      </c>
      <c r="FR214" s="2">
        <f t="shared" si="267"/>
        <v>0.99999830249074639</v>
      </c>
      <c r="FS214" s="2">
        <f t="shared" si="267"/>
        <v>0.99999835562218198</v>
      </c>
      <c r="FT214" s="2">
        <f t="shared" si="267"/>
        <v>0.99999852863983785</v>
      </c>
      <c r="FU214" s="2">
        <f t="shared" si="267"/>
        <v>0.99999781738737314</v>
      </c>
      <c r="FW214" s="2">
        <f t="shared" si="257"/>
        <v>0.95167597831188888</v>
      </c>
      <c r="FX214" s="2">
        <f t="shared" si="257"/>
        <v>0.96744792831745119</v>
      </c>
      <c r="FY214" s="2">
        <f t="shared" si="257"/>
        <v>0.96803049048078416</v>
      </c>
      <c r="FZ214" s="2">
        <f t="shared" si="257"/>
        <v>0.966594112254473</v>
      </c>
      <c r="GA214" s="2">
        <f t="shared" si="257"/>
        <v>0.96157465757822258</v>
      </c>
      <c r="GB214" s="2">
        <f t="shared" si="257"/>
        <v>0.96371200810695001</v>
      </c>
      <c r="GC214" s="2">
        <f t="shared" si="257"/>
        <v>0.96293230797368279</v>
      </c>
      <c r="GD214" s="2">
        <f t="shared" si="257"/>
        <v>0.96438801336175362</v>
      </c>
      <c r="GE214" s="2">
        <f t="shared" si="257"/>
        <v>0.9705746320550388</v>
      </c>
      <c r="GF214" s="2">
        <f t="shared" si="257"/>
        <v>0.96984201755537247</v>
      </c>
      <c r="GG214" s="2">
        <f t="shared" si="257"/>
        <v>0.96984135581024389</v>
      </c>
      <c r="GH214" s="2">
        <f t="shared" si="257"/>
        <v>0.96557185982980887</v>
      </c>
      <c r="GI214" s="2">
        <f t="shared" si="257"/>
        <v>0.96082910472621175</v>
      </c>
      <c r="GJ214" s="2">
        <f t="shared" si="257"/>
        <v>0.94876193090422878</v>
      </c>
      <c r="GK214" s="2">
        <f t="shared" si="257"/>
        <v>0.93104335438906494</v>
      </c>
      <c r="GM214" s="86">
        <f t="shared" si="258"/>
        <v>0</v>
      </c>
      <c r="GN214" s="86">
        <f t="shared" si="258"/>
        <v>0</v>
      </c>
      <c r="GO214" s="86">
        <f t="shared" si="258"/>
        <v>0</v>
      </c>
      <c r="GP214" s="86">
        <f t="shared" si="258"/>
        <v>0</v>
      </c>
      <c r="GQ214" s="86">
        <f t="shared" si="258"/>
        <v>0</v>
      </c>
      <c r="GR214" s="86">
        <f t="shared" si="258"/>
        <v>0</v>
      </c>
      <c r="GS214" s="86">
        <f t="shared" si="258"/>
        <v>0</v>
      </c>
      <c r="GT214" s="86">
        <f t="shared" si="258"/>
        <v>0</v>
      </c>
      <c r="GU214" s="86">
        <f t="shared" si="258"/>
        <v>0</v>
      </c>
      <c r="GV214" s="86">
        <f t="shared" si="258"/>
        <v>0</v>
      </c>
      <c r="GW214" s="86">
        <f t="shared" si="258"/>
        <v>0</v>
      </c>
      <c r="GX214" s="86">
        <f t="shared" si="258"/>
        <v>0</v>
      </c>
      <c r="GY214" s="86">
        <f t="shared" si="258"/>
        <v>0</v>
      </c>
      <c r="GZ214" s="86">
        <f t="shared" si="258"/>
        <v>0</v>
      </c>
      <c r="HA214" s="86">
        <f t="shared" si="258"/>
        <v>0</v>
      </c>
      <c r="HC214" s="86">
        <f t="shared" ref="HC214:HE227" si="268" xml:space="preserve"> _xlfn.NORM.DIST($B214, C$8, ABS(C$12), TRUE) * _xlfn.NORM.DIST(($B214 - C$8)*C$16, 0, ABS(C$12), TRUE) * 2</f>
        <v>0</v>
      </c>
      <c r="HD214" s="86">
        <f t="shared" si="268"/>
        <v>6.4410286911986949E-276</v>
      </c>
      <c r="HE214" s="86">
        <f t="shared" si="268"/>
        <v>0</v>
      </c>
      <c r="HF214" s="86">
        <f t="shared" si="262"/>
        <v>0</v>
      </c>
      <c r="HG214" s="86">
        <f t="shared" si="262"/>
        <v>0</v>
      </c>
      <c r="HH214" s="86">
        <f t="shared" si="262"/>
        <v>0</v>
      </c>
      <c r="HI214" s="86">
        <f t="shared" si="242"/>
        <v>0</v>
      </c>
      <c r="HJ214" s="86">
        <f t="shared" si="242"/>
        <v>0</v>
      </c>
      <c r="HK214" s="86">
        <f t="shared" si="242"/>
        <v>0</v>
      </c>
      <c r="HL214" s="86">
        <f t="shared" si="242"/>
        <v>0</v>
      </c>
      <c r="HM214" s="86">
        <f t="shared" si="242"/>
        <v>0</v>
      </c>
      <c r="HN214" s="86">
        <f t="shared" si="242"/>
        <v>0</v>
      </c>
      <c r="HO214" s="86">
        <f t="shared" si="227"/>
        <v>0</v>
      </c>
      <c r="HP214" s="86">
        <f t="shared" si="227"/>
        <v>0</v>
      </c>
      <c r="HQ214" s="86">
        <f t="shared" si="227"/>
        <v>0</v>
      </c>
      <c r="HS214" s="86">
        <f t="shared" si="259"/>
        <v>2.4025240728814655E-75</v>
      </c>
      <c r="HT214" s="86">
        <f t="shared" si="259"/>
        <v>1.3672749878674163E-104</v>
      </c>
      <c r="HU214" s="86">
        <f t="shared" si="259"/>
        <v>9.2975902115257982E-120</v>
      </c>
      <c r="HV214" s="86">
        <f t="shared" si="259"/>
        <v>3.5971402821027946E-140</v>
      </c>
      <c r="HW214" s="86">
        <f t="shared" si="259"/>
        <v>4.1690211923157069E-130</v>
      </c>
      <c r="HX214" s="86">
        <f t="shared" si="259"/>
        <v>1.586037390383462E-130</v>
      </c>
      <c r="HY214" s="86">
        <f t="shared" si="259"/>
        <v>1.8276584303297754E-131</v>
      </c>
      <c r="HZ214" s="86">
        <f t="shared" si="259"/>
        <v>1.9675437609769111E-124</v>
      </c>
      <c r="IA214" s="86">
        <f t="shared" si="259"/>
        <v>1.0073224884631622E-145</v>
      </c>
      <c r="IB214" s="86">
        <f t="shared" si="259"/>
        <v>4.2607601445586127E-144</v>
      </c>
      <c r="IC214" s="86">
        <f t="shared" si="259"/>
        <v>2.3225440070557324E-136</v>
      </c>
      <c r="ID214" s="86">
        <f t="shared" si="259"/>
        <v>1.580101803120925E-133</v>
      </c>
      <c r="IE214" s="86">
        <f t="shared" si="259"/>
        <v>2.3468809612715116E-114</v>
      </c>
      <c r="IF214" s="86">
        <f t="shared" si="259"/>
        <v>1.7491433475435674E-99</v>
      </c>
      <c r="IG214" s="86">
        <f t="shared" si="259"/>
        <v>6.279017496663098E-112</v>
      </c>
      <c r="II214" s="86">
        <f t="shared" si="260"/>
        <v>7.559242082513628E-9</v>
      </c>
      <c r="IJ214" s="86">
        <f t="shared" si="260"/>
        <v>1.1093810066611308E-13</v>
      </c>
      <c r="IK214" s="86">
        <f t="shared" si="260"/>
        <v>2.2059867279043768E-15</v>
      </c>
      <c r="IL214" s="86">
        <f t="shared" si="260"/>
        <v>4.0005104690718345E-17</v>
      </c>
      <c r="IM214" s="86">
        <f t="shared" si="260"/>
        <v>3.2928697099455882E-15</v>
      </c>
      <c r="IN214" s="86">
        <f t="shared" si="260"/>
        <v>8.3949548688729031E-16</v>
      </c>
      <c r="IO214" s="86">
        <f t="shared" si="260"/>
        <v>7.804840964960375E-16</v>
      </c>
      <c r="IP214" s="86">
        <f t="shared" si="260"/>
        <v>2.3001113533293531E-15</v>
      </c>
      <c r="IQ214" s="86">
        <f t="shared" si="260"/>
        <v>8.0860329458961457E-19</v>
      </c>
      <c r="IR214" s="86">
        <f t="shared" si="260"/>
        <v>1.6265438593969192E-18</v>
      </c>
      <c r="IS214" s="86">
        <f t="shared" si="260"/>
        <v>1.798450780070812E-17</v>
      </c>
      <c r="IT214" s="86">
        <f t="shared" si="260"/>
        <v>2.3683553909227919E-16</v>
      </c>
      <c r="IU214" s="86">
        <f t="shared" si="260"/>
        <v>1.0168100387778694E-13</v>
      </c>
      <c r="IV214" s="86">
        <f t="shared" si="260"/>
        <v>4.7845301157776526E-17</v>
      </c>
      <c r="IW214" s="86">
        <f t="shared" si="260"/>
        <v>1.3304120430626676E-29</v>
      </c>
      <c r="IY214" s="86">
        <f t="shared" si="261"/>
        <v>7.559242082513628E-9</v>
      </c>
      <c r="IZ214" s="86">
        <f t="shared" si="261"/>
        <v>1.1093810066611308E-13</v>
      </c>
      <c r="JA214" s="86">
        <f t="shared" si="261"/>
        <v>2.2059867279043768E-15</v>
      </c>
      <c r="JB214" s="86">
        <f t="shared" si="261"/>
        <v>4.0005104690718345E-17</v>
      </c>
      <c r="JC214" s="86">
        <f t="shared" si="261"/>
        <v>3.2928697099455882E-15</v>
      </c>
      <c r="JD214" s="86">
        <f t="shared" si="261"/>
        <v>8.3949548688729031E-16</v>
      </c>
      <c r="JE214" s="86">
        <f t="shared" si="261"/>
        <v>7.804840964960375E-16</v>
      </c>
      <c r="JF214" s="86">
        <f t="shared" si="261"/>
        <v>2.3001113533293531E-15</v>
      </c>
      <c r="JG214" s="86">
        <f t="shared" si="261"/>
        <v>8.0860329458961457E-19</v>
      </c>
      <c r="JH214" s="86">
        <f t="shared" si="261"/>
        <v>1.6265438593969192E-18</v>
      </c>
      <c r="JI214" s="86">
        <f t="shared" si="261"/>
        <v>1.798450780070812E-17</v>
      </c>
      <c r="JJ214" s="86">
        <f t="shared" si="261"/>
        <v>2.3683553909227919E-16</v>
      </c>
      <c r="JK214" s="86">
        <f t="shared" si="261"/>
        <v>1.0168100387778694E-13</v>
      </c>
      <c r="JL214" s="86">
        <f t="shared" si="261"/>
        <v>4.7845301157776526E-17</v>
      </c>
      <c r="JM214" s="86">
        <f t="shared" si="261"/>
        <v>1.3304120430626676E-29</v>
      </c>
    </row>
    <row r="215" spans="2:273" x14ac:dyDescent="0.25">
      <c r="B215" s="2">
        <v>188</v>
      </c>
      <c r="C215" s="37">
        <v>54.265999999999998</v>
      </c>
      <c r="D215" s="37">
        <v>52.323</v>
      </c>
      <c r="E215" s="37">
        <v>52.79</v>
      </c>
      <c r="F215" s="37">
        <v>51.161000000000001</v>
      </c>
      <c r="G215" s="37">
        <v>52.468000000000004</v>
      </c>
      <c r="H215" s="37">
        <v>51.225999999999999</v>
      </c>
      <c r="I215" s="37">
        <v>52.371000000000002</v>
      </c>
      <c r="J215" s="37">
        <v>52.918999999999997</v>
      </c>
      <c r="K215" s="37">
        <v>49.338999999999999</v>
      </c>
      <c r="L215" s="37">
        <v>50.21</v>
      </c>
      <c r="M215" s="37">
        <v>47.805999999999997</v>
      </c>
      <c r="N215" s="37">
        <v>48.161000000000001</v>
      </c>
      <c r="O215" s="37">
        <v>46.234000000000002</v>
      </c>
      <c r="P215" s="37">
        <v>46.561999999999998</v>
      </c>
      <c r="Q215" s="37">
        <v>48.578000000000003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46.418563178874329</v>
      </c>
      <c r="AG215" s="4">
        <f t="shared" si="263"/>
        <v>49.179698274442011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0.14343682112566825</v>
      </c>
      <c r="AW215" s="4">
        <f t="shared" si="264"/>
        <v>-0.60169827444200763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46.418563178874329</v>
      </c>
      <c r="BM215" s="2">
        <f t="shared" si="255"/>
        <v>49.179698274442011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>
        <f t="shared" si="211"/>
        <v>46.561999999999998</v>
      </c>
      <c r="DI215" s="2">
        <f t="shared" si="212"/>
        <v>48.578000000000003</v>
      </c>
      <c r="DK215" s="2">
        <f t="shared" si="265"/>
        <v>97.750264252106362</v>
      </c>
      <c r="DL215" s="2">
        <f t="shared" si="265"/>
        <v>104.39010731707316</v>
      </c>
      <c r="DM215" s="2">
        <f t="shared" si="265"/>
        <v>120.03759368500667</v>
      </c>
      <c r="DN215" s="2">
        <f t="shared" si="265"/>
        <v>100.82998228128461</v>
      </c>
      <c r="DO215" s="2">
        <f t="shared" si="265"/>
        <v>99.141461712989212</v>
      </c>
      <c r="DP215" s="2">
        <f t="shared" si="265"/>
        <v>98.765418118466926</v>
      </c>
      <c r="DQ215" s="2">
        <f t="shared" si="265"/>
        <v>95.726697976442154</v>
      </c>
      <c r="DR215" s="2">
        <f t="shared" si="265"/>
        <v>100.20073023255814</v>
      </c>
      <c r="DS215" s="2">
        <f t="shared" si="265"/>
        <v>97.616788734521279</v>
      </c>
      <c r="DT215" s="2">
        <f t="shared" si="265"/>
        <v>99.841480670492302</v>
      </c>
      <c r="DU215" s="2">
        <f t="shared" si="265"/>
        <v>101.64284531237341</v>
      </c>
      <c r="DV215" s="2">
        <f t="shared" si="265"/>
        <v>105.55836288130473</v>
      </c>
      <c r="DW215" s="2">
        <f t="shared" si="265"/>
        <v>97.653746562947333</v>
      </c>
      <c r="DX215" s="2">
        <f t="shared" si="265"/>
        <v>102.12727317073171</v>
      </c>
      <c r="DY215" s="2">
        <f t="shared" si="265"/>
        <v>90.584954033771083</v>
      </c>
      <c r="EA215" s="2">
        <f t="shared" si="241"/>
        <v>50.822016138828637</v>
      </c>
      <c r="EB215" s="2">
        <f t="shared" si="241"/>
        <v>50.570786978540994</v>
      </c>
      <c r="EC215" s="2">
        <f t="shared" si="241"/>
        <v>48.91252467142985</v>
      </c>
      <c r="ED215" s="2">
        <f t="shared" si="241"/>
        <v>49.010142635474502</v>
      </c>
      <c r="EE215" s="2">
        <f t="shared" si="241"/>
        <v>49.337020086301727</v>
      </c>
      <c r="EF215" s="2">
        <f t="shared" si="240"/>
        <v>50.193985288617725</v>
      </c>
      <c r="EG215" s="2">
        <f t="shared" si="240"/>
        <v>49.534919767869859</v>
      </c>
      <c r="EH215" s="2">
        <f t="shared" si="240"/>
        <v>51.145496435650884</v>
      </c>
      <c r="EI215" s="2">
        <f t="shared" si="240"/>
        <v>48.771547698458733</v>
      </c>
      <c r="EJ215" s="2">
        <f t="shared" si="240"/>
        <v>48.53013377350851</v>
      </c>
      <c r="EK215" s="2">
        <f t="shared" si="213"/>
        <v>47.240541929068598</v>
      </c>
      <c r="EL215" s="2">
        <f t="shared" si="213"/>
        <v>46.910405073676614</v>
      </c>
      <c r="EM215" s="2">
        <f t="shared" si="213"/>
        <v>48.27179630871801</v>
      </c>
      <c r="EN215" s="2">
        <f t="shared" si="213"/>
        <v>45.947990464081386</v>
      </c>
      <c r="EO215" s="2">
        <f t="shared" si="213"/>
        <v>51.377649795724238</v>
      </c>
      <c r="EQ215" s="2">
        <f t="shared" si="266"/>
        <v>51.48829860941089</v>
      </c>
      <c r="ER215" s="2">
        <f t="shared" si="266"/>
        <v>51.437923022875381</v>
      </c>
      <c r="ES215" s="2">
        <f t="shared" si="266"/>
        <v>51.836135285563671</v>
      </c>
      <c r="ET215" s="2">
        <f t="shared" si="266"/>
        <v>50.477166562952519</v>
      </c>
      <c r="EU215" s="2">
        <f t="shared" si="266"/>
        <v>51.357736569595794</v>
      </c>
      <c r="EV215" s="2">
        <f t="shared" si="266"/>
        <v>51.215648234793704</v>
      </c>
      <c r="EW215" s="2">
        <f t="shared" si="266"/>
        <v>50.769347152587436</v>
      </c>
      <c r="EX215" s="2">
        <f t="shared" si="266"/>
        <v>52.367467983300415</v>
      </c>
      <c r="EY215" s="2">
        <f t="shared" si="266"/>
        <v>50.745680840046283</v>
      </c>
      <c r="EZ215" s="2">
        <f t="shared" si="266"/>
        <v>48.111837680356444</v>
      </c>
      <c r="FA215" s="2">
        <f t="shared" si="266"/>
        <v>47.27780514612099</v>
      </c>
      <c r="FB215" s="2">
        <f t="shared" si="266"/>
        <v>46.257122068476448</v>
      </c>
      <c r="FC215" s="2">
        <f t="shared" si="266"/>
        <v>45.948204549436568</v>
      </c>
      <c r="FD215" s="2">
        <f t="shared" si="266"/>
        <v>46.441661347252378</v>
      </c>
      <c r="FE215" s="2">
        <f t="shared" si="266"/>
        <v>49.031149872799659</v>
      </c>
      <c r="FG215" s="2">
        <f t="shared" si="267"/>
        <v>0.9999989881246093</v>
      </c>
      <c r="FH215" s="2">
        <f t="shared" si="267"/>
        <v>0.99999866103174184</v>
      </c>
      <c r="FI215" s="2">
        <f t="shared" si="267"/>
        <v>0.99999852014596791</v>
      </c>
      <c r="FJ215" s="2">
        <f t="shared" si="267"/>
        <v>0.99999846648833735</v>
      </c>
      <c r="FK215" s="2">
        <f t="shared" si="267"/>
        <v>0.99999847661159225</v>
      </c>
      <c r="FL215" s="2">
        <f t="shared" si="267"/>
        <v>0.99999853248936421</v>
      </c>
      <c r="FM215" s="2">
        <f t="shared" si="267"/>
        <v>0.99999843766811258</v>
      </c>
      <c r="FN215" s="2">
        <f t="shared" si="267"/>
        <v>0.9999982612138405</v>
      </c>
      <c r="FO215" s="2">
        <f t="shared" si="267"/>
        <v>0.99999832312567605</v>
      </c>
      <c r="FP215" s="2">
        <f t="shared" si="267"/>
        <v>0.99999837937354608</v>
      </c>
      <c r="FQ215" s="2">
        <f t="shared" si="267"/>
        <v>0.99999853480712542</v>
      </c>
      <c r="FR215" s="2">
        <f t="shared" si="267"/>
        <v>0.99999845185292957</v>
      </c>
      <c r="FS215" s="2">
        <f t="shared" si="267"/>
        <v>0.99999850030938897</v>
      </c>
      <c r="FT215" s="2">
        <f t="shared" si="267"/>
        <v>0.99999865810340982</v>
      </c>
      <c r="FU215" s="2">
        <f t="shared" si="267"/>
        <v>0.99999800943324391</v>
      </c>
      <c r="FW215" s="2">
        <f t="shared" si="257"/>
        <v>0.95573977437768032</v>
      </c>
      <c r="FX215" s="2">
        <f t="shared" si="257"/>
        <v>0.97022688073657837</v>
      </c>
      <c r="FY215" s="2">
        <f t="shared" si="257"/>
        <v>0.97076121294974549</v>
      </c>
      <c r="FZ215" s="2">
        <f t="shared" si="257"/>
        <v>0.96944365229309026</v>
      </c>
      <c r="GA215" s="2">
        <f t="shared" si="257"/>
        <v>0.96483678389254268</v>
      </c>
      <c r="GB215" s="2">
        <f t="shared" si="257"/>
        <v>0.9667989487602453</v>
      </c>
      <c r="GC215" s="2">
        <f t="shared" si="257"/>
        <v>0.96608324170581705</v>
      </c>
      <c r="GD215" s="2">
        <f t="shared" si="257"/>
        <v>0.96741939185538628</v>
      </c>
      <c r="GE215" s="2">
        <f t="shared" si="257"/>
        <v>0.97309408301121481</v>
      </c>
      <c r="GF215" s="2">
        <f t="shared" si="257"/>
        <v>0.97242241390888351</v>
      </c>
      <c r="GG215" s="2">
        <f t="shared" si="257"/>
        <v>0.97242180717435867</v>
      </c>
      <c r="GH215" s="2">
        <f t="shared" si="257"/>
        <v>0.9685057573773449</v>
      </c>
      <c r="GI215" s="2">
        <f t="shared" si="257"/>
        <v>0.96415216526691372</v>
      </c>
      <c r="GJ215" s="2">
        <f t="shared" si="257"/>
        <v>0.95305869566967549</v>
      </c>
      <c r="GK215" s="2">
        <f t="shared" si="257"/>
        <v>0.93672688610153709</v>
      </c>
      <c r="GM215" s="86">
        <f t="shared" si="258"/>
        <v>0</v>
      </c>
      <c r="GN215" s="86">
        <f t="shared" si="258"/>
        <v>0</v>
      </c>
      <c r="GO215" s="86">
        <f t="shared" si="258"/>
        <v>0</v>
      </c>
      <c r="GP215" s="86">
        <f t="shared" si="258"/>
        <v>0</v>
      </c>
      <c r="GQ215" s="86">
        <f t="shared" si="258"/>
        <v>0</v>
      </c>
      <c r="GR215" s="86">
        <f t="shared" si="258"/>
        <v>0</v>
      </c>
      <c r="GS215" s="86">
        <f t="shared" si="258"/>
        <v>0</v>
      </c>
      <c r="GT215" s="86">
        <f t="shared" si="258"/>
        <v>0</v>
      </c>
      <c r="GU215" s="86">
        <f t="shared" si="258"/>
        <v>0</v>
      </c>
      <c r="GV215" s="86">
        <f t="shared" si="258"/>
        <v>0</v>
      </c>
      <c r="GW215" s="86">
        <f t="shared" si="258"/>
        <v>0</v>
      </c>
      <c r="GX215" s="86">
        <f t="shared" si="258"/>
        <v>0</v>
      </c>
      <c r="GY215" s="86">
        <f t="shared" si="258"/>
        <v>0</v>
      </c>
      <c r="GZ215" s="86">
        <f t="shared" si="258"/>
        <v>0</v>
      </c>
      <c r="HA215" s="86">
        <f t="shared" si="258"/>
        <v>0</v>
      </c>
      <c r="HC215" s="86">
        <f t="shared" si="268"/>
        <v>0</v>
      </c>
      <c r="HD215" s="86">
        <f t="shared" si="268"/>
        <v>2.1292081966362885E-281</v>
      </c>
      <c r="HE215" s="86">
        <f t="shared" si="268"/>
        <v>0</v>
      </c>
      <c r="HF215" s="86">
        <f t="shared" si="262"/>
        <v>0</v>
      </c>
      <c r="HG215" s="86">
        <f t="shared" si="262"/>
        <v>0</v>
      </c>
      <c r="HH215" s="86">
        <f t="shared" si="262"/>
        <v>0</v>
      </c>
      <c r="HI215" s="86">
        <f t="shared" si="242"/>
        <v>0</v>
      </c>
      <c r="HJ215" s="86">
        <f t="shared" si="242"/>
        <v>0</v>
      </c>
      <c r="HK215" s="86">
        <f t="shared" si="242"/>
        <v>0</v>
      </c>
      <c r="HL215" s="86">
        <f t="shared" si="242"/>
        <v>0</v>
      </c>
      <c r="HM215" s="86">
        <f t="shared" si="242"/>
        <v>0</v>
      </c>
      <c r="HN215" s="86">
        <f t="shared" si="242"/>
        <v>0</v>
      </c>
      <c r="HO215" s="86">
        <f t="shared" si="227"/>
        <v>0</v>
      </c>
      <c r="HP215" s="86">
        <f t="shared" si="227"/>
        <v>0</v>
      </c>
      <c r="HQ215" s="86">
        <f t="shared" si="227"/>
        <v>0</v>
      </c>
      <c r="HS215" s="86">
        <f t="shared" si="259"/>
        <v>8.8110353052511248E-78</v>
      </c>
      <c r="HT215" s="86">
        <f t="shared" si="259"/>
        <v>7.7050958502583851E-108</v>
      </c>
      <c r="HU215" s="86">
        <f t="shared" si="259"/>
        <v>1.8783490754689944E-123</v>
      </c>
      <c r="HV215" s="86">
        <f t="shared" si="259"/>
        <v>1.7942393958488855E-144</v>
      </c>
      <c r="HW215" s="86">
        <f t="shared" si="259"/>
        <v>3.6677236209047022E-134</v>
      </c>
      <c r="HX215" s="86">
        <f t="shared" si="259"/>
        <v>1.3368987890787183E-134</v>
      </c>
      <c r="HY215" s="86">
        <f t="shared" si="259"/>
        <v>1.3819183935066617E-135</v>
      </c>
      <c r="HZ215" s="86">
        <f t="shared" si="259"/>
        <v>2.521288043306324E-128</v>
      </c>
      <c r="IA215" s="86">
        <f t="shared" si="259"/>
        <v>3.6015632025795927E-150</v>
      </c>
      <c r="IB215" s="86">
        <f t="shared" si="259"/>
        <v>1.6401548194759285E-148</v>
      </c>
      <c r="IC215" s="86">
        <f t="shared" si="259"/>
        <v>1.6111450573696231E-140</v>
      </c>
      <c r="ID215" s="86">
        <f t="shared" si="259"/>
        <v>1.1687779787610107E-137</v>
      </c>
      <c r="IE215" s="86">
        <f t="shared" si="259"/>
        <v>5.7681332927499429E-118</v>
      </c>
      <c r="IF215" s="86">
        <f t="shared" si="259"/>
        <v>1.0637064469807839E-102</v>
      </c>
      <c r="IG215" s="86">
        <f t="shared" si="259"/>
        <v>9.8137837632376315E-116</v>
      </c>
      <c r="II215" s="86">
        <f t="shared" si="260"/>
        <v>2.5759128642341415E-9</v>
      </c>
      <c r="IJ215" s="86">
        <f t="shared" si="260"/>
        <v>2.368370057951024E-14</v>
      </c>
      <c r="IK215" s="86">
        <f t="shared" si="260"/>
        <v>3.8460086925077449E-16</v>
      </c>
      <c r="IL215" s="86">
        <f t="shared" si="260"/>
        <v>5.4684201369456357E-18</v>
      </c>
      <c r="IM215" s="86">
        <f t="shared" si="260"/>
        <v>5.2893236789676239E-16</v>
      </c>
      <c r="IN215" s="86">
        <f t="shared" si="260"/>
        <v>1.2915804112029975E-16</v>
      </c>
      <c r="IO215" s="86">
        <f t="shared" si="260"/>
        <v>1.1805805715086687E-16</v>
      </c>
      <c r="IP215" s="86">
        <f t="shared" si="260"/>
        <v>3.78569328696162E-16</v>
      </c>
      <c r="IQ215" s="86">
        <f t="shared" si="260"/>
        <v>9.7041964955064972E-20</v>
      </c>
      <c r="IR215" s="86">
        <f t="shared" si="260"/>
        <v>1.9943666783211514E-19</v>
      </c>
      <c r="IS215" s="86">
        <f t="shared" si="260"/>
        <v>2.5052535385112319E-18</v>
      </c>
      <c r="IT215" s="86">
        <f t="shared" si="260"/>
        <v>3.5048921587274615E-17</v>
      </c>
      <c r="IU215" s="86">
        <f t="shared" si="260"/>
        <v>1.9663111173256135E-14</v>
      </c>
      <c r="IV215" s="86">
        <f t="shared" si="260"/>
        <v>4.8564853225303709E-18</v>
      </c>
      <c r="IW215" s="86">
        <f t="shared" si="260"/>
        <v>1.295659273450612E-31</v>
      </c>
      <c r="IY215" s="86">
        <f t="shared" si="261"/>
        <v>2.5759128642341415E-9</v>
      </c>
      <c r="IZ215" s="86">
        <f t="shared" si="261"/>
        <v>2.368370057951024E-14</v>
      </c>
      <c r="JA215" s="86">
        <f t="shared" si="261"/>
        <v>3.8460086925077449E-16</v>
      </c>
      <c r="JB215" s="86">
        <f t="shared" si="261"/>
        <v>5.4684201369456357E-18</v>
      </c>
      <c r="JC215" s="86">
        <f t="shared" si="261"/>
        <v>5.2893236789676239E-16</v>
      </c>
      <c r="JD215" s="86">
        <f t="shared" si="261"/>
        <v>1.2915804112029975E-16</v>
      </c>
      <c r="JE215" s="86">
        <f t="shared" si="261"/>
        <v>1.1805805715086687E-16</v>
      </c>
      <c r="JF215" s="86">
        <f t="shared" si="261"/>
        <v>3.78569328696162E-16</v>
      </c>
      <c r="JG215" s="86">
        <f t="shared" si="261"/>
        <v>9.7041964955064972E-20</v>
      </c>
      <c r="JH215" s="86">
        <f t="shared" si="261"/>
        <v>1.9943666783211514E-19</v>
      </c>
      <c r="JI215" s="86">
        <f t="shared" si="261"/>
        <v>2.5052535385112319E-18</v>
      </c>
      <c r="JJ215" s="86">
        <f t="shared" si="261"/>
        <v>3.5048921587274615E-17</v>
      </c>
      <c r="JK215" s="86">
        <f t="shared" si="261"/>
        <v>1.9663111173256135E-14</v>
      </c>
      <c r="JL215" s="86">
        <f t="shared" si="261"/>
        <v>4.8564853225303709E-18</v>
      </c>
      <c r="JM215" s="86">
        <f t="shared" si="261"/>
        <v>1.295659273450612E-31</v>
      </c>
    </row>
    <row r="216" spans="2:273" x14ac:dyDescent="0.25">
      <c r="B216" s="2">
        <v>189</v>
      </c>
      <c r="C216" s="37">
        <v>53.125</v>
      </c>
      <c r="D216" s="37">
        <v>50.451999999999998</v>
      </c>
      <c r="E216" s="37">
        <v>53.031999999999996</v>
      </c>
      <c r="F216" s="37">
        <v>51.338999999999999</v>
      </c>
      <c r="G216" s="37">
        <v>51.225999999999999</v>
      </c>
      <c r="H216" s="37">
        <v>52.031999999999996</v>
      </c>
      <c r="I216" s="37">
        <v>52.258000000000003</v>
      </c>
      <c r="J216" s="37">
        <v>51.548000000000002</v>
      </c>
      <c r="K216" s="37">
        <v>50.145000000000003</v>
      </c>
      <c r="L216" s="37">
        <v>49.418999999999997</v>
      </c>
      <c r="M216" s="37">
        <v>46.274000000000001</v>
      </c>
      <c r="N216" s="37">
        <v>47.145000000000003</v>
      </c>
      <c r="O216" s="37">
        <v>45.390999999999998</v>
      </c>
      <c r="P216" s="37">
        <v>47.203000000000003</v>
      </c>
      <c r="Q216" s="37">
        <v>49.094000000000001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46.278211976039522</v>
      </c>
      <c r="AG216" s="4">
        <f t="shared" si="263"/>
        <v>49.030325848551058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0.9247880239604811</v>
      </c>
      <c r="AW216" s="4">
        <f t="shared" si="264"/>
        <v>6.3674151448942951E-2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46.278211976039522</v>
      </c>
      <c r="BM216" s="2">
        <f t="shared" si="255"/>
        <v>49.030325848551058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>
        <f t="shared" si="211"/>
        <v>47.203000000000003</v>
      </c>
      <c r="DI216" s="2">
        <f t="shared" si="212"/>
        <v>49.094000000000001</v>
      </c>
      <c r="DK216" s="2">
        <f t="shared" si="265"/>
        <v>97.919651931283511</v>
      </c>
      <c r="DL216" s="2">
        <f t="shared" si="265"/>
        <v>104.59302839721252</v>
      </c>
      <c r="DM216" s="2">
        <f t="shared" si="265"/>
        <v>120.3279504632256</v>
      </c>
      <c r="DN216" s="2">
        <f t="shared" si="265"/>
        <v>101.01526135105206</v>
      </c>
      <c r="DO216" s="2">
        <f t="shared" si="265"/>
        <v>99.318052102746933</v>
      </c>
      <c r="DP216" s="2">
        <f t="shared" si="265"/>
        <v>98.938006968641133</v>
      </c>
      <c r="DQ216" s="2">
        <f t="shared" si="265"/>
        <v>95.881118393234672</v>
      </c>
      <c r="DR216" s="2">
        <f t="shared" si="265"/>
        <v>100.37789746300211</v>
      </c>
      <c r="DS216" s="2">
        <f t="shared" si="265"/>
        <v>97.780649048625776</v>
      </c>
      <c r="DT216" s="2">
        <f t="shared" si="265"/>
        <v>100.02756236786469</v>
      </c>
      <c r="DU216" s="2">
        <f t="shared" si="265"/>
        <v>101.84743756583748</v>
      </c>
      <c r="DV216" s="2">
        <f t="shared" si="265"/>
        <v>105.79101691331923</v>
      </c>
      <c r="DW216" s="2">
        <f t="shared" si="265"/>
        <v>97.838834886421935</v>
      </c>
      <c r="DX216" s="2">
        <f t="shared" si="265"/>
        <v>102.3289031358885</v>
      </c>
      <c r="DY216" s="2">
        <f t="shared" si="265"/>
        <v>90.741069043151953</v>
      </c>
      <c r="EA216" s="2">
        <f t="shared" si="241"/>
        <v>50.736238942258034</v>
      </c>
      <c r="EB216" s="2">
        <f t="shared" si="241"/>
        <v>50.453664155654508</v>
      </c>
      <c r="EC216" s="2">
        <f t="shared" si="241"/>
        <v>48.773050630678327</v>
      </c>
      <c r="ED216" s="2">
        <f t="shared" si="241"/>
        <v>48.885699223331031</v>
      </c>
      <c r="EE216" s="2">
        <f t="shared" si="241"/>
        <v>49.216301601537481</v>
      </c>
      <c r="EF216" s="2">
        <f t="shared" si="240"/>
        <v>50.080285128868191</v>
      </c>
      <c r="EG216" s="2">
        <f t="shared" si="240"/>
        <v>49.40314974927459</v>
      </c>
      <c r="EH216" s="2">
        <f t="shared" si="240"/>
        <v>51.041712635894662</v>
      </c>
      <c r="EI216" s="2">
        <f t="shared" si="240"/>
        <v>48.647436526350681</v>
      </c>
      <c r="EJ216" s="2">
        <f t="shared" si="240"/>
        <v>48.407323450013507</v>
      </c>
      <c r="EK216" s="2">
        <f t="shared" si="213"/>
        <v>47.124057341730186</v>
      </c>
      <c r="EL216" s="2">
        <f t="shared" si="213"/>
        <v>46.796237373240132</v>
      </c>
      <c r="EM216" s="2">
        <f t="shared" si="213"/>
        <v>48.171530591296218</v>
      </c>
      <c r="EN216" s="2">
        <f t="shared" si="213"/>
        <v>45.798471003743742</v>
      </c>
      <c r="EO216" s="2">
        <f t="shared" si="213"/>
        <v>51.266077858691077</v>
      </c>
      <c r="EQ216" s="2">
        <f t="shared" si="266"/>
        <v>51.41108139860836</v>
      </c>
      <c r="ER216" s="2">
        <f t="shared" si="266"/>
        <v>51.331938786237231</v>
      </c>
      <c r="ES216" s="2">
        <f t="shared" si="266"/>
        <v>51.733296283370294</v>
      </c>
      <c r="ET216" s="2">
        <f t="shared" si="266"/>
        <v>50.371393282823469</v>
      </c>
      <c r="EU216" s="2">
        <f t="shared" si="266"/>
        <v>51.262548022130545</v>
      </c>
      <c r="EV216" s="2">
        <f t="shared" si="266"/>
        <v>51.114956437350287</v>
      </c>
      <c r="EW216" s="2">
        <f t="shared" si="266"/>
        <v>50.653119167869335</v>
      </c>
      <c r="EX216" s="2">
        <f t="shared" si="266"/>
        <v>52.27873818662114</v>
      </c>
      <c r="EY216" s="2">
        <f t="shared" si="266"/>
        <v>50.645898282745904</v>
      </c>
      <c r="EZ216" s="2">
        <f t="shared" si="266"/>
        <v>47.983955737931993</v>
      </c>
      <c r="FA216" s="2">
        <f t="shared" si="266"/>
        <v>47.161788135124056</v>
      </c>
      <c r="FB216" s="2">
        <f t="shared" si="266"/>
        <v>46.134855683280023</v>
      </c>
      <c r="FC216" s="2">
        <f t="shared" si="266"/>
        <v>45.818592848115216</v>
      </c>
      <c r="FD216" s="2">
        <f t="shared" si="266"/>
        <v>46.299689438976799</v>
      </c>
      <c r="FE216" s="2">
        <f t="shared" si="266"/>
        <v>48.892519356313599</v>
      </c>
      <c r="FG216" s="2">
        <f t="shared" si="267"/>
        <v>0.99999907715859337</v>
      </c>
      <c r="FH216" s="2">
        <f t="shared" si="267"/>
        <v>0.99999877884629107</v>
      </c>
      <c r="FI216" s="2">
        <f t="shared" si="267"/>
        <v>0.99999865035690638</v>
      </c>
      <c r="FJ216" s="2">
        <f t="shared" si="267"/>
        <v>0.99999860142055264</v>
      </c>
      <c r="FK216" s="2">
        <f t="shared" si="267"/>
        <v>0.99999861065307327</v>
      </c>
      <c r="FL216" s="2">
        <f t="shared" si="267"/>
        <v>0.99999866161422046</v>
      </c>
      <c r="FM216" s="2">
        <f t="shared" si="267"/>
        <v>0.99999857513618806</v>
      </c>
      <c r="FN216" s="2">
        <f t="shared" si="267"/>
        <v>0.99999841420793256</v>
      </c>
      <c r="FO216" s="2">
        <f t="shared" si="267"/>
        <v>0.99999847067221459</v>
      </c>
      <c r="FP216" s="2">
        <f t="shared" si="267"/>
        <v>0.99999852197089678</v>
      </c>
      <c r="FQ216" s="2">
        <f t="shared" si="267"/>
        <v>0.99999866372804436</v>
      </c>
      <c r="FR216" s="2">
        <f t="shared" si="267"/>
        <v>0.99999858807289854</v>
      </c>
      <c r="FS216" s="2">
        <f t="shared" si="267"/>
        <v>0.99999863226572661</v>
      </c>
      <c r="FT216" s="2">
        <f t="shared" si="267"/>
        <v>0.99999877617561994</v>
      </c>
      <c r="FU216" s="2">
        <f t="shared" si="267"/>
        <v>0.99999818458122403</v>
      </c>
      <c r="FW216" s="2">
        <f t="shared" si="257"/>
        <v>0.95947637847381162</v>
      </c>
      <c r="FX216" s="2">
        <f t="shared" si="257"/>
        <v>0.97277527156871479</v>
      </c>
      <c r="FY216" s="2">
        <f t="shared" si="257"/>
        <v>0.97326512857492897</v>
      </c>
      <c r="FZ216" s="2">
        <f t="shared" si="257"/>
        <v>0.97205715177315444</v>
      </c>
      <c r="GA216" s="2">
        <f t="shared" si="257"/>
        <v>0.96783123619135325</v>
      </c>
      <c r="GB216" s="2">
        <f t="shared" si="257"/>
        <v>0.9696315650914793</v>
      </c>
      <c r="GC216" s="2">
        <f t="shared" si="257"/>
        <v>0.96897496055457977</v>
      </c>
      <c r="GD216" s="2">
        <f t="shared" si="257"/>
        <v>0.97020070537859737</v>
      </c>
      <c r="GE216" s="2">
        <f t="shared" si="257"/>
        <v>0.97540328107644902</v>
      </c>
      <c r="GF216" s="2">
        <f t="shared" si="257"/>
        <v>0.97478776434942505</v>
      </c>
      <c r="GG216" s="2">
        <f t="shared" si="257"/>
        <v>0.97478720830569399</v>
      </c>
      <c r="GH216" s="2">
        <f t="shared" si="257"/>
        <v>0.97119709211580818</v>
      </c>
      <c r="GI216" s="2">
        <f t="shared" si="257"/>
        <v>0.9672029369746914</v>
      </c>
      <c r="GJ216" s="2">
        <f t="shared" si="257"/>
        <v>0.95701146497471712</v>
      </c>
      <c r="GK216" s="2">
        <f t="shared" si="257"/>
        <v>0.94197116756999466</v>
      </c>
      <c r="GM216" s="86">
        <f t="shared" si="258"/>
        <v>0</v>
      </c>
      <c r="GN216" s="86">
        <f t="shared" si="258"/>
        <v>0</v>
      </c>
      <c r="GO216" s="86">
        <f t="shared" si="258"/>
        <v>0</v>
      </c>
      <c r="GP216" s="86">
        <f t="shared" si="258"/>
        <v>0</v>
      </c>
      <c r="GQ216" s="86">
        <f t="shared" si="258"/>
        <v>0</v>
      </c>
      <c r="GR216" s="86">
        <f t="shared" si="258"/>
        <v>0</v>
      </c>
      <c r="GS216" s="86">
        <f t="shared" si="258"/>
        <v>0</v>
      </c>
      <c r="GT216" s="86">
        <f t="shared" si="258"/>
        <v>0</v>
      </c>
      <c r="GU216" s="86">
        <f t="shared" si="258"/>
        <v>0</v>
      </c>
      <c r="GV216" s="86">
        <f t="shared" si="258"/>
        <v>0</v>
      </c>
      <c r="GW216" s="86">
        <f t="shared" si="258"/>
        <v>0</v>
      </c>
      <c r="GX216" s="86">
        <f t="shared" si="258"/>
        <v>0</v>
      </c>
      <c r="GY216" s="86">
        <f t="shared" si="258"/>
        <v>0</v>
      </c>
      <c r="GZ216" s="86">
        <f t="shared" si="258"/>
        <v>0</v>
      </c>
      <c r="HA216" s="86">
        <f t="shared" si="258"/>
        <v>0</v>
      </c>
      <c r="HC216" s="86">
        <f t="shared" si="268"/>
        <v>0</v>
      </c>
      <c r="HD216" s="86">
        <f t="shared" si="268"/>
        <v>6.2121898680987819E-287</v>
      </c>
      <c r="HE216" s="86">
        <f t="shared" si="268"/>
        <v>0</v>
      </c>
      <c r="HF216" s="86">
        <f t="shared" si="262"/>
        <v>0</v>
      </c>
      <c r="HG216" s="86">
        <f t="shared" si="262"/>
        <v>0</v>
      </c>
      <c r="HH216" s="86">
        <f t="shared" si="262"/>
        <v>0</v>
      </c>
      <c r="HI216" s="86">
        <f t="shared" si="242"/>
        <v>0</v>
      </c>
      <c r="HJ216" s="86">
        <f t="shared" si="242"/>
        <v>0</v>
      </c>
      <c r="HK216" s="86">
        <f t="shared" si="242"/>
        <v>0</v>
      </c>
      <c r="HL216" s="86">
        <f t="shared" si="242"/>
        <v>0</v>
      </c>
      <c r="HM216" s="86">
        <f t="shared" si="242"/>
        <v>0</v>
      </c>
      <c r="HN216" s="86">
        <f t="shared" si="242"/>
        <v>0</v>
      </c>
      <c r="HO216" s="86">
        <f t="shared" si="227"/>
        <v>0</v>
      </c>
      <c r="HP216" s="86">
        <f t="shared" si="227"/>
        <v>0</v>
      </c>
      <c r="HQ216" s="86">
        <f t="shared" si="227"/>
        <v>0</v>
      </c>
      <c r="HS216" s="86">
        <f t="shared" si="259"/>
        <v>2.9504950344963303E-80</v>
      </c>
      <c r="HT216" s="86">
        <f t="shared" si="259"/>
        <v>3.8661763573978074E-111</v>
      </c>
      <c r="HU216" s="86">
        <f t="shared" si="259"/>
        <v>3.3291256053763687E-127</v>
      </c>
      <c r="HV216" s="86">
        <f t="shared" si="259"/>
        <v>7.6921286209412269E-149</v>
      </c>
      <c r="HW216" s="86">
        <f t="shared" si="259"/>
        <v>2.7910494425624779E-138</v>
      </c>
      <c r="HX216" s="86">
        <f t="shared" si="259"/>
        <v>9.7391599896578945E-139</v>
      </c>
      <c r="HY216" s="86">
        <f t="shared" si="259"/>
        <v>9.0095473934926326E-140</v>
      </c>
      <c r="HZ216" s="86">
        <f t="shared" si="259"/>
        <v>2.8095044902910339E-132</v>
      </c>
      <c r="IA216" s="86">
        <f t="shared" si="259"/>
        <v>1.1021941267631211E-154</v>
      </c>
      <c r="IB216" s="86">
        <f t="shared" si="259"/>
        <v>5.4068415570510948E-153</v>
      </c>
      <c r="IC216" s="86">
        <f t="shared" si="259"/>
        <v>9.6630568498045797E-145</v>
      </c>
      <c r="ID216" s="86">
        <f t="shared" si="259"/>
        <v>7.4663811876337238E-142</v>
      </c>
      <c r="IE216" s="86">
        <f t="shared" si="259"/>
        <v>1.2437826196777875E-121</v>
      </c>
      <c r="IF216" s="86">
        <f t="shared" si="259"/>
        <v>5.7396365506038815E-106</v>
      </c>
      <c r="IG216" s="86">
        <f t="shared" si="259"/>
        <v>1.3221394460794319E-119</v>
      </c>
      <c r="II216" s="86">
        <f t="shared" si="260"/>
        <v>8.5088926947328592E-10</v>
      </c>
      <c r="IJ216" s="86">
        <f t="shared" si="260"/>
        <v>4.8576851709087074E-15</v>
      </c>
      <c r="IK216" s="86">
        <f t="shared" si="260"/>
        <v>6.408843855883331E-17</v>
      </c>
      <c r="IL216" s="86">
        <f t="shared" si="260"/>
        <v>7.0936054311392001E-19</v>
      </c>
      <c r="IM216" s="86">
        <f t="shared" si="260"/>
        <v>8.0811445523305857E-17</v>
      </c>
      <c r="IN216" s="86">
        <f t="shared" si="260"/>
        <v>1.8894359287687986E-17</v>
      </c>
      <c r="IO216" s="86">
        <f t="shared" si="260"/>
        <v>1.6966304816577225E-17</v>
      </c>
      <c r="IP216" s="86">
        <f t="shared" si="260"/>
        <v>5.9371682295948551E-17</v>
      </c>
      <c r="IQ216" s="86">
        <f t="shared" si="260"/>
        <v>1.10355805317898E-20</v>
      </c>
      <c r="IR216" s="86">
        <f t="shared" si="260"/>
        <v>2.3175798462881426E-20</v>
      </c>
      <c r="IS216" s="86">
        <f t="shared" si="260"/>
        <v>3.3185230370818529E-19</v>
      </c>
      <c r="IT216" s="86">
        <f t="shared" si="260"/>
        <v>4.9305440996764074E-18</v>
      </c>
      <c r="IU216" s="86">
        <f t="shared" si="260"/>
        <v>3.6346641713400173E-15</v>
      </c>
      <c r="IV216" s="86">
        <f t="shared" si="260"/>
        <v>4.5996569299364194E-19</v>
      </c>
      <c r="IW216" s="86">
        <f t="shared" si="260"/>
        <v>1.0766047265618746E-33</v>
      </c>
      <c r="IY216" s="86">
        <f t="shared" si="261"/>
        <v>8.5088926947328592E-10</v>
      </c>
      <c r="IZ216" s="86">
        <f t="shared" si="261"/>
        <v>4.8576851709087074E-15</v>
      </c>
      <c r="JA216" s="86">
        <f t="shared" si="261"/>
        <v>6.408843855883331E-17</v>
      </c>
      <c r="JB216" s="86">
        <f t="shared" si="261"/>
        <v>7.0936054311392001E-19</v>
      </c>
      <c r="JC216" s="86">
        <f t="shared" si="261"/>
        <v>8.0811445523305857E-17</v>
      </c>
      <c r="JD216" s="86">
        <f t="shared" si="261"/>
        <v>1.8894359287687986E-17</v>
      </c>
      <c r="JE216" s="86">
        <f t="shared" si="261"/>
        <v>1.6966304816577225E-17</v>
      </c>
      <c r="JF216" s="86">
        <f t="shared" si="261"/>
        <v>5.9371682295948551E-17</v>
      </c>
      <c r="JG216" s="86">
        <f t="shared" si="261"/>
        <v>1.10355805317898E-20</v>
      </c>
      <c r="JH216" s="86">
        <f t="shared" si="261"/>
        <v>2.3175798462881426E-20</v>
      </c>
      <c r="JI216" s="86">
        <f t="shared" si="261"/>
        <v>3.3185230370818529E-19</v>
      </c>
      <c r="JJ216" s="86">
        <f t="shared" si="261"/>
        <v>4.9305440996764074E-18</v>
      </c>
      <c r="JK216" s="86">
        <f t="shared" si="261"/>
        <v>3.6346641713400173E-15</v>
      </c>
      <c r="JL216" s="86">
        <f t="shared" si="261"/>
        <v>4.5996569299364194E-19</v>
      </c>
      <c r="JM216" s="86">
        <f t="shared" si="261"/>
        <v>1.0766047265618746E-33</v>
      </c>
    </row>
    <row r="217" spans="2:273" x14ac:dyDescent="0.25">
      <c r="B217" s="2">
        <v>190</v>
      </c>
      <c r="C217" s="37">
        <v>52.5</v>
      </c>
      <c r="D217" s="37">
        <v>51.758000000000003</v>
      </c>
      <c r="E217" s="37">
        <v>52.564999999999998</v>
      </c>
      <c r="F217" s="37">
        <v>50.338999999999999</v>
      </c>
      <c r="G217" s="37">
        <v>51.484000000000002</v>
      </c>
      <c r="H217" s="37">
        <v>52.774000000000001</v>
      </c>
      <c r="I217" s="37">
        <v>52.435000000000002</v>
      </c>
      <c r="J217" s="37">
        <v>51.838999999999999</v>
      </c>
      <c r="K217" s="37">
        <v>49.515999999999998</v>
      </c>
      <c r="L217" s="37">
        <v>48.468000000000004</v>
      </c>
      <c r="M217" s="37">
        <v>47.805999999999997</v>
      </c>
      <c r="N217" s="37">
        <v>47.661000000000001</v>
      </c>
      <c r="O217" s="37">
        <v>45.859000000000002</v>
      </c>
      <c r="P217" s="37">
        <v>47.438000000000002</v>
      </c>
      <c r="Q217" s="37">
        <v>47.688000000000002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46.137758598933594</v>
      </c>
      <c r="AG217" s="4">
        <f t="shared" si="263"/>
        <v>48.881654339791538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1.3002414010664083</v>
      </c>
      <c r="AW217" s="4">
        <f t="shared" si="264"/>
        <v>-1.1936543397915358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46.137758598933594</v>
      </c>
      <c r="BM217" s="2">
        <f t="shared" si="255"/>
        <v>48.881654339791538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>
        <f t="shared" si="211"/>
        <v>47.438000000000002</v>
      </c>
      <c r="DI217" s="2">
        <f t="shared" si="212"/>
        <v>47.688000000000002</v>
      </c>
      <c r="DK217" s="2">
        <f t="shared" si="265"/>
        <v>98.089039610460674</v>
      </c>
      <c r="DL217" s="2">
        <f t="shared" si="265"/>
        <v>104.79594947735191</v>
      </c>
      <c r="DM217" s="2">
        <f t="shared" si="265"/>
        <v>120.61830724144454</v>
      </c>
      <c r="DN217" s="2">
        <f t="shared" si="265"/>
        <v>101.20054042081949</v>
      </c>
      <c r="DO217" s="2">
        <f t="shared" si="265"/>
        <v>99.494642492504653</v>
      </c>
      <c r="DP217" s="2">
        <f t="shared" si="265"/>
        <v>99.110595818815355</v>
      </c>
      <c r="DQ217" s="2">
        <f t="shared" si="265"/>
        <v>96.035538810027177</v>
      </c>
      <c r="DR217" s="2">
        <f t="shared" si="265"/>
        <v>100.5550646934461</v>
      </c>
      <c r="DS217" s="2">
        <f t="shared" si="265"/>
        <v>97.944509362730287</v>
      </c>
      <c r="DT217" s="2">
        <f t="shared" si="265"/>
        <v>100.21364406523708</v>
      </c>
      <c r="DU217" s="2">
        <f t="shared" si="265"/>
        <v>102.05202981930154</v>
      </c>
      <c r="DV217" s="2">
        <f t="shared" si="265"/>
        <v>106.02367094533373</v>
      </c>
      <c r="DW217" s="2">
        <f t="shared" si="265"/>
        <v>98.023923209896537</v>
      </c>
      <c r="DX217" s="2">
        <f t="shared" si="265"/>
        <v>102.53053310104529</v>
      </c>
      <c r="DY217" s="2">
        <f t="shared" si="265"/>
        <v>90.897184052532822</v>
      </c>
      <c r="EA217" s="2">
        <f t="shared" si="241"/>
        <v>50.650461745687437</v>
      </c>
      <c r="EB217" s="2">
        <f t="shared" si="241"/>
        <v>50.336541332768022</v>
      </c>
      <c r="EC217" s="2">
        <f t="shared" si="241"/>
        <v>48.633576589926804</v>
      </c>
      <c r="ED217" s="2">
        <f t="shared" si="241"/>
        <v>48.761255811187553</v>
      </c>
      <c r="EE217" s="2">
        <f t="shared" si="241"/>
        <v>49.095583116773241</v>
      </c>
      <c r="EF217" s="2">
        <f t="shared" si="240"/>
        <v>49.966584969118657</v>
      </c>
      <c r="EG217" s="2">
        <f t="shared" si="240"/>
        <v>49.271379730679321</v>
      </c>
      <c r="EH217" s="2">
        <f t="shared" si="240"/>
        <v>50.93792883613844</v>
      </c>
      <c r="EI217" s="2">
        <f t="shared" si="240"/>
        <v>48.52332535424263</v>
      </c>
      <c r="EJ217" s="2">
        <f t="shared" si="240"/>
        <v>48.284513126518497</v>
      </c>
      <c r="EK217" s="2">
        <f t="shared" si="213"/>
        <v>47.007572754391774</v>
      </c>
      <c r="EL217" s="2">
        <f t="shared" si="213"/>
        <v>46.682069672803649</v>
      </c>
      <c r="EM217" s="2">
        <f t="shared" si="213"/>
        <v>48.071264873874426</v>
      </c>
      <c r="EN217" s="2">
        <f t="shared" si="213"/>
        <v>45.648951543406099</v>
      </c>
      <c r="EO217" s="2">
        <f t="shared" si="213"/>
        <v>51.154505921657908</v>
      </c>
      <c r="EQ217" s="2">
        <f t="shared" si="266"/>
        <v>51.333864187805837</v>
      </c>
      <c r="ER217" s="2">
        <f t="shared" si="266"/>
        <v>51.225954549599081</v>
      </c>
      <c r="ES217" s="2">
        <f t="shared" si="266"/>
        <v>51.630457281176909</v>
      </c>
      <c r="ET217" s="2">
        <f t="shared" si="266"/>
        <v>50.265620002694419</v>
      </c>
      <c r="EU217" s="2">
        <f t="shared" si="266"/>
        <v>51.16735947466529</v>
      </c>
      <c r="EV217" s="2">
        <f t="shared" si="266"/>
        <v>51.01426463990687</v>
      </c>
      <c r="EW217" s="2">
        <f t="shared" si="266"/>
        <v>50.536891183151241</v>
      </c>
      <c r="EX217" s="2">
        <f t="shared" si="266"/>
        <v>52.190008389941866</v>
      </c>
      <c r="EY217" s="2">
        <f t="shared" si="266"/>
        <v>50.546115725445524</v>
      </c>
      <c r="EZ217" s="2">
        <f t="shared" si="266"/>
        <v>47.856073795507541</v>
      </c>
      <c r="FA217" s="2">
        <f t="shared" si="266"/>
        <v>47.045771124127128</v>
      </c>
      <c r="FB217" s="2">
        <f t="shared" si="266"/>
        <v>46.012589298083597</v>
      </c>
      <c r="FC217" s="2">
        <f t="shared" si="266"/>
        <v>45.688981146793864</v>
      </c>
      <c r="FD217" s="2">
        <f t="shared" si="266"/>
        <v>46.157717530701213</v>
      </c>
      <c r="FE217" s="2">
        <f t="shared" si="266"/>
        <v>48.753888839827539</v>
      </c>
      <c r="FG217" s="2">
        <f t="shared" si="267"/>
        <v>0.9999991583585659</v>
      </c>
      <c r="FH217" s="2">
        <f t="shared" si="267"/>
        <v>0.99999888629446132</v>
      </c>
      <c r="FI217" s="2">
        <f t="shared" si="267"/>
        <v>0.99999876911072316</v>
      </c>
      <c r="FJ217" s="2">
        <f t="shared" si="267"/>
        <v>0.99999872448022731</v>
      </c>
      <c r="FK217" s="2">
        <f t="shared" si="267"/>
        <v>0.99999873290038832</v>
      </c>
      <c r="FL217" s="2">
        <f t="shared" si="267"/>
        <v>0.99999877937751813</v>
      </c>
      <c r="FM217" s="2">
        <f t="shared" si="267"/>
        <v>0.99999870050859607</v>
      </c>
      <c r="FN217" s="2">
        <f t="shared" si="267"/>
        <v>0.99999855374024371</v>
      </c>
      <c r="FO217" s="2">
        <f t="shared" si="267"/>
        <v>0.99999860523629513</v>
      </c>
      <c r="FP217" s="2">
        <f t="shared" si="267"/>
        <v>0.9999986520212617</v>
      </c>
      <c r="FQ217" s="2">
        <f t="shared" si="267"/>
        <v>0.99999878130534881</v>
      </c>
      <c r="FR217" s="2">
        <f t="shared" si="267"/>
        <v>0.99999871230701909</v>
      </c>
      <c r="FS217" s="2">
        <f t="shared" si="267"/>
        <v>0.99999875261136717</v>
      </c>
      <c r="FT217" s="2">
        <f t="shared" si="267"/>
        <v>0.99999888385877966</v>
      </c>
      <c r="FU217" s="2">
        <f t="shared" si="267"/>
        <v>0.99999834431813384</v>
      </c>
      <c r="FW217" s="2">
        <f t="shared" si="257"/>
        <v>0.96290976752223689</v>
      </c>
      <c r="FX217" s="2">
        <f t="shared" si="257"/>
        <v>0.97511113176108355</v>
      </c>
      <c r="FY217" s="2">
        <f t="shared" si="257"/>
        <v>0.97556001536746528</v>
      </c>
      <c r="FZ217" s="2">
        <f t="shared" si="257"/>
        <v>0.97445300796893008</v>
      </c>
      <c r="GA217" s="2">
        <f t="shared" si="257"/>
        <v>0.97057846097729739</v>
      </c>
      <c r="GB217" s="2">
        <f t="shared" si="257"/>
        <v>0.9722294527013996</v>
      </c>
      <c r="GC217" s="2">
        <f t="shared" si="257"/>
        <v>0.97162737423445134</v>
      </c>
      <c r="GD217" s="2">
        <f t="shared" si="257"/>
        <v>0.97275127373325665</v>
      </c>
      <c r="GE217" s="2">
        <f t="shared" si="257"/>
        <v>0.9775188710660494</v>
      </c>
      <c r="GF217" s="2">
        <f t="shared" si="257"/>
        <v>0.97695504479408046</v>
      </c>
      <c r="GG217" s="2">
        <f t="shared" si="257"/>
        <v>0.97695453541865207</v>
      </c>
      <c r="GH217" s="2">
        <f t="shared" si="257"/>
        <v>0.97366469308577552</v>
      </c>
      <c r="GI217" s="2">
        <f t="shared" si="257"/>
        <v>0.97000215566124104</v>
      </c>
      <c r="GJ217" s="2">
        <f t="shared" si="257"/>
        <v>0.96064512930213031</v>
      </c>
      <c r="GK217" s="2">
        <f t="shared" si="257"/>
        <v>0.94680546943574317</v>
      </c>
      <c r="GM217" s="86">
        <f t="shared" si="258"/>
        <v>0</v>
      </c>
      <c r="GN217" s="86">
        <f t="shared" si="258"/>
        <v>0</v>
      </c>
      <c r="GO217" s="86">
        <f t="shared" si="258"/>
        <v>0</v>
      </c>
      <c r="GP217" s="86">
        <f t="shared" si="258"/>
        <v>0</v>
      </c>
      <c r="GQ217" s="86">
        <f t="shared" si="258"/>
        <v>0</v>
      </c>
      <c r="GR217" s="86">
        <f t="shared" si="258"/>
        <v>0</v>
      </c>
      <c r="GS217" s="86">
        <f t="shared" si="258"/>
        <v>0</v>
      </c>
      <c r="GT217" s="86">
        <f t="shared" si="258"/>
        <v>0</v>
      </c>
      <c r="GU217" s="86">
        <f t="shared" si="258"/>
        <v>0</v>
      </c>
      <c r="GV217" s="86">
        <f t="shared" si="258"/>
        <v>0</v>
      </c>
      <c r="GW217" s="86">
        <f t="shared" si="258"/>
        <v>0</v>
      </c>
      <c r="GX217" s="86">
        <f t="shared" si="258"/>
        <v>0</v>
      </c>
      <c r="GY217" s="86">
        <f t="shared" si="258"/>
        <v>0</v>
      </c>
      <c r="GZ217" s="86">
        <f t="shared" si="258"/>
        <v>0</v>
      </c>
      <c r="HA217" s="86">
        <f t="shared" si="258"/>
        <v>0</v>
      </c>
      <c r="HC217" s="86">
        <f t="shared" si="268"/>
        <v>0</v>
      </c>
      <c r="HD217" s="86">
        <f t="shared" si="268"/>
        <v>1.5996839771411442E-292</v>
      </c>
      <c r="HE217" s="86">
        <f t="shared" si="268"/>
        <v>0</v>
      </c>
      <c r="HF217" s="86">
        <f t="shared" si="262"/>
        <v>0</v>
      </c>
      <c r="HG217" s="86">
        <f t="shared" si="262"/>
        <v>0</v>
      </c>
      <c r="HH217" s="86">
        <f t="shared" si="262"/>
        <v>0</v>
      </c>
      <c r="HI217" s="86">
        <f t="shared" si="242"/>
        <v>0</v>
      </c>
      <c r="HJ217" s="86">
        <f t="shared" si="242"/>
        <v>0</v>
      </c>
      <c r="HK217" s="86">
        <f t="shared" si="242"/>
        <v>0</v>
      </c>
      <c r="HL217" s="86">
        <f t="shared" si="242"/>
        <v>0</v>
      </c>
      <c r="HM217" s="86">
        <f t="shared" si="242"/>
        <v>0</v>
      </c>
      <c r="HN217" s="86">
        <f t="shared" si="242"/>
        <v>0</v>
      </c>
      <c r="HO217" s="86">
        <f t="shared" si="227"/>
        <v>0</v>
      </c>
      <c r="HP217" s="86">
        <f t="shared" si="227"/>
        <v>0</v>
      </c>
      <c r="HQ217" s="86">
        <f t="shared" si="227"/>
        <v>0</v>
      </c>
      <c r="HS217" s="86">
        <f t="shared" si="259"/>
        <v>9.0212790330732775E-83</v>
      </c>
      <c r="HT217" s="86">
        <f t="shared" si="259"/>
        <v>1.7272836038195881E-114</v>
      </c>
      <c r="HU217" s="86">
        <f t="shared" si="259"/>
        <v>5.1764143769458234E-131</v>
      </c>
      <c r="HV217" s="86">
        <f t="shared" si="259"/>
        <v>2.8343461239158643E-153</v>
      </c>
      <c r="HW217" s="86">
        <f t="shared" si="259"/>
        <v>1.8371465722995772E-142</v>
      </c>
      <c r="HX217" s="86">
        <f t="shared" si="259"/>
        <v>6.1316766064392484E-143</v>
      </c>
      <c r="HY217" s="86">
        <f t="shared" si="259"/>
        <v>5.0646989362193267E-144</v>
      </c>
      <c r="HZ217" s="86">
        <f t="shared" si="259"/>
        <v>2.7223445224671913E-136</v>
      </c>
      <c r="IA217" s="86">
        <f t="shared" si="259"/>
        <v>2.887133050906705E-159</v>
      </c>
      <c r="IB217" s="86">
        <f t="shared" si="259"/>
        <v>1.5263725991259963E-157</v>
      </c>
      <c r="IC217" s="86">
        <f t="shared" si="259"/>
        <v>5.0107269656357226E-149</v>
      </c>
      <c r="ID217" s="86">
        <f t="shared" si="259"/>
        <v>4.1192340886414511E-146</v>
      </c>
      <c r="IE217" s="86">
        <f t="shared" si="259"/>
        <v>2.3529648959301258E-125</v>
      </c>
      <c r="IF217" s="86">
        <f t="shared" si="259"/>
        <v>2.7479559181129442E-109</v>
      </c>
      <c r="IG217" s="86">
        <f t="shared" si="259"/>
        <v>1.5353593909033409E-123</v>
      </c>
      <c r="II217" s="86">
        <f t="shared" si="260"/>
        <v>2.7245012172854169E-10</v>
      </c>
      <c r="IJ217" s="86">
        <f t="shared" si="260"/>
        <v>9.5721008504143592E-16</v>
      </c>
      <c r="IK217" s="86">
        <f t="shared" si="260"/>
        <v>1.0207003253552481E-17</v>
      </c>
      <c r="IL217" s="86">
        <f t="shared" si="260"/>
        <v>8.7320699196148294E-20</v>
      </c>
      <c r="IM217" s="86">
        <f t="shared" si="260"/>
        <v>1.1742957743668146E-17</v>
      </c>
      <c r="IN217" s="86">
        <f t="shared" si="260"/>
        <v>2.6280642454562356E-18</v>
      </c>
      <c r="IO217" s="86">
        <f t="shared" si="260"/>
        <v>2.3164563405476982E-18</v>
      </c>
      <c r="IP217" s="86">
        <f t="shared" si="260"/>
        <v>8.8723040519032401E-18</v>
      </c>
      <c r="IQ217" s="86">
        <f t="shared" si="260"/>
        <v>1.1891315774554485E-21</v>
      </c>
      <c r="IR217" s="86">
        <f t="shared" si="260"/>
        <v>2.5523617544252645E-21</v>
      </c>
      <c r="IS217" s="86">
        <f t="shared" si="260"/>
        <v>4.1798960225003299E-20</v>
      </c>
      <c r="IT217" s="86">
        <f t="shared" si="260"/>
        <v>6.5931581160911181E-19</v>
      </c>
      <c r="IU217" s="86">
        <f t="shared" si="260"/>
        <v>6.4218587849657404E-16</v>
      </c>
      <c r="IV217" s="86">
        <f t="shared" si="260"/>
        <v>4.064702587776821E-20</v>
      </c>
      <c r="IW217" s="86">
        <f t="shared" si="260"/>
        <v>7.6322575032838287E-36</v>
      </c>
      <c r="IY217" s="86">
        <f t="shared" si="261"/>
        <v>2.7245012172854169E-10</v>
      </c>
      <c r="IZ217" s="86">
        <f t="shared" si="261"/>
        <v>9.5721008504143592E-16</v>
      </c>
      <c r="JA217" s="86">
        <f t="shared" si="261"/>
        <v>1.0207003253552481E-17</v>
      </c>
      <c r="JB217" s="86">
        <f t="shared" si="261"/>
        <v>8.7320699196148294E-20</v>
      </c>
      <c r="JC217" s="86">
        <f t="shared" si="261"/>
        <v>1.1742957743668146E-17</v>
      </c>
      <c r="JD217" s="86">
        <f t="shared" si="261"/>
        <v>2.6280642454562356E-18</v>
      </c>
      <c r="JE217" s="86">
        <f t="shared" si="261"/>
        <v>2.3164563405476982E-18</v>
      </c>
      <c r="JF217" s="86">
        <f t="shared" si="261"/>
        <v>8.8723040519032401E-18</v>
      </c>
      <c r="JG217" s="86">
        <f t="shared" si="261"/>
        <v>1.1891315774554485E-21</v>
      </c>
      <c r="JH217" s="86">
        <f t="shared" si="261"/>
        <v>2.5523617544252645E-21</v>
      </c>
      <c r="JI217" s="86">
        <f t="shared" si="261"/>
        <v>4.1798960225003299E-20</v>
      </c>
      <c r="JJ217" s="86">
        <f t="shared" si="261"/>
        <v>6.5931581160911181E-19</v>
      </c>
      <c r="JK217" s="86">
        <f t="shared" si="261"/>
        <v>6.4218587849657404E-16</v>
      </c>
      <c r="JL217" s="86">
        <f t="shared" si="261"/>
        <v>4.064702587776821E-20</v>
      </c>
      <c r="JM217" s="86">
        <f t="shared" si="261"/>
        <v>7.6322575032838287E-36</v>
      </c>
    </row>
    <row r="218" spans="2:273" x14ac:dyDescent="0.25">
      <c r="B218" s="2">
        <v>191</v>
      </c>
      <c r="C218" s="37">
        <v>53.515999999999998</v>
      </c>
      <c r="D218" s="37">
        <v>51.645000000000003</v>
      </c>
      <c r="E218" s="37">
        <v>52.064999999999998</v>
      </c>
      <c r="F218" s="37">
        <v>51.613</v>
      </c>
      <c r="G218" s="37">
        <v>52.435000000000002</v>
      </c>
      <c r="H218" s="37">
        <v>51.871000000000002</v>
      </c>
      <c r="I218" s="37">
        <v>51.677</v>
      </c>
      <c r="J218" s="37">
        <v>52.064999999999998</v>
      </c>
      <c r="K218" s="37">
        <v>49.515999999999998</v>
      </c>
      <c r="L218" s="37">
        <v>48.661000000000001</v>
      </c>
      <c r="M218" s="37">
        <v>47.274000000000001</v>
      </c>
      <c r="N218" s="37">
        <v>47.435000000000002</v>
      </c>
      <c r="O218" s="37">
        <v>45.890999999999998</v>
      </c>
      <c r="P218" s="37">
        <v>46.811999999999998</v>
      </c>
      <c r="Q218" s="37">
        <v>47.828000000000003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>
        <f t="shared" si="263"/>
        <v>45.997207926395745</v>
      </c>
      <c r="AG218" s="4">
        <f t="shared" si="263"/>
        <v>48.733648816942953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0.81479207360425221</v>
      </c>
      <c r="AW218" s="4">
        <f t="shared" si="264"/>
        <v>-0.90564881694294996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>
        <f t="shared" si="255"/>
        <v>45.997207926395745</v>
      </c>
      <c r="BM218" s="2">
        <f t="shared" si="255"/>
        <v>48.733648816942953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>
        <f t="shared" si="211"/>
        <v>46.811999999999998</v>
      </c>
      <c r="DI218" s="2">
        <f t="shared" si="212"/>
        <v>47.828000000000003</v>
      </c>
      <c r="DK218" s="2">
        <f t="shared" si="265"/>
        <v>98.258427289637822</v>
      </c>
      <c r="DL218" s="2">
        <f t="shared" si="265"/>
        <v>104.99887055749127</v>
      </c>
      <c r="DM218" s="2">
        <f t="shared" si="265"/>
        <v>120.90866401966349</v>
      </c>
      <c r="DN218" s="2">
        <f t="shared" si="265"/>
        <v>101.38581949058694</v>
      </c>
      <c r="DO218" s="2">
        <f t="shared" si="265"/>
        <v>99.671232882262359</v>
      </c>
      <c r="DP218" s="2">
        <f t="shared" si="265"/>
        <v>99.283184668989577</v>
      </c>
      <c r="DQ218" s="2">
        <f t="shared" si="265"/>
        <v>96.189959226819695</v>
      </c>
      <c r="DR218" s="2">
        <f t="shared" si="265"/>
        <v>100.73223192389005</v>
      </c>
      <c r="DS218" s="2">
        <f t="shared" si="265"/>
        <v>98.108369676834783</v>
      </c>
      <c r="DT218" s="2">
        <f t="shared" si="265"/>
        <v>100.39972576260948</v>
      </c>
      <c r="DU218" s="2">
        <f t="shared" si="265"/>
        <v>102.25662207276559</v>
      </c>
      <c r="DV218" s="2">
        <f t="shared" si="265"/>
        <v>106.25632497734823</v>
      </c>
      <c r="DW218" s="2">
        <f t="shared" si="265"/>
        <v>98.209011533371125</v>
      </c>
      <c r="DX218" s="2">
        <f t="shared" si="265"/>
        <v>102.73216306620208</v>
      </c>
      <c r="DY218" s="2">
        <f t="shared" si="265"/>
        <v>91.053299061913677</v>
      </c>
      <c r="EA218" s="2">
        <f t="shared" si="241"/>
        <v>50.564684549116834</v>
      </c>
      <c r="EB218" s="2">
        <f t="shared" si="241"/>
        <v>50.219418509881535</v>
      </c>
      <c r="EC218" s="2">
        <f t="shared" si="241"/>
        <v>48.494102549175281</v>
      </c>
      <c r="ED218" s="2">
        <f t="shared" si="241"/>
        <v>48.636812399044082</v>
      </c>
      <c r="EE218" s="2">
        <f t="shared" si="241"/>
        <v>48.974864632009002</v>
      </c>
      <c r="EF218" s="2">
        <f t="shared" si="240"/>
        <v>49.852884809369129</v>
      </c>
      <c r="EG218" s="2">
        <f t="shared" si="240"/>
        <v>49.139609712084052</v>
      </c>
      <c r="EH218" s="2">
        <f t="shared" si="240"/>
        <v>50.834145036382225</v>
      </c>
      <c r="EI218" s="2">
        <f t="shared" si="240"/>
        <v>48.399214182134571</v>
      </c>
      <c r="EJ218" s="2">
        <f t="shared" si="240"/>
        <v>48.161702803023488</v>
      </c>
      <c r="EK218" s="2">
        <f t="shared" si="213"/>
        <v>46.891088167053354</v>
      </c>
      <c r="EL218" s="2">
        <f t="shared" si="213"/>
        <v>46.567901972367174</v>
      </c>
      <c r="EM218" s="2">
        <f t="shared" si="213"/>
        <v>47.970999156452628</v>
      </c>
      <c r="EN218" s="2">
        <f t="shared" si="213"/>
        <v>45.499432083068456</v>
      </c>
      <c r="EO218" s="2">
        <f t="shared" si="213"/>
        <v>51.042933984624739</v>
      </c>
      <c r="EQ218" s="2">
        <f t="shared" si="266"/>
        <v>51.256646977003314</v>
      </c>
      <c r="ER218" s="2">
        <f t="shared" si="266"/>
        <v>51.11997031296093</v>
      </c>
      <c r="ES218" s="2">
        <f t="shared" si="266"/>
        <v>51.527618278983525</v>
      </c>
      <c r="ET218" s="2">
        <f t="shared" si="266"/>
        <v>50.159846722565362</v>
      </c>
      <c r="EU218" s="2">
        <f t="shared" si="266"/>
        <v>51.072170927200034</v>
      </c>
      <c r="EV218" s="2">
        <f t="shared" si="266"/>
        <v>50.913572842463452</v>
      </c>
      <c r="EW218" s="2">
        <f t="shared" si="266"/>
        <v>50.420663198433147</v>
      </c>
      <c r="EX218" s="2">
        <f t="shared" si="266"/>
        <v>52.101278593262599</v>
      </c>
      <c r="EY218" s="2">
        <f t="shared" si="266"/>
        <v>50.446333168145145</v>
      </c>
      <c r="EZ218" s="2">
        <f t="shared" si="266"/>
        <v>47.728191853083089</v>
      </c>
      <c r="FA218" s="2">
        <f t="shared" si="266"/>
        <v>46.929754113130201</v>
      </c>
      <c r="FB218" s="2">
        <f t="shared" si="266"/>
        <v>45.890322912887179</v>
      </c>
      <c r="FC218" s="2">
        <f t="shared" si="266"/>
        <v>45.559369445472512</v>
      </c>
      <c r="FD218" s="2">
        <f t="shared" si="266"/>
        <v>46.015745622425626</v>
      </c>
      <c r="FE218" s="2">
        <f t="shared" si="266"/>
        <v>48.615258323341486</v>
      </c>
      <c r="FG218" s="2">
        <f t="shared" si="267"/>
        <v>0.99999923241383237</v>
      </c>
      <c r="FH218" s="2">
        <f t="shared" si="267"/>
        <v>0.9999989842883773</v>
      </c>
      <c r="FI218" s="2">
        <f t="shared" si="267"/>
        <v>0.99999887741551585</v>
      </c>
      <c r="FJ218" s="2">
        <f t="shared" si="267"/>
        <v>0.99999883671201095</v>
      </c>
      <c r="FK218" s="2">
        <f t="shared" si="267"/>
        <v>0.99999884439129072</v>
      </c>
      <c r="FL218" s="2">
        <f t="shared" si="267"/>
        <v>0.99999888677894622</v>
      </c>
      <c r="FM218" s="2">
        <f t="shared" si="267"/>
        <v>0.99999881484961839</v>
      </c>
      <c r="FN218" s="2">
        <f t="shared" si="267"/>
        <v>0.9999986809952579</v>
      </c>
      <c r="FO218" s="2">
        <f t="shared" si="267"/>
        <v>0.99999872796022671</v>
      </c>
      <c r="FP218" s="2">
        <f t="shared" si="267"/>
        <v>0.99999877062863363</v>
      </c>
      <c r="FQ218" s="2">
        <f t="shared" si="267"/>
        <v>0.99999888853714913</v>
      </c>
      <c r="FR218" s="2">
        <f t="shared" si="267"/>
        <v>0.9999988256099106</v>
      </c>
      <c r="FS218" s="2">
        <f t="shared" si="267"/>
        <v>0.99999886236792113</v>
      </c>
      <c r="FT218" s="2">
        <f t="shared" si="267"/>
        <v>0.99999898206700888</v>
      </c>
      <c r="FU218" s="2">
        <f t="shared" si="267"/>
        <v>0.99999848999997154</v>
      </c>
      <c r="FW218" s="2">
        <f t="shared" si="257"/>
        <v>0.96606254977322814</v>
      </c>
      <c r="FX218" s="2">
        <f t="shared" si="257"/>
        <v>0.97725126377768268</v>
      </c>
      <c r="FY218" s="2">
        <f t="shared" si="257"/>
        <v>0.97766243319749824</v>
      </c>
      <c r="FZ218" s="2">
        <f t="shared" si="257"/>
        <v>0.97664837520911707</v>
      </c>
      <c r="GA218" s="2">
        <f t="shared" si="257"/>
        <v>0.97309759318156608</v>
      </c>
      <c r="GB218" s="2">
        <f t="shared" si="257"/>
        <v>0.97461092145393646</v>
      </c>
      <c r="GC218" s="2">
        <f t="shared" si="257"/>
        <v>0.97405909672314084</v>
      </c>
      <c r="GD218" s="2">
        <f t="shared" si="257"/>
        <v>0.97508914019413284</v>
      </c>
      <c r="GE218" s="2">
        <f t="shared" si="257"/>
        <v>0.97945632938548877</v>
      </c>
      <c r="GF218" s="2">
        <f t="shared" si="257"/>
        <v>0.97894004766242071</v>
      </c>
      <c r="GG218" s="2">
        <f t="shared" si="257"/>
        <v>0.97893958121677627</v>
      </c>
      <c r="GH218" s="2">
        <f t="shared" si="257"/>
        <v>0.97592613014642948</v>
      </c>
      <c r="GI218" s="2">
        <f t="shared" si="257"/>
        <v>0.97256923771619019</v>
      </c>
      <c r="GJ218" s="2">
        <f t="shared" si="257"/>
        <v>0.9639832123362978</v>
      </c>
      <c r="GK218" s="2">
        <f t="shared" si="257"/>
        <v>0.95125787194879496</v>
      </c>
      <c r="GM218" s="86">
        <f t="shared" si="258"/>
        <v>0</v>
      </c>
      <c r="GN218" s="86">
        <f t="shared" si="258"/>
        <v>0</v>
      </c>
      <c r="GO218" s="86">
        <f t="shared" si="258"/>
        <v>0</v>
      </c>
      <c r="GP218" s="86">
        <f t="shared" si="258"/>
        <v>0</v>
      </c>
      <c r="GQ218" s="86">
        <f t="shared" si="258"/>
        <v>0</v>
      </c>
      <c r="GR218" s="86">
        <f t="shared" si="258"/>
        <v>0</v>
      </c>
      <c r="GS218" s="86">
        <f t="shared" si="258"/>
        <v>0</v>
      </c>
      <c r="GT218" s="86">
        <f t="shared" si="258"/>
        <v>0</v>
      </c>
      <c r="GU218" s="86">
        <f t="shared" si="258"/>
        <v>0</v>
      </c>
      <c r="GV218" s="86">
        <f t="shared" si="258"/>
        <v>0</v>
      </c>
      <c r="GW218" s="86">
        <f t="shared" si="258"/>
        <v>0</v>
      </c>
      <c r="GX218" s="86">
        <f t="shared" si="258"/>
        <v>0</v>
      </c>
      <c r="GY218" s="86">
        <f t="shared" si="258"/>
        <v>0</v>
      </c>
      <c r="GZ218" s="86">
        <f t="shared" si="258"/>
        <v>0</v>
      </c>
      <c r="HA218" s="86">
        <f t="shared" si="258"/>
        <v>0</v>
      </c>
      <c r="HC218" s="86">
        <f t="shared" si="268"/>
        <v>0</v>
      </c>
      <c r="HD218" s="86">
        <f t="shared" si="268"/>
        <v>3.6356809175157736E-298</v>
      </c>
      <c r="HE218" s="86">
        <f t="shared" si="268"/>
        <v>0</v>
      </c>
      <c r="HF218" s="86">
        <f t="shared" si="262"/>
        <v>0</v>
      </c>
      <c r="HG218" s="86">
        <f t="shared" si="262"/>
        <v>0</v>
      </c>
      <c r="HH218" s="86">
        <f t="shared" si="262"/>
        <v>0</v>
      </c>
      <c r="HI218" s="86">
        <f t="shared" si="242"/>
        <v>0</v>
      </c>
      <c r="HJ218" s="86">
        <f t="shared" si="242"/>
        <v>0</v>
      </c>
      <c r="HK218" s="86">
        <f t="shared" si="242"/>
        <v>0</v>
      </c>
      <c r="HL218" s="86">
        <f t="shared" si="242"/>
        <v>0</v>
      </c>
      <c r="HM218" s="86">
        <f t="shared" si="242"/>
        <v>0</v>
      </c>
      <c r="HN218" s="86">
        <f t="shared" si="242"/>
        <v>0</v>
      </c>
      <c r="HO218" s="86">
        <f t="shared" si="227"/>
        <v>0</v>
      </c>
      <c r="HP218" s="86">
        <f t="shared" si="227"/>
        <v>0</v>
      </c>
      <c r="HQ218" s="86">
        <f t="shared" si="227"/>
        <v>0</v>
      </c>
      <c r="HS218" s="86">
        <f t="shared" si="259"/>
        <v>2.5185078672281909E-85</v>
      </c>
      <c r="HT218" s="86">
        <f t="shared" si="259"/>
        <v>6.8710179981740474E-118</v>
      </c>
      <c r="HU218" s="86">
        <f t="shared" si="259"/>
        <v>7.0610616640157112E-135</v>
      </c>
      <c r="HV218" s="86">
        <f t="shared" si="259"/>
        <v>8.9762846744792745E-158</v>
      </c>
      <c r="HW218" s="86">
        <f t="shared" si="259"/>
        <v>1.0459778542435918E-146</v>
      </c>
      <c r="HX218" s="86">
        <f t="shared" si="259"/>
        <v>3.3363284519106949E-147</v>
      </c>
      <c r="HY218" s="86">
        <f t="shared" si="259"/>
        <v>2.4548863275925245E-148</v>
      </c>
      <c r="HZ218" s="86">
        <f t="shared" si="259"/>
        <v>2.2938211597691321E-140</v>
      </c>
      <c r="IA218" s="86">
        <f t="shared" si="259"/>
        <v>6.4731309943721518E-164</v>
      </c>
      <c r="IB218" s="86">
        <f t="shared" si="259"/>
        <v>3.6900546965417669E-162</v>
      </c>
      <c r="IC218" s="86">
        <f t="shared" si="259"/>
        <v>2.2464176030269193E-153</v>
      </c>
      <c r="ID218" s="86">
        <f t="shared" si="259"/>
        <v>1.9626736167936481E-150</v>
      </c>
      <c r="IE218" s="86">
        <f t="shared" si="259"/>
        <v>3.9052165487712807E-129</v>
      </c>
      <c r="IF218" s="86">
        <f t="shared" si="259"/>
        <v>1.1673325928065409E-112</v>
      </c>
      <c r="IG218" s="86">
        <f t="shared" si="259"/>
        <v>1.5368485023182952E-127</v>
      </c>
      <c r="II218" s="86">
        <f t="shared" si="260"/>
        <v>8.455851673138763E-11</v>
      </c>
      <c r="IJ218" s="86">
        <f t="shared" si="260"/>
        <v>1.812054492502713E-16</v>
      </c>
      <c r="IK218" s="86">
        <f t="shared" si="260"/>
        <v>1.5536524956317102E-18</v>
      </c>
      <c r="IL218" s="86">
        <f t="shared" si="260"/>
        <v>1.0199988269123889E-20</v>
      </c>
      <c r="IM218" s="86">
        <f t="shared" si="260"/>
        <v>1.6229302224056039E-18</v>
      </c>
      <c r="IN218" s="86">
        <f t="shared" si="260"/>
        <v>3.4755163949626805E-19</v>
      </c>
      <c r="IO218" s="86">
        <f t="shared" si="260"/>
        <v>3.0046396655499215E-19</v>
      </c>
      <c r="IP218" s="86">
        <f t="shared" si="260"/>
        <v>1.2632908775742774E-18</v>
      </c>
      <c r="IQ218" s="86">
        <f t="shared" si="260"/>
        <v>1.2140936569694646E-22</v>
      </c>
      <c r="IR218" s="86">
        <f t="shared" si="260"/>
        <v>2.6638869318827225E-22</v>
      </c>
      <c r="IS218" s="86">
        <f t="shared" si="260"/>
        <v>5.0061275495166072E-21</v>
      </c>
      <c r="IT218" s="86">
        <f t="shared" si="260"/>
        <v>8.3802621907622949E-20</v>
      </c>
      <c r="IU218" s="86">
        <f t="shared" si="260"/>
        <v>1.0844947413082212E-16</v>
      </c>
      <c r="IV218" s="86">
        <f t="shared" si="260"/>
        <v>3.3512983424728733E-21</v>
      </c>
      <c r="IW218" s="86">
        <f t="shared" si="260"/>
        <v>4.6158724173659439E-38</v>
      </c>
      <c r="IY218" s="86">
        <f t="shared" si="261"/>
        <v>8.455851673138763E-11</v>
      </c>
      <c r="IZ218" s="86">
        <f t="shared" si="261"/>
        <v>1.812054492502713E-16</v>
      </c>
      <c r="JA218" s="86">
        <f t="shared" si="261"/>
        <v>1.5536524956317102E-18</v>
      </c>
      <c r="JB218" s="86">
        <f t="shared" si="261"/>
        <v>1.0199988269123889E-20</v>
      </c>
      <c r="JC218" s="86">
        <f t="shared" si="261"/>
        <v>1.6229302224056039E-18</v>
      </c>
      <c r="JD218" s="86">
        <f t="shared" si="261"/>
        <v>3.4755163949626805E-19</v>
      </c>
      <c r="JE218" s="86">
        <f t="shared" si="261"/>
        <v>3.0046396655499215E-19</v>
      </c>
      <c r="JF218" s="86">
        <f t="shared" si="261"/>
        <v>1.2632908775742774E-18</v>
      </c>
      <c r="JG218" s="86">
        <f t="shared" si="261"/>
        <v>1.2140936569694646E-22</v>
      </c>
      <c r="JH218" s="86">
        <f t="shared" si="261"/>
        <v>2.6638869318827225E-22</v>
      </c>
      <c r="JI218" s="86">
        <f t="shared" si="261"/>
        <v>5.0061275495166072E-21</v>
      </c>
      <c r="JJ218" s="86">
        <f t="shared" si="261"/>
        <v>8.3802621907622949E-20</v>
      </c>
      <c r="JK218" s="86">
        <f t="shared" si="261"/>
        <v>1.0844947413082212E-16</v>
      </c>
      <c r="JL218" s="86">
        <f t="shared" si="261"/>
        <v>3.3512983424728733E-21</v>
      </c>
      <c r="JM218" s="86">
        <f t="shared" si="261"/>
        <v>4.6158724173659439E-38</v>
      </c>
    </row>
    <row r="219" spans="2:273" x14ac:dyDescent="0.25">
      <c r="B219" s="2">
        <v>192</v>
      </c>
      <c r="C219" s="37">
        <v>53.296999999999997</v>
      </c>
      <c r="D219" s="37">
        <v>51.274000000000001</v>
      </c>
      <c r="E219" s="37">
        <v>52.838999999999999</v>
      </c>
      <c r="F219" s="37">
        <v>51.918999999999997</v>
      </c>
      <c r="G219" s="37">
        <v>51.128999999999998</v>
      </c>
      <c r="H219" s="37">
        <v>51.823</v>
      </c>
      <c r="I219" s="37">
        <v>51.484000000000002</v>
      </c>
      <c r="J219" s="37">
        <v>50.79</v>
      </c>
      <c r="K219" s="37">
        <v>51.128999999999998</v>
      </c>
      <c r="L219" s="37">
        <v>48.871000000000002</v>
      </c>
      <c r="M219" s="37">
        <v>48.177</v>
      </c>
      <c r="N219" s="37">
        <v>47.725999999999999</v>
      </c>
      <c r="O219" s="37">
        <v>45.984000000000002</v>
      </c>
      <c r="P219" s="37">
        <v>46.390999999999998</v>
      </c>
      <c r="Q219" s="37">
        <v>47.984000000000002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>
        <f t="shared" si="263"/>
        <v>45.856564834852378</v>
      </c>
      <c r="AG219" s="4">
        <f t="shared" si="263"/>
        <v>48.586274445727973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0.53443516514762024</v>
      </c>
      <c r="AW219" s="4">
        <f t="shared" si="264"/>
        <v>-0.6022744457279714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>
        <f t="shared" si="255"/>
        <v>45.856564834852378</v>
      </c>
      <c r="BM219" s="2">
        <f t="shared" si="255"/>
        <v>48.586274445727973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>
        <f t="shared" ref="DH219:DH227" si="297">IF(AND(JL219 &lt; $DI$22, $B219 &gt; P$7, $B219 &lt; P$233), P219, "")</f>
        <v>46.390999999999998</v>
      </c>
      <c r="DI219" s="2">
        <f t="shared" ref="DI219:DI227" si="298">IF(AND(JM219 &lt; $DI$22, $B219 &gt; Q$7, $B219 &lt; Q$233), Q219, "")</f>
        <v>47.984000000000002</v>
      </c>
      <c r="DK219" s="2">
        <f t="shared" si="265"/>
        <v>98.427814968814971</v>
      </c>
      <c r="DL219" s="2">
        <f t="shared" si="265"/>
        <v>105.20179163763065</v>
      </c>
      <c r="DM219" s="2">
        <f t="shared" si="265"/>
        <v>121.19902079788244</v>
      </c>
      <c r="DN219" s="2">
        <f t="shared" si="265"/>
        <v>101.57109856035439</v>
      </c>
      <c r="DO219" s="2">
        <f t="shared" si="265"/>
        <v>99.847823272020094</v>
      </c>
      <c r="DP219" s="2">
        <f t="shared" si="265"/>
        <v>99.455773519163785</v>
      </c>
      <c r="DQ219" s="2">
        <f t="shared" si="265"/>
        <v>96.3443796436122</v>
      </c>
      <c r="DR219" s="2">
        <f t="shared" si="265"/>
        <v>100.90939915433404</v>
      </c>
      <c r="DS219" s="2">
        <f t="shared" si="265"/>
        <v>98.27222999093928</v>
      </c>
      <c r="DT219" s="2">
        <f t="shared" si="265"/>
        <v>100.58580745998188</v>
      </c>
      <c r="DU219" s="2">
        <f t="shared" si="265"/>
        <v>102.46121432622965</v>
      </c>
      <c r="DV219" s="2">
        <f t="shared" si="265"/>
        <v>106.48897900936272</v>
      </c>
      <c r="DW219" s="2">
        <f t="shared" si="265"/>
        <v>98.394099856845727</v>
      </c>
      <c r="DX219" s="2">
        <f t="shared" si="265"/>
        <v>102.93379303135887</v>
      </c>
      <c r="DY219" s="2">
        <f t="shared" si="265"/>
        <v>91.209414071294532</v>
      </c>
      <c r="EA219" s="2">
        <f t="shared" si="241"/>
        <v>50.47890735254623</v>
      </c>
      <c r="EB219" s="2">
        <f t="shared" si="241"/>
        <v>50.102295686995049</v>
      </c>
      <c r="EC219" s="2">
        <f t="shared" si="241"/>
        <v>48.354628508423765</v>
      </c>
      <c r="ED219" s="2">
        <f t="shared" si="241"/>
        <v>48.512368986900611</v>
      </c>
      <c r="EE219" s="2">
        <f t="shared" si="241"/>
        <v>48.854146147244762</v>
      </c>
      <c r="EF219" s="2">
        <f t="shared" si="240"/>
        <v>49.739184649619602</v>
      </c>
      <c r="EG219" s="2">
        <f t="shared" si="240"/>
        <v>49.007839693488783</v>
      </c>
      <c r="EH219" s="2">
        <f t="shared" si="240"/>
        <v>50.730361236625996</v>
      </c>
      <c r="EI219" s="2">
        <f t="shared" si="240"/>
        <v>48.27510301002652</v>
      </c>
      <c r="EJ219" s="2">
        <f t="shared" si="240"/>
        <v>48.038892479528485</v>
      </c>
      <c r="EK219" s="2">
        <f t="shared" si="213"/>
        <v>46.774603579714942</v>
      </c>
      <c r="EL219" s="2">
        <f t="shared" si="213"/>
        <v>46.453734271930692</v>
      </c>
      <c r="EM219" s="2">
        <f t="shared" si="213"/>
        <v>47.870733439030836</v>
      </c>
      <c r="EN219" s="2">
        <f t="shared" si="213"/>
        <v>45.349912622730812</v>
      </c>
      <c r="EO219" s="2">
        <f t="shared" si="213"/>
        <v>50.931362047591577</v>
      </c>
      <c r="EQ219" s="2">
        <f t="shared" si="266"/>
        <v>51.179429766200784</v>
      </c>
      <c r="ER219" s="2">
        <f t="shared" si="266"/>
        <v>51.01398607632278</v>
      </c>
      <c r="ES219" s="2">
        <f t="shared" si="266"/>
        <v>51.424779276790147</v>
      </c>
      <c r="ET219" s="2">
        <f t="shared" si="266"/>
        <v>50.054073442436312</v>
      </c>
      <c r="EU219" s="2">
        <f t="shared" si="266"/>
        <v>50.976982379734778</v>
      </c>
      <c r="EV219" s="2">
        <f t="shared" si="266"/>
        <v>50.812881045020035</v>
      </c>
      <c r="EW219" s="2">
        <f t="shared" si="266"/>
        <v>50.304435213715053</v>
      </c>
      <c r="EX219" s="2">
        <f t="shared" si="266"/>
        <v>52.012548796583332</v>
      </c>
      <c r="EY219" s="2">
        <f t="shared" si="266"/>
        <v>50.346550610844766</v>
      </c>
      <c r="EZ219" s="2">
        <f t="shared" si="266"/>
        <v>47.600309910658638</v>
      </c>
      <c r="FA219" s="2">
        <f t="shared" si="266"/>
        <v>46.813737102133267</v>
      </c>
      <c r="FB219" s="2">
        <f t="shared" si="266"/>
        <v>45.768056527690753</v>
      </c>
      <c r="FC219" s="2">
        <f t="shared" si="266"/>
        <v>45.429757744151161</v>
      </c>
      <c r="FD219" s="2">
        <f t="shared" si="266"/>
        <v>45.873773714150047</v>
      </c>
      <c r="FE219" s="2">
        <f t="shared" si="266"/>
        <v>48.476627806855426</v>
      </c>
      <c r="FG219" s="2">
        <f t="shared" si="267"/>
        <v>0.9999992999530477</v>
      </c>
      <c r="FH219" s="2">
        <f t="shared" si="267"/>
        <v>0.9999990736599077</v>
      </c>
      <c r="FI219" s="2">
        <f t="shared" si="267"/>
        <v>0.99999897619068123</v>
      </c>
      <c r="FJ219" s="2">
        <f t="shared" si="267"/>
        <v>0.99999893906863613</v>
      </c>
      <c r="FK219" s="2">
        <f t="shared" si="267"/>
        <v>0.99999894607222395</v>
      </c>
      <c r="FL219" s="2">
        <f t="shared" si="267"/>
        <v>0.99999898473023285</v>
      </c>
      <c r="FM219" s="2">
        <f t="shared" si="267"/>
        <v>0.99999891912989303</v>
      </c>
      <c r="FN219" s="2">
        <f t="shared" si="267"/>
        <v>0.99999879705323846</v>
      </c>
      <c r="FO219" s="2">
        <f t="shared" si="267"/>
        <v>0.99999883988580884</v>
      </c>
      <c r="FP219" s="2">
        <f t="shared" si="267"/>
        <v>0.99999887879986693</v>
      </c>
      <c r="FQ219" s="2">
        <f t="shared" si="267"/>
        <v>0.9999989863337333</v>
      </c>
      <c r="FR219" s="2">
        <f t="shared" si="267"/>
        <v>0.99999892894339815</v>
      </c>
      <c r="FS219" s="2">
        <f t="shared" si="267"/>
        <v>0.99999896246710895</v>
      </c>
      <c r="FT219" s="2">
        <f t="shared" si="267"/>
        <v>0.99999907163399515</v>
      </c>
      <c r="FU219" s="2">
        <f t="shared" si="267"/>
        <v>0.99999862286342367</v>
      </c>
      <c r="FW219" s="2">
        <f t="shared" si="257"/>
        <v>0.96895597611157158</v>
      </c>
      <c r="FX219" s="2">
        <f t="shared" si="257"/>
        <v>0.97921129443312926</v>
      </c>
      <c r="FY219" s="2">
        <f t="shared" si="257"/>
        <v>0.97958777746776038</v>
      </c>
      <c r="FZ219" s="2">
        <f t="shared" si="257"/>
        <v>0.97865921638233166</v>
      </c>
      <c r="GA219" s="2">
        <f t="shared" si="257"/>
        <v>0.97540649760062414</v>
      </c>
      <c r="GB219" s="2">
        <f t="shared" si="257"/>
        <v>0.97679304166196634</v>
      </c>
      <c r="GC219" s="2">
        <f t="shared" si="257"/>
        <v>0.97628749079248134</v>
      </c>
      <c r="GD219" s="2">
        <f t="shared" si="257"/>
        <v>0.97723111905607452</v>
      </c>
      <c r="GE219" s="2">
        <f t="shared" si="257"/>
        <v>0.98123002072320031</v>
      </c>
      <c r="GF219" s="2">
        <f t="shared" si="257"/>
        <v>0.98075743780948266</v>
      </c>
      <c r="GG219" s="2">
        <f t="shared" si="257"/>
        <v>0.98075701082500255</v>
      </c>
      <c r="GH219" s="2">
        <f t="shared" si="257"/>
        <v>0.97799776374012493</v>
      </c>
      <c r="GI219" s="2">
        <f t="shared" si="257"/>
        <v>0.974922319731788</v>
      </c>
      <c r="GJ219" s="2">
        <f t="shared" si="257"/>
        <v>0.96704787109135693</v>
      </c>
      <c r="GK219" s="2">
        <f t="shared" si="257"/>
        <v>0.95535517911665557</v>
      </c>
      <c r="GM219" s="86">
        <f t="shared" si="258"/>
        <v>0</v>
      </c>
      <c r="GN219" s="86">
        <f t="shared" si="258"/>
        <v>0</v>
      </c>
      <c r="GO219" s="86">
        <f t="shared" si="258"/>
        <v>0</v>
      </c>
      <c r="GP219" s="86">
        <f t="shared" si="258"/>
        <v>0</v>
      </c>
      <c r="GQ219" s="86">
        <f t="shared" si="258"/>
        <v>0</v>
      </c>
      <c r="GR219" s="86">
        <f t="shared" si="258"/>
        <v>0</v>
      </c>
      <c r="GS219" s="86">
        <f t="shared" si="258"/>
        <v>0</v>
      </c>
      <c r="GT219" s="86">
        <f t="shared" si="258"/>
        <v>0</v>
      </c>
      <c r="GU219" s="86">
        <f t="shared" si="258"/>
        <v>0</v>
      </c>
      <c r="GV219" s="86">
        <f t="shared" si="258"/>
        <v>0</v>
      </c>
      <c r="GW219" s="86">
        <f t="shared" si="258"/>
        <v>0</v>
      </c>
      <c r="GX219" s="86">
        <f t="shared" si="258"/>
        <v>0</v>
      </c>
      <c r="GY219" s="86">
        <f t="shared" si="258"/>
        <v>0</v>
      </c>
      <c r="GZ219" s="86">
        <f t="shared" si="258"/>
        <v>0</v>
      </c>
      <c r="HA219" s="86">
        <f t="shared" si="258"/>
        <v>0</v>
      </c>
      <c r="HC219" s="86">
        <f t="shared" si="268"/>
        <v>0</v>
      </c>
      <c r="HD219" s="86">
        <f t="shared" si="268"/>
        <v>7.292873003200284E-304</v>
      </c>
      <c r="HE219" s="86">
        <f t="shared" si="268"/>
        <v>0</v>
      </c>
      <c r="HF219" s="86">
        <f t="shared" si="262"/>
        <v>0</v>
      </c>
      <c r="HG219" s="86">
        <f t="shared" si="262"/>
        <v>0</v>
      </c>
      <c r="HH219" s="86">
        <f t="shared" si="262"/>
        <v>0</v>
      </c>
      <c r="HI219" s="86">
        <f t="shared" si="242"/>
        <v>0</v>
      </c>
      <c r="HJ219" s="86">
        <f t="shared" si="242"/>
        <v>0</v>
      </c>
      <c r="HK219" s="86">
        <f t="shared" si="242"/>
        <v>0</v>
      </c>
      <c r="HL219" s="86">
        <f t="shared" si="242"/>
        <v>0</v>
      </c>
      <c r="HM219" s="86">
        <f t="shared" si="242"/>
        <v>0</v>
      </c>
      <c r="HN219" s="86">
        <f t="shared" si="242"/>
        <v>0</v>
      </c>
      <c r="HO219" s="86">
        <f t="shared" si="227"/>
        <v>0</v>
      </c>
      <c r="HP219" s="86">
        <f t="shared" si="227"/>
        <v>0</v>
      </c>
      <c r="HQ219" s="86">
        <f t="shared" si="227"/>
        <v>0</v>
      </c>
      <c r="HS219" s="86">
        <f t="shared" si="259"/>
        <v>6.4197381061603218E-88</v>
      </c>
      <c r="HT219" s="86">
        <f t="shared" si="259"/>
        <v>2.4336110327281885E-121</v>
      </c>
      <c r="HU219" s="86">
        <f t="shared" si="259"/>
        <v>8.4498762841466411E-139</v>
      </c>
      <c r="HV219" s="86">
        <f t="shared" si="259"/>
        <v>2.4432901637783467E-162</v>
      </c>
      <c r="HW219" s="86">
        <f t="shared" si="259"/>
        <v>5.1511092752117005E-151</v>
      </c>
      <c r="HX219" s="86">
        <f t="shared" si="259"/>
        <v>1.5688714048324154E-151</v>
      </c>
      <c r="HY219" s="86">
        <f t="shared" si="259"/>
        <v>1.0259669522887036E-152</v>
      </c>
      <c r="HZ219" s="86">
        <f t="shared" si="259"/>
        <v>1.6806461737689342E-144</v>
      </c>
      <c r="IA219" s="86">
        <f t="shared" si="259"/>
        <v>1.2422192066364579E-168</v>
      </c>
      <c r="IB219" s="86">
        <f t="shared" si="259"/>
        <v>7.6393726467081206E-167</v>
      </c>
      <c r="IC219" s="86">
        <f t="shared" si="259"/>
        <v>8.7072528281727227E-158</v>
      </c>
      <c r="ID219" s="86">
        <f t="shared" si="259"/>
        <v>8.076110255277456E-155</v>
      </c>
      <c r="IE219" s="86">
        <f t="shared" si="259"/>
        <v>5.6863106024556996E-133</v>
      </c>
      <c r="IF219" s="86">
        <f t="shared" si="259"/>
        <v>4.3998290521000409E-116</v>
      </c>
      <c r="IG219" s="86">
        <f t="shared" si="259"/>
        <v>1.3259791018908966E-131</v>
      </c>
      <c r="II219" s="86">
        <f t="shared" si="260"/>
        <v>2.5437211116057324E-11</v>
      </c>
      <c r="IJ219" s="86">
        <f t="shared" si="260"/>
        <v>3.2954149054202752E-17</v>
      </c>
      <c r="IK219" s="86">
        <f t="shared" si="260"/>
        <v>2.2601399024657644E-19</v>
      </c>
      <c r="IL219" s="86">
        <f t="shared" si="260"/>
        <v>1.130583271818986E-21</v>
      </c>
      <c r="IM219" s="86">
        <f t="shared" si="260"/>
        <v>2.1331762489210112E-19</v>
      </c>
      <c r="IN219" s="86">
        <f t="shared" si="260"/>
        <v>4.3698814188106205E-20</v>
      </c>
      <c r="IO219" s="86">
        <f t="shared" si="260"/>
        <v>3.702365130099069E-20</v>
      </c>
      <c r="IP219" s="86">
        <f t="shared" si="260"/>
        <v>1.7138303633344633E-19</v>
      </c>
      <c r="IQ219" s="86">
        <f t="shared" si="260"/>
        <v>1.1744950788825995E-23</v>
      </c>
      <c r="IR219" s="86">
        <f t="shared" si="260"/>
        <v>2.6347800562730054E-23</v>
      </c>
      <c r="IS219" s="86">
        <f t="shared" si="260"/>
        <v>5.7008970727588369E-22</v>
      </c>
      <c r="IT219" s="86">
        <f t="shared" si="260"/>
        <v>1.012453500721937E-20</v>
      </c>
      <c r="IU219" s="86">
        <f t="shared" si="260"/>
        <v>1.7504559842900372E-17</v>
      </c>
      <c r="IV219" s="86">
        <f t="shared" si="260"/>
        <v>2.5778690612059692E-22</v>
      </c>
      <c r="IW219" s="86">
        <f t="shared" si="260"/>
        <v>2.3814069940543146E-40</v>
      </c>
      <c r="IY219" s="86">
        <f t="shared" si="261"/>
        <v>2.5437211116057324E-11</v>
      </c>
      <c r="IZ219" s="86">
        <f t="shared" si="261"/>
        <v>3.2954149054202752E-17</v>
      </c>
      <c r="JA219" s="86">
        <f t="shared" si="261"/>
        <v>2.2601399024657644E-19</v>
      </c>
      <c r="JB219" s="86">
        <f t="shared" si="261"/>
        <v>1.130583271818986E-21</v>
      </c>
      <c r="JC219" s="86">
        <f t="shared" si="261"/>
        <v>2.1331762489210112E-19</v>
      </c>
      <c r="JD219" s="86">
        <f t="shared" si="261"/>
        <v>4.3698814188106205E-20</v>
      </c>
      <c r="JE219" s="86">
        <f t="shared" si="261"/>
        <v>3.702365130099069E-20</v>
      </c>
      <c r="JF219" s="86">
        <f t="shared" si="261"/>
        <v>1.7138303633344633E-19</v>
      </c>
      <c r="JG219" s="86">
        <f t="shared" si="261"/>
        <v>1.1744950788825995E-23</v>
      </c>
      <c r="JH219" s="86">
        <f t="shared" si="261"/>
        <v>2.6347800562730054E-23</v>
      </c>
      <c r="JI219" s="86">
        <f t="shared" si="261"/>
        <v>5.7008970727588369E-22</v>
      </c>
      <c r="JJ219" s="86">
        <f t="shared" si="261"/>
        <v>1.012453500721937E-20</v>
      </c>
      <c r="JK219" s="86">
        <f t="shared" si="261"/>
        <v>1.7504559842900372E-17</v>
      </c>
      <c r="JL219" s="86">
        <f t="shared" si="261"/>
        <v>2.5778690612059692E-22</v>
      </c>
      <c r="JM219" s="86">
        <f t="shared" si="261"/>
        <v>2.3814069940543146E-40</v>
      </c>
    </row>
    <row r="220" spans="2:273" x14ac:dyDescent="0.25">
      <c r="B220" s="2">
        <v>193</v>
      </c>
      <c r="C220" s="37">
        <v>52.969000000000001</v>
      </c>
      <c r="D220" s="37">
        <v>52.935000000000002</v>
      </c>
      <c r="E220" s="37">
        <v>51.902999999999999</v>
      </c>
      <c r="F220" s="37">
        <v>51.5</v>
      </c>
      <c r="G220" s="37">
        <v>52.241999999999997</v>
      </c>
      <c r="H220" s="37">
        <v>53.015999999999998</v>
      </c>
      <c r="I220" s="37">
        <v>52.564999999999998</v>
      </c>
      <c r="J220" s="37">
        <v>52.097000000000001</v>
      </c>
      <c r="K220" s="37">
        <v>51.097000000000001</v>
      </c>
      <c r="L220" s="37">
        <v>48.031999999999996</v>
      </c>
      <c r="M220" s="37">
        <v>47.694000000000003</v>
      </c>
      <c r="N220" s="37">
        <v>47.823</v>
      </c>
      <c r="O220" s="37">
        <v>46.296999999999997</v>
      </c>
      <c r="P220" s="37">
        <v>46.969000000000001</v>
      </c>
      <c r="Q220" s="37">
        <v>47.953000000000003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>
        <f t="shared" si="263"/>
        <v>45.715834155116241</v>
      </c>
      <c r="AG220" s="4">
        <f t="shared" si="263"/>
        <v>48.439496798467616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1.2531658448837604</v>
      </c>
      <c r="AW220" s="4">
        <f t="shared" si="264"/>
        <v>-0.48649679846761273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>
        <f t="shared" si="255"/>
        <v>45.715834155116241</v>
      </c>
      <c r="BM220" s="2">
        <f t="shared" si="255"/>
        <v>48.439496798467616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>
        <f t="shared" si="297"/>
        <v>46.969000000000001</v>
      </c>
      <c r="DI220" s="2">
        <f t="shared" si="298"/>
        <v>47.953000000000003</v>
      </c>
      <c r="DK220" s="2">
        <f t="shared" si="265"/>
        <v>98.597202647992134</v>
      </c>
      <c r="DL220" s="2">
        <f t="shared" si="265"/>
        <v>105.40471271777002</v>
      </c>
      <c r="DM220" s="2">
        <f t="shared" si="265"/>
        <v>121.48937757610139</v>
      </c>
      <c r="DN220" s="2">
        <f t="shared" si="265"/>
        <v>101.75637763012182</v>
      </c>
      <c r="DO220" s="2">
        <f t="shared" si="265"/>
        <v>100.0244136617778</v>
      </c>
      <c r="DP220" s="2">
        <f t="shared" si="265"/>
        <v>99.628362369337992</v>
      </c>
      <c r="DQ220" s="2">
        <f t="shared" si="265"/>
        <v>96.498800060404704</v>
      </c>
      <c r="DR220" s="2">
        <f t="shared" si="265"/>
        <v>101.08656638477802</v>
      </c>
      <c r="DS220" s="2">
        <f t="shared" si="265"/>
        <v>98.436090305043791</v>
      </c>
      <c r="DT220" s="2">
        <f t="shared" si="265"/>
        <v>100.77188915735427</v>
      </c>
      <c r="DU220" s="2">
        <f t="shared" si="265"/>
        <v>102.66580657969372</v>
      </c>
      <c r="DV220" s="2">
        <f t="shared" si="265"/>
        <v>106.72163304137723</v>
      </c>
      <c r="DW220" s="2">
        <f t="shared" si="265"/>
        <v>98.57918818032033</v>
      </c>
      <c r="DX220" s="2">
        <f t="shared" si="265"/>
        <v>103.13542299651567</v>
      </c>
      <c r="DY220" s="2">
        <f t="shared" si="265"/>
        <v>91.365529080675401</v>
      </c>
      <c r="EA220" s="2">
        <f t="shared" si="241"/>
        <v>50.393130155975626</v>
      </c>
      <c r="EB220" s="2">
        <f t="shared" si="241"/>
        <v>49.985172864108563</v>
      </c>
      <c r="EC220" s="2">
        <f t="shared" si="241"/>
        <v>48.215154467672242</v>
      </c>
      <c r="ED220" s="2">
        <f t="shared" si="241"/>
        <v>48.387925574757134</v>
      </c>
      <c r="EE220" s="2">
        <f t="shared" si="241"/>
        <v>48.733427662480523</v>
      </c>
      <c r="EF220" s="2">
        <f t="shared" si="240"/>
        <v>49.625484489870075</v>
      </c>
      <c r="EG220" s="2">
        <f t="shared" si="240"/>
        <v>48.876069674893515</v>
      </c>
      <c r="EH220" s="2">
        <f t="shared" si="240"/>
        <v>50.626577436869781</v>
      </c>
      <c r="EI220" s="2">
        <f t="shared" si="240"/>
        <v>48.150991837918468</v>
      </c>
      <c r="EJ220" s="2">
        <f t="shared" si="240"/>
        <v>47.916082156033482</v>
      </c>
      <c r="EK220" s="2">
        <f t="shared" si="213"/>
        <v>46.658118992376529</v>
      </c>
      <c r="EL220" s="2">
        <f t="shared" si="213"/>
        <v>46.33956657149421</v>
      </c>
      <c r="EM220" s="2">
        <f t="shared" si="213"/>
        <v>47.770467721609037</v>
      </c>
      <c r="EN220" s="2">
        <f t="shared" si="213"/>
        <v>45.200393162393169</v>
      </c>
      <c r="EO220" s="2">
        <f t="shared" si="213"/>
        <v>50.819790110558401</v>
      </c>
      <c r="EQ220" s="2">
        <f t="shared" si="266"/>
        <v>51.10221255539826</v>
      </c>
      <c r="ER220" s="2">
        <f t="shared" si="266"/>
        <v>50.90800183968463</v>
      </c>
      <c r="ES220" s="2">
        <f t="shared" si="266"/>
        <v>51.32194027459677</v>
      </c>
      <c r="ET220" s="2">
        <f t="shared" si="266"/>
        <v>49.948300162307262</v>
      </c>
      <c r="EU220" s="2">
        <f t="shared" si="266"/>
        <v>50.881793832269523</v>
      </c>
      <c r="EV220" s="2">
        <f t="shared" si="266"/>
        <v>50.712189247576617</v>
      </c>
      <c r="EW220" s="2">
        <f t="shared" si="266"/>
        <v>50.188207228996959</v>
      </c>
      <c r="EX220" s="2">
        <f t="shared" si="266"/>
        <v>51.923818999904057</v>
      </c>
      <c r="EY220" s="2">
        <f t="shared" si="266"/>
        <v>50.246768053544386</v>
      </c>
      <c r="EZ220" s="2">
        <f t="shared" si="266"/>
        <v>47.472427968234186</v>
      </c>
      <c r="FA220" s="2">
        <f t="shared" si="266"/>
        <v>46.697720091136333</v>
      </c>
      <c r="FB220" s="2">
        <f t="shared" si="266"/>
        <v>45.645790142494327</v>
      </c>
      <c r="FC220" s="2">
        <f t="shared" si="266"/>
        <v>45.300146042829809</v>
      </c>
      <c r="FD220" s="2">
        <f t="shared" si="266"/>
        <v>45.731801805874461</v>
      </c>
      <c r="FE220" s="2">
        <f t="shared" si="266"/>
        <v>48.337997290369373</v>
      </c>
      <c r="FG220" s="2">
        <f t="shared" si="267"/>
        <v>0.99999936154955216</v>
      </c>
      <c r="FH220" s="2">
        <f t="shared" si="267"/>
        <v>0.99999915516772597</v>
      </c>
      <c r="FI220" s="2">
        <f t="shared" si="267"/>
        <v>0.99999906627471979</v>
      </c>
      <c r="FJ220" s="2">
        <f t="shared" si="267"/>
        <v>0.99999903241900601</v>
      </c>
      <c r="FK220" s="2">
        <f t="shared" si="267"/>
        <v>0.99999903880635521</v>
      </c>
      <c r="FL220" s="2">
        <f t="shared" si="267"/>
        <v>0.9999990740628848</v>
      </c>
      <c r="FM220" s="2">
        <f t="shared" si="267"/>
        <v>0.99999901423465276</v>
      </c>
      <c r="FN220" s="2">
        <f t="shared" si="267"/>
        <v>0.99999890289939819</v>
      </c>
      <c r="FO220" s="2">
        <f t="shared" si="267"/>
        <v>0.99999894196317474</v>
      </c>
      <c r="FP220" s="2">
        <f t="shared" si="267"/>
        <v>0.99999897745322475</v>
      </c>
      <c r="FQ220" s="2">
        <f t="shared" si="267"/>
        <v>0.99999907552529488</v>
      </c>
      <c r="FR220" s="2">
        <f t="shared" si="267"/>
        <v>0.99999902318467748</v>
      </c>
      <c r="FS220" s="2">
        <f t="shared" si="267"/>
        <v>0.99999905375867082</v>
      </c>
      <c r="FT220" s="2">
        <f t="shared" si="267"/>
        <v>0.99999915332007161</v>
      </c>
      <c r="FU220" s="2">
        <f t="shared" si="267"/>
        <v>0.99999874403636291</v>
      </c>
      <c r="FW220" s="2">
        <f t="shared" si="257"/>
        <v>0.97160996526905585</v>
      </c>
      <c r="FX220" s="2">
        <f t="shared" si="257"/>
        <v>0.98100573123598145</v>
      </c>
      <c r="FY220" s="2">
        <f t="shared" si="257"/>
        <v>0.98135033598549304</v>
      </c>
      <c r="FZ220" s="2">
        <f t="shared" si="257"/>
        <v>0.98050035841942118</v>
      </c>
      <c r="GA220" s="2">
        <f t="shared" si="257"/>
        <v>0.97752181730911158</v>
      </c>
      <c r="GB220" s="2">
        <f t="shared" si="257"/>
        <v>0.97879169592198301</v>
      </c>
      <c r="GC220" s="2">
        <f t="shared" si="257"/>
        <v>0.97832871866422666</v>
      </c>
      <c r="GD220" s="2">
        <f t="shared" si="257"/>
        <v>0.97919284842532606</v>
      </c>
      <c r="GE220" s="2">
        <f t="shared" si="257"/>
        <v>0.98285325666014522</v>
      </c>
      <c r="GF220" s="2">
        <f t="shared" si="257"/>
        <v>0.98242081073131915</v>
      </c>
      <c r="GG220" s="2">
        <f t="shared" si="257"/>
        <v>0.98242041999480978</v>
      </c>
      <c r="GH220" s="2">
        <f t="shared" si="257"/>
        <v>0.97989479921056677</v>
      </c>
      <c r="GI220" s="2">
        <f t="shared" si="257"/>
        <v>0.97707830558290487</v>
      </c>
      <c r="GJ220" s="2">
        <f t="shared" si="257"/>
        <v>0.96985991217567769</v>
      </c>
      <c r="GK220" s="2">
        <f t="shared" si="257"/>
        <v>0.95912286339972241</v>
      </c>
      <c r="GM220" s="86">
        <f t="shared" si="258"/>
        <v>0</v>
      </c>
      <c r="GN220" s="86">
        <f t="shared" si="258"/>
        <v>0</v>
      </c>
      <c r="GO220" s="86">
        <f t="shared" si="258"/>
        <v>0</v>
      </c>
      <c r="GP220" s="86">
        <f t="shared" si="258"/>
        <v>0</v>
      </c>
      <c r="GQ220" s="86">
        <f t="shared" si="258"/>
        <v>0</v>
      </c>
      <c r="GR220" s="86">
        <f t="shared" si="258"/>
        <v>0</v>
      </c>
      <c r="GS220" s="86">
        <f t="shared" si="258"/>
        <v>0</v>
      </c>
      <c r="GT220" s="86">
        <f t="shared" si="258"/>
        <v>0</v>
      </c>
      <c r="GU220" s="86">
        <f t="shared" si="258"/>
        <v>0</v>
      </c>
      <c r="GV220" s="86">
        <f t="shared" si="258"/>
        <v>0</v>
      </c>
      <c r="GW220" s="86">
        <f t="shared" si="258"/>
        <v>0</v>
      </c>
      <c r="GX220" s="86">
        <f t="shared" si="258"/>
        <v>0</v>
      </c>
      <c r="GY220" s="86">
        <f t="shared" si="258"/>
        <v>0</v>
      </c>
      <c r="GZ220" s="86">
        <f t="shared" si="258"/>
        <v>0</v>
      </c>
      <c r="HA220" s="86">
        <f t="shared" si="258"/>
        <v>0</v>
      </c>
      <c r="HC220" s="86">
        <f t="shared" si="268"/>
        <v>0</v>
      </c>
      <c r="HD220" s="86">
        <f t="shared" si="268"/>
        <v>0</v>
      </c>
      <c r="HE220" s="86">
        <f t="shared" si="268"/>
        <v>0</v>
      </c>
      <c r="HF220" s="86">
        <f t="shared" si="262"/>
        <v>0</v>
      </c>
      <c r="HG220" s="86">
        <f t="shared" si="262"/>
        <v>0</v>
      </c>
      <c r="HH220" s="86">
        <f t="shared" si="262"/>
        <v>0</v>
      </c>
      <c r="HI220" s="86">
        <f t="shared" si="242"/>
        <v>0</v>
      </c>
      <c r="HJ220" s="86">
        <f t="shared" si="242"/>
        <v>0</v>
      </c>
      <c r="HK220" s="86">
        <f t="shared" si="242"/>
        <v>0</v>
      </c>
      <c r="HL220" s="86">
        <f t="shared" si="242"/>
        <v>0</v>
      </c>
      <c r="HM220" s="86">
        <f t="shared" si="242"/>
        <v>0</v>
      </c>
      <c r="HN220" s="86">
        <f t="shared" si="242"/>
        <v>0</v>
      </c>
      <c r="HO220" s="86">
        <f t="shared" si="227"/>
        <v>0</v>
      </c>
      <c r="HP220" s="86">
        <f t="shared" si="227"/>
        <v>0</v>
      </c>
      <c r="HQ220" s="86">
        <f t="shared" si="227"/>
        <v>0</v>
      </c>
      <c r="HS220" s="86">
        <f t="shared" si="259"/>
        <v>1.4941255438612996E-90</v>
      </c>
      <c r="HT220" s="86">
        <f t="shared" si="259"/>
        <v>7.67451972383244E-125</v>
      </c>
      <c r="HU220" s="86">
        <f t="shared" si="259"/>
        <v>8.8708952458685268E-143</v>
      </c>
      <c r="HV220" s="86">
        <f t="shared" si="259"/>
        <v>5.7159128063300809E-167</v>
      </c>
      <c r="HW220" s="86">
        <f t="shared" si="259"/>
        <v>2.1941985949119848E-155</v>
      </c>
      <c r="HX220" s="86">
        <f t="shared" si="259"/>
        <v>6.3757632444615798E-156</v>
      </c>
      <c r="HY220" s="86">
        <f t="shared" si="259"/>
        <v>3.6970630020026959E-157</v>
      </c>
      <c r="HZ220" s="86">
        <f t="shared" si="259"/>
        <v>1.0707561360653407E-148</v>
      </c>
      <c r="IA220" s="86">
        <f t="shared" si="259"/>
        <v>2.0404022654769771E-173</v>
      </c>
      <c r="IB220" s="86">
        <f t="shared" si="259"/>
        <v>1.3543554941526481E-171</v>
      </c>
      <c r="IC220" s="86">
        <f t="shared" si="259"/>
        <v>2.917898560524148E-162</v>
      </c>
      <c r="ID220" s="86">
        <f t="shared" si="259"/>
        <v>2.8699630158039043E-159</v>
      </c>
      <c r="IE220" s="86">
        <f t="shared" si="259"/>
        <v>7.2638860446861124E-137</v>
      </c>
      <c r="IF220" s="86">
        <f t="shared" si="259"/>
        <v>1.4713985919726146E-119</v>
      </c>
      <c r="IG220" s="86">
        <f t="shared" si="259"/>
        <v>9.8610570610500499E-136</v>
      </c>
      <c r="II220" s="86">
        <f t="shared" si="260"/>
        <v>7.4166846085205105E-12</v>
      </c>
      <c r="IJ220" s="86">
        <f t="shared" si="260"/>
        <v>5.7572263114994371E-18</v>
      </c>
      <c r="IK220" s="86">
        <f t="shared" si="260"/>
        <v>3.1421869296379708E-20</v>
      </c>
      <c r="IL220" s="86">
        <f t="shared" si="260"/>
        <v>1.1890900899442863E-22</v>
      </c>
      <c r="IM220" s="86">
        <f t="shared" si="260"/>
        <v>2.6665263633195107E-20</v>
      </c>
      <c r="IN220" s="86">
        <f t="shared" si="260"/>
        <v>5.2236629186905118E-21</v>
      </c>
      <c r="IO220" s="86">
        <f t="shared" si="260"/>
        <v>4.3338381379139789E-21</v>
      </c>
      <c r="IP220" s="86">
        <f t="shared" si="260"/>
        <v>2.2152273384700707E-20</v>
      </c>
      <c r="IQ220" s="86">
        <f t="shared" si="260"/>
        <v>1.0765069101595848E-24</v>
      </c>
      <c r="IR220" s="86">
        <f t="shared" si="260"/>
        <v>2.4695490891677994E-24</v>
      </c>
      <c r="IS220" s="86">
        <f t="shared" si="260"/>
        <v>6.1727560697999893E-23</v>
      </c>
      <c r="IT220" s="86">
        <f t="shared" si="260"/>
        <v>1.1626115250326779E-21</v>
      </c>
      <c r="IU220" s="86">
        <f t="shared" si="260"/>
        <v>2.7003476603347542E-18</v>
      </c>
      <c r="IV220" s="86">
        <f t="shared" si="260"/>
        <v>1.8499322782823025E-23</v>
      </c>
      <c r="IW220" s="86">
        <f t="shared" si="260"/>
        <v>1.0480198855853567E-42</v>
      </c>
      <c r="IY220" s="86">
        <f t="shared" si="261"/>
        <v>7.4166846085205105E-12</v>
      </c>
      <c r="IZ220" s="86">
        <f t="shared" si="261"/>
        <v>5.7572263114994371E-18</v>
      </c>
      <c r="JA220" s="86">
        <f t="shared" si="261"/>
        <v>3.1421869296379708E-20</v>
      </c>
      <c r="JB220" s="86">
        <f t="shared" si="261"/>
        <v>1.1890900899442863E-22</v>
      </c>
      <c r="JC220" s="86">
        <f t="shared" si="261"/>
        <v>2.6665263633195107E-20</v>
      </c>
      <c r="JD220" s="86">
        <f t="shared" si="261"/>
        <v>5.2236629186905118E-21</v>
      </c>
      <c r="JE220" s="86">
        <f t="shared" si="261"/>
        <v>4.3338381379139789E-21</v>
      </c>
      <c r="JF220" s="86">
        <f t="shared" si="261"/>
        <v>2.2152273384700707E-20</v>
      </c>
      <c r="JG220" s="86">
        <f t="shared" si="261"/>
        <v>1.0765069101595848E-24</v>
      </c>
      <c r="JH220" s="86">
        <f t="shared" si="261"/>
        <v>2.4695490891677994E-24</v>
      </c>
      <c r="JI220" s="86">
        <f t="shared" si="261"/>
        <v>6.1727560697999893E-23</v>
      </c>
      <c r="JJ220" s="86">
        <f t="shared" si="261"/>
        <v>1.1626115250326779E-21</v>
      </c>
      <c r="JK220" s="86">
        <f t="shared" si="261"/>
        <v>2.7003476603347542E-18</v>
      </c>
      <c r="JL220" s="86">
        <f t="shared" si="261"/>
        <v>1.8499322782823025E-23</v>
      </c>
      <c r="JM220" s="86">
        <f t="shared" si="261"/>
        <v>1.0480198855853567E-42</v>
      </c>
    </row>
    <row r="221" spans="2:273" x14ac:dyDescent="0.25">
      <c r="B221" s="2">
        <v>194</v>
      </c>
      <c r="C221" s="37">
        <v>53.515999999999998</v>
      </c>
      <c r="D221" s="37">
        <v>52.097000000000001</v>
      </c>
      <c r="E221" s="37">
        <v>53.531999999999996</v>
      </c>
      <c r="F221" s="37">
        <v>52.581000000000003</v>
      </c>
      <c r="G221" s="37">
        <v>51.354999999999997</v>
      </c>
      <c r="H221" s="37">
        <v>51.758000000000003</v>
      </c>
      <c r="I221" s="37">
        <v>52.097000000000001</v>
      </c>
      <c r="J221" s="37">
        <v>51.838999999999999</v>
      </c>
      <c r="K221" s="37">
        <v>50.628999999999998</v>
      </c>
      <c r="L221" s="37">
        <v>49.081000000000003</v>
      </c>
      <c r="M221" s="37">
        <v>47.564999999999998</v>
      </c>
      <c r="N221" s="37">
        <v>46.887</v>
      </c>
      <c r="O221" s="37">
        <v>45.25</v>
      </c>
      <c r="P221" s="37">
        <v>46.811999999999998</v>
      </c>
      <c r="Q221" s="37">
        <v>48.405999999999999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>
        <f t="shared" si="263"/>
        <v>45.575020636881931</v>
      </c>
      <c r="AG221" s="4">
        <f t="shared" si="263"/>
        <v>48.293282107880827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1.236979363118067</v>
      </c>
      <c r="AW221" s="4">
        <f t="shared" si="264"/>
        <v>0.11271789211917138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>
        <f t="shared" si="255"/>
        <v>45.575020636881931</v>
      </c>
      <c r="BM221" s="2">
        <f t="shared" si="255"/>
        <v>48.293282107880827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>
        <f t="shared" si="297"/>
        <v>46.811999999999998</v>
      </c>
      <c r="DI221" s="2">
        <f t="shared" si="298"/>
        <v>48.405999999999999</v>
      </c>
      <c r="DK221" s="2">
        <f t="shared" si="265"/>
        <v>98.766590327169283</v>
      </c>
      <c r="DL221" s="2">
        <f t="shared" si="265"/>
        <v>105.60763379790939</v>
      </c>
      <c r="DM221" s="2">
        <f t="shared" si="265"/>
        <v>121.77973435432034</v>
      </c>
      <c r="DN221" s="2">
        <f t="shared" si="265"/>
        <v>101.94165669988926</v>
      </c>
      <c r="DO221" s="2">
        <f t="shared" si="265"/>
        <v>100.20100405153552</v>
      </c>
      <c r="DP221" s="2">
        <f t="shared" si="265"/>
        <v>99.800951219512214</v>
      </c>
      <c r="DQ221" s="2">
        <f t="shared" si="265"/>
        <v>96.653220477197223</v>
      </c>
      <c r="DR221" s="2">
        <f t="shared" si="265"/>
        <v>101.26373361522198</v>
      </c>
      <c r="DS221" s="2">
        <f t="shared" si="265"/>
        <v>98.599950619148288</v>
      </c>
      <c r="DT221" s="2">
        <f t="shared" si="265"/>
        <v>100.95797085472665</v>
      </c>
      <c r="DU221" s="2">
        <f t="shared" si="265"/>
        <v>102.87039883315779</v>
      </c>
      <c r="DV221" s="2">
        <f t="shared" si="265"/>
        <v>106.95428707339173</v>
      </c>
      <c r="DW221" s="2">
        <f t="shared" si="265"/>
        <v>98.764276503794918</v>
      </c>
      <c r="DX221" s="2">
        <f t="shared" si="265"/>
        <v>103.33705296167247</v>
      </c>
      <c r="DY221" s="2">
        <f t="shared" si="265"/>
        <v>91.52164409005627</v>
      </c>
      <c r="EA221" s="2">
        <f t="shared" si="241"/>
        <v>50.307352959405023</v>
      </c>
      <c r="EB221" s="2">
        <f t="shared" si="241"/>
        <v>49.868050041222077</v>
      </c>
      <c r="EC221" s="2">
        <f t="shared" si="241"/>
        <v>48.075680426920719</v>
      </c>
      <c r="ED221" s="2">
        <f t="shared" si="241"/>
        <v>48.263482162613656</v>
      </c>
      <c r="EE221" s="2">
        <f t="shared" si="241"/>
        <v>48.612709177716276</v>
      </c>
      <c r="EF221" s="2">
        <f t="shared" si="240"/>
        <v>49.511784330120541</v>
      </c>
      <c r="EG221" s="2">
        <f t="shared" si="240"/>
        <v>48.744299656298246</v>
      </c>
      <c r="EH221" s="2">
        <f t="shared" si="240"/>
        <v>50.522793637113558</v>
      </c>
      <c r="EI221" s="2">
        <f t="shared" si="240"/>
        <v>48.02688066581041</v>
      </c>
      <c r="EJ221" s="2">
        <f t="shared" si="240"/>
        <v>47.793271832538473</v>
      </c>
      <c r="EK221" s="2">
        <f t="shared" si="213"/>
        <v>46.54163440503811</v>
      </c>
      <c r="EL221" s="2">
        <f t="shared" si="213"/>
        <v>46.225398871057735</v>
      </c>
      <c r="EM221" s="2">
        <f t="shared" si="213"/>
        <v>47.670202004187246</v>
      </c>
      <c r="EN221" s="2">
        <f t="shared" si="213"/>
        <v>45.050873702055526</v>
      </c>
      <c r="EO221" s="2">
        <f t="shared" si="213"/>
        <v>50.708218173525239</v>
      </c>
      <c r="EQ221" s="2">
        <f t="shared" si="266"/>
        <v>51.024995344595737</v>
      </c>
      <c r="ER221" s="2">
        <f t="shared" si="266"/>
        <v>50.80201760304648</v>
      </c>
      <c r="ES221" s="2">
        <f t="shared" si="266"/>
        <v>51.219101272403385</v>
      </c>
      <c r="ET221" s="2">
        <f t="shared" si="266"/>
        <v>49.842526882178205</v>
      </c>
      <c r="EU221" s="2">
        <f t="shared" si="266"/>
        <v>50.786605284804267</v>
      </c>
      <c r="EV221" s="2">
        <f t="shared" si="266"/>
        <v>50.6114974501332</v>
      </c>
      <c r="EW221" s="2">
        <f t="shared" si="266"/>
        <v>50.071979244278857</v>
      </c>
      <c r="EX221" s="2">
        <f t="shared" si="266"/>
        <v>51.835089203224783</v>
      </c>
      <c r="EY221" s="2">
        <f t="shared" si="266"/>
        <v>50.146985496244</v>
      </c>
      <c r="EZ221" s="2">
        <f t="shared" si="266"/>
        <v>47.344546025809734</v>
      </c>
      <c r="FA221" s="2">
        <f t="shared" si="266"/>
        <v>46.581703080139405</v>
      </c>
      <c r="FB221" s="2">
        <f t="shared" si="266"/>
        <v>45.523523757297909</v>
      </c>
      <c r="FC221" s="2">
        <f t="shared" si="266"/>
        <v>45.170534341508457</v>
      </c>
      <c r="FD221" s="2">
        <f t="shared" si="266"/>
        <v>45.589829897598875</v>
      </c>
      <c r="FE221" s="2">
        <f t="shared" si="266"/>
        <v>48.199366773883312</v>
      </c>
      <c r="FG221" s="2">
        <f t="shared" si="267"/>
        <v>0.99999941772623846</v>
      </c>
      <c r="FH221" s="2">
        <f t="shared" si="267"/>
        <v>0.99999922950375142</v>
      </c>
      <c r="FI221" s="2">
        <f t="shared" si="267"/>
        <v>0.99999914843235349</v>
      </c>
      <c r="FJ221" s="2">
        <f t="shared" si="267"/>
        <v>0.99999911755557036</v>
      </c>
      <c r="FK221" s="2">
        <f t="shared" si="267"/>
        <v>0.99999912338090313</v>
      </c>
      <c r="FL221" s="2">
        <f t="shared" si="267"/>
        <v>0.99999915553524554</v>
      </c>
      <c r="FM221" s="2">
        <f t="shared" si="267"/>
        <v>0.99999910097124023</v>
      </c>
      <c r="FN221" s="2">
        <f t="shared" si="267"/>
        <v>0.99999899943226267</v>
      </c>
      <c r="FO221" s="2">
        <f t="shared" si="267"/>
        <v>0.99999903505885712</v>
      </c>
      <c r="FP221" s="2">
        <f t="shared" si="267"/>
        <v>0.99999906742617328</v>
      </c>
      <c r="FQ221" s="2">
        <f t="shared" si="267"/>
        <v>0.99999915686897956</v>
      </c>
      <c r="FR221" s="2">
        <f t="shared" si="267"/>
        <v>0.99999910913376122</v>
      </c>
      <c r="FS221" s="2">
        <f t="shared" si="267"/>
        <v>0.99999913701757925</v>
      </c>
      <c r="FT221" s="2">
        <f t="shared" si="267"/>
        <v>0.99999922781867023</v>
      </c>
      <c r="FU221" s="2">
        <f t="shared" si="267"/>
        <v>0.99999885454742254</v>
      </c>
      <c r="FW221" s="2">
        <f t="shared" si="257"/>
        <v>0.97404313996148073</v>
      </c>
      <c r="FX221" s="2">
        <f t="shared" si="257"/>
        <v>0.98264802081635327</v>
      </c>
      <c r="FY221" s="2">
        <f t="shared" si="257"/>
        <v>0.98296334766229032</v>
      </c>
      <c r="FZ221" s="2">
        <f t="shared" si="257"/>
        <v>0.98218555024638909</v>
      </c>
      <c r="GA221" s="2">
        <f t="shared" si="257"/>
        <v>0.97945902705232946</v>
      </c>
      <c r="GB221" s="2">
        <f t="shared" si="257"/>
        <v>0.98062163481226894</v>
      </c>
      <c r="GC221" s="2">
        <f t="shared" si="257"/>
        <v>0.98019779692861797</v>
      </c>
      <c r="GD221" s="2">
        <f t="shared" si="257"/>
        <v>0.9809888465357246</v>
      </c>
      <c r="GE221" s="2">
        <f t="shared" si="257"/>
        <v>0.98433835505913148</v>
      </c>
      <c r="GF221" s="2">
        <f t="shared" si="257"/>
        <v>0.9839427518399364</v>
      </c>
      <c r="GG221" s="2">
        <f t="shared" si="257"/>
        <v>0.98394239437902198</v>
      </c>
      <c r="GH221" s="2">
        <f t="shared" si="257"/>
        <v>0.9816313440702622</v>
      </c>
      <c r="GI221" s="2">
        <f t="shared" si="257"/>
        <v>0.97905291889153723</v>
      </c>
      <c r="GJ221" s="2">
        <f t="shared" si="257"/>
        <v>0.97243882092981326</v>
      </c>
      <c r="GK221" s="2">
        <f t="shared" si="257"/>
        <v>0.96258503625723024</v>
      </c>
      <c r="GM221" s="86">
        <f t="shared" si="258"/>
        <v>0</v>
      </c>
      <c r="GN221" s="86">
        <f t="shared" si="258"/>
        <v>0</v>
      </c>
      <c r="GO221" s="86">
        <f t="shared" si="258"/>
        <v>0</v>
      </c>
      <c r="GP221" s="86">
        <f t="shared" si="258"/>
        <v>0</v>
      </c>
      <c r="GQ221" s="86">
        <f t="shared" si="258"/>
        <v>0</v>
      </c>
      <c r="GR221" s="86">
        <f t="shared" si="258"/>
        <v>0</v>
      </c>
      <c r="GS221" s="86">
        <f t="shared" si="258"/>
        <v>0</v>
      </c>
      <c r="GT221" s="86">
        <f t="shared" si="258"/>
        <v>0</v>
      </c>
      <c r="GU221" s="86">
        <f t="shared" si="258"/>
        <v>0</v>
      </c>
      <c r="GV221" s="86">
        <f t="shared" si="258"/>
        <v>0</v>
      </c>
      <c r="GW221" s="86">
        <f t="shared" si="258"/>
        <v>0</v>
      </c>
      <c r="GX221" s="86">
        <f t="shared" si="258"/>
        <v>0</v>
      </c>
      <c r="GY221" s="86">
        <f t="shared" si="258"/>
        <v>0</v>
      </c>
      <c r="GZ221" s="86">
        <f t="shared" si="258"/>
        <v>0</v>
      </c>
      <c r="HA221" s="86">
        <f t="shared" si="258"/>
        <v>0</v>
      </c>
      <c r="HC221" s="86">
        <f t="shared" si="268"/>
        <v>0</v>
      </c>
      <c r="HD221" s="86">
        <f t="shared" si="268"/>
        <v>0</v>
      </c>
      <c r="HE221" s="86">
        <f t="shared" si="268"/>
        <v>0</v>
      </c>
      <c r="HF221" s="86">
        <f t="shared" si="262"/>
        <v>0</v>
      </c>
      <c r="HG221" s="86">
        <f t="shared" si="262"/>
        <v>0</v>
      </c>
      <c r="HH221" s="86">
        <f t="shared" si="262"/>
        <v>0</v>
      </c>
      <c r="HI221" s="86">
        <f t="shared" si="242"/>
        <v>0</v>
      </c>
      <c r="HJ221" s="86">
        <f t="shared" si="242"/>
        <v>0</v>
      </c>
      <c r="HK221" s="86">
        <f t="shared" si="242"/>
        <v>0</v>
      </c>
      <c r="HL221" s="86">
        <f t="shared" si="242"/>
        <v>0</v>
      </c>
      <c r="HM221" s="86">
        <f t="shared" si="242"/>
        <v>0</v>
      </c>
      <c r="HN221" s="86">
        <f t="shared" si="242"/>
        <v>0</v>
      </c>
      <c r="HO221" s="86">
        <f t="shared" si="227"/>
        <v>0</v>
      </c>
      <c r="HP221" s="86">
        <f t="shared" si="227"/>
        <v>0</v>
      </c>
      <c r="HQ221" s="86">
        <f t="shared" si="227"/>
        <v>0</v>
      </c>
      <c r="HS221" s="86">
        <f t="shared" si="259"/>
        <v>3.1750440706186461E-93</v>
      </c>
      <c r="HT221" s="86">
        <f t="shared" si="259"/>
        <v>2.1548579183127169E-128</v>
      </c>
      <c r="HU221" s="86">
        <f t="shared" si="259"/>
        <v>8.1699385971701148E-147</v>
      </c>
      <c r="HV221" s="86">
        <f t="shared" si="259"/>
        <v>1.1492798538626521E-171</v>
      </c>
      <c r="HW221" s="86">
        <f t="shared" si="259"/>
        <v>8.0843557748360282E-160</v>
      </c>
      <c r="HX221" s="86">
        <f t="shared" si="259"/>
        <v>2.2392403544166889E-160</v>
      </c>
      <c r="HY221" s="86">
        <f t="shared" si="259"/>
        <v>1.1486803857689474E-161</v>
      </c>
      <c r="HZ221" s="86">
        <f t="shared" si="259"/>
        <v>5.9319815144995158E-153</v>
      </c>
      <c r="IA221" s="86">
        <f t="shared" si="259"/>
        <v>2.8685646286930906E-178</v>
      </c>
      <c r="IB221" s="86">
        <f t="shared" si="259"/>
        <v>2.0561523171740688E-176</v>
      </c>
      <c r="IC221" s="86">
        <f t="shared" si="259"/>
        <v>8.4538623000721037E-167</v>
      </c>
      <c r="ID221" s="86">
        <f t="shared" si="259"/>
        <v>8.8078060087048467E-164</v>
      </c>
      <c r="IE221" s="86">
        <f t="shared" si="259"/>
        <v>8.1406254788784827E-141</v>
      </c>
      <c r="IF221" s="86">
        <f t="shared" si="259"/>
        <v>4.3659156597284268E-123</v>
      </c>
      <c r="IG221" s="86">
        <f t="shared" si="259"/>
        <v>6.3210343660506886E-140</v>
      </c>
      <c r="II221" s="86">
        <f t="shared" si="260"/>
        <v>2.0958760972955947E-12</v>
      </c>
      <c r="IJ221" s="86">
        <f t="shared" si="260"/>
        <v>9.6620883723788926E-19</v>
      </c>
      <c r="IK221" s="86">
        <f t="shared" si="260"/>
        <v>4.174784820664112E-21</v>
      </c>
      <c r="IL221" s="86">
        <f t="shared" si="260"/>
        <v>1.1866589173645191E-23</v>
      </c>
      <c r="IM221" s="86">
        <f t="shared" si="260"/>
        <v>3.1699017321895269E-21</v>
      </c>
      <c r="IN221" s="86">
        <f t="shared" si="260"/>
        <v>5.9364227979958651E-22</v>
      </c>
      <c r="IO221" s="86">
        <f t="shared" si="260"/>
        <v>4.8190510016365207E-22</v>
      </c>
      <c r="IP221" s="86">
        <f t="shared" si="260"/>
        <v>2.727997619618254E-21</v>
      </c>
      <c r="IQ221" s="86">
        <f t="shared" si="260"/>
        <v>9.3484490231733909E-26</v>
      </c>
      <c r="IR221" s="86">
        <f t="shared" si="260"/>
        <v>2.1934413240394781E-25</v>
      </c>
      <c r="IS221" s="86">
        <f t="shared" si="260"/>
        <v>6.3547733875764701E-24</v>
      </c>
      <c r="IT221" s="86">
        <f t="shared" si="260"/>
        <v>1.2688948796226714E-22</v>
      </c>
      <c r="IU221" s="86">
        <f t="shared" si="260"/>
        <v>3.9812680803784872E-19</v>
      </c>
      <c r="IV221" s="86">
        <f t="shared" si="260"/>
        <v>1.2384628151291221E-24</v>
      </c>
      <c r="IW221" s="86">
        <f t="shared" si="260"/>
        <v>3.9340544065027943E-45</v>
      </c>
      <c r="IY221" s="86">
        <f t="shared" si="261"/>
        <v>2.0958760972955947E-12</v>
      </c>
      <c r="IZ221" s="86">
        <f t="shared" si="261"/>
        <v>9.6620883723788926E-19</v>
      </c>
      <c r="JA221" s="86">
        <f t="shared" si="261"/>
        <v>4.174784820664112E-21</v>
      </c>
      <c r="JB221" s="86">
        <f t="shared" si="261"/>
        <v>1.1866589173645191E-23</v>
      </c>
      <c r="JC221" s="86">
        <f t="shared" si="261"/>
        <v>3.1699017321895269E-21</v>
      </c>
      <c r="JD221" s="86">
        <f t="shared" si="261"/>
        <v>5.9364227979958651E-22</v>
      </c>
      <c r="JE221" s="86">
        <f t="shared" si="261"/>
        <v>4.8190510016365207E-22</v>
      </c>
      <c r="JF221" s="86">
        <f t="shared" si="261"/>
        <v>2.727997619618254E-21</v>
      </c>
      <c r="JG221" s="86">
        <f t="shared" si="261"/>
        <v>9.3484490231733909E-26</v>
      </c>
      <c r="JH221" s="86">
        <f t="shared" si="261"/>
        <v>2.1934413240394781E-25</v>
      </c>
      <c r="JI221" s="86">
        <f t="shared" si="261"/>
        <v>6.3547733875764701E-24</v>
      </c>
      <c r="JJ221" s="86">
        <f t="shared" si="261"/>
        <v>1.2688948796226714E-22</v>
      </c>
      <c r="JK221" s="86">
        <f t="shared" si="261"/>
        <v>3.9812680803784872E-19</v>
      </c>
      <c r="JL221" s="86">
        <f t="shared" si="261"/>
        <v>1.2384628151291221E-24</v>
      </c>
      <c r="JM221" s="86">
        <f t="shared" si="261"/>
        <v>3.9340544065027943E-45</v>
      </c>
    </row>
    <row r="222" spans="2:273" x14ac:dyDescent="0.25">
      <c r="B222" s="2">
        <v>195</v>
      </c>
      <c r="C222" s="37">
        <v>54.280999999999999</v>
      </c>
      <c r="D222" s="37">
        <v>51.5</v>
      </c>
      <c r="E222" s="37">
        <v>52.677</v>
      </c>
      <c r="F222" s="37">
        <v>51.838999999999999</v>
      </c>
      <c r="G222" s="37">
        <v>50.968000000000004</v>
      </c>
      <c r="H222" s="37">
        <v>52.597000000000001</v>
      </c>
      <c r="I222" s="37">
        <v>51.225999999999999</v>
      </c>
      <c r="J222" s="37">
        <v>51.515999999999998</v>
      </c>
      <c r="K222" s="37">
        <v>49.402999999999999</v>
      </c>
      <c r="L222" s="37">
        <v>48.968000000000004</v>
      </c>
      <c r="M222" s="37">
        <v>47.274000000000001</v>
      </c>
      <c r="N222" s="37">
        <v>47.968000000000004</v>
      </c>
      <c r="O222" s="37">
        <v>45.515999999999998</v>
      </c>
      <c r="P222" s="37">
        <v>46.203000000000003</v>
      </c>
      <c r="Q222" s="37">
        <v>48.140999999999998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>
        <f t="shared" si="263"/>
        <v>45.434128920040415</v>
      </c>
      <c r="AG222" s="4">
        <f t="shared" si="263"/>
        <v>48.147597471042253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0.76887107995958814</v>
      </c>
      <c r="AW222" s="4">
        <f t="shared" si="264"/>
        <v>-6.5974710422551652E-3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>
        <f t="shared" si="255"/>
        <v>45.434128920040415</v>
      </c>
      <c r="BM222" s="2">
        <f t="shared" si="255"/>
        <v>48.147597471042253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>
        <f t="shared" si="297"/>
        <v>46.203000000000003</v>
      </c>
      <c r="DI222" s="2">
        <f t="shared" si="298"/>
        <v>48.140999999999998</v>
      </c>
      <c r="DK222" s="2">
        <f t="shared" si="265"/>
        <v>98.935978006346431</v>
      </c>
      <c r="DL222" s="2">
        <f t="shared" si="265"/>
        <v>105.81055487804878</v>
      </c>
      <c r="DM222" s="2">
        <f t="shared" si="265"/>
        <v>122.07009113253928</v>
      </c>
      <c r="DN222" s="2">
        <f t="shared" si="265"/>
        <v>102.12693576965671</v>
      </c>
      <c r="DO222" s="2">
        <f t="shared" si="265"/>
        <v>100.37759444129324</v>
      </c>
      <c r="DP222" s="2">
        <f t="shared" si="265"/>
        <v>99.973540069686436</v>
      </c>
      <c r="DQ222" s="2">
        <f t="shared" si="265"/>
        <v>96.807640893989728</v>
      </c>
      <c r="DR222" s="2">
        <f t="shared" si="265"/>
        <v>101.44090084566596</v>
      </c>
      <c r="DS222" s="2">
        <f t="shared" si="265"/>
        <v>98.763810933252785</v>
      </c>
      <c r="DT222" s="2">
        <f t="shared" si="265"/>
        <v>101.14405255209905</v>
      </c>
      <c r="DU222" s="2">
        <f t="shared" si="265"/>
        <v>103.07499108662185</v>
      </c>
      <c r="DV222" s="2">
        <f t="shared" si="265"/>
        <v>107.18694110540622</v>
      </c>
      <c r="DW222" s="2">
        <f t="shared" si="265"/>
        <v>98.94936482726952</v>
      </c>
      <c r="DX222" s="2">
        <f t="shared" si="265"/>
        <v>103.53868292682927</v>
      </c>
      <c r="DY222" s="2">
        <f t="shared" si="265"/>
        <v>91.677759099437125</v>
      </c>
      <c r="EA222" s="2">
        <f t="shared" si="241"/>
        <v>50.221575762834419</v>
      </c>
      <c r="EB222" s="2">
        <f t="shared" si="241"/>
        <v>49.75092721833559</v>
      </c>
      <c r="EC222" s="2">
        <f t="shared" si="241"/>
        <v>47.936206386169204</v>
      </c>
      <c r="ED222" s="2">
        <f t="shared" si="241"/>
        <v>48.139038750470185</v>
      </c>
      <c r="EE222" s="2">
        <f t="shared" si="241"/>
        <v>48.491990692952037</v>
      </c>
      <c r="EF222" s="2">
        <f t="shared" si="240"/>
        <v>49.398084170371007</v>
      </c>
      <c r="EG222" s="2">
        <f t="shared" si="240"/>
        <v>48.612529637702977</v>
      </c>
      <c r="EH222" s="2">
        <f t="shared" si="240"/>
        <v>50.419009837357336</v>
      </c>
      <c r="EI222" s="2">
        <f t="shared" si="240"/>
        <v>47.902769493702351</v>
      </c>
      <c r="EJ222" s="2">
        <f t="shared" si="240"/>
        <v>47.67046150904347</v>
      </c>
      <c r="EK222" s="2">
        <f t="shared" si="213"/>
        <v>46.42514981769969</v>
      </c>
      <c r="EL222" s="2">
        <f t="shared" si="213"/>
        <v>46.111231170621252</v>
      </c>
      <c r="EM222" s="2">
        <f t="shared" si="213"/>
        <v>47.569936286765454</v>
      </c>
      <c r="EN222" s="2">
        <f t="shared" si="213"/>
        <v>44.90135424171789</v>
      </c>
      <c r="EO222" s="2">
        <f t="shared" si="213"/>
        <v>50.59664623649207</v>
      </c>
      <c r="EQ222" s="2">
        <f t="shared" si="266"/>
        <v>50.947778133793214</v>
      </c>
      <c r="ER222" s="2">
        <f t="shared" si="266"/>
        <v>50.696033366408329</v>
      </c>
      <c r="ES222" s="2">
        <f t="shared" si="266"/>
        <v>51.116262270210001</v>
      </c>
      <c r="ET222" s="2">
        <f t="shared" si="266"/>
        <v>49.736753602049156</v>
      </c>
      <c r="EU222" s="2">
        <f t="shared" si="266"/>
        <v>50.691416737339019</v>
      </c>
      <c r="EV222" s="2">
        <f t="shared" si="266"/>
        <v>50.510805652689783</v>
      </c>
      <c r="EW222" s="2">
        <f t="shared" si="266"/>
        <v>49.955751259560763</v>
      </c>
      <c r="EX222" s="2">
        <f t="shared" si="266"/>
        <v>51.746359406545515</v>
      </c>
      <c r="EY222" s="2">
        <f t="shared" si="266"/>
        <v>50.047202938943627</v>
      </c>
      <c r="EZ222" s="2">
        <f t="shared" si="266"/>
        <v>47.216664083385275</v>
      </c>
      <c r="FA222" s="2">
        <f t="shared" si="266"/>
        <v>46.465686069142471</v>
      </c>
      <c r="FB222" s="2">
        <f t="shared" si="266"/>
        <v>45.401257372101483</v>
      </c>
      <c r="FC222" s="2">
        <f t="shared" si="266"/>
        <v>45.040922640187098</v>
      </c>
      <c r="FD222" s="2">
        <f t="shared" si="266"/>
        <v>45.447857989323296</v>
      </c>
      <c r="FE222" s="2">
        <f t="shared" si="266"/>
        <v>48.060736257397252</v>
      </c>
      <c r="FG222" s="2">
        <f t="shared" si="267"/>
        <v>0.99999946895999081</v>
      </c>
      <c r="FH222" s="2">
        <f t="shared" si="267"/>
        <v>0.99999929729902193</v>
      </c>
      <c r="FI222" s="2">
        <f t="shared" si="267"/>
        <v>0.99999922336101776</v>
      </c>
      <c r="FJ222" s="2">
        <f t="shared" si="267"/>
        <v>0.99999919520105252</v>
      </c>
      <c r="FK222" s="2">
        <f t="shared" si="267"/>
        <v>0.99999920051381996</v>
      </c>
      <c r="FL222" s="2">
        <f t="shared" si="267"/>
        <v>0.9999992298389333</v>
      </c>
      <c r="FM222" s="2">
        <f t="shared" si="267"/>
        <v>0.99999918007596134</v>
      </c>
      <c r="FN222" s="2">
        <f t="shared" si="267"/>
        <v>0.99999908747129773</v>
      </c>
      <c r="FO222" s="2">
        <f t="shared" si="267"/>
        <v>0.99999911996314361</v>
      </c>
      <c r="FP222" s="2">
        <f t="shared" si="267"/>
        <v>0.99999914948249169</v>
      </c>
      <c r="FQ222" s="2">
        <f t="shared" si="267"/>
        <v>0.9999992310553133</v>
      </c>
      <c r="FR222" s="2">
        <f t="shared" si="267"/>
        <v>0.99999918752027017</v>
      </c>
      <c r="FS222" s="2">
        <f t="shared" si="267"/>
        <v>0.99999921295061833</v>
      </c>
      <c r="FT222" s="2">
        <f t="shared" si="267"/>
        <v>0.99999929576220947</v>
      </c>
      <c r="FU222" s="2">
        <f t="shared" si="267"/>
        <v>0.99999895533472816</v>
      </c>
      <c r="FW222" s="2">
        <f t="shared" si="257"/>
        <v>0.97627287137037566</v>
      </c>
      <c r="FX222" s="2">
        <f t="shared" si="257"/>
        <v>0.98415060826950396</v>
      </c>
      <c r="FY222" s="2">
        <f t="shared" si="257"/>
        <v>0.98443906192154806</v>
      </c>
      <c r="FZ222" s="2">
        <f t="shared" si="257"/>
        <v>0.98372752196839597</v>
      </c>
      <c r="GA222" s="2">
        <f t="shared" si="257"/>
        <v>0.98123248994276979</v>
      </c>
      <c r="GB222" s="2">
        <f t="shared" si="257"/>
        <v>0.98229653496786484</v>
      </c>
      <c r="GC222" s="2">
        <f t="shared" si="257"/>
        <v>0.98190865417060835</v>
      </c>
      <c r="GD222" s="2">
        <f t="shared" si="257"/>
        <v>0.98263257016189909</v>
      </c>
      <c r="GE222" s="2">
        <f t="shared" si="257"/>
        <v>0.98569669931686643</v>
      </c>
      <c r="GF222" s="2">
        <f t="shared" si="257"/>
        <v>0.9853348958331718</v>
      </c>
      <c r="GG222" s="2">
        <f t="shared" si="257"/>
        <v>0.98533456890176652</v>
      </c>
      <c r="GH222" s="2">
        <f t="shared" si="257"/>
        <v>0.98322046689116904</v>
      </c>
      <c r="GI222" s="2">
        <f t="shared" si="257"/>
        <v>0.980860759133525</v>
      </c>
      <c r="GJ222" s="2">
        <f t="shared" si="257"/>
        <v>0.97480280059191271</v>
      </c>
      <c r="GK222" s="2">
        <f t="shared" si="257"/>
        <v>0.96576444024087271</v>
      </c>
      <c r="GM222" s="86">
        <f t="shared" si="258"/>
        <v>0</v>
      </c>
      <c r="GN222" s="86">
        <f t="shared" si="258"/>
        <v>0</v>
      </c>
      <c r="GO222" s="86">
        <f t="shared" si="258"/>
        <v>0</v>
      </c>
      <c r="GP222" s="86">
        <f t="shared" si="258"/>
        <v>0</v>
      </c>
      <c r="GQ222" s="86">
        <f t="shared" si="258"/>
        <v>0</v>
      </c>
      <c r="GR222" s="86">
        <f t="shared" si="258"/>
        <v>0</v>
      </c>
      <c r="GS222" s="86">
        <f t="shared" si="258"/>
        <v>0</v>
      </c>
      <c r="GT222" s="86">
        <f t="shared" si="258"/>
        <v>0</v>
      </c>
      <c r="GU222" s="86">
        <f t="shared" si="258"/>
        <v>0</v>
      </c>
      <c r="GV222" s="86">
        <f t="shared" si="258"/>
        <v>0</v>
      </c>
      <c r="GW222" s="86">
        <f t="shared" si="258"/>
        <v>0</v>
      </c>
      <c r="GX222" s="86">
        <f t="shared" si="258"/>
        <v>0</v>
      </c>
      <c r="GY222" s="86">
        <f t="shared" si="258"/>
        <v>0</v>
      </c>
      <c r="GZ222" s="86">
        <f t="shared" si="258"/>
        <v>0</v>
      </c>
      <c r="HA222" s="86">
        <f t="shared" si="258"/>
        <v>0</v>
      </c>
      <c r="HC222" s="86">
        <f t="shared" si="268"/>
        <v>0</v>
      </c>
      <c r="HD222" s="86">
        <f t="shared" si="268"/>
        <v>0</v>
      </c>
      <c r="HE222" s="86">
        <f t="shared" si="268"/>
        <v>0</v>
      </c>
      <c r="HF222" s="86">
        <f t="shared" si="262"/>
        <v>0</v>
      </c>
      <c r="HG222" s="86">
        <f t="shared" si="262"/>
        <v>0</v>
      </c>
      <c r="HH222" s="86">
        <f t="shared" si="262"/>
        <v>0</v>
      </c>
      <c r="HI222" s="86">
        <f t="shared" si="242"/>
        <v>0</v>
      </c>
      <c r="HJ222" s="86">
        <f t="shared" si="242"/>
        <v>0</v>
      </c>
      <c r="HK222" s="86">
        <f t="shared" si="242"/>
        <v>0</v>
      </c>
      <c r="HL222" s="86">
        <f t="shared" si="242"/>
        <v>0</v>
      </c>
      <c r="HM222" s="86">
        <f t="shared" si="242"/>
        <v>0</v>
      </c>
      <c r="HN222" s="86">
        <f t="shared" si="242"/>
        <v>0</v>
      </c>
      <c r="HO222" s="86">
        <f t="shared" si="227"/>
        <v>0</v>
      </c>
      <c r="HP222" s="86">
        <f t="shared" si="227"/>
        <v>0</v>
      </c>
      <c r="HQ222" s="86">
        <f t="shared" si="227"/>
        <v>0</v>
      </c>
      <c r="HS222" s="86">
        <f t="shared" si="259"/>
        <v>6.1603096951383902E-96</v>
      </c>
      <c r="HT222" s="86">
        <f t="shared" si="259"/>
        <v>5.3870499632443188E-132</v>
      </c>
      <c r="HU222" s="86">
        <f t="shared" si="259"/>
        <v>6.6008819602642903E-151</v>
      </c>
      <c r="HV222" s="86">
        <f t="shared" si="259"/>
        <v>1.9860641623773457E-176</v>
      </c>
      <c r="HW222" s="86">
        <f t="shared" si="259"/>
        <v>2.5763611701038384E-164</v>
      </c>
      <c r="HX222" s="86">
        <f t="shared" si="259"/>
        <v>6.7965803681769198E-165</v>
      </c>
      <c r="HY222" s="86">
        <f t="shared" si="259"/>
        <v>3.0772155790665279E-166</v>
      </c>
      <c r="HZ222" s="86">
        <f t="shared" si="259"/>
        <v>2.8576000430440367E-157</v>
      </c>
      <c r="IA222" s="86">
        <f t="shared" si="259"/>
        <v>3.4517746616898428E-183</v>
      </c>
      <c r="IB222" s="86">
        <f t="shared" si="259"/>
        <v>2.6731490154302712E-181</v>
      </c>
      <c r="IC222" s="86">
        <f t="shared" si="259"/>
        <v>2.1175504477305624E-171</v>
      </c>
      <c r="ID222" s="86">
        <f t="shared" si="259"/>
        <v>2.3343938983368424E-168</v>
      </c>
      <c r="IE222" s="86">
        <f t="shared" si="259"/>
        <v>8.0037639293885321E-145</v>
      </c>
      <c r="IF222" s="86">
        <f t="shared" si="259"/>
        <v>1.1493917477790608E-126</v>
      </c>
      <c r="IG222" s="86">
        <f t="shared" si="259"/>
        <v>3.4924289711917134E-144</v>
      </c>
      <c r="II222" s="86">
        <f t="shared" si="260"/>
        <v>5.7401732993665942E-13</v>
      </c>
      <c r="IJ222" s="86">
        <f t="shared" si="260"/>
        <v>1.5576646809204542E-19</v>
      </c>
      <c r="IK222" s="86">
        <f t="shared" si="260"/>
        <v>5.3006886168675895E-22</v>
      </c>
      <c r="IL222" s="86">
        <f t="shared" si="260"/>
        <v>1.1236376334692227E-24</v>
      </c>
      <c r="IM222" s="86">
        <f t="shared" si="260"/>
        <v>3.5835689332873853E-22</v>
      </c>
      <c r="IN222" s="86">
        <f t="shared" si="260"/>
        <v>6.4136964969862206E-23</v>
      </c>
      <c r="IO222" s="86">
        <f t="shared" si="260"/>
        <v>5.0902051195609958E-23</v>
      </c>
      <c r="IP222" s="86">
        <f t="shared" si="260"/>
        <v>3.2006249941774656E-22</v>
      </c>
      <c r="IQ222" s="86">
        <f t="shared" si="260"/>
        <v>7.6914908146340166E-27</v>
      </c>
      <c r="IR222" s="86">
        <f t="shared" si="260"/>
        <v>1.8461219468817215E-26</v>
      </c>
      <c r="IS222" s="86">
        <f t="shared" si="260"/>
        <v>6.2200956449635234E-25</v>
      </c>
      <c r="IT222" s="86">
        <f t="shared" si="260"/>
        <v>1.3162495856106281E-23</v>
      </c>
      <c r="IU222" s="86">
        <f t="shared" si="260"/>
        <v>5.6097779537371885E-20</v>
      </c>
      <c r="IV222" s="86">
        <f t="shared" si="260"/>
        <v>7.7344298146014522E-26</v>
      </c>
      <c r="IW222" s="86">
        <f t="shared" si="260"/>
        <v>1.2595826920606932E-47</v>
      </c>
      <c r="IY222" s="86">
        <f t="shared" si="261"/>
        <v>5.7401732993665942E-13</v>
      </c>
      <c r="IZ222" s="86">
        <f t="shared" si="261"/>
        <v>1.5576646809204542E-19</v>
      </c>
      <c r="JA222" s="86">
        <f t="shared" si="261"/>
        <v>5.3006886168675895E-22</v>
      </c>
      <c r="JB222" s="86">
        <f t="shared" si="261"/>
        <v>1.1236376334692227E-24</v>
      </c>
      <c r="JC222" s="86">
        <f t="shared" si="261"/>
        <v>3.5835689332873853E-22</v>
      </c>
      <c r="JD222" s="86">
        <f t="shared" si="261"/>
        <v>6.4136964969862206E-23</v>
      </c>
      <c r="JE222" s="86">
        <f t="shared" si="261"/>
        <v>5.0902051195609958E-23</v>
      </c>
      <c r="JF222" s="86">
        <f t="shared" si="261"/>
        <v>3.2006249941774656E-22</v>
      </c>
      <c r="JG222" s="86">
        <f t="shared" si="261"/>
        <v>7.6914908146340166E-27</v>
      </c>
      <c r="JH222" s="86">
        <f t="shared" si="261"/>
        <v>1.8461219468817215E-26</v>
      </c>
      <c r="JI222" s="86">
        <f t="shared" si="261"/>
        <v>6.2200956449635234E-25</v>
      </c>
      <c r="JJ222" s="86">
        <f t="shared" si="261"/>
        <v>1.3162495856106281E-23</v>
      </c>
      <c r="JK222" s="86">
        <f t="shared" si="261"/>
        <v>5.6097779537371885E-20</v>
      </c>
      <c r="JL222" s="86">
        <f t="shared" si="261"/>
        <v>7.7344298146014522E-26</v>
      </c>
      <c r="JM222" s="86">
        <f t="shared" si="261"/>
        <v>1.2595826920606932E-47</v>
      </c>
    </row>
    <row r="223" spans="2:273" x14ac:dyDescent="0.25">
      <c r="B223" s="2">
        <v>196</v>
      </c>
      <c r="C223" s="37">
        <v>53.671999999999997</v>
      </c>
      <c r="D223" s="37">
        <v>51.935000000000002</v>
      </c>
      <c r="E223" s="37">
        <v>52.531999999999996</v>
      </c>
      <c r="F223" s="37">
        <v>50.805999999999997</v>
      </c>
      <c r="G223" s="37">
        <v>51.241999999999997</v>
      </c>
      <c r="H223" s="37">
        <v>52.113</v>
      </c>
      <c r="I223" s="37">
        <v>51.305999999999997</v>
      </c>
      <c r="J223" s="37">
        <v>52.177</v>
      </c>
      <c r="K223" s="37">
        <v>49.951999999999998</v>
      </c>
      <c r="L223" s="37">
        <v>49.194000000000003</v>
      </c>
      <c r="M223" s="37">
        <v>47.128999999999998</v>
      </c>
      <c r="N223" s="37">
        <v>46.064999999999998</v>
      </c>
      <c r="O223" s="37">
        <v>45.109000000000002</v>
      </c>
      <c r="P223" s="37">
        <v>47.953000000000003</v>
      </c>
      <c r="Q223" s="37">
        <v>47.311999999999998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48.002411009357097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-0.6904110093570992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48.002411009357097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47.311999999999998</v>
      </c>
      <c r="DK223" s="2">
        <f t="shared" si="265"/>
        <v>99.105365685523594</v>
      </c>
      <c r="DL223" s="2">
        <f t="shared" si="265"/>
        <v>106.01347595818814</v>
      </c>
      <c r="DM223" s="2">
        <f t="shared" si="265"/>
        <v>122.36044791075821</v>
      </c>
      <c r="DN223" s="2">
        <f t="shared" si="265"/>
        <v>102.31221483942414</v>
      </c>
      <c r="DO223" s="2">
        <f t="shared" si="265"/>
        <v>100.55418483105096</v>
      </c>
      <c r="DP223" s="2">
        <f t="shared" si="265"/>
        <v>100.14612891986064</v>
      </c>
      <c r="DQ223" s="2">
        <f t="shared" si="265"/>
        <v>96.962061310782246</v>
      </c>
      <c r="DR223" s="2">
        <f t="shared" si="265"/>
        <v>101.61806807610994</v>
      </c>
      <c r="DS223" s="2">
        <f t="shared" si="265"/>
        <v>98.927671247357281</v>
      </c>
      <c r="DT223" s="2">
        <f t="shared" si="265"/>
        <v>101.33013424947146</v>
      </c>
      <c r="DU223" s="2">
        <f t="shared" si="265"/>
        <v>103.27958334008591</v>
      </c>
      <c r="DV223" s="2">
        <f t="shared" si="265"/>
        <v>107.41959513742071</v>
      </c>
      <c r="DW223" s="2">
        <f t="shared" si="265"/>
        <v>99.134453150744122</v>
      </c>
      <c r="DX223" s="2">
        <f t="shared" si="265"/>
        <v>103.74031289198606</v>
      </c>
      <c r="DY223" s="2">
        <f t="shared" si="265"/>
        <v>91.833874108817994</v>
      </c>
      <c r="EA223" s="2">
        <f t="shared" si="241"/>
        <v>50.135798566263816</v>
      </c>
      <c r="EB223" s="2">
        <f t="shared" si="241"/>
        <v>49.633804395449104</v>
      </c>
      <c r="EC223" s="2">
        <f t="shared" si="241"/>
        <v>47.796732345417681</v>
      </c>
      <c r="ED223" s="2">
        <f t="shared" si="241"/>
        <v>48.014595338326714</v>
      </c>
      <c r="EE223" s="2">
        <f t="shared" si="241"/>
        <v>48.37127220818779</v>
      </c>
      <c r="EF223" s="2">
        <f t="shared" si="240"/>
        <v>49.28438401062148</v>
      </c>
      <c r="EG223" s="2">
        <f t="shared" si="240"/>
        <v>48.480759619107708</v>
      </c>
      <c r="EH223" s="2">
        <f t="shared" si="240"/>
        <v>50.315226037601121</v>
      </c>
      <c r="EI223" s="2">
        <f t="shared" si="240"/>
        <v>47.7786583215943</v>
      </c>
      <c r="EJ223" s="2">
        <f t="shared" si="240"/>
        <v>47.54765118554846</v>
      </c>
      <c r="EK223" s="2">
        <f t="shared" si="240"/>
        <v>46.308665230361278</v>
      </c>
      <c r="EL223" s="2">
        <f t="shared" si="240"/>
        <v>45.99706347018477</v>
      </c>
      <c r="EM223" s="2">
        <f t="shared" si="240"/>
        <v>47.469670569343663</v>
      </c>
      <c r="EN223" s="2">
        <f t="shared" si="240"/>
        <v>44.751834781380246</v>
      </c>
      <c r="EO223" s="2">
        <f t="shared" si="240"/>
        <v>50.485074299458901</v>
      </c>
      <c r="EQ223" s="2">
        <f t="shared" si="266"/>
        <v>50.870560922990691</v>
      </c>
      <c r="ER223" s="2">
        <f t="shared" si="266"/>
        <v>50.590049129770179</v>
      </c>
      <c r="ES223" s="2">
        <f t="shared" si="266"/>
        <v>51.013423268016624</v>
      </c>
      <c r="ET223" s="2">
        <f t="shared" si="266"/>
        <v>49.630980321920106</v>
      </c>
      <c r="EU223" s="2">
        <f t="shared" si="266"/>
        <v>50.596228189873763</v>
      </c>
      <c r="EV223" s="2">
        <f t="shared" si="266"/>
        <v>50.410113855246365</v>
      </c>
      <c r="EW223" s="2">
        <f t="shared" si="266"/>
        <v>49.839523274842662</v>
      </c>
      <c r="EX223" s="2">
        <f t="shared" si="266"/>
        <v>51.657629609866248</v>
      </c>
      <c r="EY223" s="2">
        <f t="shared" si="266"/>
        <v>49.947420381643241</v>
      </c>
      <c r="EZ223" s="2">
        <f t="shared" si="266"/>
        <v>47.088782140960824</v>
      </c>
      <c r="FA223" s="2">
        <f t="shared" si="266"/>
        <v>46.349669058145537</v>
      </c>
      <c r="FB223" s="2">
        <f t="shared" si="266"/>
        <v>45.278990986905058</v>
      </c>
      <c r="FC223" s="2">
        <f t="shared" si="266"/>
        <v>44.911310938865746</v>
      </c>
      <c r="FD223" s="2">
        <f t="shared" si="266"/>
        <v>45.30588608104771</v>
      </c>
      <c r="FE223" s="2">
        <f t="shared" si="266"/>
        <v>47.922105740911192</v>
      </c>
      <c r="FG223" s="2">
        <f t="shared" si="267"/>
        <v>0.99999951568573286</v>
      </c>
      <c r="FH223" s="2">
        <f t="shared" si="267"/>
        <v>0.99999935912905158</v>
      </c>
      <c r="FI223" s="2">
        <f t="shared" si="267"/>
        <v>0.99999929169678148</v>
      </c>
      <c r="FJ223" s="2">
        <f t="shared" si="267"/>
        <v>0.99999926601458444</v>
      </c>
      <c r="FK223" s="2">
        <f t="shared" si="267"/>
        <v>0.9999992708598866</v>
      </c>
      <c r="FL223" s="2">
        <f t="shared" si="267"/>
        <v>0.99999929760471151</v>
      </c>
      <c r="FM223" s="2">
        <f t="shared" si="267"/>
        <v>0.99999925222033537</v>
      </c>
      <c r="FN223" s="2">
        <f t="shared" si="267"/>
        <v>0.99999916776386544</v>
      </c>
      <c r="FO223" s="2">
        <f t="shared" si="267"/>
        <v>0.99999919739678578</v>
      </c>
      <c r="FP223" s="2">
        <f t="shared" si="267"/>
        <v>0.99999922431875532</v>
      </c>
      <c r="FQ223" s="2">
        <f t="shared" si="267"/>
        <v>0.99999929871406346</v>
      </c>
      <c r="FR223" s="2">
        <f t="shared" si="267"/>
        <v>0.99999925900962661</v>
      </c>
      <c r="FS223" s="2">
        <f t="shared" si="267"/>
        <v>0.9999992822023831</v>
      </c>
      <c r="FT223" s="2">
        <f t="shared" si="267"/>
        <v>0.99999935772746174</v>
      </c>
      <c r="FU223" s="2">
        <f t="shared" si="267"/>
        <v>0.99999904725386102</v>
      </c>
      <c r="FW223" s="2">
        <f t="shared" si="257"/>
        <v>0.9783153297635222</v>
      </c>
      <c r="FX223" s="2">
        <f t="shared" si="257"/>
        <v>0.98552499647124669</v>
      </c>
      <c r="FY223" s="2">
        <f t="shared" si="257"/>
        <v>0.98578879791097285</v>
      </c>
      <c r="FZ223" s="2">
        <f t="shared" si="257"/>
        <v>0.98513804427877294</v>
      </c>
      <c r="GA223" s="2">
        <f t="shared" si="257"/>
        <v>0.98285551607158772</v>
      </c>
      <c r="GB223" s="2">
        <f t="shared" si="257"/>
        <v>0.98382905830997802</v>
      </c>
      <c r="GC223" s="2">
        <f t="shared" si="257"/>
        <v>0.98347419002112302</v>
      </c>
      <c r="GD223" s="2">
        <f t="shared" si="257"/>
        <v>0.98413647395879089</v>
      </c>
      <c r="GE223" s="2">
        <f t="shared" si="257"/>
        <v>0.98693879675147911</v>
      </c>
      <c r="GF223" s="2">
        <f t="shared" si="257"/>
        <v>0.98660798538290362</v>
      </c>
      <c r="GG223" s="2">
        <f t="shared" si="257"/>
        <v>0.98660768644693131</v>
      </c>
      <c r="GH223" s="2">
        <f t="shared" si="257"/>
        <v>0.98467425673699882</v>
      </c>
      <c r="GI223" s="2">
        <f t="shared" si="257"/>
        <v>0.98251535993913519</v>
      </c>
      <c r="GJ223" s="2">
        <f t="shared" si="257"/>
        <v>0.97696881903790189</v>
      </c>
      <c r="GK223" s="2">
        <f t="shared" si="257"/>
        <v>0.96868245875711345</v>
      </c>
      <c r="GM223" s="86">
        <f t="shared" si="258"/>
        <v>0</v>
      </c>
      <c r="GN223" s="86">
        <f t="shared" si="258"/>
        <v>0</v>
      </c>
      <c r="GO223" s="86">
        <f t="shared" si="258"/>
        <v>0</v>
      </c>
      <c r="GP223" s="86">
        <f t="shared" si="258"/>
        <v>0</v>
      </c>
      <c r="GQ223" s="86">
        <f t="shared" si="258"/>
        <v>0</v>
      </c>
      <c r="GR223" s="86">
        <f t="shared" si="258"/>
        <v>0</v>
      </c>
      <c r="GS223" s="86">
        <f t="shared" si="258"/>
        <v>0</v>
      </c>
      <c r="GT223" s="86">
        <f t="shared" si="258"/>
        <v>0</v>
      </c>
      <c r="GU223" s="86">
        <f t="shared" si="258"/>
        <v>0</v>
      </c>
      <c r="GV223" s="86">
        <f t="shared" si="258"/>
        <v>0</v>
      </c>
      <c r="GW223" s="86">
        <f t="shared" si="258"/>
        <v>0</v>
      </c>
      <c r="GX223" s="86">
        <f t="shared" si="258"/>
        <v>0</v>
      </c>
      <c r="GY223" s="86">
        <f t="shared" si="258"/>
        <v>0</v>
      </c>
      <c r="GZ223" s="86">
        <f t="shared" si="258"/>
        <v>0</v>
      </c>
      <c r="HA223" s="86">
        <f t="shared" si="258"/>
        <v>0</v>
      </c>
      <c r="HC223" s="86">
        <f t="shared" si="268"/>
        <v>0</v>
      </c>
      <c r="HD223" s="86">
        <f t="shared" si="268"/>
        <v>0</v>
      </c>
      <c r="HE223" s="86">
        <f t="shared" si="268"/>
        <v>0</v>
      </c>
      <c r="HF223" s="86">
        <f t="shared" si="262"/>
        <v>0</v>
      </c>
      <c r="HG223" s="86">
        <f t="shared" si="262"/>
        <v>0</v>
      </c>
      <c r="HH223" s="86">
        <f t="shared" si="262"/>
        <v>0</v>
      </c>
      <c r="HI223" s="86">
        <f t="shared" si="242"/>
        <v>0</v>
      </c>
      <c r="HJ223" s="86">
        <f t="shared" si="242"/>
        <v>0</v>
      </c>
      <c r="HK223" s="86">
        <f t="shared" si="242"/>
        <v>0</v>
      </c>
      <c r="HL223" s="86">
        <f t="shared" si="242"/>
        <v>0</v>
      </c>
      <c r="HM223" s="86">
        <f t="shared" si="242"/>
        <v>0</v>
      </c>
      <c r="HN223" s="86">
        <f t="shared" si="242"/>
        <v>0</v>
      </c>
      <c r="HO223" s="86">
        <f t="shared" si="227"/>
        <v>0</v>
      </c>
      <c r="HP223" s="86">
        <f t="shared" si="227"/>
        <v>0</v>
      </c>
      <c r="HQ223" s="86">
        <f t="shared" si="227"/>
        <v>0</v>
      </c>
      <c r="HS223" s="86">
        <f t="shared" si="259"/>
        <v>1.0912966075500793E-98</v>
      </c>
      <c r="HT223" s="86">
        <f t="shared" si="259"/>
        <v>1.1990738610434299E-135</v>
      </c>
      <c r="HU223" s="86">
        <f t="shared" si="259"/>
        <v>4.6785864879930185E-155</v>
      </c>
      <c r="HV223" s="86">
        <f t="shared" si="259"/>
        <v>2.9497537803864464E-181</v>
      </c>
      <c r="HW223" s="86">
        <f t="shared" si="259"/>
        <v>7.1016218564605374E-169</v>
      </c>
      <c r="HX223" s="86">
        <f t="shared" si="259"/>
        <v>1.7827852639810167E-169</v>
      </c>
      <c r="HY223" s="86">
        <f t="shared" si="259"/>
        <v>7.1077246600259867E-171</v>
      </c>
      <c r="HZ223" s="86">
        <f t="shared" si="259"/>
        <v>1.1969972162544041E-161</v>
      </c>
      <c r="IA223" s="86">
        <f t="shared" si="259"/>
        <v>3.5550601584557279E-188</v>
      </c>
      <c r="IB223" s="86">
        <f t="shared" si="259"/>
        <v>2.9760078448405777E-186</v>
      </c>
      <c r="IC223" s="86">
        <f t="shared" si="259"/>
        <v>4.5856799737440589E-176</v>
      </c>
      <c r="ID223" s="86">
        <f t="shared" si="259"/>
        <v>5.3430984114441854E-173</v>
      </c>
      <c r="IE223" s="86">
        <f t="shared" si="259"/>
        <v>6.9036068546084464E-149</v>
      </c>
      <c r="IF223" s="86">
        <f t="shared" si="259"/>
        <v>2.6847627044175762E-130</v>
      </c>
      <c r="IG223" s="86">
        <f t="shared" si="259"/>
        <v>1.663178135776426E-148</v>
      </c>
      <c r="II223" s="86">
        <f t="shared" si="260"/>
        <v>1.5236208294239965E-13</v>
      </c>
      <c r="IJ223" s="86">
        <f t="shared" si="260"/>
        <v>2.4122011611371738E-20</v>
      </c>
      <c r="IK223" s="86">
        <f t="shared" si="260"/>
        <v>6.4315834517647965E-23</v>
      </c>
      <c r="IL223" s="86">
        <f t="shared" si="260"/>
        <v>1.0095009898801537E-25</v>
      </c>
      <c r="IM223" s="86">
        <f t="shared" si="260"/>
        <v>3.8525273347212109E-23</v>
      </c>
      <c r="IN223" s="86">
        <f t="shared" si="260"/>
        <v>6.5874335446596565E-24</v>
      </c>
      <c r="IO223" s="86">
        <f t="shared" si="260"/>
        <v>5.1072152600066206E-24</v>
      </c>
      <c r="IP223" s="86">
        <f t="shared" si="260"/>
        <v>3.5775132922845946E-23</v>
      </c>
      <c r="IQ223" s="86">
        <f t="shared" si="260"/>
        <v>5.9954438879144024E-28</v>
      </c>
      <c r="IR223" s="86">
        <f t="shared" si="260"/>
        <v>1.4723540333434107E-27</v>
      </c>
      <c r="IS223" s="86">
        <f t="shared" si="260"/>
        <v>5.7884414902652448E-26</v>
      </c>
      <c r="IT223" s="86">
        <f t="shared" si="260"/>
        <v>1.2976666598472452E-24</v>
      </c>
      <c r="IU223" s="86">
        <f t="shared" si="260"/>
        <v>7.5540937166859549E-21</v>
      </c>
      <c r="IV223" s="86">
        <f t="shared" si="260"/>
        <v>4.5058717279529127E-27</v>
      </c>
      <c r="IW223" s="86">
        <f t="shared" si="260"/>
        <v>3.4396206588320283E-50</v>
      </c>
      <c r="IY223" s="86">
        <f t="shared" si="261"/>
        <v>1.5236208294239965E-13</v>
      </c>
      <c r="IZ223" s="86">
        <f t="shared" si="261"/>
        <v>2.4122011611371738E-20</v>
      </c>
      <c r="JA223" s="86">
        <f t="shared" si="261"/>
        <v>6.4315834517647965E-23</v>
      </c>
      <c r="JB223" s="86">
        <f t="shared" si="261"/>
        <v>1.0095009898801537E-25</v>
      </c>
      <c r="JC223" s="86">
        <f t="shared" si="261"/>
        <v>3.8525273347212109E-23</v>
      </c>
      <c r="JD223" s="86">
        <f t="shared" si="261"/>
        <v>6.5874335446596565E-24</v>
      </c>
      <c r="JE223" s="86">
        <f t="shared" si="261"/>
        <v>5.1072152600066206E-24</v>
      </c>
      <c r="JF223" s="86">
        <f t="shared" si="261"/>
        <v>3.5775132922845946E-23</v>
      </c>
      <c r="JG223" s="86">
        <f t="shared" si="261"/>
        <v>5.9954438879144024E-28</v>
      </c>
      <c r="JH223" s="86">
        <f t="shared" si="261"/>
        <v>1.4723540333434107E-27</v>
      </c>
      <c r="JI223" s="86">
        <f t="shared" si="261"/>
        <v>5.7884414902652448E-26</v>
      </c>
      <c r="JJ223" s="86">
        <f t="shared" si="261"/>
        <v>1.2976666598472452E-24</v>
      </c>
      <c r="JK223" s="86">
        <f t="shared" si="261"/>
        <v>7.5540937166859549E-21</v>
      </c>
      <c r="JL223" s="86">
        <f t="shared" si="261"/>
        <v>4.5058717279529127E-27</v>
      </c>
      <c r="JM223" s="86">
        <f t="shared" si="261"/>
        <v>3.4396206588320283E-50</v>
      </c>
    </row>
    <row r="224" spans="2:273" x14ac:dyDescent="0.25">
      <c r="B224" s="2">
        <v>197</v>
      </c>
      <c r="C224" s="37">
        <v>51.765999999999998</v>
      </c>
      <c r="D224" s="37">
        <v>51.984000000000002</v>
      </c>
      <c r="E224" s="37">
        <v>53.5</v>
      </c>
      <c r="F224" s="37">
        <v>51.338999999999999</v>
      </c>
      <c r="G224" s="37">
        <v>50.935000000000002</v>
      </c>
      <c r="H224" s="37">
        <v>52.177</v>
      </c>
      <c r="I224" s="37">
        <v>51.854999999999997</v>
      </c>
      <c r="J224" s="37">
        <v>51.677</v>
      </c>
      <c r="K224" s="37">
        <v>50.258000000000003</v>
      </c>
      <c r="L224" s="37">
        <v>49.225999999999999</v>
      </c>
      <c r="M224" s="37">
        <v>46.984000000000002</v>
      </c>
      <c r="N224" s="37">
        <v>47.113</v>
      </c>
      <c r="O224" s="37">
        <v>44.546999999999997</v>
      </c>
      <c r="P224" s="37">
        <v>47.655999999999999</v>
      </c>
      <c r="Q224" s="37">
        <v>47.219000000000001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>
        <f t="shared" si="263"/>
        <v>47.857691990132025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-0.63869199013202405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>
        <f t="shared" si="255"/>
        <v>47.857691990132025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>
        <f t="shared" si="298"/>
        <v>47.219000000000001</v>
      </c>
      <c r="DK224" s="2">
        <f t="shared" si="265"/>
        <v>99.274753364700743</v>
      </c>
      <c r="DL224" s="2">
        <f t="shared" si="265"/>
        <v>106.21639703832751</v>
      </c>
      <c r="DM224" s="2">
        <f t="shared" si="265"/>
        <v>122.65080468897716</v>
      </c>
      <c r="DN224" s="2">
        <f t="shared" si="265"/>
        <v>102.49749390919159</v>
      </c>
      <c r="DO224" s="2">
        <f t="shared" si="265"/>
        <v>100.73077522080868</v>
      </c>
      <c r="DP224" s="2">
        <f t="shared" si="265"/>
        <v>100.31871777003487</v>
      </c>
      <c r="DQ224" s="2">
        <f t="shared" si="265"/>
        <v>97.116481727574751</v>
      </c>
      <c r="DR224" s="2">
        <f t="shared" si="265"/>
        <v>101.79523530655391</v>
      </c>
      <c r="DS224" s="2">
        <f t="shared" si="265"/>
        <v>99.091531561461778</v>
      </c>
      <c r="DT224" s="2">
        <f t="shared" si="265"/>
        <v>101.51621594684386</v>
      </c>
      <c r="DU224" s="2">
        <f t="shared" si="265"/>
        <v>103.48417559354998</v>
      </c>
      <c r="DV224" s="2">
        <f t="shared" si="265"/>
        <v>107.65224916943521</v>
      </c>
      <c r="DW224" s="2">
        <f t="shared" si="265"/>
        <v>99.31954147421871</v>
      </c>
      <c r="DX224" s="2">
        <f t="shared" si="265"/>
        <v>103.94194285714286</v>
      </c>
      <c r="DY224" s="2">
        <f t="shared" si="265"/>
        <v>91.989989118198849</v>
      </c>
      <c r="EA224" s="2">
        <f t="shared" si="241"/>
        <v>50.050021369693212</v>
      </c>
      <c r="EB224" s="2">
        <f t="shared" si="241"/>
        <v>49.516681572562618</v>
      </c>
      <c r="EC224" s="2">
        <f t="shared" si="241"/>
        <v>47.657258304666158</v>
      </c>
      <c r="ED224" s="2">
        <f t="shared" si="241"/>
        <v>47.890151926183236</v>
      </c>
      <c r="EE224" s="2">
        <f t="shared" si="241"/>
        <v>48.25055372342355</v>
      </c>
      <c r="EF224" s="2">
        <f t="shared" si="240"/>
        <v>49.170683850871953</v>
      </c>
      <c r="EG224" s="2">
        <f t="shared" si="240"/>
        <v>48.348989600512439</v>
      </c>
      <c r="EH224" s="2">
        <f t="shared" si="240"/>
        <v>50.211442237844892</v>
      </c>
      <c r="EI224" s="2">
        <f t="shared" si="240"/>
        <v>47.654547149486248</v>
      </c>
      <c r="EJ224" s="2">
        <f t="shared" si="240"/>
        <v>47.424840862053458</v>
      </c>
      <c r="EK224" s="2">
        <f t="shared" si="240"/>
        <v>46.192180643022866</v>
      </c>
      <c r="EL224" s="2">
        <f t="shared" si="240"/>
        <v>45.882895769748288</v>
      </c>
      <c r="EM224" s="2">
        <f t="shared" si="240"/>
        <v>47.369404851921864</v>
      </c>
      <c r="EN224" s="2">
        <f t="shared" si="240"/>
        <v>44.602315321042603</v>
      </c>
      <c r="EO224" s="2">
        <f t="shared" si="240"/>
        <v>50.373502362425739</v>
      </c>
      <c r="EQ224" s="2">
        <f t="shared" si="266"/>
        <v>50.793343712188161</v>
      </c>
      <c r="ER224" s="2">
        <f t="shared" si="266"/>
        <v>50.484064893132029</v>
      </c>
      <c r="ES224" s="2">
        <f t="shared" si="266"/>
        <v>50.910584265823246</v>
      </c>
      <c r="ET224" s="2">
        <f t="shared" si="266"/>
        <v>49.525207041791049</v>
      </c>
      <c r="EU224" s="2">
        <f t="shared" si="266"/>
        <v>50.501039642408514</v>
      </c>
      <c r="EV224" s="2">
        <f t="shared" si="266"/>
        <v>50.309422057802948</v>
      </c>
      <c r="EW224" s="2">
        <f t="shared" si="266"/>
        <v>49.723295290124568</v>
      </c>
      <c r="EX224" s="2">
        <f t="shared" si="266"/>
        <v>51.568899813186974</v>
      </c>
      <c r="EY224" s="2">
        <f t="shared" si="266"/>
        <v>49.847637824342868</v>
      </c>
      <c r="EZ224" s="2">
        <f t="shared" si="266"/>
        <v>46.960900198536372</v>
      </c>
      <c r="FA224" s="2">
        <f t="shared" si="266"/>
        <v>46.23365204714861</v>
      </c>
      <c r="FB224" s="2">
        <f t="shared" si="266"/>
        <v>45.156724601708632</v>
      </c>
      <c r="FC224" s="2">
        <f t="shared" si="266"/>
        <v>44.781699237544387</v>
      </c>
      <c r="FD224" s="2">
        <f t="shared" si="266"/>
        <v>45.163914172772124</v>
      </c>
      <c r="FE224" s="2">
        <f t="shared" si="266"/>
        <v>47.783475224425139</v>
      </c>
      <c r="FG224" s="2">
        <f t="shared" si="267"/>
        <v>0.99999955830011988</v>
      </c>
      <c r="FH224" s="2">
        <f t="shared" si="267"/>
        <v>0.99999941551871541</v>
      </c>
      <c r="FI224" s="2">
        <f t="shared" si="267"/>
        <v>0.99999935401974693</v>
      </c>
      <c r="FJ224" s="2">
        <f t="shared" si="267"/>
        <v>0.99999933059730184</v>
      </c>
      <c r="FK224" s="2">
        <f t="shared" si="267"/>
        <v>0.99999933501627047</v>
      </c>
      <c r="FL224" s="2">
        <f t="shared" si="267"/>
        <v>0.99999935940784379</v>
      </c>
      <c r="FM224" s="2">
        <f t="shared" si="267"/>
        <v>0.99999931801679554</v>
      </c>
      <c r="FN224" s="2">
        <f t="shared" si="267"/>
        <v>0.99999924099156878</v>
      </c>
      <c r="FO224" s="2">
        <f t="shared" si="267"/>
        <v>0.99999926801711725</v>
      </c>
      <c r="FP224" s="2">
        <f t="shared" si="267"/>
        <v>0.99999929257024867</v>
      </c>
      <c r="FQ224" s="2">
        <f t="shared" si="267"/>
        <v>0.99999936041958493</v>
      </c>
      <c r="FR224" s="2">
        <f t="shared" si="267"/>
        <v>0.99999932420870363</v>
      </c>
      <c r="FS224" s="2">
        <f t="shared" si="267"/>
        <v>0.99999934536075163</v>
      </c>
      <c r="FT224" s="2">
        <f t="shared" si="267"/>
        <v>0.99999941424045025</v>
      </c>
      <c r="FU224" s="2">
        <f t="shared" si="267"/>
        <v>0.99999913108512117</v>
      </c>
      <c r="FW224" s="2">
        <f t="shared" si="257"/>
        <v>0.98018553938992692</v>
      </c>
      <c r="FX224" s="2">
        <f t="shared" si="257"/>
        <v>0.98678180461460652</v>
      </c>
      <c r="FY224" s="2">
        <f t="shared" si="257"/>
        <v>0.98702300280530153</v>
      </c>
      <c r="FZ224" s="2">
        <f t="shared" si="257"/>
        <v>0.98642798728921144</v>
      </c>
      <c r="GA224" s="2">
        <f t="shared" si="257"/>
        <v>0.98434042189833715</v>
      </c>
      <c r="GB224" s="2">
        <f t="shared" si="257"/>
        <v>0.98523091143871699</v>
      </c>
      <c r="GC224" s="2">
        <f t="shared" si="257"/>
        <v>0.98490633458975541</v>
      </c>
      <c r="GD224" s="2">
        <f t="shared" si="257"/>
        <v>0.98551206978128691</v>
      </c>
      <c r="GE224" s="2">
        <f t="shared" si="257"/>
        <v>0.98807433556030799</v>
      </c>
      <c r="GF224" s="2">
        <f t="shared" si="257"/>
        <v>0.98777192853439311</v>
      </c>
      <c r="GG224" s="2">
        <f t="shared" si="257"/>
        <v>0.98777165525788646</v>
      </c>
      <c r="GH224" s="2">
        <f t="shared" si="257"/>
        <v>0.98600388226818958</v>
      </c>
      <c r="GI224" s="2">
        <f t="shared" si="257"/>
        <v>0.98402924839886152</v>
      </c>
      <c r="GJ224" s="2">
        <f t="shared" si="257"/>
        <v>0.97895266100728962</v>
      </c>
      <c r="GK224" s="2">
        <f t="shared" si="257"/>
        <v>0.97135914005147972</v>
      </c>
      <c r="GM224" s="86">
        <f t="shared" si="258"/>
        <v>0</v>
      </c>
      <c r="GN224" s="86">
        <f t="shared" si="258"/>
        <v>0</v>
      </c>
      <c r="GO224" s="86">
        <f t="shared" si="258"/>
        <v>0</v>
      </c>
      <c r="GP224" s="86">
        <f t="shared" si="258"/>
        <v>0</v>
      </c>
      <c r="GQ224" s="86">
        <f t="shared" si="258"/>
        <v>0</v>
      </c>
      <c r="GR224" s="86">
        <f t="shared" si="258"/>
        <v>0</v>
      </c>
      <c r="GS224" s="86">
        <f t="shared" si="258"/>
        <v>0</v>
      </c>
      <c r="GT224" s="86">
        <f t="shared" si="258"/>
        <v>0</v>
      </c>
      <c r="GU224" s="86">
        <f t="shared" si="258"/>
        <v>0</v>
      </c>
      <c r="GV224" s="86">
        <f t="shared" si="258"/>
        <v>0</v>
      </c>
      <c r="GW224" s="86">
        <f t="shared" si="258"/>
        <v>0</v>
      </c>
      <c r="GX224" s="86">
        <f t="shared" si="258"/>
        <v>0</v>
      </c>
      <c r="GY224" s="86">
        <f t="shared" si="258"/>
        <v>0</v>
      </c>
      <c r="GZ224" s="86">
        <f t="shared" si="258"/>
        <v>0</v>
      </c>
      <c r="HA224" s="86">
        <f t="shared" si="258"/>
        <v>0</v>
      </c>
      <c r="HC224" s="86">
        <f t="shared" si="268"/>
        <v>0</v>
      </c>
      <c r="HD224" s="86">
        <f t="shared" si="268"/>
        <v>0</v>
      </c>
      <c r="HE224" s="86">
        <f t="shared" si="268"/>
        <v>0</v>
      </c>
      <c r="HF224" s="86">
        <f t="shared" si="262"/>
        <v>0</v>
      </c>
      <c r="HG224" s="86">
        <f t="shared" si="262"/>
        <v>0</v>
      </c>
      <c r="HH224" s="86">
        <f t="shared" si="262"/>
        <v>0</v>
      </c>
      <c r="HI224" s="86">
        <f t="shared" si="242"/>
        <v>0</v>
      </c>
      <c r="HJ224" s="86">
        <f t="shared" si="242"/>
        <v>0</v>
      </c>
      <c r="HK224" s="86">
        <f t="shared" si="242"/>
        <v>0</v>
      </c>
      <c r="HL224" s="86">
        <f t="shared" si="242"/>
        <v>0</v>
      </c>
      <c r="HM224" s="86">
        <f t="shared" si="242"/>
        <v>0</v>
      </c>
      <c r="HN224" s="86">
        <f t="shared" si="242"/>
        <v>0</v>
      </c>
      <c r="HO224" s="86">
        <f t="shared" si="227"/>
        <v>0</v>
      </c>
      <c r="HP224" s="86">
        <f t="shared" si="227"/>
        <v>0</v>
      </c>
      <c r="HQ224" s="86">
        <f t="shared" si="227"/>
        <v>0</v>
      </c>
      <c r="HS224" s="86">
        <f t="shared" si="259"/>
        <v>1.7650946441495664E-101</v>
      </c>
      <c r="HT224" s="86">
        <f t="shared" si="259"/>
        <v>2.3762994693004315E-139</v>
      </c>
      <c r="HU224" s="86">
        <f t="shared" si="259"/>
        <v>2.9090732816834575E-159</v>
      </c>
      <c r="HV224" s="86">
        <f t="shared" si="259"/>
        <v>3.7653130350521764E-186</v>
      </c>
      <c r="HW224" s="86">
        <f t="shared" si="259"/>
        <v>1.6931504014527474E-173</v>
      </c>
      <c r="HX224" s="86">
        <f t="shared" si="259"/>
        <v>4.0413286155581515E-174</v>
      </c>
      <c r="HY224" s="86">
        <f t="shared" si="259"/>
        <v>1.415516434601139E-175</v>
      </c>
      <c r="HZ224" s="86">
        <f t="shared" si="259"/>
        <v>4.3598603710892943E-166</v>
      </c>
      <c r="IA224" s="86">
        <f t="shared" si="259"/>
        <v>3.1338344202254142E-193</v>
      </c>
      <c r="IB224" s="86">
        <f t="shared" si="259"/>
        <v>2.8371730208857602E-191</v>
      </c>
      <c r="IC224" s="86">
        <f t="shared" si="259"/>
        <v>8.585447864997722E-181</v>
      </c>
      <c r="ID224" s="86">
        <f t="shared" si="259"/>
        <v>1.0561427285375796E-177</v>
      </c>
      <c r="IE224" s="86">
        <f t="shared" si="259"/>
        <v>5.2239710211537718E-153</v>
      </c>
      <c r="IF224" s="86">
        <f t="shared" si="259"/>
        <v>5.5639897012963688E-134</v>
      </c>
      <c r="IG224" s="86">
        <f t="shared" si="259"/>
        <v>6.826826101946466E-153</v>
      </c>
      <c r="II224" s="86">
        <f t="shared" si="260"/>
        <v>3.9193214802546856E-14</v>
      </c>
      <c r="IJ224" s="86">
        <f t="shared" si="260"/>
        <v>3.5882400447856528E-21</v>
      </c>
      <c r="IK224" s="86">
        <f t="shared" si="260"/>
        <v>7.4573197413410644E-24</v>
      </c>
      <c r="IL224" s="86">
        <f t="shared" si="260"/>
        <v>8.6051562852921773E-27</v>
      </c>
      <c r="IM224" s="86">
        <f t="shared" si="260"/>
        <v>3.9384585672299869E-24</v>
      </c>
      <c r="IN224" s="86">
        <f t="shared" si="260"/>
        <v>6.4319003589496455E-25</v>
      </c>
      <c r="IO224" s="86">
        <f t="shared" si="260"/>
        <v>4.8674215937152347E-25</v>
      </c>
      <c r="IP224" s="86">
        <f t="shared" si="260"/>
        <v>3.8095571792415994E-24</v>
      </c>
      <c r="IQ224" s="86">
        <f t="shared" si="260"/>
        <v>4.4275568668222805E-29</v>
      </c>
      <c r="IR224" s="86">
        <f t="shared" si="260"/>
        <v>1.1126885500155967E-28</v>
      </c>
      <c r="IS224" s="86">
        <f t="shared" si="260"/>
        <v>5.1213667102010543E-27</v>
      </c>
      <c r="IT224" s="86">
        <f t="shared" si="260"/>
        <v>1.215882549574759E-25</v>
      </c>
      <c r="IU224" s="86">
        <f t="shared" si="260"/>
        <v>9.7212492667395669E-22</v>
      </c>
      <c r="IV224" s="86">
        <f t="shared" si="260"/>
        <v>2.4486258086958822E-28</v>
      </c>
      <c r="IW224" s="86">
        <f t="shared" si="260"/>
        <v>8.0107906151047471E-53</v>
      </c>
      <c r="IY224" s="86">
        <f t="shared" si="261"/>
        <v>3.9193214802546856E-14</v>
      </c>
      <c r="IZ224" s="86">
        <f t="shared" si="261"/>
        <v>3.5882400447856528E-21</v>
      </c>
      <c r="JA224" s="86">
        <f t="shared" si="261"/>
        <v>7.4573197413410644E-24</v>
      </c>
      <c r="JB224" s="86">
        <f t="shared" si="261"/>
        <v>8.6051562852921773E-27</v>
      </c>
      <c r="JC224" s="86">
        <f t="shared" si="261"/>
        <v>3.9384585672299869E-24</v>
      </c>
      <c r="JD224" s="86">
        <f t="shared" si="261"/>
        <v>6.4319003589496455E-25</v>
      </c>
      <c r="JE224" s="86">
        <f t="shared" si="261"/>
        <v>4.8674215937152347E-25</v>
      </c>
      <c r="JF224" s="86">
        <f t="shared" si="261"/>
        <v>3.8095571792415994E-24</v>
      </c>
      <c r="JG224" s="86">
        <f t="shared" si="261"/>
        <v>4.4275568668222805E-29</v>
      </c>
      <c r="JH224" s="86">
        <f t="shared" si="261"/>
        <v>1.1126885500155967E-28</v>
      </c>
      <c r="JI224" s="86">
        <f t="shared" si="261"/>
        <v>5.1213667102010543E-27</v>
      </c>
      <c r="JJ224" s="86">
        <f t="shared" si="261"/>
        <v>1.215882549574759E-25</v>
      </c>
      <c r="JK224" s="86">
        <f t="shared" si="261"/>
        <v>9.7212492667395669E-22</v>
      </c>
      <c r="JL224" s="86">
        <f t="shared" si="261"/>
        <v>2.4486258086958822E-28</v>
      </c>
      <c r="JM224" s="86">
        <f t="shared" si="261"/>
        <v>8.0107906151047471E-53</v>
      </c>
    </row>
    <row r="225" spans="1:273" x14ac:dyDescent="0.25">
      <c r="B225" s="2">
        <v>198</v>
      </c>
      <c r="C225" s="37">
        <v>52.844000000000001</v>
      </c>
      <c r="D225" s="37">
        <v>51.918999999999997</v>
      </c>
      <c r="E225" s="37">
        <v>52.984000000000002</v>
      </c>
      <c r="F225" s="37">
        <v>51.468000000000004</v>
      </c>
      <c r="G225" s="37">
        <v>50.387</v>
      </c>
      <c r="H225" s="37">
        <v>51.371000000000002</v>
      </c>
      <c r="I225" s="37">
        <v>51.774000000000001</v>
      </c>
      <c r="J225" s="37">
        <v>51.823</v>
      </c>
      <c r="K225" s="37">
        <v>49.371000000000002</v>
      </c>
      <c r="L225" s="37">
        <v>49.725999999999999</v>
      </c>
      <c r="M225" s="37">
        <v>47.145000000000003</v>
      </c>
      <c r="N225" s="37">
        <v>47.048000000000002</v>
      </c>
      <c r="O225" s="37">
        <v>46.688000000000002</v>
      </c>
      <c r="P225" s="37">
        <v>46.171999999999997</v>
      </c>
      <c r="Q225" s="37">
        <v>47.405999999999999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47.713410914957457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-0.3074109149574582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47.713410914957457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47.405999999999999</v>
      </c>
      <c r="DK225" s="2">
        <f t="shared" si="265"/>
        <v>99.444141043877892</v>
      </c>
      <c r="DL225" s="2">
        <f t="shared" si="265"/>
        <v>106.41931811846689</v>
      </c>
      <c r="DM225" s="2">
        <f t="shared" si="265"/>
        <v>122.94116146719611</v>
      </c>
      <c r="DN225" s="2">
        <f t="shared" si="265"/>
        <v>102.68277297895904</v>
      </c>
      <c r="DO225" s="2">
        <f t="shared" si="265"/>
        <v>100.90736561056639</v>
      </c>
      <c r="DP225" s="2">
        <f t="shared" si="265"/>
        <v>100.49130662020909</v>
      </c>
      <c r="DQ225" s="2">
        <f t="shared" si="265"/>
        <v>97.270902144367255</v>
      </c>
      <c r="DR225" s="2">
        <f t="shared" si="265"/>
        <v>101.97240253699789</v>
      </c>
      <c r="DS225" s="2">
        <f t="shared" si="265"/>
        <v>99.255391875566289</v>
      </c>
      <c r="DT225" s="2">
        <f t="shared" si="265"/>
        <v>101.70229764421624</v>
      </c>
      <c r="DU225" s="2">
        <f t="shared" si="265"/>
        <v>103.68876784701403</v>
      </c>
      <c r="DV225" s="2">
        <f t="shared" si="265"/>
        <v>107.8849032014497</v>
      </c>
      <c r="DW225" s="2">
        <f t="shared" si="265"/>
        <v>99.504629797693312</v>
      </c>
      <c r="DX225" s="2">
        <f t="shared" si="265"/>
        <v>104.14357282229965</v>
      </c>
      <c r="DY225" s="2">
        <f t="shared" si="265"/>
        <v>92.146104127579719</v>
      </c>
      <c r="EA225" s="2">
        <f t="shared" si="241"/>
        <v>49.964244173122609</v>
      </c>
      <c r="EB225" s="2">
        <f t="shared" si="241"/>
        <v>49.399558749676132</v>
      </c>
      <c r="EC225" s="2">
        <f t="shared" si="241"/>
        <v>47.517784263914635</v>
      </c>
      <c r="ED225" s="2">
        <f t="shared" si="241"/>
        <v>47.765708514039765</v>
      </c>
      <c r="EE225" s="2">
        <f t="shared" si="241"/>
        <v>48.129835238659311</v>
      </c>
      <c r="EF225" s="2">
        <f t="shared" si="240"/>
        <v>49.056983691122426</v>
      </c>
      <c r="EG225" s="2">
        <f t="shared" si="240"/>
        <v>48.217219581917178</v>
      </c>
      <c r="EH225" s="2">
        <f t="shared" si="240"/>
        <v>50.107658438088677</v>
      </c>
      <c r="EI225" s="2">
        <f t="shared" si="240"/>
        <v>47.53043597737819</v>
      </c>
      <c r="EJ225" s="2">
        <f t="shared" si="240"/>
        <v>47.302030538558455</v>
      </c>
      <c r="EK225" s="2">
        <f t="shared" si="240"/>
        <v>46.075696055684446</v>
      </c>
      <c r="EL225" s="2">
        <f t="shared" si="240"/>
        <v>45.768728069311805</v>
      </c>
      <c r="EM225" s="2">
        <f t="shared" si="240"/>
        <v>47.269139134500065</v>
      </c>
      <c r="EN225" s="2">
        <f t="shared" si="240"/>
        <v>44.452795860704967</v>
      </c>
      <c r="EO225" s="2">
        <f t="shared" si="240"/>
        <v>50.261930425392563</v>
      </c>
      <c r="EQ225" s="2">
        <f t="shared" si="266"/>
        <v>50.716126501385638</v>
      </c>
      <c r="ER225" s="2">
        <f t="shared" si="266"/>
        <v>50.378080656493879</v>
      </c>
      <c r="ES225" s="2">
        <f t="shared" si="266"/>
        <v>50.807745263629855</v>
      </c>
      <c r="ET225" s="2">
        <f t="shared" si="266"/>
        <v>49.419433761661992</v>
      </c>
      <c r="EU225" s="2">
        <f t="shared" si="266"/>
        <v>50.405851094943259</v>
      </c>
      <c r="EV225" s="2">
        <f t="shared" si="266"/>
        <v>50.20873026035953</v>
      </c>
      <c r="EW225" s="2">
        <f t="shared" si="266"/>
        <v>49.607067305406474</v>
      </c>
      <c r="EX225" s="2">
        <f t="shared" si="266"/>
        <v>51.480170016507699</v>
      </c>
      <c r="EY225" s="2">
        <f t="shared" si="266"/>
        <v>49.747855267042482</v>
      </c>
      <c r="EZ225" s="2">
        <f t="shared" si="266"/>
        <v>46.83301825611192</v>
      </c>
      <c r="FA225" s="2">
        <f t="shared" si="266"/>
        <v>46.117635036151675</v>
      </c>
      <c r="FB225" s="2">
        <f t="shared" si="266"/>
        <v>45.034458216512206</v>
      </c>
      <c r="FC225" s="2">
        <f t="shared" si="266"/>
        <v>44.652087536223036</v>
      </c>
      <c r="FD225" s="2">
        <f t="shared" si="266"/>
        <v>45.021942264496545</v>
      </c>
      <c r="FE225" s="2">
        <f t="shared" si="266"/>
        <v>47.644844707939079</v>
      </c>
      <c r="FG225" s="2">
        <f t="shared" si="267"/>
        <v>0.99999959716490594</v>
      </c>
      <c r="FH225" s="2">
        <f t="shared" si="267"/>
        <v>0.99999946694670572</v>
      </c>
      <c r="FI225" s="2">
        <f t="shared" si="267"/>
        <v>0.9999994108589737</v>
      </c>
      <c r="FJ225" s="2">
        <f t="shared" si="267"/>
        <v>0.99999938949744749</v>
      </c>
      <c r="FK225" s="2">
        <f t="shared" si="267"/>
        <v>0.99999939352759526</v>
      </c>
      <c r="FL225" s="2">
        <f t="shared" si="267"/>
        <v>0.99999941577297702</v>
      </c>
      <c r="FM225" s="2">
        <f t="shared" si="267"/>
        <v>0.99999937802388794</v>
      </c>
      <c r="FN225" s="2">
        <f t="shared" si="267"/>
        <v>0.9999993077760374</v>
      </c>
      <c r="FO225" s="2">
        <f t="shared" si="267"/>
        <v>0.9999993324236337</v>
      </c>
      <c r="FP225" s="2">
        <f t="shared" si="267"/>
        <v>0.9999993548163586</v>
      </c>
      <c r="FQ225" s="2">
        <f t="shared" si="267"/>
        <v>0.99999941669569603</v>
      </c>
      <c r="FR225" s="2">
        <f t="shared" si="267"/>
        <v>0.99999938367097585</v>
      </c>
      <c r="FS225" s="2">
        <f t="shared" si="267"/>
        <v>0.99999940296187517</v>
      </c>
      <c r="FT225" s="2">
        <f t="shared" si="267"/>
        <v>0.99999946578091381</v>
      </c>
      <c r="FU225" s="2">
        <f t="shared" si="267"/>
        <v>0.99999920754015148</v>
      </c>
      <c r="FW225" s="2">
        <f t="shared" si="257"/>
        <v>0.98189743609214331</v>
      </c>
      <c r="FX225" s="2">
        <f t="shared" si="257"/>
        <v>0.98793082538270427</v>
      </c>
      <c r="FY225" s="2">
        <f t="shared" si="257"/>
        <v>0.98815130864457357</v>
      </c>
      <c r="FZ225" s="2">
        <f t="shared" si="257"/>
        <v>0.98760737815071575</v>
      </c>
      <c r="GA225" s="2">
        <f t="shared" si="257"/>
        <v>0.9856985895022512</v>
      </c>
      <c r="GB225" s="2">
        <f t="shared" si="257"/>
        <v>0.9865129043981915</v>
      </c>
      <c r="GC225" s="2">
        <f t="shared" si="257"/>
        <v>0.9862161074426844</v>
      </c>
      <c r="GD225" s="2">
        <f t="shared" si="257"/>
        <v>0.98676998523163428</v>
      </c>
      <c r="GE225" s="2">
        <f t="shared" si="257"/>
        <v>0.98911223991985942</v>
      </c>
      <c r="GF225" s="2">
        <f t="shared" si="257"/>
        <v>0.98883585435326082</v>
      </c>
      <c r="GG225" s="2">
        <f t="shared" si="257"/>
        <v>0.98883560458493736</v>
      </c>
      <c r="GH225" s="2">
        <f t="shared" si="257"/>
        <v>0.9872196498334489</v>
      </c>
      <c r="GI225" s="2">
        <f t="shared" si="257"/>
        <v>0.98541400441263194</v>
      </c>
      <c r="GJ225" s="2">
        <f t="shared" si="257"/>
        <v>0.98076898405577184</v>
      </c>
      <c r="GK225" s="2">
        <f t="shared" si="257"/>
        <v>0.97381323239228401</v>
      </c>
      <c r="GM225" s="86">
        <f t="shared" si="258"/>
        <v>0</v>
      </c>
      <c r="GN225" s="86">
        <f t="shared" si="258"/>
        <v>0</v>
      </c>
      <c r="GO225" s="86">
        <f t="shared" si="258"/>
        <v>0</v>
      </c>
      <c r="GP225" s="86">
        <f t="shared" si="258"/>
        <v>0</v>
      </c>
      <c r="GQ225" s="86">
        <f t="shared" si="258"/>
        <v>0</v>
      </c>
      <c r="GR225" s="86">
        <f t="shared" si="258"/>
        <v>0</v>
      </c>
      <c r="GS225" s="86">
        <f t="shared" si="258"/>
        <v>0</v>
      </c>
      <c r="GT225" s="86">
        <f t="shared" si="258"/>
        <v>0</v>
      </c>
      <c r="GU225" s="86">
        <f t="shared" si="258"/>
        <v>0</v>
      </c>
      <c r="GV225" s="86">
        <f t="shared" si="258"/>
        <v>0</v>
      </c>
      <c r="GW225" s="86">
        <f t="shared" si="258"/>
        <v>0</v>
      </c>
      <c r="GX225" s="86">
        <f t="shared" si="258"/>
        <v>0</v>
      </c>
      <c r="GY225" s="86">
        <f t="shared" si="258"/>
        <v>0</v>
      </c>
      <c r="GZ225" s="86">
        <f t="shared" si="258"/>
        <v>0</v>
      </c>
      <c r="HA225" s="86">
        <f t="shared" si="258"/>
        <v>0</v>
      </c>
      <c r="HC225" s="86">
        <f t="shared" si="268"/>
        <v>0</v>
      </c>
      <c r="HD225" s="86">
        <f t="shared" si="268"/>
        <v>0</v>
      </c>
      <c r="HE225" s="86">
        <f t="shared" si="268"/>
        <v>0</v>
      </c>
      <c r="HF225" s="86">
        <f t="shared" si="262"/>
        <v>0</v>
      </c>
      <c r="HG225" s="86">
        <f t="shared" si="262"/>
        <v>0</v>
      </c>
      <c r="HH225" s="86">
        <f t="shared" si="262"/>
        <v>0</v>
      </c>
      <c r="HI225" s="86">
        <f t="shared" si="242"/>
        <v>0</v>
      </c>
      <c r="HJ225" s="86">
        <f t="shared" si="242"/>
        <v>0</v>
      </c>
      <c r="HK225" s="86">
        <f t="shared" si="242"/>
        <v>0</v>
      </c>
      <c r="HL225" s="86">
        <f t="shared" si="242"/>
        <v>0</v>
      </c>
      <c r="HM225" s="86">
        <f t="shared" si="242"/>
        <v>0</v>
      </c>
      <c r="HN225" s="86">
        <f t="shared" si="242"/>
        <v>0</v>
      </c>
      <c r="HO225" s="86">
        <f t="shared" si="227"/>
        <v>0</v>
      </c>
      <c r="HP225" s="86">
        <f t="shared" si="227"/>
        <v>0</v>
      </c>
      <c r="HQ225" s="86">
        <f t="shared" si="227"/>
        <v>0</v>
      </c>
      <c r="HS225" s="86">
        <f t="shared" si="259"/>
        <v>2.6066077871035795E-104</v>
      </c>
      <c r="HT225" s="86">
        <f t="shared" si="259"/>
        <v>4.1929002829656951E-143</v>
      </c>
      <c r="HU225" s="86">
        <f t="shared" si="259"/>
        <v>1.5867913883402757E-163</v>
      </c>
      <c r="HV225" s="86">
        <f t="shared" si="259"/>
        <v>4.1308283065685801E-191</v>
      </c>
      <c r="HW225" s="86">
        <f t="shared" si="259"/>
        <v>3.4915522402754503E-178</v>
      </c>
      <c r="HX225" s="86">
        <f t="shared" si="259"/>
        <v>7.9170548931579543E-179</v>
      </c>
      <c r="HY225" s="86">
        <f t="shared" si="259"/>
        <v>2.4305729895740899E-180</v>
      </c>
      <c r="HZ225" s="86">
        <f t="shared" si="259"/>
        <v>1.3808215584293342E-170</v>
      </c>
      <c r="IA225" s="86">
        <f t="shared" si="259"/>
        <v>2.3644364774790986E-198</v>
      </c>
      <c r="IB225" s="86">
        <f t="shared" si="259"/>
        <v>2.316201480208911E-196</v>
      </c>
      <c r="IC225" s="86">
        <f t="shared" si="259"/>
        <v>1.389662510135558E-185</v>
      </c>
      <c r="ID225" s="86">
        <f t="shared" si="259"/>
        <v>1.8028530087177445E-182</v>
      </c>
      <c r="IE225" s="86">
        <f t="shared" si="259"/>
        <v>3.4678965365464087E-157</v>
      </c>
      <c r="IF225" s="86">
        <f t="shared" si="259"/>
        <v>1.0230736378927722E-137</v>
      </c>
      <c r="IG225" s="86">
        <f t="shared" si="259"/>
        <v>2.4152665106895442E-157</v>
      </c>
      <c r="II225" s="86">
        <f t="shared" si="260"/>
        <v>9.7705092350209612E-15</v>
      </c>
      <c r="IJ225" s="86">
        <f t="shared" si="260"/>
        <v>5.1270810543956702E-22</v>
      </c>
      <c r="IK225" s="86">
        <f t="shared" si="260"/>
        <v>8.2626462233027206E-25</v>
      </c>
      <c r="IL225" s="86">
        <f t="shared" si="260"/>
        <v>6.9594395117803041E-28</v>
      </c>
      <c r="IM225" s="86">
        <f t="shared" si="260"/>
        <v>3.8286756977110421E-25</v>
      </c>
      <c r="IN225" s="86">
        <f t="shared" si="260"/>
        <v>5.9699279925995423E-26</v>
      </c>
      <c r="IO225" s="86">
        <f t="shared" si="260"/>
        <v>4.4062694564620505E-26</v>
      </c>
      <c r="IP225" s="86">
        <f t="shared" si="260"/>
        <v>3.8646143941256751E-25</v>
      </c>
      <c r="IQ225" s="86">
        <f t="shared" si="260"/>
        <v>3.0976442006083079E-30</v>
      </c>
      <c r="IR225" s="86">
        <f t="shared" si="260"/>
        <v>7.9677731730041276E-30</v>
      </c>
      <c r="IS225" s="86">
        <f t="shared" si="260"/>
        <v>4.307866705156842E-28</v>
      </c>
      <c r="IT225" s="86">
        <f t="shared" si="260"/>
        <v>1.0827183311071171E-26</v>
      </c>
      <c r="IU225" s="86">
        <f t="shared" si="260"/>
        <v>1.1955175255634704E-22</v>
      </c>
      <c r="IV225" s="86">
        <f t="shared" si="260"/>
        <v>1.2412172290923964E-29</v>
      </c>
      <c r="IW225" s="86">
        <f t="shared" si="260"/>
        <v>1.5911306489522934E-55</v>
      </c>
      <c r="IY225" s="86">
        <f t="shared" si="261"/>
        <v>9.7705092350209612E-15</v>
      </c>
      <c r="IZ225" s="86">
        <f t="shared" si="261"/>
        <v>5.1270810543956702E-22</v>
      </c>
      <c r="JA225" s="86">
        <f t="shared" si="261"/>
        <v>8.2626462233027206E-25</v>
      </c>
      <c r="JB225" s="86">
        <f t="shared" si="261"/>
        <v>6.9594395117803041E-28</v>
      </c>
      <c r="JC225" s="86">
        <f t="shared" si="261"/>
        <v>3.8286756977110421E-25</v>
      </c>
      <c r="JD225" s="86">
        <f t="shared" si="261"/>
        <v>5.9699279925995423E-26</v>
      </c>
      <c r="JE225" s="86">
        <f t="shared" si="261"/>
        <v>4.4062694564620505E-26</v>
      </c>
      <c r="JF225" s="86">
        <f t="shared" si="261"/>
        <v>3.8646143941256751E-25</v>
      </c>
      <c r="JG225" s="86">
        <f t="shared" si="261"/>
        <v>3.0976442006083079E-30</v>
      </c>
      <c r="JH225" s="86">
        <f t="shared" si="261"/>
        <v>7.9677731730041276E-30</v>
      </c>
      <c r="JI225" s="86">
        <f t="shared" si="261"/>
        <v>4.307866705156842E-28</v>
      </c>
      <c r="JJ225" s="86">
        <f t="shared" si="261"/>
        <v>1.0827183311071171E-26</v>
      </c>
      <c r="JK225" s="86">
        <f t="shared" si="261"/>
        <v>1.1955175255634704E-22</v>
      </c>
      <c r="JL225" s="86">
        <f t="shared" si="261"/>
        <v>1.2412172290923964E-29</v>
      </c>
      <c r="JM225" s="86">
        <f t="shared" si="261"/>
        <v>1.5911306489522934E-55</v>
      </c>
    </row>
    <row r="226" spans="1:273" x14ac:dyDescent="0.25">
      <c r="B226" s="2">
        <v>199</v>
      </c>
      <c r="C226" s="37">
        <v>52.046999999999997</v>
      </c>
      <c r="D226" s="37">
        <v>51.597000000000001</v>
      </c>
      <c r="E226" s="37">
        <v>52.661000000000001</v>
      </c>
      <c r="F226" s="37">
        <v>51.064999999999998</v>
      </c>
      <c r="G226" s="37">
        <v>50.548000000000002</v>
      </c>
      <c r="H226" s="37">
        <v>53.161000000000001</v>
      </c>
      <c r="I226" s="37">
        <v>51.918999999999997</v>
      </c>
      <c r="J226" s="37">
        <v>51.628999999999998</v>
      </c>
      <c r="K226" s="37">
        <v>50.145000000000003</v>
      </c>
      <c r="L226" s="37">
        <v>47.838999999999999</v>
      </c>
      <c r="M226" s="37">
        <v>48.305999999999997</v>
      </c>
      <c r="N226" s="37">
        <v>46.725999999999999</v>
      </c>
      <c r="O226" s="37">
        <v>46.469000000000001</v>
      </c>
      <c r="P226" s="37">
        <v>45.969000000000001</v>
      </c>
      <c r="Q226" s="37">
        <v>48.484000000000002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47.569539579701647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0.91446042029835439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47.569539579701647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48.484000000000002</v>
      </c>
      <c r="DK226" s="2">
        <f t="shared" si="265"/>
        <v>99.613528723055055</v>
      </c>
      <c r="DL226" s="2">
        <f t="shared" si="265"/>
        <v>106.62223919860625</v>
      </c>
      <c r="DM226" s="2">
        <f t="shared" si="265"/>
        <v>123.23151824541506</v>
      </c>
      <c r="DN226" s="2">
        <f t="shared" si="265"/>
        <v>102.86805204872647</v>
      </c>
      <c r="DO226" s="2">
        <f t="shared" si="265"/>
        <v>101.08395600032412</v>
      </c>
      <c r="DP226" s="2">
        <f t="shared" si="265"/>
        <v>100.6638954703833</v>
      </c>
      <c r="DQ226" s="2">
        <f t="shared" si="265"/>
        <v>97.42532256115976</v>
      </c>
      <c r="DR226" s="2">
        <f t="shared" si="265"/>
        <v>102.14956976744186</v>
      </c>
      <c r="DS226" s="2">
        <f t="shared" si="265"/>
        <v>99.419252189670786</v>
      </c>
      <c r="DT226" s="2">
        <f t="shared" si="265"/>
        <v>101.88837934158863</v>
      </c>
      <c r="DU226" s="2">
        <f t="shared" si="265"/>
        <v>103.89336010047811</v>
      </c>
      <c r="DV226" s="2">
        <f t="shared" si="265"/>
        <v>108.1175572334642</v>
      </c>
      <c r="DW226" s="2">
        <f t="shared" si="265"/>
        <v>99.689718121167914</v>
      </c>
      <c r="DX226" s="2">
        <f t="shared" si="265"/>
        <v>104.34520278745644</v>
      </c>
      <c r="DY226" s="2">
        <f t="shared" si="265"/>
        <v>92.302219136960588</v>
      </c>
      <c r="EA226" s="2">
        <f t="shared" si="241"/>
        <v>49.878466976552012</v>
      </c>
      <c r="EB226" s="2">
        <f t="shared" si="241"/>
        <v>49.282435926789645</v>
      </c>
      <c r="EC226" s="2">
        <f t="shared" si="241"/>
        <v>47.378310223163112</v>
      </c>
      <c r="ED226" s="2">
        <f t="shared" si="241"/>
        <v>47.641265101896295</v>
      </c>
      <c r="EE226" s="2">
        <f t="shared" si="241"/>
        <v>48.009116753895071</v>
      </c>
      <c r="EF226" s="2">
        <f t="shared" si="240"/>
        <v>48.943283531372892</v>
      </c>
      <c r="EG226" s="2">
        <f t="shared" si="240"/>
        <v>48.085449563321902</v>
      </c>
      <c r="EH226" s="2">
        <f t="shared" si="240"/>
        <v>50.003874638332455</v>
      </c>
      <c r="EI226" s="2">
        <f t="shared" si="240"/>
        <v>47.406324805270138</v>
      </c>
      <c r="EJ226" s="2">
        <f t="shared" si="240"/>
        <v>47.179220215063445</v>
      </c>
      <c r="EK226" s="2">
        <f t="shared" si="240"/>
        <v>45.959211468346027</v>
      </c>
      <c r="EL226" s="2">
        <f t="shared" si="240"/>
        <v>45.654560368875323</v>
      </c>
      <c r="EM226" s="2">
        <f t="shared" si="240"/>
        <v>47.168873417078274</v>
      </c>
      <c r="EN226" s="2">
        <f t="shared" si="240"/>
        <v>44.303276400367324</v>
      </c>
      <c r="EO226" s="2">
        <f t="shared" si="240"/>
        <v>50.150358488359402</v>
      </c>
      <c r="EQ226" s="2">
        <f t="shared" si="266"/>
        <v>50.638909290583115</v>
      </c>
      <c r="ER226" s="2">
        <f t="shared" si="266"/>
        <v>50.272096419855728</v>
      </c>
      <c r="ES226" s="2">
        <f t="shared" si="266"/>
        <v>50.704906261436477</v>
      </c>
      <c r="ET226" s="2">
        <f t="shared" si="266"/>
        <v>49.313660481532949</v>
      </c>
      <c r="EU226" s="2">
        <f t="shared" si="266"/>
        <v>50.310662547478003</v>
      </c>
      <c r="EV226" s="2">
        <f t="shared" si="266"/>
        <v>50.108038462916113</v>
      </c>
      <c r="EW226" s="2">
        <f t="shared" si="266"/>
        <v>49.49083932068838</v>
      </c>
      <c r="EX226" s="2">
        <f t="shared" si="266"/>
        <v>51.391440219828432</v>
      </c>
      <c r="EY226" s="2">
        <f t="shared" si="266"/>
        <v>49.648072709742102</v>
      </c>
      <c r="EZ226" s="2">
        <f t="shared" si="266"/>
        <v>46.705136313687468</v>
      </c>
      <c r="FA226" s="2">
        <f t="shared" si="266"/>
        <v>46.001618025154741</v>
      </c>
      <c r="FB226" s="2">
        <f t="shared" si="266"/>
        <v>44.912191831315781</v>
      </c>
      <c r="FC226" s="2">
        <f t="shared" si="266"/>
        <v>44.522475834901684</v>
      </c>
      <c r="FD226" s="2">
        <f t="shared" si="266"/>
        <v>44.879970356220966</v>
      </c>
      <c r="FE226" s="2">
        <f t="shared" si="266"/>
        <v>47.506214191453026</v>
      </c>
      <c r="FG226" s="2">
        <f t="shared" si="267"/>
        <v>0.99999963261001468</v>
      </c>
      <c r="FH226" s="2">
        <f t="shared" si="267"/>
        <v>0.99999951384959485</v>
      </c>
      <c r="FI226" s="2">
        <f t="shared" si="267"/>
        <v>0.99999946269697026</v>
      </c>
      <c r="FJ226" s="2">
        <f t="shared" si="267"/>
        <v>0.99999944321502476</v>
      </c>
      <c r="FK226" s="2">
        <f t="shared" si="267"/>
        <v>0.99999944689056353</v>
      </c>
      <c r="FL226" s="2">
        <f t="shared" si="267"/>
        <v>0.999999467178595</v>
      </c>
      <c r="FM226" s="2">
        <f t="shared" si="267"/>
        <v>0.999999432751013</v>
      </c>
      <c r="FN226" s="2">
        <f t="shared" si="267"/>
        <v>0.99999936868420436</v>
      </c>
      <c r="FO226" s="2">
        <f t="shared" si="267"/>
        <v>0.99999939116308212</v>
      </c>
      <c r="FP226" s="2">
        <f t="shared" si="267"/>
        <v>0.99999941158549221</v>
      </c>
      <c r="FQ226" s="2">
        <f t="shared" si="267"/>
        <v>0.99999946802012474</v>
      </c>
      <c r="FR226" s="2">
        <f t="shared" si="267"/>
        <v>0.99999943790121892</v>
      </c>
      <c r="FS226" s="2">
        <f t="shared" si="267"/>
        <v>0.99999945549473013</v>
      </c>
      <c r="FT226" s="2">
        <f t="shared" si="267"/>
        <v>0.99999951278637988</v>
      </c>
      <c r="FU226" s="2">
        <f t="shared" si="267"/>
        <v>0.99999927726797799</v>
      </c>
      <c r="FW226" s="2">
        <f t="shared" si="257"/>
        <v>0.98346392635157165</v>
      </c>
      <c r="FX226" s="2">
        <f t="shared" si="257"/>
        <v>0.98898108031307508</v>
      </c>
      <c r="FY226" s="2">
        <f t="shared" si="257"/>
        <v>0.98918258728873809</v>
      </c>
      <c r="FZ226" s="2">
        <f t="shared" si="257"/>
        <v>0.98868545698220878</v>
      </c>
      <c r="GA226" s="2">
        <f t="shared" si="257"/>
        <v>0.98694052496805762</v>
      </c>
      <c r="GB226" s="2">
        <f t="shared" si="257"/>
        <v>0.98768500819454774</v>
      </c>
      <c r="GC226" s="2">
        <f t="shared" si="257"/>
        <v>0.98741367546775105</v>
      </c>
      <c r="GD226" s="2">
        <f t="shared" si="257"/>
        <v>0.98792002084811203</v>
      </c>
      <c r="GE226" s="2">
        <f t="shared" si="257"/>
        <v>0.99006072291474589</v>
      </c>
      <c r="GF226" s="2">
        <f t="shared" si="257"/>
        <v>0.98980816647734227</v>
      </c>
      <c r="GG226" s="2">
        <f t="shared" si="257"/>
        <v>0.98980793823772872</v>
      </c>
      <c r="GH226" s="2">
        <f t="shared" si="257"/>
        <v>0.98833106001761228</v>
      </c>
      <c r="GI226" s="2">
        <f t="shared" si="257"/>
        <v>0.98668031931667843</v>
      </c>
      <c r="GJ226" s="2">
        <f t="shared" si="257"/>
        <v>0.98243137677158787</v>
      </c>
      <c r="GK226" s="2">
        <f t="shared" si="257"/>
        <v>0.97606222783559915</v>
      </c>
      <c r="GM226" s="86">
        <f t="shared" si="258"/>
        <v>0</v>
      </c>
      <c r="GN226" s="86">
        <f t="shared" si="258"/>
        <v>0</v>
      </c>
      <c r="GO226" s="86">
        <f t="shared" si="258"/>
        <v>0</v>
      </c>
      <c r="GP226" s="86">
        <f t="shared" si="258"/>
        <v>0</v>
      </c>
      <c r="GQ226" s="86">
        <f t="shared" si="258"/>
        <v>0</v>
      </c>
      <c r="GR226" s="86">
        <f t="shared" si="258"/>
        <v>0</v>
      </c>
      <c r="GS226" s="86">
        <f t="shared" si="258"/>
        <v>0</v>
      </c>
      <c r="GT226" s="86">
        <f t="shared" si="258"/>
        <v>0</v>
      </c>
      <c r="GU226" s="86">
        <f t="shared" si="258"/>
        <v>0</v>
      </c>
      <c r="GV226" s="86">
        <f t="shared" si="258"/>
        <v>0</v>
      </c>
      <c r="GW226" s="86">
        <f t="shared" si="258"/>
        <v>0</v>
      </c>
      <c r="GX226" s="86">
        <f t="shared" si="258"/>
        <v>0</v>
      </c>
      <c r="GY226" s="86">
        <f t="shared" si="258"/>
        <v>0</v>
      </c>
      <c r="GZ226" s="86">
        <f t="shared" si="258"/>
        <v>0</v>
      </c>
      <c r="HA226" s="86">
        <f t="shared" si="258"/>
        <v>0</v>
      </c>
      <c r="HC226" s="86">
        <f t="shared" si="268"/>
        <v>0</v>
      </c>
      <c r="HD226" s="86">
        <f t="shared" si="268"/>
        <v>0</v>
      </c>
      <c r="HE226" s="86">
        <f t="shared" si="268"/>
        <v>0</v>
      </c>
      <c r="HF226" s="86">
        <f t="shared" si="262"/>
        <v>0</v>
      </c>
      <c r="HG226" s="86">
        <f t="shared" si="262"/>
        <v>0</v>
      </c>
      <c r="HH226" s="86">
        <f t="shared" si="262"/>
        <v>0</v>
      </c>
      <c r="HI226" s="86">
        <f t="shared" si="242"/>
        <v>0</v>
      </c>
      <c r="HJ226" s="86">
        <f t="shared" si="242"/>
        <v>0</v>
      </c>
      <c r="HK226" s="86">
        <f t="shared" si="242"/>
        <v>0</v>
      </c>
      <c r="HL226" s="86">
        <f t="shared" si="242"/>
        <v>0</v>
      </c>
      <c r="HM226" s="86">
        <f t="shared" si="242"/>
        <v>0</v>
      </c>
      <c r="HN226" s="86">
        <f t="shared" si="242"/>
        <v>0</v>
      </c>
      <c r="HO226" s="86">
        <f t="shared" si="227"/>
        <v>0</v>
      </c>
      <c r="HP226" s="86">
        <f t="shared" si="227"/>
        <v>0</v>
      </c>
      <c r="HQ226" s="86">
        <f t="shared" si="227"/>
        <v>0</v>
      </c>
      <c r="HS226" s="86">
        <f t="shared" si="259"/>
        <v>3.5144999738610709E-107</v>
      </c>
      <c r="HT226" s="86">
        <f t="shared" si="259"/>
        <v>6.5869434527055924E-147</v>
      </c>
      <c r="HU226" s="86">
        <f t="shared" si="259"/>
        <v>7.5929079638426159E-168</v>
      </c>
      <c r="HV226" s="86">
        <f t="shared" si="259"/>
        <v>3.8948606421715627E-196</v>
      </c>
      <c r="HW226" s="86">
        <f t="shared" si="259"/>
        <v>6.2276538447840761E-183</v>
      </c>
      <c r="HX226" s="86">
        <f t="shared" si="259"/>
        <v>1.3403413049051416E-183</v>
      </c>
      <c r="HY226" s="86">
        <f t="shared" si="259"/>
        <v>3.5984023494794315E-185</v>
      </c>
      <c r="HZ226" s="86">
        <f t="shared" si="259"/>
        <v>3.8026465168420518E-175</v>
      </c>
      <c r="IA226" s="86">
        <f t="shared" si="259"/>
        <v>1.5268619980527912E-203</v>
      </c>
      <c r="IB226" s="86">
        <f t="shared" si="259"/>
        <v>1.6192116107670724E-201</v>
      </c>
      <c r="IC226" s="86">
        <f t="shared" si="259"/>
        <v>1.9446476336166548E-190</v>
      </c>
      <c r="ID226" s="86">
        <f t="shared" si="259"/>
        <v>2.6576894596784753E-187</v>
      </c>
      <c r="IE226" s="86">
        <f t="shared" si="259"/>
        <v>2.0196215590022433E-161</v>
      </c>
      <c r="IF226" s="86">
        <f t="shared" si="259"/>
        <v>1.6690345233180758E-141</v>
      </c>
      <c r="IG226" s="86">
        <f t="shared" si="259"/>
        <v>7.365034734161397E-162</v>
      </c>
      <c r="II226" s="86">
        <f t="shared" si="260"/>
        <v>2.3604057631699141E-15</v>
      </c>
      <c r="IJ226" s="86">
        <f t="shared" si="260"/>
        <v>7.0367538334756269E-23</v>
      </c>
      <c r="IK226" s="86">
        <f t="shared" si="260"/>
        <v>8.7482227760649315E-26</v>
      </c>
      <c r="IL226" s="86">
        <f t="shared" si="260"/>
        <v>5.3400543416368403E-29</v>
      </c>
      <c r="IM226" s="86">
        <f t="shared" si="260"/>
        <v>3.5391936420433451E-26</v>
      </c>
      <c r="IN226" s="86">
        <f t="shared" si="260"/>
        <v>5.2674159351506956E-27</v>
      </c>
      <c r="IO226" s="86">
        <f t="shared" si="260"/>
        <v>3.7887182220811691E-27</v>
      </c>
      <c r="IP226" s="86">
        <f t="shared" si="260"/>
        <v>3.7348091587355262E-26</v>
      </c>
      <c r="IQ226" s="86">
        <f t="shared" si="260"/>
        <v>2.0531303007259627E-31</v>
      </c>
      <c r="IR226" s="86">
        <f t="shared" si="260"/>
        <v>5.4062382826900292E-31</v>
      </c>
      <c r="IS226" s="86">
        <f t="shared" si="260"/>
        <v>3.4449564784872005E-29</v>
      </c>
      <c r="IT226" s="86">
        <f t="shared" si="260"/>
        <v>9.1627751236421915E-28</v>
      </c>
      <c r="IU226" s="86">
        <f t="shared" si="260"/>
        <v>1.404997808950884E-23</v>
      </c>
      <c r="IV226" s="86">
        <f t="shared" si="260"/>
        <v>5.8687333718619098E-31</v>
      </c>
      <c r="IW226" s="86">
        <f t="shared" si="260"/>
        <v>2.6951796133858611E-58</v>
      </c>
      <c r="IY226" s="86">
        <f t="shared" si="261"/>
        <v>2.3604057631699141E-15</v>
      </c>
      <c r="IZ226" s="86">
        <f t="shared" si="261"/>
        <v>7.0367538334756269E-23</v>
      </c>
      <c r="JA226" s="86">
        <f t="shared" si="261"/>
        <v>8.7482227760649315E-26</v>
      </c>
      <c r="JB226" s="86">
        <f t="shared" si="261"/>
        <v>5.3400543416368403E-29</v>
      </c>
      <c r="JC226" s="86">
        <f t="shared" si="261"/>
        <v>3.5391936420433451E-26</v>
      </c>
      <c r="JD226" s="86">
        <f t="shared" si="261"/>
        <v>5.2674159351506956E-27</v>
      </c>
      <c r="JE226" s="86">
        <f t="shared" si="261"/>
        <v>3.7887182220811691E-27</v>
      </c>
      <c r="JF226" s="86">
        <f t="shared" si="261"/>
        <v>3.7348091587355262E-26</v>
      </c>
      <c r="JG226" s="86">
        <f t="shared" si="261"/>
        <v>2.0531303007259627E-31</v>
      </c>
      <c r="JH226" s="86">
        <f t="shared" si="261"/>
        <v>5.4062382826900292E-31</v>
      </c>
      <c r="JI226" s="86">
        <f t="shared" si="261"/>
        <v>3.4449564784872005E-29</v>
      </c>
      <c r="JJ226" s="86">
        <f t="shared" si="261"/>
        <v>9.1627751236421915E-28</v>
      </c>
      <c r="JK226" s="86">
        <f t="shared" si="261"/>
        <v>1.404997808950884E-23</v>
      </c>
      <c r="JL226" s="86">
        <f t="shared" si="261"/>
        <v>5.8687333718619098E-31</v>
      </c>
      <c r="JM226" s="86">
        <f t="shared" si="261"/>
        <v>2.6951796133858611E-58</v>
      </c>
    </row>
    <row r="227" spans="1:273" x14ac:dyDescent="0.25">
      <c r="B227" s="2">
        <v>200</v>
      </c>
      <c r="C227" s="37">
        <v>51.625</v>
      </c>
      <c r="D227" s="37">
        <v>50.774000000000001</v>
      </c>
      <c r="E227" s="37">
        <v>52.613</v>
      </c>
      <c r="F227" s="37">
        <v>51.935000000000002</v>
      </c>
      <c r="G227" s="37">
        <v>52.29</v>
      </c>
      <c r="H227" s="37">
        <v>52.064999999999998</v>
      </c>
      <c r="I227" s="37">
        <v>50.661000000000001</v>
      </c>
      <c r="J227" s="37">
        <v>52.194000000000003</v>
      </c>
      <c r="K227" s="37">
        <v>49.468000000000004</v>
      </c>
      <c r="L227" s="37">
        <v>48.823</v>
      </c>
      <c r="M227" s="37">
        <v>47.354999999999997</v>
      </c>
      <c r="N227" s="37">
        <v>45.128999999999998</v>
      </c>
      <c r="O227" s="37">
        <v>45.344000000000001</v>
      </c>
      <c r="P227" s="37">
        <v>46</v>
      </c>
      <c r="Q227" s="37">
        <v>47.234000000000002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47.426051110476855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-0.19205111047685364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47.426051110476855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47.234000000000002</v>
      </c>
      <c r="DK227" s="2">
        <f t="shared" si="265"/>
        <v>99.782916402232203</v>
      </c>
      <c r="DL227" s="2">
        <f t="shared" si="265"/>
        <v>106.82516027874563</v>
      </c>
      <c r="DM227" s="2">
        <f t="shared" si="265"/>
        <v>123.52187502363401</v>
      </c>
      <c r="DN227" s="2">
        <f t="shared" si="265"/>
        <v>103.05333111849392</v>
      </c>
      <c r="DO227" s="2">
        <f t="shared" si="265"/>
        <v>101.26054639008183</v>
      </c>
      <c r="DP227" s="2">
        <f t="shared" si="265"/>
        <v>100.83648432055752</v>
      </c>
      <c r="DQ227" s="2">
        <f t="shared" si="265"/>
        <v>97.579742977952279</v>
      </c>
      <c r="DR227" s="2">
        <f t="shared" si="265"/>
        <v>102.32673699788583</v>
      </c>
      <c r="DS227" s="2">
        <f t="shared" si="265"/>
        <v>99.583112503775283</v>
      </c>
      <c r="DT227" s="2">
        <f t="shared" si="265"/>
        <v>102.07446103896103</v>
      </c>
      <c r="DU227" s="2">
        <f t="shared" si="265"/>
        <v>104.09795235394216</v>
      </c>
      <c r="DV227" s="2">
        <f t="shared" si="265"/>
        <v>108.35021126547871</v>
      </c>
      <c r="DW227" s="2">
        <f t="shared" si="265"/>
        <v>99.874806444642502</v>
      </c>
      <c r="DX227" s="2">
        <f t="shared" si="265"/>
        <v>104.54683275261323</v>
      </c>
      <c r="DY227" s="2">
        <f t="shared" si="265"/>
        <v>92.458334146341443</v>
      </c>
      <c r="DZ227" s="5"/>
      <c r="EA227" s="2">
        <f t="shared" si="241"/>
        <v>49.792689779981409</v>
      </c>
      <c r="EB227" s="2">
        <f t="shared" si="241"/>
        <v>49.165313103903159</v>
      </c>
      <c r="EC227" s="2">
        <f t="shared" si="241"/>
        <v>47.238836182411589</v>
      </c>
      <c r="ED227" s="2">
        <f t="shared" si="241"/>
        <v>47.516821689752817</v>
      </c>
      <c r="EE227" s="2">
        <f t="shared" si="241"/>
        <v>47.888398269130832</v>
      </c>
      <c r="EF227" s="2">
        <f t="shared" si="240"/>
        <v>48.829583371623357</v>
      </c>
      <c r="EG227" s="2">
        <f t="shared" si="240"/>
        <v>47.95367954472664</v>
      </c>
      <c r="EH227" s="2">
        <f t="shared" si="240"/>
        <v>49.900090838576233</v>
      </c>
      <c r="EI227" s="2">
        <f t="shared" si="240"/>
        <v>47.282213633162087</v>
      </c>
      <c r="EJ227" s="2">
        <f t="shared" si="240"/>
        <v>47.056409891568435</v>
      </c>
      <c r="EK227" s="2">
        <f t="shared" si="240"/>
        <v>45.842726881007614</v>
      </c>
      <c r="EL227" s="2">
        <f t="shared" si="240"/>
        <v>45.540392668438848</v>
      </c>
      <c r="EM227" s="2">
        <f t="shared" si="240"/>
        <v>47.068607699656482</v>
      </c>
      <c r="EN227" s="2">
        <f t="shared" si="240"/>
        <v>44.15375694002968</v>
      </c>
      <c r="EO227" s="2">
        <f t="shared" si="240"/>
        <v>50.038786551326233</v>
      </c>
      <c r="EP227" s="5"/>
      <c r="EQ227" s="2">
        <f t="shared" si="266"/>
        <v>50.561692079780585</v>
      </c>
      <c r="ER227" s="2">
        <f t="shared" si="266"/>
        <v>50.166112183217578</v>
      </c>
      <c r="ES227" s="2">
        <f t="shared" si="266"/>
        <v>50.6020672592431</v>
      </c>
      <c r="ET227" s="2">
        <f t="shared" si="266"/>
        <v>49.207887201403892</v>
      </c>
      <c r="EU227" s="2">
        <f t="shared" si="266"/>
        <v>50.215474000012748</v>
      </c>
      <c r="EV227" s="2">
        <f t="shared" si="266"/>
        <v>50.007346665472696</v>
      </c>
      <c r="EW227" s="2">
        <f t="shared" si="266"/>
        <v>49.374611335970286</v>
      </c>
      <c r="EX227" s="2">
        <f t="shared" si="266"/>
        <v>51.302710423149165</v>
      </c>
      <c r="EY227" s="2">
        <f t="shared" si="266"/>
        <v>49.548290152441723</v>
      </c>
      <c r="EZ227" s="2">
        <f t="shared" si="266"/>
        <v>46.577254371263017</v>
      </c>
      <c r="FA227" s="2">
        <f t="shared" si="266"/>
        <v>45.885601014157814</v>
      </c>
      <c r="FB227" s="2">
        <f t="shared" si="266"/>
        <v>44.789925446119355</v>
      </c>
      <c r="FC227" s="2">
        <f t="shared" si="266"/>
        <v>44.392864133580332</v>
      </c>
      <c r="FD227" s="2">
        <f t="shared" si="266"/>
        <v>44.737998447945373</v>
      </c>
      <c r="FE227" s="2">
        <f t="shared" si="266"/>
        <v>47.367583674966966</v>
      </c>
      <c r="FG227" s="2">
        <f t="shared" si="267"/>
        <v>0.99999966493634029</v>
      </c>
      <c r="FH227" s="2">
        <f t="shared" si="267"/>
        <v>0.99999955662554196</v>
      </c>
      <c r="FI227" s="2">
        <f t="shared" si="267"/>
        <v>0.99999950997378972</v>
      </c>
      <c r="FJ227" s="2">
        <f t="shared" si="267"/>
        <v>0.99999949220604245</v>
      </c>
      <c r="FK227" s="2">
        <f t="shared" si="267"/>
        <v>0.99999949555817402</v>
      </c>
      <c r="FL227" s="2">
        <f t="shared" si="267"/>
        <v>0.99999951406108045</v>
      </c>
      <c r="FM227" s="2">
        <f t="shared" si="267"/>
        <v>0.99999948266274941</v>
      </c>
      <c r="FN227" s="2">
        <f t="shared" si="267"/>
        <v>0.99999942423311938</v>
      </c>
      <c r="FO227" s="2">
        <f t="shared" si="267"/>
        <v>0.99999944473410174</v>
      </c>
      <c r="FP227" s="2">
        <f t="shared" si="267"/>
        <v>0.99999946335956313</v>
      </c>
      <c r="FQ227" s="2">
        <f t="shared" si="267"/>
        <v>0.99999951482856475</v>
      </c>
      <c r="FR227" s="2">
        <f t="shared" si="267"/>
        <v>0.99999948735979349</v>
      </c>
      <c r="FS227" s="2">
        <f t="shared" si="267"/>
        <v>0.999999503405268</v>
      </c>
      <c r="FT227" s="2">
        <f t="shared" si="267"/>
        <v>0.99999955565587839</v>
      </c>
      <c r="FU227" s="2">
        <f t="shared" si="267"/>
        <v>0.99999934086052011</v>
      </c>
      <c r="FV227" s="5"/>
      <c r="FW227" s="2">
        <f t="shared" si="257"/>
        <v>0.98489694672160599</v>
      </c>
      <c r="FX227" s="2">
        <f t="shared" si="257"/>
        <v>0.98994087302629663</v>
      </c>
      <c r="FY227" s="2">
        <f t="shared" si="257"/>
        <v>0.99012500318280727</v>
      </c>
      <c r="FZ227" s="2">
        <f t="shared" si="257"/>
        <v>0.98967073074762735</v>
      </c>
      <c r="GA227" s="2">
        <f t="shared" si="257"/>
        <v>0.98807591534134265</v>
      </c>
      <c r="GB227" s="2">
        <f t="shared" si="257"/>
        <v>0.98875641059311259</v>
      </c>
      <c r="GC227" s="2">
        <f t="shared" si="257"/>
        <v>0.98850840912019444</v>
      </c>
      <c r="GD227" s="2">
        <f t="shared" si="257"/>
        <v>0.98897120548890294</v>
      </c>
      <c r="GE227" s="2">
        <f t="shared" si="257"/>
        <v>0.99092733707779279</v>
      </c>
      <c r="GF227" s="2">
        <f t="shared" si="257"/>
        <v>0.99069659433116375</v>
      </c>
      <c r="GG227" s="2">
        <f t="shared" si="257"/>
        <v>0.99069638580031694</v>
      </c>
      <c r="GH227" s="2">
        <f t="shared" si="257"/>
        <v>0.98934686224711266</v>
      </c>
      <c r="GI227" s="2">
        <f t="shared" si="257"/>
        <v>0.98783805319013018</v>
      </c>
      <c r="GJ227" s="2">
        <f t="shared" si="257"/>
        <v>0.98395241805406797</v>
      </c>
      <c r="GK227" s="2">
        <f t="shared" si="257"/>
        <v>0.9781224123302078</v>
      </c>
      <c r="GL227" s="5"/>
      <c r="GM227" s="86">
        <f t="shared" si="258"/>
        <v>0</v>
      </c>
      <c r="GN227" s="86">
        <f t="shared" si="258"/>
        <v>0</v>
      </c>
      <c r="GO227" s="86">
        <f t="shared" si="258"/>
        <v>0</v>
      </c>
      <c r="GP227" s="86">
        <f t="shared" si="258"/>
        <v>0</v>
      </c>
      <c r="GQ227" s="86">
        <f t="shared" si="258"/>
        <v>0</v>
      </c>
      <c r="GR227" s="86">
        <f t="shared" si="258"/>
        <v>0</v>
      </c>
      <c r="GS227" s="86">
        <f t="shared" si="258"/>
        <v>0</v>
      </c>
      <c r="GT227" s="86">
        <f t="shared" si="258"/>
        <v>0</v>
      </c>
      <c r="GU227" s="86">
        <f t="shared" si="258"/>
        <v>0</v>
      </c>
      <c r="GV227" s="86">
        <f t="shared" si="258"/>
        <v>0</v>
      </c>
      <c r="GW227" s="86">
        <f t="shared" si="258"/>
        <v>0</v>
      </c>
      <c r="GX227" s="86">
        <f t="shared" si="258"/>
        <v>0</v>
      </c>
      <c r="GY227" s="86">
        <f t="shared" si="258"/>
        <v>0</v>
      </c>
      <c r="GZ227" s="86">
        <f t="shared" si="258"/>
        <v>0</v>
      </c>
      <c r="HA227" s="86">
        <f t="shared" si="258"/>
        <v>0</v>
      </c>
      <c r="HC227" s="86">
        <f t="shared" si="268"/>
        <v>0</v>
      </c>
      <c r="HD227" s="86">
        <f t="shared" si="268"/>
        <v>0</v>
      </c>
      <c r="HE227" s="86">
        <f t="shared" si="268"/>
        <v>0</v>
      </c>
      <c r="HF227" s="86">
        <f t="shared" si="262"/>
        <v>0</v>
      </c>
      <c r="HG227" s="86">
        <f t="shared" si="262"/>
        <v>0</v>
      </c>
      <c r="HH227" s="86">
        <f t="shared" si="262"/>
        <v>0</v>
      </c>
      <c r="HI227" s="86">
        <f t="shared" si="242"/>
        <v>0</v>
      </c>
      <c r="HJ227" s="86">
        <f t="shared" si="242"/>
        <v>0</v>
      </c>
      <c r="HK227" s="86">
        <f t="shared" si="242"/>
        <v>0</v>
      </c>
      <c r="HL227" s="86">
        <f t="shared" si="242"/>
        <v>0</v>
      </c>
      <c r="HM227" s="86">
        <f t="shared" si="242"/>
        <v>0</v>
      </c>
      <c r="HN227" s="86">
        <f t="shared" si="242"/>
        <v>0</v>
      </c>
      <c r="HO227" s="86">
        <f t="shared" si="227"/>
        <v>0</v>
      </c>
      <c r="HP227" s="86">
        <f t="shared" si="227"/>
        <v>0</v>
      </c>
      <c r="HQ227" s="86">
        <f t="shared" si="227"/>
        <v>0</v>
      </c>
      <c r="HS227" s="86">
        <f t="shared" si="259"/>
        <v>4.3264264499571138E-110</v>
      </c>
      <c r="HT227" s="86">
        <f t="shared" si="259"/>
        <v>9.2131335444681777E-151</v>
      </c>
      <c r="HU227" s="86">
        <f t="shared" si="259"/>
        <v>3.1872607667469889E-172</v>
      </c>
      <c r="HV227" s="86">
        <f t="shared" si="259"/>
        <v>3.1561925403218568E-201</v>
      </c>
      <c r="HW227" s="86">
        <f t="shared" si="259"/>
        <v>9.6075197067296523E-188</v>
      </c>
      <c r="HX227" s="86">
        <f t="shared" si="259"/>
        <v>1.9609990302802942E-188</v>
      </c>
      <c r="HY227" s="86">
        <f t="shared" si="259"/>
        <v>4.5932071710862839E-190</v>
      </c>
      <c r="HZ227" s="86">
        <f t="shared" si="259"/>
        <v>9.1057503225184187E-180</v>
      </c>
      <c r="IA227" s="86">
        <f t="shared" si="259"/>
        <v>8.4389914389644516E-209</v>
      </c>
      <c r="IB227" s="86">
        <f t="shared" si="259"/>
        <v>9.69316754253792E-207</v>
      </c>
      <c r="IC227" s="86">
        <f t="shared" si="259"/>
        <v>2.3526416632202179E-195</v>
      </c>
      <c r="ID227" s="86">
        <f t="shared" si="259"/>
        <v>3.383392494869624E-192</v>
      </c>
      <c r="IE227" s="86">
        <f t="shared" si="259"/>
        <v>1.0318350380461814E-165</v>
      </c>
      <c r="IF227" s="86">
        <f t="shared" si="259"/>
        <v>2.4157910734065272E-145</v>
      </c>
      <c r="IG227" s="86">
        <f t="shared" si="259"/>
        <v>1.9357334015696543E-166</v>
      </c>
      <c r="II227" s="86">
        <f t="shared" si="260"/>
        <v>5.5259972586302517E-16</v>
      </c>
      <c r="IJ227" s="86">
        <f t="shared" si="260"/>
        <v>9.2764364671074165E-24</v>
      </c>
      <c r="IK227" s="86">
        <f t="shared" si="260"/>
        <v>8.8507066270089091E-27</v>
      </c>
      <c r="IL227" s="86">
        <f t="shared" si="260"/>
        <v>3.8874593052202951E-30</v>
      </c>
      <c r="IM227" s="86">
        <f t="shared" si="260"/>
        <v>3.1108974645447744E-27</v>
      </c>
      <c r="IN227" s="86">
        <f t="shared" si="260"/>
        <v>4.4179149128142311E-28</v>
      </c>
      <c r="IO227" s="86">
        <f t="shared" si="260"/>
        <v>3.0942477713619954E-28</v>
      </c>
      <c r="IP227" s="86">
        <f t="shared" si="260"/>
        <v>3.4383797762148743E-27</v>
      </c>
      <c r="IQ227" s="86">
        <f t="shared" si="260"/>
        <v>1.28917684242131E-32</v>
      </c>
      <c r="IR227" s="86">
        <f t="shared" si="260"/>
        <v>3.4756944331345765E-32</v>
      </c>
      <c r="IS227" s="86">
        <f t="shared" si="260"/>
        <v>2.6190492422214201E-30</v>
      </c>
      <c r="IT227" s="86">
        <f t="shared" si="260"/>
        <v>7.3691767841289435E-29</v>
      </c>
      <c r="IU227" s="86">
        <f t="shared" si="260"/>
        <v>1.5778777248546021E-24</v>
      </c>
      <c r="IV227" s="86">
        <f t="shared" si="260"/>
        <v>2.5882265552933608E-32</v>
      </c>
      <c r="IW227" s="86">
        <f t="shared" si="260"/>
        <v>3.8932096463238595E-61</v>
      </c>
      <c r="IY227" s="86">
        <f t="shared" si="261"/>
        <v>5.5259972586302517E-16</v>
      </c>
      <c r="IZ227" s="86">
        <f t="shared" si="261"/>
        <v>9.2764364671074165E-24</v>
      </c>
      <c r="JA227" s="86">
        <f t="shared" si="261"/>
        <v>8.8507066270089091E-27</v>
      </c>
      <c r="JB227" s="86">
        <f t="shared" si="261"/>
        <v>3.8874593052202951E-30</v>
      </c>
      <c r="JC227" s="86">
        <f t="shared" si="261"/>
        <v>3.1108974645447744E-27</v>
      </c>
      <c r="JD227" s="86">
        <f t="shared" si="261"/>
        <v>4.4179149128142311E-28</v>
      </c>
      <c r="JE227" s="86">
        <f t="shared" si="261"/>
        <v>3.0942477713619954E-28</v>
      </c>
      <c r="JF227" s="86">
        <f t="shared" si="261"/>
        <v>3.4383797762148743E-27</v>
      </c>
      <c r="JG227" s="86">
        <f t="shared" si="261"/>
        <v>1.28917684242131E-32</v>
      </c>
      <c r="JH227" s="86">
        <f t="shared" si="261"/>
        <v>3.4756944331345765E-32</v>
      </c>
      <c r="JI227" s="86">
        <f t="shared" si="261"/>
        <v>2.6190492422214201E-30</v>
      </c>
      <c r="JJ227" s="86">
        <f t="shared" si="261"/>
        <v>7.3691767841289435E-29</v>
      </c>
      <c r="JK227" s="86">
        <f t="shared" si="261"/>
        <v>1.5778777248546021E-24</v>
      </c>
      <c r="JL227" s="86">
        <f t="shared" si="261"/>
        <v>2.5882265552933608E-32</v>
      </c>
      <c r="JM227" s="86">
        <f t="shared" si="261"/>
        <v>3.8932096463238595E-61</v>
      </c>
    </row>
    <row r="228" spans="1:273" x14ac:dyDescent="0.25">
      <c r="AY228" s="5"/>
      <c r="AZ228" s="5"/>
      <c r="BO228" s="28">
        <f>SLOPE(BO27:BO227,$B27:$B227)</f>
        <v>0.16938767917715294</v>
      </c>
      <c r="BP228" s="28">
        <f t="shared" ref="BP228:CC228" si="299">SLOPE(BP27:BP227,$B27:$B227)</f>
        <v>0.20292108013937282</v>
      </c>
      <c r="BQ228" s="28">
        <f t="shared" si="299"/>
        <v>0.29035677821894512</v>
      </c>
      <c r="BR228" s="28">
        <f t="shared" si="299"/>
        <v>0.18527906976744191</v>
      </c>
      <c r="BS228" s="28">
        <f t="shared" si="299"/>
        <v>0.17659038975771824</v>
      </c>
      <c r="BT228" s="28">
        <f t="shared" si="299"/>
        <v>0.1725888501742161</v>
      </c>
      <c r="BU228" s="28">
        <f t="shared" si="299"/>
        <v>0.15442041679250984</v>
      </c>
      <c r="BV228" s="28">
        <f t="shared" si="299"/>
        <v>0.17716723044397464</v>
      </c>
      <c r="BW228" s="28">
        <f t="shared" si="299"/>
        <v>0.16386031410450003</v>
      </c>
      <c r="BX228" s="28">
        <f t="shared" si="299"/>
        <v>0.18608169737239499</v>
      </c>
      <c r="BY228" s="28">
        <f t="shared" si="299"/>
        <v>0.20459225346406293</v>
      </c>
      <c r="BZ228" s="28">
        <f t="shared" si="299"/>
        <v>0.23265403201449714</v>
      </c>
      <c r="CA228" s="28">
        <f t="shared" si="299"/>
        <v>0.18508832347459681</v>
      </c>
      <c r="CB228" s="28">
        <f t="shared" si="299"/>
        <v>0.20162996515679443</v>
      </c>
      <c r="CC228" s="28">
        <f t="shared" si="299"/>
        <v>0.15611500938086298</v>
      </c>
      <c r="CE228" s="28">
        <f>SLOPE(CE27:CE227,$B27:$B227)</f>
        <v>-8.5777196570602246E-2</v>
      </c>
      <c r="CF228" s="28">
        <f t="shared" ref="CF228:CS228" si="300">SLOPE(CF27:CF227,$B27:$B227)</f>
        <v>-0.11712282288648623</v>
      </c>
      <c r="CG228" s="28">
        <f t="shared" si="300"/>
        <v>-0.13947404075152156</v>
      </c>
      <c r="CH228" s="28">
        <f t="shared" si="300"/>
        <v>-0.12444341214347353</v>
      </c>
      <c r="CI228" s="28">
        <f t="shared" si="300"/>
        <v>-0.1207184847642416</v>
      </c>
      <c r="CJ228" s="28">
        <f t="shared" si="300"/>
        <v>-0.11370015974952989</v>
      </c>
      <c r="CK228" s="28">
        <f t="shared" si="300"/>
        <v>-0.13177001859526849</v>
      </c>
      <c r="CL228" s="28">
        <f t="shared" si="300"/>
        <v>-0.10378379975622067</v>
      </c>
      <c r="CM228" s="28">
        <f t="shared" si="300"/>
        <v>-0.12411117210805438</v>
      </c>
      <c r="CN228" s="28">
        <f t="shared" si="300"/>
        <v>-0.12281032349500583</v>
      </c>
      <c r="CO228" s="28">
        <f t="shared" si="300"/>
        <v>-0.11648458733841568</v>
      </c>
      <c r="CP228" s="28">
        <f t="shared" si="300"/>
        <v>-0.11416770043648061</v>
      </c>
      <c r="CQ228" s="28">
        <f t="shared" si="300"/>
        <v>-0.10026571742179399</v>
      </c>
      <c r="CR228" s="28">
        <f t="shared" si="300"/>
        <v>-0.1495194603376421</v>
      </c>
      <c r="CS228" s="28">
        <f t="shared" si="300"/>
        <v>-0.11157193703316753</v>
      </c>
      <c r="CU228" s="28">
        <f>SLOPE(CU27:CU227,$B27:$B227)</f>
        <v>-7.7217210802524985E-2</v>
      </c>
      <c r="CV228" s="28">
        <f t="shared" ref="CV228:DI228" si="301">SLOPE(CV27:CV227,$B27:$B227)</f>
        <v>-0.10598423663815063</v>
      </c>
      <c r="CW228" s="28">
        <f t="shared" si="301"/>
        <v>-0.10283900219338109</v>
      </c>
      <c r="CX228" s="28">
        <f t="shared" si="301"/>
        <v>-0.10577328012905263</v>
      </c>
      <c r="CY228" s="28">
        <f t="shared" si="301"/>
        <v>-9.5188547465253695E-2</v>
      </c>
      <c r="CZ228" s="28">
        <f t="shared" si="301"/>
        <v>-0.10069179744341716</v>
      </c>
      <c r="DA228" s="28">
        <f t="shared" si="301"/>
        <v>-0.11622798471809612</v>
      </c>
      <c r="DB228" s="28">
        <f t="shared" si="301"/>
        <v>-8.8729796679271E-2</v>
      </c>
      <c r="DC228" s="28">
        <f t="shared" si="301"/>
        <v>-9.9782557300380076E-2</v>
      </c>
      <c r="DD228" s="28">
        <f t="shared" si="301"/>
        <v>-0.12788194242445233</v>
      </c>
      <c r="DE228" s="28">
        <f t="shared" si="301"/>
        <v>-0.11601701099693137</v>
      </c>
      <c r="DF228" s="28">
        <f t="shared" si="301"/>
        <v>-0.12226638519642441</v>
      </c>
      <c r="DG228" s="28">
        <f t="shared" si="301"/>
        <v>-0.12961170132135344</v>
      </c>
      <c r="DH228" s="28">
        <f t="shared" si="301"/>
        <v>-0.14197190827558356</v>
      </c>
      <c r="DI228" s="28">
        <f t="shared" si="301"/>
        <v>-0.13863051648605798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2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65.905380566801611</v>
      </c>
      <c r="BP229" s="28">
        <f t="shared" ref="BP229:CC229" si="302">INTERCEPT(BP27:BP227,$B27:$B227)</f>
        <v>66.240944250871067</v>
      </c>
      <c r="BQ229" s="28">
        <f t="shared" si="302"/>
        <v>65.450519379844977</v>
      </c>
      <c r="BR229" s="28">
        <f t="shared" si="302"/>
        <v>65.997517165005533</v>
      </c>
      <c r="BS229" s="28">
        <f t="shared" si="302"/>
        <v>65.942468438538185</v>
      </c>
      <c r="BT229" s="28">
        <f t="shared" si="302"/>
        <v>66.318714285714293</v>
      </c>
      <c r="BU229" s="28">
        <f t="shared" si="302"/>
        <v>66.695659619450311</v>
      </c>
      <c r="BV229" s="28">
        <f t="shared" si="302"/>
        <v>66.893290909090908</v>
      </c>
      <c r="BW229" s="28">
        <f t="shared" si="302"/>
        <v>66.811049682875279</v>
      </c>
      <c r="BX229" s="28">
        <f t="shared" si="302"/>
        <v>64.858121564482033</v>
      </c>
      <c r="BY229" s="28">
        <f t="shared" si="302"/>
        <v>63.179501661129578</v>
      </c>
      <c r="BZ229" s="28">
        <f t="shared" si="302"/>
        <v>61.819404862579276</v>
      </c>
      <c r="CA229" s="28">
        <f t="shared" si="302"/>
        <v>62.857141749723141</v>
      </c>
      <c r="CB229" s="28">
        <f t="shared" si="302"/>
        <v>64.22083972125435</v>
      </c>
      <c r="CC229" s="28">
        <f t="shared" si="302"/>
        <v>61.235332270168847</v>
      </c>
      <c r="CD229" s="2"/>
      <c r="CE229" s="28">
        <f>INTERCEPT(CE27:CE227,$B27:$B227)</f>
        <v>66.948129094101859</v>
      </c>
      <c r="CF229" s="28">
        <f t="shared" ref="CF229:CS229" si="303">INTERCEPT(CF27:CF227,$B27:$B227)</f>
        <v>72.589877681200406</v>
      </c>
      <c r="CG229" s="28">
        <f t="shared" si="303"/>
        <v>75.133644332715903</v>
      </c>
      <c r="CH229" s="28">
        <f t="shared" si="303"/>
        <v>72.405504118447524</v>
      </c>
      <c r="CI229" s="28">
        <f t="shared" si="303"/>
        <v>72.032095221979148</v>
      </c>
      <c r="CJ229" s="28">
        <f t="shared" si="303"/>
        <v>71.569615321529341</v>
      </c>
      <c r="CK229" s="28">
        <f t="shared" si="303"/>
        <v>74.307683263780334</v>
      </c>
      <c r="CL229" s="28">
        <f t="shared" si="303"/>
        <v>70.656850789820368</v>
      </c>
      <c r="CM229" s="28">
        <f t="shared" si="303"/>
        <v>72.104448054772959</v>
      </c>
      <c r="CN229" s="28">
        <f t="shared" si="303"/>
        <v>71.618474590569605</v>
      </c>
      <c r="CO229" s="28">
        <f t="shared" si="303"/>
        <v>69.139644348690751</v>
      </c>
      <c r="CP229" s="28">
        <f t="shared" si="303"/>
        <v>68.37393275573497</v>
      </c>
      <c r="CQ229" s="28">
        <f t="shared" si="303"/>
        <v>67.121751184015281</v>
      </c>
      <c r="CR229" s="28">
        <f t="shared" si="303"/>
        <v>74.057649007558098</v>
      </c>
      <c r="CS229" s="28">
        <f t="shared" si="303"/>
        <v>72.35317395795974</v>
      </c>
      <c r="CT229" s="2"/>
      <c r="CU229" s="28">
        <f>INTERCEPT(CU27:CU227,$B27:$B227)</f>
        <v>66.005134240285585</v>
      </c>
      <c r="CV229" s="28">
        <f t="shared" ref="CV229:DI229" si="304">INTERCEPT(CV27:CV227,$B27:$B227)</f>
        <v>71.362959510847702</v>
      </c>
      <c r="CW229" s="28">
        <f t="shared" si="304"/>
        <v>71.169867697919315</v>
      </c>
      <c r="CX229" s="28">
        <f t="shared" si="304"/>
        <v>70.362543227214417</v>
      </c>
      <c r="CY229" s="28">
        <f t="shared" si="304"/>
        <v>69.253183493063489</v>
      </c>
      <c r="CZ229" s="28">
        <f t="shared" si="304"/>
        <v>70.14570615415613</v>
      </c>
      <c r="DA229" s="28">
        <f t="shared" si="304"/>
        <v>72.620208279589505</v>
      </c>
      <c r="DB229" s="28">
        <f t="shared" si="304"/>
        <v>69.04866975900336</v>
      </c>
      <c r="DC229" s="28">
        <f t="shared" si="304"/>
        <v>69.504801612517738</v>
      </c>
      <c r="DD229" s="28">
        <f t="shared" si="304"/>
        <v>72.153642856153482</v>
      </c>
      <c r="DE229" s="28">
        <f t="shared" si="304"/>
        <v>69.089003213544089</v>
      </c>
      <c r="DF229" s="28">
        <f t="shared" si="304"/>
        <v>69.24320248540424</v>
      </c>
      <c r="DG229" s="28">
        <f t="shared" si="304"/>
        <v>70.315204397851019</v>
      </c>
      <c r="DH229" s="28">
        <f t="shared" si="304"/>
        <v>73.13238010306209</v>
      </c>
      <c r="DI229" s="28">
        <f t="shared" si="304"/>
        <v>75.09368697217856</v>
      </c>
    </row>
    <row r="230" spans="1:273" x14ac:dyDescent="0.25">
      <c r="A230" s="129"/>
      <c r="B230" s="28" t="s">
        <v>36</v>
      </c>
      <c r="C230" s="5">
        <f>C$7 - ABS(C$11)*Expt!$B$9</f>
        <v>-21.816802960277997</v>
      </c>
      <c r="D230" s="5">
        <f>D$7 - ABS(D$11)*Expt!$B$9</f>
        <v>-11.87708109586066</v>
      </c>
      <c r="E230" s="5">
        <f>E$7 - ABS(E$11)*Expt!$B$9</f>
        <v>-6.8074239714709393</v>
      </c>
      <c r="F230" s="5">
        <f>F$7 - ABS(F$11)*Expt!$B$9</f>
        <v>-4.7802151876664709</v>
      </c>
      <c r="G230" s="5">
        <f>G$7 - ABS(G$11)*Expt!$B$9</f>
        <v>-6.0756097686120683</v>
      </c>
      <c r="H230" s="5">
        <f>H$7 - ABS(H$11)*Expt!$B$9</f>
        <v>-6.5985492294068564</v>
      </c>
      <c r="I230" s="5">
        <f>I$7 - ABS(I$11)*Expt!$B$9</f>
        <v>-4.2862476132968368</v>
      </c>
      <c r="J230" s="5">
        <f>J$7 - ABS(J$11)*Expt!$B$9</f>
        <v>-1.1759947496545635</v>
      </c>
      <c r="K230" s="5">
        <f>K$7 - ABS(K$11)*Expt!$B$9</f>
        <v>-0.81518340931394562</v>
      </c>
      <c r="L230" s="5">
        <f>L$7 - ABS(L$11)*Expt!$B$9</f>
        <v>-2.5111343550865115</v>
      </c>
      <c r="M230" s="5">
        <f>M$7 - ABS(M$11)*Expt!$B$9</f>
        <v>-4.8361965143569918</v>
      </c>
      <c r="N230" s="5">
        <f>N$7 - ABS(N$11)*Expt!$B$9</f>
        <v>-3.4022917618880939</v>
      </c>
      <c r="O230" s="5">
        <f>O$7 - ABS(O$11)*Expt!$B$9</f>
        <v>-5.3376379002028074</v>
      </c>
      <c r="P230" s="5">
        <f>P$7 - ABS(P$11)*Expt!$B$9</f>
        <v>-8.0646966419498654</v>
      </c>
      <c r="Q230" s="5">
        <f>Q$7 - ABS(Q$11)*Expt!$B$9</f>
        <v>4.358834092670179</v>
      </c>
    </row>
    <row r="231" spans="1:273" x14ac:dyDescent="0.25">
      <c r="A231" s="129"/>
      <c r="B231" s="3" t="s">
        <v>61</v>
      </c>
      <c r="C231" s="72">
        <f>C7 - C11*$S231</f>
        <v>38.128186831202029</v>
      </c>
      <c r="D231" s="72">
        <f t="shared" ref="D231:Q231" si="305">D7 - D11*$S231</f>
        <v>41.169271579573447</v>
      </c>
      <c r="E231" s="72">
        <f t="shared" si="305"/>
        <v>42.25548807071636</v>
      </c>
      <c r="F231" s="72">
        <f t="shared" si="305"/>
        <v>42.642193730867497</v>
      </c>
      <c r="G231" s="72">
        <f t="shared" si="305"/>
        <v>42.570282702872497</v>
      </c>
      <c r="H231" s="72">
        <f t="shared" si="305"/>
        <v>42.164547370151382</v>
      </c>
      <c r="I231" s="72">
        <f t="shared" si="305"/>
        <v>42.844349384694041</v>
      </c>
      <c r="J231" s="72">
        <f t="shared" si="305"/>
        <v>44.006173244057976</v>
      </c>
      <c r="K231" s="72">
        <f t="shared" si="305"/>
        <v>43.612531079918142</v>
      </c>
      <c r="L231" s="72">
        <f t="shared" si="305"/>
        <v>43.242090688784145</v>
      </c>
      <c r="M231" s="72">
        <f t="shared" si="305"/>
        <v>42.147385857191495</v>
      </c>
      <c r="N231" s="72">
        <f t="shared" si="305"/>
        <v>42.745322191199229</v>
      </c>
      <c r="O231" s="72">
        <f t="shared" si="305"/>
        <v>42.400058096086774</v>
      </c>
      <c r="P231" s="72">
        <f t="shared" si="305"/>
        <v>41.192990803180187</v>
      </c>
      <c r="Q231" s="72">
        <f t="shared" si="305"/>
        <v>45.474440281210228</v>
      </c>
      <c r="R231" s="2" t="s">
        <v>38</v>
      </c>
      <c r="S231" s="3">
        <v>2.5</v>
      </c>
    </row>
    <row r="232" spans="1:273" x14ac:dyDescent="0.25">
      <c r="A232" s="129"/>
      <c r="B232" s="3" t="s">
        <v>62</v>
      </c>
      <c r="C232" s="72">
        <f t="shared" ref="C232:P232" si="306">C10 + C14*$S232</f>
        <v>154.64184908361688</v>
      </c>
      <c r="D232" s="72">
        <f t="shared" si="306"/>
        <v>150.17377585605155</v>
      </c>
      <c r="E232" s="72">
        <f t="shared" si="306"/>
        <v>149.97117341568131</v>
      </c>
      <c r="F232" s="72">
        <f t="shared" si="306"/>
        <v>150.46447179969189</v>
      </c>
      <c r="G232" s="72">
        <f t="shared" si="306"/>
        <v>152.04086843542123</v>
      </c>
      <c r="H232" s="72">
        <f t="shared" si="306"/>
        <v>151.39539163527405</v>
      </c>
      <c r="I232" s="72">
        <f t="shared" si="306"/>
        <v>151.63499469542296</v>
      </c>
      <c r="J232" s="72">
        <f t="shared" si="306"/>
        <v>151.18360994948142</v>
      </c>
      <c r="K232" s="72">
        <f t="shared" si="306"/>
        <v>149.04232415402186</v>
      </c>
      <c r="L232" s="72">
        <f t="shared" si="306"/>
        <v>149.31753221126101</v>
      </c>
      <c r="M232" s="72">
        <f t="shared" si="306"/>
        <v>149.31777785583563</v>
      </c>
      <c r="N232" s="72">
        <f t="shared" si="306"/>
        <v>150.80322405191245</v>
      </c>
      <c r="O232" s="72">
        <f t="shared" si="306"/>
        <v>152.25793369485919</v>
      </c>
      <c r="P232" s="72">
        <f t="shared" si="306"/>
        <v>155.31088761802047</v>
      </c>
      <c r="Q232" s="72">
        <f>Q10 + Q14*$S232</f>
        <v>158.74015556446938</v>
      </c>
      <c r="R232" s="2" t="s">
        <v>65</v>
      </c>
      <c r="S232" s="3">
        <v>0</v>
      </c>
    </row>
    <row r="233" spans="1:273" x14ac:dyDescent="0.25">
      <c r="A233" s="129"/>
      <c r="B233" s="3" t="s">
        <v>35</v>
      </c>
      <c r="C233" s="2">
        <f>C$10 + ABS(C$14)*Expt!$B$10</f>
        <v>185.55852549276111</v>
      </c>
      <c r="D233" s="2">
        <f>D$10 + ABS(D$14)*Expt!$B$10</f>
        <v>177.5466354167911</v>
      </c>
      <c r="E233" s="2">
        <f>E$10 + ABS(E$14)*Expt!$B$10</f>
        <v>175.75210341394575</v>
      </c>
      <c r="F233" s="2">
        <f>F$10 + ABS(F$14)*Expt!$B$10</f>
        <v>174.43940308489638</v>
      </c>
      <c r="G233" s="2">
        <f>G$10 + ABS(G$14)*Expt!$B$10</f>
        <v>176.53495623013151</v>
      </c>
      <c r="H233" s="2">
        <f>H$10 + ABS(H$14)*Expt!$B$10</f>
        <v>175.81781418565899</v>
      </c>
      <c r="I233" s="2">
        <f>I$10 + ABS(I$14)*Expt!$B$10</f>
        <v>175.86621692104484</v>
      </c>
      <c r="J233" s="2">
        <f>J$10 + ABS(J$14)*Expt!$B$10</f>
        <v>176.13672995068177</v>
      </c>
      <c r="K233" s="2">
        <f>K$10 + ABS(K$14)*Expt!$B$10</f>
        <v>172.69663165004667</v>
      </c>
      <c r="L233" s="2">
        <f>L$10 + ABS(L$14)*Expt!$B$10</f>
        <v>173.00964060474354</v>
      </c>
      <c r="M233" s="2">
        <f>M$10 + ABS(M$14)*Expt!$B$10</f>
        <v>173.7741303453781</v>
      </c>
      <c r="N233" s="2">
        <f>N$10 + ABS(N$14)*Expt!$B$10</f>
        <v>175.16720022715609</v>
      </c>
      <c r="O233" s="2">
        <f>O$10 + ABS(O$14)*Expt!$B$10</f>
        <v>178.0416479322615</v>
      </c>
      <c r="P233" s="2">
        <f>P$10 + ABS(P$14)*Expt!$B$10</f>
        <v>195.99984867287651</v>
      </c>
      <c r="Q233" s="2">
        <f>Q$10 + ABS(Q$14)*Expt!$B$10</f>
        <v>213.8359549468212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351" activePane="bottomRight" state="frozen"/>
      <selection pane="topRight" activeCell="C1" sqref="C1"/>
      <selection pane="bottomLeft" activeCell="A6" sqref="A6"/>
      <selection pane="bottomRight" activeCell="C368" sqref="C36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5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29115.509224468951</v>
      </c>
      <c r="C2" s="49">
        <f>SUMSQ(AI27:AI227)</f>
        <v>1867.5515693169837</v>
      </c>
      <c r="D2" s="50">
        <f t="shared" ref="D2:O2" si="0">SUMSQ(AJ27:AJ227)</f>
        <v>2007.8773292015442</v>
      </c>
      <c r="E2" s="50">
        <f t="shared" si="0"/>
        <v>2194.7102277002973</v>
      </c>
      <c r="F2" s="50">
        <f t="shared" si="0"/>
        <v>2144.8509971313993</v>
      </c>
      <c r="G2" s="50">
        <f t="shared" si="0"/>
        <v>2374.0614767102902</v>
      </c>
      <c r="H2" s="50">
        <f t="shared" si="0"/>
        <v>2400.5703155493343</v>
      </c>
      <c r="I2" s="50">
        <f t="shared" si="0"/>
        <v>2116.7916667582122</v>
      </c>
      <c r="J2" s="50">
        <f t="shared" si="0"/>
        <v>2276.0012461905289</v>
      </c>
      <c r="K2" s="50">
        <f t="shared" si="0"/>
        <v>2533.2434751126548</v>
      </c>
      <c r="L2" s="50">
        <f t="shared" si="0"/>
        <v>1988.9375617889134</v>
      </c>
      <c r="M2" s="50">
        <f t="shared" si="0"/>
        <v>2329.6764033020122</v>
      </c>
      <c r="N2" s="50">
        <f t="shared" si="0"/>
        <v>2353.4159953138183</v>
      </c>
      <c r="O2" s="51">
        <f t="shared" si="0"/>
        <v>2527.8209603929599</v>
      </c>
      <c r="P2" s="105">
        <f>SUMSQ(AV27:AV227)</f>
        <v>1611.4694579510824</v>
      </c>
      <c r="Q2" s="106">
        <f>SUMSQ(AW27:AW227)</f>
        <v>1581.5619030476853</v>
      </c>
      <c r="R2" s="5"/>
      <c r="T2" s="125" t="s">
        <v>73</v>
      </c>
      <c r="U2" s="125"/>
      <c r="V2" s="125"/>
      <c r="W2" s="125"/>
      <c r="X2" s="125"/>
      <c r="Z2" s="125" t="s">
        <v>74</v>
      </c>
      <c r="AA2" s="125"/>
      <c r="AB2" s="125"/>
      <c r="AC2" s="125"/>
      <c r="AD2" s="125"/>
    </row>
    <row r="3" spans="1:156" x14ac:dyDescent="0.25">
      <c r="A3" s="130" t="s">
        <v>2</v>
      </c>
      <c r="B3" s="44" t="s">
        <v>41</v>
      </c>
      <c r="C3" s="54">
        <v>2593.8676928253203</v>
      </c>
      <c r="D3" s="55">
        <v>2531.1430053897416</v>
      </c>
      <c r="E3" s="55">
        <v>2339.2174064141745</v>
      </c>
      <c r="F3" s="55">
        <v>2222.7168801639891</v>
      </c>
      <c r="G3" s="55">
        <v>2155.3523786527539</v>
      </c>
      <c r="H3" s="55">
        <v>2220.6075217678899</v>
      </c>
      <c r="I3" s="55">
        <v>2166.5502294311582</v>
      </c>
      <c r="J3" s="55">
        <v>2144.1992765461996</v>
      </c>
      <c r="K3" s="55">
        <v>2080.955459257174</v>
      </c>
      <c r="L3" s="55">
        <v>2138.6609707070279</v>
      </c>
      <c r="M3" s="55">
        <v>2097.1452229693182</v>
      </c>
      <c r="N3" s="55">
        <v>2151.1920448535211</v>
      </c>
      <c r="O3" s="67">
        <v>2179.0427828529123</v>
      </c>
      <c r="P3" s="99">
        <v>2069.3907537937171</v>
      </c>
      <c r="Q3" s="92">
        <v>1459.7602932904899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31"/>
      <c r="B4" s="40" t="s">
        <v>42</v>
      </c>
      <c r="C4" s="56">
        <v>1583.1303477687036</v>
      </c>
      <c r="D4" s="57">
        <v>1553.1679394182388</v>
      </c>
      <c r="E4" s="57">
        <v>1445.3650192500518</v>
      </c>
      <c r="F4" s="57">
        <v>1367.9692068301956</v>
      </c>
      <c r="G4" s="57">
        <v>1355.0020477951864</v>
      </c>
      <c r="H4" s="57">
        <v>1340.3239700084393</v>
      </c>
      <c r="I4" s="57">
        <v>1286.8868474088097</v>
      </c>
      <c r="J4" s="57">
        <v>1272.4372851644835</v>
      </c>
      <c r="K4" s="57">
        <v>1236.4032052558152</v>
      </c>
      <c r="L4" s="57">
        <v>1288.8016680282667</v>
      </c>
      <c r="M4" s="57">
        <v>1277.1277427109899</v>
      </c>
      <c r="N4" s="57">
        <v>1345.5509765759939</v>
      </c>
      <c r="O4" s="68">
        <v>1412.9731764928893</v>
      </c>
      <c r="P4" s="100">
        <v>1314.667875669315</v>
      </c>
      <c r="Q4" s="93">
        <v>872.21052719537408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31"/>
      <c r="B5" s="40" t="s">
        <v>43</v>
      </c>
      <c r="C5" s="56">
        <v>0</v>
      </c>
      <c r="D5" s="57">
        <v>87.500435451105119</v>
      </c>
      <c r="E5" s="57">
        <v>134.35365685369229</v>
      </c>
      <c r="F5" s="57">
        <v>168.22779491543199</v>
      </c>
      <c r="G5" s="57">
        <v>210.27258173503444</v>
      </c>
      <c r="H5" s="57">
        <v>249.86243013372393</v>
      </c>
      <c r="I5" s="57">
        <v>287.87744804012914</v>
      </c>
      <c r="J5" s="57">
        <v>302.54608659444602</v>
      </c>
      <c r="K5" s="57">
        <v>330.78809020542019</v>
      </c>
      <c r="L5" s="57">
        <v>365.28784600960364</v>
      </c>
      <c r="M5" s="57">
        <v>393.5644388310518</v>
      </c>
      <c r="N5" s="57">
        <v>432.92420871450423</v>
      </c>
      <c r="O5" s="68">
        <v>497.25319371029923</v>
      </c>
      <c r="P5" s="100">
        <v>678.96355830815514</v>
      </c>
      <c r="Q5" s="93">
        <v>1376.8039717664642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32"/>
      <c r="B6" s="45" t="s">
        <v>44</v>
      </c>
      <c r="C6" s="58">
        <v>0</v>
      </c>
      <c r="D6" s="59">
        <v>26.239434470389622</v>
      </c>
      <c r="E6" s="59">
        <v>52.167102662953702</v>
      </c>
      <c r="F6" s="59">
        <v>75.012057087900004</v>
      </c>
      <c r="G6" s="59">
        <v>96.468719741257956</v>
      </c>
      <c r="H6" s="59">
        <v>116.29212767111912</v>
      </c>
      <c r="I6" s="59">
        <v>133.11189037861271</v>
      </c>
      <c r="J6" s="59">
        <v>144.89295204370808</v>
      </c>
      <c r="K6" s="59">
        <v>165.72652736977233</v>
      </c>
      <c r="L6" s="59">
        <v>164.58153631235123</v>
      </c>
      <c r="M6" s="59">
        <v>201.14855474307438</v>
      </c>
      <c r="N6" s="59">
        <v>215.78278946019654</v>
      </c>
      <c r="O6" s="69">
        <v>250.12683801145059</v>
      </c>
      <c r="P6" s="101">
        <v>370.29063443161505</v>
      </c>
      <c r="Q6" s="94">
        <v>825.45233946567396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0" t="s">
        <v>3</v>
      </c>
      <c r="B7" s="46" t="s">
        <v>41</v>
      </c>
      <c r="C7" s="54">
        <v>65.168541861909759</v>
      </c>
      <c r="D7" s="55">
        <v>65.350784897625942</v>
      </c>
      <c r="E7" s="55">
        <v>64.843829501725807</v>
      </c>
      <c r="F7" s="55">
        <v>63.811436496646294</v>
      </c>
      <c r="G7" s="55">
        <v>64.39382957272592</v>
      </c>
      <c r="H7" s="55">
        <v>64.293571138546412</v>
      </c>
      <c r="I7" s="55">
        <v>64.534602215548148</v>
      </c>
      <c r="J7" s="55">
        <v>64.016178003795119</v>
      </c>
      <c r="K7" s="55">
        <v>64.482394403219075</v>
      </c>
      <c r="L7" s="55">
        <v>63.932245422859516</v>
      </c>
      <c r="M7" s="55">
        <v>64.453955880917889</v>
      </c>
      <c r="N7" s="55">
        <v>63.778974704407553</v>
      </c>
      <c r="O7" s="67">
        <v>64.035165796936099</v>
      </c>
      <c r="P7" s="99">
        <v>64.292951808322087</v>
      </c>
      <c r="Q7" s="92">
        <v>63.375833705467855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31"/>
      <c r="B8" s="42" t="s">
        <v>39</v>
      </c>
      <c r="C8" s="56">
        <v>87.185619616128875</v>
      </c>
      <c r="D8" s="57">
        <v>86.593680665210726</v>
      </c>
      <c r="E8" s="57">
        <v>86.108877893150222</v>
      </c>
      <c r="F8" s="57">
        <v>84.675431905133181</v>
      </c>
      <c r="G8" s="57">
        <v>85.689372067073606</v>
      </c>
      <c r="H8" s="57">
        <v>85.679424749342047</v>
      </c>
      <c r="I8" s="57">
        <v>85.987051593734407</v>
      </c>
      <c r="J8" s="57">
        <v>85.325152964607895</v>
      </c>
      <c r="K8" s="57">
        <v>85.46040924621245</v>
      </c>
      <c r="L8" s="57">
        <v>84.976186880217924</v>
      </c>
      <c r="M8" s="57">
        <v>85.524209164388282</v>
      </c>
      <c r="N8" s="57">
        <v>85.147129497766556</v>
      </c>
      <c r="O8" s="68">
        <v>86.030207487395288</v>
      </c>
      <c r="P8" s="100">
        <v>86.766096855886943</v>
      </c>
      <c r="Q8" s="93">
        <v>85.699932546714493</v>
      </c>
      <c r="R8" s="5"/>
      <c r="Y8" s="109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31"/>
      <c r="B9" s="42" t="s">
        <v>50</v>
      </c>
      <c r="C9" s="64">
        <f t="shared" ref="C9:M9" si="1">C$8+ ($O9 - $O$8)*C$19 + ($O9 - $O$8)*($O9 - $O$8)*ABS(C$20)</f>
        <v>200.54751865293875</v>
      </c>
      <c r="D9" s="65">
        <f t="shared" si="1"/>
        <v>123.23214292009007</v>
      </c>
      <c r="E9" s="65">
        <f t="shared" si="1"/>
        <v>123.46439741132535</v>
      </c>
      <c r="F9" s="65">
        <f t="shared" si="1"/>
        <v>122.28203812190856</v>
      </c>
      <c r="G9" s="65">
        <f t="shared" si="1"/>
        <v>123.61909240468499</v>
      </c>
      <c r="H9" s="65">
        <f t="shared" si="1"/>
        <v>123.75584799731863</v>
      </c>
      <c r="I9" s="65">
        <f t="shared" si="1"/>
        <v>124.37430672216003</v>
      </c>
      <c r="J9" s="65">
        <f t="shared" si="1"/>
        <v>123.45323240335695</v>
      </c>
      <c r="K9" s="65">
        <f t="shared" si="1"/>
        <v>122.9330459099881</v>
      </c>
      <c r="L9" s="65">
        <f t="shared" si="1"/>
        <v>122.41995439834452</v>
      </c>
      <c r="M9" s="65">
        <f t="shared" si="1"/>
        <v>123.16065938998821</v>
      </c>
      <c r="N9" s="66">
        <f>N$8+ ($O9 - $O$8)*N$19 + ($O9 - $O$8)*($O9 - $O$8)*ABS(N$20)</f>
        <v>123.42576771161372</v>
      </c>
      <c r="O9" s="68">
        <v>124.66741705842897</v>
      </c>
      <c r="P9" s="100">
        <v>126.9883586332824</v>
      </c>
      <c r="Q9" s="93">
        <v>128.46209165495486</v>
      </c>
      <c r="Y9" s="109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32"/>
      <c r="B10" s="43" t="s">
        <v>51</v>
      </c>
      <c r="C10" s="141">
        <f>C$8 + ($O10 - $O$8)*C$19 + ($O10 - $O$8)*($O10 - $O$8)*ABS(C$20)</f>
        <v>371.41175338394891</v>
      </c>
      <c r="D10" s="142">
        <f t="shared" ref="D10:N10" si="2">D$8 + ($O10 - $O$8)*D$19 + ($O10 - $O$8)*($O10 - $O$8)*ABS(D$20)</f>
        <v>149.20974829793965</v>
      </c>
      <c r="E10" s="142">
        <f t="shared" si="2"/>
        <v>150.14738248731939</v>
      </c>
      <c r="F10" s="142">
        <f t="shared" si="2"/>
        <v>149.75348230182578</v>
      </c>
      <c r="G10" s="142">
        <f t="shared" si="2"/>
        <v>151.0061575412241</v>
      </c>
      <c r="H10" s="142">
        <f t="shared" si="2"/>
        <v>151.15195967513799</v>
      </c>
      <c r="I10" s="142">
        <f t="shared" si="2"/>
        <v>151.59177783280708</v>
      </c>
      <c r="J10" s="142">
        <f t="shared" si="2"/>
        <v>150.48694181770816</v>
      </c>
      <c r="K10" s="142">
        <f t="shared" si="2"/>
        <v>149.50203568526553</v>
      </c>
      <c r="L10" s="142">
        <f t="shared" si="2"/>
        <v>148.96848068941591</v>
      </c>
      <c r="M10" s="142">
        <f t="shared" si="2"/>
        <v>149.99592435536238</v>
      </c>
      <c r="N10" s="143">
        <f t="shared" si="2"/>
        <v>150.63124844079533</v>
      </c>
      <c r="O10" s="69">
        <v>152.06211176787241</v>
      </c>
      <c r="P10" s="101">
        <v>156.39612204283782</v>
      </c>
      <c r="Q10" s="94">
        <v>158.65665350756205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0" t="s">
        <v>4</v>
      </c>
      <c r="B11" s="112" t="s">
        <v>38</v>
      </c>
      <c r="C11" s="113">
        <v>10.935716838236951</v>
      </c>
      <c r="D11" s="110">
        <v>9.8502471092845099</v>
      </c>
      <c r="E11" s="110">
        <v>9.046008861958498</v>
      </c>
      <c r="F11" s="110">
        <v>8.915043324866156</v>
      </c>
      <c r="G11" s="110">
        <v>8.7791110716131922</v>
      </c>
      <c r="H11" s="110">
        <v>8.8751895022862346</v>
      </c>
      <c r="I11" s="110">
        <v>8.6608659706649593</v>
      </c>
      <c r="J11" s="110">
        <v>8.2918029840661731</v>
      </c>
      <c r="K11" s="110">
        <v>8.1172542200700306</v>
      </c>
      <c r="L11" s="110">
        <v>8.3408453831411702</v>
      </c>
      <c r="M11" s="110">
        <v>8.4674475095891193</v>
      </c>
      <c r="N11" s="110">
        <v>8.4685408906984261</v>
      </c>
      <c r="O11" s="116">
        <v>8.6467222751727579</v>
      </c>
      <c r="P11" s="102">
        <v>9.003415260508536</v>
      </c>
      <c r="Q11" s="95">
        <v>7.4040347821642083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31"/>
      <c r="B12" s="114" t="s">
        <v>39</v>
      </c>
      <c r="C12" s="115">
        <v>8.5935147459430219</v>
      </c>
      <c r="D12" s="111">
        <v>7.6480171281952245</v>
      </c>
      <c r="E12" s="111">
        <v>7.2387205197101592</v>
      </c>
      <c r="F12" s="111">
        <v>6.4478291790904629</v>
      </c>
      <c r="G12" s="111">
        <v>6.7929844708048002</v>
      </c>
      <c r="H12" s="111">
        <v>6.8111083548990248</v>
      </c>
      <c r="I12" s="111">
        <v>6.7403955161553828</v>
      </c>
      <c r="J12" s="111">
        <v>6.6593806527282444</v>
      </c>
      <c r="K12" s="111">
        <v>6.4523948154433786</v>
      </c>
      <c r="L12" s="111">
        <v>6.6860601855725665</v>
      </c>
      <c r="M12" s="111">
        <v>6.7130401440734282</v>
      </c>
      <c r="N12" s="111">
        <v>6.727259771038149</v>
      </c>
      <c r="O12" s="117">
        <v>7.3619958839648607</v>
      </c>
      <c r="P12" s="90">
        <v>7.5624817041506027</v>
      </c>
      <c r="Q12" s="96">
        <v>6.1396843923352877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31"/>
      <c r="B13" s="122" t="s">
        <v>50</v>
      </c>
      <c r="C13" s="60">
        <f>C$12/$O12*$O13</f>
        <v>6.546177544951167</v>
      </c>
      <c r="D13" s="61">
        <f t="shared" ref="D13:N13" si="3">D$12/$O12*$O13</f>
        <v>5.8259372873746669</v>
      </c>
      <c r="E13" s="61">
        <f t="shared" si="3"/>
        <v>5.5141523720168966</v>
      </c>
      <c r="F13" s="61">
        <f t="shared" si="3"/>
        <v>4.9116846638064491</v>
      </c>
      <c r="G13" s="61">
        <f t="shared" si="3"/>
        <v>5.1746094259019744</v>
      </c>
      <c r="H13" s="61">
        <f t="shared" si="3"/>
        <v>5.1884154373643883</v>
      </c>
      <c r="I13" s="61">
        <f t="shared" si="3"/>
        <v>5.1345493754783691</v>
      </c>
      <c r="J13" s="61">
        <f t="shared" si="3"/>
        <v>5.0728356651453081</v>
      </c>
      <c r="K13" s="61">
        <f t="shared" si="3"/>
        <v>4.9151625732597344</v>
      </c>
      <c r="L13" s="61">
        <f t="shared" si="3"/>
        <v>5.0931590094320844</v>
      </c>
      <c r="M13" s="61">
        <f t="shared" si="3"/>
        <v>5.1137112053290465</v>
      </c>
      <c r="N13" s="119">
        <f t="shared" si="3"/>
        <v>5.1245431181709931</v>
      </c>
      <c r="O13" s="117">
        <v>5.6080583517222058</v>
      </c>
      <c r="P13" s="90">
        <v>6.9065023659829787</v>
      </c>
      <c r="Q13" s="96">
        <v>8.3321095318737708</v>
      </c>
    </row>
    <row r="14" spans="1:156" ht="15.75" thickBot="1" x14ac:dyDescent="0.3">
      <c r="A14" s="132"/>
      <c r="B14" s="123" t="s">
        <v>51</v>
      </c>
      <c r="C14" s="62">
        <f>C12/$O12*$O14</f>
        <v>3.5396072474147697</v>
      </c>
      <c r="D14" s="63">
        <f>D12/$O12*$O14</f>
        <v>3.1501635425821846</v>
      </c>
      <c r="E14" s="63">
        <f t="shared" ref="E14:N14" si="4">E12/$O12*$O14</f>
        <v>2.9815771975805689</v>
      </c>
      <c r="F14" s="63">
        <f t="shared" si="4"/>
        <v>2.655814712271904</v>
      </c>
      <c r="G14" s="63">
        <f t="shared" si="4"/>
        <v>2.7979817077509535</v>
      </c>
      <c r="H14" s="63">
        <f t="shared" si="4"/>
        <v>2.8054468059543991</v>
      </c>
      <c r="I14" s="63">
        <f t="shared" si="4"/>
        <v>2.7763206935426608</v>
      </c>
      <c r="J14" s="63">
        <f t="shared" si="4"/>
        <v>2.7429512508625984</v>
      </c>
      <c r="K14" s="63">
        <f t="shared" si="4"/>
        <v>2.6576952652239392</v>
      </c>
      <c r="L14" s="63">
        <f t="shared" si="4"/>
        <v>2.7539403595806564</v>
      </c>
      <c r="M14" s="63">
        <f t="shared" si="4"/>
        <v>2.7650532114774529</v>
      </c>
      <c r="N14" s="120">
        <f t="shared" si="4"/>
        <v>2.7709101740996003</v>
      </c>
      <c r="O14" s="118">
        <v>3.0323534382275796</v>
      </c>
      <c r="P14" s="103">
        <v>5.2004761924992895</v>
      </c>
      <c r="Q14" s="97">
        <v>7.1633042416308434</v>
      </c>
    </row>
    <row r="15" spans="1:156" x14ac:dyDescent="0.25">
      <c r="A15" s="130" t="s">
        <v>40</v>
      </c>
      <c r="B15" s="121" t="s">
        <v>38</v>
      </c>
      <c r="C15" s="113">
        <v>-4.2760820823771493</v>
      </c>
      <c r="D15" s="110">
        <v>-3.5264058975639445</v>
      </c>
      <c r="E15" s="110">
        <v>-3.726737337052505</v>
      </c>
      <c r="F15" s="110">
        <v>-4.6690635460705732</v>
      </c>
      <c r="G15" s="110">
        <v>-4.5880665227579334</v>
      </c>
      <c r="H15" s="110">
        <v>-4.6079299019152185</v>
      </c>
      <c r="I15" s="110">
        <v>-4.3112956581715487</v>
      </c>
      <c r="J15" s="110">
        <v>-3.7982769706924309</v>
      </c>
      <c r="K15" s="110">
        <v>-4.2629820791049715</v>
      </c>
      <c r="L15" s="110">
        <v>-4.452880582708775</v>
      </c>
      <c r="M15" s="110">
        <v>-5.1356441178091323</v>
      </c>
      <c r="N15" s="110">
        <v>-4.9509403515525179</v>
      </c>
      <c r="O15" s="110">
        <v>-5.0478831381643365</v>
      </c>
      <c r="P15" s="90">
        <v>-5.1932986464205149</v>
      </c>
      <c r="Q15" s="96">
        <v>-4.2412262953654913</v>
      </c>
    </row>
    <row r="16" spans="1:156" ht="15.75" thickBot="1" x14ac:dyDescent="0.3">
      <c r="A16" s="131"/>
      <c r="B16" s="114" t="s">
        <v>39</v>
      </c>
      <c r="C16" s="115">
        <v>-3.312578687048505</v>
      </c>
      <c r="D16" s="111">
        <v>-2.6329626778783264</v>
      </c>
      <c r="E16" s="111">
        <v>-2.8877801689881522</v>
      </c>
      <c r="F16" s="111">
        <v>-2.6141474396384328</v>
      </c>
      <c r="G16" s="111">
        <v>-3.3668230000524324</v>
      </c>
      <c r="H16" s="111">
        <v>-3.5919321967644775</v>
      </c>
      <c r="I16" s="111">
        <v>-3.6410786851728862</v>
      </c>
      <c r="J16" s="111">
        <v>-3.5405250363580354</v>
      </c>
      <c r="K16" s="111">
        <v>-3.8317119255482526</v>
      </c>
      <c r="L16" s="111">
        <v>-3.9389416636034498</v>
      </c>
      <c r="M16" s="111">
        <v>-4.1245793195265916</v>
      </c>
      <c r="N16" s="111">
        <v>-3.9781039672905667</v>
      </c>
      <c r="O16" s="117">
        <v>-4.4337801566032429</v>
      </c>
      <c r="P16" s="90">
        <v>-4.3131007604850042</v>
      </c>
      <c r="Q16" s="96">
        <v>-3.8051765947738239</v>
      </c>
      <c r="R16" s="5"/>
    </row>
    <row r="17" spans="1:273" x14ac:dyDescent="0.25">
      <c r="A17" s="131"/>
      <c r="B17" s="122" t="s">
        <v>50</v>
      </c>
      <c r="C17" s="60">
        <f t="shared" ref="C17:M18" si="5">$O17</f>
        <v>-2.1234951086164164</v>
      </c>
      <c r="D17" s="61">
        <f t="shared" si="5"/>
        <v>-2.1234951086164164</v>
      </c>
      <c r="E17" s="61">
        <f t="shared" si="5"/>
        <v>-2.1234951086164164</v>
      </c>
      <c r="F17" s="61">
        <f t="shared" si="5"/>
        <v>-2.1234951086164164</v>
      </c>
      <c r="G17" s="61">
        <f t="shared" si="5"/>
        <v>-2.1234951086164164</v>
      </c>
      <c r="H17" s="61">
        <f t="shared" si="5"/>
        <v>-2.1234951086164164</v>
      </c>
      <c r="I17" s="61">
        <f t="shared" si="5"/>
        <v>-2.1234951086164164</v>
      </c>
      <c r="J17" s="61">
        <f t="shared" si="5"/>
        <v>-2.1234951086164164</v>
      </c>
      <c r="K17" s="61">
        <f t="shared" si="5"/>
        <v>-2.1234951086164164</v>
      </c>
      <c r="L17" s="61">
        <f t="shared" si="5"/>
        <v>-2.1234951086164164</v>
      </c>
      <c r="M17" s="61">
        <f t="shared" si="5"/>
        <v>-2.1234951086164164</v>
      </c>
      <c r="N17" s="119">
        <f>$O17</f>
        <v>-2.1234951086164164</v>
      </c>
      <c r="O17" s="117">
        <v>-2.1234951086164164</v>
      </c>
      <c r="P17" s="90">
        <v>-2.4932792647215933</v>
      </c>
      <c r="Q17" s="96">
        <v>-3.3470007971958169</v>
      </c>
      <c r="R17" s="108"/>
    </row>
    <row r="18" spans="1:273" ht="15.75" thickBot="1" x14ac:dyDescent="0.3">
      <c r="A18" s="132"/>
      <c r="B18" s="123" t="s">
        <v>51</v>
      </c>
      <c r="C18" s="62">
        <f t="shared" si="5"/>
        <v>-0.35604269922129766</v>
      </c>
      <c r="D18" s="63">
        <f t="shared" si="5"/>
        <v>-0.35604269922129766</v>
      </c>
      <c r="E18" s="63">
        <f t="shared" si="5"/>
        <v>-0.35604269922129766</v>
      </c>
      <c r="F18" s="63">
        <f t="shared" si="5"/>
        <v>-0.35604269922129766</v>
      </c>
      <c r="G18" s="63">
        <f t="shared" si="5"/>
        <v>-0.35604269922129766</v>
      </c>
      <c r="H18" s="63">
        <f t="shared" si="5"/>
        <v>-0.35604269922129766</v>
      </c>
      <c r="I18" s="63">
        <f t="shared" si="5"/>
        <v>-0.35604269922129766</v>
      </c>
      <c r="J18" s="63">
        <f t="shared" si="5"/>
        <v>-0.35604269922129766</v>
      </c>
      <c r="K18" s="63">
        <f t="shared" si="5"/>
        <v>-0.35604269922129766</v>
      </c>
      <c r="L18" s="63">
        <f t="shared" si="5"/>
        <v>-0.35604269922129766</v>
      </c>
      <c r="M18" s="63">
        <f t="shared" si="5"/>
        <v>-0.35604269922129766</v>
      </c>
      <c r="N18" s="120">
        <f>$O18</f>
        <v>-0.35604269922129766</v>
      </c>
      <c r="O18" s="118">
        <v>-0.35604269922129766</v>
      </c>
      <c r="P18" s="103">
        <v>-1.3909477671881885</v>
      </c>
      <c r="Q18" s="97">
        <v>-2.7363228144802734</v>
      </c>
      <c r="R18" s="108"/>
    </row>
    <row r="19" spans="1:273" x14ac:dyDescent="0.25">
      <c r="A19" s="40"/>
      <c r="B19" s="40"/>
      <c r="C19" s="115">
        <v>1.0012556544604467</v>
      </c>
      <c r="D19" s="111">
        <v>0.94826735930610095</v>
      </c>
      <c r="E19" s="111">
        <v>0.96261897393048823</v>
      </c>
      <c r="F19" s="111">
        <v>0.95607917751933302</v>
      </c>
      <c r="G19" s="111">
        <v>0.97113752209080662</v>
      </c>
      <c r="H19" s="111">
        <v>0.97696292576604005</v>
      </c>
      <c r="I19" s="111">
        <v>0.9935307323641035</v>
      </c>
      <c r="J19" s="111">
        <v>0.98682280271140532</v>
      </c>
      <c r="K19" s="111">
        <v>0.96985867083249577</v>
      </c>
      <c r="L19" s="111">
        <v>0.969111369958359</v>
      </c>
      <c r="M19" s="111">
        <v>0.97089185148244528</v>
      </c>
      <c r="N19" s="111">
        <v>0.98933072215989859</v>
      </c>
      <c r="O19" s="113"/>
      <c r="P19" s="104"/>
      <c r="Q19" s="20"/>
    </row>
    <row r="20" spans="1:273" ht="15.75" thickBot="1" x14ac:dyDescent="0.3">
      <c r="A20" s="40"/>
      <c r="B20" s="40" t="s">
        <v>58</v>
      </c>
      <c r="C20" s="146">
        <v>5.0023094537158662E-2</v>
      </c>
      <c r="D20" s="145">
        <v>-3.8560215170504584E-8</v>
      </c>
      <c r="E20" s="145">
        <v>1.0892603554864036E-4</v>
      </c>
      <c r="F20" s="145">
        <v>4.463823069282441E-4</v>
      </c>
      <c r="G20" s="145">
        <v>2.7308889285732469E-4</v>
      </c>
      <c r="H20" s="145">
        <v>2.2058845798626902E-4</v>
      </c>
      <c r="I20" s="145">
        <v>-4.5625911127862684E-12</v>
      </c>
      <c r="J20" s="145">
        <v>-6.1202572459998994E-13</v>
      </c>
      <c r="K20" s="145">
        <v>-2.6423141720016343E-9</v>
      </c>
      <c r="L20" s="145">
        <v>-5.6398595765624539E-9</v>
      </c>
      <c r="M20" s="145">
        <v>8.2995357888712549E-5</v>
      </c>
      <c r="N20" s="145">
        <v>3.594489943780949E-5</v>
      </c>
      <c r="O20" s="144"/>
      <c r="P20" s="104"/>
      <c r="Q20" s="20"/>
    </row>
    <row r="21" spans="1:273" ht="15" customHeight="1" x14ac:dyDescent="0.25">
      <c r="A21" s="13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2.5664805050559347E-2</v>
      </c>
      <c r="E21" s="15">
        <f t="shared" si="6"/>
        <v>4.1928828176446879E-2</v>
      </c>
      <c r="F21" s="15">
        <f t="shared" si="6"/>
        <v>5.4525478132512149E-2</v>
      </c>
      <c r="G21" s="15">
        <f t="shared" si="6"/>
        <v>6.9192687327826741E-2</v>
      </c>
      <c r="H21" s="15">
        <f t="shared" si="6"/>
        <v>7.8966121201934136E-2</v>
      </c>
      <c r="I21" s="15">
        <f t="shared" si="6"/>
        <v>9.1937111829416829E-2</v>
      </c>
      <c r="J21" s="15">
        <f t="shared" si="6"/>
        <v>9.7076356467580463E-2</v>
      </c>
      <c r="K21" s="15">
        <f t="shared" si="6"/>
        <v>0.10803643445655199</v>
      </c>
      <c r="L21" s="15">
        <f t="shared" si="6"/>
        <v>0.11515822086040108</v>
      </c>
      <c r="M21" s="15">
        <f t="shared" si="6"/>
        <v>0.12510617437048283</v>
      </c>
      <c r="N21" s="15">
        <f t="shared" si="6"/>
        <v>0.13295651303984926</v>
      </c>
      <c r="O21" s="16">
        <f>O5/(O3*$P21 + O5)</f>
        <v>0.14812365811540723</v>
      </c>
      <c r="P21" s="148">
        <f>(1 - P$1) / P$1 * (P5/P3)</f>
        <v>1.3123931419205253</v>
      </c>
      <c r="Q21" s="149">
        <f>(1 - Q$1) / Q$1 * (Q5/Q3)</f>
        <v>0.9431712714030388</v>
      </c>
      <c r="R21" s="135" t="s">
        <v>69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34"/>
      <c r="B22" s="47" t="s">
        <v>39</v>
      </c>
      <c r="C22" s="52">
        <f t="shared" si="6"/>
        <v>0</v>
      </c>
      <c r="D22" s="52">
        <f t="shared" si="6"/>
        <v>1.4773569488595291E-2</v>
      </c>
      <c r="E22" s="52">
        <f t="shared" si="6"/>
        <v>3.1041152786441456E-2</v>
      </c>
      <c r="F22" s="52">
        <f t="shared" si="6"/>
        <v>4.6411855238766779E-2</v>
      </c>
      <c r="G22" s="52">
        <f t="shared" si="6"/>
        <v>5.9435829225591208E-2</v>
      </c>
      <c r="H22" s="52">
        <f t="shared" si="6"/>
        <v>7.150454476627055E-2</v>
      </c>
      <c r="I22" s="52">
        <f t="shared" si="6"/>
        <v>8.4089693005903313E-2</v>
      </c>
      <c r="J22" s="52">
        <f t="shared" si="6"/>
        <v>9.1792901587714346E-2</v>
      </c>
      <c r="K22" s="52">
        <f t="shared" si="6"/>
        <v>0.106322693390364</v>
      </c>
      <c r="L22" s="52">
        <f t="shared" si="6"/>
        <v>0.1018070800849207</v>
      </c>
      <c r="M22" s="52">
        <f t="shared" si="6"/>
        <v>0.12265030652708399</v>
      </c>
      <c r="N22" s="52">
        <f t="shared" si="6"/>
        <v>0.12460464114461559</v>
      </c>
      <c r="O22" s="53">
        <f>O6/(O4*$P22 + O6)</f>
        <v>0.13578762389702714</v>
      </c>
      <c r="P22" s="21">
        <f>(1 - P$1) / P$1 * (P6/P4)</f>
        <v>1.1266438962558361</v>
      </c>
      <c r="Q22" s="22">
        <f>(1 - Q$1) / Q$1 * (Q6/Q4)</f>
        <v>0.94639116787542932</v>
      </c>
      <c r="R22" s="13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28" t="s">
        <v>5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2"/>
      <c r="S24" s="125" t="s">
        <v>6</v>
      </c>
      <c r="T24" s="125"/>
      <c r="U24" s="125"/>
      <c r="V24" s="125"/>
      <c r="W24" s="125"/>
      <c r="X24" s="125"/>
      <c r="Y24" s="125"/>
      <c r="Z24" s="125"/>
      <c r="AA24" s="125"/>
      <c r="AB24" s="125"/>
      <c r="AC24" s="125"/>
      <c r="AD24" s="125"/>
      <c r="AE24" s="125"/>
      <c r="AF24" s="107"/>
      <c r="AG24" s="107"/>
      <c r="AI24" s="125" t="s">
        <v>13</v>
      </c>
      <c r="AJ24" s="125"/>
      <c r="AK24" s="125"/>
      <c r="AL24" s="125"/>
      <c r="AM24" s="125"/>
      <c r="AN24" s="125"/>
      <c r="AO24" s="125"/>
      <c r="AP24" s="125"/>
      <c r="AQ24" s="125"/>
      <c r="AR24" s="125"/>
      <c r="AS24" s="125"/>
      <c r="AT24" s="125"/>
      <c r="AU24" s="125"/>
      <c r="AV24" s="107"/>
      <c r="AW24" s="107"/>
      <c r="AY24" s="125" t="s">
        <v>23</v>
      </c>
      <c r="AZ24" s="125"/>
      <c r="BA24" s="125"/>
      <c r="BB24" s="125"/>
      <c r="BC24" s="125"/>
      <c r="BD24" s="125"/>
      <c r="BE24" s="125"/>
      <c r="BF24" s="125"/>
      <c r="BG24" s="125"/>
      <c r="BH24" s="125"/>
      <c r="BI24" s="125"/>
      <c r="BJ24" s="125"/>
      <c r="BK24" s="125"/>
      <c r="BL24" s="107"/>
      <c r="BM24" s="107"/>
      <c r="BO24" s="125" t="s">
        <v>26</v>
      </c>
      <c r="BP24" s="125"/>
      <c r="BQ24" s="125"/>
      <c r="BR24" s="125"/>
      <c r="BS24" s="125"/>
      <c r="BT24" s="125"/>
      <c r="BU24" s="125"/>
      <c r="BV24" s="125"/>
      <c r="BW24" s="125"/>
      <c r="BX24" s="125"/>
      <c r="BY24" s="125"/>
      <c r="BZ24" s="125"/>
      <c r="CA24" s="125"/>
      <c r="CB24" s="107"/>
      <c r="CC24" s="107"/>
      <c r="CE24" s="125" t="s">
        <v>59</v>
      </c>
      <c r="CF24" s="125"/>
      <c r="CG24" s="125"/>
      <c r="CH24" s="125"/>
      <c r="CI24" s="125"/>
      <c r="CJ24" s="125"/>
      <c r="CK24" s="125"/>
      <c r="CL24" s="125"/>
      <c r="CM24" s="125"/>
      <c r="CN24" s="125"/>
      <c r="CO24" s="125"/>
      <c r="CP24" s="125"/>
      <c r="CQ24" s="125"/>
      <c r="CR24" s="107"/>
      <c r="CS24" s="107"/>
      <c r="CU24" s="125" t="s">
        <v>27</v>
      </c>
      <c r="CV24" s="125"/>
      <c r="CW24" s="125"/>
      <c r="CX24" s="125"/>
      <c r="CY24" s="125"/>
      <c r="CZ24" s="125"/>
      <c r="DA24" s="125"/>
      <c r="DB24" s="125"/>
      <c r="DC24" s="125"/>
      <c r="DD24" s="125"/>
      <c r="DE24" s="125"/>
      <c r="DF24" s="125"/>
      <c r="DG24" s="125"/>
      <c r="DH24" s="107"/>
      <c r="DI24" s="107"/>
      <c r="DK24" s="125" t="s">
        <v>24</v>
      </c>
      <c r="DL24" s="125"/>
      <c r="DM24" s="125"/>
      <c r="DN24" s="125"/>
      <c r="DO24" s="125"/>
      <c r="DP24" s="125"/>
      <c r="DQ24" s="125"/>
      <c r="DR24" s="125"/>
      <c r="DS24" s="125"/>
      <c r="DT24" s="125"/>
      <c r="DU24" s="125"/>
      <c r="DV24" s="125"/>
      <c r="DW24" s="125"/>
      <c r="DX24" s="107" t="s">
        <v>34</v>
      </c>
      <c r="DY24" s="107"/>
      <c r="EA24" s="125" t="s">
        <v>64</v>
      </c>
      <c r="EB24" s="125"/>
      <c r="EC24" s="125"/>
      <c r="ED24" s="125"/>
      <c r="EE24" s="125"/>
      <c r="EF24" s="125"/>
      <c r="EG24" s="125"/>
      <c r="EH24" s="125"/>
      <c r="EI24" s="125"/>
      <c r="EJ24" s="125"/>
      <c r="EK24" s="125"/>
      <c r="EL24" s="125"/>
      <c r="EM24" s="125"/>
      <c r="EN24" s="107" t="s">
        <v>34</v>
      </c>
      <c r="EO24" s="107"/>
      <c r="EQ24" s="125" t="s">
        <v>25</v>
      </c>
      <c r="ER24" s="125"/>
      <c r="ES24" s="125"/>
      <c r="ET24" s="125"/>
      <c r="EU24" s="125"/>
      <c r="EV24" s="125"/>
      <c r="EW24" s="125"/>
      <c r="EX24" s="125"/>
      <c r="EY24" s="125"/>
      <c r="EZ24" s="125"/>
      <c r="FA24" s="125"/>
      <c r="FB24" s="125"/>
      <c r="FC24" s="125"/>
      <c r="FD24" s="125"/>
      <c r="FE24" s="125"/>
      <c r="FG24" s="125" t="s">
        <v>60</v>
      </c>
      <c r="FH24" s="125"/>
      <c r="FI24" s="125"/>
      <c r="FJ24" s="125"/>
      <c r="FK24" s="125"/>
      <c r="FL24" s="125"/>
      <c r="FM24" s="125"/>
      <c r="FN24" s="125"/>
      <c r="FO24" s="125"/>
      <c r="FP24" s="125"/>
      <c r="FQ24" s="125"/>
      <c r="FR24" s="125"/>
      <c r="FS24" s="125"/>
      <c r="FT24" s="125"/>
      <c r="FU24" s="125"/>
      <c r="FW24" s="128" t="s">
        <v>63</v>
      </c>
      <c r="FX24" s="128"/>
      <c r="FY24" s="128"/>
      <c r="FZ24" s="128"/>
      <c r="GA24" s="128"/>
      <c r="GB24" s="128"/>
      <c r="GC24" s="128"/>
      <c r="GD24" s="128"/>
      <c r="GE24" s="128"/>
      <c r="GF24" s="128"/>
      <c r="GG24" s="128"/>
      <c r="GH24" s="128"/>
      <c r="GI24" s="128"/>
      <c r="GJ24" s="128"/>
      <c r="GK24" s="128"/>
      <c r="GM24" s="125" t="s">
        <v>66</v>
      </c>
      <c r="GN24" s="125"/>
      <c r="GO24" s="125"/>
      <c r="GP24" s="125"/>
      <c r="GQ24" s="125"/>
      <c r="GR24" s="125"/>
      <c r="GS24" s="125"/>
      <c r="GT24" s="125"/>
      <c r="GU24" s="125"/>
      <c r="GV24" s="125"/>
      <c r="GW24" s="125"/>
      <c r="GX24" s="125"/>
      <c r="GY24" s="125"/>
      <c r="GZ24" s="125" t="s">
        <v>68</v>
      </c>
      <c r="HA24" s="125"/>
      <c r="HC24" s="125" t="s">
        <v>67</v>
      </c>
      <c r="HD24" s="125"/>
      <c r="HE24" s="125"/>
      <c r="HF24" s="125"/>
      <c r="HG24" s="125"/>
      <c r="HH24" s="125"/>
      <c r="HI24" s="125"/>
      <c r="HJ24" s="125"/>
      <c r="HK24" s="125"/>
      <c r="HL24" s="125"/>
      <c r="HM24" s="125"/>
      <c r="HN24" s="125"/>
      <c r="HO24" s="125"/>
      <c r="HP24" s="125" t="s">
        <v>68</v>
      </c>
      <c r="HQ24" s="125"/>
      <c r="HS24" s="125" t="s">
        <v>70</v>
      </c>
      <c r="HT24" s="125"/>
      <c r="HU24" s="125"/>
      <c r="HV24" s="125"/>
      <c r="HW24" s="125"/>
      <c r="HX24" s="125"/>
      <c r="HY24" s="125"/>
      <c r="HZ24" s="125"/>
      <c r="IA24" s="125"/>
      <c r="IB24" s="125"/>
      <c r="IC24" s="125"/>
      <c r="ID24" s="125"/>
      <c r="IE24" s="125"/>
      <c r="IF24" s="125" t="s">
        <v>68</v>
      </c>
      <c r="IG24" s="125"/>
      <c r="II24" s="125" t="s">
        <v>71</v>
      </c>
      <c r="IJ24" s="125"/>
      <c r="IK24" s="125"/>
      <c r="IL24" s="125"/>
      <c r="IM24" s="125"/>
      <c r="IN24" s="125"/>
      <c r="IO24" s="125"/>
      <c r="IP24" s="125"/>
      <c r="IQ24" s="125"/>
      <c r="IR24" s="125"/>
      <c r="IS24" s="125"/>
      <c r="IT24" s="125"/>
      <c r="IU24" s="125"/>
      <c r="IV24" s="125" t="s">
        <v>68</v>
      </c>
      <c r="IW24" s="125"/>
      <c r="IY24" s="125" t="s">
        <v>72</v>
      </c>
      <c r="IZ24" s="125"/>
      <c r="JA24" s="125"/>
      <c r="JB24" s="125"/>
      <c r="JC24" s="125"/>
      <c r="JD24" s="125"/>
      <c r="JE24" s="125"/>
      <c r="JF24" s="125"/>
      <c r="JG24" s="125"/>
      <c r="JH24" s="125"/>
      <c r="JI24" s="125"/>
      <c r="JJ24" s="125"/>
      <c r="JK24" s="125"/>
      <c r="JL24" s="125" t="s">
        <v>68</v>
      </c>
      <c r="JM24" s="125"/>
    </row>
    <row r="25" spans="1:273" x14ac:dyDescent="0.25">
      <c r="C25" s="126" t="s">
        <v>0</v>
      </c>
      <c r="D25" s="126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7" t="s">
        <v>68</v>
      </c>
      <c r="Q25" s="127"/>
      <c r="S25" s="126" t="s">
        <v>0</v>
      </c>
      <c r="T25" s="126"/>
      <c r="U25" s="126"/>
      <c r="V25" s="126"/>
      <c r="W25" s="126"/>
      <c r="X25" s="126"/>
      <c r="Y25" s="126"/>
      <c r="Z25" s="126"/>
      <c r="AA25" s="126"/>
      <c r="AB25" s="126"/>
      <c r="AC25" s="126"/>
      <c r="AD25" s="126"/>
      <c r="AE25" s="126"/>
      <c r="AF25" s="127" t="s">
        <v>68</v>
      </c>
      <c r="AG25" s="127"/>
      <c r="AI25" s="126" t="s">
        <v>0</v>
      </c>
      <c r="AJ25" s="126"/>
      <c r="AK25" s="126"/>
      <c r="AL25" s="126"/>
      <c r="AM25" s="126"/>
      <c r="AN25" s="126"/>
      <c r="AO25" s="126"/>
      <c r="AP25" s="126"/>
      <c r="AQ25" s="126"/>
      <c r="AR25" s="126"/>
      <c r="AS25" s="126"/>
      <c r="AT25" s="126"/>
      <c r="AU25" s="126"/>
      <c r="AV25" s="127" t="s">
        <v>68</v>
      </c>
      <c r="AW25" s="127"/>
      <c r="AY25" s="126" t="s">
        <v>0</v>
      </c>
      <c r="AZ25" s="126"/>
      <c r="BA25" s="126"/>
      <c r="BB25" s="126"/>
      <c r="BC25" s="126"/>
      <c r="BD25" s="126"/>
      <c r="BE25" s="126"/>
      <c r="BF25" s="126"/>
      <c r="BG25" s="126"/>
      <c r="BH25" s="126"/>
      <c r="BI25" s="126"/>
      <c r="BJ25" s="126"/>
      <c r="BK25" s="126"/>
      <c r="BL25" s="127" t="s">
        <v>68</v>
      </c>
      <c r="BM25" s="127"/>
      <c r="BO25" s="126" t="s">
        <v>0</v>
      </c>
      <c r="BP25" s="126"/>
      <c r="BQ25" s="126"/>
      <c r="BR25" s="126"/>
      <c r="BS25" s="126"/>
      <c r="BT25" s="126"/>
      <c r="BU25" s="126"/>
      <c r="BV25" s="126"/>
      <c r="BW25" s="126"/>
      <c r="BX25" s="126"/>
      <c r="BY25" s="126"/>
      <c r="BZ25" s="126"/>
      <c r="CA25" s="126"/>
      <c r="CB25" s="127" t="s">
        <v>68</v>
      </c>
      <c r="CC25" s="127"/>
      <c r="CE25" s="126" t="s">
        <v>0</v>
      </c>
      <c r="CF25" s="126"/>
      <c r="CG25" s="126"/>
      <c r="CH25" s="126"/>
      <c r="CI25" s="126"/>
      <c r="CJ25" s="126"/>
      <c r="CK25" s="126"/>
      <c r="CL25" s="126"/>
      <c r="CM25" s="126"/>
      <c r="CN25" s="126"/>
      <c r="CO25" s="126"/>
      <c r="CP25" s="126"/>
      <c r="CQ25" s="126"/>
      <c r="CR25" s="127" t="s">
        <v>68</v>
      </c>
      <c r="CS25" s="127"/>
      <c r="CU25" s="126" t="s">
        <v>0</v>
      </c>
      <c r="CV25" s="126"/>
      <c r="CW25" s="126"/>
      <c r="CX25" s="126"/>
      <c r="CY25" s="126"/>
      <c r="CZ25" s="126"/>
      <c r="DA25" s="126"/>
      <c r="DB25" s="126"/>
      <c r="DC25" s="126"/>
      <c r="DD25" s="126"/>
      <c r="DE25" s="126"/>
      <c r="DF25" s="126"/>
      <c r="DG25" s="126"/>
      <c r="DH25" s="127" t="s">
        <v>68</v>
      </c>
      <c r="DI25" s="127"/>
      <c r="DK25" s="126" t="s">
        <v>0</v>
      </c>
      <c r="DL25" s="126"/>
      <c r="DM25" s="126"/>
      <c r="DN25" s="126"/>
      <c r="DO25" s="126"/>
      <c r="DP25" s="126"/>
      <c r="DQ25" s="126"/>
      <c r="DR25" s="126"/>
      <c r="DS25" s="126"/>
      <c r="DT25" s="126"/>
      <c r="DU25" s="126"/>
      <c r="DV25" s="126"/>
      <c r="DW25" s="126"/>
      <c r="DX25" s="127" t="s">
        <v>68</v>
      </c>
      <c r="DY25" s="127"/>
      <c r="EA25" s="126" t="s">
        <v>0</v>
      </c>
      <c r="EB25" s="126"/>
      <c r="EC25" s="126"/>
      <c r="ED25" s="126"/>
      <c r="EE25" s="126"/>
      <c r="EF25" s="126"/>
      <c r="EG25" s="126"/>
      <c r="EH25" s="126"/>
      <c r="EI25" s="126"/>
      <c r="EJ25" s="126"/>
      <c r="EK25" s="126"/>
      <c r="EL25" s="126"/>
      <c r="EM25" s="126"/>
      <c r="EN25" s="127" t="s">
        <v>68</v>
      </c>
      <c r="EO25" s="127"/>
      <c r="EQ25" s="126" t="s">
        <v>0</v>
      </c>
      <c r="ER25" s="126"/>
      <c r="ES25" s="126"/>
      <c r="ET25" s="126"/>
      <c r="EU25" s="126"/>
      <c r="EV25" s="126"/>
      <c r="EW25" s="126"/>
      <c r="EX25" s="126"/>
      <c r="EY25" s="126"/>
      <c r="EZ25" s="126"/>
      <c r="FA25" s="126"/>
      <c r="FB25" s="126"/>
      <c r="FC25" s="126"/>
      <c r="FD25" s="127" t="s">
        <v>68</v>
      </c>
      <c r="FE25" s="127"/>
      <c r="FG25" s="126" t="s">
        <v>0</v>
      </c>
      <c r="FH25" s="126"/>
      <c r="FI25" s="126"/>
      <c r="FJ25" s="126"/>
      <c r="FK25" s="126"/>
      <c r="FL25" s="126"/>
      <c r="FM25" s="126"/>
      <c r="FN25" s="126"/>
      <c r="FO25" s="126"/>
      <c r="FP25" s="126"/>
      <c r="FQ25" s="126"/>
      <c r="FR25" s="126"/>
      <c r="FS25" s="126"/>
      <c r="FT25" s="127" t="s">
        <v>68</v>
      </c>
      <c r="FU25" s="127"/>
      <c r="FW25" s="126" t="s">
        <v>0</v>
      </c>
      <c r="FX25" s="126"/>
      <c r="FY25" s="126"/>
      <c r="FZ25" s="126"/>
      <c r="GA25" s="126"/>
      <c r="GB25" s="126"/>
      <c r="GC25" s="126"/>
      <c r="GD25" s="126"/>
      <c r="GE25" s="126"/>
      <c r="GF25" s="126"/>
      <c r="GG25" s="126"/>
      <c r="GH25" s="126"/>
      <c r="GI25" s="126"/>
      <c r="GJ25" s="127" t="s">
        <v>68</v>
      </c>
      <c r="GK25" s="127"/>
      <c r="GM25" s="126" t="s">
        <v>0</v>
      </c>
      <c r="GN25" s="126"/>
      <c r="GO25" s="126"/>
      <c r="GP25" s="126"/>
      <c r="GQ25" s="126"/>
      <c r="GR25" s="126"/>
      <c r="GS25" s="126"/>
      <c r="GT25" s="126"/>
      <c r="GU25" s="126"/>
      <c r="GV25" s="126"/>
      <c r="GW25" s="126"/>
      <c r="GX25" s="126"/>
      <c r="GY25" s="126"/>
      <c r="GZ25" s="127" t="s">
        <v>68</v>
      </c>
      <c r="HA25" s="127"/>
      <c r="HC25" s="126" t="s">
        <v>0</v>
      </c>
      <c r="HD25" s="126"/>
      <c r="HE25" s="126"/>
      <c r="HF25" s="126"/>
      <c r="HG25" s="126"/>
      <c r="HH25" s="126"/>
      <c r="HI25" s="126"/>
      <c r="HJ25" s="126"/>
      <c r="HK25" s="126"/>
      <c r="HL25" s="126"/>
      <c r="HM25" s="126"/>
      <c r="HN25" s="126"/>
      <c r="HO25" s="126"/>
      <c r="HP25" s="127" t="s">
        <v>68</v>
      </c>
      <c r="HQ25" s="127"/>
      <c r="HS25" s="126" t="s">
        <v>0</v>
      </c>
      <c r="HT25" s="126"/>
      <c r="HU25" s="126"/>
      <c r="HV25" s="126"/>
      <c r="HW25" s="126"/>
      <c r="HX25" s="126"/>
      <c r="HY25" s="126"/>
      <c r="HZ25" s="126"/>
      <c r="IA25" s="126"/>
      <c r="IB25" s="126"/>
      <c r="IC25" s="126"/>
      <c r="ID25" s="126"/>
      <c r="IE25" s="126"/>
      <c r="IF25" s="127" t="s">
        <v>68</v>
      </c>
      <c r="IG25" s="127"/>
      <c r="II25" s="126" t="s">
        <v>0</v>
      </c>
      <c r="IJ25" s="126"/>
      <c r="IK25" s="126"/>
      <c r="IL25" s="126"/>
      <c r="IM25" s="126"/>
      <c r="IN25" s="126"/>
      <c r="IO25" s="126"/>
      <c r="IP25" s="126"/>
      <c r="IQ25" s="126"/>
      <c r="IR25" s="126"/>
      <c r="IS25" s="126"/>
      <c r="IT25" s="126"/>
      <c r="IU25" s="126"/>
      <c r="IV25" s="127" t="s">
        <v>68</v>
      </c>
      <c r="IW25" s="127"/>
      <c r="IY25" s="126" t="s">
        <v>0</v>
      </c>
      <c r="IZ25" s="126"/>
      <c r="JA25" s="126"/>
      <c r="JB25" s="126"/>
      <c r="JC25" s="126"/>
      <c r="JD25" s="126"/>
      <c r="JE25" s="126"/>
      <c r="JF25" s="126"/>
      <c r="JG25" s="126"/>
      <c r="JH25" s="126"/>
      <c r="JI25" s="126"/>
      <c r="JJ25" s="126"/>
      <c r="JK25" s="126"/>
      <c r="JL25" s="127" t="s">
        <v>68</v>
      </c>
      <c r="JM25" s="127"/>
    </row>
    <row r="26" spans="1:273" s="109" customFormat="1" x14ac:dyDescent="0.25">
      <c r="B26" s="109" t="s">
        <v>1</v>
      </c>
      <c r="C26" s="109">
        <v>0</v>
      </c>
      <c r="D26" s="109">
        <v>5</v>
      </c>
      <c r="E26" s="109">
        <v>10</v>
      </c>
      <c r="F26" s="109">
        <v>15</v>
      </c>
      <c r="G26" s="109">
        <v>20</v>
      </c>
      <c r="H26" s="109">
        <v>25</v>
      </c>
      <c r="I26" s="109">
        <v>30</v>
      </c>
      <c r="J26" s="109">
        <v>35</v>
      </c>
      <c r="K26" s="109">
        <v>40</v>
      </c>
      <c r="L26" s="109">
        <v>45</v>
      </c>
      <c r="M26" s="109">
        <v>50</v>
      </c>
      <c r="N26" s="109">
        <v>55</v>
      </c>
      <c r="O26" s="109">
        <v>60</v>
      </c>
      <c r="P26" s="35">
        <v>0.2</v>
      </c>
      <c r="Q26" s="35">
        <v>0.5</v>
      </c>
      <c r="R26" s="89"/>
      <c r="S26" s="109">
        <v>0</v>
      </c>
      <c r="T26" s="109">
        <v>5</v>
      </c>
      <c r="U26" s="109">
        <v>10</v>
      </c>
      <c r="V26" s="109">
        <v>15</v>
      </c>
      <c r="W26" s="109">
        <v>20</v>
      </c>
      <c r="X26" s="109">
        <v>25</v>
      </c>
      <c r="Y26" s="109">
        <v>30</v>
      </c>
      <c r="Z26" s="109">
        <v>35</v>
      </c>
      <c r="AA26" s="109">
        <v>40</v>
      </c>
      <c r="AB26" s="109">
        <v>45</v>
      </c>
      <c r="AC26" s="109">
        <v>50</v>
      </c>
      <c r="AD26" s="109">
        <v>55</v>
      </c>
      <c r="AE26" s="109">
        <v>60</v>
      </c>
      <c r="AF26" s="35">
        <f>P26</f>
        <v>0.2</v>
      </c>
      <c r="AG26" s="35">
        <f>Q26</f>
        <v>0.5</v>
      </c>
      <c r="AI26" s="109">
        <v>0</v>
      </c>
      <c r="AJ26" s="109">
        <v>5</v>
      </c>
      <c r="AK26" s="109">
        <v>10</v>
      </c>
      <c r="AL26" s="109">
        <v>15</v>
      </c>
      <c r="AM26" s="109">
        <v>20</v>
      </c>
      <c r="AN26" s="109">
        <v>25</v>
      </c>
      <c r="AO26" s="109">
        <v>30</v>
      </c>
      <c r="AP26" s="109">
        <v>35</v>
      </c>
      <c r="AQ26" s="109">
        <v>40</v>
      </c>
      <c r="AR26" s="109">
        <v>45</v>
      </c>
      <c r="AS26" s="109">
        <v>50</v>
      </c>
      <c r="AT26" s="109">
        <v>55</v>
      </c>
      <c r="AU26" s="109">
        <v>60</v>
      </c>
      <c r="AV26" s="35">
        <f>AF26</f>
        <v>0.2</v>
      </c>
      <c r="AW26" s="35">
        <f>AG26</f>
        <v>0.5</v>
      </c>
      <c r="AY26" s="109">
        <v>0</v>
      </c>
      <c r="AZ26" s="109">
        <v>5</v>
      </c>
      <c r="BA26" s="109">
        <v>10</v>
      </c>
      <c r="BB26" s="109">
        <v>15</v>
      </c>
      <c r="BC26" s="109">
        <v>20</v>
      </c>
      <c r="BD26" s="109">
        <v>25</v>
      </c>
      <c r="BE26" s="109">
        <v>30</v>
      </c>
      <c r="BF26" s="109">
        <v>35</v>
      </c>
      <c r="BG26" s="109">
        <v>40</v>
      </c>
      <c r="BH26" s="109">
        <v>45</v>
      </c>
      <c r="BI26" s="109">
        <v>50</v>
      </c>
      <c r="BJ26" s="109">
        <v>55</v>
      </c>
      <c r="BK26" s="109">
        <v>60</v>
      </c>
      <c r="BL26" s="35">
        <f>AV26</f>
        <v>0.2</v>
      </c>
      <c r="BM26" s="35">
        <f>AW26</f>
        <v>0.5</v>
      </c>
      <c r="BO26" s="109">
        <v>0</v>
      </c>
      <c r="BP26" s="109">
        <v>5</v>
      </c>
      <c r="BQ26" s="109">
        <v>10</v>
      </c>
      <c r="BR26" s="109">
        <v>15</v>
      </c>
      <c r="BS26" s="109">
        <v>20</v>
      </c>
      <c r="BT26" s="109">
        <v>25</v>
      </c>
      <c r="BU26" s="109">
        <v>30</v>
      </c>
      <c r="BV26" s="109">
        <v>35</v>
      </c>
      <c r="BW26" s="109">
        <v>40</v>
      </c>
      <c r="BX26" s="109">
        <v>45</v>
      </c>
      <c r="BY26" s="109">
        <v>50</v>
      </c>
      <c r="BZ26" s="109">
        <v>55</v>
      </c>
      <c r="CA26" s="109">
        <v>60</v>
      </c>
      <c r="CB26" s="35">
        <f>BL26</f>
        <v>0.2</v>
      </c>
      <c r="CC26" s="35">
        <f>BM26</f>
        <v>0.5</v>
      </c>
      <c r="CE26" s="109">
        <v>0</v>
      </c>
      <c r="CF26" s="109">
        <v>5</v>
      </c>
      <c r="CG26" s="109">
        <v>10</v>
      </c>
      <c r="CH26" s="109">
        <v>15</v>
      </c>
      <c r="CI26" s="109">
        <v>20</v>
      </c>
      <c r="CJ26" s="109">
        <v>25</v>
      </c>
      <c r="CK26" s="109">
        <v>30</v>
      </c>
      <c r="CL26" s="109">
        <v>35</v>
      </c>
      <c r="CM26" s="109">
        <v>40</v>
      </c>
      <c r="CN26" s="109">
        <v>45</v>
      </c>
      <c r="CO26" s="109">
        <v>50</v>
      </c>
      <c r="CP26" s="109">
        <v>55</v>
      </c>
      <c r="CQ26" s="109">
        <v>60</v>
      </c>
      <c r="CR26" s="35">
        <f>CB26</f>
        <v>0.2</v>
      </c>
      <c r="CS26" s="35">
        <f>CC26</f>
        <v>0.5</v>
      </c>
      <c r="CU26" s="109">
        <v>0</v>
      </c>
      <c r="CV26" s="109">
        <v>5</v>
      </c>
      <c r="CW26" s="109">
        <v>10</v>
      </c>
      <c r="CX26" s="109">
        <v>15</v>
      </c>
      <c r="CY26" s="109">
        <v>20</v>
      </c>
      <c r="CZ26" s="109">
        <v>25</v>
      </c>
      <c r="DA26" s="109">
        <v>30</v>
      </c>
      <c r="DB26" s="109">
        <v>35</v>
      </c>
      <c r="DC26" s="109">
        <v>40</v>
      </c>
      <c r="DD26" s="109">
        <v>45</v>
      </c>
      <c r="DE26" s="109">
        <v>50</v>
      </c>
      <c r="DF26" s="109">
        <v>55</v>
      </c>
      <c r="DG26" s="109">
        <v>60</v>
      </c>
      <c r="DH26" s="35">
        <f>CB26</f>
        <v>0.2</v>
      </c>
      <c r="DI26" s="35">
        <f>CC26</f>
        <v>0.5</v>
      </c>
      <c r="DK26" s="109">
        <v>0</v>
      </c>
      <c r="DL26" s="109">
        <v>5</v>
      </c>
      <c r="DM26" s="109">
        <v>10</v>
      </c>
      <c r="DN26" s="109">
        <v>15</v>
      </c>
      <c r="DO26" s="109">
        <v>20</v>
      </c>
      <c r="DP26" s="109">
        <v>25</v>
      </c>
      <c r="DQ26" s="109">
        <v>30</v>
      </c>
      <c r="DR26" s="109">
        <v>35</v>
      </c>
      <c r="DS26" s="109">
        <v>40</v>
      </c>
      <c r="DT26" s="109">
        <v>45</v>
      </c>
      <c r="DU26" s="109">
        <v>50</v>
      </c>
      <c r="DV26" s="109">
        <v>55</v>
      </c>
      <c r="DW26" s="109">
        <v>60</v>
      </c>
      <c r="DX26" s="35">
        <f>DH26</f>
        <v>0.2</v>
      </c>
      <c r="DY26" s="35">
        <f>DI26</f>
        <v>0.5</v>
      </c>
      <c r="EA26" s="109">
        <v>0</v>
      </c>
      <c r="EB26" s="109">
        <v>5</v>
      </c>
      <c r="EC26" s="109">
        <v>10</v>
      </c>
      <c r="ED26" s="109">
        <v>15</v>
      </c>
      <c r="EE26" s="109">
        <v>20</v>
      </c>
      <c r="EF26" s="109">
        <v>25</v>
      </c>
      <c r="EG26" s="109">
        <v>30</v>
      </c>
      <c r="EH26" s="109">
        <v>35</v>
      </c>
      <c r="EI26" s="109">
        <v>40</v>
      </c>
      <c r="EJ26" s="109">
        <v>45</v>
      </c>
      <c r="EK26" s="109">
        <v>50</v>
      </c>
      <c r="EL26" s="109">
        <v>55</v>
      </c>
      <c r="EM26" s="109">
        <v>60</v>
      </c>
      <c r="EN26" s="35">
        <f>DX26</f>
        <v>0.2</v>
      </c>
      <c r="EO26" s="35">
        <f>DY26</f>
        <v>0.5</v>
      </c>
      <c r="EQ26" s="109">
        <v>0</v>
      </c>
      <c r="ER26" s="109">
        <v>5</v>
      </c>
      <c r="ES26" s="109">
        <v>10</v>
      </c>
      <c r="ET26" s="109">
        <v>15</v>
      </c>
      <c r="EU26" s="109">
        <v>20</v>
      </c>
      <c r="EV26" s="109">
        <v>25</v>
      </c>
      <c r="EW26" s="109">
        <v>30</v>
      </c>
      <c r="EX26" s="109">
        <v>35</v>
      </c>
      <c r="EY26" s="109">
        <v>40</v>
      </c>
      <c r="EZ26" s="109">
        <v>45</v>
      </c>
      <c r="FA26" s="109">
        <v>50</v>
      </c>
      <c r="FB26" s="109">
        <v>55</v>
      </c>
      <c r="FC26" s="109">
        <v>60</v>
      </c>
      <c r="FD26" s="35">
        <f>DX26</f>
        <v>0.2</v>
      </c>
      <c r="FE26" s="35">
        <f>DY26</f>
        <v>0.5</v>
      </c>
      <c r="FG26" s="109">
        <v>0</v>
      </c>
      <c r="FH26" s="109">
        <v>5</v>
      </c>
      <c r="FI26" s="109">
        <v>10</v>
      </c>
      <c r="FJ26" s="109">
        <v>15</v>
      </c>
      <c r="FK26" s="109">
        <v>20</v>
      </c>
      <c r="FL26" s="109">
        <v>25</v>
      </c>
      <c r="FM26" s="109">
        <v>30</v>
      </c>
      <c r="FN26" s="109">
        <v>35</v>
      </c>
      <c r="FO26" s="109">
        <v>40</v>
      </c>
      <c r="FP26" s="109">
        <v>45</v>
      </c>
      <c r="FQ26" s="109">
        <v>50</v>
      </c>
      <c r="FR26" s="109">
        <v>55</v>
      </c>
      <c r="FS26" s="109">
        <v>60</v>
      </c>
      <c r="FT26" s="35">
        <f>FD26</f>
        <v>0.2</v>
      </c>
      <c r="FU26" s="35">
        <f>FE26</f>
        <v>0.5</v>
      </c>
      <c r="FW26" s="109">
        <v>0</v>
      </c>
      <c r="FX26" s="109">
        <v>5</v>
      </c>
      <c r="FY26" s="109">
        <v>10</v>
      </c>
      <c r="FZ26" s="109">
        <v>15</v>
      </c>
      <c r="GA26" s="109">
        <v>20</v>
      </c>
      <c r="GB26" s="109">
        <v>25</v>
      </c>
      <c r="GC26" s="109">
        <v>30</v>
      </c>
      <c r="GD26" s="109">
        <v>35</v>
      </c>
      <c r="GE26" s="109">
        <v>40</v>
      </c>
      <c r="GF26" s="109">
        <v>45</v>
      </c>
      <c r="GG26" s="109">
        <v>50</v>
      </c>
      <c r="GH26" s="109">
        <v>55</v>
      </c>
      <c r="GI26" s="109">
        <v>60</v>
      </c>
      <c r="GJ26" s="35">
        <f>FT26</f>
        <v>0.2</v>
      </c>
      <c r="GK26" s="35">
        <f>FU26</f>
        <v>0.5</v>
      </c>
      <c r="GM26" s="109">
        <v>0</v>
      </c>
      <c r="GN26" s="109">
        <v>5</v>
      </c>
      <c r="GO26" s="109">
        <v>10</v>
      </c>
      <c r="GP26" s="109">
        <v>15</v>
      </c>
      <c r="GQ26" s="109">
        <v>20</v>
      </c>
      <c r="GR26" s="109">
        <v>25</v>
      </c>
      <c r="GS26" s="109">
        <v>30</v>
      </c>
      <c r="GT26" s="109">
        <v>35</v>
      </c>
      <c r="GU26" s="109">
        <v>40</v>
      </c>
      <c r="GV26" s="109">
        <v>45</v>
      </c>
      <c r="GW26" s="109">
        <v>50</v>
      </c>
      <c r="GX26" s="109">
        <v>55</v>
      </c>
      <c r="GY26" s="109">
        <v>60</v>
      </c>
      <c r="GZ26" s="35">
        <f>GJ26</f>
        <v>0.2</v>
      </c>
      <c r="HA26" s="35">
        <f>GK26</f>
        <v>0.5</v>
      </c>
      <c r="HC26" s="109">
        <v>0</v>
      </c>
      <c r="HD26" s="109">
        <v>5</v>
      </c>
      <c r="HE26" s="109">
        <v>10</v>
      </c>
      <c r="HF26" s="109">
        <v>15</v>
      </c>
      <c r="HG26" s="109">
        <v>20</v>
      </c>
      <c r="HH26" s="109">
        <v>25</v>
      </c>
      <c r="HI26" s="109">
        <v>30</v>
      </c>
      <c r="HJ26" s="109">
        <v>35</v>
      </c>
      <c r="HK26" s="109">
        <v>40</v>
      </c>
      <c r="HL26" s="109">
        <v>45</v>
      </c>
      <c r="HM26" s="109">
        <v>50</v>
      </c>
      <c r="HN26" s="109">
        <v>55</v>
      </c>
      <c r="HO26" s="109">
        <v>60</v>
      </c>
      <c r="HP26" s="35">
        <f>GZ26</f>
        <v>0.2</v>
      </c>
      <c r="HQ26" s="35">
        <f>HA26</f>
        <v>0.5</v>
      </c>
      <c r="HS26" s="109">
        <v>0</v>
      </c>
      <c r="HT26" s="109">
        <v>5</v>
      </c>
      <c r="HU26" s="109">
        <v>10</v>
      </c>
      <c r="HV26" s="109">
        <v>15</v>
      </c>
      <c r="HW26" s="109">
        <v>20</v>
      </c>
      <c r="HX26" s="109">
        <v>25</v>
      </c>
      <c r="HY26" s="109">
        <v>30</v>
      </c>
      <c r="HZ26" s="109">
        <v>35</v>
      </c>
      <c r="IA26" s="109">
        <v>40</v>
      </c>
      <c r="IB26" s="109">
        <v>45</v>
      </c>
      <c r="IC26" s="109">
        <v>50</v>
      </c>
      <c r="ID26" s="109">
        <v>55</v>
      </c>
      <c r="IE26" s="109">
        <v>60</v>
      </c>
      <c r="IF26" s="35">
        <f>HP26</f>
        <v>0.2</v>
      </c>
      <c r="IG26" s="35">
        <f>HQ26</f>
        <v>0.5</v>
      </c>
      <c r="II26" s="109">
        <v>0</v>
      </c>
      <c r="IJ26" s="109">
        <v>5</v>
      </c>
      <c r="IK26" s="109">
        <v>10</v>
      </c>
      <c r="IL26" s="109">
        <v>15</v>
      </c>
      <c r="IM26" s="109">
        <v>20</v>
      </c>
      <c r="IN26" s="109">
        <v>25</v>
      </c>
      <c r="IO26" s="109">
        <v>30</v>
      </c>
      <c r="IP26" s="109">
        <v>35</v>
      </c>
      <c r="IQ26" s="109">
        <v>40</v>
      </c>
      <c r="IR26" s="109">
        <v>45</v>
      </c>
      <c r="IS26" s="109">
        <v>50</v>
      </c>
      <c r="IT26" s="109">
        <v>55</v>
      </c>
      <c r="IU26" s="109">
        <v>60</v>
      </c>
      <c r="IV26" s="35">
        <f>IF26</f>
        <v>0.2</v>
      </c>
      <c r="IW26" s="35">
        <f>IG26</f>
        <v>0.5</v>
      </c>
      <c r="IY26" s="109">
        <v>0</v>
      </c>
      <c r="IZ26" s="109">
        <v>5</v>
      </c>
      <c r="JA26" s="109">
        <v>10</v>
      </c>
      <c r="JB26" s="109">
        <v>15</v>
      </c>
      <c r="JC26" s="109">
        <v>20</v>
      </c>
      <c r="JD26" s="109">
        <v>25</v>
      </c>
      <c r="JE26" s="109">
        <v>30</v>
      </c>
      <c r="JF26" s="109">
        <v>35</v>
      </c>
      <c r="JG26" s="109">
        <v>40</v>
      </c>
      <c r="JH26" s="109">
        <v>45</v>
      </c>
      <c r="JI26" s="109">
        <v>50</v>
      </c>
      <c r="JJ26" s="109">
        <v>55</v>
      </c>
      <c r="JK26" s="109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58</v>
      </c>
      <c r="D27" s="37">
        <v>58.097000000000001</v>
      </c>
      <c r="E27" s="37">
        <v>58.305999999999997</v>
      </c>
      <c r="F27" s="37">
        <v>58.161000000000001</v>
      </c>
      <c r="G27" s="37">
        <v>58.234000000000002</v>
      </c>
      <c r="H27" s="37">
        <v>59.79</v>
      </c>
      <c r="I27" s="37">
        <v>58.81</v>
      </c>
      <c r="J27" s="37">
        <v>59.841000000000001</v>
      </c>
      <c r="K27" s="37">
        <v>58.475999999999999</v>
      </c>
      <c r="L27" s="37">
        <v>59.110999999999997</v>
      </c>
      <c r="M27" s="37">
        <v>54.429000000000002</v>
      </c>
      <c r="N27" s="37">
        <v>54.746000000000002</v>
      </c>
      <c r="O27" s="37">
        <v>53.841000000000001</v>
      </c>
      <c r="P27" s="37">
        <v>56</v>
      </c>
      <c r="Q27" s="37">
        <v>52.905000000000001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55.255800942732783</v>
      </c>
      <c r="T27" s="4">
        <f t="shared" si="7"/>
        <v>57.536910854452891</v>
      </c>
      <c r="U27" s="4">
        <f t="shared" si="7"/>
        <v>55.85565442103843</v>
      </c>
      <c r="V27" s="4">
        <f t="shared" si="7"/>
        <v>55.89822663991977</v>
      </c>
      <c r="W27" s="4">
        <f t="shared" si="7"/>
        <v>56.170207097290827</v>
      </c>
      <c r="X27" s="4">
        <f t="shared" si="7"/>
        <v>56.970702136977444</v>
      </c>
      <c r="Y27" s="4">
        <f t="shared" si="7"/>
        <v>57.22354389234502</v>
      </c>
      <c r="Z27" s="4">
        <f t="shared" si="7"/>
        <v>57.784381615928069</v>
      </c>
      <c r="AA27" s="4">
        <f t="shared" si="7"/>
        <v>57.077553761187765</v>
      </c>
      <c r="AB27" s="4">
        <f t="shared" si="7"/>
        <v>55.910429208311001</v>
      </c>
      <c r="AC27" s="4">
        <f t="shared" si="7"/>
        <v>54.185664912890275</v>
      </c>
      <c r="AD27" s="4">
        <f t="shared" si="7"/>
        <v>51.89655226997094</v>
      </c>
      <c r="AE27" s="4">
        <f t="shared" si="7"/>
        <v>54.408928364811239</v>
      </c>
      <c r="AF27" s="4">
        <f t="shared" si="7"/>
        <v>53.867543621886121</v>
      </c>
      <c r="AG27" s="4" t="e">
        <f t="shared" si="7"/>
        <v>#N/A</v>
      </c>
      <c r="AI27" s="4">
        <f t="shared" ref="AI27:AW43" si="8">IF(OR($B27 &lt; C$230, $B27 &gt; C$233), 0, C27-S27)</f>
        <v>2.7441990572672168</v>
      </c>
      <c r="AJ27" s="4">
        <f t="shared" si="8"/>
        <v>0.56008914554710998</v>
      </c>
      <c r="AK27" s="4">
        <f t="shared" si="8"/>
        <v>2.4503455789615671</v>
      </c>
      <c r="AL27" s="4">
        <f t="shared" si="8"/>
        <v>2.2627733600802316</v>
      </c>
      <c r="AM27" s="4">
        <f t="shared" si="8"/>
        <v>2.0637929027091744</v>
      </c>
      <c r="AN27" s="4">
        <f t="shared" si="8"/>
        <v>2.8192978630225554</v>
      </c>
      <c r="AO27" s="4">
        <f t="shared" si="8"/>
        <v>1.5864561076549819</v>
      </c>
      <c r="AP27" s="4">
        <f t="shared" si="8"/>
        <v>2.0566183840719319</v>
      </c>
      <c r="AQ27" s="4">
        <f t="shared" si="8"/>
        <v>1.3984462388122338</v>
      </c>
      <c r="AR27" s="4">
        <f t="shared" si="8"/>
        <v>3.2005707916889961</v>
      </c>
      <c r="AS27" s="4">
        <f t="shared" si="8"/>
        <v>0.24333508710972751</v>
      </c>
      <c r="AT27" s="4">
        <f t="shared" si="8"/>
        <v>2.8494477300290626</v>
      </c>
      <c r="AU27" s="4">
        <f t="shared" si="8"/>
        <v>-0.56792836481123743</v>
      </c>
      <c r="AV27" s="4">
        <f t="shared" si="8"/>
        <v>2.1324563781138792</v>
      </c>
      <c r="AW27" s="4">
        <f t="shared" si="8"/>
        <v>0</v>
      </c>
      <c r="AY27" s="2">
        <f>IF(OR($B27 &lt; C$230, $B27 &gt; C$233), #N/A, ((1-FG27)*DK27) + (FG27 - FW27)*EA27 + (FW27*EQ27))</f>
        <v>55.255797264875902</v>
      </c>
      <c r="AZ27" s="2">
        <f t="shared" ref="AZ27:BM42" si="9">IF(OR($B27 &lt; D$230, $B27 &gt; D$233), #N/A, ((1-FH27)*DL27) + (FH27 - FX27)*EB27 + (FX27*ER27))</f>
        <v>57.536910797707932</v>
      </c>
      <c r="BA27" s="2">
        <f t="shared" si="9"/>
        <v>55.855654419603674</v>
      </c>
      <c r="BB27" s="2">
        <f t="shared" si="9"/>
        <v>55.89822663842839</v>
      </c>
      <c r="BC27" s="2">
        <f t="shared" si="9"/>
        <v>56.170207096884056</v>
      </c>
      <c r="BD27" s="2">
        <f t="shared" si="9"/>
        <v>56.970702136174445</v>
      </c>
      <c r="BE27" s="2">
        <f t="shared" si="9"/>
        <v>57.223543892169729</v>
      </c>
      <c r="BF27" s="2">
        <f t="shared" si="9"/>
        <v>57.784381615904543</v>
      </c>
      <c r="BG27" s="2">
        <f t="shared" si="9"/>
        <v>57.077553761183715</v>
      </c>
      <c r="BH27" s="2">
        <f t="shared" si="9"/>
        <v>55.910429208275261</v>
      </c>
      <c r="BI27" s="2">
        <f t="shared" si="9"/>
        <v>54.185664912838533</v>
      </c>
      <c r="BJ27" s="2">
        <f t="shared" si="9"/>
        <v>51.896552269873176</v>
      </c>
      <c r="BK27" s="2">
        <f t="shared" si="9"/>
        <v>54.408928364563501</v>
      </c>
      <c r="BL27" s="2">
        <f t="shared" si="9"/>
        <v>53.867543620336072</v>
      </c>
      <c r="BM27" s="2" t="e">
        <f t="shared" si="9"/>
        <v>#N/A</v>
      </c>
      <c r="BO27" s="2">
        <f t="shared" ref="BO27:BO90" si="10">IF(AND(IY27 &lt; $CC$22, $B27 &lt; C$7, $B27 &gt; C$230), C27, "")</f>
        <v>58</v>
      </c>
      <c r="BP27" s="2">
        <f t="shared" ref="BP27:BP90" si="11">IF(AND(IZ27 &lt; $CC$22, $B27 &lt; D$7, $B27 &gt; D$230), D27, "")</f>
        <v>58.097000000000001</v>
      </c>
      <c r="BQ27" s="2">
        <f t="shared" ref="BQ27:BQ90" si="12">IF(AND(JA27 &lt; $CC$22, $B27 &lt; E$7, $B27 &gt; E$230), E27, "")</f>
        <v>58.305999999999997</v>
      </c>
      <c r="BR27" s="2">
        <f t="shared" ref="BR27:BR90" si="13">IF(AND(JB27 &lt; $CC$22, $B27 &lt; F$7, $B27 &gt; F$230), F27, "")</f>
        <v>58.161000000000001</v>
      </c>
      <c r="BS27" s="2">
        <f t="shared" ref="BS27:BS90" si="14">IF(AND(JC27 &lt; $CC$22, $B27 &lt; G$7, $B27 &gt; G$230), G27, "")</f>
        <v>58.234000000000002</v>
      </c>
      <c r="BT27" s="2">
        <f t="shared" ref="BT27:BT90" si="15">IF(AND(JD27 &lt; $CC$22, $B27 &lt; H$7, $B27 &gt; H$230), H27, "")</f>
        <v>59.79</v>
      </c>
      <c r="BU27" s="2">
        <f t="shared" ref="BU27:BU90" si="16">IF(AND(JE27 &lt; $CC$22, $B27 &lt; I$7, $B27 &gt; I$230), I27, "")</f>
        <v>58.81</v>
      </c>
      <c r="BV27" s="2">
        <f t="shared" ref="BV27:BV90" si="17">IF(AND(JF27 &lt; $CC$22, $B27 &lt; J$7, $B27 &gt; J$230), J27, "")</f>
        <v>59.841000000000001</v>
      </c>
      <c r="BW27" s="2">
        <f t="shared" ref="BW27:BW90" si="18">IF(AND(JG27 &lt; $CC$22, $B27 &lt; K$7, $B27 &gt; K$230), K27, "")</f>
        <v>58.475999999999999</v>
      </c>
      <c r="BX27" s="2">
        <f t="shared" ref="BX27:BX90" si="19">IF(AND(JH27 &lt; $CC$22, $B27 &lt; L$7, $B27 &gt; L$230), L27, "")</f>
        <v>59.110999999999997</v>
      </c>
      <c r="BY27" s="2">
        <f t="shared" ref="BY27:BY90" si="20">IF(AND(JI27 &lt; $CC$22, $B27 &lt; M$7, $B27 &gt; M$230), M27, "")</f>
        <v>54.429000000000002</v>
      </c>
      <c r="BZ27" s="2">
        <f t="shared" ref="BZ27:BZ90" si="21">IF(AND(JJ27 &lt; $CC$22, $B27 &lt; N$7, $B27 &gt; N$230), N27, "")</f>
        <v>54.746000000000002</v>
      </c>
      <c r="CA27" s="2">
        <f t="shared" ref="CA27:CA90" si="22">IF(AND(JK27 &lt; $CC$22, $B27 &lt; O$7, $B27 &gt; O$230), O27, "")</f>
        <v>53.841000000000001</v>
      </c>
      <c r="CB27" s="2">
        <f t="shared" ref="CB27:CB90" si="23">IF(AND(JL27 &lt; $CC$22, $B27 &lt; P$7, $B27 &gt; P$230), P27, "")</f>
        <v>56</v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55.261352226720646</v>
      </c>
      <c r="DL27" s="2">
        <f t="shared" si="41"/>
        <v>57.459608536585357</v>
      </c>
      <c r="DM27" s="2">
        <f t="shared" si="41"/>
        <v>55.704884828349961</v>
      </c>
      <c r="DN27" s="2">
        <f t="shared" si="41"/>
        <v>55.730268292682915</v>
      </c>
      <c r="DO27" s="2">
        <f t="shared" si="41"/>
        <v>56.019841638981177</v>
      </c>
      <c r="DP27" s="2">
        <f t="shared" si="41"/>
        <v>56.848548172757482</v>
      </c>
      <c r="DQ27" s="2">
        <f t="shared" si="41"/>
        <v>57.100304439746282</v>
      </c>
      <c r="DR27" s="2">
        <f t="shared" si="41"/>
        <v>57.708086680761099</v>
      </c>
      <c r="DS27" s="2">
        <f t="shared" si="41"/>
        <v>56.964424242424229</v>
      </c>
      <c r="DT27" s="2">
        <f t="shared" si="41"/>
        <v>55.867591966173357</v>
      </c>
      <c r="DU27" s="2">
        <f t="shared" si="41"/>
        <v>54.024954545454534</v>
      </c>
      <c r="DV27" s="2">
        <f t="shared" si="41"/>
        <v>51.78411849390919</v>
      </c>
      <c r="DW27" s="2">
        <f t="shared" si="41"/>
        <v>54.31784606866001</v>
      </c>
      <c r="DX27" s="2">
        <f t="shared" si="41"/>
        <v>53.669497231450727</v>
      </c>
      <c r="DY27" s="2">
        <f t="shared" si="41"/>
        <v>50.403792870544088</v>
      </c>
      <c r="EA27" s="2">
        <f t="shared" ref="EA27:EO43" si="42">CE$228*$B27+CE$229</f>
        <v>55.074725359783798</v>
      </c>
      <c r="EB27" s="2">
        <f t="shared" si="42"/>
        <v>60.826978842484635</v>
      </c>
      <c r="EC27" s="2">
        <f t="shared" si="42"/>
        <v>63.225672300142818</v>
      </c>
      <c r="ED27" s="2">
        <f t="shared" si="42"/>
        <v>63.592319941746595</v>
      </c>
      <c r="EE27" s="2">
        <f t="shared" si="42"/>
        <v>63.669008734835344</v>
      </c>
      <c r="EF27" s="2">
        <f t="shared" si="42"/>
        <v>62.874562426343154</v>
      </c>
      <c r="EG27" s="2">
        <f t="shared" si="42"/>
        <v>63.621612779363986</v>
      </c>
      <c r="EH27" s="2">
        <f t="shared" si="42"/>
        <v>61.895523136752985</v>
      </c>
      <c r="EI27" s="2">
        <f t="shared" si="42"/>
        <v>63.701955972236604</v>
      </c>
      <c r="EJ27" s="2">
        <f t="shared" si="42"/>
        <v>58.17508738254179</v>
      </c>
      <c r="EK27" s="2">
        <f t="shared" si="42"/>
        <v>62.844488332346209</v>
      </c>
      <c r="EL27" s="2">
        <f t="shared" si="42"/>
        <v>57.587681648124438</v>
      </c>
      <c r="EM27" s="2">
        <f t="shared" si="42"/>
        <v>58.939618604792976</v>
      </c>
      <c r="EN27" s="2">
        <f t="shared" si="42"/>
        <v>63.160296313217003</v>
      </c>
      <c r="EO27" s="2">
        <f t="shared" si="42"/>
        <v>60.14348254299928</v>
      </c>
      <c r="EQ27" s="2">
        <f t="shared" ref="EQ27:FE43" si="43">CU$228*$B27+CU$229</f>
        <v>55.074725359783798</v>
      </c>
      <c r="ER27" s="2">
        <f t="shared" si="43"/>
        <v>59.857139912592757</v>
      </c>
      <c r="ES27" s="2">
        <f t="shared" si="43"/>
        <v>62.366922637498881</v>
      </c>
      <c r="ET27" s="2">
        <f t="shared" si="43"/>
        <v>62.581305007893967</v>
      </c>
      <c r="EU27" s="2">
        <f t="shared" si="43"/>
        <v>63.0327336024218</v>
      </c>
      <c r="EV27" s="2">
        <f t="shared" si="43"/>
        <v>61.460847916966998</v>
      </c>
      <c r="EW27" s="2">
        <f t="shared" si="43"/>
        <v>63.086412313944948</v>
      </c>
      <c r="EX27" s="2">
        <f t="shared" si="43"/>
        <v>61.914074666997237</v>
      </c>
      <c r="EY27" s="2">
        <f t="shared" si="43"/>
        <v>63.604188999779055</v>
      </c>
      <c r="EZ27" s="2">
        <f t="shared" si="43"/>
        <v>60.298545757623792</v>
      </c>
      <c r="FA27" s="2">
        <f t="shared" si="43"/>
        <v>62.297937315104505</v>
      </c>
      <c r="FB27" s="2">
        <f t="shared" si="43"/>
        <v>58.45856391911714</v>
      </c>
      <c r="FC27" s="2">
        <f t="shared" si="43"/>
        <v>59.934697000364167</v>
      </c>
      <c r="FD27" s="2">
        <f t="shared" si="43"/>
        <v>62.431854357808618</v>
      </c>
      <c r="FE27" s="2">
        <f t="shared" si="43"/>
        <v>63.34082312723983</v>
      </c>
      <c r="FG27" s="2">
        <f t="shared" ref="FG27:FU43" si="44">POWER(10,($B27-C$231)/C$229)/(1+POWER(10,($B27-C$231)/C$229))</f>
        <v>2.9765070463457451E-2</v>
      </c>
      <c r="FH27" s="2">
        <f t="shared" si="44"/>
        <v>2.2956579514573552E-2</v>
      </c>
      <c r="FI27" s="2">
        <f t="shared" si="44"/>
        <v>2.004716115031048E-2</v>
      </c>
      <c r="FJ27" s="2">
        <f t="shared" si="44"/>
        <v>2.1363301524118587E-2</v>
      </c>
      <c r="FK27" s="2">
        <f t="shared" si="44"/>
        <v>1.9657831497060511E-2</v>
      </c>
      <c r="FL27" s="2">
        <f t="shared" si="44"/>
        <v>2.0271315280480214E-2</v>
      </c>
      <c r="FM27" s="2">
        <f t="shared" si="44"/>
        <v>1.8898035213389255E-2</v>
      </c>
      <c r="FN27" s="2">
        <f t="shared" si="44"/>
        <v>1.8219958250683427E-2</v>
      </c>
      <c r="FO27" s="2">
        <f t="shared" si="44"/>
        <v>1.6790959308465272E-2</v>
      </c>
      <c r="FP27" s="2">
        <f t="shared" si="44"/>
        <v>1.8563376856906538E-2</v>
      </c>
      <c r="FQ27" s="2">
        <f t="shared" si="44"/>
        <v>1.822215527747461E-2</v>
      </c>
      <c r="FR27" s="2">
        <f t="shared" si="44"/>
        <v>1.9373090510825423E-2</v>
      </c>
      <c r="FS27" s="2">
        <f t="shared" si="44"/>
        <v>1.9707043616551796E-2</v>
      </c>
      <c r="FT27" s="2">
        <f t="shared" si="44"/>
        <v>2.086724113911231E-2</v>
      </c>
      <c r="FU27" s="2">
        <f t="shared" si="44"/>
        <v>1.5792711681362159E-2</v>
      </c>
      <c r="FW27" s="2">
        <f>POWER(10,($B27-C$232)/C$229)/(1+POWER(10,($B27-C$232)/C$229))</f>
        <v>1.3916494895555727E-15</v>
      </c>
      <c r="FX27" s="2">
        <f t="shared" ref="FX27:GK42" si="45">POWER(10,($B27-D$232)/D$229)/(1+POWER(10,($B27-D$232)/D$229))</f>
        <v>1.0754979848707505E-6</v>
      </c>
      <c r="FY27" s="2">
        <f t="shared" si="45"/>
        <v>9.8651631514010517E-7</v>
      </c>
      <c r="FZ27" s="2">
        <f t="shared" si="45"/>
        <v>1.022963795796189E-6</v>
      </c>
      <c r="GA27" s="2">
        <f t="shared" si="45"/>
        <v>9.1149292600814511E-7</v>
      </c>
      <c r="GB27" s="2">
        <f t="shared" si="45"/>
        <v>8.99334434585288E-7</v>
      </c>
      <c r="GC27" s="2">
        <f t="shared" si="45"/>
        <v>8.6363157408881898E-7</v>
      </c>
      <c r="GD27" s="2">
        <f t="shared" si="45"/>
        <v>9.5614093526992228E-7</v>
      </c>
      <c r="GE27" s="2">
        <f t="shared" si="45"/>
        <v>1.0469311405488225E-6</v>
      </c>
      <c r="GF27" s="2">
        <f t="shared" si="45"/>
        <v>1.0996647271464582E-6</v>
      </c>
      <c r="GG27" s="2">
        <f t="shared" si="45"/>
        <v>1.000374450457602E-6</v>
      </c>
      <c r="GH27" s="2">
        <f t="shared" si="45"/>
        <v>9.4351683281872248E-7</v>
      </c>
      <c r="GI27" s="2">
        <f t="shared" si="45"/>
        <v>8.2701839621430739E-7</v>
      </c>
      <c r="GJ27" s="2">
        <f t="shared" si="45"/>
        <v>5.5482353787010137E-7</v>
      </c>
      <c r="GK27" s="2">
        <f t="shared" si="45"/>
        <v>4.5054032088947349E-7</v>
      </c>
      <c r="GM27" s="86">
        <f xml:space="preserve"> _xlfn.NORM.DIST($B27, C$7, ABS(C$11), TRUE) * _xlfn.NORM.DIST(($B27 - C$7)*C$15, 0, ABS(C$11), TRUE) * 2</f>
        <v>2.5341644088276322E-9</v>
      </c>
      <c r="GN27" s="86">
        <f t="shared" ref="GN27:HA42" si="46" xml:space="preserve"> _xlfn.NORM.DIST($B27, D$7, ABS(D$11), TRUE) * _xlfn.NORM.DIST(($B27 - D$7)*D$15, 0, ABS(D$11), TRUE) * 2</f>
        <v>3.2575666167111161E-11</v>
      </c>
      <c r="GO27" s="86">
        <f t="shared" si="46"/>
        <v>7.5976202537877233E-13</v>
      </c>
      <c r="GP27" s="86">
        <f t="shared" si="46"/>
        <v>8.2026354267294411E-13</v>
      </c>
      <c r="GQ27" s="86">
        <f t="shared" si="46"/>
        <v>2.2190072993498991E-13</v>
      </c>
      <c r="GR27" s="86">
        <f t="shared" si="46"/>
        <v>4.3502683608849727E-13</v>
      </c>
      <c r="GS27" s="86">
        <f t="shared" si="46"/>
        <v>9.2433693421145487E-14</v>
      </c>
      <c r="GT27" s="86">
        <f t="shared" si="46"/>
        <v>1.1594959483000456E-14</v>
      </c>
      <c r="GU27" s="86">
        <f t="shared" si="46"/>
        <v>1.9597245893615325E-15</v>
      </c>
      <c r="GV27" s="86">
        <f t="shared" si="46"/>
        <v>1.7888707857828745E-14</v>
      </c>
      <c r="GW27" s="86">
        <f t="shared" si="46"/>
        <v>2.6994936206052145E-14</v>
      </c>
      <c r="GX27" s="86">
        <f t="shared" si="46"/>
        <v>5.0244309316762069E-14</v>
      </c>
      <c r="GY27" s="86">
        <f t="shared" si="46"/>
        <v>1.3044514981542164E-13</v>
      </c>
      <c r="GZ27" s="86">
        <f t="shared" si="46"/>
        <v>9.2687046632181226E-13</v>
      </c>
      <c r="HA27" s="86">
        <f t="shared" si="46"/>
        <v>1.1322561948915776E-17</v>
      </c>
      <c r="HC27" s="86">
        <f xml:space="preserve"> _xlfn.NORM.DIST($B27, C$8, ABS(C$12), TRUE) * _xlfn.NORM.DIST(($B27 - C$8)*C$16, 0, ABS(C$12), TRUE) * 2</f>
        <v>3.4694902222988474E-24</v>
      </c>
      <c r="HD27" s="86">
        <f t="shared" ref="HD27:HQ42" si="47" xml:space="preserve"> _xlfn.NORM.DIST($B27, D$8, ABS(D$12), TRUE) * _xlfn.NORM.DIST(($B27 - D$8)*D$16, 0, ABS(D$12), TRUE) * 2</f>
        <v>1.0168496706173763E-29</v>
      </c>
      <c r="HE27" s="86">
        <f t="shared" si="47"/>
        <v>1.2476267933475169E-32</v>
      </c>
      <c r="HF27" s="86">
        <f t="shared" si="47"/>
        <v>2.1475876321688896E-39</v>
      </c>
      <c r="HG27" s="86">
        <f t="shared" si="47"/>
        <v>1.7590896005206349E-36</v>
      </c>
      <c r="HH27" s="86">
        <f t="shared" si="47"/>
        <v>2.7422184186329793E-36</v>
      </c>
      <c r="HI27" s="86">
        <f t="shared" si="47"/>
        <v>2.8506034088609747E-37</v>
      </c>
      <c r="HJ27" s="86">
        <f t="shared" si="47"/>
        <v>1.3906870624126078E-37</v>
      </c>
      <c r="HK27" s="86">
        <f t="shared" si="47"/>
        <v>4.8383751533695735E-40</v>
      </c>
      <c r="HL27" s="86">
        <f t="shared" si="47"/>
        <v>5.2397760863985191E-37</v>
      </c>
      <c r="HM27" s="86">
        <f t="shared" si="47"/>
        <v>3.5434223308489221E-37</v>
      </c>
      <c r="HN27" s="86">
        <f t="shared" si="47"/>
        <v>1.0229656569904917E-36</v>
      </c>
      <c r="HO27" s="86">
        <f t="shared" si="47"/>
        <v>1.5079988620066228E-31</v>
      </c>
      <c r="HP27" s="86">
        <f t="shared" si="47"/>
        <v>1.7981826698151229E-30</v>
      </c>
      <c r="HQ27" s="86">
        <f t="shared" si="47"/>
        <v>2.7979352612649031E-44</v>
      </c>
      <c r="HS27" s="86">
        <f xml:space="preserve"> _xlfn.NORM.DIST($B27, C$9, ABS(C$13), TRUE) * _xlfn.NORM.DIST(($B27 - C$9)*C$17, 0, ABS(C$13), TRUE) * 2</f>
        <v>4.0827213158097885E-206</v>
      </c>
      <c r="HT27" s="86">
        <f t="shared" ref="HT27:IG42" si="48" xml:space="preserve"> _xlfn.NORM.DIST($B27, D$9, ABS(D$13), TRUE) * _xlfn.NORM.DIST(($B27 - D$9)*D$17, 0, ABS(D$13), TRUE) * 2</f>
        <v>2.6264854087256694E-99</v>
      </c>
      <c r="HU27" s="86">
        <f t="shared" si="48"/>
        <v>4.8755271075636798E-111</v>
      </c>
      <c r="HV27" s="86">
        <f t="shared" si="48"/>
        <v>8.1899188517092075E-137</v>
      </c>
      <c r="HW27" s="86">
        <f t="shared" si="48"/>
        <v>3.9331347316505789E-126</v>
      </c>
      <c r="HX27" s="86">
        <f t="shared" si="48"/>
        <v>9.5758206671653775E-126</v>
      </c>
      <c r="HY27" s="86">
        <f t="shared" si="48"/>
        <v>1.272861619808754E-129</v>
      </c>
      <c r="HZ27" s="86">
        <f t="shared" si="48"/>
        <v>8.1285967561666237E-131</v>
      </c>
      <c r="IA27" s="86">
        <f t="shared" si="48"/>
        <v>4.6432626791291961E-138</v>
      </c>
      <c r="IB27" s="86">
        <f t="shared" si="48"/>
        <v>1.1651884627841221E-127</v>
      </c>
      <c r="IC27" s="86">
        <f t="shared" si="48"/>
        <v>3.6425713811220624E-128</v>
      </c>
      <c r="ID27" s="86">
        <f t="shared" si="48"/>
        <v>3.5707781974844018E-128</v>
      </c>
      <c r="IE27" s="86">
        <f t="shared" si="48"/>
        <v>1.7593877276095872E-109</v>
      </c>
      <c r="IF27" s="86">
        <f t="shared" si="48"/>
        <v>1.6763721811090949E-75</v>
      </c>
      <c r="IG27" s="86">
        <f t="shared" si="48"/>
        <v>1.2442925038481899E-53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1.0788732908893125E-198</v>
      </c>
      <c r="IW27" s="86">
        <f t="shared" si="49"/>
        <v>1.0778038094481123E-108</v>
      </c>
      <c r="IY27" s="86">
        <f>GM27+HC27+HS27+II27</f>
        <v>2.5341644088276355E-9</v>
      </c>
      <c r="IZ27" s="86">
        <f t="shared" ref="IZ27:JM42" si="50">GN27+HD27+HT27+IJ27</f>
        <v>3.2575666167111161E-11</v>
      </c>
      <c r="JA27" s="86">
        <f t="shared" si="50"/>
        <v>7.5976202537877233E-13</v>
      </c>
      <c r="JB27" s="86">
        <f t="shared" si="50"/>
        <v>8.2026354267294411E-13</v>
      </c>
      <c r="JC27" s="86">
        <f t="shared" si="50"/>
        <v>2.2190072993498991E-13</v>
      </c>
      <c r="JD27" s="86">
        <f t="shared" si="50"/>
        <v>4.3502683608849727E-13</v>
      </c>
      <c r="JE27" s="86">
        <f t="shared" si="50"/>
        <v>9.2433693421145487E-14</v>
      </c>
      <c r="JF27" s="86">
        <f t="shared" si="50"/>
        <v>1.1594959483000456E-14</v>
      </c>
      <c r="JG27" s="86">
        <f t="shared" si="50"/>
        <v>1.9597245893615325E-15</v>
      </c>
      <c r="JH27" s="86">
        <f t="shared" si="50"/>
        <v>1.7888707857828745E-14</v>
      </c>
      <c r="JI27" s="86">
        <f t="shared" si="50"/>
        <v>2.6994936206052145E-14</v>
      </c>
      <c r="JJ27" s="86">
        <f t="shared" si="50"/>
        <v>5.0244309316762069E-14</v>
      </c>
      <c r="JK27" s="86">
        <f t="shared" si="50"/>
        <v>1.3044514981542164E-13</v>
      </c>
      <c r="JL27" s="86">
        <f t="shared" si="50"/>
        <v>9.2687046632181226E-13</v>
      </c>
      <c r="JM27" s="86">
        <f t="shared" si="50"/>
        <v>1.1322561948915776E-17</v>
      </c>
    </row>
    <row r="28" spans="1:273" x14ac:dyDescent="0.25">
      <c r="B28" s="2">
        <v>1</v>
      </c>
      <c r="C28" s="37">
        <v>57.677</v>
      </c>
      <c r="D28" s="37">
        <v>60.031999999999996</v>
      </c>
      <c r="E28" s="37">
        <v>57.935000000000002</v>
      </c>
      <c r="F28" s="37">
        <v>57.774000000000001</v>
      </c>
      <c r="G28" s="37">
        <v>58.265999999999998</v>
      </c>
      <c r="H28" s="37">
        <v>58.305999999999997</v>
      </c>
      <c r="I28" s="37">
        <v>58.302</v>
      </c>
      <c r="J28" s="37">
        <v>60.079000000000001</v>
      </c>
      <c r="K28" s="37">
        <v>58.905000000000001</v>
      </c>
      <c r="L28" s="37">
        <v>56.841000000000001</v>
      </c>
      <c r="M28" s="37">
        <v>55.174999999999997</v>
      </c>
      <c r="N28" s="37">
        <v>53.27</v>
      </c>
      <c r="O28" s="37">
        <v>55.063000000000002</v>
      </c>
      <c r="P28" s="37">
        <v>55.746000000000002</v>
      </c>
      <c r="Q28" s="37">
        <v>54.143000000000001</v>
      </c>
      <c r="S28" s="4">
        <f t="shared" si="7"/>
        <v>55.474592544793481</v>
      </c>
      <c r="T28" s="4">
        <f t="shared" si="7"/>
        <v>57.699545571140831</v>
      </c>
      <c r="U28" s="4">
        <f t="shared" si="7"/>
        <v>56.10696737615492</v>
      </c>
      <c r="V28" s="4">
        <f t="shared" si="7"/>
        <v>56.130690480118552</v>
      </c>
      <c r="W28" s="4">
        <f t="shared" si="7"/>
        <v>56.381125523953799</v>
      </c>
      <c r="X28" s="4">
        <f t="shared" si="7"/>
        <v>57.157802207360575</v>
      </c>
      <c r="Y28" s="4">
        <f t="shared" si="7"/>
        <v>57.392564443216962</v>
      </c>
      <c r="Z28" s="4">
        <f t="shared" si="7"/>
        <v>57.941144136043825</v>
      </c>
      <c r="AA28" s="4">
        <f t="shared" si="7"/>
        <v>57.245731996370296</v>
      </c>
      <c r="AB28" s="4">
        <f t="shared" si="7"/>
        <v>56.060140712225305</v>
      </c>
      <c r="AC28" s="4">
        <f t="shared" si="7"/>
        <v>54.355630496399151</v>
      </c>
      <c r="AD28" s="4">
        <f t="shared" si="7"/>
        <v>52.14410291969277</v>
      </c>
      <c r="AE28" s="4">
        <f t="shared" si="7"/>
        <v>54.58594697658561</v>
      </c>
      <c r="AF28" s="4">
        <f t="shared" si="7"/>
        <v>54.138081646949459</v>
      </c>
      <c r="AG28" s="4" t="e">
        <f t="shared" si="7"/>
        <v>#N/A</v>
      </c>
      <c r="AI28" s="4">
        <f t="shared" si="8"/>
        <v>2.2024074552065187</v>
      </c>
      <c r="AJ28" s="4">
        <f t="shared" si="8"/>
        <v>2.3324544288591653</v>
      </c>
      <c r="AK28" s="4">
        <f t="shared" si="8"/>
        <v>1.8280326238450826</v>
      </c>
      <c r="AL28" s="4">
        <f t="shared" si="8"/>
        <v>1.6433095198814485</v>
      </c>
      <c r="AM28" s="4">
        <f t="shared" si="8"/>
        <v>1.8848744760461997</v>
      </c>
      <c r="AN28" s="4">
        <f t="shared" si="8"/>
        <v>1.1481977926394222</v>
      </c>
      <c r="AO28" s="4">
        <f t="shared" si="8"/>
        <v>0.90943555678303767</v>
      </c>
      <c r="AP28" s="4">
        <f t="shared" si="8"/>
        <v>2.137855863956176</v>
      </c>
      <c r="AQ28" s="4">
        <f t="shared" si="8"/>
        <v>1.6592680036297054</v>
      </c>
      <c r="AR28" s="4">
        <f t="shared" si="8"/>
        <v>0.78085928777469604</v>
      </c>
      <c r="AS28" s="4">
        <f t="shared" si="8"/>
        <v>0.81936950360084637</v>
      </c>
      <c r="AT28" s="4">
        <f t="shared" si="8"/>
        <v>1.125897080307233</v>
      </c>
      <c r="AU28" s="4">
        <f t="shared" si="8"/>
        <v>0.47705302341439193</v>
      </c>
      <c r="AV28" s="4">
        <f t="shared" si="8"/>
        <v>1.6079183530505432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55.474586228814694</v>
      </c>
      <c r="AZ28" s="2">
        <f t="shared" si="9"/>
        <v>57.699545460427643</v>
      </c>
      <c r="BA28" s="2">
        <f t="shared" si="9"/>
        <v>56.106967373005233</v>
      </c>
      <c r="BB28" s="2">
        <f t="shared" si="9"/>
        <v>56.130690476810727</v>
      </c>
      <c r="BC28" s="2">
        <f t="shared" si="9"/>
        <v>56.381125523021872</v>
      </c>
      <c r="BD28" s="2">
        <f t="shared" si="9"/>
        <v>57.157802205555726</v>
      </c>
      <c r="BE28" s="2">
        <f t="shared" si="9"/>
        <v>57.392564442805323</v>
      </c>
      <c r="BF28" s="2">
        <f t="shared" si="9"/>
        <v>57.941144135984565</v>
      </c>
      <c r="BG28" s="2">
        <f t="shared" si="9"/>
        <v>57.245731996359595</v>
      </c>
      <c r="BH28" s="2">
        <f t="shared" si="9"/>
        <v>56.060140712136366</v>
      </c>
      <c r="BI28" s="2">
        <f t="shared" si="9"/>
        <v>54.355630496272902</v>
      </c>
      <c r="BJ28" s="2">
        <f t="shared" si="9"/>
        <v>52.144102919456522</v>
      </c>
      <c r="BK28" s="2">
        <f t="shared" si="9"/>
        <v>54.585946976006106</v>
      </c>
      <c r="BL28" s="2">
        <f t="shared" si="9"/>
        <v>54.138081643544425</v>
      </c>
      <c r="BM28" s="2" t="e">
        <f t="shared" si="9"/>
        <v>#N/A</v>
      </c>
      <c r="BO28" s="2">
        <f t="shared" si="10"/>
        <v>57.677</v>
      </c>
      <c r="BP28" s="2">
        <f t="shared" si="11"/>
        <v>60.031999999999996</v>
      </c>
      <c r="BQ28" s="2">
        <f t="shared" si="12"/>
        <v>57.935000000000002</v>
      </c>
      <c r="BR28" s="2">
        <f t="shared" si="13"/>
        <v>57.774000000000001</v>
      </c>
      <c r="BS28" s="2">
        <f t="shared" si="14"/>
        <v>58.265999999999998</v>
      </c>
      <c r="BT28" s="2">
        <f t="shared" si="15"/>
        <v>58.305999999999997</v>
      </c>
      <c r="BU28" s="2">
        <f t="shared" si="16"/>
        <v>58.302</v>
      </c>
      <c r="BV28" s="2">
        <f t="shared" si="17"/>
        <v>60.079000000000001</v>
      </c>
      <c r="BW28" s="2">
        <f t="shared" si="18"/>
        <v>58.905000000000001</v>
      </c>
      <c r="BX28" s="2">
        <f t="shared" si="19"/>
        <v>56.841000000000001</v>
      </c>
      <c r="BY28" s="2">
        <f t="shared" si="20"/>
        <v>55.174999999999997</v>
      </c>
      <c r="BZ28" s="2">
        <f t="shared" si="21"/>
        <v>53.27</v>
      </c>
      <c r="CA28" s="2">
        <f t="shared" si="22"/>
        <v>55.063000000000002</v>
      </c>
      <c r="CB28" s="2">
        <f t="shared" si="23"/>
        <v>55.746000000000002</v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55.490428493270599</v>
      </c>
      <c r="DL28" s="2">
        <f t="shared" si="41"/>
        <v>57.621728611632264</v>
      </c>
      <c r="DM28" s="2">
        <f t="shared" si="41"/>
        <v>55.950084406990264</v>
      </c>
      <c r="DN28" s="2">
        <f t="shared" si="41"/>
        <v>55.955280487804863</v>
      </c>
      <c r="DO28" s="2">
        <f t="shared" si="41"/>
        <v>56.223795937660377</v>
      </c>
      <c r="DP28" s="2">
        <f t="shared" si="41"/>
        <v>57.030936066769314</v>
      </c>
      <c r="DQ28" s="2">
        <f t="shared" si="41"/>
        <v>57.263718514044079</v>
      </c>
      <c r="DR28" s="2">
        <f t="shared" si="41"/>
        <v>57.862980670492298</v>
      </c>
      <c r="DS28" s="2">
        <f t="shared" si="41"/>
        <v>57.127359055672997</v>
      </c>
      <c r="DT28" s="2">
        <f t="shared" si="41"/>
        <v>56.018193899124128</v>
      </c>
      <c r="DU28" s="2">
        <f t="shared" si="41"/>
        <v>54.185855934762898</v>
      </c>
      <c r="DV28" s="2">
        <f t="shared" si="41"/>
        <v>52.028577289792828</v>
      </c>
      <c r="DW28" s="2">
        <f t="shared" si="41"/>
        <v>54.492725819085422</v>
      </c>
      <c r="DX28" s="2">
        <f t="shared" si="41"/>
        <v>53.930644869405512</v>
      </c>
      <c r="DY28" s="2">
        <f t="shared" si="41"/>
        <v>50.625002345215755</v>
      </c>
      <c r="EA28" s="2">
        <f t="shared" si="42"/>
        <v>55.00362272982948</v>
      </c>
      <c r="EB28" s="2">
        <f t="shared" si="42"/>
        <v>60.720100911596361</v>
      </c>
      <c r="EC28" s="2">
        <f t="shared" si="42"/>
        <v>63.101048903211627</v>
      </c>
      <c r="ED28" s="2">
        <f t="shared" si="42"/>
        <v>63.459109566614771</v>
      </c>
      <c r="EE28" s="2">
        <f t="shared" si="42"/>
        <v>63.536860566146729</v>
      </c>
      <c r="EF28" s="2">
        <f t="shared" si="42"/>
        <v>62.749896083188908</v>
      </c>
      <c r="EG28" s="2">
        <f t="shared" si="42"/>
        <v>63.493127498277047</v>
      </c>
      <c r="EH28" s="2">
        <f t="shared" si="42"/>
        <v>61.782375964031381</v>
      </c>
      <c r="EI28" s="2">
        <f t="shared" si="42"/>
        <v>63.567276597948819</v>
      </c>
      <c r="EJ28" s="2">
        <f t="shared" si="42"/>
        <v>58.082589062241709</v>
      </c>
      <c r="EK28" s="2">
        <f t="shared" si="42"/>
        <v>62.697966003892027</v>
      </c>
      <c r="EL28" s="2">
        <f t="shared" si="42"/>
        <v>57.477203997243272</v>
      </c>
      <c r="EM28" s="2">
        <f t="shared" si="42"/>
        <v>58.815014657905969</v>
      </c>
      <c r="EN28" s="2">
        <f t="shared" si="42"/>
        <v>63.015020703708529</v>
      </c>
      <c r="EO28" s="2">
        <f t="shared" si="42"/>
        <v>60.044698272232544</v>
      </c>
      <c r="EQ28" s="2">
        <f t="shared" si="43"/>
        <v>55.00362272982948</v>
      </c>
      <c r="ER28" s="2">
        <f t="shared" si="43"/>
        <v>59.759062559203187</v>
      </c>
      <c r="ES28" s="2">
        <f t="shared" si="43"/>
        <v>62.250101128877311</v>
      </c>
      <c r="ET28" s="2">
        <f t="shared" si="43"/>
        <v>62.457326966255295</v>
      </c>
      <c r="EU28" s="2">
        <f t="shared" si="43"/>
        <v>62.906378014374269</v>
      </c>
      <c r="EV28" s="2">
        <f t="shared" si="43"/>
        <v>61.349045338071811</v>
      </c>
      <c r="EW28" s="2">
        <f t="shared" si="43"/>
        <v>62.962817402622704</v>
      </c>
      <c r="EX28" s="2">
        <f t="shared" si="43"/>
        <v>61.800755704507829</v>
      </c>
      <c r="EY28" s="2">
        <f t="shared" si="43"/>
        <v>63.470413171137032</v>
      </c>
      <c r="EZ28" s="2">
        <f t="shared" si="43"/>
        <v>60.186431544971512</v>
      </c>
      <c r="FA28" s="2">
        <f t="shared" si="43"/>
        <v>62.156454340706823</v>
      </c>
      <c r="FB28" s="2">
        <f t="shared" si="43"/>
        <v>58.340059586318027</v>
      </c>
      <c r="FC28" s="2">
        <f t="shared" si="43"/>
        <v>59.800984574396715</v>
      </c>
      <c r="FD28" s="2">
        <f t="shared" si="43"/>
        <v>62.292216470509295</v>
      </c>
      <c r="FE28" s="2">
        <f t="shared" si="43"/>
        <v>63.207417460502931</v>
      </c>
      <c r="FG28" s="2">
        <f t="shared" si="44"/>
        <v>3.2543296825248563E-2</v>
      </c>
      <c r="FH28" s="2">
        <f t="shared" si="44"/>
        <v>2.5115762269866324E-2</v>
      </c>
      <c r="FI28" s="2">
        <f t="shared" si="44"/>
        <v>2.1938842873931951E-2</v>
      </c>
      <c r="FJ28" s="2">
        <f t="shared" si="44"/>
        <v>2.337621377305326E-2</v>
      </c>
      <c r="FK28" s="2">
        <f t="shared" si="44"/>
        <v>2.1513581990388043E-2</v>
      </c>
      <c r="FL28" s="2">
        <f t="shared" si="44"/>
        <v>2.2183669723480643E-2</v>
      </c>
      <c r="FM28" s="2">
        <f t="shared" si="44"/>
        <v>2.0683572272450171E-2</v>
      </c>
      <c r="FN28" s="2">
        <f t="shared" si="44"/>
        <v>1.994273105139871E-2</v>
      </c>
      <c r="FO28" s="2">
        <f t="shared" si="44"/>
        <v>1.8381144029039048E-2</v>
      </c>
      <c r="FP28" s="2">
        <f t="shared" si="44"/>
        <v>2.0317949313261311E-2</v>
      </c>
      <c r="FQ28" s="2">
        <f t="shared" si="44"/>
        <v>1.9945131595952015E-2</v>
      </c>
      <c r="FR28" s="2">
        <f t="shared" si="44"/>
        <v>2.1202542072174646E-2</v>
      </c>
      <c r="FS28" s="2">
        <f t="shared" si="44"/>
        <v>2.1567337656486236E-2</v>
      </c>
      <c r="FT28" s="2">
        <f t="shared" si="44"/>
        <v>2.2834503728361363E-2</v>
      </c>
      <c r="FU28" s="2">
        <f t="shared" si="44"/>
        <v>1.7290020037183596E-2</v>
      </c>
      <c r="FW28" s="2">
        <f t="shared" ref="FW28:GK58" si="53">POWER(10,($B28-C$232)/C$229)/(1+POWER(10,($B28-C$232)/C$229))</f>
        <v>1.5259133219714776E-15</v>
      </c>
      <c r="FX28" s="2">
        <f t="shared" si="45"/>
        <v>1.1792599680442131E-6</v>
      </c>
      <c r="FY28" s="2">
        <f t="shared" si="45"/>
        <v>1.0816935267379609E-6</v>
      </c>
      <c r="FZ28" s="2">
        <f t="shared" si="45"/>
        <v>1.1216573868338707E-6</v>
      </c>
      <c r="GA28" s="2">
        <f t="shared" si="45"/>
        <v>9.9943203141743769E-7</v>
      </c>
      <c r="GB28" s="2">
        <f t="shared" si="45"/>
        <v>9.8610051300336847E-7</v>
      </c>
      <c r="GC28" s="2">
        <f t="shared" si="45"/>
        <v>9.469531115875434E-7</v>
      </c>
      <c r="GD28" s="2">
        <f t="shared" si="45"/>
        <v>1.0483875912530708E-6</v>
      </c>
      <c r="GE28" s="2">
        <f t="shared" si="45"/>
        <v>1.1479370525265377E-6</v>
      </c>
      <c r="GF28" s="2">
        <f t="shared" si="45"/>
        <v>1.2057582684605165E-6</v>
      </c>
      <c r="GG28" s="2">
        <f t="shared" si="45"/>
        <v>1.0968886670400146E-6</v>
      </c>
      <c r="GH28" s="2">
        <f t="shared" si="45"/>
        <v>1.0345455407063622E-6</v>
      </c>
      <c r="GI28" s="2">
        <f t="shared" si="45"/>
        <v>9.0680756690480575E-7</v>
      </c>
      <c r="GJ28" s="2">
        <f t="shared" si="45"/>
        <v>6.0835187941750276E-7</v>
      </c>
      <c r="GK28" s="2">
        <f t="shared" si="45"/>
        <v>4.9400761686547544E-7</v>
      </c>
      <c r="GM28" s="86">
        <f t="shared" ref="GM28:HA58" si="54" xml:space="preserve"> _xlfn.NORM.DIST($B28, C$7, ABS(C$11), TRUE) * _xlfn.NORM.DIST(($B28 - C$7)*C$15, 0, ABS(C$11), TRUE) * 2</f>
        <v>4.4162946313810876E-9</v>
      </c>
      <c r="GN28" s="86">
        <f t="shared" si="46"/>
        <v>6.4503600845847282E-11</v>
      </c>
      <c r="GO28" s="86">
        <f t="shared" si="46"/>
        <v>1.6930623550960538E-12</v>
      </c>
      <c r="GP28" s="86">
        <f t="shared" si="46"/>
        <v>1.8472247306943406E-12</v>
      </c>
      <c r="GQ28" s="86">
        <f t="shared" si="46"/>
        <v>5.1612337660321512E-13</v>
      </c>
      <c r="GR28" s="86">
        <f t="shared" si="46"/>
        <v>9.926817613051192E-13</v>
      </c>
      <c r="GS28" s="86">
        <f t="shared" si="46"/>
        <v>2.2035883361135259E-13</v>
      </c>
      <c r="GT28" s="86">
        <f t="shared" si="46"/>
        <v>2.965518129641889E-14</v>
      </c>
      <c r="GU28" s="86">
        <f t="shared" si="46"/>
        <v>5.2541489251093959E-15</v>
      </c>
      <c r="GV28" s="86">
        <f t="shared" si="46"/>
        <v>4.5205163675148541E-14</v>
      </c>
      <c r="GW28" s="86">
        <f t="shared" si="46"/>
        <v>6.6871658578832042E-14</v>
      </c>
      <c r="GX28" s="86">
        <f t="shared" si="46"/>
        <v>1.2328912875789583E-13</v>
      </c>
      <c r="GY28" s="86">
        <f t="shared" si="46"/>
        <v>3.0980595199077852E-13</v>
      </c>
      <c r="GZ28" s="86">
        <f t="shared" si="46"/>
        <v>2.0670746618427515E-12</v>
      </c>
      <c r="HA28" s="86">
        <f t="shared" si="46"/>
        <v>3.6206729556885247E-17</v>
      </c>
      <c r="HC28" s="86">
        <f xml:space="preserve"> _xlfn.NORM.DIST($B28, C$8, ABS(C$12), TRUE) * _xlfn.NORM.DIST(($B28 - C$8)*C$16, 0, ABS(C$12), TRUE) * 2</f>
        <v>1.1349321080836357E-23</v>
      </c>
      <c r="HD28" s="86">
        <f t="shared" si="47"/>
        <v>4.4818331031294361E-29</v>
      </c>
      <c r="HE28" s="86">
        <f t="shared" si="47"/>
        <v>6.4659441329272053E-32</v>
      </c>
      <c r="HF28" s="86">
        <f t="shared" si="47"/>
        <v>1.6457457117148397E-38</v>
      </c>
      <c r="HG28" s="86">
        <f t="shared" si="47"/>
        <v>1.1274329201536801E-35</v>
      </c>
      <c r="HH28" s="86">
        <f t="shared" si="47"/>
        <v>1.740005821684761E-35</v>
      </c>
      <c r="HI28" s="86">
        <f t="shared" si="47"/>
        <v>1.8929039427039081E-36</v>
      </c>
      <c r="HJ28" s="86">
        <f t="shared" si="47"/>
        <v>9.5275776671152614E-37</v>
      </c>
      <c r="HK28" s="86">
        <f t="shared" si="47"/>
        <v>3.7671219904499677E-39</v>
      </c>
      <c r="HL28" s="86">
        <f t="shared" si="47"/>
        <v>3.5081590094080392E-36</v>
      </c>
      <c r="HM28" s="86">
        <f t="shared" si="47"/>
        <v>2.3651291567792867E-36</v>
      </c>
      <c r="HN28" s="86">
        <f t="shared" si="47"/>
        <v>6.7179352718503123E-36</v>
      </c>
      <c r="HO28" s="86">
        <f t="shared" si="47"/>
        <v>7.3919085589301231E-31</v>
      </c>
      <c r="HP28" s="86">
        <f t="shared" si="47"/>
        <v>8.2200760493968303E-30</v>
      </c>
      <c r="HQ28" s="86">
        <f t="shared" si="47"/>
        <v>2.7131667903546864E-43</v>
      </c>
      <c r="HS28" s="86">
        <f t="shared" ref="HS28:IG58" si="55" xml:space="preserve"> _xlfn.NORM.DIST($B28, C$9, ABS(C$13), TRUE) * _xlfn.NORM.DIST(($B28 - C$9)*C$17, 0, ABS(C$13), TRUE) * 2</f>
        <v>4.3704649364234949E-204</v>
      </c>
      <c r="HT28" s="86">
        <f t="shared" si="48"/>
        <v>9.8469206961492675E-98</v>
      </c>
      <c r="HU28" s="86">
        <f t="shared" si="48"/>
        <v>2.8045914949186726E-109</v>
      </c>
      <c r="HV28" s="86">
        <f t="shared" si="48"/>
        <v>1.2857829090744455E-134</v>
      </c>
      <c r="HW28" s="86">
        <f t="shared" si="48"/>
        <v>3.9368228491120676E-124</v>
      </c>
      <c r="HX28" s="86">
        <f t="shared" si="48"/>
        <v>9.4009631457053416E-124</v>
      </c>
      <c r="HY28" s="86">
        <f t="shared" si="48"/>
        <v>1.4089295418509204E-127</v>
      </c>
      <c r="HZ28" s="86">
        <f t="shared" si="48"/>
        <v>9.7399722669033816E-129</v>
      </c>
      <c r="IA28" s="86">
        <f t="shared" si="48"/>
        <v>7.4352230292909206E-136</v>
      </c>
      <c r="IB28" s="86">
        <f t="shared" si="48"/>
        <v>1.2916404592478606E-125</v>
      </c>
      <c r="IC28" s="86">
        <f t="shared" si="48"/>
        <v>3.9999937389919103E-126</v>
      </c>
      <c r="ID28" s="86">
        <f t="shared" si="48"/>
        <v>3.8831843934325041E-126</v>
      </c>
      <c r="IE28" s="86">
        <f t="shared" si="48"/>
        <v>9.1930845713809467E-108</v>
      </c>
      <c r="IF28" s="86">
        <f t="shared" si="48"/>
        <v>2.3956784653488577E-74</v>
      </c>
      <c r="IG28" s="86">
        <f t="shared" si="48"/>
        <v>7.9209606735997484E-53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3.4607341574300173E-196</v>
      </c>
      <c r="IW28" s="86">
        <f t="shared" si="49"/>
        <v>2.3651383955409777E-107</v>
      </c>
      <c r="IY28" s="86">
        <f t="shared" ref="IY28:JM58" si="57">GM28+HC28+HS28+II28</f>
        <v>4.4162946313810992E-9</v>
      </c>
      <c r="IZ28" s="86">
        <f t="shared" si="50"/>
        <v>6.4503600845847282E-11</v>
      </c>
      <c r="JA28" s="86">
        <f t="shared" si="50"/>
        <v>1.6930623550960538E-12</v>
      </c>
      <c r="JB28" s="86">
        <f t="shared" si="50"/>
        <v>1.8472247306943406E-12</v>
      </c>
      <c r="JC28" s="86">
        <f t="shared" si="50"/>
        <v>5.1612337660321512E-13</v>
      </c>
      <c r="JD28" s="86">
        <f t="shared" si="50"/>
        <v>9.926817613051192E-13</v>
      </c>
      <c r="JE28" s="86">
        <f t="shared" si="50"/>
        <v>2.2035883361135259E-13</v>
      </c>
      <c r="JF28" s="86">
        <f t="shared" si="50"/>
        <v>2.965518129641889E-14</v>
      </c>
      <c r="JG28" s="86">
        <f t="shared" si="50"/>
        <v>5.2541489251093959E-15</v>
      </c>
      <c r="JH28" s="86">
        <f t="shared" si="50"/>
        <v>4.5205163675148541E-14</v>
      </c>
      <c r="JI28" s="86">
        <f t="shared" si="50"/>
        <v>6.6871658578832042E-14</v>
      </c>
      <c r="JJ28" s="86">
        <f t="shared" si="50"/>
        <v>1.2328912875789583E-13</v>
      </c>
      <c r="JK28" s="86">
        <f t="shared" si="50"/>
        <v>3.0980595199077852E-13</v>
      </c>
      <c r="JL28" s="86">
        <f t="shared" si="50"/>
        <v>2.0670746618427515E-12</v>
      </c>
      <c r="JM28" s="86">
        <f t="shared" si="50"/>
        <v>3.6206729556885247E-17</v>
      </c>
    </row>
    <row r="29" spans="1:273" x14ac:dyDescent="0.25">
      <c r="B29" s="2">
        <v>2</v>
      </c>
      <c r="C29" s="37">
        <v>58.523000000000003</v>
      </c>
      <c r="D29" s="37">
        <v>59.5</v>
      </c>
      <c r="E29" s="37">
        <v>58.241999999999997</v>
      </c>
      <c r="F29" s="37">
        <v>57.725999999999999</v>
      </c>
      <c r="G29" s="37">
        <v>57.640999999999998</v>
      </c>
      <c r="H29" s="37">
        <v>58.031999999999996</v>
      </c>
      <c r="I29" s="37">
        <v>58.920999999999999</v>
      </c>
      <c r="J29" s="37">
        <v>59.048000000000002</v>
      </c>
      <c r="K29" s="37">
        <v>58.508000000000003</v>
      </c>
      <c r="L29" s="37">
        <v>57.936999999999998</v>
      </c>
      <c r="M29" s="37">
        <v>53.936999999999998</v>
      </c>
      <c r="N29" s="37">
        <v>53.444000000000003</v>
      </c>
      <c r="O29" s="37">
        <v>55.889000000000003</v>
      </c>
      <c r="P29" s="37">
        <v>56.634999999999998</v>
      </c>
      <c r="Q29" s="37">
        <v>53.158999999999999</v>
      </c>
      <c r="R29" s="5"/>
      <c r="S29" s="4">
        <f t="shared" si="7"/>
        <v>55.691521423755098</v>
      </c>
      <c r="T29" s="4">
        <f t="shared" si="7"/>
        <v>57.861577136414311</v>
      </c>
      <c r="U29" s="4">
        <f t="shared" si="7"/>
        <v>56.358061949249425</v>
      </c>
      <c r="V29" s="4">
        <f t="shared" si="7"/>
        <v>56.363032011108885</v>
      </c>
      <c r="W29" s="4">
        <f t="shared" si="7"/>
        <v>56.59198943040564</v>
      </c>
      <c r="X29" s="4">
        <f t="shared" si="7"/>
        <v>57.344680037233879</v>
      </c>
      <c r="Y29" s="4">
        <f t="shared" si="7"/>
        <v>57.561521160005121</v>
      </c>
      <c r="Z29" s="4">
        <f t="shared" si="7"/>
        <v>58.097564674799372</v>
      </c>
      <c r="AA29" s="4">
        <f t="shared" si="7"/>
        <v>57.413869799132222</v>
      </c>
      <c r="AB29" s="4">
        <f t="shared" si="7"/>
        <v>56.209294357588206</v>
      </c>
      <c r="AC29" s="4">
        <f t="shared" si="7"/>
        <v>54.525843650805882</v>
      </c>
      <c r="AD29" s="4">
        <f t="shared" si="7"/>
        <v>52.391214063365695</v>
      </c>
      <c r="AE29" s="4">
        <f t="shared" si="7"/>
        <v>54.762540765685443</v>
      </c>
      <c r="AF29" s="4">
        <f t="shared" si="7"/>
        <v>54.408588971434682</v>
      </c>
      <c r="AG29" s="4" t="e">
        <f t="shared" si="7"/>
        <v>#N/A</v>
      </c>
      <c r="AI29" s="4">
        <f t="shared" si="8"/>
        <v>2.8314785762449048</v>
      </c>
      <c r="AJ29" s="4">
        <f t="shared" si="8"/>
        <v>1.6384228635856886</v>
      </c>
      <c r="AK29" s="4">
        <f t="shared" si="8"/>
        <v>1.8839380507505723</v>
      </c>
      <c r="AL29" s="4">
        <f t="shared" si="8"/>
        <v>1.3629679888911141</v>
      </c>
      <c r="AM29" s="4">
        <f t="shared" si="8"/>
        <v>1.0490105695943583</v>
      </c>
      <c r="AN29" s="4">
        <f t="shared" si="8"/>
        <v>0.68731996276611795</v>
      </c>
      <c r="AO29" s="4">
        <f t="shared" si="8"/>
        <v>1.3594788399948783</v>
      </c>
      <c r="AP29" s="4">
        <f t="shared" si="8"/>
        <v>0.95043532520062968</v>
      </c>
      <c r="AQ29" s="4">
        <f t="shared" si="8"/>
        <v>1.0941302008677809</v>
      </c>
      <c r="AR29" s="4">
        <f t="shared" si="8"/>
        <v>1.7277056424117916</v>
      </c>
      <c r="AS29" s="4">
        <f t="shared" si="8"/>
        <v>-0.58884365080588452</v>
      </c>
      <c r="AT29" s="4">
        <f t="shared" si="8"/>
        <v>1.052785936634308</v>
      </c>
      <c r="AU29" s="4">
        <f t="shared" si="8"/>
        <v>1.1264592343145594</v>
      </c>
      <c r="AV29" s="4">
        <f t="shared" si="8"/>
        <v>2.226411028565316</v>
      </c>
      <c r="AW29" s="4">
        <f t="shared" si="8"/>
        <v>0</v>
      </c>
      <c r="AY29" s="2">
        <f t="shared" si="51"/>
        <v>55.691510667651691</v>
      </c>
      <c r="AZ29" s="2">
        <f t="shared" si="9"/>
        <v>57.86157692262033</v>
      </c>
      <c r="BA29" s="2">
        <f t="shared" si="9"/>
        <v>56.358061942418963</v>
      </c>
      <c r="BB29" s="2">
        <f t="shared" si="9"/>
        <v>56.363032003863971</v>
      </c>
      <c r="BC29" s="2">
        <f t="shared" si="9"/>
        <v>56.591989428298085</v>
      </c>
      <c r="BD29" s="2">
        <f t="shared" si="9"/>
        <v>57.344680033228393</v>
      </c>
      <c r="BE29" s="2">
        <f t="shared" si="9"/>
        <v>57.561521159051296</v>
      </c>
      <c r="BF29" s="2">
        <f t="shared" si="9"/>
        <v>58.097564674652268</v>
      </c>
      <c r="BG29" s="2">
        <f t="shared" si="9"/>
        <v>57.41386979910439</v>
      </c>
      <c r="BH29" s="2">
        <f t="shared" si="9"/>
        <v>56.209294357370013</v>
      </c>
      <c r="BI29" s="2">
        <f t="shared" si="9"/>
        <v>54.525843650502097</v>
      </c>
      <c r="BJ29" s="2">
        <f t="shared" si="9"/>
        <v>52.391214062802682</v>
      </c>
      <c r="BK29" s="2">
        <f t="shared" si="9"/>
        <v>54.762540764347911</v>
      </c>
      <c r="BL29" s="2">
        <f t="shared" si="9"/>
        <v>54.408588964046444</v>
      </c>
      <c r="BM29" s="2" t="e">
        <f t="shared" si="9"/>
        <v>#N/A</v>
      </c>
      <c r="BO29" s="2">
        <f t="shared" si="10"/>
        <v>58.523000000000003</v>
      </c>
      <c r="BP29" s="2">
        <f t="shared" si="11"/>
        <v>59.5</v>
      </c>
      <c r="BQ29" s="2">
        <f t="shared" si="12"/>
        <v>58.241999999999997</v>
      </c>
      <c r="BR29" s="2">
        <f t="shared" si="13"/>
        <v>57.725999999999999</v>
      </c>
      <c r="BS29" s="2">
        <f t="shared" si="14"/>
        <v>57.640999999999998</v>
      </c>
      <c r="BT29" s="2">
        <f t="shared" si="15"/>
        <v>58.031999999999996</v>
      </c>
      <c r="BU29" s="2">
        <f t="shared" si="16"/>
        <v>58.920999999999999</v>
      </c>
      <c r="BV29" s="2">
        <f t="shared" si="17"/>
        <v>59.048000000000002</v>
      </c>
      <c r="BW29" s="2">
        <f t="shared" si="18"/>
        <v>58.508000000000003</v>
      </c>
      <c r="BX29" s="2">
        <f t="shared" si="19"/>
        <v>57.936999999999998</v>
      </c>
      <c r="BY29" s="2">
        <f t="shared" si="20"/>
        <v>53.936999999999998</v>
      </c>
      <c r="BZ29" s="2">
        <f t="shared" si="21"/>
        <v>53.444000000000003</v>
      </c>
      <c r="CA29" s="2">
        <f t="shared" si="22"/>
        <v>55.889000000000003</v>
      </c>
      <c r="CB29" s="2">
        <f t="shared" si="23"/>
        <v>56.634999999999998</v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55.719504759820545</v>
      </c>
      <c r="DL29" s="2">
        <f t="shared" si="41"/>
        <v>57.783848686679164</v>
      </c>
      <c r="DM29" s="2">
        <f t="shared" si="41"/>
        <v>56.195283985630567</v>
      </c>
      <c r="DN29" s="2">
        <f t="shared" si="41"/>
        <v>56.180292682926819</v>
      </c>
      <c r="DO29" s="2">
        <f t="shared" si="41"/>
        <v>56.427750236339577</v>
      </c>
      <c r="DP29" s="2">
        <f t="shared" si="41"/>
        <v>57.213323960781146</v>
      </c>
      <c r="DQ29" s="2">
        <f t="shared" si="41"/>
        <v>57.42713258834187</v>
      </c>
      <c r="DR29" s="2">
        <f t="shared" si="41"/>
        <v>58.017874660223498</v>
      </c>
      <c r="DS29" s="2">
        <f t="shared" si="41"/>
        <v>57.290293868921765</v>
      </c>
      <c r="DT29" s="2">
        <f t="shared" si="41"/>
        <v>56.168795832074899</v>
      </c>
      <c r="DU29" s="2">
        <f t="shared" si="41"/>
        <v>54.34675732407127</v>
      </c>
      <c r="DV29" s="2">
        <f t="shared" si="41"/>
        <v>52.273036085676473</v>
      </c>
      <c r="DW29" s="2">
        <f t="shared" si="41"/>
        <v>54.667605569510833</v>
      </c>
      <c r="DX29" s="2">
        <f t="shared" si="41"/>
        <v>54.191792507360297</v>
      </c>
      <c r="DY29" s="2">
        <f t="shared" si="41"/>
        <v>50.846211819887429</v>
      </c>
      <c r="EA29" s="2">
        <f t="shared" si="42"/>
        <v>54.93252009987517</v>
      </c>
      <c r="EB29" s="2">
        <f t="shared" si="42"/>
        <v>60.61322298070808</v>
      </c>
      <c r="EC29" s="2">
        <f t="shared" si="42"/>
        <v>62.976425506280442</v>
      </c>
      <c r="ED29" s="2">
        <f t="shared" si="42"/>
        <v>63.325899191482947</v>
      </c>
      <c r="EE29" s="2">
        <f t="shared" si="42"/>
        <v>63.404712397458105</v>
      </c>
      <c r="EF29" s="2">
        <f t="shared" si="42"/>
        <v>62.625229740034662</v>
      </c>
      <c r="EG29" s="2">
        <f t="shared" si="42"/>
        <v>63.364642217190116</v>
      </c>
      <c r="EH29" s="2">
        <f t="shared" si="42"/>
        <v>61.669228791309777</v>
      </c>
      <c r="EI29" s="2">
        <f t="shared" si="42"/>
        <v>63.432597223661034</v>
      </c>
      <c r="EJ29" s="2">
        <f t="shared" si="42"/>
        <v>57.990090741941621</v>
      </c>
      <c r="EK29" s="2">
        <f t="shared" si="42"/>
        <v>62.551443675437838</v>
      </c>
      <c r="EL29" s="2">
        <f t="shared" si="42"/>
        <v>57.366726346362107</v>
      </c>
      <c r="EM29" s="2">
        <f t="shared" si="42"/>
        <v>58.690410711018963</v>
      </c>
      <c r="EN29" s="2">
        <f t="shared" si="42"/>
        <v>62.869745094200049</v>
      </c>
      <c r="EO29" s="2">
        <f t="shared" si="42"/>
        <v>59.945914001465809</v>
      </c>
      <c r="EQ29" s="2">
        <f t="shared" si="43"/>
        <v>54.93252009987517</v>
      </c>
      <c r="ER29" s="2">
        <f t="shared" si="43"/>
        <v>59.66098520581361</v>
      </c>
      <c r="ES29" s="2">
        <f t="shared" si="43"/>
        <v>62.133279620255742</v>
      </c>
      <c r="ET29" s="2">
        <f t="shared" si="43"/>
        <v>62.333348924616629</v>
      </c>
      <c r="EU29" s="2">
        <f t="shared" si="43"/>
        <v>62.780022426326738</v>
      </c>
      <c r="EV29" s="2">
        <f t="shared" si="43"/>
        <v>61.237242759176624</v>
      </c>
      <c r="EW29" s="2">
        <f t="shared" si="43"/>
        <v>62.839222491300461</v>
      </c>
      <c r="EX29" s="2">
        <f t="shared" si="43"/>
        <v>61.687436742018413</v>
      </c>
      <c r="EY29" s="2">
        <f t="shared" si="43"/>
        <v>63.336637342495003</v>
      </c>
      <c r="EZ29" s="2">
        <f t="shared" si="43"/>
        <v>60.074317332319232</v>
      </c>
      <c r="FA29" s="2">
        <f t="shared" si="43"/>
        <v>62.01497136630914</v>
      </c>
      <c r="FB29" s="2">
        <f t="shared" si="43"/>
        <v>58.221555253518915</v>
      </c>
      <c r="FC29" s="2">
        <f t="shared" si="43"/>
        <v>59.667272148429255</v>
      </c>
      <c r="FD29" s="2">
        <f t="shared" si="43"/>
        <v>62.152578583209966</v>
      </c>
      <c r="FE29" s="2">
        <f t="shared" si="43"/>
        <v>63.074011793766033</v>
      </c>
      <c r="FG29" s="2">
        <f t="shared" si="44"/>
        <v>3.5571331429500697E-2</v>
      </c>
      <c r="FH29" s="2">
        <f t="shared" si="44"/>
        <v>2.7472316893448097E-2</v>
      </c>
      <c r="FI29" s="2">
        <f t="shared" si="44"/>
        <v>2.4004654129192102E-2</v>
      </c>
      <c r="FJ29" s="2">
        <f t="shared" si="44"/>
        <v>2.5573832176295719E-2</v>
      </c>
      <c r="FK29" s="2">
        <f t="shared" si="44"/>
        <v>2.3540313496843688E-2</v>
      </c>
      <c r="FL29" s="2">
        <f t="shared" si="44"/>
        <v>2.4271962326938127E-2</v>
      </c>
      <c r="FM29" s="2">
        <f t="shared" si="44"/>
        <v>2.2633919717247708E-2</v>
      </c>
      <c r="FN29" s="2">
        <f t="shared" si="44"/>
        <v>2.1824778051423487E-2</v>
      </c>
      <c r="FO29" s="2">
        <f t="shared" si="44"/>
        <v>2.0118845297800485E-2</v>
      </c>
      <c r="FP29" s="2">
        <f t="shared" si="44"/>
        <v>2.2234603273644064E-2</v>
      </c>
      <c r="FQ29" s="2">
        <f t="shared" si="44"/>
        <v>2.1827400096039284E-2</v>
      </c>
      <c r="FR29" s="2">
        <f t="shared" si="44"/>
        <v>2.3200666196291887E-2</v>
      </c>
      <c r="FS29" s="2">
        <f t="shared" si="44"/>
        <v>2.3599011189837361E-2</v>
      </c>
      <c r="FT29" s="2">
        <f t="shared" si="44"/>
        <v>2.4982498221633138E-2</v>
      </c>
      <c r="FU29" s="2">
        <f t="shared" si="44"/>
        <v>1.8926558401366748E-2</v>
      </c>
      <c r="FW29" s="2">
        <f t="shared" si="53"/>
        <v>1.6731306867461516E-15</v>
      </c>
      <c r="FX29" s="2">
        <f t="shared" si="45"/>
        <v>1.2930326954329442E-6</v>
      </c>
      <c r="FY29" s="2">
        <f t="shared" si="45"/>
        <v>1.18605324320107E-6</v>
      </c>
      <c r="FZ29" s="2">
        <f t="shared" si="45"/>
        <v>1.2298727351150105E-6</v>
      </c>
      <c r="GA29" s="2">
        <f t="shared" si="45"/>
        <v>1.0958553253102146E-6</v>
      </c>
      <c r="GB29" s="2">
        <f t="shared" si="45"/>
        <v>1.0812376088478852E-6</v>
      </c>
      <c r="GC29" s="2">
        <f t="shared" si="45"/>
        <v>1.0383133447650393E-6</v>
      </c>
      <c r="GD29" s="2">
        <f t="shared" si="45"/>
        <v>1.1495340186446748E-6</v>
      </c>
      <c r="GE29" s="2">
        <f t="shared" si="45"/>
        <v>1.2586878092394215E-6</v>
      </c>
      <c r="GF29" s="2">
        <f t="shared" si="45"/>
        <v>1.3220874973886944E-6</v>
      </c>
      <c r="GG29" s="2">
        <f t="shared" si="45"/>
        <v>1.2027143797276779E-6</v>
      </c>
      <c r="GH29" s="2">
        <f t="shared" si="45"/>
        <v>1.134356515080332E-6</v>
      </c>
      <c r="GI29" s="2">
        <f t="shared" si="45"/>
        <v>9.94294638220759E-7</v>
      </c>
      <c r="GJ29" s="2">
        <f t="shared" si="45"/>
        <v>6.670445322133803E-7</v>
      </c>
      <c r="GK29" s="2">
        <f t="shared" si="45"/>
        <v>5.4166855480520466E-7</v>
      </c>
      <c r="GM29" s="86">
        <f t="shared" si="54"/>
        <v>7.6337918312062279E-9</v>
      </c>
      <c r="GN29" s="86">
        <f t="shared" si="46"/>
        <v>1.264419211496189E-10</v>
      </c>
      <c r="GO29" s="86">
        <f t="shared" si="46"/>
        <v>3.7278340836308193E-12</v>
      </c>
      <c r="GP29" s="86">
        <f t="shared" si="46"/>
        <v>4.1088507378188541E-12</v>
      </c>
      <c r="GQ29" s="86">
        <f t="shared" si="46"/>
        <v>1.1852522120075671E-12</v>
      </c>
      <c r="GR29" s="86">
        <f t="shared" si="46"/>
        <v>2.2371128592553719E-12</v>
      </c>
      <c r="GS29" s="86">
        <f t="shared" si="46"/>
        <v>5.1848717121715829E-13</v>
      </c>
      <c r="GT29" s="86">
        <f t="shared" si="46"/>
        <v>7.4767816530702193E-14</v>
      </c>
      <c r="GU29" s="86">
        <f t="shared" si="46"/>
        <v>1.3877681992463598E-14</v>
      </c>
      <c r="GV29" s="86">
        <f t="shared" si="46"/>
        <v>1.1263000076900687E-13</v>
      </c>
      <c r="GW29" s="86">
        <f t="shared" si="46"/>
        <v>1.6339636046162753E-13</v>
      </c>
      <c r="GX29" s="86">
        <f t="shared" si="46"/>
        <v>2.9840538929294649E-13</v>
      </c>
      <c r="GY29" s="86">
        <f t="shared" si="46"/>
        <v>7.2617525125671729E-13</v>
      </c>
      <c r="GZ29" s="86">
        <f t="shared" si="46"/>
        <v>4.5544170049855478E-12</v>
      </c>
      <c r="HA29" s="86">
        <f t="shared" si="46"/>
        <v>1.1371423345235132E-16</v>
      </c>
      <c r="HC29" s="86">
        <f t="shared" ref="HC29:HQ59" si="58" xml:space="preserve"> _xlfn.NORM.DIST($B29, C$8, ABS(C$12), TRUE) * _xlfn.NORM.DIST(($B29 - C$8)*C$16, 0, ABS(C$12), TRUE) * 2</f>
        <v>3.6630973314874265E-23</v>
      </c>
      <c r="HD29" s="86">
        <f t="shared" si="47"/>
        <v>1.9421662086453117E-28</v>
      </c>
      <c r="HE29" s="86">
        <f t="shared" si="47"/>
        <v>3.2881263510691114E-31</v>
      </c>
      <c r="HF29" s="86">
        <f t="shared" si="47"/>
        <v>1.2313692980510275E-37</v>
      </c>
      <c r="HG29" s="86">
        <f t="shared" si="47"/>
        <v>7.0719666901570968E-35</v>
      </c>
      <c r="HH29" s="86">
        <f t="shared" si="47"/>
        <v>1.0806775405410697E-34</v>
      </c>
      <c r="HI29" s="86">
        <f t="shared" si="47"/>
        <v>1.2297569961196005E-35</v>
      </c>
      <c r="HJ29" s="86">
        <f t="shared" si="47"/>
        <v>6.3826564250767966E-36</v>
      </c>
      <c r="HK29" s="86">
        <f t="shared" si="47"/>
        <v>2.8638303217599981E-38</v>
      </c>
      <c r="HL29" s="86">
        <f t="shared" si="47"/>
        <v>2.2971542182414955E-35</v>
      </c>
      <c r="HM29" s="86">
        <f t="shared" si="47"/>
        <v>1.5442169799445753E-35</v>
      </c>
      <c r="HN29" s="86">
        <f t="shared" si="47"/>
        <v>4.3159190425300097E-35</v>
      </c>
      <c r="HO29" s="86">
        <f t="shared" si="47"/>
        <v>3.5575967541349091E-30</v>
      </c>
      <c r="HP29" s="86">
        <f t="shared" si="47"/>
        <v>3.693010820839098E-29</v>
      </c>
      <c r="HQ29" s="86">
        <f t="shared" si="47"/>
        <v>2.5624357258576379E-42</v>
      </c>
      <c r="HS29" s="86">
        <f t="shared" si="55"/>
        <v>4.5706896265113791E-202</v>
      </c>
      <c r="HT29" s="86">
        <f t="shared" si="48"/>
        <v>3.5847527154123952E-96</v>
      </c>
      <c r="HU29" s="86">
        <f t="shared" si="48"/>
        <v>1.5612160970367976E-107</v>
      </c>
      <c r="HV29" s="86">
        <f t="shared" si="48"/>
        <v>1.9367913215224264E-132</v>
      </c>
      <c r="HW29" s="86">
        <f t="shared" si="48"/>
        <v>3.796315631598512E-122</v>
      </c>
      <c r="HX29" s="86">
        <f t="shared" si="48"/>
        <v>8.893326247365406E-122</v>
      </c>
      <c r="HY29" s="86">
        <f t="shared" si="48"/>
        <v>1.5015933507627311E-125</v>
      </c>
      <c r="HZ29" s="86">
        <f t="shared" si="48"/>
        <v>1.1226697417522299E-126</v>
      </c>
      <c r="IA29" s="86">
        <f t="shared" si="48"/>
        <v>1.1423969560064514E-133</v>
      </c>
      <c r="IB29" s="86">
        <f t="shared" si="48"/>
        <v>1.3777618688027183E-123</v>
      </c>
      <c r="IC29" s="86">
        <f t="shared" si="48"/>
        <v>4.2279667238151113E-124</v>
      </c>
      <c r="ID29" s="86">
        <f t="shared" si="48"/>
        <v>4.065408317507176E-124</v>
      </c>
      <c r="IE29" s="86">
        <f t="shared" si="48"/>
        <v>4.6535040939022567E-106</v>
      </c>
      <c r="IF29" s="86">
        <f t="shared" si="48"/>
        <v>3.3528084602514357E-73</v>
      </c>
      <c r="IG29" s="86">
        <f t="shared" si="48"/>
        <v>4.9705405579791112E-52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1.0698568148016454E-193</v>
      </c>
      <c r="IW29" s="86">
        <f t="shared" si="49"/>
        <v>5.0901082256278853E-106</v>
      </c>
      <c r="IY29" s="86">
        <f t="shared" si="57"/>
        <v>7.6337918312062643E-9</v>
      </c>
      <c r="IZ29" s="86">
        <f t="shared" si="50"/>
        <v>1.264419211496189E-10</v>
      </c>
      <c r="JA29" s="86">
        <f t="shared" si="50"/>
        <v>3.7278340836308193E-12</v>
      </c>
      <c r="JB29" s="86">
        <f t="shared" si="50"/>
        <v>4.1088507378188541E-12</v>
      </c>
      <c r="JC29" s="86">
        <f t="shared" si="50"/>
        <v>1.1852522120075671E-12</v>
      </c>
      <c r="JD29" s="86">
        <f t="shared" si="50"/>
        <v>2.2371128592553719E-12</v>
      </c>
      <c r="JE29" s="86">
        <f t="shared" si="50"/>
        <v>5.1848717121715829E-13</v>
      </c>
      <c r="JF29" s="86">
        <f t="shared" si="50"/>
        <v>7.4767816530702193E-14</v>
      </c>
      <c r="JG29" s="86">
        <f t="shared" si="50"/>
        <v>1.3877681992463598E-14</v>
      </c>
      <c r="JH29" s="86">
        <f t="shared" si="50"/>
        <v>1.1263000076900687E-13</v>
      </c>
      <c r="JI29" s="86">
        <f t="shared" si="50"/>
        <v>1.6339636046162753E-13</v>
      </c>
      <c r="JJ29" s="86">
        <f t="shared" si="50"/>
        <v>2.9840538929294649E-13</v>
      </c>
      <c r="JK29" s="86">
        <f t="shared" si="50"/>
        <v>7.2617525125671729E-13</v>
      </c>
      <c r="JL29" s="86">
        <f t="shared" si="50"/>
        <v>4.5544170049855478E-12</v>
      </c>
      <c r="JM29" s="86">
        <f t="shared" si="50"/>
        <v>1.1371423345235132E-16</v>
      </c>
    </row>
    <row r="30" spans="1:273" x14ac:dyDescent="0.25">
      <c r="B30" s="2">
        <v>3</v>
      </c>
      <c r="C30" s="37">
        <v>58.523000000000003</v>
      </c>
      <c r="D30" s="37">
        <v>60.161000000000001</v>
      </c>
      <c r="E30" s="37">
        <v>57.984000000000002</v>
      </c>
      <c r="F30" s="37">
        <v>58.758000000000003</v>
      </c>
      <c r="G30" s="37">
        <v>57.796999999999997</v>
      </c>
      <c r="H30" s="37">
        <v>58.194000000000003</v>
      </c>
      <c r="I30" s="37">
        <v>58.905000000000001</v>
      </c>
      <c r="J30" s="37">
        <v>58.841000000000001</v>
      </c>
      <c r="K30" s="37">
        <v>58.524000000000001</v>
      </c>
      <c r="L30" s="37">
        <v>57.555999999999997</v>
      </c>
      <c r="M30" s="37">
        <v>55.713999999999999</v>
      </c>
      <c r="N30" s="37">
        <v>53.508000000000003</v>
      </c>
      <c r="O30" s="37">
        <v>55.555999999999997</v>
      </c>
      <c r="P30" s="37">
        <v>55.19</v>
      </c>
      <c r="Q30" s="37">
        <v>53.951999999999998</v>
      </c>
      <c r="S30" s="4">
        <f t="shared" si="7"/>
        <v>55.906341368298065</v>
      </c>
      <c r="T30" s="4">
        <f t="shared" si="7"/>
        <v>58.022889646872528</v>
      </c>
      <c r="U30" s="4">
        <f t="shared" si="7"/>
        <v>56.60884220572752</v>
      </c>
      <c r="V30" s="4">
        <f t="shared" si="7"/>
        <v>56.595161175611935</v>
      </c>
      <c r="W30" s="4">
        <f t="shared" si="7"/>
        <v>56.802725538692748</v>
      </c>
      <c r="X30" s="4">
        <f t="shared" si="7"/>
        <v>57.531251706237377</v>
      </c>
      <c r="Y30" s="4">
        <f t="shared" si="7"/>
        <v>57.730351276902589</v>
      </c>
      <c r="Z30" s="4">
        <f t="shared" si="7"/>
        <v>58.253562562097493</v>
      </c>
      <c r="AA30" s="4">
        <f t="shared" si="7"/>
        <v>57.581911886465207</v>
      </c>
      <c r="AB30" s="4">
        <f t="shared" si="7"/>
        <v>56.357794401517616</v>
      </c>
      <c r="AC30" s="4">
        <f t="shared" si="7"/>
        <v>54.696268130545135</v>
      </c>
      <c r="AD30" s="4">
        <f t="shared" si="7"/>
        <v>52.637775981222745</v>
      </c>
      <c r="AE30" s="4">
        <f t="shared" si="7"/>
        <v>54.938611447018403</v>
      </c>
      <c r="AF30" s="4">
        <f t="shared" si="7"/>
        <v>54.678974891528746</v>
      </c>
      <c r="AG30" s="4" t="e">
        <f t="shared" si="7"/>
        <v>#N/A</v>
      </c>
      <c r="AI30" s="4">
        <f t="shared" si="8"/>
        <v>2.616658631701938</v>
      </c>
      <c r="AJ30" s="4">
        <f t="shared" si="8"/>
        <v>2.1381103531274732</v>
      </c>
      <c r="AK30" s="4">
        <f t="shared" si="8"/>
        <v>1.3751577942724822</v>
      </c>
      <c r="AL30" s="4">
        <f t="shared" si="8"/>
        <v>2.1628388243880678</v>
      </c>
      <c r="AM30" s="4">
        <f t="shared" si="8"/>
        <v>0.99427446130724917</v>
      </c>
      <c r="AN30" s="4">
        <f t="shared" si="8"/>
        <v>0.66274829376262545</v>
      </c>
      <c r="AO30" s="4">
        <f t="shared" si="8"/>
        <v>1.1746487230974125</v>
      </c>
      <c r="AP30" s="4">
        <f t="shared" si="8"/>
        <v>0.58743743790250846</v>
      </c>
      <c r="AQ30" s="4">
        <f t="shared" si="8"/>
        <v>0.94208811353479405</v>
      </c>
      <c r="AR30" s="4">
        <f t="shared" si="8"/>
        <v>1.1982055984823816</v>
      </c>
      <c r="AS30" s="4">
        <f t="shared" si="8"/>
        <v>1.0177318694548632</v>
      </c>
      <c r="AT30" s="4">
        <f t="shared" si="8"/>
        <v>0.87022401877725741</v>
      </c>
      <c r="AU30" s="4">
        <f t="shared" si="8"/>
        <v>0.61738855298159478</v>
      </c>
      <c r="AV30" s="4">
        <f t="shared" si="8"/>
        <v>0.5110251084712516</v>
      </c>
      <c r="AW30" s="4">
        <f t="shared" si="8"/>
        <v>0</v>
      </c>
      <c r="AY30" s="2">
        <f t="shared" si="51"/>
        <v>55.906323203200131</v>
      </c>
      <c r="AZ30" s="2">
        <f t="shared" si="9"/>
        <v>58.02288923825634</v>
      </c>
      <c r="BA30" s="2">
        <f t="shared" si="9"/>
        <v>56.608842191094809</v>
      </c>
      <c r="BB30" s="2">
        <f t="shared" si="9"/>
        <v>56.595161159942286</v>
      </c>
      <c r="BC30" s="2">
        <f t="shared" si="9"/>
        <v>56.802725533987939</v>
      </c>
      <c r="BD30" s="2">
        <f t="shared" si="9"/>
        <v>57.531251697460192</v>
      </c>
      <c r="BE30" s="2">
        <f t="shared" si="9"/>
        <v>57.730351274721691</v>
      </c>
      <c r="BF30" s="2">
        <f t="shared" si="9"/>
        <v>58.253562561737574</v>
      </c>
      <c r="BG30" s="2">
        <f t="shared" si="9"/>
        <v>57.581911886393904</v>
      </c>
      <c r="BH30" s="2">
        <f t="shared" si="9"/>
        <v>56.357794400989974</v>
      </c>
      <c r="BI30" s="2">
        <f t="shared" si="9"/>
        <v>54.696268129824283</v>
      </c>
      <c r="BJ30" s="2">
        <f t="shared" si="9"/>
        <v>52.637775979899601</v>
      </c>
      <c r="BK30" s="2">
        <f t="shared" si="9"/>
        <v>54.938611443972292</v>
      </c>
      <c r="BL30" s="2">
        <f t="shared" si="9"/>
        <v>54.678974875694315</v>
      </c>
      <c r="BM30" s="2" t="e">
        <f t="shared" si="9"/>
        <v>#N/A</v>
      </c>
      <c r="BO30" s="2">
        <f t="shared" si="10"/>
        <v>58.523000000000003</v>
      </c>
      <c r="BP30" s="2">
        <f t="shared" si="11"/>
        <v>60.161000000000001</v>
      </c>
      <c r="BQ30" s="2">
        <f t="shared" si="12"/>
        <v>57.984000000000002</v>
      </c>
      <c r="BR30" s="2">
        <f t="shared" si="13"/>
        <v>58.758000000000003</v>
      </c>
      <c r="BS30" s="2">
        <f t="shared" si="14"/>
        <v>57.796999999999997</v>
      </c>
      <c r="BT30" s="2">
        <f t="shared" si="15"/>
        <v>58.194000000000003</v>
      </c>
      <c r="BU30" s="2">
        <f t="shared" si="16"/>
        <v>58.905000000000001</v>
      </c>
      <c r="BV30" s="2">
        <f t="shared" si="17"/>
        <v>58.841000000000001</v>
      </c>
      <c r="BW30" s="2">
        <f t="shared" si="18"/>
        <v>58.524000000000001</v>
      </c>
      <c r="BX30" s="2">
        <f t="shared" si="19"/>
        <v>57.555999999999997</v>
      </c>
      <c r="BY30" s="2">
        <f t="shared" si="20"/>
        <v>55.713999999999999</v>
      </c>
      <c r="BZ30" s="2">
        <f t="shared" si="21"/>
        <v>53.508000000000003</v>
      </c>
      <c r="CA30" s="2">
        <f t="shared" si="22"/>
        <v>55.555999999999997</v>
      </c>
      <c r="CB30" s="2">
        <f t="shared" si="23"/>
        <v>55.19</v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55.948581026370498</v>
      </c>
      <c r="DL30" s="2">
        <f t="shared" si="41"/>
        <v>57.945968761726071</v>
      </c>
      <c r="DM30" s="2">
        <f t="shared" si="41"/>
        <v>56.440483564270878</v>
      </c>
      <c r="DN30" s="2">
        <f t="shared" si="41"/>
        <v>56.405304878048767</v>
      </c>
      <c r="DO30" s="2">
        <f t="shared" si="41"/>
        <v>56.631704535018777</v>
      </c>
      <c r="DP30" s="2">
        <f t="shared" si="41"/>
        <v>57.395711854792971</v>
      </c>
      <c r="DQ30" s="2">
        <f t="shared" si="41"/>
        <v>57.590546662639667</v>
      </c>
      <c r="DR30" s="2">
        <f t="shared" si="41"/>
        <v>58.172768649954698</v>
      </c>
      <c r="DS30" s="2">
        <f t="shared" si="41"/>
        <v>57.453228682170533</v>
      </c>
      <c r="DT30" s="2">
        <f t="shared" si="41"/>
        <v>56.31939776502567</v>
      </c>
      <c r="DU30" s="2">
        <f t="shared" si="41"/>
        <v>54.507658713379634</v>
      </c>
      <c r="DV30" s="2">
        <f t="shared" si="41"/>
        <v>52.517494881560111</v>
      </c>
      <c r="DW30" s="2">
        <f t="shared" si="41"/>
        <v>54.842485319936245</v>
      </c>
      <c r="DX30" s="2">
        <f t="shared" si="41"/>
        <v>54.452940145315083</v>
      </c>
      <c r="DY30" s="2">
        <f t="shared" si="41"/>
        <v>51.067421294559097</v>
      </c>
      <c r="EA30" s="2">
        <f t="shared" si="42"/>
        <v>54.861417469920852</v>
      </c>
      <c r="EB30" s="2">
        <f t="shared" si="42"/>
        <v>60.506345049819807</v>
      </c>
      <c r="EC30" s="2">
        <f t="shared" si="42"/>
        <v>62.851802109349251</v>
      </c>
      <c r="ED30" s="2">
        <f t="shared" si="42"/>
        <v>63.192688816351122</v>
      </c>
      <c r="EE30" s="2">
        <f t="shared" si="42"/>
        <v>63.27256422876949</v>
      </c>
      <c r="EF30" s="2">
        <f t="shared" si="42"/>
        <v>62.500563396880416</v>
      </c>
      <c r="EG30" s="2">
        <f t="shared" si="42"/>
        <v>63.236156936103178</v>
      </c>
      <c r="EH30" s="2">
        <f t="shared" si="42"/>
        <v>61.556081618588173</v>
      </c>
      <c r="EI30" s="2">
        <f t="shared" si="42"/>
        <v>63.297917849373249</v>
      </c>
      <c r="EJ30" s="2">
        <f t="shared" si="42"/>
        <v>57.897592421641541</v>
      </c>
      <c r="EK30" s="2">
        <f t="shared" si="42"/>
        <v>62.404921346983656</v>
      </c>
      <c r="EL30" s="2">
        <f t="shared" si="42"/>
        <v>57.256248695480942</v>
      </c>
      <c r="EM30" s="2">
        <f t="shared" si="42"/>
        <v>58.565806764131963</v>
      </c>
      <c r="EN30" s="2">
        <f t="shared" si="42"/>
        <v>62.724469484691575</v>
      </c>
      <c r="EO30" s="2">
        <f t="shared" si="42"/>
        <v>59.847129730699073</v>
      </c>
      <c r="EQ30" s="2">
        <f t="shared" si="43"/>
        <v>54.861417469920852</v>
      </c>
      <c r="ER30" s="2">
        <f t="shared" si="43"/>
        <v>59.56290785242404</v>
      </c>
      <c r="ES30" s="2">
        <f t="shared" si="43"/>
        <v>62.016458111634172</v>
      </c>
      <c r="ET30" s="2">
        <f t="shared" si="43"/>
        <v>62.209370882977957</v>
      </c>
      <c r="EU30" s="2">
        <f t="shared" si="43"/>
        <v>62.653666838279207</v>
      </c>
      <c r="EV30" s="2">
        <f t="shared" si="43"/>
        <v>61.125440180281437</v>
      </c>
      <c r="EW30" s="2">
        <f t="shared" si="43"/>
        <v>62.715627579978225</v>
      </c>
      <c r="EX30" s="2">
        <f t="shared" si="43"/>
        <v>61.574117779529004</v>
      </c>
      <c r="EY30" s="2">
        <f t="shared" si="43"/>
        <v>63.20286151385298</v>
      </c>
      <c r="EZ30" s="2">
        <f t="shared" si="43"/>
        <v>59.962203119666945</v>
      </c>
      <c r="FA30" s="2">
        <f t="shared" si="43"/>
        <v>61.873488391911458</v>
      </c>
      <c r="FB30" s="2">
        <f t="shared" si="43"/>
        <v>58.103050920719802</v>
      </c>
      <c r="FC30" s="2">
        <f t="shared" si="43"/>
        <v>59.533559722461803</v>
      </c>
      <c r="FD30" s="2">
        <f t="shared" si="43"/>
        <v>62.012940695910643</v>
      </c>
      <c r="FE30" s="2">
        <f t="shared" si="43"/>
        <v>62.940606127029142</v>
      </c>
      <c r="FG30" s="2">
        <f t="shared" si="44"/>
        <v>3.8869793711968859E-2</v>
      </c>
      <c r="FH30" s="2">
        <f t="shared" si="44"/>
        <v>3.0043167668844607E-2</v>
      </c>
      <c r="FI30" s="2">
        <f t="shared" si="44"/>
        <v>2.6259764195069608E-2</v>
      </c>
      <c r="FJ30" s="2">
        <f t="shared" si="44"/>
        <v>2.7972133247738881E-2</v>
      </c>
      <c r="FK30" s="2">
        <f t="shared" si="44"/>
        <v>2.5752952254910828E-2</v>
      </c>
      <c r="FL30" s="2">
        <f t="shared" si="44"/>
        <v>2.6551501416183149E-2</v>
      </c>
      <c r="FM30" s="2">
        <f t="shared" si="44"/>
        <v>2.4763523857730473E-2</v>
      </c>
      <c r="FN30" s="2">
        <f t="shared" si="44"/>
        <v>2.3880110944047801E-2</v>
      </c>
      <c r="FO30" s="2">
        <f t="shared" si="44"/>
        <v>2.201713927490901E-2</v>
      </c>
      <c r="FP30" s="2">
        <f t="shared" si="44"/>
        <v>2.4327571292460881E-2</v>
      </c>
      <c r="FQ30" s="2">
        <f t="shared" si="44"/>
        <v>2.3882973888859051E-2</v>
      </c>
      <c r="FR30" s="2">
        <f t="shared" si="44"/>
        <v>2.5382210136353413E-2</v>
      </c>
      <c r="FS30" s="2">
        <f t="shared" si="44"/>
        <v>2.5817021283523828E-2</v>
      </c>
      <c r="FT30" s="2">
        <f t="shared" si="44"/>
        <v>2.7326899478572669E-2</v>
      </c>
      <c r="FU30" s="2">
        <f t="shared" si="44"/>
        <v>2.0714733507316868E-2</v>
      </c>
      <c r="FW30" s="2">
        <f t="shared" si="53"/>
        <v>1.8345513173152152E-15</v>
      </c>
      <c r="FX30" s="2">
        <f t="shared" si="45"/>
        <v>1.4177819805749351E-6</v>
      </c>
      <c r="FY30" s="2">
        <f t="shared" si="45"/>
        <v>1.3004813718230396E-6</v>
      </c>
      <c r="FZ30" s="2">
        <f t="shared" si="45"/>
        <v>1.3485284780737273E-6</v>
      </c>
      <c r="GA30" s="2">
        <f t="shared" si="45"/>
        <v>1.2015813432914857E-6</v>
      </c>
      <c r="GB30" s="2">
        <f t="shared" si="45"/>
        <v>1.1855533392796924E-6</v>
      </c>
      <c r="GC30" s="2">
        <f t="shared" si="45"/>
        <v>1.1384878292518059E-6</v>
      </c>
      <c r="GD30" s="2">
        <f t="shared" si="45"/>
        <v>1.2604388473798081E-6</v>
      </c>
      <c r="GE30" s="2">
        <f t="shared" si="45"/>
        <v>1.3801235709856695E-6</v>
      </c>
      <c r="GF30" s="2">
        <f t="shared" si="45"/>
        <v>1.4496399293748491E-6</v>
      </c>
      <c r="GG30" s="2">
        <f t="shared" si="45"/>
        <v>1.318749940537185E-6</v>
      </c>
      <c r="GH30" s="2">
        <f t="shared" si="45"/>
        <v>1.2437970493165689E-6</v>
      </c>
      <c r="GI30" s="2">
        <f t="shared" si="45"/>
        <v>1.0902222867685639E-6</v>
      </c>
      <c r="GJ30" s="2">
        <f t="shared" si="45"/>
        <v>7.3139973835908628E-7</v>
      </c>
      <c r="GK30" s="2">
        <f t="shared" si="45"/>
        <v>5.9392772884210548E-7</v>
      </c>
      <c r="GM30" s="86">
        <f t="shared" si="54"/>
        <v>1.3088325788091728E-8</v>
      </c>
      <c r="GN30" s="86">
        <f t="shared" si="46"/>
        <v>2.45367639218716E-10</v>
      </c>
      <c r="GO30" s="86">
        <f t="shared" si="46"/>
        <v>8.1101931243913251E-12</v>
      </c>
      <c r="GP30" s="86">
        <f t="shared" si="46"/>
        <v>9.0273064810272663E-12</v>
      </c>
      <c r="GQ30" s="86">
        <f t="shared" si="46"/>
        <v>2.687406095834677E-12</v>
      </c>
      <c r="GR30" s="86">
        <f t="shared" si="46"/>
        <v>4.9791182074558273E-12</v>
      </c>
      <c r="GS30" s="86">
        <f t="shared" si="46"/>
        <v>1.2040812358018293E-12</v>
      </c>
      <c r="GT30" s="86">
        <f t="shared" si="46"/>
        <v>1.8582943982494169E-13</v>
      </c>
      <c r="GU30" s="86">
        <f t="shared" si="46"/>
        <v>3.6111173582871596E-14</v>
      </c>
      <c r="GV30" s="86">
        <f t="shared" si="46"/>
        <v>2.7668144669898033E-13</v>
      </c>
      <c r="GW30" s="86">
        <f t="shared" si="46"/>
        <v>3.9380934772554558E-13</v>
      </c>
      <c r="GX30" s="86">
        <f t="shared" si="46"/>
        <v>7.1241895042385626E-13</v>
      </c>
      <c r="GY30" s="86">
        <f t="shared" si="46"/>
        <v>1.6799095068760509E-12</v>
      </c>
      <c r="GZ30" s="86">
        <f t="shared" si="46"/>
        <v>9.9140646902473113E-12</v>
      </c>
      <c r="HA30" s="86">
        <f t="shared" si="46"/>
        <v>3.5077160303224769E-16</v>
      </c>
      <c r="HC30" s="86">
        <f t="shared" si="58"/>
        <v>1.166548038015889E-22</v>
      </c>
      <c r="HD30" s="86">
        <f t="shared" si="47"/>
        <v>8.2746603989526805E-28</v>
      </c>
      <c r="HE30" s="86">
        <f t="shared" si="47"/>
        <v>1.6407244906674484E-30</v>
      </c>
      <c r="HF30" s="86">
        <f t="shared" si="47"/>
        <v>8.9955779127006974E-37</v>
      </c>
      <c r="HG30" s="86">
        <f t="shared" si="47"/>
        <v>4.3414799118737947E-34</v>
      </c>
      <c r="HH30" s="86">
        <f t="shared" si="47"/>
        <v>6.5696111874966217E-34</v>
      </c>
      <c r="HI30" s="86">
        <f t="shared" si="47"/>
        <v>7.816463731928661E-35</v>
      </c>
      <c r="HJ30" s="86">
        <f t="shared" si="47"/>
        <v>4.1810724603947347E-35</v>
      </c>
      <c r="HK30" s="86">
        <f t="shared" si="47"/>
        <v>2.1257574348979438E-37</v>
      </c>
      <c r="HL30" s="86">
        <f t="shared" si="47"/>
        <v>1.4711154718827907E-34</v>
      </c>
      <c r="HM30" s="86">
        <f t="shared" si="47"/>
        <v>9.8624465610113059E-35</v>
      </c>
      <c r="HN30" s="86">
        <f t="shared" si="47"/>
        <v>2.7125319066088704E-34</v>
      </c>
      <c r="HO30" s="86">
        <f t="shared" si="47"/>
        <v>1.6811355636391574E-29</v>
      </c>
      <c r="HP30" s="86">
        <f t="shared" si="47"/>
        <v>1.6306070761621877E-28</v>
      </c>
      <c r="HQ30" s="86">
        <f t="shared" si="47"/>
        <v>2.3570483654280097E-41</v>
      </c>
      <c r="HS30" s="86">
        <f t="shared" si="55"/>
        <v>4.6699487923280645E-200</v>
      </c>
      <c r="HT30" s="86">
        <f t="shared" si="48"/>
        <v>1.2672192090078428E-94</v>
      </c>
      <c r="HU30" s="86">
        <f t="shared" si="48"/>
        <v>8.4101214239593259E-106</v>
      </c>
      <c r="HV30" s="86">
        <f t="shared" si="48"/>
        <v>2.7991464890420643E-130</v>
      </c>
      <c r="HW30" s="86">
        <f t="shared" si="48"/>
        <v>3.5268631803225937E-120</v>
      </c>
      <c r="HX30" s="86">
        <f t="shared" si="48"/>
        <v>8.1068491629213285E-120</v>
      </c>
      <c r="HY30" s="86">
        <f t="shared" si="48"/>
        <v>1.5408871509706185E-123</v>
      </c>
      <c r="HZ30" s="86">
        <f t="shared" si="48"/>
        <v>1.2447981693147999E-124</v>
      </c>
      <c r="IA30" s="86">
        <f t="shared" si="48"/>
        <v>1.6841968079470916E-131</v>
      </c>
      <c r="IB30" s="86">
        <f t="shared" si="48"/>
        <v>1.4141458997969956E-121</v>
      </c>
      <c r="IC30" s="86">
        <f t="shared" si="48"/>
        <v>4.3015531209049144E-122</v>
      </c>
      <c r="ID30" s="86">
        <f t="shared" si="48"/>
        <v>4.0974325875767692E-122</v>
      </c>
      <c r="IE30" s="86">
        <f t="shared" si="48"/>
        <v>2.2820152725666806E-104</v>
      </c>
      <c r="IF30" s="86">
        <f t="shared" si="48"/>
        <v>4.5952750735470777E-72</v>
      </c>
      <c r="IG30" s="86">
        <f t="shared" si="48"/>
        <v>3.074681839194568E-51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3.1874466616862692E-191</v>
      </c>
      <c r="IW30" s="86">
        <f t="shared" si="49"/>
        <v>1.0743636509274476E-104</v>
      </c>
      <c r="IY30" s="86">
        <f t="shared" si="57"/>
        <v>1.3088325788091846E-8</v>
      </c>
      <c r="IZ30" s="86">
        <f t="shared" si="50"/>
        <v>2.45367639218716E-10</v>
      </c>
      <c r="JA30" s="86">
        <f t="shared" si="50"/>
        <v>8.1101931243913251E-12</v>
      </c>
      <c r="JB30" s="86">
        <f t="shared" si="50"/>
        <v>9.0273064810272663E-12</v>
      </c>
      <c r="JC30" s="86">
        <f t="shared" si="50"/>
        <v>2.687406095834677E-12</v>
      </c>
      <c r="JD30" s="86">
        <f t="shared" si="50"/>
        <v>4.9791182074558273E-12</v>
      </c>
      <c r="JE30" s="86">
        <f t="shared" si="50"/>
        <v>1.2040812358018293E-12</v>
      </c>
      <c r="JF30" s="86">
        <f t="shared" si="50"/>
        <v>1.8582943982494169E-13</v>
      </c>
      <c r="JG30" s="86">
        <f t="shared" si="50"/>
        <v>3.6111173582871596E-14</v>
      </c>
      <c r="JH30" s="86">
        <f t="shared" si="50"/>
        <v>2.7668144669898033E-13</v>
      </c>
      <c r="JI30" s="86">
        <f t="shared" si="50"/>
        <v>3.9380934772554558E-13</v>
      </c>
      <c r="JJ30" s="86">
        <f t="shared" si="50"/>
        <v>7.1241895042385626E-13</v>
      </c>
      <c r="JK30" s="86">
        <f t="shared" si="50"/>
        <v>1.6799095068760509E-12</v>
      </c>
      <c r="JL30" s="86">
        <f t="shared" si="50"/>
        <v>9.9140646902473113E-12</v>
      </c>
      <c r="JM30" s="86">
        <f t="shared" si="50"/>
        <v>3.5077160303224769E-16</v>
      </c>
    </row>
    <row r="31" spans="1:273" x14ac:dyDescent="0.25">
      <c r="B31" s="2">
        <v>4</v>
      </c>
      <c r="C31" s="37">
        <v>59.308</v>
      </c>
      <c r="D31" s="37">
        <v>59.515999999999998</v>
      </c>
      <c r="E31" s="37">
        <v>58.548000000000002</v>
      </c>
      <c r="F31" s="37">
        <v>57.71</v>
      </c>
      <c r="G31" s="37">
        <v>58.453000000000003</v>
      </c>
      <c r="H31" s="37">
        <v>59.468000000000004</v>
      </c>
      <c r="I31" s="37">
        <v>59.381</v>
      </c>
      <c r="J31" s="37">
        <v>59.825000000000003</v>
      </c>
      <c r="K31" s="37">
        <v>59.856999999999999</v>
      </c>
      <c r="L31" s="37">
        <v>57.015999999999998</v>
      </c>
      <c r="M31" s="37">
        <v>56.031999999999996</v>
      </c>
      <c r="N31" s="37">
        <v>54.491999999999997</v>
      </c>
      <c r="O31" s="37">
        <v>55.174999999999997</v>
      </c>
      <c r="P31" s="37">
        <v>57.429000000000002</v>
      </c>
      <c r="Q31" s="37">
        <v>51.81</v>
      </c>
      <c r="S31" s="4">
        <f t="shared" si="7"/>
        <v>56.118780252491241</v>
      </c>
      <c r="T31" s="4">
        <f t="shared" si="7"/>
        <v>58.183351850383232</v>
      </c>
      <c r="U31" s="4">
        <f t="shared" si="7"/>
        <v>56.859196741085007</v>
      </c>
      <c r="V31" s="4">
        <f t="shared" si="7"/>
        <v>56.826972690226718</v>
      </c>
      <c r="W31" s="4">
        <f t="shared" si="7"/>
        <v>57.013247698721742</v>
      </c>
      <c r="X31" s="4">
        <f t="shared" si="7"/>
        <v>57.717420059883523</v>
      </c>
      <c r="Y31" s="4">
        <f t="shared" si="7"/>
        <v>57.898981136142432</v>
      </c>
      <c r="Z31" s="4">
        <f t="shared" si="7"/>
        <v>58.409045508799153</v>
      </c>
      <c r="AA31" s="4">
        <f t="shared" si="7"/>
        <v>57.749793174330193</v>
      </c>
      <c r="AB31" s="4">
        <f t="shared" si="7"/>
        <v>56.505532736403879</v>
      </c>
      <c r="AC31" s="4">
        <f t="shared" si="7"/>
        <v>54.866858751488493</v>
      </c>
      <c r="AD31" s="4">
        <f t="shared" si="7"/>
        <v>52.883662978298958</v>
      </c>
      <c r="AE31" s="4">
        <f t="shared" si="7"/>
        <v>55.114046730679249</v>
      </c>
      <c r="AF31" s="4">
        <f t="shared" si="7"/>
        <v>54.949132487948155</v>
      </c>
      <c r="AG31" s="4" t="e">
        <f t="shared" si="7"/>
        <v>#N/A</v>
      </c>
      <c r="AI31" s="4">
        <f t="shared" si="8"/>
        <v>3.1892197475087585</v>
      </c>
      <c r="AJ31" s="4">
        <f t="shared" si="8"/>
        <v>1.3326481496167659</v>
      </c>
      <c r="AK31" s="4">
        <f t="shared" si="8"/>
        <v>1.6888032589149944</v>
      </c>
      <c r="AL31" s="4">
        <f t="shared" si="8"/>
        <v>0.88302730977328281</v>
      </c>
      <c r="AM31" s="4">
        <f t="shared" si="8"/>
        <v>1.4397523012782614</v>
      </c>
      <c r="AN31" s="4">
        <f t="shared" si="8"/>
        <v>1.7505799401164808</v>
      </c>
      <c r="AO31" s="4">
        <f t="shared" si="8"/>
        <v>1.4820188638575686</v>
      </c>
      <c r="AP31" s="4">
        <f t="shared" si="8"/>
        <v>1.4159544912008499</v>
      </c>
      <c r="AQ31" s="4">
        <f t="shared" si="8"/>
        <v>2.107206825669806</v>
      </c>
      <c r="AR31" s="4">
        <f t="shared" si="8"/>
        <v>0.51046726359611938</v>
      </c>
      <c r="AS31" s="4">
        <f t="shared" si="8"/>
        <v>1.1651412485115031</v>
      </c>
      <c r="AT31" s="4">
        <f t="shared" si="8"/>
        <v>1.6083370217010398</v>
      </c>
      <c r="AU31" s="4">
        <f t="shared" si="8"/>
        <v>6.0953269320748404E-2</v>
      </c>
      <c r="AV31" s="4">
        <f t="shared" si="8"/>
        <v>2.4798675120518467</v>
      </c>
      <c r="AW31" s="4">
        <f t="shared" si="8"/>
        <v>0</v>
      </c>
      <c r="AY31" s="2">
        <f t="shared" si="51"/>
        <v>56.11874983040542</v>
      </c>
      <c r="AZ31" s="2">
        <f t="shared" si="9"/>
        <v>58.183351077418514</v>
      </c>
      <c r="BA31" s="2">
        <f t="shared" si="9"/>
        <v>56.859196710118489</v>
      </c>
      <c r="BB31" s="2">
        <f t="shared" si="9"/>
        <v>56.826972656759374</v>
      </c>
      <c r="BC31" s="2">
        <f t="shared" si="9"/>
        <v>57.013247688354333</v>
      </c>
      <c r="BD31" s="2">
        <f t="shared" si="9"/>
        <v>57.717420040892776</v>
      </c>
      <c r="BE31" s="2">
        <f t="shared" si="9"/>
        <v>57.898981131221902</v>
      </c>
      <c r="BF31" s="2">
        <f t="shared" si="9"/>
        <v>58.40904550793126</v>
      </c>
      <c r="BG31" s="2">
        <f t="shared" si="9"/>
        <v>57.749793174150284</v>
      </c>
      <c r="BH31" s="2">
        <f t="shared" si="9"/>
        <v>56.50553273514614</v>
      </c>
      <c r="BI31" s="2">
        <f t="shared" si="9"/>
        <v>54.8668587498017</v>
      </c>
      <c r="BJ31" s="2">
        <f t="shared" si="9"/>
        <v>52.883662975232468</v>
      </c>
      <c r="BK31" s="2">
        <f t="shared" si="9"/>
        <v>55.114046723834171</v>
      </c>
      <c r="BL31" s="2">
        <f t="shared" si="9"/>
        <v>54.949132454427975</v>
      </c>
      <c r="BM31" s="2" t="e">
        <f t="shared" si="9"/>
        <v>#N/A</v>
      </c>
      <c r="BO31" s="2">
        <f t="shared" si="10"/>
        <v>59.308</v>
      </c>
      <c r="BP31" s="2">
        <f t="shared" si="11"/>
        <v>59.515999999999998</v>
      </c>
      <c r="BQ31" s="2">
        <f t="shared" si="12"/>
        <v>58.548000000000002</v>
      </c>
      <c r="BR31" s="2">
        <f t="shared" si="13"/>
        <v>57.71</v>
      </c>
      <c r="BS31" s="2">
        <f t="shared" si="14"/>
        <v>58.453000000000003</v>
      </c>
      <c r="BT31" s="2">
        <f t="shared" si="15"/>
        <v>59.468000000000004</v>
      </c>
      <c r="BU31" s="2">
        <f t="shared" si="16"/>
        <v>59.381</v>
      </c>
      <c r="BV31" s="2">
        <f t="shared" si="17"/>
        <v>59.825000000000003</v>
      </c>
      <c r="BW31" s="2">
        <f t="shared" si="18"/>
        <v>59.856999999999999</v>
      </c>
      <c r="BX31" s="2">
        <f t="shared" si="19"/>
        <v>57.015999999999998</v>
      </c>
      <c r="BY31" s="2">
        <f t="shared" si="20"/>
        <v>56.031999999999996</v>
      </c>
      <c r="BZ31" s="2">
        <f t="shared" si="21"/>
        <v>54.491999999999997</v>
      </c>
      <c r="CA31" s="2">
        <f t="shared" si="22"/>
        <v>55.174999999999997</v>
      </c>
      <c r="CB31" s="2">
        <f t="shared" si="23"/>
        <v>57.429000000000002</v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56.177657292920451</v>
      </c>
      <c r="DL31" s="2">
        <f t="shared" si="41"/>
        <v>58.108088836772971</v>
      </c>
      <c r="DM31" s="2">
        <f t="shared" si="41"/>
        <v>56.685683142911181</v>
      </c>
      <c r="DN31" s="2">
        <f t="shared" si="41"/>
        <v>56.630317073170723</v>
      </c>
      <c r="DO31" s="2">
        <f t="shared" si="41"/>
        <v>56.835658833697977</v>
      </c>
      <c r="DP31" s="2">
        <f t="shared" si="41"/>
        <v>57.578099748804803</v>
      </c>
      <c r="DQ31" s="2">
        <f t="shared" si="41"/>
        <v>57.753960736937465</v>
      </c>
      <c r="DR31" s="2">
        <f t="shared" si="41"/>
        <v>58.327662639685897</v>
      </c>
      <c r="DS31" s="2">
        <f t="shared" si="41"/>
        <v>57.616163495419293</v>
      </c>
      <c r="DT31" s="2">
        <f t="shared" si="41"/>
        <v>56.469999697976441</v>
      </c>
      <c r="DU31" s="2">
        <f t="shared" si="41"/>
        <v>54.668560102687998</v>
      </c>
      <c r="DV31" s="2">
        <f t="shared" si="41"/>
        <v>52.761953677443749</v>
      </c>
      <c r="DW31" s="2">
        <f t="shared" si="41"/>
        <v>55.017365070361656</v>
      </c>
      <c r="DX31" s="2">
        <f t="shared" si="41"/>
        <v>54.714087783269868</v>
      </c>
      <c r="DY31" s="2">
        <f t="shared" si="41"/>
        <v>51.288630769230764</v>
      </c>
      <c r="EA31" s="2">
        <f t="shared" si="42"/>
        <v>54.790314839966534</v>
      </c>
      <c r="EB31" s="2">
        <f t="shared" si="42"/>
        <v>60.399467118931533</v>
      </c>
      <c r="EC31" s="2">
        <f t="shared" si="42"/>
        <v>62.727178712418059</v>
      </c>
      <c r="ED31" s="2">
        <f t="shared" si="42"/>
        <v>63.059478441219298</v>
      </c>
      <c r="EE31" s="2">
        <f t="shared" si="42"/>
        <v>63.140416060080867</v>
      </c>
      <c r="EF31" s="2">
        <f t="shared" si="42"/>
        <v>62.37589705372617</v>
      </c>
      <c r="EG31" s="2">
        <f t="shared" si="42"/>
        <v>63.107671655016247</v>
      </c>
      <c r="EH31" s="2">
        <f t="shared" si="42"/>
        <v>61.44293444586657</v>
      </c>
      <c r="EI31" s="2">
        <f t="shared" si="42"/>
        <v>63.163238475085457</v>
      </c>
      <c r="EJ31" s="2">
        <f t="shared" si="42"/>
        <v>57.80509410134146</v>
      </c>
      <c r="EK31" s="2">
        <f t="shared" si="42"/>
        <v>62.258399018529474</v>
      </c>
      <c r="EL31" s="2">
        <f t="shared" si="42"/>
        <v>57.145771044599776</v>
      </c>
      <c r="EM31" s="2">
        <f t="shared" si="42"/>
        <v>58.441202817244957</v>
      </c>
      <c r="EN31" s="2">
        <f t="shared" si="42"/>
        <v>62.579193875183094</v>
      </c>
      <c r="EO31" s="2">
        <f t="shared" si="42"/>
        <v>59.748345459932338</v>
      </c>
      <c r="EQ31" s="2">
        <f t="shared" si="43"/>
        <v>54.790314839966534</v>
      </c>
      <c r="ER31" s="2">
        <f t="shared" si="43"/>
        <v>59.46483049903447</v>
      </c>
      <c r="ES31" s="2">
        <f t="shared" si="43"/>
        <v>61.899636603012596</v>
      </c>
      <c r="ET31" s="2">
        <f t="shared" si="43"/>
        <v>62.085392841339292</v>
      </c>
      <c r="EU31" s="2">
        <f t="shared" si="43"/>
        <v>62.527311250231683</v>
      </c>
      <c r="EV31" s="2">
        <f t="shared" si="43"/>
        <v>61.013637601386243</v>
      </c>
      <c r="EW31" s="2">
        <f t="shared" si="43"/>
        <v>62.592032668655982</v>
      </c>
      <c r="EX31" s="2">
        <f t="shared" si="43"/>
        <v>61.460798817039588</v>
      </c>
      <c r="EY31" s="2">
        <f t="shared" si="43"/>
        <v>63.06908568521095</v>
      </c>
      <c r="EZ31" s="2">
        <f t="shared" si="43"/>
        <v>59.850088907014666</v>
      </c>
      <c r="FA31" s="2">
        <f t="shared" si="43"/>
        <v>61.732005417513776</v>
      </c>
      <c r="FB31" s="2">
        <f t="shared" si="43"/>
        <v>57.98454658792069</v>
      </c>
      <c r="FC31" s="2">
        <f t="shared" si="43"/>
        <v>59.39984729649435</v>
      </c>
      <c r="FD31" s="2">
        <f t="shared" si="43"/>
        <v>61.873302808611321</v>
      </c>
      <c r="FE31" s="2">
        <f t="shared" si="43"/>
        <v>62.807200460292243</v>
      </c>
      <c r="FG31" s="2">
        <f t="shared" si="44"/>
        <v>4.246065013696404E-2</v>
      </c>
      <c r="FH31" s="2">
        <f t="shared" si="44"/>
        <v>3.2846472442655011E-2</v>
      </c>
      <c r="FI31" s="2">
        <f t="shared" si="44"/>
        <v>2.8720495652792322E-2</v>
      </c>
      <c r="FJ31" s="2">
        <f t="shared" si="44"/>
        <v>3.0588285570185138E-2</v>
      </c>
      <c r="FK31" s="2">
        <f t="shared" si="44"/>
        <v>2.8167565546132284E-2</v>
      </c>
      <c r="FL31" s="2">
        <f t="shared" si="44"/>
        <v>2.9038755512118115E-2</v>
      </c>
      <c r="FM31" s="2">
        <f t="shared" si="44"/>
        <v>2.7087947068780836E-2</v>
      </c>
      <c r="FN31" s="2">
        <f t="shared" si="44"/>
        <v>2.6123834008497635E-2</v>
      </c>
      <c r="FO31" s="2">
        <f t="shared" si="44"/>
        <v>2.4090141506995275E-2</v>
      </c>
      <c r="FP31" s="2">
        <f t="shared" si="44"/>
        <v>2.6612190541939904E-2</v>
      </c>
      <c r="FQ31" s="2">
        <f t="shared" si="44"/>
        <v>2.6126958749365072E-2</v>
      </c>
      <c r="FR31" s="2">
        <f t="shared" si="44"/>
        <v>2.776305299159634E-2</v>
      </c>
      <c r="FS31" s="2">
        <f t="shared" si="44"/>
        <v>2.8237467617231195E-2</v>
      </c>
      <c r="FT31" s="2">
        <f t="shared" si="44"/>
        <v>2.9884560298412702E-2</v>
      </c>
      <c r="FU31" s="2">
        <f t="shared" si="44"/>
        <v>2.2667951272937647E-2</v>
      </c>
      <c r="FW31" s="2">
        <f t="shared" si="53"/>
        <v>2.0115455191419041E-15</v>
      </c>
      <c r="FX31" s="2">
        <f t="shared" si="45"/>
        <v>1.55456681594362E-6</v>
      </c>
      <c r="FY31" s="2">
        <f t="shared" si="45"/>
        <v>1.4259492897831971E-6</v>
      </c>
      <c r="FZ31" s="2">
        <f t="shared" si="45"/>
        <v>1.4786318807106741E-6</v>
      </c>
      <c r="GA31" s="2">
        <f t="shared" si="45"/>
        <v>1.3175075910776403E-6</v>
      </c>
      <c r="GB31" s="2">
        <f t="shared" si="45"/>
        <v>1.2999332381985004E-6</v>
      </c>
      <c r="GC31" s="2">
        <f t="shared" si="45"/>
        <v>1.248326944233692E-6</v>
      </c>
      <c r="GD31" s="2">
        <f t="shared" si="45"/>
        <v>1.3820435456605859E-6</v>
      </c>
      <c r="GE31" s="2">
        <f t="shared" si="45"/>
        <v>1.513275202073691E-6</v>
      </c>
      <c r="GF31" s="2">
        <f t="shared" si="45"/>
        <v>1.5894983525129817E-6</v>
      </c>
      <c r="GG31" s="2">
        <f t="shared" si="45"/>
        <v>1.4459803719911722E-6</v>
      </c>
      <c r="GH31" s="2">
        <f t="shared" si="45"/>
        <v>1.3637961813482658E-6</v>
      </c>
      <c r="GI31" s="2">
        <f t="shared" si="45"/>
        <v>1.1954048406552082E-6</v>
      </c>
      <c r="GJ31" s="2">
        <f t="shared" si="45"/>
        <v>8.0196380918569166E-7</v>
      </c>
      <c r="GK31" s="2">
        <f t="shared" si="45"/>
        <v>6.5122876744410251E-7</v>
      </c>
      <c r="GM31" s="86">
        <f t="shared" si="54"/>
        <v>2.2258299403249509E-8</v>
      </c>
      <c r="GN31" s="86">
        <f t="shared" si="46"/>
        <v>4.7137360593570115E-10</v>
      </c>
      <c r="GO31" s="86">
        <f t="shared" si="46"/>
        <v>1.7434106007825158E-11</v>
      </c>
      <c r="GP31" s="86">
        <f t="shared" si="46"/>
        <v>1.9590080070735049E-11</v>
      </c>
      <c r="GQ31" s="86">
        <f t="shared" si="46"/>
        <v>6.0162247894398996E-12</v>
      </c>
      <c r="GR31" s="86">
        <f t="shared" si="46"/>
        <v>1.0944769635839311E-11</v>
      </c>
      <c r="GS31" s="86">
        <f t="shared" si="46"/>
        <v>2.7598579979538031E-12</v>
      </c>
      <c r="GT31" s="86">
        <f t="shared" si="46"/>
        <v>4.5530572337669234E-13</v>
      </c>
      <c r="GU31" s="86">
        <f t="shared" si="46"/>
        <v>9.2571951942851173E-14</v>
      </c>
      <c r="GV31" s="86">
        <f t="shared" si="46"/>
        <v>6.7014529036992175E-13</v>
      </c>
      <c r="GW31" s="86">
        <f t="shared" si="46"/>
        <v>9.3621589026545287E-13</v>
      </c>
      <c r="GX31" s="86">
        <f t="shared" si="46"/>
        <v>1.6776998312384632E-12</v>
      </c>
      <c r="GY31" s="86">
        <f t="shared" si="46"/>
        <v>3.8355363871465511E-12</v>
      </c>
      <c r="GZ31" s="86">
        <f t="shared" si="46"/>
        <v>2.1321412348294838E-11</v>
      </c>
      <c r="HA31" s="86">
        <f t="shared" si="46"/>
        <v>1.0627261549637449E-15</v>
      </c>
      <c r="HC31" s="86">
        <f t="shared" si="58"/>
        <v>3.6655037144647153E-22</v>
      </c>
      <c r="HD31" s="86">
        <f t="shared" si="47"/>
        <v>3.466158076051518E-27</v>
      </c>
      <c r="HE31" s="86">
        <f t="shared" si="47"/>
        <v>8.0333150870566647E-30</v>
      </c>
      <c r="HF31" s="86">
        <f t="shared" si="47"/>
        <v>6.4163262065293219E-36</v>
      </c>
      <c r="HG31" s="86">
        <f t="shared" si="47"/>
        <v>2.6084641817088513E-33</v>
      </c>
      <c r="HH31" s="86">
        <f t="shared" si="47"/>
        <v>3.9091534931405792E-33</v>
      </c>
      <c r="HI31" s="86">
        <f t="shared" si="47"/>
        <v>4.8607468814659877E-34</v>
      </c>
      <c r="HJ31" s="86">
        <f t="shared" si="47"/>
        <v>2.6781974848888348E-34</v>
      </c>
      <c r="HK31" s="86">
        <f t="shared" si="47"/>
        <v>1.5406726536093137E-36</v>
      </c>
      <c r="HL31" s="86">
        <f t="shared" si="47"/>
        <v>9.2140494259782322E-34</v>
      </c>
      <c r="HM31" s="86">
        <f t="shared" si="47"/>
        <v>6.1614834780047014E-34</v>
      </c>
      <c r="HN31" s="86">
        <f t="shared" si="47"/>
        <v>1.6677921985750955E-33</v>
      </c>
      <c r="HO31" s="86">
        <f t="shared" si="47"/>
        <v>7.8000250195290055E-29</v>
      </c>
      <c r="HP31" s="86">
        <f t="shared" si="47"/>
        <v>7.0759277079189006E-28</v>
      </c>
      <c r="HQ31" s="86">
        <f t="shared" si="47"/>
        <v>2.1116622150843957E-40</v>
      </c>
      <c r="HS31" s="86">
        <f t="shared" si="55"/>
        <v>4.6614272593610404E-198</v>
      </c>
      <c r="HT31" s="86">
        <f t="shared" si="48"/>
        <v>4.3498928160176354E-93</v>
      </c>
      <c r="HU31" s="86">
        <f t="shared" si="48"/>
        <v>4.3841744675222549E-104</v>
      </c>
      <c r="HV31" s="86">
        <f t="shared" si="48"/>
        <v>3.8814726870943847E-128</v>
      </c>
      <c r="HW31" s="86">
        <f t="shared" si="48"/>
        <v>3.1566413995274097E-118</v>
      </c>
      <c r="HX31" s="86">
        <f t="shared" si="48"/>
        <v>7.1209253188743078E-118</v>
      </c>
      <c r="HY31" s="86">
        <f t="shared" si="48"/>
        <v>1.5224577063123483E-121</v>
      </c>
      <c r="HZ31" s="86">
        <f t="shared" si="48"/>
        <v>1.3276969905686204E-122</v>
      </c>
      <c r="IA31" s="86">
        <f t="shared" si="48"/>
        <v>2.3824395820776086E-129</v>
      </c>
      <c r="IB31" s="86">
        <f t="shared" si="48"/>
        <v>1.3966973414821955E-119</v>
      </c>
      <c r="IC31" s="86">
        <f t="shared" si="48"/>
        <v>4.2125103936978032E-120</v>
      </c>
      <c r="ID31" s="86">
        <f t="shared" si="48"/>
        <v>3.9756800980759943E-120</v>
      </c>
      <c r="IE31" s="86">
        <f t="shared" si="48"/>
        <v>1.084119257707187E-102</v>
      </c>
      <c r="IF31" s="86">
        <f t="shared" si="48"/>
        <v>6.1678992687518965E-71</v>
      </c>
      <c r="IG31" s="86">
        <f t="shared" si="48"/>
        <v>1.8748561536252249E-50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9.1520899648820278E-189</v>
      </c>
      <c r="IW31" s="86">
        <f t="shared" si="49"/>
        <v>2.2239737195754047E-103</v>
      </c>
      <c r="IY31" s="86">
        <f t="shared" si="57"/>
        <v>2.2258299403249876E-8</v>
      </c>
      <c r="IZ31" s="86">
        <f t="shared" si="50"/>
        <v>4.7137360593570115E-10</v>
      </c>
      <c r="JA31" s="86">
        <f t="shared" si="50"/>
        <v>1.7434106007825158E-11</v>
      </c>
      <c r="JB31" s="86">
        <f t="shared" si="50"/>
        <v>1.9590080070735049E-11</v>
      </c>
      <c r="JC31" s="86">
        <f t="shared" si="50"/>
        <v>6.0162247894398996E-12</v>
      </c>
      <c r="JD31" s="86">
        <f t="shared" si="50"/>
        <v>1.0944769635839311E-11</v>
      </c>
      <c r="JE31" s="86">
        <f t="shared" si="50"/>
        <v>2.7598579979538031E-12</v>
      </c>
      <c r="JF31" s="86">
        <f t="shared" si="50"/>
        <v>4.5530572337669234E-13</v>
      </c>
      <c r="JG31" s="86">
        <f t="shared" si="50"/>
        <v>9.2571951942851173E-14</v>
      </c>
      <c r="JH31" s="86">
        <f t="shared" si="50"/>
        <v>6.7014529036992175E-13</v>
      </c>
      <c r="JI31" s="86">
        <f t="shared" si="50"/>
        <v>9.3621589026545287E-13</v>
      </c>
      <c r="JJ31" s="86">
        <f t="shared" si="50"/>
        <v>1.6776998312384632E-12</v>
      </c>
      <c r="JK31" s="86">
        <f t="shared" si="50"/>
        <v>3.8355363871465511E-12</v>
      </c>
      <c r="JL31" s="86">
        <f t="shared" si="50"/>
        <v>2.1321412348294838E-11</v>
      </c>
      <c r="JM31" s="86">
        <f t="shared" si="50"/>
        <v>1.0627261549637449E-15</v>
      </c>
    </row>
    <row r="32" spans="1:273" x14ac:dyDescent="0.25">
      <c r="B32" s="2">
        <v>5</v>
      </c>
      <c r="C32" s="37">
        <v>57.753999999999998</v>
      </c>
      <c r="D32" s="37">
        <v>60.564999999999998</v>
      </c>
      <c r="E32" s="37">
        <v>57.918999999999997</v>
      </c>
      <c r="F32" s="37">
        <v>57.725999999999999</v>
      </c>
      <c r="G32" s="37">
        <v>57.094000000000001</v>
      </c>
      <c r="H32" s="37">
        <v>58.758000000000003</v>
      </c>
      <c r="I32" s="37">
        <v>59.746000000000002</v>
      </c>
      <c r="J32" s="37">
        <v>60</v>
      </c>
      <c r="K32" s="37">
        <v>57.905000000000001</v>
      </c>
      <c r="L32" s="37">
        <v>58.110999999999997</v>
      </c>
      <c r="M32" s="37">
        <v>56.651000000000003</v>
      </c>
      <c r="N32" s="37">
        <v>53.19</v>
      </c>
      <c r="O32" s="37">
        <v>56.587000000000003</v>
      </c>
      <c r="P32" s="37">
        <v>56.698</v>
      </c>
      <c r="Q32" s="37">
        <v>53.683</v>
      </c>
      <c r="S32" s="4">
        <f t="shared" si="7"/>
        <v>56.328538390067692</v>
      </c>
      <c r="T32" s="4">
        <f t="shared" si="7"/>
        <v>58.342815609360898</v>
      </c>
      <c r="U32" s="4">
        <f t="shared" si="7"/>
        <v>57.108996859299623</v>
      </c>
      <c r="V32" s="4">
        <f t="shared" si="7"/>
        <v>57.058344225183312</v>
      </c>
      <c r="W32" s="4">
        <f t="shared" si="7"/>
        <v>57.223455301081728</v>
      </c>
      <c r="X32" s="4">
        <f t="shared" si="7"/>
        <v>57.903073172275796</v>
      </c>
      <c r="Y32" s="4">
        <f t="shared" si="7"/>
        <v>58.067324845579058</v>
      </c>
      <c r="Z32" s="4">
        <f t="shared" si="7"/>
        <v>58.563908306170006</v>
      </c>
      <c r="AA32" s="4">
        <f t="shared" si="7"/>
        <v>57.917437540110839</v>
      </c>
      <c r="AB32" s="4">
        <f t="shared" si="7"/>
        <v>56.652387609664828</v>
      </c>
      <c r="AC32" s="4">
        <f t="shared" si="7"/>
        <v>55.03756013005124</v>
      </c>
      <c r="AD32" s="4">
        <f t="shared" si="7"/>
        <v>53.128731600566823</v>
      </c>
      <c r="AE32" s="4">
        <f t="shared" si="7"/>
        <v>55.288718783822532</v>
      </c>
      <c r="AF32" s="4">
        <f t="shared" si="7"/>
        <v>55.218936627366077</v>
      </c>
      <c r="AG32" s="4">
        <f t="shared" si="7"/>
        <v>51.711712986579393</v>
      </c>
      <c r="AI32" s="4">
        <f t="shared" si="8"/>
        <v>1.4254616099323059</v>
      </c>
      <c r="AJ32" s="4">
        <f t="shared" si="8"/>
        <v>2.2221843906391001</v>
      </c>
      <c r="AK32" s="4">
        <f t="shared" si="8"/>
        <v>0.81000314070037405</v>
      </c>
      <c r="AL32" s="4">
        <f t="shared" si="8"/>
        <v>0.66765577481668714</v>
      </c>
      <c r="AM32" s="4">
        <f t="shared" si="8"/>
        <v>-0.12945530108172676</v>
      </c>
      <c r="AN32" s="4">
        <f t="shared" si="8"/>
        <v>0.85492682772420636</v>
      </c>
      <c r="AO32" s="4">
        <f t="shared" si="8"/>
        <v>1.6786751544209437</v>
      </c>
      <c r="AP32" s="4">
        <f t="shared" si="8"/>
        <v>1.4360916938299937</v>
      </c>
      <c r="AQ32" s="4">
        <f t="shared" si="8"/>
        <v>-1.2437540110838086E-2</v>
      </c>
      <c r="AR32" s="4">
        <f t="shared" si="8"/>
        <v>1.4586123903351691</v>
      </c>
      <c r="AS32" s="4">
        <f t="shared" si="8"/>
        <v>1.6134398699487633</v>
      </c>
      <c r="AT32" s="4">
        <f t="shared" si="8"/>
        <v>6.1268399433174636E-2</v>
      </c>
      <c r="AU32" s="4">
        <f t="shared" si="8"/>
        <v>1.2982812161774717</v>
      </c>
      <c r="AV32" s="4">
        <f t="shared" si="8"/>
        <v>1.4790633726339237</v>
      </c>
      <c r="AW32" s="4">
        <f t="shared" si="8"/>
        <v>1.9712870134206071</v>
      </c>
      <c r="AY32" s="2">
        <f t="shared" si="51"/>
        <v>56.328487864791136</v>
      </c>
      <c r="AZ32" s="2">
        <f t="shared" si="9"/>
        <v>58.342814162163499</v>
      </c>
      <c r="BA32" s="2">
        <f t="shared" si="9"/>
        <v>57.1089967945626</v>
      </c>
      <c r="BB32" s="2">
        <f t="shared" si="9"/>
        <v>57.058344154597258</v>
      </c>
      <c r="BC32" s="2">
        <f t="shared" si="9"/>
        <v>57.223455278530842</v>
      </c>
      <c r="BD32" s="2">
        <f t="shared" si="9"/>
        <v>57.903073131704851</v>
      </c>
      <c r="BE32" s="2">
        <f t="shared" si="9"/>
        <v>58.067324834624408</v>
      </c>
      <c r="BF32" s="2">
        <f t="shared" si="9"/>
        <v>58.563908304107436</v>
      </c>
      <c r="BG32" s="2">
        <f t="shared" si="9"/>
        <v>57.917437539663737</v>
      </c>
      <c r="BH32" s="2">
        <f t="shared" si="9"/>
        <v>56.652387606709532</v>
      </c>
      <c r="BI32" s="2">
        <f t="shared" si="9"/>
        <v>55.037560126158809</v>
      </c>
      <c r="BJ32" s="2">
        <f t="shared" si="9"/>
        <v>53.12873159355842</v>
      </c>
      <c r="BK32" s="2">
        <f t="shared" si="9"/>
        <v>55.288718768644969</v>
      </c>
      <c r="BL32" s="2">
        <f t="shared" si="9"/>
        <v>55.218936557276628</v>
      </c>
      <c r="BM32" s="2">
        <f t="shared" si="9"/>
        <v>51.711712986574398</v>
      </c>
      <c r="BO32" s="2">
        <f t="shared" si="10"/>
        <v>57.753999999999998</v>
      </c>
      <c r="BP32" s="2">
        <f t="shared" si="11"/>
        <v>60.564999999999998</v>
      </c>
      <c r="BQ32" s="2">
        <f t="shared" si="12"/>
        <v>57.918999999999997</v>
      </c>
      <c r="BR32" s="2">
        <f t="shared" si="13"/>
        <v>57.725999999999999</v>
      </c>
      <c r="BS32" s="2">
        <f t="shared" si="14"/>
        <v>57.094000000000001</v>
      </c>
      <c r="BT32" s="2">
        <f t="shared" si="15"/>
        <v>58.758000000000003</v>
      </c>
      <c r="BU32" s="2">
        <f t="shared" si="16"/>
        <v>59.746000000000002</v>
      </c>
      <c r="BV32" s="2">
        <f t="shared" si="17"/>
        <v>60</v>
      </c>
      <c r="BW32" s="2">
        <f t="shared" si="18"/>
        <v>57.905000000000001</v>
      </c>
      <c r="BX32" s="2">
        <f t="shared" si="19"/>
        <v>58.110999999999997</v>
      </c>
      <c r="BY32" s="2">
        <f t="shared" si="20"/>
        <v>56.651000000000003</v>
      </c>
      <c r="BZ32" s="2">
        <f t="shared" si="21"/>
        <v>53.19</v>
      </c>
      <c r="CA32" s="2">
        <f t="shared" si="22"/>
        <v>56.587000000000003</v>
      </c>
      <c r="CB32" s="2">
        <f t="shared" si="23"/>
        <v>56.698</v>
      </c>
      <c r="CC32" s="2">
        <f t="shared" si="24"/>
        <v>53.683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56.406733559470396</v>
      </c>
      <c r="DL32" s="2">
        <f t="shared" si="41"/>
        <v>58.270208911819878</v>
      </c>
      <c r="DM32" s="2">
        <f t="shared" si="41"/>
        <v>56.930882721551484</v>
      </c>
      <c r="DN32" s="2">
        <f t="shared" si="41"/>
        <v>56.855329268292671</v>
      </c>
      <c r="DO32" s="2">
        <f t="shared" si="41"/>
        <v>57.039613132377177</v>
      </c>
      <c r="DP32" s="2">
        <f t="shared" si="41"/>
        <v>57.760487642816635</v>
      </c>
      <c r="DQ32" s="2">
        <f t="shared" si="41"/>
        <v>57.917374811235256</v>
      </c>
      <c r="DR32" s="2">
        <f t="shared" si="41"/>
        <v>58.482556629417097</v>
      </c>
      <c r="DS32" s="2">
        <f t="shared" si="41"/>
        <v>57.779098308668061</v>
      </c>
      <c r="DT32" s="2">
        <f t="shared" si="41"/>
        <v>56.620601630927212</v>
      </c>
      <c r="DU32" s="2">
        <f t="shared" si="41"/>
        <v>54.829461491996362</v>
      </c>
      <c r="DV32" s="2">
        <f t="shared" si="41"/>
        <v>53.006412473327387</v>
      </c>
      <c r="DW32" s="2">
        <f t="shared" si="41"/>
        <v>55.192244820787067</v>
      </c>
      <c r="DX32" s="2">
        <f t="shared" si="41"/>
        <v>54.975235421224653</v>
      </c>
      <c r="DY32" s="2">
        <f t="shared" si="41"/>
        <v>51.509840243902438</v>
      </c>
      <c r="EA32" s="2">
        <f t="shared" si="42"/>
        <v>54.719212210012223</v>
      </c>
      <c r="EB32" s="2">
        <f t="shared" si="42"/>
        <v>60.292589188043252</v>
      </c>
      <c r="EC32" s="2">
        <f t="shared" si="42"/>
        <v>62.602555315486867</v>
      </c>
      <c r="ED32" s="2">
        <f t="shared" si="42"/>
        <v>62.926268066087481</v>
      </c>
      <c r="EE32" s="2">
        <f t="shared" si="42"/>
        <v>63.008267891392251</v>
      </c>
      <c r="EF32" s="2">
        <f t="shared" si="42"/>
        <v>62.251230710571924</v>
      </c>
      <c r="EG32" s="2">
        <f t="shared" si="42"/>
        <v>62.979186373929309</v>
      </c>
      <c r="EH32" s="2">
        <f t="shared" si="42"/>
        <v>61.329787273144966</v>
      </c>
      <c r="EI32" s="2">
        <f t="shared" si="42"/>
        <v>63.028559100797672</v>
      </c>
      <c r="EJ32" s="2">
        <f t="shared" si="42"/>
        <v>57.712595781041379</v>
      </c>
      <c r="EK32" s="2">
        <f t="shared" si="42"/>
        <v>62.111876690075292</v>
      </c>
      <c r="EL32" s="2">
        <f t="shared" si="42"/>
        <v>57.035293393718611</v>
      </c>
      <c r="EM32" s="2">
        <f t="shared" si="42"/>
        <v>58.31659887035795</v>
      </c>
      <c r="EN32" s="2">
        <f t="shared" si="42"/>
        <v>62.43391826567462</v>
      </c>
      <c r="EO32" s="2">
        <f t="shared" si="42"/>
        <v>59.649561189165603</v>
      </c>
      <c r="EQ32" s="2">
        <f t="shared" si="43"/>
        <v>54.719212210012223</v>
      </c>
      <c r="ER32" s="2">
        <f t="shared" si="43"/>
        <v>59.3667531456449</v>
      </c>
      <c r="ES32" s="2">
        <f t="shared" si="43"/>
        <v>61.782815094391026</v>
      </c>
      <c r="ET32" s="2">
        <f t="shared" si="43"/>
        <v>61.96141479970062</v>
      </c>
      <c r="EU32" s="2">
        <f t="shared" si="43"/>
        <v>62.400955662184153</v>
      </c>
      <c r="EV32" s="2">
        <f t="shared" si="43"/>
        <v>60.901835022491056</v>
      </c>
      <c r="EW32" s="2">
        <f t="shared" si="43"/>
        <v>62.468437757333739</v>
      </c>
      <c r="EX32" s="2">
        <f t="shared" si="43"/>
        <v>61.34747985455018</v>
      </c>
      <c r="EY32" s="2">
        <f t="shared" si="43"/>
        <v>62.935309856568928</v>
      </c>
      <c r="EZ32" s="2">
        <f t="shared" si="43"/>
        <v>59.737974694362386</v>
      </c>
      <c r="FA32" s="2">
        <f t="shared" si="43"/>
        <v>61.590522443116093</v>
      </c>
      <c r="FB32" s="2">
        <f t="shared" si="43"/>
        <v>57.866042255121577</v>
      </c>
      <c r="FC32" s="2">
        <f t="shared" si="43"/>
        <v>59.266134870526898</v>
      </c>
      <c r="FD32" s="2">
        <f t="shared" si="43"/>
        <v>61.733664921311998</v>
      </c>
      <c r="FE32" s="2">
        <f t="shared" si="43"/>
        <v>62.673794793555345</v>
      </c>
      <c r="FG32" s="2">
        <f t="shared" si="44"/>
        <v>4.6367232452727274E-2</v>
      </c>
      <c r="FH32" s="2">
        <f t="shared" si="44"/>
        <v>3.5901669596737351E-2</v>
      </c>
      <c r="FI32" s="2">
        <f t="shared" si="44"/>
        <v>3.1404378821781896E-2</v>
      </c>
      <c r="FJ32" s="2">
        <f t="shared" si="44"/>
        <v>3.3440701244222513E-2</v>
      </c>
      <c r="FK32" s="2">
        <f t="shared" si="44"/>
        <v>3.0801416887158001E-2</v>
      </c>
      <c r="FL32" s="2">
        <f t="shared" si="44"/>
        <v>3.1751407305140505E-2</v>
      </c>
      <c r="FM32" s="2">
        <f t="shared" si="44"/>
        <v>2.9623924285954822E-2</v>
      </c>
      <c r="FN32" s="2">
        <f t="shared" si="44"/>
        <v>2.8572201573679366E-2</v>
      </c>
      <c r="FO32" s="2">
        <f t="shared" si="44"/>
        <v>2.635306580992812E-2</v>
      </c>
      <c r="FP32" s="2">
        <f t="shared" si="44"/>
        <v>2.9104959808912624E-2</v>
      </c>
      <c r="FQ32" s="2">
        <f t="shared" si="44"/>
        <v>2.8575610577252299E-2</v>
      </c>
      <c r="FR32" s="2">
        <f t="shared" si="44"/>
        <v>3.0360261414746514E-2</v>
      </c>
      <c r="FS32" s="2">
        <f t="shared" si="44"/>
        <v>3.0877647583154838E-2</v>
      </c>
      <c r="FT32" s="2">
        <f t="shared" si="44"/>
        <v>3.2673564071854719E-2</v>
      </c>
      <c r="FU32" s="2">
        <f t="shared" si="44"/>
        <v>2.4800676159659051E-2</v>
      </c>
      <c r="FW32" s="2">
        <f t="shared" si="53"/>
        <v>2.2056158022886043E-15</v>
      </c>
      <c r="FX32" s="2">
        <f t="shared" si="45"/>
        <v>1.7045483624786791E-6</v>
      </c>
      <c r="FY32" s="2">
        <f t="shared" si="45"/>
        <v>1.5635220899546897E-6</v>
      </c>
      <c r="FZ32" s="2">
        <f t="shared" si="45"/>
        <v>1.6212873860354977E-6</v>
      </c>
      <c r="GA32" s="2">
        <f t="shared" si="45"/>
        <v>1.4446181632432571E-6</v>
      </c>
      <c r="GB32" s="2">
        <f t="shared" si="45"/>
        <v>1.4253482733661016E-6</v>
      </c>
      <c r="GC32" s="2">
        <f t="shared" si="45"/>
        <v>1.3687631111614867E-6</v>
      </c>
      <c r="GD32" s="2">
        <f t="shared" si="45"/>
        <v>1.5153804118808691E-6</v>
      </c>
      <c r="GE32" s="2">
        <f t="shared" si="45"/>
        <v>1.6592730215873286E-6</v>
      </c>
      <c r="GF32" s="2">
        <f t="shared" si="45"/>
        <v>1.742850019066574E-6</v>
      </c>
      <c r="GG32" s="2">
        <f t="shared" si="45"/>
        <v>1.5854857287552283E-6</v>
      </c>
      <c r="GH32" s="2">
        <f t="shared" si="45"/>
        <v>1.4953725800756769E-6</v>
      </c>
      <c r="GI32" s="2">
        <f t="shared" si="45"/>
        <v>1.3107351921747075E-6</v>
      </c>
      <c r="GJ32" s="2">
        <f t="shared" si="45"/>
        <v>8.7933576283206007E-7</v>
      </c>
      <c r="GK32" s="2">
        <f t="shared" si="45"/>
        <v>7.1405809933983376E-7</v>
      </c>
      <c r="GM32" s="86">
        <f t="shared" si="54"/>
        <v>3.7546257637601599E-8</v>
      </c>
      <c r="GN32" s="86">
        <f t="shared" si="46"/>
        <v>8.9647428033342084E-10</v>
      </c>
      <c r="GO32" s="86">
        <f t="shared" si="46"/>
        <v>3.7030964354130633E-11</v>
      </c>
      <c r="GP32" s="86">
        <f t="shared" si="46"/>
        <v>4.1991131535816693E-11</v>
      </c>
      <c r="GQ32" s="86">
        <f t="shared" si="46"/>
        <v>1.3297993857221927E-11</v>
      </c>
      <c r="GR32" s="86">
        <f t="shared" si="46"/>
        <v>2.376038871946023E-11</v>
      </c>
      <c r="GS32" s="86">
        <f t="shared" si="46"/>
        <v>6.2435837499454611E-12</v>
      </c>
      <c r="GT32" s="86">
        <f t="shared" si="46"/>
        <v>1.0997239317612406E-12</v>
      </c>
      <c r="GU32" s="86">
        <f t="shared" si="46"/>
        <v>2.3379410078751184E-13</v>
      </c>
      <c r="GV32" s="86">
        <f t="shared" si="46"/>
        <v>1.6003835927209616E-12</v>
      </c>
      <c r="GW32" s="86">
        <f t="shared" si="46"/>
        <v>2.1954090954265532E-12</v>
      </c>
      <c r="GX32" s="86">
        <f t="shared" si="46"/>
        <v>3.8971423151738276E-12</v>
      </c>
      <c r="GY32" s="86">
        <f t="shared" si="46"/>
        <v>8.6430146915198096E-12</v>
      </c>
      <c r="GZ32" s="86">
        <f t="shared" si="46"/>
        <v>4.5303162471973978E-11</v>
      </c>
      <c r="HA32" s="86">
        <f t="shared" si="46"/>
        <v>3.1623437455963683E-15</v>
      </c>
      <c r="HC32" s="86">
        <f t="shared" si="58"/>
        <v>1.1364305073661965E-21</v>
      </c>
      <c r="HD32" s="86">
        <f t="shared" si="47"/>
        <v>1.4275204125635483E-26</v>
      </c>
      <c r="HE32" s="86">
        <f t="shared" si="47"/>
        <v>3.8594669925499417E-29</v>
      </c>
      <c r="HF32" s="86">
        <f t="shared" si="47"/>
        <v>4.4685017163921987E-35</v>
      </c>
      <c r="HG32" s="86">
        <f t="shared" si="47"/>
        <v>1.5338500259139441E-32</v>
      </c>
      <c r="HH32" s="86">
        <f t="shared" si="47"/>
        <v>2.2768097393133297E-32</v>
      </c>
      <c r="HI32" s="86">
        <f t="shared" si="47"/>
        <v>2.9573232836421818E-33</v>
      </c>
      <c r="HJ32" s="86">
        <f t="shared" si="47"/>
        <v>1.6775197714770502E-33</v>
      </c>
      <c r="HK32" s="86">
        <f t="shared" si="47"/>
        <v>1.0902817787592702E-35</v>
      </c>
      <c r="HL32" s="86">
        <f t="shared" si="47"/>
        <v>5.6442073811682767E-33</v>
      </c>
      <c r="HM32" s="86">
        <f t="shared" si="47"/>
        <v>3.7654046681606232E-33</v>
      </c>
      <c r="HN32" s="86">
        <f t="shared" si="47"/>
        <v>1.0031734136447649E-32</v>
      </c>
      <c r="HO32" s="86">
        <f t="shared" si="47"/>
        <v>3.5533493857470471E-28</v>
      </c>
      <c r="HP32" s="86">
        <f t="shared" si="47"/>
        <v>3.0177561497306881E-27</v>
      </c>
      <c r="HQ32" s="86">
        <f t="shared" si="47"/>
        <v>1.8425628537595498E-39</v>
      </c>
      <c r="HS32" s="86">
        <f t="shared" si="55"/>
        <v>4.545715202648E-196</v>
      </c>
      <c r="HT32" s="86">
        <f t="shared" si="48"/>
        <v>1.4499069093283965E-91</v>
      </c>
      <c r="HU32" s="86">
        <f t="shared" si="48"/>
        <v>2.2116693446036088E-102</v>
      </c>
      <c r="HV32" s="86">
        <f t="shared" si="48"/>
        <v>5.1641168454884213E-126</v>
      </c>
      <c r="HW32" s="86">
        <f t="shared" si="48"/>
        <v>2.7219034186644647E-116</v>
      </c>
      <c r="HX32" s="86">
        <f t="shared" si="48"/>
        <v>6.0272295034011009E-116</v>
      </c>
      <c r="HY32" s="86">
        <f t="shared" si="48"/>
        <v>1.4483583494642436E-119</v>
      </c>
      <c r="HZ32" s="86">
        <f t="shared" si="48"/>
        <v>1.3622367744479505E-120</v>
      </c>
      <c r="IA32" s="86">
        <f t="shared" si="48"/>
        <v>3.2337370676993434E-127</v>
      </c>
      <c r="IB32" s="86">
        <f t="shared" si="48"/>
        <v>1.3273911870122986E-117</v>
      </c>
      <c r="IC32" s="86">
        <f t="shared" si="48"/>
        <v>3.9708103164787573E-118</v>
      </c>
      <c r="ID32" s="86">
        <f t="shared" si="48"/>
        <v>3.7136716995297904E-118</v>
      </c>
      <c r="IE32" s="86">
        <f t="shared" si="48"/>
        <v>4.9894895073733798E-101</v>
      </c>
      <c r="IF32" s="86">
        <f t="shared" si="48"/>
        <v>8.1074908149788457E-70</v>
      </c>
      <c r="IG32" s="86">
        <f t="shared" si="48"/>
        <v>1.1269570224807944E-49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2.5325496048362886E-186</v>
      </c>
      <c r="IW32" s="86">
        <f t="shared" si="49"/>
        <v>4.5150470136551052E-102</v>
      </c>
      <c r="IY32" s="86">
        <f t="shared" si="57"/>
        <v>3.7546257637602738E-8</v>
      </c>
      <c r="IZ32" s="86">
        <f t="shared" si="50"/>
        <v>8.9647428033342084E-10</v>
      </c>
      <c r="JA32" s="86">
        <f t="shared" si="50"/>
        <v>3.7030964354130633E-11</v>
      </c>
      <c r="JB32" s="86">
        <f t="shared" si="50"/>
        <v>4.1991131535816693E-11</v>
      </c>
      <c r="JC32" s="86">
        <f t="shared" si="50"/>
        <v>1.3297993857221927E-11</v>
      </c>
      <c r="JD32" s="86">
        <f t="shared" si="50"/>
        <v>2.376038871946023E-11</v>
      </c>
      <c r="JE32" s="86">
        <f t="shared" si="50"/>
        <v>6.2435837499454611E-12</v>
      </c>
      <c r="JF32" s="86">
        <f t="shared" si="50"/>
        <v>1.0997239317612406E-12</v>
      </c>
      <c r="JG32" s="86">
        <f t="shared" si="50"/>
        <v>2.3379410078751184E-13</v>
      </c>
      <c r="JH32" s="86">
        <f t="shared" si="50"/>
        <v>1.6003835927209616E-12</v>
      </c>
      <c r="JI32" s="86">
        <f t="shared" si="50"/>
        <v>2.1954090954265532E-12</v>
      </c>
      <c r="JJ32" s="86">
        <f t="shared" si="50"/>
        <v>3.8971423151738276E-12</v>
      </c>
      <c r="JK32" s="86">
        <f t="shared" si="50"/>
        <v>8.6430146915198096E-12</v>
      </c>
      <c r="JL32" s="86">
        <f t="shared" si="50"/>
        <v>4.5303162471973978E-11</v>
      </c>
      <c r="JM32" s="86">
        <f t="shared" si="50"/>
        <v>3.1623437455963683E-15</v>
      </c>
    </row>
    <row r="33" spans="2:273" x14ac:dyDescent="0.25">
      <c r="B33" s="2">
        <v>6</v>
      </c>
      <c r="C33" s="37">
        <v>56.091999999999999</v>
      </c>
      <c r="D33" s="37">
        <v>61</v>
      </c>
      <c r="E33" s="37">
        <v>57.838999999999999</v>
      </c>
      <c r="F33" s="37">
        <v>57.887</v>
      </c>
      <c r="G33" s="37">
        <v>58.484000000000002</v>
      </c>
      <c r="H33" s="37">
        <v>58.741999999999997</v>
      </c>
      <c r="I33" s="37">
        <v>58.555999999999997</v>
      </c>
      <c r="J33" s="37">
        <v>58.555999999999997</v>
      </c>
      <c r="K33" s="37">
        <v>59.110999999999997</v>
      </c>
      <c r="L33" s="37">
        <v>56.206000000000003</v>
      </c>
      <c r="M33" s="37">
        <v>57.746000000000002</v>
      </c>
      <c r="N33" s="37">
        <v>54.603000000000002</v>
      </c>
      <c r="O33" s="37">
        <v>55.412999999999997</v>
      </c>
      <c r="P33" s="37">
        <v>57.698</v>
      </c>
      <c r="Q33" s="37">
        <v>53.253999999999998</v>
      </c>
      <c r="S33" s="4">
        <f t="shared" si="7"/>
        <v>56.53528710223209</v>
      </c>
      <c r="T33" s="4">
        <f t="shared" si="7"/>
        <v>58.501114295191414</v>
      </c>
      <c r="U33" s="4">
        <f t="shared" si="7"/>
        <v>57.358094608694223</v>
      </c>
      <c r="V33" s="4">
        <f t="shared" si="7"/>
        <v>57.289134442770802</v>
      </c>
      <c r="W33" s="4">
        <f t="shared" si="7"/>
        <v>57.433231556284596</v>
      </c>
      <c r="X33" s="4">
        <f t="shared" si="7"/>
        <v>58.088082691191993</v>
      </c>
      <c r="Y33" s="4">
        <f t="shared" si="7"/>
        <v>58.235282821541141</v>
      </c>
      <c r="Z33" s="4">
        <f t="shared" si="7"/>
        <v>58.718031425790123</v>
      </c>
      <c r="AA33" s="4">
        <f t="shared" si="7"/>
        <v>58.084756471879807</v>
      </c>
      <c r="AB33" s="4">
        <f t="shared" si="7"/>
        <v>56.798222257917658</v>
      </c>
      <c r="AC33" s="4">
        <f t="shared" si="7"/>
        <v>55.208305296871757</v>
      </c>
      <c r="AD33" s="4">
        <f t="shared" si="7"/>
        <v>53.372818718665599</v>
      </c>
      <c r="AE33" s="4">
        <f t="shared" si="7"/>
        <v>55.462482582468546</v>
      </c>
      <c r="AF33" s="4">
        <f t="shared" si="7"/>
        <v>55.48824180031685</v>
      </c>
      <c r="AG33" s="4">
        <f t="shared" si="7"/>
        <v>51.943189447762428</v>
      </c>
      <c r="AI33" s="4">
        <f t="shared" si="8"/>
        <v>-0.443287102232091</v>
      </c>
      <c r="AJ33" s="4">
        <f t="shared" si="8"/>
        <v>2.4988857048085862</v>
      </c>
      <c r="AK33" s="4">
        <f t="shared" si="8"/>
        <v>0.48090539130577525</v>
      </c>
      <c r="AL33" s="4">
        <f t="shared" si="8"/>
        <v>0.59786555722919843</v>
      </c>
      <c r="AM33" s="4">
        <f t="shared" si="8"/>
        <v>1.0507684437154055</v>
      </c>
      <c r="AN33" s="4">
        <f t="shared" si="8"/>
        <v>0.6539173088080048</v>
      </c>
      <c r="AO33" s="4">
        <f t="shared" si="8"/>
        <v>0.32071717845885672</v>
      </c>
      <c r="AP33" s="4">
        <f t="shared" si="8"/>
        <v>-0.16203142579012564</v>
      </c>
      <c r="AQ33" s="4">
        <f t="shared" si="8"/>
        <v>1.0262435281201903</v>
      </c>
      <c r="AR33" s="4">
        <f t="shared" si="8"/>
        <v>-0.59222225791765482</v>
      </c>
      <c r="AS33" s="4">
        <f t="shared" si="8"/>
        <v>2.5376947031282455</v>
      </c>
      <c r="AT33" s="4">
        <f t="shared" si="8"/>
        <v>1.2301812813344029</v>
      </c>
      <c r="AU33" s="4">
        <f t="shared" si="8"/>
        <v>-4.9482582468549197E-2</v>
      </c>
      <c r="AV33" s="4">
        <f t="shared" si="8"/>
        <v>2.2097581996831508</v>
      </c>
      <c r="AW33" s="4">
        <f t="shared" si="8"/>
        <v>1.3108105522375695</v>
      </c>
      <c r="AY33" s="2">
        <f t="shared" si="51"/>
        <v>56.535203888139804</v>
      </c>
      <c r="AZ33" s="2">
        <f t="shared" si="9"/>
        <v>58.501111613431611</v>
      </c>
      <c r="BA33" s="2">
        <f t="shared" si="9"/>
        <v>57.358094475002112</v>
      </c>
      <c r="BB33" s="2">
        <f t="shared" si="9"/>
        <v>57.289134295759006</v>
      </c>
      <c r="BC33" s="2">
        <f t="shared" si="9"/>
        <v>57.433231507864896</v>
      </c>
      <c r="BD33" s="2">
        <f t="shared" si="9"/>
        <v>58.088082605611511</v>
      </c>
      <c r="BE33" s="2">
        <f t="shared" si="9"/>
        <v>58.235282797475598</v>
      </c>
      <c r="BF33" s="2">
        <f t="shared" si="9"/>
        <v>58.718031420959157</v>
      </c>
      <c r="BG33" s="2">
        <f t="shared" si="9"/>
        <v>58.084756470785408</v>
      </c>
      <c r="BH33" s="2">
        <f t="shared" si="9"/>
        <v>56.798222251072737</v>
      </c>
      <c r="BI33" s="2">
        <f t="shared" si="9"/>
        <v>55.20830528801401</v>
      </c>
      <c r="BJ33" s="2">
        <f t="shared" si="9"/>
        <v>53.372818702869807</v>
      </c>
      <c r="BK33" s="2">
        <f t="shared" si="9"/>
        <v>55.462482549262511</v>
      </c>
      <c r="BL33" s="2">
        <f t="shared" si="9"/>
        <v>55.48824165555925</v>
      </c>
      <c r="BM33" s="2">
        <f t="shared" si="9"/>
        <v>51.943189447748082</v>
      </c>
      <c r="BO33" s="2">
        <f t="shared" si="10"/>
        <v>56.091999999999999</v>
      </c>
      <c r="BP33" s="2">
        <f t="shared" si="11"/>
        <v>61</v>
      </c>
      <c r="BQ33" s="2">
        <f t="shared" si="12"/>
        <v>57.838999999999999</v>
      </c>
      <c r="BR33" s="2">
        <f t="shared" si="13"/>
        <v>57.887</v>
      </c>
      <c r="BS33" s="2">
        <f t="shared" si="14"/>
        <v>58.484000000000002</v>
      </c>
      <c r="BT33" s="2">
        <f t="shared" si="15"/>
        <v>58.741999999999997</v>
      </c>
      <c r="BU33" s="2">
        <f t="shared" si="16"/>
        <v>58.555999999999997</v>
      </c>
      <c r="BV33" s="2">
        <f t="shared" si="17"/>
        <v>58.555999999999997</v>
      </c>
      <c r="BW33" s="2">
        <f t="shared" si="18"/>
        <v>59.110999999999997</v>
      </c>
      <c r="BX33" s="2">
        <f t="shared" si="19"/>
        <v>56.206000000000003</v>
      </c>
      <c r="BY33" s="2">
        <f t="shared" si="20"/>
        <v>57.746000000000002</v>
      </c>
      <c r="BZ33" s="2">
        <f t="shared" si="21"/>
        <v>54.603000000000002</v>
      </c>
      <c r="CA33" s="2">
        <f t="shared" si="22"/>
        <v>55.412999999999997</v>
      </c>
      <c r="CB33" s="2">
        <f t="shared" si="23"/>
        <v>57.698</v>
      </c>
      <c r="CC33" s="2">
        <f t="shared" si="24"/>
        <v>53.253999999999998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56.635809826020349</v>
      </c>
      <c r="DL33" s="2">
        <f t="shared" si="41"/>
        <v>58.432328986866786</v>
      </c>
      <c r="DM33" s="2">
        <f t="shared" si="41"/>
        <v>57.176082300191787</v>
      </c>
      <c r="DN33" s="2">
        <f t="shared" si="41"/>
        <v>57.080341463414619</v>
      </c>
      <c r="DO33" s="2">
        <f t="shared" si="41"/>
        <v>57.243567431056377</v>
      </c>
      <c r="DP33" s="2">
        <f t="shared" si="41"/>
        <v>57.942875536828467</v>
      </c>
      <c r="DQ33" s="2">
        <f t="shared" si="41"/>
        <v>58.080788885533053</v>
      </c>
      <c r="DR33" s="2">
        <f t="shared" si="41"/>
        <v>58.637450619148296</v>
      </c>
      <c r="DS33" s="2">
        <f t="shared" si="41"/>
        <v>57.942033121916829</v>
      </c>
      <c r="DT33" s="2">
        <f t="shared" si="41"/>
        <v>56.771203563877975</v>
      </c>
      <c r="DU33" s="2">
        <f t="shared" si="41"/>
        <v>54.990362881304733</v>
      </c>
      <c r="DV33" s="2">
        <f t="shared" si="41"/>
        <v>53.250871269211032</v>
      </c>
      <c r="DW33" s="2">
        <f t="shared" si="41"/>
        <v>55.367124571212479</v>
      </c>
      <c r="DX33" s="2">
        <f t="shared" si="41"/>
        <v>55.236383059179438</v>
      </c>
      <c r="DY33" s="2">
        <f t="shared" si="41"/>
        <v>51.731049718574106</v>
      </c>
      <c r="EA33" s="2">
        <f t="shared" si="42"/>
        <v>54.648109580057906</v>
      </c>
      <c r="EB33" s="2">
        <f t="shared" si="42"/>
        <v>60.185711257154978</v>
      </c>
      <c r="EC33" s="2">
        <f t="shared" si="42"/>
        <v>62.477931918555683</v>
      </c>
      <c r="ED33" s="2">
        <f t="shared" si="42"/>
        <v>62.793057690955656</v>
      </c>
      <c r="EE33" s="2">
        <f t="shared" si="42"/>
        <v>62.876119722703628</v>
      </c>
      <c r="EF33" s="2">
        <f t="shared" si="42"/>
        <v>62.126564367417679</v>
      </c>
      <c r="EG33" s="2">
        <f t="shared" si="42"/>
        <v>62.850701092842371</v>
      </c>
      <c r="EH33" s="2">
        <f t="shared" si="42"/>
        <v>61.216640100423362</v>
      </c>
      <c r="EI33" s="2">
        <f t="shared" si="42"/>
        <v>62.893879726509887</v>
      </c>
      <c r="EJ33" s="2">
        <f t="shared" si="42"/>
        <v>57.620097460741292</v>
      </c>
      <c r="EK33" s="2">
        <f t="shared" si="42"/>
        <v>61.965354361621102</v>
      </c>
      <c r="EL33" s="2">
        <f t="shared" si="42"/>
        <v>56.924815742837445</v>
      </c>
      <c r="EM33" s="2">
        <f t="shared" si="42"/>
        <v>58.191994923470943</v>
      </c>
      <c r="EN33" s="2">
        <f t="shared" si="42"/>
        <v>62.288642656166139</v>
      </c>
      <c r="EO33" s="2">
        <f t="shared" si="42"/>
        <v>59.550776918398867</v>
      </c>
      <c r="EQ33" s="2">
        <f t="shared" si="43"/>
        <v>54.648109580057906</v>
      </c>
      <c r="ER33" s="2">
        <f t="shared" si="43"/>
        <v>59.268675792255323</v>
      </c>
      <c r="ES33" s="2">
        <f t="shared" si="43"/>
        <v>61.665993585769456</v>
      </c>
      <c r="ET33" s="2">
        <f t="shared" si="43"/>
        <v>61.837436758061955</v>
      </c>
      <c r="EU33" s="2">
        <f t="shared" si="43"/>
        <v>62.274600074136622</v>
      </c>
      <c r="EV33" s="2">
        <f t="shared" si="43"/>
        <v>60.790032443595869</v>
      </c>
      <c r="EW33" s="2">
        <f t="shared" si="43"/>
        <v>62.344842846011495</v>
      </c>
      <c r="EX33" s="2">
        <f t="shared" si="43"/>
        <v>61.234160892060771</v>
      </c>
      <c r="EY33" s="2">
        <f t="shared" si="43"/>
        <v>62.801534027926898</v>
      </c>
      <c r="EZ33" s="2">
        <f t="shared" si="43"/>
        <v>59.625860481710106</v>
      </c>
      <c r="FA33" s="2">
        <f t="shared" si="43"/>
        <v>61.449039468718411</v>
      </c>
      <c r="FB33" s="2">
        <f t="shared" si="43"/>
        <v>57.747537922322465</v>
      </c>
      <c r="FC33" s="2">
        <f t="shared" si="43"/>
        <v>59.132422444559438</v>
      </c>
      <c r="FD33" s="2">
        <f t="shared" si="43"/>
        <v>61.594027034012669</v>
      </c>
      <c r="FE33" s="2">
        <f t="shared" si="43"/>
        <v>62.540389126818447</v>
      </c>
      <c r="FG33" s="2">
        <f t="shared" si="44"/>
        <v>5.0614240293477712E-2</v>
      </c>
      <c r="FH33" s="2">
        <f t="shared" si="44"/>
        <v>3.9229517527072814E-2</v>
      </c>
      <c r="FI33" s="2">
        <f t="shared" si="44"/>
        <v>3.433020169804122E-2</v>
      </c>
      <c r="FJ33" s="2">
        <f t="shared" si="44"/>
        <v>3.654908152987648E-2</v>
      </c>
      <c r="FK33" s="2">
        <f t="shared" si="44"/>
        <v>3.3673017096024827E-2</v>
      </c>
      <c r="FL33" s="2">
        <f t="shared" si="44"/>
        <v>3.4708402914132963E-2</v>
      </c>
      <c r="FM33" s="2">
        <f t="shared" si="44"/>
        <v>3.2389416079255516E-2</v>
      </c>
      <c r="FN33" s="2">
        <f t="shared" si="44"/>
        <v>3.1242672662730175E-2</v>
      </c>
      <c r="FO33" s="2">
        <f t="shared" si="44"/>
        <v>2.8822281519370222E-2</v>
      </c>
      <c r="FP33" s="2">
        <f t="shared" si="44"/>
        <v>3.182359337018037E-2</v>
      </c>
      <c r="FQ33" s="2">
        <f t="shared" si="44"/>
        <v>3.1246390036759476E-2</v>
      </c>
      <c r="FR33" s="2">
        <f t="shared" si="44"/>
        <v>3.319214146085913E-2</v>
      </c>
      <c r="FS33" s="2">
        <f t="shared" si="44"/>
        <v>3.3756107213389432E-2</v>
      </c>
      <c r="FT33" s="2">
        <f t="shared" si="44"/>
        <v>3.5713272128644773E-2</v>
      </c>
      <c r="FU33" s="2">
        <f t="shared" si="44"/>
        <v>2.7128489656851024E-2</v>
      </c>
      <c r="FW33" s="2">
        <f t="shared" si="53"/>
        <v>2.4184096362783284E-15</v>
      </c>
      <c r="FX33" s="2">
        <f t="shared" si="45"/>
        <v>1.8689998063691503E-6</v>
      </c>
      <c r="FY33" s="2">
        <f t="shared" si="45"/>
        <v>1.7143676222183999E-6</v>
      </c>
      <c r="FZ33" s="2">
        <f t="shared" si="45"/>
        <v>1.7777059904031174E-6</v>
      </c>
      <c r="GA33" s="2">
        <f t="shared" si="45"/>
        <v>1.5839920969810877E-6</v>
      </c>
      <c r="GB33" s="2">
        <f t="shared" si="45"/>
        <v>1.5628630887391038E-6</v>
      </c>
      <c r="GC33" s="2">
        <f t="shared" si="45"/>
        <v>1.500818708881871E-6</v>
      </c>
      <c r="GD33" s="2">
        <f t="shared" si="45"/>
        <v>1.661581337564721E-6</v>
      </c>
      <c r="GE33" s="2">
        <f t="shared" si="45"/>
        <v>1.8193563983698829E-6</v>
      </c>
      <c r="GF33" s="2">
        <f t="shared" si="45"/>
        <v>1.9109967237258158E-6</v>
      </c>
      <c r="GG33" s="2">
        <f t="shared" si="45"/>
        <v>1.7384502659545924E-6</v>
      </c>
      <c r="GH33" s="2">
        <f t="shared" si="45"/>
        <v>1.6396431926106454E-6</v>
      </c>
      <c r="GI33" s="2">
        <f t="shared" si="45"/>
        <v>1.4371923773935497E-6</v>
      </c>
      <c r="GJ33" s="2">
        <f t="shared" si="45"/>
        <v>9.6417240923705571E-7</v>
      </c>
      <c r="GK33" s="2">
        <f t="shared" si="45"/>
        <v>7.8294908276739714E-7</v>
      </c>
      <c r="GM33" s="86">
        <f t="shared" si="54"/>
        <v>6.2821879844723554E-8</v>
      </c>
      <c r="GN33" s="86">
        <f t="shared" si="46"/>
        <v>1.6878659084564411E-9</v>
      </c>
      <c r="GO33" s="86">
        <f t="shared" si="46"/>
        <v>7.7719559888899868E-11</v>
      </c>
      <c r="GP33" s="86">
        <f t="shared" si="46"/>
        <v>8.8904873179446921E-11</v>
      </c>
      <c r="GQ33" s="86">
        <f t="shared" si="46"/>
        <v>2.9021692479229836E-11</v>
      </c>
      <c r="GR33" s="86">
        <f t="shared" si="46"/>
        <v>5.0944394397225304E-11</v>
      </c>
      <c r="GS33" s="86">
        <f t="shared" si="46"/>
        <v>1.394121479712058E-11</v>
      </c>
      <c r="GT33" s="86">
        <f t="shared" si="46"/>
        <v>2.6185421150334784E-12</v>
      </c>
      <c r="GU33" s="86">
        <f t="shared" si="46"/>
        <v>5.8171101663429235E-13</v>
      </c>
      <c r="GV33" s="86">
        <f t="shared" si="46"/>
        <v>3.7683284589875159E-12</v>
      </c>
      <c r="GW33" s="86">
        <f t="shared" si="46"/>
        <v>5.0781746136685237E-12</v>
      </c>
      <c r="GX33" s="86">
        <f t="shared" si="46"/>
        <v>8.9296581085188551E-12</v>
      </c>
      <c r="GY33" s="86">
        <f t="shared" si="46"/>
        <v>1.9222355686662923E-11</v>
      </c>
      <c r="GZ33" s="86">
        <f t="shared" si="46"/>
        <v>9.5102645591585714E-11</v>
      </c>
      <c r="HA33" s="86">
        <f t="shared" si="46"/>
        <v>9.2425355200920235E-15</v>
      </c>
      <c r="HC33" s="86">
        <f t="shared" si="58"/>
        <v>3.4764152644364848E-21</v>
      </c>
      <c r="HD33" s="86">
        <f t="shared" si="47"/>
        <v>5.7803413720198465E-26</v>
      </c>
      <c r="HE33" s="86">
        <f t="shared" si="47"/>
        <v>1.8194273151092684E-28</v>
      </c>
      <c r="HF33" s="86">
        <f t="shared" si="47"/>
        <v>3.0384851284103818E-34</v>
      </c>
      <c r="HG33" s="86">
        <f t="shared" si="47"/>
        <v>8.8274111518337634E-32</v>
      </c>
      <c r="HH33" s="86">
        <f t="shared" si="47"/>
        <v>1.2979955883427904E-31</v>
      </c>
      <c r="HI33" s="86">
        <f t="shared" si="47"/>
        <v>1.7603506716868347E-32</v>
      </c>
      <c r="HJ33" s="86">
        <f t="shared" si="47"/>
        <v>1.0274586788288363E-32</v>
      </c>
      <c r="HK33" s="86">
        <f t="shared" si="47"/>
        <v>7.5335620225976698E-35</v>
      </c>
      <c r="HL33" s="86">
        <f t="shared" si="47"/>
        <v>3.3814702983414131E-32</v>
      </c>
      <c r="HM33" s="86">
        <f t="shared" si="47"/>
        <v>2.2509470425969707E-32</v>
      </c>
      <c r="HN33" s="86">
        <f t="shared" si="47"/>
        <v>5.9030792244771899E-32</v>
      </c>
      <c r="HO33" s="86">
        <f t="shared" si="47"/>
        <v>1.589388054572222E-27</v>
      </c>
      <c r="HP33" s="86">
        <f t="shared" si="47"/>
        <v>1.2648907276037345E-26</v>
      </c>
      <c r="HQ33" s="86">
        <f t="shared" si="47"/>
        <v>1.5658984724534854E-38</v>
      </c>
      <c r="HS33" s="86">
        <f t="shared" si="55"/>
        <v>4.3307405486390508E-194</v>
      </c>
      <c r="HT33" s="86">
        <f t="shared" si="48"/>
        <v>4.6928529169651677E-90</v>
      </c>
      <c r="HU33" s="86">
        <f t="shared" si="48"/>
        <v>1.0796919879275758E-100</v>
      </c>
      <c r="HV33" s="86">
        <f t="shared" si="48"/>
        <v>6.5921142433558304E-124</v>
      </c>
      <c r="HW33" s="86">
        <f t="shared" si="48"/>
        <v>2.2611610918144071E-114</v>
      </c>
      <c r="HX33" s="86">
        <f t="shared" si="48"/>
        <v>4.9158258192647231E-114</v>
      </c>
      <c r="HY33" s="86">
        <f t="shared" si="48"/>
        <v>1.3266724132777649E-117</v>
      </c>
      <c r="HZ33" s="86">
        <f t="shared" si="48"/>
        <v>1.3444985368056411E-118</v>
      </c>
      <c r="IA33" s="86">
        <f t="shared" si="48"/>
        <v>4.2115482377777715E-125</v>
      </c>
      <c r="IB33" s="86">
        <f t="shared" si="48"/>
        <v>1.2139047394347479E-115</v>
      </c>
      <c r="IC33" s="86">
        <f t="shared" si="48"/>
        <v>3.6028009401057273E-116</v>
      </c>
      <c r="ID33" s="86">
        <f t="shared" si="48"/>
        <v>3.3395546227693641E-116</v>
      </c>
      <c r="IE33" s="86">
        <f t="shared" si="48"/>
        <v>2.2246218490852493E-99</v>
      </c>
      <c r="IF33" s="86">
        <f t="shared" si="48"/>
        <v>1.0436612226680626E-68</v>
      </c>
      <c r="IG33" s="86">
        <f t="shared" si="48"/>
        <v>6.6775757000420722E-49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6.7539246414705587E-184</v>
      </c>
      <c r="IW33" s="86">
        <f t="shared" si="49"/>
        <v>8.9897872757728086E-101</v>
      </c>
      <c r="IY33" s="86">
        <f t="shared" si="57"/>
        <v>6.2821879844727035E-8</v>
      </c>
      <c r="IZ33" s="86">
        <f t="shared" si="50"/>
        <v>1.6878659084564411E-9</v>
      </c>
      <c r="JA33" s="86">
        <f t="shared" si="50"/>
        <v>7.7719559888899868E-11</v>
      </c>
      <c r="JB33" s="86">
        <f t="shared" si="50"/>
        <v>8.8904873179446921E-11</v>
      </c>
      <c r="JC33" s="86">
        <f t="shared" si="50"/>
        <v>2.9021692479229836E-11</v>
      </c>
      <c r="JD33" s="86">
        <f t="shared" si="50"/>
        <v>5.0944394397225304E-11</v>
      </c>
      <c r="JE33" s="86">
        <f t="shared" si="50"/>
        <v>1.394121479712058E-11</v>
      </c>
      <c r="JF33" s="86">
        <f t="shared" si="50"/>
        <v>2.6185421150334784E-12</v>
      </c>
      <c r="JG33" s="86">
        <f t="shared" si="50"/>
        <v>5.8171101663429235E-13</v>
      </c>
      <c r="JH33" s="86">
        <f t="shared" si="50"/>
        <v>3.7683284589875159E-12</v>
      </c>
      <c r="JI33" s="86">
        <f t="shared" si="50"/>
        <v>5.0781746136685237E-12</v>
      </c>
      <c r="JJ33" s="86">
        <f t="shared" si="50"/>
        <v>8.9296581085188551E-12</v>
      </c>
      <c r="JK33" s="86">
        <f t="shared" si="50"/>
        <v>1.9222355686662923E-11</v>
      </c>
      <c r="JL33" s="86">
        <f t="shared" si="50"/>
        <v>9.5102645591585727E-11</v>
      </c>
      <c r="JM33" s="86">
        <f t="shared" si="50"/>
        <v>9.2425355200920235E-15</v>
      </c>
    </row>
    <row r="34" spans="2:273" x14ac:dyDescent="0.25">
      <c r="B34" s="2">
        <v>7</v>
      </c>
      <c r="C34" s="37">
        <v>56.753999999999998</v>
      </c>
      <c r="D34" s="37">
        <v>59.871000000000002</v>
      </c>
      <c r="E34" s="37">
        <v>58.048000000000002</v>
      </c>
      <c r="F34" s="37">
        <v>56.531999999999996</v>
      </c>
      <c r="G34" s="37">
        <v>58.311999999999998</v>
      </c>
      <c r="H34" s="37">
        <v>59.241999999999997</v>
      </c>
      <c r="I34" s="37">
        <v>58.127000000000002</v>
      </c>
      <c r="J34" s="37">
        <v>59.094999999999999</v>
      </c>
      <c r="K34" s="37">
        <v>57.603000000000002</v>
      </c>
      <c r="L34" s="37">
        <v>58.491999999999997</v>
      </c>
      <c r="M34" s="37">
        <v>55.27</v>
      </c>
      <c r="N34" s="37">
        <v>54.302</v>
      </c>
      <c r="O34" s="37">
        <v>56.094999999999999</v>
      </c>
      <c r="P34" s="37">
        <v>55.968000000000004</v>
      </c>
      <c r="Q34" s="37">
        <v>55.683</v>
      </c>
      <c r="R34" s="19"/>
      <c r="S34" s="4">
        <f t="shared" si="7"/>
        <v>56.738667644273825</v>
      </c>
      <c r="T34" s="4">
        <f t="shared" si="7"/>
        <v>58.658061138031883</v>
      </c>
      <c r="U34" s="4">
        <f t="shared" si="7"/>
        <v>57.606320679375486</v>
      </c>
      <c r="V34" s="4">
        <f t="shared" si="7"/>
        <v>57.519180899688706</v>
      </c>
      <c r="W34" s="4">
        <f t="shared" si="7"/>
        <v>57.642441641326904</v>
      </c>
      <c r="X34" s="4">
        <f t="shared" si="7"/>
        <v>58.272302069530873</v>
      </c>
      <c r="Y34" s="4">
        <f t="shared" si="7"/>
        <v>58.402740216885377</v>
      </c>
      <c r="Z34" s="4">
        <f t="shared" si="7"/>
        <v>58.87127952174118</v>
      </c>
      <c r="AA34" s="4">
        <f t="shared" si="7"/>
        <v>58.251647601749703</v>
      </c>
      <c r="AB34" s="4">
        <f t="shared" si="7"/>
        <v>56.942883460112256</v>
      </c>
      <c r="AC34" s="4">
        <f t="shared" si="7"/>
        <v>55.379014180870087</v>
      </c>
      <c r="AD34" s="4">
        <f t="shared" si="7"/>
        <v>53.615739483318166</v>
      </c>
      <c r="AE34" s="4">
        <f t="shared" si="7"/>
        <v>55.635174158058099</v>
      </c>
      <c r="AF34" s="4">
        <f t="shared" si="7"/>
        <v>55.756879799015401</v>
      </c>
      <c r="AG34" s="4">
        <f t="shared" si="7"/>
        <v>52.17476492268753</v>
      </c>
      <c r="AI34" s="4">
        <f t="shared" si="8"/>
        <v>1.5332355726172864E-2</v>
      </c>
      <c r="AJ34" s="4">
        <f t="shared" si="8"/>
        <v>1.2129388619681194</v>
      </c>
      <c r="AK34" s="4">
        <f t="shared" si="8"/>
        <v>0.44167932062451598</v>
      </c>
      <c r="AL34" s="4">
        <f t="shared" si="8"/>
        <v>-0.9871808996887097</v>
      </c>
      <c r="AM34" s="4">
        <f t="shared" si="8"/>
        <v>0.66955835867309332</v>
      </c>
      <c r="AN34" s="4">
        <f t="shared" si="8"/>
        <v>0.969697930469124</v>
      </c>
      <c r="AO34" s="4">
        <f t="shared" si="8"/>
        <v>-0.27574021688537442</v>
      </c>
      <c r="AP34" s="4">
        <f t="shared" si="8"/>
        <v>0.22372047825881936</v>
      </c>
      <c r="AQ34" s="4">
        <f t="shared" si="8"/>
        <v>-0.64864760174970115</v>
      </c>
      <c r="AR34" s="4">
        <f t="shared" si="8"/>
        <v>1.5491165398877413</v>
      </c>
      <c r="AS34" s="4">
        <f t="shared" si="8"/>
        <v>-0.10901418087008352</v>
      </c>
      <c r="AT34" s="4">
        <f t="shared" si="8"/>
        <v>0.68626051668183408</v>
      </c>
      <c r="AU34" s="4">
        <f t="shared" si="8"/>
        <v>0.45982584194189968</v>
      </c>
      <c r="AV34" s="4">
        <f t="shared" si="8"/>
        <v>0.21112020098460249</v>
      </c>
      <c r="AW34" s="4">
        <f t="shared" si="8"/>
        <v>3.5082350773124702</v>
      </c>
      <c r="AY34" s="2">
        <f t="shared" si="51"/>
        <v>56.738531733611275</v>
      </c>
      <c r="AZ34" s="2">
        <f t="shared" si="9"/>
        <v>58.658056219494476</v>
      </c>
      <c r="BA34" s="2">
        <f t="shared" si="9"/>
        <v>57.606320406633742</v>
      </c>
      <c r="BB34" s="2">
        <f t="shared" si="9"/>
        <v>57.519180597330937</v>
      </c>
      <c r="BC34" s="2">
        <f t="shared" si="9"/>
        <v>57.64244153870365</v>
      </c>
      <c r="BD34" s="2">
        <f t="shared" si="9"/>
        <v>58.272301891284464</v>
      </c>
      <c r="BE34" s="2">
        <f t="shared" si="9"/>
        <v>58.402740164717521</v>
      </c>
      <c r="BF34" s="2">
        <f t="shared" si="9"/>
        <v>58.871279510589424</v>
      </c>
      <c r="BG34" s="2">
        <f t="shared" si="9"/>
        <v>58.251647599111251</v>
      </c>
      <c r="BH34" s="2">
        <f t="shared" si="9"/>
        <v>56.942883444484593</v>
      </c>
      <c r="BI34" s="2">
        <f t="shared" si="9"/>
        <v>55.379014160992305</v>
      </c>
      <c r="BJ34" s="2">
        <f t="shared" si="9"/>
        <v>53.615739448210014</v>
      </c>
      <c r="BK34" s="2">
        <f t="shared" si="9"/>
        <v>55.635174086373922</v>
      </c>
      <c r="BL34" s="2">
        <f t="shared" si="9"/>
        <v>55.756879503709243</v>
      </c>
      <c r="BM34" s="2">
        <f t="shared" si="9"/>
        <v>52.174764922647036</v>
      </c>
      <c r="BO34" s="2">
        <f t="shared" si="10"/>
        <v>56.753999999999998</v>
      </c>
      <c r="BP34" s="2">
        <f t="shared" si="11"/>
        <v>59.871000000000002</v>
      </c>
      <c r="BQ34" s="2">
        <f t="shared" si="12"/>
        <v>58.048000000000002</v>
      </c>
      <c r="BR34" s="2">
        <f t="shared" si="13"/>
        <v>56.531999999999996</v>
      </c>
      <c r="BS34" s="2">
        <f t="shared" si="14"/>
        <v>58.311999999999998</v>
      </c>
      <c r="BT34" s="2">
        <f t="shared" si="15"/>
        <v>59.241999999999997</v>
      </c>
      <c r="BU34" s="2">
        <f t="shared" si="16"/>
        <v>58.127000000000002</v>
      </c>
      <c r="BV34" s="2">
        <f t="shared" si="17"/>
        <v>59.094999999999999</v>
      </c>
      <c r="BW34" s="2">
        <f t="shared" si="18"/>
        <v>57.603000000000002</v>
      </c>
      <c r="BX34" s="2">
        <f t="shared" si="19"/>
        <v>58.491999999999997</v>
      </c>
      <c r="BY34" s="2">
        <f t="shared" si="20"/>
        <v>55.27</v>
      </c>
      <c r="BZ34" s="2">
        <f t="shared" si="21"/>
        <v>54.302</v>
      </c>
      <c r="CA34" s="2">
        <f t="shared" si="22"/>
        <v>56.094999999999999</v>
      </c>
      <c r="CB34" s="2">
        <f t="shared" si="23"/>
        <v>55.968000000000004</v>
      </c>
      <c r="CC34" s="2">
        <f t="shared" si="24"/>
        <v>55.683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56.864886092570302</v>
      </c>
      <c r="DL34" s="2">
        <f t="shared" si="41"/>
        <v>58.594449061913686</v>
      </c>
      <c r="DM34" s="2">
        <f t="shared" si="41"/>
        <v>57.42128187883209</v>
      </c>
      <c r="DN34" s="2">
        <f t="shared" si="41"/>
        <v>57.305353658536575</v>
      </c>
      <c r="DO34" s="2">
        <f t="shared" si="41"/>
        <v>57.44752172973557</v>
      </c>
      <c r="DP34" s="2">
        <f t="shared" si="41"/>
        <v>58.125263430840299</v>
      </c>
      <c r="DQ34" s="2">
        <f t="shared" si="41"/>
        <v>58.244202959830851</v>
      </c>
      <c r="DR34" s="2">
        <f t="shared" si="41"/>
        <v>58.792344608879489</v>
      </c>
      <c r="DS34" s="2">
        <f t="shared" si="41"/>
        <v>58.104967935165597</v>
      </c>
      <c r="DT34" s="2">
        <f t="shared" si="41"/>
        <v>56.921805496828746</v>
      </c>
      <c r="DU34" s="2">
        <f t="shared" si="41"/>
        <v>55.151264270613098</v>
      </c>
      <c r="DV34" s="2">
        <f t="shared" si="41"/>
        <v>53.49533006509467</v>
      </c>
      <c r="DW34" s="2">
        <f t="shared" si="41"/>
        <v>55.54200432163789</v>
      </c>
      <c r="DX34" s="2">
        <f t="shared" si="41"/>
        <v>55.497530697134223</v>
      </c>
      <c r="DY34" s="2">
        <f t="shared" si="41"/>
        <v>51.95225919324578</v>
      </c>
      <c r="EA34" s="2">
        <f t="shared" si="42"/>
        <v>54.577006950103588</v>
      </c>
      <c r="EB34" s="2">
        <f t="shared" si="42"/>
        <v>60.078833326266704</v>
      </c>
      <c r="EC34" s="2">
        <f t="shared" si="42"/>
        <v>62.353308521624491</v>
      </c>
      <c r="ED34" s="2">
        <f t="shared" si="42"/>
        <v>62.659847315823832</v>
      </c>
      <c r="EE34" s="2">
        <f t="shared" si="42"/>
        <v>62.743971554015012</v>
      </c>
      <c r="EF34" s="2">
        <f t="shared" si="42"/>
        <v>62.001898024263433</v>
      </c>
      <c r="EG34" s="2">
        <f t="shared" si="42"/>
        <v>62.72221581175544</v>
      </c>
      <c r="EH34" s="2">
        <f t="shared" si="42"/>
        <v>61.103492927701758</v>
      </c>
      <c r="EI34" s="2">
        <f t="shared" si="42"/>
        <v>62.759200352222102</v>
      </c>
      <c r="EJ34" s="2">
        <f t="shared" si="42"/>
        <v>57.527599140441211</v>
      </c>
      <c r="EK34" s="2">
        <f t="shared" si="42"/>
        <v>61.81883203316692</v>
      </c>
      <c r="EL34" s="2">
        <f t="shared" si="42"/>
        <v>56.81433809195628</v>
      </c>
      <c r="EM34" s="2">
        <f t="shared" si="42"/>
        <v>58.067390976583937</v>
      </c>
      <c r="EN34" s="2">
        <f t="shared" si="42"/>
        <v>62.143367046657666</v>
      </c>
      <c r="EO34" s="2">
        <f t="shared" si="42"/>
        <v>59.451992647632132</v>
      </c>
      <c r="EQ34" s="2">
        <f t="shared" si="43"/>
        <v>54.577006950103588</v>
      </c>
      <c r="ER34" s="2">
        <f t="shared" si="43"/>
        <v>59.170598438865753</v>
      </c>
      <c r="ES34" s="2">
        <f t="shared" si="43"/>
        <v>61.549172077147887</v>
      </c>
      <c r="ET34" s="2">
        <f t="shared" si="43"/>
        <v>61.713458716423283</v>
      </c>
      <c r="EU34" s="2">
        <f t="shared" si="43"/>
        <v>62.148244486089091</v>
      </c>
      <c r="EV34" s="2">
        <f t="shared" si="43"/>
        <v>60.678229864700683</v>
      </c>
      <c r="EW34" s="2">
        <f t="shared" si="43"/>
        <v>62.221247934689259</v>
      </c>
      <c r="EX34" s="2">
        <f t="shared" si="43"/>
        <v>61.120841929571355</v>
      </c>
      <c r="EY34" s="2">
        <f t="shared" si="43"/>
        <v>62.667758199284876</v>
      </c>
      <c r="EZ34" s="2">
        <f t="shared" si="43"/>
        <v>59.513746269057826</v>
      </c>
      <c r="FA34" s="2">
        <f t="shared" si="43"/>
        <v>61.307556494320728</v>
      </c>
      <c r="FB34" s="2">
        <f t="shared" si="43"/>
        <v>57.629033589523353</v>
      </c>
      <c r="FC34" s="2">
        <f t="shared" si="43"/>
        <v>58.998710018591986</v>
      </c>
      <c r="FD34" s="2">
        <f t="shared" si="43"/>
        <v>61.454389146713346</v>
      </c>
      <c r="FE34" s="2">
        <f t="shared" si="43"/>
        <v>62.406983460081555</v>
      </c>
      <c r="FG34" s="2">
        <f t="shared" si="44"/>
        <v>5.5227724495441527E-2</v>
      </c>
      <c r="FH34" s="2">
        <f t="shared" si="44"/>
        <v>4.2852124190271672E-2</v>
      </c>
      <c r="FI34" s="2">
        <f t="shared" si="44"/>
        <v>3.751805348836379E-2</v>
      </c>
      <c r="FJ34" s="2">
        <f t="shared" si="44"/>
        <v>3.9934454534032479E-2</v>
      </c>
      <c r="FK34" s="2">
        <f t="shared" si="44"/>
        <v>3.6802169396711992E-2</v>
      </c>
      <c r="FL34" s="2">
        <f t="shared" si="44"/>
        <v>3.7929994483102247E-2</v>
      </c>
      <c r="FM34" s="2">
        <f t="shared" si="44"/>
        <v>3.540365660599986E-2</v>
      </c>
      <c r="FN34" s="2">
        <f t="shared" si="44"/>
        <v>3.4153961240460287E-2</v>
      </c>
      <c r="FO34" s="2">
        <f t="shared" si="44"/>
        <v>3.1515367781081154E-2</v>
      </c>
      <c r="FP34" s="2">
        <f t="shared" si="44"/>
        <v>3.4787070107423851E-2</v>
      </c>
      <c r="FQ34" s="2">
        <f t="shared" si="44"/>
        <v>3.4158012797060759E-2</v>
      </c>
      <c r="FR34" s="2">
        <f t="shared" si="44"/>
        <v>3.6278284793114582E-2</v>
      </c>
      <c r="FS34" s="2">
        <f t="shared" si="44"/>
        <v>3.6892686090091845E-2</v>
      </c>
      <c r="FT34" s="2">
        <f t="shared" si="44"/>
        <v>3.9024363724644781E-2</v>
      </c>
      <c r="FU34" s="2">
        <f t="shared" si="44"/>
        <v>2.9668146732774511E-2</v>
      </c>
      <c r="FW34" s="2">
        <f t="shared" si="53"/>
        <v>2.6517334355217561E-15</v>
      </c>
      <c r="FX34" s="2">
        <f t="shared" si="45"/>
        <v>2.0493171667513879E-6</v>
      </c>
      <c r="FY34" s="2">
        <f t="shared" si="45"/>
        <v>1.8797664070246478E-6</v>
      </c>
      <c r="FZ34" s="2">
        <f t="shared" si="45"/>
        <v>1.9492155233204478E-6</v>
      </c>
      <c r="GA34" s="2">
        <f t="shared" si="45"/>
        <v>1.7368125317819792E-6</v>
      </c>
      <c r="GB34" s="2">
        <f t="shared" si="45"/>
        <v>1.7136450419722291E-6</v>
      </c>
      <c r="GC34" s="2">
        <f t="shared" si="45"/>
        <v>1.6456147523738396E-6</v>
      </c>
      <c r="GD34" s="2">
        <f t="shared" si="45"/>
        <v>1.8218874156979866E-6</v>
      </c>
      <c r="GE34" s="2">
        <f t="shared" si="45"/>
        <v>1.9948842716676783E-6</v>
      </c>
      <c r="GF34" s="2">
        <f t="shared" si="45"/>
        <v>2.095365854144829E-6</v>
      </c>
      <c r="GG34" s="2">
        <f t="shared" si="45"/>
        <v>1.9061724919904315E-6</v>
      </c>
      <c r="GH34" s="2">
        <f t="shared" si="45"/>
        <v>1.797832725753342E-6</v>
      </c>
      <c r="GI34" s="2">
        <f t="shared" si="45"/>
        <v>1.5758498869714493E-6</v>
      </c>
      <c r="GJ34" s="2">
        <f t="shared" si="45"/>
        <v>1.0571939257093894E-6</v>
      </c>
      <c r="GK34" s="2">
        <f t="shared" si="45"/>
        <v>8.584865330968169E-7</v>
      </c>
      <c r="GM34" s="86">
        <f t="shared" si="54"/>
        <v>1.0426239928469259E-7</v>
      </c>
      <c r="GN34" s="86">
        <f t="shared" si="46"/>
        <v>3.1460719075267958E-9</v>
      </c>
      <c r="GO34" s="86">
        <f t="shared" si="46"/>
        <v>1.6117544158393454E-10</v>
      </c>
      <c r="GP34" s="86">
        <f t="shared" si="46"/>
        <v>1.8592748914308859E-10</v>
      </c>
      <c r="GQ34" s="86">
        <f t="shared" si="46"/>
        <v>6.2537028311662411E-11</v>
      </c>
      <c r="GR34" s="86">
        <f t="shared" si="46"/>
        <v>1.0787941270631766E-10</v>
      </c>
      <c r="GS34" s="86">
        <f t="shared" si="46"/>
        <v>3.0724875212787341E-11</v>
      </c>
      <c r="GT34" s="86">
        <f t="shared" si="46"/>
        <v>6.1465903359002741E-12</v>
      </c>
      <c r="GU34" s="86">
        <f t="shared" si="46"/>
        <v>1.4259493343707859E-12</v>
      </c>
      <c r="GV34" s="86">
        <f t="shared" si="46"/>
        <v>8.7487589830488412E-12</v>
      </c>
      <c r="GW34" s="86">
        <f t="shared" si="46"/>
        <v>1.1586597575847841E-11</v>
      </c>
      <c r="GX34" s="86">
        <f t="shared" si="46"/>
        <v>2.0182895137718168E-11</v>
      </c>
      <c r="GY34" s="86">
        <f t="shared" si="46"/>
        <v>4.2194283605933725E-11</v>
      </c>
      <c r="GZ34" s="86">
        <f t="shared" si="46"/>
        <v>1.9724751725034259E-10</v>
      </c>
      <c r="HA34" s="86">
        <f t="shared" si="46"/>
        <v>2.6532078638231787E-14</v>
      </c>
      <c r="HC34" s="86">
        <f t="shared" si="58"/>
        <v>1.0493040877390845E-20</v>
      </c>
      <c r="HD34" s="86">
        <f t="shared" si="47"/>
        <v>2.3012474418313068E-25</v>
      </c>
      <c r="HE34" s="86">
        <f t="shared" si="47"/>
        <v>8.4162466088392884E-28</v>
      </c>
      <c r="HF34" s="86">
        <f t="shared" si="47"/>
        <v>2.017314522736414E-33</v>
      </c>
      <c r="HG34" s="86">
        <f t="shared" si="47"/>
        <v>4.9720764803688081E-31</v>
      </c>
      <c r="HH34" s="86">
        <f t="shared" si="47"/>
        <v>7.2430870128394232E-31</v>
      </c>
      <c r="HI34" s="86">
        <f t="shared" si="47"/>
        <v>1.0251931756880256E-31</v>
      </c>
      <c r="HJ34" s="86">
        <f t="shared" si="47"/>
        <v>6.1536717561066664E-32</v>
      </c>
      <c r="HK34" s="86">
        <f t="shared" si="47"/>
        <v>5.0827271044550869E-34</v>
      </c>
      <c r="HL34" s="86">
        <f t="shared" si="47"/>
        <v>1.981344424958452E-31</v>
      </c>
      <c r="HM34" s="86">
        <f t="shared" si="47"/>
        <v>1.3162782786618635E-31</v>
      </c>
      <c r="HN34" s="86">
        <f t="shared" si="47"/>
        <v>3.398218628410051E-31</v>
      </c>
      <c r="HO34" s="86">
        <f t="shared" si="47"/>
        <v>6.9802922541818791E-27</v>
      </c>
      <c r="HP34" s="86">
        <f t="shared" si="47"/>
        <v>5.2106445707054766E-26</v>
      </c>
      <c r="HQ34" s="86">
        <f t="shared" si="47"/>
        <v>1.2961339596153633E-37</v>
      </c>
      <c r="HS34" s="86">
        <f t="shared" si="55"/>
        <v>4.0308706051878879E-192</v>
      </c>
      <c r="HT34" s="86">
        <f t="shared" si="48"/>
        <v>1.4749236621742923E-88</v>
      </c>
      <c r="HU34" s="86">
        <f t="shared" si="48"/>
        <v>5.1006718591150605E-99</v>
      </c>
      <c r="HV34" s="86">
        <f t="shared" si="48"/>
        <v>8.0738943743445409E-122</v>
      </c>
      <c r="HW34" s="86">
        <f t="shared" si="48"/>
        <v>1.8096814790882148E-112</v>
      </c>
      <c r="HX34" s="86">
        <f t="shared" si="48"/>
        <v>3.8634315061975914E-112</v>
      </c>
      <c r="HY34" s="86">
        <f t="shared" si="48"/>
        <v>1.1700616804058147E-115</v>
      </c>
      <c r="HZ34" s="86">
        <f t="shared" si="48"/>
        <v>1.2765054989444296E-116</v>
      </c>
      <c r="IA34" s="86">
        <f t="shared" si="48"/>
        <v>5.2630033265654442E-123</v>
      </c>
      <c r="IB34" s="86">
        <f t="shared" si="48"/>
        <v>1.0682179448074075E-113</v>
      </c>
      <c r="IC34" s="86">
        <f t="shared" si="48"/>
        <v>3.1464793399724344E-114</v>
      </c>
      <c r="ID34" s="86">
        <f t="shared" si="48"/>
        <v>2.8911263999847098E-114</v>
      </c>
      <c r="IE34" s="86">
        <f t="shared" si="48"/>
        <v>9.6089915854766247E-98</v>
      </c>
      <c r="IF34" s="86">
        <f t="shared" si="48"/>
        <v>1.3157003352424597E-67</v>
      </c>
      <c r="IG34" s="86">
        <f t="shared" si="48"/>
        <v>3.9003429302979769E-48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1.7358623346081715E-181</v>
      </c>
      <c r="IW34" s="86">
        <f t="shared" si="49"/>
        <v>1.7554614696148525E-99</v>
      </c>
      <c r="IY34" s="86">
        <f t="shared" si="57"/>
        <v>1.0426239928470309E-7</v>
      </c>
      <c r="IZ34" s="86">
        <f t="shared" si="50"/>
        <v>3.1460719075267962E-9</v>
      </c>
      <c r="JA34" s="86">
        <f t="shared" si="50"/>
        <v>1.6117544158393454E-10</v>
      </c>
      <c r="JB34" s="86">
        <f t="shared" si="50"/>
        <v>1.8592748914308859E-10</v>
      </c>
      <c r="JC34" s="86">
        <f t="shared" si="50"/>
        <v>6.2537028311662411E-11</v>
      </c>
      <c r="JD34" s="86">
        <f t="shared" si="50"/>
        <v>1.0787941270631766E-10</v>
      </c>
      <c r="JE34" s="86">
        <f t="shared" si="50"/>
        <v>3.0724875212787341E-11</v>
      </c>
      <c r="JF34" s="86">
        <f t="shared" si="50"/>
        <v>6.1465903359002741E-12</v>
      </c>
      <c r="JG34" s="86">
        <f t="shared" si="50"/>
        <v>1.4259493343707859E-12</v>
      </c>
      <c r="JH34" s="86">
        <f t="shared" si="50"/>
        <v>8.7487589830488412E-12</v>
      </c>
      <c r="JI34" s="86">
        <f t="shared" si="50"/>
        <v>1.1586597575847841E-11</v>
      </c>
      <c r="JJ34" s="86">
        <f t="shared" si="50"/>
        <v>2.0182895137718168E-11</v>
      </c>
      <c r="JK34" s="86">
        <f t="shared" si="50"/>
        <v>4.2194283605933731E-11</v>
      </c>
      <c r="JL34" s="86">
        <f t="shared" si="50"/>
        <v>1.9724751725034264E-10</v>
      </c>
      <c r="JM34" s="86">
        <f t="shared" si="50"/>
        <v>2.6532078638231787E-14</v>
      </c>
    </row>
    <row r="35" spans="2:273" x14ac:dyDescent="0.25">
      <c r="B35" s="2">
        <v>8</v>
      </c>
      <c r="C35" s="37">
        <v>56.122999999999998</v>
      </c>
      <c r="D35" s="37">
        <v>59.241999999999997</v>
      </c>
      <c r="E35" s="37">
        <v>59.21</v>
      </c>
      <c r="F35" s="37">
        <v>56.984000000000002</v>
      </c>
      <c r="G35" s="37">
        <v>57.155999999999999</v>
      </c>
      <c r="H35" s="37">
        <v>58.677</v>
      </c>
      <c r="I35" s="37">
        <v>58.063000000000002</v>
      </c>
      <c r="J35" s="37">
        <v>58.46</v>
      </c>
      <c r="K35" s="37">
        <v>58.905000000000001</v>
      </c>
      <c r="L35" s="37">
        <v>57.174999999999997</v>
      </c>
      <c r="M35" s="37">
        <v>56.429000000000002</v>
      </c>
      <c r="N35" s="37">
        <v>54.634999999999998</v>
      </c>
      <c r="O35" s="37">
        <v>54.444000000000003</v>
      </c>
      <c r="P35" s="37">
        <v>55.381</v>
      </c>
      <c r="Q35" s="37">
        <v>53.253999999999998</v>
      </c>
      <c r="S35" s="4">
        <f t="shared" si="7"/>
        <v>56.938290691043683</v>
      </c>
      <c r="T35" s="4">
        <f t="shared" si="7"/>
        <v>58.813447569652006</v>
      </c>
      <c r="U35" s="4">
        <f t="shared" si="7"/>
        <v>57.853482171956841</v>
      </c>
      <c r="V35" s="4">
        <f t="shared" si="7"/>
        <v>57.748297824711607</v>
      </c>
      <c r="W35" s="4">
        <f t="shared" si="7"/>
        <v>57.850930718563809</v>
      </c>
      <c r="X35" s="4">
        <f t="shared" si="7"/>
        <v>58.455564691879552</v>
      </c>
      <c r="Y35" s="4">
        <f t="shared" si="7"/>
        <v>58.569565237310321</v>
      </c>
      <c r="Z35" s="4">
        <f t="shared" si="7"/>
        <v>59.023499839822712</v>
      </c>
      <c r="AA35" s="4">
        <f t="shared" si="7"/>
        <v>58.417993122589664</v>
      </c>
      <c r="AB35" s="4">
        <f t="shared" si="7"/>
        <v>57.086200017480792</v>
      </c>
      <c r="AC35" s="4">
        <f t="shared" si="7"/>
        <v>55.549591961668213</v>
      </c>
      <c r="AD35" s="4">
        <f t="shared" si="7"/>
        <v>53.857285161037808</v>
      </c>
      <c r="AE35" s="4">
        <f t="shared" si="7"/>
        <v>55.806608747917302</v>
      </c>
      <c r="AF35" s="4">
        <f t="shared" si="7"/>
        <v>56.024657244624677</v>
      </c>
      <c r="AG35" s="4">
        <f t="shared" si="7"/>
        <v>52.406365148837523</v>
      </c>
      <c r="AI35" s="4">
        <f t="shared" si="8"/>
        <v>-0.81529069104368546</v>
      </c>
      <c r="AJ35" s="4">
        <f t="shared" si="8"/>
        <v>0.42855243034799173</v>
      </c>
      <c r="AK35" s="4">
        <f t="shared" si="8"/>
        <v>1.3565178280431596</v>
      </c>
      <c r="AL35" s="4">
        <f t="shared" si="8"/>
        <v>-0.76429782471160479</v>
      </c>
      <c r="AM35" s="4">
        <f t="shared" si="8"/>
        <v>-0.6949307185638105</v>
      </c>
      <c r="AN35" s="4">
        <f t="shared" si="8"/>
        <v>0.22143530812044787</v>
      </c>
      <c r="AO35" s="4">
        <f t="shared" si="8"/>
        <v>-0.50656523731031911</v>
      </c>
      <c r="AP35" s="4">
        <f t="shared" si="8"/>
        <v>-0.56349983982271112</v>
      </c>
      <c r="AQ35" s="4">
        <f t="shared" si="8"/>
        <v>0.48700687741033732</v>
      </c>
      <c r="AR35" s="4">
        <f t="shared" si="8"/>
        <v>8.87999825192054E-2</v>
      </c>
      <c r="AS35" s="4">
        <f t="shared" si="8"/>
        <v>0.87940803833178904</v>
      </c>
      <c r="AT35" s="4">
        <f t="shared" si="8"/>
        <v>0.77771483896218996</v>
      </c>
      <c r="AU35" s="4">
        <f t="shared" si="8"/>
        <v>-1.3626087479172995</v>
      </c>
      <c r="AV35" s="4">
        <f t="shared" si="8"/>
        <v>-0.64365724462467711</v>
      </c>
      <c r="AW35" s="4">
        <f t="shared" si="8"/>
        <v>0.84763485116247494</v>
      </c>
      <c r="AY35" s="2">
        <f t="shared" si="51"/>
        <v>56.938070561340638</v>
      </c>
      <c r="AZ35" s="2">
        <f t="shared" si="9"/>
        <v>58.813438641201792</v>
      </c>
      <c r="BA35" s="2">
        <f t="shared" si="9"/>
        <v>57.85348162230185</v>
      </c>
      <c r="BB35" s="2">
        <f t="shared" si="9"/>
        <v>57.748297210630497</v>
      </c>
      <c r="BC35" s="2">
        <f t="shared" si="9"/>
        <v>57.850930503862529</v>
      </c>
      <c r="BD35" s="2">
        <f t="shared" si="9"/>
        <v>58.455564325312565</v>
      </c>
      <c r="BE35" s="2">
        <f t="shared" si="9"/>
        <v>58.569565125721553</v>
      </c>
      <c r="BF35" s="2">
        <f t="shared" si="9"/>
        <v>59.023499814451817</v>
      </c>
      <c r="BG35" s="2">
        <f t="shared" si="9"/>
        <v>58.417993116324489</v>
      </c>
      <c r="BH35" s="2">
        <f t="shared" si="9"/>
        <v>57.086199982310426</v>
      </c>
      <c r="BI35" s="2">
        <f t="shared" si="9"/>
        <v>55.549591917678086</v>
      </c>
      <c r="BJ35" s="2">
        <f t="shared" si="9"/>
        <v>53.857285084086016</v>
      </c>
      <c r="BK35" s="2">
        <f t="shared" si="9"/>
        <v>55.806608595223672</v>
      </c>
      <c r="BL35" s="2">
        <f t="shared" si="9"/>
        <v>56.024656649584827</v>
      </c>
      <c r="BM35" s="2">
        <f t="shared" si="9"/>
        <v>52.406365148725307</v>
      </c>
      <c r="BO35" s="2">
        <f t="shared" si="10"/>
        <v>56.122999999999998</v>
      </c>
      <c r="BP35" s="2">
        <f t="shared" si="11"/>
        <v>59.241999999999997</v>
      </c>
      <c r="BQ35" s="2">
        <f t="shared" si="12"/>
        <v>59.21</v>
      </c>
      <c r="BR35" s="2">
        <f t="shared" si="13"/>
        <v>56.984000000000002</v>
      </c>
      <c r="BS35" s="2">
        <f t="shared" si="14"/>
        <v>57.155999999999999</v>
      </c>
      <c r="BT35" s="2">
        <f t="shared" si="15"/>
        <v>58.677</v>
      </c>
      <c r="BU35" s="2">
        <f t="shared" si="16"/>
        <v>58.063000000000002</v>
      </c>
      <c r="BV35" s="2">
        <f t="shared" si="17"/>
        <v>58.46</v>
      </c>
      <c r="BW35" s="2">
        <f t="shared" si="18"/>
        <v>58.905000000000001</v>
      </c>
      <c r="BX35" s="2">
        <f t="shared" si="19"/>
        <v>57.174999999999997</v>
      </c>
      <c r="BY35" s="2">
        <f t="shared" si="20"/>
        <v>56.429000000000002</v>
      </c>
      <c r="BZ35" s="2">
        <f t="shared" si="21"/>
        <v>54.634999999999998</v>
      </c>
      <c r="CA35" s="2">
        <f t="shared" si="22"/>
        <v>54.444000000000003</v>
      </c>
      <c r="CB35" s="2">
        <f t="shared" si="23"/>
        <v>55.381</v>
      </c>
      <c r="CC35" s="2">
        <f t="shared" si="24"/>
        <v>53.253999999999998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57.093962359120255</v>
      </c>
      <c r="DL35" s="2">
        <f t="shared" si="41"/>
        <v>58.756569136960593</v>
      </c>
      <c r="DM35" s="2">
        <f t="shared" si="41"/>
        <v>57.666481457472401</v>
      </c>
      <c r="DN35" s="2">
        <f t="shared" si="41"/>
        <v>57.530365853658523</v>
      </c>
      <c r="DO35" s="2">
        <f t="shared" si="41"/>
        <v>57.65147602841477</v>
      </c>
      <c r="DP35" s="2">
        <f t="shared" si="41"/>
        <v>58.307651324852124</v>
      </c>
      <c r="DQ35" s="2">
        <f t="shared" si="41"/>
        <v>58.407617034128641</v>
      </c>
      <c r="DR35" s="2">
        <f t="shared" si="41"/>
        <v>58.947238598610689</v>
      </c>
      <c r="DS35" s="2">
        <f t="shared" si="41"/>
        <v>58.267902748414365</v>
      </c>
      <c r="DT35" s="2">
        <f t="shared" si="41"/>
        <v>57.072407429779517</v>
      </c>
      <c r="DU35" s="2">
        <f t="shared" si="41"/>
        <v>55.312165659921462</v>
      </c>
      <c r="DV35" s="2">
        <f t="shared" si="41"/>
        <v>53.739788860978308</v>
      </c>
      <c r="DW35" s="2">
        <f t="shared" si="41"/>
        <v>55.716884072063301</v>
      </c>
      <c r="DX35" s="2">
        <f t="shared" si="41"/>
        <v>55.758678335089002</v>
      </c>
      <c r="DY35" s="2">
        <f t="shared" si="41"/>
        <v>52.173468667917447</v>
      </c>
      <c r="EA35" s="2">
        <f t="shared" si="42"/>
        <v>54.505904320149277</v>
      </c>
      <c r="EB35" s="2">
        <f t="shared" si="42"/>
        <v>59.971955395378423</v>
      </c>
      <c r="EC35" s="2">
        <f t="shared" si="42"/>
        <v>62.2286851246933</v>
      </c>
      <c r="ED35" s="2">
        <f t="shared" si="42"/>
        <v>62.526636940692008</v>
      </c>
      <c r="EE35" s="2">
        <f t="shared" si="42"/>
        <v>62.611823385326389</v>
      </c>
      <c r="EF35" s="2">
        <f t="shared" si="42"/>
        <v>61.877231681109187</v>
      </c>
      <c r="EG35" s="2">
        <f t="shared" si="42"/>
        <v>62.593730530668502</v>
      </c>
      <c r="EH35" s="2">
        <f t="shared" si="42"/>
        <v>60.990345754980154</v>
      </c>
      <c r="EI35" s="2">
        <f t="shared" si="42"/>
        <v>62.624520977934317</v>
      </c>
      <c r="EJ35" s="2">
        <f t="shared" si="42"/>
        <v>57.43510082014113</v>
      </c>
      <c r="EK35" s="2">
        <f t="shared" si="42"/>
        <v>61.672309704712738</v>
      </c>
      <c r="EL35" s="2">
        <f t="shared" si="42"/>
        <v>56.703860441075115</v>
      </c>
      <c r="EM35" s="2">
        <f t="shared" si="42"/>
        <v>57.94278702969693</v>
      </c>
      <c r="EN35" s="2">
        <f t="shared" si="42"/>
        <v>61.998091437149185</v>
      </c>
      <c r="EO35" s="2">
        <f t="shared" si="42"/>
        <v>59.353208376865396</v>
      </c>
      <c r="EQ35" s="2">
        <f t="shared" si="43"/>
        <v>54.505904320149277</v>
      </c>
      <c r="ER35" s="2">
        <f t="shared" si="43"/>
        <v>59.072521085476183</v>
      </c>
      <c r="ES35" s="2">
        <f t="shared" si="43"/>
        <v>61.432350568526317</v>
      </c>
      <c r="ET35" s="2">
        <f t="shared" si="43"/>
        <v>61.589480674784618</v>
      </c>
      <c r="EU35" s="2">
        <f t="shared" si="43"/>
        <v>62.02188889804156</v>
      </c>
      <c r="EV35" s="2">
        <f t="shared" si="43"/>
        <v>60.566427285805496</v>
      </c>
      <c r="EW35" s="2">
        <f t="shared" si="43"/>
        <v>62.097653023367016</v>
      </c>
      <c r="EX35" s="2">
        <f t="shared" si="43"/>
        <v>61.007522967081947</v>
      </c>
      <c r="EY35" s="2">
        <f t="shared" si="43"/>
        <v>62.533982370642846</v>
      </c>
      <c r="EZ35" s="2">
        <f t="shared" si="43"/>
        <v>59.401632056405539</v>
      </c>
      <c r="FA35" s="2">
        <f t="shared" si="43"/>
        <v>61.166073519923046</v>
      </c>
      <c r="FB35" s="2">
        <f t="shared" si="43"/>
        <v>57.51052925672424</v>
      </c>
      <c r="FC35" s="2">
        <f t="shared" si="43"/>
        <v>58.864997592624533</v>
      </c>
      <c r="FD35" s="2">
        <f t="shared" si="43"/>
        <v>61.314751259414024</v>
      </c>
      <c r="FE35" s="2">
        <f t="shared" si="43"/>
        <v>62.273577793344657</v>
      </c>
      <c r="FG35" s="2">
        <f t="shared" si="44"/>
        <v>6.0235047063163856E-2</v>
      </c>
      <c r="FH35" s="2">
        <f t="shared" si="44"/>
        <v>4.6792963886344706E-2</v>
      </c>
      <c r="FI35" s="2">
        <f t="shared" si="44"/>
        <v>4.0989359487853344E-2</v>
      </c>
      <c r="FJ35" s="2">
        <f t="shared" si="44"/>
        <v>4.3619202427853609E-2</v>
      </c>
      <c r="FK35" s="2">
        <f t="shared" si="44"/>
        <v>4.0210006387428686E-2</v>
      </c>
      <c r="FL35" s="2">
        <f t="shared" si="44"/>
        <v>4.1437773818059603E-2</v>
      </c>
      <c r="FM35" s="2">
        <f t="shared" si="44"/>
        <v>3.8687194420149625E-2</v>
      </c>
      <c r="FN35" s="2">
        <f t="shared" si="44"/>
        <v>3.7326080176046626E-2</v>
      </c>
      <c r="FO35" s="2">
        <f t="shared" si="44"/>
        <v>3.4451163274407864E-2</v>
      </c>
      <c r="FP35" s="2">
        <f t="shared" si="44"/>
        <v>3.8015675905740683E-2</v>
      </c>
      <c r="FQ35" s="2">
        <f t="shared" si="44"/>
        <v>3.7330493485169265E-2</v>
      </c>
      <c r="FR35" s="2">
        <f t="shared" si="44"/>
        <v>3.9639607128010949E-2</v>
      </c>
      <c r="FS35" s="2">
        <f t="shared" si="44"/>
        <v>4.0308554054020306E-2</v>
      </c>
      <c r="FT35" s="2">
        <f t="shared" si="44"/>
        <v>4.2628866251712257E-2</v>
      </c>
      <c r="FU35" s="2">
        <f t="shared" si="44"/>
        <v>3.2437628837678138E-2</v>
      </c>
      <c r="FW35" s="2">
        <f t="shared" si="53"/>
        <v>2.9075678940334644E-15</v>
      </c>
      <c r="FX35" s="2">
        <f t="shared" si="45"/>
        <v>2.2470311460543557E-6</v>
      </c>
      <c r="FY35" s="2">
        <f t="shared" si="45"/>
        <v>2.0611225053470352E-6</v>
      </c>
      <c r="FZ35" s="2">
        <f t="shared" si="45"/>
        <v>2.1372719189761892E-6</v>
      </c>
      <c r="GA35" s="2">
        <f t="shared" si="45"/>
        <v>1.9043767527811671E-6</v>
      </c>
      <c r="GB35" s="2">
        <f t="shared" si="45"/>
        <v>1.8789741138017914E-6</v>
      </c>
      <c r="GC35" s="2">
        <f t="shared" si="45"/>
        <v>1.8043804087553246E-6</v>
      </c>
      <c r="GD35" s="2">
        <f t="shared" si="45"/>
        <v>1.9976594760070731E-6</v>
      </c>
      <c r="GE35" s="2">
        <f t="shared" si="45"/>
        <v>2.1873466867296396E-6</v>
      </c>
      <c r="GF35" s="2">
        <f t="shared" si="45"/>
        <v>2.2975225075522206E-6</v>
      </c>
      <c r="GG35" s="2">
        <f t="shared" si="45"/>
        <v>2.0900761911818811E-6</v>
      </c>
      <c r="GH35" s="2">
        <f t="shared" si="45"/>
        <v>1.9712840421787227E-6</v>
      </c>
      <c r="GI35" s="2">
        <f t="shared" si="45"/>
        <v>1.7278847787596696E-6</v>
      </c>
      <c r="GJ35" s="2">
        <f t="shared" si="45"/>
        <v>1.1591899704024339E-6</v>
      </c>
      <c r="GK35" s="2">
        <f t="shared" si="45"/>
        <v>9.4131168725885711E-7</v>
      </c>
      <c r="GM35" s="86">
        <f t="shared" si="54"/>
        <v>1.7164061312990663E-7</v>
      </c>
      <c r="GN35" s="86">
        <f t="shared" si="46"/>
        <v>5.8054132364234432E-9</v>
      </c>
      <c r="GO35" s="86">
        <f t="shared" si="46"/>
        <v>3.3027372891607835E-10</v>
      </c>
      <c r="GP35" s="86">
        <f t="shared" si="46"/>
        <v>3.8407432131781603E-10</v>
      </c>
      <c r="GQ35" s="86">
        <f t="shared" si="46"/>
        <v>1.3305559893014196E-10</v>
      </c>
      <c r="GR35" s="86">
        <f t="shared" si="46"/>
        <v>2.2562310021115545E-10</v>
      </c>
      <c r="GS35" s="86">
        <f t="shared" si="46"/>
        <v>6.6835312124512855E-11</v>
      </c>
      <c r="GT35" s="86">
        <f t="shared" si="46"/>
        <v>1.4223662917906922E-11</v>
      </c>
      <c r="GU35" s="86">
        <f t="shared" si="46"/>
        <v>3.4437179873318443E-12</v>
      </c>
      <c r="GV35" s="86">
        <f t="shared" si="46"/>
        <v>2.0027228874703612E-11</v>
      </c>
      <c r="GW35" s="86">
        <f t="shared" si="46"/>
        <v>2.6077376439387969E-11</v>
      </c>
      <c r="GX35" s="86">
        <f t="shared" si="46"/>
        <v>4.4998271296222156E-11</v>
      </c>
      <c r="GY35" s="86">
        <f t="shared" si="46"/>
        <v>9.1413401639984563E-11</v>
      </c>
      <c r="GZ35" s="86">
        <f t="shared" si="46"/>
        <v>4.041930586732113E-10</v>
      </c>
      <c r="HA35" s="86">
        <f t="shared" si="46"/>
        <v>7.4808930540222123E-14</v>
      </c>
      <c r="HC35" s="86">
        <f t="shared" si="58"/>
        <v>3.1250249557776182E-20</v>
      </c>
      <c r="HD35" s="86">
        <f t="shared" si="47"/>
        <v>9.0076882143350225E-25</v>
      </c>
      <c r="HE35" s="86">
        <f t="shared" si="47"/>
        <v>3.8201474310976602E-27</v>
      </c>
      <c r="HF35" s="86">
        <f t="shared" si="47"/>
        <v>1.3077150157578456E-32</v>
      </c>
      <c r="HG35" s="86">
        <f t="shared" si="47"/>
        <v>2.7409293521480197E-30</v>
      </c>
      <c r="HH35" s="86">
        <f t="shared" si="47"/>
        <v>3.9562142841438614E-30</v>
      </c>
      <c r="HI35" s="86">
        <f t="shared" si="47"/>
        <v>5.8414403229674587E-31</v>
      </c>
      <c r="HJ35" s="86">
        <f t="shared" si="47"/>
        <v>3.6039534038232051E-31</v>
      </c>
      <c r="HK35" s="86">
        <f t="shared" si="47"/>
        <v>3.3483408557099565E-33</v>
      </c>
      <c r="HL35" s="86">
        <f t="shared" si="47"/>
        <v>1.1354494825911974E-30</v>
      </c>
      <c r="HM35" s="86">
        <f t="shared" si="47"/>
        <v>7.5294037883998575E-31</v>
      </c>
      <c r="HN35" s="86">
        <f t="shared" si="47"/>
        <v>1.913796558288777E-30</v>
      </c>
      <c r="HO35" s="86">
        <f t="shared" si="47"/>
        <v>3.0100274989171617E-26</v>
      </c>
      <c r="HP35" s="86">
        <f t="shared" si="47"/>
        <v>2.1096042200471202E-25</v>
      </c>
      <c r="HQ35" s="86">
        <f t="shared" si="47"/>
        <v>1.044919443154016E-36</v>
      </c>
      <c r="HS35" s="86">
        <f t="shared" si="55"/>
        <v>3.665324355772777E-190</v>
      </c>
      <c r="HT35" s="86">
        <f t="shared" si="48"/>
        <v>4.5013050991993636E-87</v>
      </c>
      <c r="HU35" s="86">
        <f t="shared" si="48"/>
        <v>2.3318641536498985E-97</v>
      </c>
      <c r="HV35" s="86">
        <f t="shared" si="48"/>
        <v>9.4879333010161805E-120</v>
      </c>
      <c r="HW35" s="86">
        <f t="shared" si="48"/>
        <v>1.3953564135353073E-110</v>
      </c>
      <c r="HX35" s="86">
        <f t="shared" si="48"/>
        <v>2.9258256829073447E-110</v>
      </c>
      <c r="HY35" s="86">
        <f t="shared" si="48"/>
        <v>9.93600312610597E-114</v>
      </c>
      <c r="HZ35" s="86">
        <f t="shared" si="48"/>
        <v>1.165843348993623E-114</v>
      </c>
      <c r="IA35" s="86">
        <f t="shared" si="48"/>
        <v>6.3107480141247934E-121</v>
      </c>
      <c r="IB35" s="86">
        <f t="shared" si="48"/>
        <v>9.0453476209432152E-112</v>
      </c>
      <c r="IC35" s="86">
        <f t="shared" si="48"/>
        <v>2.6450478170957417E-112</v>
      </c>
      <c r="ID35" s="86">
        <f t="shared" si="48"/>
        <v>2.409570422685408E-112</v>
      </c>
      <c r="IE35" s="86">
        <f t="shared" si="48"/>
        <v>4.0208833184446646E-96</v>
      </c>
      <c r="IF35" s="86">
        <f t="shared" si="48"/>
        <v>1.6243486680082468E-66</v>
      </c>
      <c r="IG35" s="86">
        <f t="shared" si="48"/>
        <v>2.2457413060725888E-47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4.2996729473405005E-179</v>
      </c>
      <c r="IW35" s="86">
        <f t="shared" si="49"/>
        <v>3.3619262049949426E-98</v>
      </c>
      <c r="IY35" s="86">
        <f t="shared" si="57"/>
        <v>1.7164061312993789E-7</v>
      </c>
      <c r="IZ35" s="86">
        <f t="shared" si="50"/>
        <v>5.805413236423444E-9</v>
      </c>
      <c r="JA35" s="86">
        <f t="shared" si="50"/>
        <v>3.3027372891607835E-10</v>
      </c>
      <c r="JB35" s="86">
        <f t="shared" si="50"/>
        <v>3.8407432131781603E-10</v>
      </c>
      <c r="JC35" s="86">
        <f t="shared" si="50"/>
        <v>1.3305559893014196E-10</v>
      </c>
      <c r="JD35" s="86">
        <f t="shared" si="50"/>
        <v>2.2562310021115545E-10</v>
      </c>
      <c r="JE35" s="86">
        <f t="shared" si="50"/>
        <v>6.6835312124512855E-11</v>
      </c>
      <c r="JF35" s="86">
        <f t="shared" si="50"/>
        <v>1.4223662917906922E-11</v>
      </c>
      <c r="JG35" s="86">
        <f t="shared" si="50"/>
        <v>3.4437179873318443E-12</v>
      </c>
      <c r="JH35" s="86">
        <f t="shared" si="50"/>
        <v>2.0027228874703612E-11</v>
      </c>
      <c r="JI35" s="86">
        <f t="shared" si="50"/>
        <v>2.6077376439387969E-11</v>
      </c>
      <c r="JJ35" s="86">
        <f t="shared" si="50"/>
        <v>4.4998271296222156E-11</v>
      </c>
      <c r="JK35" s="86">
        <f t="shared" si="50"/>
        <v>9.1413401639984589E-11</v>
      </c>
      <c r="JL35" s="86">
        <f t="shared" si="50"/>
        <v>4.0419305867321151E-10</v>
      </c>
      <c r="JM35" s="86">
        <f t="shared" si="50"/>
        <v>7.4808930540222123E-14</v>
      </c>
    </row>
    <row r="36" spans="2:273" x14ac:dyDescent="0.25">
      <c r="B36" s="2">
        <v>9</v>
      </c>
      <c r="C36" s="37">
        <v>57.537999999999997</v>
      </c>
      <c r="D36" s="37">
        <v>58.515999999999998</v>
      </c>
      <c r="E36" s="37">
        <v>58.628999999999998</v>
      </c>
      <c r="F36" s="37">
        <v>57.741999999999997</v>
      </c>
      <c r="G36" s="37">
        <v>57.5</v>
      </c>
      <c r="H36" s="37">
        <v>57.371000000000002</v>
      </c>
      <c r="I36" s="37">
        <v>58.936999999999998</v>
      </c>
      <c r="J36" s="37">
        <v>58.968000000000004</v>
      </c>
      <c r="K36" s="37">
        <v>59.619</v>
      </c>
      <c r="L36" s="37">
        <v>58</v>
      </c>
      <c r="M36" s="37">
        <v>57.048000000000002</v>
      </c>
      <c r="N36" s="37">
        <v>55.127000000000002</v>
      </c>
      <c r="O36" s="37">
        <v>55.587000000000003</v>
      </c>
      <c r="P36" s="37">
        <v>55.856999999999999</v>
      </c>
      <c r="Q36" s="37">
        <v>53.46</v>
      </c>
      <c r="R36" s="109"/>
      <c r="S36" s="4">
        <f t="shared" si="7"/>
        <v>57.133736653927038</v>
      </c>
      <c r="T36" s="4">
        <f t="shared" si="7"/>
        <v>58.967041616310489</v>
      </c>
      <c r="U36" s="4">
        <f t="shared" si="7"/>
        <v>58.099360255075787</v>
      </c>
      <c r="V36" s="4">
        <f t="shared" si="7"/>
        <v>57.97627379167087</v>
      </c>
      <c r="W36" s="4">
        <f t="shared" si="7"/>
        <v>58.058521837539253</v>
      </c>
      <c r="X36" s="4">
        <f t="shared" si="7"/>
        <v>58.63768191156192</v>
      </c>
      <c r="Y36" s="4">
        <f t="shared" si="7"/>
        <v>58.73560735329319</v>
      </c>
      <c r="Z36" s="4">
        <f t="shared" si="7"/>
        <v>59.174520542357648</v>
      </c>
      <c r="AA36" s="4">
        <f t="shared" si="7"/>
        <v>58.583658090072007</v>
      </c>
      <c r="AB36" s="4">
        <f t="shared" si="7"/>
        <v>57.227981172393683</v>
      </c>
      <c r="AC36" s="4">
        <f t="shared" si="7"/>
        <v>55.719927291431063</v>
      </c>
      <c r="AD36" s="4">
        <f t="shared" si="7"/>
        <v>54.097220864609902</v>
      </c>
      <c r="AE36" s="4">
        <f t="shared" si="7"/>
        <v>55.976578864585129</v>
      </c>
      <c r="AF36" s="4">
        <f t="shared" si="7"/>
        <v>56.291352982006408</v>
      </c>
      <c r="AG36" s="4">
        <f t="shared" si="7"/>
        <v>52.63790158962744</v>
      </c>
      <c r="AI36" s="4">
        <f t="shared" si="8"/>
        <v>0.404263346072959</v>
      </c>
      <c r="AJ36" s="4">
        <f t="shared" si="8"/>
        <v>-0.45104161631049067</v>
      </c>
      <c r="AK36" s="4">
        <f t="shared" si="8"/>
        <v>0.52963974492421073</v>
      </c>
      <c r="AL36" s="4">
        <f t="shared" si="8"/>
        <v>-0.23427379167087281</v>
      </c>
      <c r="AM36" s="4">
        <f t="shared" si="8"/>
        <v>-0.55852183753925289</v>
      </c>
      <c r="AN36" s="4">
        <f t="shared" si="8"/>
        <v>-1.2666819115619177</v>
      </c>
      <c r="AO36" s="4">
        <f t="shared" si="8"/>
        <v>0.20139264670680745</v>
      </c>
      <c r="AP36" s="4">
        <f t="shared" si="8"/>
        <v>-0.20652054235764439</v>
      </c>
      <c r="AQ36" s="4">
        <f t="shared" si="8"/>
        <v>1.0353419099279932</v>
      </c>
      <c r="AR36" s="4">
        <f t="shared" si="8"/>
        <v>0.7720188276063169</v>
      </c>
      <c r="AS36" s="4">
        <f t="shared" si="8"/>
        <v>1.3280727085689392</v>
      </c>
      <c r="AT36" s="4">
        <f t="shared" si="8"/>
        <v>1.0297791353901005</v>
      </c>
      <c r="AU36" s="4">
        <f t="shared" si="8"/>
        <v>-0.38957886458512547</v>
      </c>
      <c r="AV36" s="4">
        <f t="shared" si="8"/>
        <v>-0.43435298200640915</v>
      </c>
      <c r="AW36" s="4">
        <f t="shared" si="8"/>
        <v>0.82209841037256126</v>
      </c>
      <c r="AY36" s="2">
        <f t="shared" si="51"/>
        <v>57.133383086511117</v>
      </c>
      <c r="AZ36" s="2">
        <f t="shared" si="9"/>
        <v>58.967025574987467</v>
      </c>
      <c r="BA36" s="2">
        <f t="shared" si="9"/>
        <v>58.099359160813385</v>
      </c>
      <c r="BB36" s="2">
        <f t="shared" si="9"/>
        <v>57.97627256008127</v>
      </c>
      <c r="BC36" s="2">
        <f t="shared" si="9"/>
        <v>58.058521394146489</v>
      </c>
      <c r="BD36" s="2">
        <f t="shared" si="9"/>
        <v>58.637681167220165</v>
      </c>
      <c r="BE36" s="2">
        <f t="shared" si="9"/>
        <v>58.735607117762108</v>
      </c>
      <c r="BF36" s="2">
        <f t="shared" si="9"/>
        <v>59.174520485470822</v>
      </c>
      <c r="BG36" s="2">
        <f t="shared" si="9"/>
        <v>58.583658075419045</v>
      </c>
      <c r="BH36" s="2">
        <f t="shared" si="9"/>
        <v>57.227981094371664</v>
      </c>
      <c r="BI36" s="2">
        <f t="shared" si="9"/>
        <v>55.719927195427964</v>
      </c>
      <c r="BJ36" s="2">
        <f t="shared" si="9"/>
        <v>54.09722069827869</v>
      </c>
      <c r="BK36" s="2">
        <f t="shared" si="9"/>
        <v>55.976578543655528</v>
      </c>
      <c r="BL36" s="2">
        <f t="shared" si="9"/>
        <v>56.291351797705673</v>
      </c>
      <c r="BM36" s="2">
        <f t="shared" si="9"/>
        <v>52.637901589322084</v>
      </c>
      <c r="BO36" s="2">
        <f t="shared" si="10"/>
        <v>57.537999999999997</v>
      </c>
      <c r="BP36" s="2">
        <f t="shared" si="11"/>
        <v>58.515999999999998</v>
      </c>
      <c r="BQ36" s="2">
        <f t="shared" si="12"/>
        <v>58.628999999999998</v>
      </c>
      <c r="BR36" s="2">
        <f t="shared" si="13"/>
        <v>57.741999999999997</v>
      </c>
      <c r="BS36" s="2">
        <f t="shared" si="14"/>
        <v>57.5</v>
      </c>
      <c r="BT36" s="2">
        <f t="shared" si="15"/>
        <v>57.371000000000002</v>
      </c>
      <c r="BU36" s="2">
        <f t="shared" si="16"/>
        <v>58.936999999999998</v>
      </c>
      <c r="BV36" s="2">
        <f t="shared" si="17"/>
        <v>58.968000000000004</v>
      </c>
      <c r="BW36" s="2">
        <f t="shared" si="18"/>
        <v>59.619</v>
      </c>
      <c r="BX36" s="2">
        <f t="shared" si="19"/>
        <v>58</v>
      </c>
      <c r="BY36" s="2">
        <f t="shared" si="20"/>
        <v>57.048000000000002</v>
      </c>
      <c r="BZ36" s="2">
        <f t="shared" si="21"/>
        <v>55.127000000000002</v>
      </c>
      <c r="CA36" s="2">
        <f t="shared" si="22"/>
        <v>55.587000000000003</v>
      </c>
      <c r="CB36" s="2">
        <f t="shared" si="23"/>
        <v>55.856999999999999</v>
      </c>
      <c r="CC36" s="2">
        <f t="shared" si="24"/>
        <v>53.46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57.3230386256702</v>
      </c>
      <c r="DL36" s="2">
        <f t="shared" si="41"/>
        <v>58.918689212007493</v>
      </c>
      <c r="DM36" s="2">
        <f t="shared" si="41"/>
        <v>57.911681036112704</v>
      </c>
      <c r="DN36" s="2">
        <f t="shared" si="41"/>
        <v>57.755378048780472</v>
      </c>
      <c r="DO36" s="2">
        <f t="shared" si="41"/>
        <v>57.85543032709397</v>
      </c>
      <c r="DP36" s="2">
        <f t="shared" si="41"/>
        <v>58.490039218863956</v>
      </c>
      <c r="DQ36" s="2">
        <f t="shared" si="41"/>
        <v>58.571031108426439</v>
      </c>
      <c r="DR36" s="2">
        <f t="shared" si="41"/>
        <v>59.102132588341888</v>
      </c>
      <c r="DS36" s="2">
        <f t="shared" si="41"/>
        <v>58.430837561663132</v>
      </c>
      <c r="DT36" s="2">
        <f t="shared" si="41"/>
        <v>57.223009362730288</v>
      </c>
      <c r="DU36" s="2">
        <f t="shared" si="41"/>
        <v>55.473067049229826</v>
      </c>
      <c r="DV36" s="2">
        <f t="shared" si="41"/>
        <v>53.984247656861946</v>
      </c>
      <c r="DW36" s="2">
        <f t="shared" si="41"/>
        <v>55.891763822488713</v>
      </c>
      <c r="DX36" s="2">
        <f t="shared" si="41"/>
        <v>56.019825973043787</v>
      </c>
      <c r="DY36" s="2">
        <f t="shared" si="41"/>
        <v>52.394678142589115</v>
      </c>
      <c r="EA36" s="2">
        <f t="shared" si="42"/>
        <v>54.434801690194959</v>
      </c>
      <c r="EB36" s="2">
        <f t="shared" si="42"/>
        <v>59.865077464490149</v>
      </c>
      <c r="EC36" s="2">
        <f t="shared" si="42"/>
        <v>62.104061727762108</v>
      </c>
      <c r="ED36" s="2">
        <f t="shared" si="42"/>
        <v>62.393426565560183</v>
      </c>
      <c r="EE36" s="2">
        <f t="shared" si="42"/>
        <v>62.479675216637773</v>
      </c>
      <c r="EF36" s="2">
        <f t="shared" si="42"/>
        <v>61.752565337954941</v>
      </c>
      <c r="EG36" s="2">
        <f t="shared" si="42"/>
        <v>62.465245249581571</v>
      </c>
      <c r="EH36" s="2">
        <f t="shared" si="42"/>
        <v>60.877198582258551</v>
      </c>
      <c r="EI36" s="2">
        <f t="shared" si="42"/>
        <v>62.489841603646525</v>
      </c>
      <c r="EJ36" s="2">
        <f t="shared" si="42"/>
        <v>57.342602499841043</v>
      </c>
      <c r="EK36" s="2">
        <f t="shared" si="42"/>
        <v>61.525787376258556</v>
      </c>
      <c r="EL36" s="2">
        <f t="shared" si="42"/>
        <v>56.593382790193949</v>
      </c>
      <c r="EM36" s="2">
        <f t="shared" si="42"/>
        <v>57.818183082809931</v>
      </c>
      <c r="EN36" s="2">
        <f t="shared" si="42"/>
        <v>61.852815827640711</v>
      </c>
      <c r="EO36" s="2">
        <f t="shared" si="42"/>
        <v>59.254424106098661</v>
      </c>
      <c r="EQ36" s="2">
        <f t="shared" si="43"/>
        <v>54.434801690194959</v>
      </c>
      <c r="ER36" s="2">
        <f t="shared" si="43"/>
        <v>58.974443732086606</v>
      </c>
      <c r="ES36" s="2">
        <f t="shared" si="43"/>
        <v>61.315529059904748</v>
      </c>
      <c r="ET36" s="2">
        <f t="shared" si="43"/>
        <v>61.465502633145945</v>
      </c>
      <c r="EU36" s="2">
        <f t="shared" si="43"/>
        <v>61.895533309994029</v>
      </c>
      <c r="EV36" s="2">
        <f t="shared" si="43"/>
        <v>60.454624706910309</v>
      </c>
      <c r="EW36" s="2">
        <f t="shared" si="43"/>
        <v>61.974058112044773</v>
      </c>
      <c r="EX36" s="2">
        <f t="shared" si="43"/>
        <v>60.894204004592531</v>
      </c>
      <c r="EY36" s="2">
        <f t="shared" si="43"/>
        <v>62.400206542000824</v>
      </c>
      <c r="EZ36" s="2">
        <f t="shared" si="43"/>
        <v>59.289517843753259</v>
      </c>
      <c r="FA36" s="2">
        <f t="shared" si="43"/>
        <v>61.024590545525371</v>
      </c>
      <c r="FB36" s="2">
        <f t="shared" si="43"/>
        <v>57.392024923925128</v>
      </c>
      <c r="FC36" s="2">
        <f t="shared" si="43"/>
        <v>58.731285166657074</v>
      </c>
      <c r="FD36" s="2">
        <f t="shared" si="43"/>
        <v>61.175113372114701</v>
      </c>
      <c r="FE36" s="2">
        <f t="shared" si="43"/>
        <v>62.140172126607759</v>
      </c>
      <c r="FG36" s="2">
        <f t="shared" si="44"/>
        <v>6.5664813308632941E-2</v>
      </c>
      <c r="FH36" s="2">
        <f t="shared" si="44"/>
        <v>5.1076878030222157E-2</v>
      </c>
      <c r="FI36" s="2">
        <f t="shared" si="44"/>
        <v>4.4766904670409252E-2</v>
      </c>
      <c r="FJ36" s="2">
        <f t="shared" si="44"/>
        <v>4.7627075280690032E-2</v>
      </c>
      <c r="FK36" s="2">
        <f t="shared" si="44"/>
        <v>4.3919016326895675E-2</v>
      </c>
      <c r="FL36" s="2">
        <f t="shared" si="44"/>
        <v>4.5254694385231845E-2</v>
      </c>
      <c r="FM36" s="2">
        <f t="shared" si="44"/>
        <v>4.2261923758162276E-2</v>
      </c>
      <c r="FN36" s="2">
        <f t="shared" si="44"/>
        <v>4.0780376689382322E-2</v>
      </c>
      <c r="FO36" s="2">
        <f t="shared" si="44"/>
        <v>3.7649809449303059E-2</v>
      </c>
      <c r="FP36" s="2">
        <f t="shared" si="44"/>
        <v>4.1531037029063841E-2</v>
      </c>
      <c r="FQ36" s="2">
        <f t="shared" si="44"/>
        <v>4.0785181119276655E-2</v>
      </c>
      <c r="FR36" s="2">
        <f t="shared" si="44"/>
        <v>4.3298376436261145E-2</v>
      </c>
      <c r="FS36" s="2">
        <f t="shared" si="44"/>
        <v>4.402623715500182E-2</v>
      </c>
      <c r="FT36" s="2">
        <f t="shared" si="44"/>
        <v>4.6550172862996085E-2</v>
      </c>
      <c r="FU36" s="2">
        <f t="shared" si="44"/>
        <v>3.5456191754981589E-2</v>
      </c>
      <c r="FW36" s="2">
        <f t="shared" si="53"/>
        <v>3.1880847996136501E-15</v>
      </c>
      <c r="FX36" s="2">
        <f t="shared" si="45"/>
        <v>2.4638201235728711E-6</v>
      </c>
      <c r="FY36" s="2">
        <f t="shared" si="45"/>
        <v>2.2599754372892852E-6</v>
      </c>
      <c r="FZ36" s="2">
        <f t="shared" si="45"/>
        <v>2.3434715751623288E-6</v>
      </c>
      <c r="GA36" s="2">
        <f t="shared" si="45"/>
        <v>2.0881072030168322E-6</v>
      </c>
      <c r="GB36" s="2">
        <f t="shared" si="45"/>
        <v>2.0602537734182555E-6</v>
      </c>
      <c r="GC36" s="2">
        <f t="shared" si="45"/>
        <v>1.9784634313305679E-6</v>
      </c>
      <c r="GD36" s="2">
        <f t="shared" si="45"/>
        <v>2.1903896366055035E-6</v>
      </c>
      <c r="GE36" s="2">
        <f t="shared" si="45"/>
        <v>2.3983774432724623E-6</v>
      </c>
      <c r="GF36" s="2">
        <f t="shared" si="45"/>
        <v>2.5191827762750868E-6</v>
      </c>
      <c r="GG36" s="2">
        <f t="shared" si="45"/>
        <v>2.2917225097904603E-6</v>
      </c>
      <c r="GH36" s="2">
        <f t="shared" si="45"/>
        <v>2.1614695595728765E-6</v>
      </c>
      <c r="GI36" s="2">
        <f t="shared" si="45"/>
        <v>1.8945876695238288E-6</v>
      </c>
      <c r="GJ36" s="2">
        <f t="shared" si="45"/>
        <v>1.2710263855869192E-6</v>
      </c>
      <c r="GK36" s="2">
        <f t="shared" si="45"/>
        <v>1.0321276471203291E-6</v>
      </c>
      <c r="GM36" s="86">
        <f t="shared" si="54"/>
        <v>2.8027936481906211E-7</v>
      </c>
      <c r="GN36" s="86">
        <f t="shared" si="46"/>
        <v>1.0605588131386879E-8</v>
      </c>
      <c r="GO36" s="86">
        <f t="shared" si="46"/>
        <v>6.687431835272155E-10</v>
      </c>
      <c r="GP36" s="86">
        <f t="shared" si="46"/>
        <v>7.8369001658584386E-10</v>
      </c>
      <c r="GQ36" s="86">
        <f t="shared" si="46"/>
        <v>2.7952081359410356E-10</v>
      </c>
      <c r="GR36" s="86">
        <f t="shared" si="46"/>
        <v>4.6605271594156424E-10</v>
      </c>
      <c r="GS36" s="86">
        <f t="shared" si="46"/>
        <v>1.434999829587898E-10</v>
      </c>
      <c r="GT36" s="86">
        <f t="shared" si="46"/>
        <v>3.2448523559112297E-11</v>
      </c>
      <c r="GU36" s="86">
        <f t="shared" si="46"/>
        <v>8.1937275975426834E-12</v>
      </c>
      <c r="GV36" s="86">
        <f t="shared" si="46"/>
        <v>4.5203890134675886E-11</v>
      </c>
      <c r="GW36" s="86">
        <f t="shared" si="46"/>
        <v>5.7894228389877479E-11</v>
      </c>
      <c r="GX36" s="86">
        <f t="shared" si="46"/>
        <v>9.8963664069101268E-11</v>
      </c>
      <c r="GY36" s="86">
        <f t="shared" si="46"/>
        <v>1.9546955539287179E-10</v>
      </c>
      <c r="GZ36" s="86">
        <f t="shared" si="46"/>
        <v>8.1832941750518502E-10</v>
      </c>
      <c r="HA36" s="86">
        <f t="shared" si="46"/>
        <v>2.0717710338921458E-13</v>
      </c>
      <c r="HC36" s="86">
        <f t="shared" si="58"/>
        <v>9.1831045969081518E-20</v>
      </c>
      <c r="HD36" s="86">
        <f t="shared" si="47"/>
        <v>3.4666112873157195E-24</v>
      </c>
      <c r="HE36" s="86">
        <f t="shared" si="47"/>
        <v>1.7014584530966795E-26</v>
      </c>
      <c r="HF36" s="86">
        <f t="shared" si="47"/>
        <v>8.2770836802030486E-32</v>
      </c>
      <c r="HG36" s="86">
        <f t="shared" si="47"/>
        <v>1.4788194231030461E-29</v>
      </c>
      <c r="HH36" s="86">
        <f t="shared" si="47"/>
        <v>2.1151598574089916E-29</v>
      </c>
      <c r="HI36" s="86">
        <f t="shared" si="47"/>
        <v>3.2564435518972116E-30</v>
      </c>
      <c r="HJ36" s="86">
        <f t="shared" si="47"/>
        <v>2.0639566959636386E-30</v>
      </c>
      <c r="HK36" s="86">
        <f t="shared" si="47"/>
        <v>2.1537766817945897E-32</v>
      </c>
      <c r="HL36" s="86">
        <f t="shared" si="47"/>
        <v>6.3640093770790044E-30</v>
      </c>
      <c r="HM36" s="86">
        <f t="shared" si="47"/>
        <v>4.2131369725434331E-30</v>
      </c>
      <c r="HN36" s="86">
        <f t="shared" si="47"/>
        <v>1.0544200938364848E-29</v>
      </c>
      <c r="HO36" s="86">
        <f t="shared" si="47"/>
        <v>1.2744480549890361E-25</v>
      </c>
      <c r="HP36" s="86">
        <f t="shared" si="47"/>
        <v>8.3942749207438984E-25</v>
      </c>
      <c r="HQ36" s="86">
        <f t="shared" si="47"/>
        <v>8.2047254771474369E-36</v>
      </c>
      <c r="HS36" s="86">
        <f t="shared" si="55"/>
        <v>3.2561391212615468E-188</v>
      </c>
      <c r="HT36" s="86">
        <f t="shared" si="48"/>
        <v>1.333964306060188E-85</v>
      </c>
      <c r="HU36" s="86">
        <f t="shared" si="48"/>
        <v>1.0316396011660042E-95</v>
      </c>
      <c r="HV36" s="86">
        <f t="shared" si="48"/>
        <v>1.0697713575505686E-117</v>
      </c>
      <c r="HW36" s="86">
        <f t="shared" si="48"/>
        <v>1.0365280980181458E-108</v>
      </c>
      <c r="HX36" s="86">
        <f t="shared" si="48"/>
        <v>2.135122112107078E-108</v>
      </c>
      <c r="HY36" s="86">
        <f t="shared" si="48"/>
        <v>8.1240599504578104E-112</v>
      </c>
      <c r="HZ36" s="86">
        <f t="shared" si="48"/>
        <v>1.0242675334526717E-112</v>
      </c>
      <c r="IA36" s="86">
        <f t="shared" si="48"/>
        <v>7.2607906746994447E-119</v>
      </c>
      <c r="IB36" s="86">
        <f t="shared" si="48"/>
        <v>7.3702351395520225E-110</v>
      </c>
      <c r="IC36" s="86">
        <f t="shared" si="48"/>
        <v>2.1402610371531435E-110</v>
      </c>
      <c r="ID36" s="86">
        <f t="shared" si="48"/>
        <v>1.9333332881988551E-110</v>
      </c>
      <c r="IE36" s="86">
        <f t="shared" si="48"/>
        <v>1.6300003450922937E-94</v>
      </c>
      <c r="IF36" s="86">
        <f t="shared" si="48"/>
        <v>1.963933829034207E-65</v>
      </c>
      <c r="IG36" s="86">
        <f t="shared" si="48"/>
        <v>1.2746474633553918E-46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1.0264006015131658E-176</v>
      </c>
      <c r="IW36" s="86">
        <f t="shared" si="49"/>
        <v>6.3145191440858778E-97</v>
      </c>
      <c r="IY36" s="86">
        <f t="shared" si="57"/>
        <v>2.8027936481915396E-7</v>
      </c>
      <c r="IZ36" s="86">
        <f t="shared" si="50"/>
        <v>1.0605588131386882E-8</v>
      </c>
      <c r="JA36" s="86">
        <f t="shared" si="50"/>
        <v>6.687431835272155E-10</v>
      </c>
      <c r="JB36" s="86">
        <f t="shared" si="50"/>
        <v>7.8369001658584386E-10</v>
      </c>
      <c r="JC36" s="86">
        <f t="shared" si="50"/>
        <v>2.7952081359410356E-10</v>
      </c>
      <c r="JD36" s="86">
        <f t="shared" si="50"/>
        <v>4.6605271594156424E-10</v>
      </c>
      <c r="JE36" s="86">
        <f t="shared" si="50"/>
        <v>1.434999829587898E-10</v>
      </c>
      <c r="JF36" s="86">
        <f t="shared" si="50"/>
        <v>3.2448523559112297E-11</v>
      </c>
      <c r="JG36" s="86">
        <f t="shared" si="50"/>
        <v>8.1937275975426834E-12</v>
      </c>
      <c r="JH36" s="86">
        <f t="shared" si="50"/>
        <v>4.5203890134675886E-11</v>
      </c>
      <c r="JI36" s="86">
        <f t="shared" si="50"/>
        <v>5.7894228389877479E-11</v>
      </c>
      <c r="JJ36" s="86">
        <f t="shared" si="50"/>
        <v>9.8963664069101268E-11</v>
      </c>
      <c r="JK36" s="86">
        <f t="shared" si="50"/>
        <v>1.9546955539287192E-10</v>
      </c>
      <c r="JL36" s="86">
        <f t="shared" si="50"/>
        <v>8.1832941750518585E-10</v>
      </c>
      <c r="JM36" s="86">
        <f t="shared" si="50"/>
        <v>2.0717710338921458E-13</v>
      </c>
    </row>
    <row r="37" spans="2:273" x14ac:dyDescent="0.25">
      <c r="B37" s="2">
        <v>10</v>
      </c>
      <c r="C37" s="37">
        <v>56.954000000000001</v>
      </c>
      <c r="D37" s="37">
        <v>57.29</v>
      </c>
      <c r="E37" s="37">
        <v>57</v>
      </c>
      <c r="F37" s="37">
        <v>57.387</v>
      </c>
      <c r="G37" s="37">
        <v>57.546999999999997</v>
      </c>
      <c r="H37" s="37">
        <v>59.484000000000002</v>
      </c>
      <c r="I37" s="37">
        <v>58.651000000000003</v>
      </c>
      <c r="J37" s="37">
        <v>59.174999999999997</v>
      </c>
      <c r="K37" s="37">
        <v>57.968000000000004</v>
      </c>
      <c r="L37" s="37">
        <v>56.508000000000003</v>
      </c>
      <c r="M37" s="37">
        <v>56.19</v>
      </c>
      <c r="N37" s="37">
        <v>53.936999999999998</v>
      </c>
      <c r="O37" s="37">
        <v>58.048000000000002</v>
      </c>
      <c r="P37" s="37">
        <v>56.174999999999997</v>
      </c>
      <c r="Q37" s="37">
        <v>53.968000000000004</v>
      </c>
      <c r="S37" s="4">
        <f t="shared" si="7"/>
        <v>57.324557197063058</v>
      </c>
      <c r="T37" s="4">
        <f t="shared" si="7"/>
        <v>59.118586426466258</v>
      </c>
      <c r="U37" s="4">
        <f t="shared" si="7"/>
        <v>58.343707740174196</v>
      </c>
      <c r="V37" s="4">
        <f t="shared" si="7"/>
        <v>58.202869319977488</v>
      </c>
      <c r="W37" s="4">
        <f t="shared" si="7"/>
        <v>58.265013738298805</v>
      </c>
      <c r="X37" s="4">
        <f t="shared" si="7"/>
        <v>58.818441022810816</v>
      </c>
      <c r="Y37" s="4">
        <f t="shared" si="7"/>
        <v>58.900695420971907</v>
      </c>
      <c r="Z37" s="4">
        <f t="shared" si="7"/>
        <v>59.3241489621022</v>
      </c>
      <c r="AA37" s="4">
        <f t="shared" si="7"/>
        <v>58.748488615544467</v>
      </c>
      <c r="AB37" s="4">
        <f t="shared" si="7"/>
        <v>57.36801498366534</v>
      </c>
      <c r="AC37" s="4">
        <f t="shared" si="7"/>
        <v>55.889890391506185</v>
      </c>
      <c r="AD37" s="4">
        <f t="shared" si="7"/>
        <v>54.335283200559878</v>
      </c>
      <c r="AE37" s="4">
        <f t="shared" si="7"/>
        <v>56.144852306775306</v>
      </c>
      <c r="AF37" s="4">
        <f t="shared" si="7"/>
        <v>56.55671537193215</v>
      </c>
      <c r="AG37" s="4">
        <f t="shared" si="7"/>
        <v>52.869269661568531</v>
      </c>
      <c r="AI37" s="4">
        <f t="shared" si="8"/>
        <v>-0.37055719706305723</v>
      </c>
      <c r="AJ37" s="4">
        <f t="shared" si="8"/>
        <v>-1.8285864264662592</v>
      </c>
      <c r="AK37" s="4">
        <f t="shared" si="8"/>
        <v>-1.3437077401741959</v>
      </c>
      <c r="AL37" s="4">
        <f t="shared" si="8"/>
        <v>-0.81586931997748735</v>
      </c>
      <c r="AM37" s="4">
        <f t="shared" si="8"/>
        <v>-0.71801373829880788</v>
      </c>
      <c r="AN37" s="4">
        <f t="shared" si="8"/>
        <v>0.66555897718918544</v>
      </c>
      <c r="AO37" s="4">
        <f t="shared" si="8"/>
        <v>-0.24969542097190356</v>
      </c>
      <c r="AP37" s="4">
        <f t="shared" si="8"/>
        <v>-0.14914896210220263</v>
      </c>
      <c r="AQ37" s="4">
        <f t="shared" si="8"/>
        <v>-0.78048861554446347</v>
      </c>
      <c r="AR37" s="4">
        <f t="shared" si="8"/>
        <v>-0.86001498366533724</v>
      </c>
      <c r="AS37" s="4">
        <f t="shared" si="8"/>
        <v>0.30010960849381263</v>
      </c>
      <c r="AT37" s="4">
        <f t="shared" si="8"/>
        <v>-0.39828320055988087</v>
      </c>
      <c r="AU37" s="4">
        <f t="shared" si="8"/>
        <v>1.903147693224696</v>
      </c>
      <c r="AV37" s="4">
        <f t="shared" si="8"/>
        <v>-0.38171537193215244</v>
      </c>
      <c r="AW37" s="4">
        <f t="shared" si="8"/>
        <v>1.0987303384314728</v>
      </c>
      <c r="AY37" s="2">
        <f t="shared" si="51"/>
        <v>57.323994033834751</v>
      </c>
      <c r="AZ37" s="2">
        <f t="shared" si="9"/>
        <v>59.118557901293251</v>
      </c>
      <c r="BA37" s="2">
        <f t="shared" si="9"/>
        <v>58.343705588158059</v>
      </c>
      <c r="BB37" s="2">
        <f t="shared" si="9"/>
        <v>58.202866880808166</v>
      </c>
      <c r="BC37" s="2">
        <f t="shared" si="9"/>
        <v>58.265012834425185</v>
      </c>
      <c r="BD37" s="2">
        <f t="shared" si="9"/>
        <v>58.818439530436066</v>
      </c>
      <c r="BE37" s="2">
        <f t="shared" si="9"/>
        <v>58.900694930418631</v>
      </c>
      <c r="BF37" s="2">
        <f t="shared" si="9"/>
        <v>59.324148836391863</v>
      </c>
      <c r="BG37" s="2">
        <f t="shared" si="9"/>
        <v>58.748488581790355</v>
      </c>
      <c r="BH37" s="2">
        <f t="shared" si="9"/>
        <v>57.368014813051261</v>
      </c>
      <c r="BI37" s="2">
        <f t="shared" si="9"/>
        <v>55.889890184893005</v>
      </c>
      <c r="BJ37" s="2">
        <f t="shared" si="9"/>
        <v>54.335282846013506</v>
      </c>
      <c r="BK37" s="2">
        <f t="shared" si="9"/>
        <v>56.14485164121119</v>
      </c>
      <c r="BL37" s="2">
        <f t="shared" si="9"/>
        <v>56.556713043731783</v>
      </c>
      <c r="BM37" s="2">
        <f t="shared" si="9"/>
        <v>52.869269660752664</v>
      </c>
      <c r="BO37" s="2">
        <f t="shared" si="10"/>
        <v>56.954000000000001</v>
      </c>
      <c r="BP37" s="2">
        <f t="shared" si="11"/>
        <v>57.29</v>
      </c>
      <c r="BQ37" s="2">
        <f t="shared" si="12"/>
        <v>57</v>
      </c>
      <c r="BR37" s="2">
        <f t="shared" si="13"/>
        <v>57.387</v>
      </c>
      <c r="BS37" s="2">
        <f t="shared" si="14"/>
        <v>57.546999999999997</v>
      </c>
      <c r="BT37" s="2">
        <f t="shared" si="15"/>
        <v>59.484000000000002</v>
      </c>
      <c r="BU37" s="2">
        <f t="shared" si="16"/>
        <v>58.651000000000003</v>
      </c>
      <c r="BV37" s="2">
        <f t="shared" si="17"/>
        <v>59.174999999999997</v>
      </c>
      <c r="BW37" s="2">
        <f t="shared" si="18"/>
        <v>57.968000000000004</v>
      </c>
      <c r="BX37" s="2">
        <f t="shared" si="19"/>
        <v>56.508000000000003</v>
      </c>
      <c r="BY37" s="2">
        <f t="shared" si="20"/>
        <v>56.19</v>
      </c>
      <c r="BZ37" s="2">
        <f t="shared" si="21"/>
        <v>53.936999999999998</v>
      </c>
      <c r="CA37" s="2">
        <f t="shared" si="22"/>
        <v>58.048000000000002</v>
      </c>
      <c r="CB37" s="2">
        <f t="shared" si="23"/>
        <v>56.174999999999997</v>
      </c>
      <c r="CC37" s="2">
        <f t="shared" si="24"/>
        <v>53.968000000000004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57.552114892220153</v>
      </c>
      <c r="DL37" s="2">
        <f t="shared" si="41"/>
        <v>59.0808092870544</v>
      </c>
      <c r="DM37" s="2">
        <f t="shared" si="41"/>
        <v>58.156880614753007</v>
      </c>
      <c r="DN37" s="2">
        <f t="shared" si="41"/>
        <v>57.980390243902427</v>
      </c>
      <c r="DO37" s="2">
        <f t="shared" si="41"/>
        <v>58.05938462577317</v>
      </c>
      <c r="DP37" s="2">
        <f t="shared" si="41"/>
        <v>58.672427112875788</v>
      </c>
      <c r="DQ37" s="2">
        <f t="shared" si="41"/>
        <v>58.734445182724237</v>
      </c>
      <c r="DR37" s="2">
        <f t="shared" si="41"/>
        <v>59.257026578073088</v>
      </c>
      <c r="DS37" s="2">
        <f t="shared" si="41"/>
        <v>58.593772374911893</v>
      </c>
      <c r="DT37" s="2">
        <f t="shared" si="41"/>
        <v>57.373611295681059</v>
      </c>
      <c r="DU37" s="2">
        <f t="shared" si="41"/>
        <v>55.633968438538197</v>
      </c>
      <c r="DV37" s="2">
        <f t="shared" si="41"/>
        <v>54.228706452745591</v>
      </c>
      <c r="DW37" s="2">
        <f t="shared" si="41"/>
        <v>56.066643572914124</v>
      </c>
      <c r="DX37" s="2">
        <f t="shared" si="41"/>
        <v>56.280973610998572</v>
      </c>
      <c r="DY37" s="2">
        <f t="shared" si="41"/>
        <v>52.615887617260789</v>
      </c>
      <c r="EA37" s="2">
        <f t="shared" si="42"/>
        <v>54.363699060240648</v>
      </c>
      <c r="EB37" s="2">
        <f t="shared" si="42"/>
        <v>59.758199533601868</v>
      </c>
      <c r="EC37" s="2">
        <f t="shared" si="42"/>
        <v>61.979438330830924</v>
      </c>
      <c r="ED37" s="2">
        <f t="shared" si="42"/>
        <v>62.260216190428359</v>
      </c>
      <c r="EE37" s="2">
        <f t="shared" si="42"/>
        <v>62.34752704794915</v>
      </c>
      <c r="EF37" s="2">
        <f t="shared" si="42"/>
        <v>61.627898994800695</v>
      </c>
      <c r="EG37" s="2">
        <f t="shared" si="42"/>
        <v>62.336759968494633</v>
      </c>
      <c r="EH37" s="2">
        <f t="shared" si="42"/>
        <v>60.764051409536947</v>
      </c>
      <c r="EI37" s="2">
        <f t="shared" si="42"/>
        <v>62.35516222935874</v>
      </c>
      <c r="EJ37" s="2">
        <f t="shared" si="42"/>
        <v>57.250104179540962</v>
      </c>
      <c r="EK37" s="2">
        <f t="shared" si="42"/>
        <v>61.379265047804367</v>
      </c>
      <c r="EL37" s="2">
        <f t="shared" si="42"/>
        <v>56.482905139312777</v>
      </c>
      <c r="EM37" s="2">
        <f t="shared" si="42"/>
        <v>57.693579135922924</v>
      </c>
      <c r="EN37" s="2">
        <f t="shared" si="42"/>
        <v>61.70754021813223</v>
      </c>
      <c r="EO37" s="2">
        <f t="shared" si="42"/>
        <v>59.155639835331925</v>
      </c>
      <c r="EQ37" s="2">
        <f t="shared" si="43"/>
        <v>54.363699060240648</v>
      </c>
      <c r="ER37" s="2">
        <f t="shared" si="43"/>
        <v>58.876366378697035</v>
      </c>
      <c r="ES37" s="2">
        <f t="shared" si="43"/>
        <v>61.198707551283178</v>
      </c>
      <c r="ET37" s="2">
        <f t="shared" si="43"/>
        <v>61.34152459150728</v>
      </c>
      <c r="EU37" s="2">
        <f t="shared" si="43"/>
        <v>61.769177721946498</v>
      </c>
      <c r="EV37" s="2">
        <f t="shared" si="43"/>
        <v>60.342822128015115</v>
      </c>
      <c r="EW37" s="2">
        <f t="shared" si="43"/>
        <v>61.85046320072253</v>
      </c>
      <c r="EX37" s="2">
        <f t="shared" si="43"/>
        <v>60.780885042103122</v>
      </c>
      <c r="EY37" s="2">
        <f t="shared" si="43"/>
        <v>62.266430713358794</v>
      </c>
      <c r="EZ37" s="2">
        <f t="shared" si="43"/>
        <v>59.177403631100979</v>
      </c>
      <c r="FA37" s="2">
        <f t="shared" si="43"/>
        <v>60.883107571127688</v>
      </c>
      <c r="FB37" s="2">
        <f t="shared" si="43"/>
        <v>57.273520591126015</v>
      </c>
      <c r="FC37" s="2">
        <f t="shared" si="43"/>
        <v>58.597572740689621</v>
      </c>
      <c r="FD37" s="2">
        <f t="shared" si="43"/>
        <v>61.035475484815372</v>
      </c>
      <c r="FE37" s="2">
        <f t="shared" si="43"/>
        <v>62.00676645987086</v>
      </c>
      <c r="FG37" s="2">
        <f t="shared" si="44"/>
        <v>7.154677131426139E-2</v>
      </c>
      <c r="FH37" s="2">
        <f t="shared" si="44"/>
        <v>5.5730056234266412E-2</v>
      </c>
      <c r="FI37" s="2">
        <f t="shared" si="44"/>
        <v>4.8874842956708929E-2</v>
      </c>
      <c r="FJ37" s="2">
        <f t="shared" si="44"/>
        <v>5.1983188177086928E-2</v>
      </c>
      <c r="FK37" s="2">
        <f t="shared" si="44"/>
        <v>4.7953055793143691E-2</v>
      </c>
      <c r="FL37" s="2">
        <f t="shared" si="44"/>
        <v>4.9405078583674086E-2</v>
      </c>
      <c r="FM37" s="2">
        <f t="shared" si="44"/>
        <v>4.6151103533460865E-2</v>
      </c>
      <c r="FN37" s="2">
        <f t="shared" si="44"/>
        <v>4.4539556673402168E-2</v>
      </c>
      <c r="FO37" s="2">
        <f t="shared" si="44"/>
        <v>4.1132785010001914E-2</v>
      </c>
      <c r="FP37" s="2">
        <f t="shared" si="44"/>
        <v>4.535614178346177E-2</v>
      </c>
      <c r="FQ37" s="2">
        <f t="shared" si="44"/>
        <v>4.4544783414327292E-2</v>
      </c>
      <c r="FR37" s="2">
        <f t="shared" si="44"/>
        <v>4.7278228020186053E-2</v>
      </c>
      <c r="FS37" s="2">
        <f t="shared" si="44"/>
        <v>4.8069629887435184E-2</v>
      </c>
      <c r="FT37" s="2">
        <f t="shared" si="44"/>
        <v>5.0813044291293449E-2</v>
      </c>
      <c r="FU37" s="2">
        <f t="shared" si="44"/>
        <v>3.8744406272223315E-2</v>
      </c>
      <c r="FW37" s="2">
        <f t="shared" si="53"/>
        <v>3.49566547023188E-15</v>
      </c>
      <c r="FX37" s="2">
        <f t="shared" si="45"/>
        <v>2.7015244025508197E-6</v>
      </c>
      <c r="FY37" s="2">
        <f t="shared" si="45"/>
        <v>2.478013250504931E-6</v>
      </c>
      <c r="FZ37" s="2">
        <f t="shared" si="45"/>
        <v>2.569564904483841E-6</v>
      </c>
      <c r="GA37" s="2">
        <f t="shared" si="45"/>
        <v>2.2895635580693015E-6</v>
      </c>
      <c r="GB37" s="2">
        <f t="shared" si="45"/>
        <v>2.2590228920498376E-6</v>
      </c>
      <c r="GC37" s="2">
        <f t="shared" si="45"/>
        <v>2.1693416002397457E-6</v>
      </c>
      <c r="GD37" s="2">
        <f t="shared" si="45"/>
        <v>2.40171397005411E-6</v>
      </c>
      <c r="GE37" s="2">
        <f t="shared" si="45"/>
        <v>2.6297679641649178E-6</v>
      </c>
      <c r="GF37" s="2">
        <f t="shared" si="45"/>
        <v>2.7622283149359642E-6</v>
      </c>
      <c r="GG37" s="2">
        <f t="shared" si="45"/>
        <v>2.5128232080074181E-6</v>
      </c>
      <c r="GH37" s="2">
        <f t="shared" si="45"/>
        <v>2.3700037494708924E-6</v>
      </c>
      <c r="GI37" s="2">
        <f t="shared" si="45"/>
        <v>2.0773736905989479E-6</v>
      </c>
      <c r="GJ37" s="2">
        <f t="shared" si="45"/>
        <v>1.3936525476202357E-6</v>
      </c>
      <c r="GK37" s="2">
        <f t="shared" si="45"/>
        <v>1.1317053480112637E-6</v>
      </c>
      <c r="GM37" s="86">
        <f t="shared" si="54"/>
        <v>4.5398784072079053E-7</v>
      </c>
      <c r="GN37" s="86">
        <f t="shared" si="46"/>
        <v>1.9181253332386683E-8</v>
      </c>
      <c r="GO37" s="86">
        <f t="shared" si="46"/>
        <v>1.3380076570733648E-9</v>
      </c>
      <c r="GP37" s="86">
        <f t="shared" si="46"/>
        <v>1.57955463151696E-9</v>
      </c>
      <c r="GQ37" s="86">
        <f t="shared" si="46"/>
        <v>5.7980783085360773E-10</v>
      </c>
      <c r="GR37" s="86">
        <f t="shared" si="46"/>
        <v>9.5081682470630151E-10</v>
      </c>
      <c r="GS37" s="86">
        <f t="shared" si="46"/>
        <v>3.0411061333447473E-10</v>
      </c>
      <c r="GT37" s="86">
        <f t="shared" si="46"/>
        <v>7.2977460515758974E-11</v>
      </c>
      <c r="GU37" s="86">
        <f t="shared" si="46"/>
        <v>1.9207457519202736E-11</v>
      </c>
      <c r="GV37" s="86">
        <f t="shared" si="46"/>
        <v>1.0060401594100593E-10</v>
      </c>
      <c r="GW37" s="86">
        <f t="shared" si="46"/>
        <v>1.2678677051513471E-10</v>
      </c>
      <c r="GX37" s="86">
        <f t="shared" si="46"/>
        <v>2.1469765050054443E-10</v>
      </c>
      <c r="GY37" s="86">
        <f t="shared" si="46"/>
        <v>4.1253929047421364E-10</v>
      </c>
      <c r="GZ37" s="86">
        <f t="shared" si="46"/>
        <v>1.636942030110992E-9</v>
      </c>
      <c r="HA37" s="86">
        <f t="shared" si="46"/>
        <v>5.6356047548755001E-13</v>
      </c>
      <c r="HC37" s="86">
        <f t="shared" si="58"/>
        <v>2.6626313979607209E-19</v>
      </c>
      <c r="HD37" s="86">
        <f t="shared" si="47"/>
        <v>1.3117176406773655E-23</v>
      </c>
      <c r="HE37" s="86">
        <f t="shared" si="47"/>
        <v>7.4360758368785326E-26</v>
      </c>
      <c r="HF37" s="86">
        <f t="shared" si="47"/>
        <v>5.1152649271082063E-31</v>
      </c>
      <c r="HG37" s="86">
        <f t="shared" si="47"/>
        <v>7.8089284262211531E-29</v>
      </c>
      <c r="HH37" s="86">
        <f t="shared" si="47"/>
        <v>1.1069183780911595E-28</v>
      </c>
      <c r="HI37" s="86">
        <f t="shared" si="47"/>
        <v>1.7761443120485187E-29</v>
      </c>
      <c r="HJ37" s="86">
        <f t="shared" si="47"/>
        <v>1.1558469362825527E-29</v>
      </c>
      <c r="HK37" s="86">
        <f t="shared" si="47"/>
        <v>1.3527314174258214E-31</v>
      </c>
      <c r="HL37" s="86">
        <f t="shared" si="47"/>
        <v>3.4885964884550175E-29</v>
      </c>
      <c r="HM37" s="86">
        <f t="shared" si="47"/>
        <v>2.3061334154948112E-29</v>
      </c>
      <c r="HN37" s="86">
        <f t="shared" si="47"/>
        <v>5.6833813253420565E-29</v>
      </c>
      <c r="HO37" s="86">
        <f t="shared" si="47"/>
        <v>5.2982240026855718E-25</v>
      </c>
      <c r="HP37" s="86">
        <f t="shared" si="47"/>
        <v>3.2827642068561112E-24</v>
      </c>
      <c r="HQ37" s="86">
        <f t="shared" si="47"/>
        <v>6.2747348345676516E-35</v>
      </c>
      <c r="HS37" s="86">
        <f t="shared" si="55"/>
        <v>2.8259898423466382E-186</v>
      </c>
      <c r="HT37" s="86">
        <f t="shared" si="48"/>
        <v>3.8387283179362514E-84</v>
      </c>
      <c r="HU37" s="86">
        <f t="shared" si="48"/>
        <v>4.416743891375451E-94</v>
      </c>
      <c r="HV37" s="86">
        <f t="shared" si="48"/>
        <v>1.1572885827904677E-115</v>
      </c>
      <c r="HW37" s="86">
        <f t="shared" si="48"/>
        <v>7.4180623115294689E-107</v>
      </c>
      <c r="HX37" s="86">
        <f t="shared" si="48"/>
        <v>1.5014005908266596E-106</v>
      </c>
      <c r="HY37" s="86">
        <f t="shared" si="48"/>
        <v>6.3957797876154573E-110</v>
      </c>
      <c r="HZ37" s="86">
        <f t="shared" si="48"/>
        <v>8.6565107235879769E-111</v>
      </c>
      <c r="IA37" s="86">
        <f t="shared" si="48"/>
        <v>8.0157366991379298E-117</v>
      </c>
      <c r="IB37" s="86">
        <f t="shared" si="48"/>
        <v>5.7786805763112478E-108</v>
      </c>
      <c r="IC37" s="86">
        <f t="shared" si="48"/>
        <v>1.6669596999814552E-108</v>
      </c>
      <c r="ID37" s="86">
        <f t="shared" si="48"/>
        <v>1.4933752645949948E-108</v>
      </c>
      <c r="IE37" s="86">
        <f t="shared" si="48"/>
        <v>6.4014304236389163E-93</v>
      </c>
      <c r="IF37" s="86">
        <f t="shared" si="48"/>
        <v>2.3254139323169407E-64</v>
      </c>
      <c r="IG37" s="86">
        <f t="shared" si="48"/>
        <v>7.1317210163968874E-46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2.3613478666166724E-174</v>
      </c>
      <c r="IW37" s="86">
        <f t="shared" si="49"/>
        <v>1.1631825415013742E-95</v>
      </c>
      <c r="IY37" s="86">
        <f t="shared" si="57"/>
        <v>4.5398784072105681E-7</v>
      </c>
      <c r="IZ37" s="86">
        <f t="shared" si="50"/>
        <v>1.9181253332386696E-8</v>
      </c>
      <c r="JA37" s="86">
        <f t="shared" si="50"/>
        <v>1.3380076570733648E-9</v>
      </c>
      <c r="JB37" s="86">
        <f t="shared" si="50"/>
        <v>1.57955463151696E-9</v>
      </c>
      <c r="JC37" s="86">
        <f t="shared" si="50"/>
        <v>5.7980783085360773E-10</v>
      </c>
      <c r="JD37" s="86">
        <f t="shared" si="50"/>
        <v>9.5081682470630151E-10</v>
      </c>
      <c r="JE37" s="86">
        <f t="shared" si="50"/>
        <v>3.0411061333447473E-10</v>
      </c>
      <c r="JF37" s="86">
        <f t="shared" si="50"/>
        <v>7.2977460515758974E-11</v>
      </c>
      <c r="JG37" s="86">
        <f t="shared" si="50"/>
        <v>1.9207457519202736E-11</v>
      </c>
      <c r="JH37" s="86">
        <f t="shared" si="50"/>
        <v>1.0060401594100593E-10</v>
      </c>
      <c r="JI37" s="86">
        <f t="shared" si="50"/>
        <v>1.2678677051513471E-10</v>
      </c>
      <c r="JJ37" s="86">
        <f t="shared" si="50"/>
        <v>2.1469765050054443E-10</v>
      </c>
      <c r="JK37" s="86">
        <f t="shared" si="50"/>
        <v>4.1253929047421416E-10</v>
      </c>
      <c r="JL37" s="86">
        <f t="shared" si="50"/>
        <v>1.6369420301109953E-9</v>
      </c>
      <c r="JM37" s="86">
        <f t="shared" si="50"/>
        <v>5.6356047548755001E-13</v>
      </c>
    </row>
    <row r="38" spans="2:273" x14ac:dyDescent="0.25">
      <c r="B38" s="2">
        <v>11</v>
      </c>
      <c r="C38" s="37">
        <v>56.845999999999997</v>
      </c>
      <c r="D38" s="37">
        <v>59.081000000000003</v>
      </c>
      <c r="E38" s="37">
        <v>56.918999999999997</v>
      </c>
      <c r="F38" s="37">
        <v>57.823</v>
      </c>
      <c r="G38" s="37">
        <v>57.609000000000002</v>
      </c>
      <c r="H38" s="37">
        <v>57.468000000000004</v>
      </c>
      <c r="I38" s="37">
        <v>59.332999999999998</v>
      </c>
      <c r="J38" s="37">
        <v>59.762</v>
      </c>
      <c r="K38" s="37">
        <v>58.27</v>
      </c>
      <c r="L38" s="37">
        <v>56.856999999999999</v>
      </c>
      <c r="M38" s="37">
        <v>54.825000000000003</v>
      </c>
      <c r="N38" s="37">
        <v>54.348999999999997</v>
      </c>
      <c r="O38" s="37">
        <v>57.238</v>
      </c>
      <c r="P38" s="37">
        <v>58.365000000000002</v>
      </c>
      <c r="Q38" s="37">
        <v>54.713999999999999</v>
      </c>
      <c r="S38" s="4">
        <f t="shared" si="7"/>
        <v>57.510278443685699</v>
      </c>
      <c r="T38" s="4">
        <f t="shared" si="7"/>
        <v>59.267799058044936</v>
      </c>
      <c r="U38" s="4">
        <f t="shared" si="7"/>
        <v>58.586246617592664</v>
      </c>
      <c r="V38" s="4">
        <f t="shared" si="7"/>
        <v>58.4278144524936</v>
      </c>
      <c r="W38" s="4">
        <f t="shared" si="7"/>
        <v>58.470178585847641</v>
      </c>
      <c r="X38" s="4">
        <f t="shared" si="7"/>
        <v>58.997603205963379</v>
      </c>
      <c r="Y38" s="4">
        <f t="shared" si="7"/>
        <v>59.064635733662726</v>
      </c>
      <c r="Z38" s="4">
        <f t="shared" si="7"/>
        <v>59.472169805288694</v>
      </c>
      <c r="AA38" s="4">
        <f t="shared" si="7"/>
        <v>58.912309959848699</v>
      </c>
      <c r="AB38" s="4">
        <f t="shared" si="7"/>
        <v>57.506066682996178</v>
      </c>
      <c r="AC38" s="4">
        <f t="shared" si="7"/>
        <v>56.059331035321804</v>
      </c>
      <c r="AD38" s="4">
        <f t="shared" si="7"/>
        <v>54.57117786610938</v>
      </c>
      <c r="AE38" s="4">
        <f t="shared" si="7"/>
        <v>56.311170145502793</v>
      </c>
      <c r="AF38" s="4">
        <f t="shared" si="7"/>
        <v>56.820459527681507</v>
      </c>
      <c r="AG38" s="4">
        <f t="shared" si="7"/>
        <v>53.100346823952783</v>
      </c>
      <c r="AI38" s="4">
        <f t="shared" si="8"/>
        <v>-0.66427844368570277</v>
      </c>
      <c r="AJ38" s="4">
        <f t="shared" si="8"/>
        <v>-0.18679905804493302</v>
      </c>
      <c r="AK38" s="4">
        <f t="shared" si="8"/>
        <v>-1.6672466175926672</v>
      </c>
      <c r="AL38" s="4">
        <f t="shared" si="8"/>
        <v>-0.60481445249359922</v>
      </c>
      <c r="AM38" s="4">
        <f t="shared" si="8"/>
        <v>-0.86117858584763951</v>
      </c>
      <c r="AN38" s="4">
        <f t="shared" si="8"/>
        <v>-1.529603205963376</v>
      </c>
      <c r="AO38" s="4">
        <f t="shared" si="8"/>
        <v>0.26836426633727228</v>
      </c>
      <c r="AP38" s="4">
        <f t="shared" si="8"/>
        <v>0.28983019471130689</v>
      </c>
      <c r="AQ38" s="4">
        <f t="shared" si="8"/>
        <v>-0.64230995984869566</v>
      </c>
      <c r="AR38" s="4">
        <f t="shared" si="8"/>
        <v>-0.6490666829961782</v>
      </c>
      <c r="AS38" s="4">
        <f t="shared" si="8"/>
        <v>-1.2343310353218016</v>
      </c>
      <c r="AT38" s="4">
        <f t="shared" si="8"/>
        <v>-0.22217786610938361</v>
      </c>
      <c r="AU38" s="4">
        <f t="shared" si="8"/>
        <v>0.9268298544972069</v>
      </c>
      <c r="AV38" s="4">
        <f t="shared" si="8"/>
        <v>1.544540472318495</v>
      </c>
      <c r="AW38" s="4">
        <f t="shared" si="8"/>
        <v>1.6136531760472153</v>
      </c>
      <c r="AY38" s="2">
        <f t="shared" si="51"/>
        <v>57.509388905053797</v>
      </c>
      <c r="AZ38" s="2">
        <f t="shared" si="9"/>
        <v>59.267748853805713</v>
      </c>
      <c r="BA38" s="2">
        <f t="shared" si="9"/>
        <v>58.586242436764586</v>
      </c>
      <c r="BB38" s="2">
        <f t="shared" si="9"/>
        <v>58.427809682107288</v>
      </c>
      <c r="BC38" s="2">
        <f t="shared" si="9"/>
        <v>58.470176767018259</v>
      </c>
      <c r="BD38" s="2">
        <f t="shared" si="9"/>
        <v>58.997600251559383</v>
      </c>
      <c r="BE38" s="2">
        <f t="shared" si="9"/>
        <v>59.064634725491345</v>
      </c>
      <c r="BF38" s="2">
        <f t="shared" si="9"/>
        <v>59.472169531501208</v>
      </c>
      <c r="BG38" s="2">
        <f t="shared" si="9"/>
        <v>58.912309883264939</v>
      </c>
      <c r="BH38" s="2">
        <f t="shared" si="9"/>
        <v>57.506066315231529</v>
      </c>
      <c r="BI38" s="2">
        <f t="shared" si="9"/>
        <v>56.059330596817901</v>
      </c>
      <c r="BJ38" s="2">
        <f t="shared" si="9"/>
        <v>54.5711771208343</v>
      </c>
      <c r="BK38" s="2">
        <f t="shared" si="9"/>
        <v>56.311168783552382</v>
      </c>
      <c r="BL38" s="2">
        <f t="shared" si="9"/>
        <v>56.820455006820907</v>
      </c>
      <c r="BM38" s="2">
        <f t="shared" si="9"/>
        <v>53.100346821812295</v>
      </c>
      <c r="BO38" s="2">
        <f t="shared" si="10"/>
        <v>56.845999999999997</v>
      </c>
      <c r="BP38" s="2">
        <f t="shared" si="11"/>
        <v>59.081000000000003</v>
      </c>
      <c r="BQ38" s="2">
        <f t="shared" si="12"/>
        <v>56.918999999999997</v>
      </c>
      <c r="BR38" s="2">
        <f t="shared" si="13"/>
        <v>57.823</v>
      </c>
      <c r="BS38" s="2">
        <f t="shared" si="14"/>
        <v>57.609000000000002</v>
      </c>
      <c r="BT38" s="2">
        <f t="shared" si="15"/>
        <v>57.468000000000004</v>
      </c>
      <c r="BU38" s="2">
        <f t="shared" si="16"/>
        <v>59.332999999999998</v>
      </c>
      <c r="BV38" s="2">
        <f t="shared" si="17"/>
        <v>59.762</v>
      </c>
      <c r="BW38" s="2">
        <f t="shared" si="18"/>
        <v>58.27</v>
      </c>
      <c r="BX38" s="2">
        <f t="shared" si="19"/>
        <v>56.856999999999999</v>
      </c>
      <c r="BY38" s="2">
        <f t="shared" si="20"/>
        <v>54.825000000000003</v>
      </c>
      <c r="BZ38" s="2">
        <f t="shared" si="21"/>
        <v>54.348999999999997</v>
      </c>
      <c r="CA38" s="2">
        <f t="shared" si="22"/>
        <v>57.238</v>
      </c>
      <c r="CB38" s="2">
        <f t="shared" si="23"/>
        <v>58.365000000000002</v>
      </c>
      <c r="CC38" s="2">
        <f t="shared" si="24"/>
        <v>54.713999999999999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57.781191158770106</v>
      </c>
      <c r="DL38" s="2">
        <f t="shared" si="41"/>
        <v>59.242929362101307</v>
      </c>
      <c r="DM38" s="2">
        <f t="shared" si="41"/>
        <v>58.40208019339331</v>
      </c>
      <c r="DN38" s="2">
        <f t="shared" si="41"/>
        <v>58.205402439024375</v>
      </c>
      <c r="DO38" s="2">
        <f t="shared" si="41"/>
        <v>58.26333892445237</v>
      </c>
      <c r="DP38" s="2">
        <f t="shared" si="41"/>
        <v>58.85481500688762</v>
      </c>
      <c r="DQ38" s="2">
        <f t="shared" si="41"/>
        <v>58.897859257022027</v>
      </c>
      <c r="DR38" s="2">
        <f t="shared" si="41"/>
        <v>59.411920567804287</v>
      </c>
      <c r="DS38" s="2">
        <f t="shared" si="41"/>
        <v>58.756707188160661</v>
      </c>
      <c r="DT38" s="2">
        <f t="shared" si="41"/>
        <v>57.52421322863183</v>
      </c>
      <c r="DU38" s="2">
        <f t="shared" si="41"/>
        <v>55.794869827846561</v>
      </c>
      <c r="DV38" s="2">
        <f t="shared" si="41"/>
        <v>54.473165248629229</v>
      </c>
      <c r="DW38" s="2">
        <f t="shared" si="41"/>
        <v>56.241523323339536</v>
      </c>
      <c r="DX38" s="2">
        <f t="shared" si="41"/>
        <v>56.542121248953357</v>
      </c>
      <c r="DY38" s="2">
        <f t="shared" si="41"/>
        <v>52.837097091932456</v>
      </c>
      <c r="EA38" s="2">
        <f t="shared" si="42"/>
        <v>54.292596430286331</v>
      </c>
      <c r="EB38" s="2">
        <f t="shared" si="42"/>
        <v>59.651321602713594</v>
      </c>
      <c r="EC38" s="2">
        <f t="shared" si="42"/>
        <v>61.854814933899732</v>
      </c>
      <c r="ED38" s="2">
        <f t="shared" si="42"/>
        <v>62.127005815296535</v>
      </c>
      <c r="EE38" s="2">
        <f t="shared" si="42"/>
        <v>62.215378879260534</v>
      </c>
      <c r="EF38" s="2">
        <f t="shared" si="42"/>
        <v>61.503232651646449</v>
      </c>
      <c r="EG38" s="2">
        <f t="shared" si="42"/>
        <v>62.208274687407702</v>
      </c>
      <c r="EH38" s="2">
        <f t="shared" si="42"/>
        <v>60.650904236815336</v>
      </c>
      <c r="EI38" s="2">
        <f t="shared" si="42"/>
        <v>62.220482855070955</v>
      </c>
      <c r="EJ38" s="2">
        <f t="shared" si="42"/>
        <v>57.157605859240881</v>
      </c>
      <c r="EK38" s="2">
        <f t="shared" si="42"/>
        <v>61.232742719350185</v>
      </c>
      <c r="EL38" s="2">
        <f t="shared" si="42"/>
        <v>56.372427488431612</v>
      </c>
      <c r="EM38" s="2">
        <f t="shared" si="42"/>
        <v>57.568975189035918</v>
      </c>
      <c r="EN38" s="2">
        <f t="shared" si="42"/>
        <v>61.562264608623757</v>
      </c>
      <c r="EO38" s="2">
        <f t="shared" si="42"/>
        <v>59.056855564565183</v>
      </c>
      <c r="EQ38" s="2">
        <f t="shared" si="43"/>
        <v>54.292596430286331</v>
      </c>
      <c r="ER38" s="2">
        <f t="shared" si="43"/>
        <v>58.778289025307465</v>
      </c>
      <c r="ES38" s="2">
        <f t="shared" si="43"/>
        <v>61.081886042661601</v>
      </c>
      <c r="ET38" s="2">
        <f t="shared" si="43"/>
        <v>61.217546549868608</v>
      </c>
      <c r="EU38" s="2">
        <f t="shared" si="43"/>
        <v>61.642822133898974</v>
      </c>
      <c r="EV38" s="2">
        <f t="shared" si="43"/>
        <v>60.231019549119928</v>
      </c>
      <c r="EW38" s="2">
        <f t="shared" si="43"/>
        <v>61.726868289400286</v>
      </c>
      <c r="EX38" s="2">
        <f t="shared" si="43"/>
        <v>60.667566079613714</v>
      </c>
      <c r="EY38" s="2">
        <f t="shared" si="43"/>
        <v>62.132654884716771</v>
      </c>
      <c r="EZ38" s="2">
        <f t="shared" si="43"/>
        <v>59.0652894184487</v>
      </c>
      <c r="FA38" s="2">
        <f t="shared" si="43"/>
        <v>60.741624596730006</v>
      </c>
      <c r="FB38" s="2">
        <f t="shared" si="43"/>
        <v>57.155016258326903</v>
      </c>
      <c r="FC38" s="2">
        <f t="shared" si="43"/>
        <v>58.463860314722169</v>
      </c>
      <c r="FD38" s="2">
        <f t="shared" si="43"/>
        <v>60.895837597516049</v>
      </c>
      <c r="FE38" s="2">
        <f t="shared" si="43"/>
        <v>61.873360793133962</v>
      </c>
      <c r="FG38" s="2">
        <f t="shared" si="44"/>
        <v>7.791167357362816E-2</v>
      </c>
      <c r="FH38" s="2">
        <f t="shared" si="44"/>
        <v>6.0779993593833299E-2</v>
      </c>
      <c r="FI38" s="2">
        <f t="shared" si="44"/>
        <v>5.3338688699611773E-2</v>
      </c>
      <c r="FJ38" s="2">
        <f t="shared" si="44"/>
        <v>5.6713997851974736E-2</v>
      </c>
      <c r="FK38" s="2">
        <f t="shared" si="44"/>
        <v>5.2337345348127305E-2</v>
      </c>
      <c r="FL38" s="2">
        <f t="shared" si="44"/>
        <v>5.3914606779073622E-2</v>
      </c>
      <c r="FM38" s="2">
        <f t="shared" si="44"/>
        <v>5.0379360858681832E-2</v>
      </c>
      <c r="FN38" s="2">
        <f t="shared" si="44"/>
        <v>4.8627694880980003E-2</v>
      </c>
      <c r="FO38" s="2">
        <f t="shared" si="44"/>
        <v>4.4922928999468391E-2</v>
      </c>
      <c r="FP38" s="2">
        <f t="shared" si="44"/>
        <v>4.9515347370718922E-2</v>
      </c>
      <c r="FQ38" s="2">
        <f t="shared" si="44"/>
        <v>4.8633376947869372E-2</v>
      </c>
      <c r="FR38" s="2">
        <f t="shared" si="44"/>
        <v>5.1604163170015163E-2</v>
      </c>
      <c r="FS38" s="2">
        <f t="shared" si="44"/>
        <v>5.246399033225127E-2</v>
      </c>
      <c r="FT38" s="2">
        <f t="shared" si="44"/>
        <v>5.5443591208364937E-2</v>
      </c>
      <c r="FU38" s="2">
        <f t="shared" si="44"/>
        <v>4.2324189285592922E-2</v>
      </c>
      <c r="FW38" s="2">
        <f t="shared" si="53"/>
        <v>3.8329209691198685E-15</v>
      </c>
      <c r="FX38" s="2">
        <f t="shared" si="45"/>
        <v>2.962161831693185E-6</v>
      </c>
      <c r="FY38" s="2">
        <f t="shared" si="45"/>
        <v>2.7170868493470601E-6</v>
      </c>
      <c r="FZ38" s="2">
        <f t="shared" si="45"/>
        <v>2.8174711928704824E-6</v>
      </c>
      <c r="GA38" s="2">
        <f t="shared" si="45"/>
        <v>2.5104559655649487E-6</v>
      </c>
      <c r="GB38" s="2">
        <f t="shared" si="45"/>
        <v>2.4769688058743993E-6</v>
      </c>
      <c r="GC38" s="2">
        <f t="shared" si="45"/>
        <v>2.3786352668147659E-6</v>
      </c>
      <c r="GD38" s="2">
        <f t="shared" si="45"/>
        <v>2.6334263913376042E-6</v>
      </c>
      <c r="GE38" s="2">
        <f t="shared" si="45"/>
        <v>2.8834825020391442E-6</v>
      </c>
      <c r="GF38" s="2">
        <f t="shared" si="45"/>
        <v>3.0287223129578574E-6</v>
      </c>
      <c r="GG38" s="2">
        <f t="shared" si="45"/>
        <v>2.7552551903788859E-6</v>
      </c>
      <c r="GH38" s="2">
        <f t="shared" si="45"/>
        <v>2.5986568418799603E-6</v>
      </c>
      <c r="GI38" s="2">
        <f t="shared" si="45"/>
        <v>2.2777945004647856E-6</v>
      </c>
      <c r="GJ38" s="2">
        <f t="shared" si="45"/>
        <v>1.5281094259998498E-6</v>
      </c>
      <c r="GK38" s="2">
        <f t="shared" si="45"/>
        <v>1.2408901030665379E-6</v>
      </c>
      <c r="GM38" s="86">
        <f t="shared" si="54"/>
        <v>7.2942861106166609E-7</v>
      </c>
      <c r="GN38" s="86">
        <f t="shared" si="46"/>
        <v>3.4344994201921854E-8</v>
      </c>
      <c r="GO38" s="86">
        <f t="shared" si="46"/>
        <v>2.6453041153484558E-9</v>
      </c>
      <c r="GP38" s="86">
        <f t="shared" si="46"/>
        <v>3.1447808515432827E-9</v>
      </c>
      <c r="GQ38" s="86">
        <f t="shared" si="46"/>
        <v>1.1875364620558687E-9</v>
      </c>
      <c r="GR38" s="86">
        <f t="shared" si="46"/>
        <v>1.9159008444021721E-9</v>
      </c>
      <c r="GS38" s="86">
        <f t="shared" si="46"/>
        <v>6.361348471125488E-10</v>
      </c>
      <c r="GT38" s="86">
        <f t="shared" si="46"/>
        <v>1.618069126782831E-10</v>
      </c>
      <c r="GU38" s="86">
        <f t="shared" si="46"/>
        <v>4.4360538180802866E-11</v>
      </c>
      <c r="GV38" s="86">
        <f t="shared" si="46"/>
        <v>2.2077179519247651E-10</v>
      </c>
      <c r="GW38" s="86">
        <f t="shared" si="46"/>
        <v>2.7389492468112848E-10</v>
      </c>
      <c r="GX38" s="86">
        <f t="shared" si="46"/>
        <v>4.5946730827852933E-10</v>
      </c>
      <c r="GY38" s="86">
        <f t="shared" si="46"/>
        <v>8.5935491889054621E-10</v>
      </c>
      <c r="GZ38" s="86">
        <f t="shared" si="46"/>
        <v>3.2352530405034042E-9</v>
      </c>
      <c r="HA38" s="86">
        <f t="shared" si="46"/>
        <v>1.5057549187982385E-12</v>
      </c>
      <c r="HC38" s="86">
        <f t="shared" si="58"/>
        <v>7.6176262417421643E-19</v>
      </c>
      <c r="HD38" s="86">
        <f t="shared" si="47"/>
        <v>4.8800096320025753E-23</v>
      </c>
      <c r="HE38" s="86">
        <f t="shared" si="47"/>
        <v>3.188961340267618E-25</v>
      </c>
      <c r="HF38" s="86">
        <f t="shared" si="47"/>
        <v>3.0866497129391652E-30</v>
      </c>
      <c r="HG38" s="86">
        <f t="shared" si="47"/>
        <v>4.035789667709769E-28</v>
      </c>
      <c r="HH38" s="86">
        <f t="shared" si="47"/>
        <v>5.670205613996434E-28</v>
      </c>
      <c r="HI38" s="86">
        <f t="shared" si="47"/>
        <v>9.4781986285648728E-29</v>
      </c>
      <c r="HJ38" s="86">
        <f t="shared" si="47"/>
        <v>6.3296577365619481E-29</v>
      </c>
      <c r="HK38" s="86">
        <f t="shared" si="47"/>
        <v>8.2959133029820713E-31</v>
      </c>
      <c r="HL38" s="86">
        <f t="shared" si="47"/>
        <v>1.8703782741470247E-28</v>
      </c>
      <c r="HM38" s="86">
        <f t="shared" si="47"/>
        <v>1.2348066136704157E-28</v>
      </c>
      <c r="HN38" s="86">
        <f t="shared" si="47"/>
        <v>2.9969325574077235E-28</v>
      </c>
      <c r="HO38" s="86">
        <f t="shared" si="47"/>
        <v>2.162702285941309E-24</v>
      </c>
      <c r="HP38" s="86">
        <f t="shared" si="47"/>
        <v>1.261746700901925E-23</v>
      </c>
      <c r="HQ38" s="86">
        <f t="shared" si="47"/>
        <v>4.6738912320529329E-34</v>
      </c>
      <c r="HS38" s="86">
        <f t="shared" si="55"/>
        <v>2.3961580931552344E-184</v>
      </c>
      <c r="HT38" s="86">
        <f t="shared" si="48"/>
        <v>1.0726759050951608E-82</v>
      </c>
      <c r="HU38" s="86">
        <f t="shared" si="48"/>
        <v>1.8298961933597775E-92</v>
      </c>
      <c r="HV38" s="86">
        <f t="shared" si="48"/>
        <v>1.2012248934309887E-113</v>
      </c>
      <c r="HW38" s="86">
        <f t="shared" si="48"/>
        <v>5.114626405345811E-105</v>
      </c>
      <c r="HX38" s="86">
        <f t="shared" si="48"/>
        <v>1.0173505135198385E-104</v>
      </c>
      <c r="HY38" s="86">
        <f t="shared" si="48"/>
        <v>4.8481207378263453E-108</v>
      </c>
      <c r="HZ38" s="86">
        <f t="shared" si="48"/>
        <v>7.0376743334025987E-109</v>
      </c>
      <c r="IA38" s="86">
        <f t="shared" si="48"/>
        <v>8.4910226869618222E-115</v>
      </c>
      <c r="IB38" s="86">
        <f t="shared" si="48"/>
        <v>4.3598132442966475E-106</v>
      </c>
      <c r="IC38" s="86">
        <f t="shared" si="48"/>
        <v>1.2497097865200994E-106</v>
      </c>
      <c r="ID38" s="86">
        <f t="shared" si="48"/>
        <v>1.1105212468430105E-106</v>
      </c>
      <c r="IE38" s="86">
        <f t="shared" si="48"/>
        <v>2.4355105947362708E-91</v>
      </c>
      <c r="IF38" s="86">
        <f t="shared" si="48"/>
        <v>2.6964975402212724E-63</v>
      </c>
      <c r="IG38" s="86">
        <f t="shared" si="48"/>
        <v>3.9334442009469247E-45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5.2355813375995385E-172</v>
      </c>
      <c r="IW38" s="86">
        <f t="shared" si="49"/>
        <v>2.1014119793419106E-94</v>
      </c>
      <c r="IY38" s="86">
        <f t="shared" si="57"/>
        <v>7.2942861106242789E-7</v>
      </c>
      <c r="IZ38" s="86">
        <f t="shared" si="50"/>
        <v>3.43449942019219E-8</v>
      </c>
      <c r="JA38" s="86">
        <f t="shared" si="50"/>
        <v>2.6453041153484562E-9</v>
      </c>
      <c r="JB38" s="86">
        <f t="shared" si="50"/>
        <v>3.1447808515432827E-9</v>
      </c>
      <c r="JC38" s="86">
        <f t="shared" si="50"/>
        <v>1.1875364620558687E-9</v>
      </c>
      <c r="JD38" s="86">
        <f t="shared" si="50"/>
        <v>1.9159008444021721E-9</v>
      </c>
      <c r="JE38" s="86">
        <f t="shared" si="50"/>
        <v>6.361348471125488E-10</v>
      </c>
      <c r="JF38" s="86">
        <f t="shared" si="50"/>
        <v>1.618069126782831E-10</v>
      </c>
      <c r="JG38" s="86">
        <f t="shared" si="50"/>
        <v>4.4360538180802866E-11</v>
      </c>
      <c r="JH38" s="86">
        <f t="shared" si="50"/>
        <v>2.2077179519247651E-10</v>
      </c>
      <c r="JI38" s="86">
        <f t="shared" si="50"/>
        <v>2.7389492468112848E-10</v>
      </c>
      <c r="JJ38" s="86">
        <f t="shared" si="50"/>
        <v>4.5946730827852933E-10</v>
      </c>
      <c r="JK38" s="86">
        <f t="shared" si="50"/>
        <v>8.5935491889054838E-10</v>
      </c>
      <c r="JL38" s="86">
        <f t="shared" si="50"/>
        <v>3.235253040503417E-9</v>
      </c>
      <c r="JM38" s="86">
        <f t="shared" si="50"/>
        <v>1.5057549187982385E-12</v>
      </c>
    </row>
    <row r="39" spans="2:273" x14ac:dyDescent="0.25">
      <c r="B39" s="2">
        <v>12</v>
      </c>
      <c r="C39" s="37">
        <v>56.462000000000003</v>
      </c>
      <c r="D39" s="37">
        <v>58.097000000000001</v>
      </c>
      <c r="E39" s="37">
        <v>58.725999999999999</v>
      </c>
      <c r="F39" s="37">
        <v>59.71</v>
      </c>
      <c r="G39" s="37">
        <v>58.655999999999999</v>
      </c>
      <c r="H39" s="37">
        <v>58.435000000000002</v>
      </c>
      <c r="I39" s="37">
        <v>59.54</v>
      </c>
      <c r="J39" s="37">
        <v>59.286000000000001</v>
      </c>
      <c r="K39" s="37">
        <v>59.015999999999998</v>
      </c>
      <c r="L39" s="37">
        <v>55.984000000000002</v>
      </c>
      <c r="M39" s="37">
        <v>55.381</v>
      </c>
      <c r="N39" s="37">
        <v>54.317</v>
      </c>
      <c r="O39" s="37">
        <v>56.968000000000004</v>
      </c>
      <c r="P39" s="37">
        <v>56.746000000000002</v>
      </c>
      <c r="Q39" s="37">
        <v>53.54</v>
      </c>
      <c r="S39" s="4">
        <f t="shared" si="7"/>
        <v>57.690406520629367</v>
      </c>
      <c r="T39" s="4">
        <f t="shared" si="7"/>
        <v>59.414369707045338</v>
      </c>
      <c r="U39" s="4">
        <f t="shared" si="7"/>
        <v>58.82666562047536</v>
      </c>
      <c r="V39" s="4">
        <f t="shared" si="7"/>
        <v>58.650806386203151</v>
      </c>
      <c r="W39" s="4">
        <f t="shared" si="7"/>
        <v>58.67375968141657</v>
      </c>
      <c r="X39" s="4">
        <f t="shared" si="7"/>
        <v>59.174901502838537</v>
      </c>
      <c r="Y39" s="4">
        <f t="shared" si="7"/>
        <v>59.227210037675313</v>
      </c>
      <c r="Z39" s="4">
        <f t="shared" si="7"/>
        <v>59.618343332581098</v>
      </c>
      <c r="AA39" s="4">
        <f t="shared" si="7"/>
        <v>59.074924544294994</v>
      </c>
      <c r="AB39" s="4">
        <f t="shared" si="7"/>
        <v>57.641877046830885</v>
      </c>
      <c r="AC39" s="4">
        <f t="shared" si="7"/>
        <v>56.228076437683896</v>
      </c>
      <c r="AD39" s="4">
        <f t="shared" si="7"/>
        <v>54.804577242135792</v>
      </c>
      <c r="AE39" s="4">
        <f t="shared" si="7"/>
        <v>56.475244734068589</v>
      </c>
      <c r="AF39" s="4">
        <f t="shared" si="7"/>
        <v>57.082264567290011</v>
      </c>
      <c r="AG39" s="4">
        <f t="shared" si="7"/>
        <v>53.33099053626615</v>
      </c>
      <c r="AI39" s="4">
        <f t="shared" si="8"/>
        <v>-1.2284065206293633</v>
      </c>
      <c r="AJ39" s="4">
        <f t="shared" si="8"/>
        <v>-1.3173697070453372</v>
      </c>
      <c r="AK39" s="4">
        <f t="shared" si="8"/>
        <v>-0.1006656204753611</v>
      </c>
      <c r="AL39" s="4">
        <f t="shared" si="8"/>
        <v>1.0591936137968503</v>
      </c>
      <c r="AM39" s="4">
        <f t="shared" si="8"/>
        <v>-1.7759681416571027E-2</v>
      </c>
      <c r="AN39" s="4">
        <f t="shared" si="8"/>
        <v>-0.73990150283853495</v>
      </c>
      <c r="AO39" s="4">
        <f t="shared" si="8"/>
        <v>0.31278996232468614</v>
      </c>
      <c r="AP39" s="4">
        <f t="shared" si="8"/>
        <v>-0.33234333258109672</v>
      </c>
      <c r="AQ39" s="4">
        <f t="shared" si="8"/>
        <v>-5.892454429499594E-2</v>
      </c>
      <c r="AR39" s="4">
        <f t="shared" si="8"/>
        <v>-1.6578770468308832</v>
      </c>
      <c r="AS39" s="4">
        <f t="shared" si="8"/>
        <v>-0.84707643768389573</v>
      </c>
      <c r="AT39" s="4">
        <f t="shared" si="8"/>
        <v>-0.48757724213579223</v>
      </c>
      <c r="AU39" s="4">
        <f t="shared" si="8"/>
        <v>0.4927552659314145</v>
      </c>
      <c r="AV39" s="4">
        <f t="shared" si="8"/>
        <v>-0.33626456729000864</v>
      </c>
      <c r="AW39" s="4">
        <f t="shared" si="8"/>
        <v>0.20900946373384954</v>
      </c>
      <c r="AY39" s="2">
        <f t="shared" si="51"/>
        <v>57.68901315912882</v>
      </c>
      <c r="AZ39" s="2">
        <f t="shared" si="9"/>
        <v>59.414282253686601</v>
      </c>
      <c r="BA39" s="2">
        <f t="shared" si="9"/>
        <v>58.82665759682795</v>
      </c>
      <c r="BB39" s="2">
        <f t="shared" si="9"/>
        <v>58.650797173208574</v>
      </c>
      <c r="BC39" s="2">
        <f t="shared" si="9"/>
        <v>58.673756068637942</v>
      </c>
      <c r="BD39" s="2">
        <f t="shared" si="9"/>
        <v>59.174895727886906</v>
      </c>
      <c r="BE39" s="2">
        <f t="shared" si="9"/>
        <v>59.227207993148689</v>
      </c>
      <c r="BF39" s="2">
        <f t="shared" si="9"/>
        <v>59.618342744902911</v>
      </c>
      <c r="BG39" s="2">
        <f t="shared" si="9"/>
        <v>59.074924373153436</v>
      </c>
      <c r="BH39" s="2">
        <f t="shared" si="9"/>
        <v>57.641876265414517</v>
      </c>
      <c r="BI39" s="2">
        <f t="shared" si="9"/>
        <v>56.22807551991864</v>
      </c>
      <c r="BJ39" s="2">
        <f t="shared" si="9"/>
        <v>54.804575697221409</v>
      </c>
      <c r="BK39" s="2">
        <f t="shared" si="9"/>
        <v>56.475241984123898</v>
      </c>
      <c r="BL39" s="2">
        <f t="shared" si="9"/>
        <v>57.082255896387885</v>
      </c>
      <c r="BM39" s="2">
        <f t="shared" si="9"/>
        <v>53.330990530751919</v>
      </c>
      <c r="BO39" s="2">
        <f t="shared" si="10"/>
        <v>56.462000000000003</v>
      </c>
      <c r="BP39" s="2">
        <f t="shared" si="11"/>
        <v>58.097000000000001</v>
      </c>
      <c r="BQ39" s="2">
        <f t="shared" si="12"/>
        <v>58.725999999999999</v>
      </c>
      <c r="BR39" s="2">
        <f t="shared" si="13"/>
        <v>59.71</v>
      </c>
      <c r="BS39" s="2">
        <f t="shared" si="14"/>
        <v>58.655999999999999</v>
      </c>
      <c r="BT39" s="2">
        <f t="shared" si="15"/>
        <v>58.435000000000002</v>
      </c>
      <c r="BU39" s="2">
        <f t="shared" si="16"/>
        <v>59.54</v>
      </c>
      <c r="BV39" s="2">
        <f t="shared" si="17"/>
        <v>59.286000000000001</v>
      </c>
      <c r="BW39" s="2">
        <f t="shared" si="18"/>
        <v>59.015999999999998</v>
      </c>
      <c r="BX39" s="2">
        <f t="shared" si="19"/>
        <v>55.984000000000002</v>
      </c>
      <c r="BY39" s="2">
        <f t="shared" si="20"/>
        <v>55.381</v>
      </c>
      <c r="BZ39" s="2">
        <f t="shared" si="21"/>
        <v>54.317</v>
      </c>
      <c r="CA39" s="2">
        <f t="shared" si="22"/>
        <v>56.968000000000004</v>
      </c>
      <c r="CB39" s="2">
        <f t="shared" si="23"/>
        <v>56.746000000000002</v>
      </c>
      <c r="CC39" s="2">
        <f t="shared" si="24"/>
        <v>53.54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58.010267425320052</v>
      </c>
      <c r="DL39" s="2">
        <f t="shared" si="41"/>
        <v>59.405049437148207</v>
      </c>
      <c r="DM39" s="2">
        <f t="shared" si="41"/>
        <v>58.64727977203362</v>
      </c>
      <c r="DN39" s="2">
        <f t="shared" si="41"/>
        <v>58.430414634146331</v>
      </c>
      <c r="DO39" s="2">
        <f t="shared" si="41"/>
        <v>58.46729322313157</v>
      </c>
      <c r="DP39" s="2">
        <f t="shared" si="41"/>
        <v>59.037202900899452</v>
      </c>
      <c r="DQ39" s="2">
        <f t="shared" si="41"/>
        <v>59.061273331319825</v>
      </c>
      <c r="DR39" s="2">
        <f t="shared" si="41"/>
        <v>59.566814557535487</v>
      </c>
      <c r="DS39" s="2">
        <f t="shared" si="41"/>
        <v>58.919642001409429</v>
      </c>
      <c r="DT39" s="2">
        <f t="shared" si="41"/>
        <v>57.6748151615826</v>
      </c>
      <c r="DU39" s="2">
        <f t="shared" si="41"/>
        <v>55.955771217154926</v>
      </c>
      <c r="DV39" s="2">
        <f t="shared" si="41"/>
        <v>54.717624044512867</v>
      </c>
      <c r="DW39" s="2">
        <f t="shared" si="41"/>
        <v>56.416403073764947</v>
      </c>
      <c r="DX39" s="2">
        <f t="shared" si="41"/>
        <v>56.803268886908143</v>
      </c>
      <c r="DY39" s="2">
        <f t="shared" si="41"/>
        <v>53.058306566604124</v>
      </c>
      <c r="EA39" s="2">
        <f t="shared" si="42"/>
        <v>54.221493800332013</v>
      </c>
      <c r="EB39" s="2">
        <f t="shared" si="42"/>
        <v>59.54444367182532</v>
      </c>
      <c r="EC39" s="2">
        <f t="shared" si="42"/>
        <v>61.73019153696854</v>
      </c>
      <c r="ED39" s="2">
        <f t="shared" si="42"/>
        <v>61.99379544016471</v>
      </c>
      <c r="EE39" s="2">
        <f t="shared" si="42"/>
        <v>62.083230710571911</v>
      </c>
      <c r="EF39" s="2">
        <f t="shared" si="42"/>
        <v>61.378566308492204</v>
      </c>
      <c r="EG39" s="2">
        <f t="shared" si="42"/>
        <v>62.079789406320764</v>
      </c>
      <c r="EH39" s="2">
        <f t="shared" si="42"/>
        <v>60.537757064093732</v>
      </c>
      <c r="EI39" s="2">
        <f t="shared" si="42"/>
        <v>62.08580348078317</v>
      </c>
      <c r="EJ39" s="2">
        <f t="shared" si="42"/>
        <v>57.065107538940801</v>
      </c>
      <c r="EK39" s="2">
        <f t="shared" si="42"/>
        <v>61.086220390896003</v>
      </c>
      <c r="EL39" s="2">
        <f t="shared" si="42"/>
        <v>56.261949837550446</v>
      </c>
      <c r="EM39" s="2">
        <f t="shared" si="42"/>
        <v>57.444371242148911</v>
      </c>
      <c r="EN39" s="2">
        <f t="shared" si="42"/>
        <v>61.416988999115276</v>
      </c>
      <c r="EO39" s="2">
        <f t="shared" si="42"/>
        <v>58.958071293798447</v>
      </c>
      <c r="EQ39" s="2">
        <f t="shared" si="43"/>
        <v>54.221493800332013</v>
      </c>
      <c r="ER39" s="2">
        <f t="shared" si="43"/>
        <v>58.680211671917888</v>
      </c>
      <c r="ES39" s="2">
        <f t="shared" si="43"/>
        <v>60.965064534040032</v>
      </c>
      <c r="ET39" s="2">
        <f t="shared" si="43"/>
        <v>61.093568508229936</v>
      </c>
      <c r="EU39" s="2">
        <f t="shared" si="43"/>
        <v>61.516466545851443</v>
      </c>
      <c r="EV39" s="2">
        <f t="shared" si="43"/>
        <v>60.119216970224741</v>
      </c>
      <c r="EW39" s="2">
        <f t="shared" si="43"/>
        <v>61.60327337807805</v>
      </c>
      <c r="EX39" s="2">
        <f t="shared" si="43"/>
        <v>60.554247117124298</v>
      </c>
      <c r="EY39" s="2">
        <f t="shared" si="43"/>
        <v>61.998879056074742</v>
      </c>
      <c r="EZ39" s="2">
        <f t="shared" si="43"/>
        <v>58.953175205796413</v>
      </c>
      <c r="FA39" s="2">
        <f t="shared" si="43"/>
        <v>60.600141622332323</v>
      </c>
      <c r="FB39" s="2">
        <f t="shared" si="43"/>
        <v>57.03651192552779</v>
      </c>
      <c r="FC39" s="2">
        <f t="shared" si="43"/>
        <v>58.330147888754716</v>
      </c>
      <c r="FD39" s="2">
        <f t="shared" si="43"/>
        <v>60.756199710216727</v>
      </c>
      <c r="FE39" s="2">
        <f t="shared" si="43"/>
        <v>61.739955126397071</v>
      </c>
      <c r="FG39" s="2">
        <f t="shared" si="44"/>
        <v>8.4791095480730716E-2</v>
      </c>
      <c r="FH39" s="2">
        <f t="shared" si="44"/>
        <v>6.625541965728439E-2</v>
      </c>
      <c r="FI39" s="2">
        <f t="shared" si="44"/>
        <v>5.8185286494616892E-2</v>
      </c>
      <c r="FJ39" s="2">
        <f t="shared" si="44"/>
        <v>6.1847254651113043E-2</v>
      </c>
      <c r="FK39" s="2">
        <f t="shared" si="44"/>
        <v>5.7098444409592164E-2</v>
      </c>
      <c r="FL39" s="2">
        <f t="shared" si="44"/>
        <v>5.8810284153340761E-2</v>
      </c>
      <c r="FM39" s="2">
        <f t="shared" si="44"/>
        <v>5.497267548602653E-2</v>
      </c>
      <c r="FN39" s="2">
        <f t="shared" si="44"/>
        <v>5.3070227541235665E-2</v>
      </c>
      <c r="FO39" s="2">
        <f t="shared" si="44"/>
        <v>4.9044449432656623E-2</v>
      </c>
      <c r="FP39" s="2">
        <f t="shared" si="44"/>
        <v>5.4034368407991452E-2</v>
      </c>
      <c r="FQ39" s="2">
        <f t="shared" si="44"/>
        <v>5.3076399750446639E-2</v>
      </c>
      <c r="FR39" s="2">
        <f t="shared" si="44"/>
        <v>5.630252767044748E-2</v>
      </c>
      <c r="FS39" s="2">
        <f t="shared" si="44"/>
        <v>5.7235914394796437E-2</v>
      </c>
      <c r="FT39" s="2">
        <f t="shared" si="44"/>
        <v>6.0469233042426372E-2</v>
      </c>
      <c r="FU39" s="2">
        <f t="shared" si="44"/>
        <v>4.6218822563440023E-2</v>
      </c>
      <c r="FW39" s="2">
        <f t="shared" si="53"/>
        <v>4.2027142701799384E-15</v>
      </c>
      <c r="FX39" s="2">
        <f t="shared" si="45"/>
        <v>3.2479449336883431E-6</v>
      </c>
      <c r="FY39" s="2">
        <f t="shared" si="45"/>
        <v>2.979225706363284E-6</v>
      </c>
      <c r="FZ39" s="2">
        <f t="shared" si="45"/>
        <v>3.0892948914978606E-6</v>
      </c>
      <c r="GA39" s="2">
        <f t="shared" si="45"/>
        <v>2.7526595619136708E-6</v>
      </c>
      <c r="GB39" s="2">
        <f t="shared" si="45"/>
        <v>2.7159416391300683E-6</v>
      </c>
      <c r="GC39" s="2">
        <f t="shared" si="45"/>
        <v>2.6081211081111883E-6</v>
      </c>
      <c r="GD39" s="2">
        <f t="shared" si="45"/>
        <v>2.8874938856292583E-6</v>
      </c>
      <c r="GE39" s="2">
        <f t="shared" si="45"/>
        <v>3.1616748128899143E-6</v>
      </c>
      <c r="GF39" s="2">
        <f t="shared" si="45"/>
        <v>3.3209270079369587E-6</v>
      </c>
      <c r="GG39" s="2">
        <f t="shared" si="45"/>
        <v>3.0210764379920485E-6</v>
      </c>
      <c r="GH39" s="2">
        <f t="shared" si="45"/>
        <v>2.8493698520035559E-6</v>
      </c>
      <c r="GI39" s="2">
        <f t="shared" si="45"/>
        <v>2.4975514561988233E-6</v>
      </c>
      <c r="GJ39" s="2">
        <f t="shared" si="45"/>
        <v>1.6755384199063553E-6</v>
      </c>
      <c r="GK39" s="2">
        <f t="shared" si="45"/>
        <v>1.3606087789318246E-6</v>
      </c>
      <c r="GM39" s="86">
        <f t="shared" si="54"/>
        <v>1.1625467886336556E-6</v>
      </c>
      <c r="GN39" s="86">
        <f t="shared" si="46"/>
        <v>6.0883268183695952E-8</v>
      </c>
      <c r="GO39" s="86">
        <f t="shared" si="46"/>
        <v>5.167904302121162E-9</v>
      </c>
      <c r="GP39" s="86">
        <f t="shared" si="46"/>
        <v>6.1846598533522028E-9</v>
      </c>
      <c r="GQ39" s="86">
        <f t="shared" si="46"/>
        <v>2.401634958079126E-9</v>
      </c>
      <c r="GR39" s="86">
        <f t="shared" si="46"/>
        <v>3.8130084584933741E-9</v>
      </c>
      <c r="GS39" s="86">
        <f t="shared" si="46"/>
        <v>1.3134359312515774E-9</v>
      </c>
      <c r="GT39" s="86">
        <f t="shared" si="46"/>
        <v>3.5369125480186202E-10</v>
      </c>
      <c r="GU39" s="86">
        <f t="shared" si="46"/>
        <v>1.00940777646447E-10</v>
      </c>
      <c r="GV39" s="86">
        <f t="shared" si="46"/>
        <v>4.777107763742838E-10</v>
      </c>
      <c r="GW39" s="86">
        <f t="shared" si="46"/>
        <v>5.8367310300414779E-10</v>
      </c>
      <c r="GX39" s="86">
        <f t="shared" si="46"/>
        <v>9.699786013480318E-10</v>
      </c>
      <c r="GY39" s="86">
        <f t="shared" si="46"/>
        <v>1.7668724258415891E-9</v>
      </c>
      <c r="GZ39" s="86">
        <f t="shared" si="46"/>
        <v>6.3176739627535006E-9</v>
      </c>
      <c r="HA39" s="86">
        <f t="shared" si="46"/>
        <v>3.9517349734223507E-12</v>
      </c>
      <c r="HC39" s="86">
        <f t="shared" si="58"/>
        <v>2.1503890503141511E-18</v>
      </c>
      <c r="HD39" s="86">
        <f t="shared" si="47"/>
        <v>1.7850396449149077E-22</v>
      </c>
      <c r="HE39" s="86">
        <f t="shared" si="47"/>
        <v>1.3419597571610286E-24</v>
      </c>
      <c r="HF39" s="86">
        <f t="shared" si="47"/>
        <v>1.8185989823803161E-29</v>
      </c>
      <c r="HG39" s="86">
        <f t="shared" si="47"/>
        <v>2.0414006733112888E-27</v>
      </c>
      <c r="HH39" s="86">
        <f t="shared" si="47"/>
        <v>2.8431166990073653E-27</v>
      </c>
      <c r="HI39" s="86">
        <f t="shared" si="47"/>
        <v>4.9486651363018207E-28</v>
      </c>
      <c r="HJ39" s="86">
        <f t="shared" si="47"/>
        <v>3.3895510407521184E-28</v>
      </c>
      <c r="HK39" s="86">
        <f t="shared" si="47"/>
        <v>4.967758207681845E-30</v>
      </c>
      <c r="HL39" s="86">
        <f t="shared" si="47"/>
        <v>9.8077380669510714E-28</v>
      </c>
      <c r="HM39" s="86">
        <f t="shared" si="47"/>
        <v>6.467717030858164E-28</v>
      </c>
      <c r="HN39" s="86">
        <f t="shared" si="47"/>
        <v>1.5460591265135577E-27</v>
      </c>
      <c r="HO39" s="86">
        <f t="shared" si="47"/>
        <v>8.668086166268281E-24</v>
      </c>
      <c r="HP39" s="86">
        <f t="shared" si="47"/>
        <v>4.7663113254027068E-23</v>
      </c>
      <c r="HQ39" s="86">
        <f t="shared" si="47"/>
        <v>3.3909049664084117E-33</v>
      </c>
      <c r="HS39" s="86">
        <f t="shared" si="55"/>
        <v>1.9848957087156062E-182</v>
      </c>
      <c r="HT39" s="86">
        <f t="shared" si="48"/>
        <v>2.9106383244188558E-81</v>
      </c>
      <c r="HU39" s="86">
        <f t="shared" si="48"/>
        <v>7.3367091175190946E-91</v>
      </c>
      <c r="HV39" s="86">
        <f t="shared" si="48"/>
        <v>1.1962984464992533E-111</v>
      </c>
      <c r="HW39" s="86">
        <f t="shared" si="48"/>
        <v>3.3974414649008662E-103</v>
      </c>
      <c r="HX39" s="86">
        <f t="shared" si="48"/>
        <v>6.6427113349556415E-103</v>
      </c>
      <c r="HY39" s="86">
        <f t="shared" si="48"/>
        <v>3.538453300135022E-106</v>
      </c>
      <c r="HZ39" s="86">
        <f t="shared" si="48"/>
        <v>5.5039297198432385E-107</v>
      </c>
      <c r="IA39" s="86">
        <f t="shared" si="48"/>
        <v>8.630464858912357E-113</v>
      </c>
      <c r="IB39" s="86">
        <f t="shared" si="48"/>
        <v>3.1651882189026125E-104</v>
      </c>
      <c r="IC39" s="86">
        <f t="shared" si="48"/>
        <v>9.0181934877349409E-105</v>
      </c>
      <c r="ID39" s="86">
        <f t="shared" si="48"/>
        <v>7.9502552543047093E-105</v>
      </c>
      <c r="IE39" s="86">
        <f t="shared" si="48"/>
        <v>8.9769177173108175E-90</v>
      </c>
      <c r="IF39" s="86">
        <f t="shared" si="48"/>
        <v>3.062151356579952E-62</v>
      </c>
      <c r="IG39" s="86">
        <f t="shared" si="48"/>
        <v>2.1385850632257484E-44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1.118747284351919E-169</v>
      </c>
      <c r="IW39" s="86">
        <f t="shared" si="49"/>
        <v>3.7233214278401869E-93</v>
      </c>
      <c r="IY39" s="86">
        <f t="shared" si="57"/>
        <v>1.162546788635806E-6</v>
      </c>
      <c r="IZ39" s="86">
        <f t="shared" si="50"/>
        <v>6.0883268183696124E-8</v>
      </c>
      <c r="JA39" s="86">
        <f t="shared" si="50"/>
        <v>5.1679043021211637E-9</v>
      </c>
      <c r="JB39" s="86">
        <f t="shared" si="50"/>
        <v>6.1846598533522028E-9</v>
      </c>
      <c r="JC39" s="86">
        <f t="shared" si="50"/>
        <v>2.401634958079126E-9</v>
      </c>
      <c r="JD39" s="86">
        <f t="shared" si="50"/>
        <v>3.8130084584933741E-9</v>
      </c>
      <c r="JE39" s="86">
        <f t="shared" si="50"/>
        <v>1.3134359312515774E-9</v>
      </c>
      <c r="JF39" s="86">
        <f t="shared" si="50"/>
        <v>3.5369125480186202E-10</v>
      </c>
      <c r="JG39" s="86">
        <f t="shared" si="50"/>
        <v>1.00940777646447E-10</v>
      </c>
      <c r="JH39" s="86">
        <f t="shared" si="50"/>
        <v>4.777107763742838E-10</v>
      </c>
      <c r="JI39" s="86">
        <f t="shared" si="50"/>
        <v>5.8367310300414779E-10</v>
      </c>
      <c r="JJ39" s="86">
        <f t="shared" si="50"/>
        <v>9.699786013480318E-10</v>
      </c>
      <c r="JK39" s="86">
        <f t="shared" si="50"/>
        <v>1.7668724258415978E-9</v>
      </c>
      <c r="JL39" s="86">
        <f t="shared" si="50"/>
        <v>6.3176739627535486E-9</v>
      </c>
      <c r="JM39" s="86">
        <f t="shared" si="50"/>
        <v>3.9517349734223507E-12</v>
      </c>
    </row>
    <row r="40" spans="2:273" x14ac:dyDescent="0.25">
      <c r="B40" s="2">
        <v>13</v>
      </c>
      <c r="C40" s="37">
        <v>55.862000000000002</v>
      </c>
      <c r="D40" s="37">
        <v>58.805999999999997</v>
      </c>
      <c r="E40" s="37">
        <v>57.548000000000002</v>
      </c>
      <c r="F40" s="37">
        <v>59.097000000000001</v>
      </c>
      <c r="G40" s="37">
        <v>57.780999999999999</v>
      </c>
      <c r="H40" s="37">
        <v>59.274000000000001</v>
      </c>
      <c r="I40" s="37">
        <v>60.253999999999998</v>
      </c>
      <c r="J40" s="37">
        <v>59.841000000000001</v>
      </c>
      <c r="K40" s="37">
        <v>58.713999999999999</v>
      </c>
      <c r="L40" s="37">
        <v>56.777999999999999</v>
      </c>
      <c r="M40" s="37">
        <v>55.444000000000003</v>
      </c>
      <c r="N40" s="37">
        <v>53.238</v>
      </c>
      <c r="O40" s="37">
        <v>58.332999999999998</v>
      </c>
      <c r="P40" s="37">
        <v>56.317</v>
      </c>
      <c r="Q40" s="37">
        <v>53.348999999999997</v>
      </c>
      <c r="S40" s="4">
        <f t="shared" si="7"/>
        <v>57.864436286479958</v>
      </c>
      <c r="T40" s="4">
        <f t="shared" si="7"/>
        <v>59.557961640267344</v>
      </c>
      <c r="U40" s="4">
        <f t="shared" si="7"/>
        <v>59.064617915682241</v>
      </c>
      <c r="V40" s="4">
        <f t="shared" si="7"/>
        <v>58.871507268956066</v>
      </c>
      <c r="W40" s="4">
        <f t="shared" si="7"/>
        <v>58.875469219579422</v>
      </c>
      <c r="X40" s="4">
        <f t="shared" si="7"/>
        <v>59.350038907854632</v>
      </c>
      <c r="Y40" s="4">
        <f t="shared" si="7"/>
        <v>59.38817356357923</v>
      </c>
      <c r="Z40" s="4">
        <f t="shared" si="7"/>
        <v>59.762403558824388</v>
      </c>
      <c r="AA40" s="4">
        <f t="shared" si="7"/>
        <v>59.236109903148296</v>
      </c>
      <c r="AB40" s="4">
        <f t="shared" si="7"/>
        <v>57.775160831235425</v>
      </c>
      <c r="AC40" s="4">
        <f t="shared" si="7"/>
        <v>56.39592908323381</v>
      </c>
      <c r="AD40" s="4">
        <f t="shared" si="7"/>
        <v>55.035118048249103</v>
      </c>
      <c r="AE40" s="4">
        <f t="shared" si="7"/>
        <v>56.636757812499006</v>
      </c>
      <c r="AF40" s="4">
        <f t="shared" si="7"/>
        <v>57.341770988010865</v>
      </c>
      <c r="AG40" s="4">
        <f t="shared" si="7"/>
        <v>53.561036093529808</v>
      </c>
      <c r="AI40" s="4">
        <f t="shared" si="8"/>
        <v>-2.0024362864799556</v>
      </c>
      <c r="AJ40" s="4">
        <f t="shared" si="8"/>
        <v>-0.75196164026734635</v>
      </c>
      <c r="AK40" s="4">
        <f t="shared" si="8"/>
        <v>-1.5166179156822395</v>
      </c>
      <c r="AL40" s="4">
        <f t="shared" si="8"/>
        <v>0.22549273104393563</v>
      </c>
      <c r="AM40" s="4">
        <f t="shared" si="8"/>
        <v>-1.0944692195794232</v>
      </c>
      <c r="AN40" s="4">
        <f t="shared" si="8"/>
        <v>-7.6038907854631077E-2</v>
      </c>
      <c r="AO40" s="4">
        <f t="shared" si="8"/>
        <v>0.86582643642076818</v>
      </c>
      <c r="AP40" s="4">
        <f t="shared" si="8"/>
        <v>7.8596441175612597E-2</v>
      </c>
      <c r="AQ40" s="4">
        <f t="shared" si="8"/>
        <v>-0.52210990314829786</v>
      </c>
      <c r="AR40" s="4">
        <f t="shared" si="8"/>
        <v>-0.99716083123542631</v>
      </c>
      <c r="AS40" s="4">
        <f t="shared" si="8"/>
        <v>-0.95192908323380721</v>
      </c>
      <c r="AT40" s="4">
        <f t="shared" si="8"/>
        <v>-1.7971180482491036</v>
      </c>
      <c r="AU40" s="4">
        <f t="shared" si="8"/>
        <v>1.6962421875009923</v>
      </c>
      <c r="AV40" s="4">
        <f t="shared" si="8"/>
        <v>-1.0247709880108644</v>
      </c>
      <c r="AW40" s="4">
        <f t="shared" si="8"/>
        <v>-0.2120360935298109</v>
      </c>
      <c r="AY40" s="2">
        <f t="shared" si="51"/>
        <v>57.862271917664891</v>
      </c>
      <c r="AZ40" s="2">
        <f t="shared" si="9"/>
        <v>59.557810862746834</v>
      </c>
      <c r="BA40" s="2">
        <f t="shared" si="9"/>
        <v>59.06460270411003</v>
      </c>
      <c r="BB40" s="2">
        <f t="shared" si="9"/>
        <v>58.871489698471272</v>
      </c>
      <c r="BC40" s="2">
        <f t="shared" si="9"/>
        <v>58.875462135949263</v>
      </c>
      <c r="BD40" s="2">
        <f t="shared" si="9"/>
        <v>59.350027762001943</v>
      </c>
      <c r="BE40" s="2">
        <f t="shared" si="9"/>
        <v>59.388169472278513</v>
      </c>
      <c r="BF40" s="2">
        <f t="shared" si="9"/>
        <v>59.76240231560179</v>
      </c>
      <c r="BG40" s="2">
        <f t="shared" si="9"/>
        <v>59.236109526459202</v>
      </c>
      <c r="BH40" s="2">
        <f t="shared" si="9"/>
        <v>57.775159194598096</v>
      </c>
      <c r="BI40" s="2">
        <f t="shared" si="9"/>
        <v>56.395927189004922</v>
      </c>
      <c r="BJ40" s="2">
        <f t="shared" si="9"/>
        <v>55.035114890071917</v>
      </c>
      <c r="BK40" s="2">
        <f t="shared" si="9"/>
        <v>56.636752333794306</v>
      </c>
      <c r="BL40" s="2">
        <f t="shared" si="9"/>
        <v>57.3417545613285</v>
      </c>
      <c r="BM40" s="2">
        <f t="shared" si="9"/>
        <v>53.561036079581072</v>
      </c>
      <c r="BO40" s="2">
        <f t="shared" si="10"/>
        <v>55.862000000000002</v>
      </c>
      <c r="BP40" s="2">
        <f t="shared" si="11"/>
        <v>58.805999999999997</v>
      </c>
      <c r="BQ40" s="2">
        <f t="shared" si="12"/>
        <v>57.548000000000002</v>
      </c>
      <c r="BR40" s="2">
        <f t="shared" si="13"/>
        <v>59.097000000000001</v>
      </c>
      <c r="BS40" s="2">
        <f t="shared" si="14"/>
        <v>57.780999999999999</v>
      </c>
      <c r="BT40" s="2">
        <f t="shared" si="15"/>
        <v>59.274000000000001</v>
      </c>
      <c r="BU40" s="2">
        <f t="shared" si="16"/>
        <v>60.253999999999998</v>
      </c>
      <c r="BV40" s="2">
        <f t="shared" si="17"/>
        <v>59.841000000000001</v>
      </c>
      <c r="BW40" s="2">
        <f t="shared" si="18"/>
        <v>58.713999999999999</v>
      </c>
      <c r="BX40" s="2">
        <f t="shared" si="19"/>
        <v>56.777999999999999</v>
      </c>
      <c r="BY40" s="2">
        <f t="shared" si="20"/>
        <v>55.444000000000003</v>
      </c>
      <c r="BZ40" s="2">
        <f t="shared" si="21"/>
        <v>53.238</v>
      </c>
      <c r="CA40" s="2">
        <f t="shared" si="22"/>
        <v>58.332999999999998</v>
      </c>
      <c r="CB40" s="2">
        <f t="shared" si="23"/>
        <v>56.317</v>
      </c>
      <c r="CC40" s="2">
        <f t="shared" si="24"/>
        <v>53.348999999999997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58.239343691870005</v>
      </c>
      <c r="DL40" s="2">
        <f t="shared" si="41"/>
        <v>59.567169512195115</v>
      </c>
      <c r="DM40" s="2">
        <f t="shared" si="41"/>
        <v>58.892479350673923</v>
      </c>
      <c r="DN40" s="2">
        <f t="shared" si="41"/>
        <v>58.655426829268279</v>
      </c>
      <c r="DO40" s="2">
        <f t="shared" si="41"/>
        <v>58.67124752181077</v>
      </c>
      <c r="DP40" s="2">
        <f t="shared" si="41"/>
        <v>59.219590794911277</v>
      </c>
      <c r="DQ40" s="2">
        <f t="shared" si="41"/>
        <v>59.224687405617615</v>
      </c>
      <c r="DR40" s="2">
        <f t="shared" si="41"/>
        <v>59.721708547266687</v>
      </c>
      <c r="DS40" s="2">
        <f t="shared" si="41"/>
        <v>59.082576814658196</v>
      </c>
      <c r="DT40" s="2">
        <f t="shared" si="41"/>
        <v>57.825417094533371</v>
      </c>
      <c r="DU40" s="2">
        <f t="shared" si="41"/>
        <v>56.11667260646329</v>
      </c>
      <c r="DV40" s="2">
        <f t="shared" si="41"/>
        <v>54.962082840396505</v>
      </c>
      <c r="DW40" s="2">
        <f t="shared" si="41"/>
        <v>56.591282824190358</v>
      </c>
      <c r="DX40" s="2">
        <f t="shared" si="41"/>
        <v>57.064416524862928</v>
      </c>
      <c r="DY40" s="2">
        <f t="shared" si="41"/>
        <v>53.279516041275798</v>
      </c>
      <c r="EA40" s="2">
        <f t="shared" si="42"/>
        <v>54.150391170377702</v>
      </c>
      <c r="EB40" s="2">
        <f t="shared" si="42"/>
        <v>59.437565740937039</v>
      </c>
      <c r="EC40" s="2">
        <f t="shared" si="42"/>
        <v>61.605568140037349</v>
      </c>
      <c r="ED40" s="2">
        <f t="shared" si="42"/>
        <v>61.860585065032893</v>
      </c>
      <c r="EE40" s="2">
        <f t="shared" si="42"/>
        <v>61.951082541883295</v>
      </c>
      <c r="EF40" s="2">
        <f t="shared" si="42"/>
        <v>61.253899965337958</v>
      </c>
      <c r="EG40" s="2">
        <f t="shared" si="42"/>
        <v>61.951304125233825</v>
      </c>
      <c r="EH40" s="2">
        <f t="shared" si="42"/>
        <v>60.424609891372128</v>
      </c>
      <c r="EI40" s="2">
        <f t="shared" si="42"/>
        <v>61.951124106495385</v>
      </c>
      <c r="EJ40" s="2">
        <f t="shared" si="42"/>
        <v>56.972609218640713</v>
      </c>
      <c r="EK40" s="2">
        <f t="shared" si="42"/>
        <v>60.939698062441821</v>
      </c>
      <c r="EL40" s="2">
        <f t="shared" si="42"/>
        <v>56.151472186669281</v>
      </c>
      <c r="EM40" s="2">
        <f t="shared" si="42"/>
        <v>57.319767295261904</v>
      </c>
      <c r="EN40" s="2">
        <f t="shared" si="42"/>
        <v>61.271713389606802</v>
      </c>
      <c r="EO40" s="2">
        <f t="shared" si="42"/>
        <v>58.859287023031712</v>
      </c>
      <c r="EQ40" s="2">
        <f t="shared" si="43"/>
        <v>54.150391170377702</v>
      </c>
      <c r="ER40" s="2">
        <f t="shared" si="43"/>
        <v>58.582134318528318</v>
      </c>
      <c r="ES40" s="2">
        <f t="shared" si="43"/>
        <v>60.848243025418462</v>
      </c>
      <c r="ET40" s="2">
        <f t="shared" si="43"/>
        <v>60.969590466591271</v>
      </c>
      <c r="EU40" s="2">
        <f t="shared" si="43"/>
        <v>61.390110957803913</v>
      </c>
      <c r="EV40" s="2">
        <f t="shared" si="43"/>
        <v>60.007414391329554</v>
      </c>
      <c r="EW40" s="2">
        <f t="shared" si="43"/>
        <v>61.479678466755807</v>
      </c>
      <c r="EX40" s="2">
        <f t="shared" si="43"/>
        <v>60.440928154634889</v>
      </c>
      <c r="EY40" s="2">
        <f t="shared" si="43"/>
        <v>61.865103227432719</v>
      </c>
      <c r="EZ40" s="2">
        <f t="shared" si="43"/>
        <v>58.841060993144133</v>
      </c>
      <c r="FA40" s="2">
        <f t="shared" si="43"/>
        <v>60.458658647934641</v>
      </c>
      <c r="FB40" s="2">
        <f t="shared" si="43"/>
        <v>56.918007592728678</v>
      </c>
      <c r="FC40" s="2">
        <f t="shared" si="43"/>
        <v>58.196435462787257</v>
      </c>
      <c r="FD40" s="2">
        <f t="shared" si="43"/>
        <v>60.616561822917404</v>
      </c>
      <c r="FE40" s="2">
        <f t="shared" si="43"/>
        <v>61.606549459660172</v>
      </c>
      <c r="FG40" s="2">
        <f t="shared" si="44"/>
        <v>9.2217205316801887E-2</v>
      </c>
      <c r="FH40" s="2">
        <f t="shared" si="44"/>
        <v>7.2186194196484463E-2</v>
      </c>
      <c r="FI40" s="2">
        <f t="shared" si="44"/>
        <v>6.3442754999707682E-2</v>
      </c>
      <c r="FJ40" s="2">
        <f t="shared" si="44"/>
        <v>6.7411925220036334E-2</v>
      </c>
      <c r="FK40" s="2">
        <f t="shared" si="44"/>
        <v>6.2264201104684856E-2</v>
      </c>
      <c r="FL40" s="2">
        <f t="shared" si="44"/>
        <v>6.4120381003820143E-2</v>
      </c>
      <c r="FM40" s="2">
        <f t="shared" si="44"/>
        <v>5.995834112470054E-2</v>
      </c>
      <c r="FN40" s="2">
        <f t="shared" si="44"/>
        <v>5.7893923537837969E-2</v>
      </c>
      <c r="FO40" s="2">
        <f t="shared" si="44"/>
        <v>5.3522914001468413E-2</v>
      </c>
      <c r="FP40" s="2">
        <f t="shared" si="44"/>
        <v>5.8940243157191687E-2</v>
      </c>
      <c r="FQ40" s="2">
        <f t="shared" si="44"/>
        <v>5.7900622452542183E-2</v>
      </c>
      <c r="FR40" s="2">
        <f t="shared" si="44"/>
        <v>6.140096599980769E-2</v>
      </c>
      <c r="FS40" s="2">
        <f t="shared" si="44"/>
        <v>6.2413284901563656E-2</v>
      </c>
      <c r="FT40" s="2">
        <f t="shared" si="44"/>
        <v>6.5918628758572476E-2</v>
      </c>
      <c r="FU40" s="2">
        <f t="shared" si="44"/>
        <v>5.045295598086081E-2</v>
      </c>
      <c r="FW40" s="2">
        <f t="shared" si="53"/>
        <v>4.6081845618721167E-15</v>
      </c>
      <c r="FX40" s="2">
        <f t="shared" si="45"/>
        <v>3.561299686108834E-6</v>
      </c>
      <c r="FY40" s="2">
        <f t="shared" si="45"/>
        <v>3.2666550894809004E-6</v>
      </c>
      <c r="FZ40" s="2">
        <f t="shared" si="45"/>
        <v>3.3873434803875658E-6</v>
      </c>
      <c r="GA40" s="2">
        <f t="shared" si="45"/>
        <v>3.0182303894870293E-6</v>
      </c>
      <c r="GB40" s="2">
        <f t="shared" si="45"/>
        <v>2.9779700089885503E-6</v>
      </c>
      <c r="GC40" s="2">
        <f t="shared" si="45"/>
        <v>2.8597472083556294E-6</v>
      </c>
      <c r="GD40" s="2">
        <f t="shared" si="45"/>
        <v>3.1660732050839377E-6</v>
      </c>
      <c r="GE40" s="2">
        <f t="shared" si="45"/>
        <v>3.4667064381701084E-6</v>
      </c>
      <c r="GF40" s="2">
        <f t="shared" si="45"/>
        <v>3.6413228885167983E-6</v>
      </c>
      <c r="GG40" s="2">
        <f t="shared" si="45"/>
        <v>3.3125434776397594E-6</v>
      </c>
      <c r="GH40" s="2">
        <f t="shared" si="45"/>
        <v>3.1242710566010774E-6</v>
      </c>
      <c r="GI40" s="2">
        <f t="shared" si="45"/>
        <v>2.7385100555983156E-6</v>
      </c>
      <c r="GJ40" s="2">
        <f t="shared" si="45"/>
        <v>1.8371910472402198E-6</v>
      </c>
      <c r="GK40" s="2">
        <f t="shared" si="45"/>
        <v>1.4918776637423387E-6</v>
      </c>
      <c r="GM40" s="86">
        <f t="shared" si="54"/>
        <v>1.8379382581555816E-6</v>
      </c>
      <c r="GN40" s="86">
        <f t="shared" si="46"/>
        <v>1.0685245035272981E-7</v>
      </c>
      <c r="GO40" s="86">
        <f t="shared" si="46"/>
        <v>9.9765280078958979E-9</v>
      </c>
      <c r="GP40" s="86">
        <f t="shared" si="46"/>
        <v>1.2014769863265498E-8</v>
      </c>
      <c r="GQ40" s="86">
        <f t="shared" si="46"/>
        <v>4.7958835080430812E-9</v>
      </c>
      <c r="GR40" s="86">
        <f t="shared" si="46"/>
        <v>7.4952391252127269E-9</v>
      </c>
      <c r="GS40" s="86">
        <f t="shared" si="46"/>
        <v>2.6767950128975256E-9</v>
      </c>
      <c r="GT40" s="86">
        <f t="shared" si="46"/>
        <v>7.6221083999120957E-10</v>
      </c>
      <c r="GU40" s="86">
        <f t="shared" si="46"/>
        <v>2.2629969284481206E-10</v>
      </c>
      <c r="GV40" s="86">
        <f t="shared" si="46"/>
        <v>1.0192583894513062E-9</v>
      </c>
      <c r="GW40" s="86">
        <f t="shared" si="46"/>
        <v>1.2269744242555268E-9</v>
      </c>
      <c r="GX40" s="86">
        <f t="shared" si="46"/>
        <v>2.0200147208307365E-9</v>
      </c>
      <c r="GY40" s="86">
        <f t="shared" si="46"/>
        <v>3.5856485816009082E-9</v>
      </c>
      <c r="GZ40" s="86">
        <f t="shared" si="46"/>
        <v>1.2189462324564903E-8</v>
      </c>
      <c r="HA40" s="86">
        <f t="shared" si="46"/>
        <v>1.0186995015089335E-11</v>
      </c>
      <c r="HC40" s="86">
        <f t="shared" si="58"/>
        <v>5.9896979819571048E-18</v>
      </c>
      <c r="HD40" s="86">
        <f t="shared" si="47"/>
        <v>6.4198332090984999E-22</v>
      </c>
      <c r="HE40" s="86">
        <f t="shared" si="47"/>
        <v>5.5413604996249533E-24</v>
      </c>
      <c r="HF40" s="86">
        <f t="shared" si="47"/>
        <v>1.0462102045483044E-28</v>
      </c>
      <c r="HG40" s="86">
        <f t="shared" si="47"/>
        <v>1.0106308812558086E-26</v>
      </c>
      <c r="HH40" s="86">
        <f t="shared" si="47"/>
        <v>1.39542071937345E-26</v>
      </c>
      <c r="HI40" s="86">
        <f t="shared" si="47"/>
        <v>2.527941086557231E-27</v>
      </c>
      <c r="HJ40" s="86">
        <f t="shared" si="47"/>
        <v>1.7749582688546682E-27</v>
      </c>
      <c r="HK40" s="86">
        <f t="shared" si="47"/>
        <v>2.9047066518504069E-29</v>
      </c>
      <c r="HL40" s="86">
        <f t="shared" si="47"/>
        <v>5.0300344640270238E-27</v>
      </c>
      <c r="HM40" s="86">
        <f t="shared" si="47"/>
        <v>3.3139241998138866E-27</v>
      </c>
      <c r="HN40" s="86">
        <f t="shared" si="47"/>
        <v>7.8029021465805207E-27</v>
      </c>
      <c r="HO40" s="86">
        <f t="shared" si="47"/>
        <v>3.4112349822226759E-23</v>
      </c>
      <c r="HP40" s="86">
        <f t="shared" si="47"/>
        <v>1.7695881136324891E-22</v>
      </c>
      <c r="HQ40" s="86">
        <f t="shared" si="47"/>
        <v>2.3961190603354347E-32</v>
      </c>
      <c r="HS40" s="86">
        <f t="shared" si="55"/>
        <v>1.6063397126804533E-180</v>
      </c>
      <c r="HT40" s="86">
        <f t="shared" si="48"/>
        <v>7.6691482582738381E-80</v>
      </c>
      <c r="HU40" s="86">
        <f t="shared" si="48"/>
        <v>2.8466059939345115E-89</v>
      </c>
      <c r="HV40" s="86">
        <f t="shared" si="48"/>
        <v>1.1431097739987804E-109</v>
      </c>
      <c r="HW40" s="86">
        <f t="shared" si="48"/>
        <v>2.1742289672693196E-101</v>
      </c>
      <c r="HX40" s="86">
        <f t="shared" si="48"/>
        <v>4.1794727294710066E-101</v>
      </c>
      <c r="HY40" s="86">
        <f t="shared" si="48"/>
        <v>2.4866474432835214E-104</v>
      </c>
      <c r="HZ40" s="86">
        <f t="shared" si="48"/>
        <v>4.1407081051302878E-105</v>
      </c>
      <c r="IA40" s="86">
        <f t="shared" si="48"/>
        <v>8.417180074368692E-111</v>
      </c>
      <c r="IB40" s="86">
        <f t="shared" si="48"/>
        <v>2.2111808907943545E-102</v>
      </c>
      <c r="IC40" s="86">
        <f t="shared" si="48"/>
        <v>6.264073482726451E-103</v>
      </c>
      <c r="ID40" s="86">
        <f t="shared" si="48"/>
        <v>5.479389327771755E-103</v>
      </c>
      <c r="IE40" s="86">
        <f t="shared" si="48"/>
        <v>3.2054519836254463E-88</v>
      </c>
      <c r="IF40" s="86">
        <f t="shared" si="48"/>
        <v>3.4054984378135766E-61</v>
      </c>
      <c r="IG40" s="86">
        <f t="shared" si="48"/>
        <v>1.1461869620274338E-43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2.303888735546351E-167</v>
      </c>
      <c r="IW40" s="86">
        <f t="shared" si="49"/>
        <v>6.4700273769895653E-92</v>
      </c>
      <c r="IY40" s="86">
        <f t="shared" si="57"/>
        <v>1.8379382581615714E-6</v>
      </c>
      <c r="IZ40" s="86">
        <f t="shared" si="50"/>
        <v>1.0685245035273046E-7</v>
      </c>
      <c r="JA40" s="86">
        <f t="shared" si="50"/>
        <v>9.9765280078959029E-9</v>
      </c>
      <c r="JB40" s="86">
        <f t="shared" si="50"/>
        <v>1.2014769863265498E-8</v>
      </c>
      <c r="JC40" s="86">
        <f t="shared" si="50"/>
        <v>4.7958835080430812E-9</v>
      </c>
      <c r="JD40" s="86">
        <f t="shared" si="50"/>
        <v>7.4952391252127269E-9</v>
      </c>
      <c r="JE40" s="86">
        <f t="shared" si="50"/>
        <v>2.6767950128975256E-9</v>
      </c>
      <c r="JF40" s="86">
        <f t="shared" si="50"/>
        <v>7.6221083999120957E-10</v>
      </c>
      <c r="JG40" s="86">
        <f t="shared" si="50"/>
        <v>2.2629969284481206E-10</v>
      </c>
      <c r="JH40" s="86">
        <f t="shared" si="50"/>
        <v>1.0192583894513062E-9</v>
      </c>
      <c r="JI40" s="86">
        <f t="shared" si="50"/>
        <v>1.2269744242555268E-9</v>
      </c>
      <c r="JJ40" s="86">
        <f t="shared" si="50"/>
        <v>2.0200147208307365E-9</v>
      </c>
      <c r="JK40" s="86">
        <f t="shared" si="50"/>
        <v>3.5856485816009421E-9</v>
      </c>
      <c r="JL40" s="86">
        <f t="shared" si="50"/>
        <v>1.218946232456508E-8</v>
      </c>
      <c r="JM40" s="86">
        <f t="shared" si="50"/>
        <v>1.0186995015089335E-11</v>
      </c>
    </row>
    <row r="41" spans="2:273" x14ac:dyDescent="0.25">
      <c r="B41" s="2">
        <v>14</v>
      </c>
      <c r="C41" s="37">
        <v>58.061999999999998</v>
      </c>
      <c r="D41" s="37">
        <v>59</v>
      </c>
      <c r="E41" s="37">
        <v>57.918999999999997</v>
      </c>
      <c r="F41" s="37">
        <v>58.048000000000002</v>
      </c>
      <c r="G41" s="37">
        <v>60.515999999999998</v>
      </c>
      <c r="H41" s="37">
        <v>59.935000000000002</v>
      </c>
      <c r="I41" s="37">
        <v>58.667000000000002</v>
      </c>
      <c r="J41" s="37">
        <v>59.079000000000001</v>
      </c>
      <c r="K41" s="37">
        <v>60.174999999999997</v>
      </c>
      <c r="L41" s="37">
        <v>57.015999999999998</v>
      </c>
      <c r="M41" s="37">
        <v>56.570999999999998</v>
      </c>
      <c r="N41" s="37">
        <v>55.143000000000001</v>
      </c>
      <c r="O41" s="37">
        <v>57.841000000000001</v>
      </c>
      <c r="P41" s="37">
        <v>57.698</v>
      </c>
      <c r="Q41" s="37">
        <v>54.015999999999998</v>
      </c>
      <c r="S41" s="4">
        <f t="shared" si="7"/>
        <v>58.031864332424433</v>
      </c>
      <c r="T41" s="4">
        <f t="shared" si="7"/>
        <v>59.69821220883285</v>
      </c>
      <c r="U41" s="4">
        <f t="shared" si="7"/>
        <v>59.299719068935516</v>
      </c>
      <c r="V41" s="4">
        <f t="shared" si="7"/>
        <v>59.089542331746451</v>
      </c>
      <c r="W41" s="4">
        <f t="shared" si="7"/>
        <v>59.074986194929821</v>
      </c>
      <c r="X41" s="4">
        <f t="shared" si="7"/>
        <v>59.522686702782707</v>
      </c>
      <c r="Y41" s="4">
        <f t="shared" si="7"/>
        <v>59.547253150117101</v>
      </c>
      <c r="Z41" s="4">
        <f t="shared" si="7"/>
        <v>59.904056529789123</v>
      </c>
      <c r="AA41" s="4">
        <f t="shared" si="7"/>
        <v>59.395616613160428</v>
      </c>
      <c r="AB41" s="4">
        <f t="shared" si="7"/>
        <v>57.90560533657036</v>
      </c>
      <c r="AC41" s="4">
        <f t="shared" si="7"/>
        <v>56.562664545568637</v>
      </c>
      <c r="AD41" s="4">
        <f t="shared" si="7"/>
        <v>55.262399154303644</v>
      </c>
      <c r="AE41" s="4">
        <f t="shared" si="7"/>
        <v>56.795358809373553</v>
      </c>
      <c r="AF41" s="4">
        <f t="shared" si="7"/>
        <v>57.59857832114271</v>
      </c>
      <c r="AG41" s="4">
        <f t="shared" si="7"/>
        <v>53.790294356105036</v>
      </c>
      <c r="AI41" s="4">
        <f t="shared" si="8"/>
        <v>3.0135667575564185E-2</v>
      </c>
      <c r="AJ41" s="4">
        <f t="shared" si="8"/>
        <v>-0.69821220883284951</v>
      </c>
      <c r="AK41" s="4">
        <f t="shared" si="8"/>
        <v>-1.3807190689355195</v>
      </c>
      <c r="AL41" s="4">
        <f t="shared" si="8"/>
        <v>-1.0415423317464487</v>
      </c>
      <c r="AM41" s="4">
        <f t="shared" si="8"/>
        <v>1.4410138050701775</v>
      </c>
      <c r="AN41" s="4">
        <f t="shared" si="8"/>
        <v>0.41231329721729537</v>
      </c>
      <c r="AO41" s="4">
        <f t="shared" si="8"/>
        <v>-0.88025315011709893</v>
      </c>
      <c r="AP41" s="4">
        <f t="shared" si="8"/>
        <v>-0.82505652978912281</v>
      </c>
      <c r="AQ41" s="4">
        <f t="shared" si="8"/>
        <v>0.77938338683956943</v>
      </c>
      <c r="AR41" s="4">
        <f t="shared" si="8"/>
        <v>-0.88960533657036223</v>
      </c>
      <c r="AS41" s="4">
        <f t="shared" si="8"/>
        <v>8.3354544313607448E-3</v>
      </c>
      <c r="AT41" s="4">
        <f t="shared" si="8"/>
        <v>-0.11939915430364323</v>
      </c>
      <c r="AU41" s="4">
        <f t="shared" si="8"/>
        <v>1.0456411906264478</v>
      </c>
      <c r="AV41" s="4">
        <f t="shared" si="8"/>
        <v>9.9421678857289919E-2</v>
      </c>
      <c r="AW41" s="4">
        <f t="shared" si="8"/>
        <v>0.22570564389496184</v>
      </c>
      <c r="AY41" s="2">
        <f t="shared" si="51"/>
        <v>58.02853032012375</v>
      </c>
      <c r="AZ41" s="2">
        <f t="shared" si="9"/>
        <v>59.6979549201398</v>
      </c>
      <c r="BA41" s="2">
        <f t="shared" si="9"/>
        <v>59.299690580466425</v>
      </c>
      <c r="BB41" s="2">
        <f t="shared" si="9"/>
        <v>59.089509241322027</v>
      </c>
      <c r="BC41" s="2">
        <f t="shared" si="9"/>
        <v>59.07497248499012</v>
      </c>
      <c r="BD41" s="2">
        <f t="shared" si="9"/>
        <v>59.522665462283214</v>
      </c>
      <c r="BE41" s="2">
        <f t="shared" si="9"/>
        <v>59.547245071439839</v>
      </c>
      <c r="BF41" s="2">
        <f t="shared" si="9"/>
        <v>59.904053937749836</v>
      </c>
      <c r="BG41" s="2">
        <f t="shared" si="9"/>
        <v>59.395615796541612</v>
      </c>
      <c r="BH41" s="2">
        <f t="shared" si="9"/>
        <v>57.905601957635518</v>
      </c>
      <c r="BI41" s="2">
        <f t="shared" si="9"/>
        <v>56.562660690110469</v>
      </c>
      <c r="BJ41" s="2">
        <f t="shared" si="9"/>
        <v>55.262392787626467</v>
      </c>
      <c r="BK41" s="2">
        <f t="shared" si="9"/>
        <v>56.795348039190252</v>
      </c>
      <c r="BL41" s="2">
        <f t="shared" si="9"/>
        <v>57.598547582984516</v>
      </c>
      <c r="BM41" s="2">
        <f t="shared" si="9"/>
        <v>53.790294321458269</v>
      </c>
      <c r="BO41" s="2">
        <f t="shared" si="10"/>
        <v>58.061999999999998</v>
      </c>
      <c r="BP41" s="2">
        <f t="shared" si="11"/>
        <v>59</v>
      </c>
      <c r="BQ41" s="2">
        <f t="shared" si="12"/>
        <v>57.918999999999997</v>
      </c>
      <c r="BR41" s="2">
        <f t="shared" si="13"/>
        <v>58.048000000000002</v>
      </c>
      <c r="BS41" s="2">
        <f t="shared" si="14"/>
        <v>60.515999999999998</v>
      </c>
      <c r="BT41" s="2">
        <f t="shared" si="15"/>
        <v>59.935000000000002</v>
      </c>
      <c r="BU41" s="2">
        <f t="shared" si="16"/>
        <v>58.667000000000002</v>
      </c>
      <c r="BV41" s="2">
        <f t="shared" si="17"/>
        <v>59.079000000000001</v>
      </c>
      <c r="BW41" s="2">
        <f t="shared" si="18"/>
        <v>60.174999999999997</v>
      </c>
      <c r="BX41" s="2">
        <f t="shared" si="19"/>
        <v>57.015999999999998</v>
      </c>
      <c r="BY41" s="2">
        <f t="shared" si="20"/>
        <v>56.570999999999998</v>
      </c>
      <c r="BZ41" s="2">
        <f t="shared" si="21"/>
        <v>55.143000000000001</v>
      </c>
      <c r="CA41" s="2">
        <f t="shared" si="22"/>
        <v>57.841000000000001</v>
      </c>
      <c r="CB41" s="2">
        <f t="shared" si="23"/>
        <v>57.698</v>
      </c>
      <c r="CC41" s="2">
        <f t="shared" si="24"/>
        <v>54.015999999999998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58.468419958419958</v>
      </c>
      <c r="DL41" s="2">
        <f t="shared" si="41"/>
        <v>59.729289587242015</v>
      </c>
      <c r="DM41" s="2">
        <f t="shared" si="41"/>
        <v>59.137678929314227</v>
      </c>
      <c r="DN41" s="2">
        <f t="shared" si="41"/>
        <v>58.880439024390228</v>
      </c>
      <c r="DO41" s="2">
        <f t="shared" si="41"/>
        <v>58.87520182048997</v>
      </c>
      <c r="DP41" s="2">
        <f t="shared" si="41"/>
        <v>59.401978688923109</v>
      </c>
      <c r="DQ41" s="2">
        <f t="shared" si="41"/>
        <v>59.388101479915413</v>
      </c>
      <c r="DR41" s="2">
        <f t="shared" si="41"/>
        <v>59.876602536997886</v>
      </c>
      <c r="DS41" s="2">
        <f t="shared" si="41"/>
        <v>59.245511627906964</v>
      </c>
      <c r="DT41" s="2">
        <f t="shared" si="41"/>
        <v>57.976019027484142</v>
      </c>
      <c r="DU41" s="2">
        <f t="shared" si="41"/>
        <v>56.277573995771661</v>
      </c>
      <c r="DV41" s="2">
        <f t="shared" si="41"/>
        <v>55.20654163628015</v>
      </c>
      <c r="DW41" s="2">
        <f t="shared" si="41"/>
        <v>56.76616257461577</v>
      </c>
      <c r="DX41" s="2">
        <f t="shared" si="41"/>
        <v>57.325564162817713</v>
      </c>
      <c r="DY41" s="2">
        <f t="shared" si="41"/>
        <v>53.500725515947465</v>
      </c>
      <c r="EA41" s="2">
        <f t="shared" si="42"/>
        <v>54.079288540423384</v>
      </c>
      <c r="EB41" s="2">
        <f t="shared" si="42"/>
        <v>59.330687810048765</v>
      </c>
      <c r="EC41" s="2">
        <f t="shared" si="42"/>
        <v>61.480944743106164</v>
      </c>
      <c r="ED41" s="2">
        <f t="shared" si="42"/>
        <v>61.727374689901069</v>
      </c>
      <c r="EE41" s="2">
        <f t="shared" si="42"/>
        <v>61.818934373194672</v>
      </c>
      <c r="EF41" s="2">
        <f t="shared" si="42"/>
        <v>61.129233622183712</v>
      </c>
      <c r="EG41" s="2">
        <f t="shared" si="42"/>
        <v>61.822818844146894</v>
      </c>
      <c r="EH41" s="2">
        <f t="shared" si="42"/>
        <v>60.311462718650525</v>
      </c>
      <c r="EI41" s="2">
        <f t="shared" si="42"/>
        <v>61.8164447322076</v>
      </c>
      <c r="EJ41" s="2">
        <f t="shared" si="42"/>
        <v>56.880110898340632</v>
      </c>
      <c r="EK41" s="2">
        <f t="shared" si="42"/>
        <v>60.793175733987631</v>
      </c>
      <c r="EL41" s="2">
        <f t="shared" si="42"/>
        <v>56.040994535788116</v>
      </c>
      <c r="EM41" s="2">
        <f t="shared" si="42"/>
        <v>57.195163348374905</v>
      </c>
      <c r="EN41" s="2">
        <f t="shared" si="42"/>
        <v>61.126437780098321</v>
      </c>
      <c r="EO41" s="2">
        <f t="shared" si="42"/>
        <v>58.760502752264976</v>
      </c>
      <c r="EQ41" s="2">
        <f t="shared" si="43"/>
        <v>54.079288540423384</v>
      </c>
      <c r="ER41" s="2">
        <f t="shared" si="43"/>
        <v>58.484056965138748</v>
      </c>
      <c r="ES41" s="2">
        <f t="shared" si="43"/>
        <v>60.731421516796892</v>
      </c>
      <c r="ET41" s="2">
        <f t="shared" si="43"/>
        <v>60.845612424952598</v>
      </c>
      <c r="EU41" s="2">
        <f t="shared" si="43"/>
        <v>61.263755369756382</v>
      </c>
      <c r="EV41" s="2">
        <f t="shared" si="43"/>
        <v>59.895611812434367</v>
      </c>
      <c r="EW41" s="2">
        <f t="shared" si="43"/>
        <v>61.356083555433564</v>
      </c>
      <c r="EX41" s="2">
        <f t="shared" si="43"/>
        <v>60.327609192145474</v>
      </c>
      <c r="EY41" s="2">
        <f t="shared" si="43"/>
        <v>61.73132739879069</v>
      </c>
      <c r="EZ41" s="2">
        <f t="shared" si="43"/>
        <v>58.728946780491853</v>
      </c>
      <c r="FA41" s="2">
        <f t="shared" si="43"/>
        <v>60.317175673536958</v>
      </c>
      <c r="FB41" s="2">
        <f t="shared" si="43"/>
        <v>56.799503259929566</v>
      </c>
      <c r="FC41" s="2">
        <f t="shared" si="43"/>
        <v>58.062723036819804</v>
      </c>
      <c r="FD41" s="2">
        <f t="shared" si="43"/>
        <v>60.476923935618075</v>
      </c>
      <c r="FE41" s="2">
        <f t="shared" si="43"/>
        <v>61.473143792923274</v>
      </c>
      <c r="FG41" s="2">
        <f t="shared" si="44"/>
        <v>0.10022248057840161</v>
      </c>
      <c r="FH41" s="2">
        <f t="shared" si="44"/>
        <v>7.8603164606558668E-2</v>
      </c>
      <c r="FI41" s="2">
        <f t="shared" si="44"/>
        <v>6.9140400057098428E-2</v>
      </c>
      <c r="FJ41" s="2">
        <f t="shared" si="44"/>
        <v>7.3438080972230618E-2</v>
      </c>
      <c r="FK41" s="2">
        <f t="shared" si="44"/>
        <v>6.7863672478899878E-2</v>
      </c>
      <c r="FL41" s="2">
        <f t="shared" si="44"/>
        <v>6.9874341739891987E-2</v>
      </c>
      <c r="FM41" s="2">
        <f t="shared" si="44"/>
        <v>6.536489917916341E-2</v>
      </c>
      <c r="FN41" s="2">
        <f t="shared" si="44"/>
        <v>6.3126829857517996E-2</v>
      </c>
      <c r="FO41" s="2">
        <f t="shared" si="44"/>
        <v>5.8385218941999412E-2</v>
      </c>
      <c r="FP41" s="2">
        <f t="shared" si="44"/>
        <v>6.4261273087560231E-2</v>
      </c>
      <c r="FQ41" s="2">
        <f t="shared" si="44"/>
        <v>6.3134093695736429E-2</v>
      </c>
      <c r="FR41" s="2">
        <f t="shared" si="44"/>
        <v>6.6928346657335935E-2</v>
      </c>
      <c r="FS41" s="2">
        <f t="shared" si="44"/>
        <v>6.8025190918884745E-2</v>
      </c>
      <c r="FT41" s="2">
        <f t="shared" si="44"/>
        <v>7.1821574737995428E-2</v>
      </c>
      <c r="FU41" s="2">
        <f t="shared" si="44"/>
        <v>5.5052591608465005E-2</v>
      </c>
      <c r="FW41" s="2">
        <f t="shared" si="53"/>
        <v>5.0527738958964082E-15</v>
      </c>
      <c r="FX41" s="2">
        <f t="shared" si="45"/>
        <v>3.9048861140787994E-6</v>
      </c>
      <c r="FY41" s="2">
        <f t="shared" si="45"/>
        <v>3.5818149510876237E-6</v>
      </c>
      <c r="FZ41" s="2">
        <f t="shared" si="45"/>
        <v>3.7141470552916905E-6</v>
      </c>
      <c r="GA41" s="2">
        <f t="shared" si="45"/>
        <v>3.3094228493271159E-6</v>
      </c>
      <c r="GB41" s="2">
        <f t="shared" si="45"/>
        <v>3.2652782454798773E-6</v>
      </c>
      <c r="GC41" s="2">
        <f t="shared" si="45"/>
        <v>3.1356495953073676E-6</v>
      </c>
      <c r="GD41" s="2">
        <f t="shared" si="45"/>
        <v>3.4715291763647105E-6</v>
      </c>
      <c r="GE41" s="2">
        <f t="shared" si="45"/>
        <v>3.8011667505384809E-6</v>
      </c>
      <c r="GF41" s="2">
        <f t="shared" si="45"/>
        <v>3.9926297497319634E-6</v>
      </c>
      <c r="GG41" s="2">
        <f t="shared" si="45"/>
        <v>3.6321305362221841E-6</v>
      </c>
      <c r="GH41" s="2">
        <f t="shared" si="45"/>
        <v>3.4256940598177813E-6</v>
      </c>
      <c r="GI41" s="2">
        <f t="shared" si="45"/>
        <v>3.0027157725453525E-6</v>
      </c>
      <c r="GJ41" s="2">
        <f t="shared" si="45"/>
        <v>2.0144395683912112E-6</v>
      </c>
      <c r="GK41" s="2">
        <f t="shared" si="45"/>
        <v>1.6358110941582208E-6</v>
      </c>
      <c r="GM41" s="86">
        <f t="shared" si="54"/>
        <v>2.8823595217108416E-6</v>
      </c>
      <c r="GN41" s="86">
        <f t="shared" si="46"/>
        <v>1.8566378243437543E-7</v>
      </c>
      <c r="GO41" s="86">
        <f t="shared" si="46"/>
        <v>1.9031585193766133E-8</v>
      </c>
      <c r="GP41" s="86">
        <f t="shared" si="46"/>
        <v>2.3056534244211632E-8</v>
      </c>
      <c r="GQ41" s="86">
        <f t="shared" si="46"/>
        <v>9.4566316835780627E-9</v>
      </c>
      <c r="GR41" s="86">
        <f t="shared" si="46"/>
        <v>1.4552272961516101E-8</v>
      </c>
      <c r="GS41" s="86">
        <f t="shared" si="46"/>
        <v>5.3848360599159456E-9</v>
      </c>
      <c r="GT41" s="86">
        <f t="shared" si="46"/>
        <v>1.6194007020421628E-9</v>
      </c>
      <c r="GU41" s="86">
        <f t="shared" si="46"/>
        <v>4.9986594795435133E-10</v>
      </c>
      <c r="GV41" s="86">
        <f t="shared" si="46"/>
        <v>2.1444020764379125E-9</v>
      </c>
      <c r="GW41" s="86">
        <f t="shared" si="46"/>
        <v>2.5444046361332566E-9</v>
      </c>
      <c r="GX41" s="86">
        <f t="shared" si="46"/>
        <v>4.1498903372900611E-9</v>
      </c>
      <c r="GY41" s="86">
        <f t="shared" si="46"/>
        <v>7.1823226314497151E-9</v>
      </c>
      <c r="GZ41" s="86">
        <f t="shared" si="46"/>
        <v>2.3237792522995046E-8</v>
      </c>
      <c r="HA41" s="86">
        <f t="shared" si="46"/>
        <v>2.5794933157263025E-11</v>
      </c>
      <c r="HC41" s="86">
        <f t="shared" si="58"/>
        <v>1.6462095414697909E-17</v>
      </c>
      <c r="HD41" s="86">
        <f t="shared" si="47"/>
        <v>2.2701272956862762E-21</v>
      </c>
      <c r="HE41" s="86">
        <f t="shared" si="47"/>
        <v>2.2453391230936517E-23</v>
      </c>
      <c r="HF41" s="86">
        <f t="shared" si="47"/>
        <v>5.8767265084103345E-28</v>
      </c>
      <c r="HG41" s="86">
        <f t="shared" si="47"/>
        <v>4.8969251505718552E-26</v>
      </c>
      <c r="HH41" s="86">
        <f t="shared" si="47"/>
        <v>6.7039730436726763E-26</v>
      </c>
      <c r="HI41" s="86">
        <f t="shared" si="47"/>
        <v>1.2634685579562012E-26</v>
      </c>
      <c r="HJ41" s="86">
        <f t="shared" si="47"/>
        <v>9.0890852799613801E-27</v>
      </c>
      <c r="HK41" s="86">
        <f t="shared" si="47"/>
        <v>1.6584093570478915E-28</v>
      </c>
      <c r="HL41" s="86">
        <f t="shared" si="47"/>
        <v>2.5231195366548905E-26</v>
      </c>
      <c r="HM41" s="86">
        <f t="shared" si="47"/>
        <v>1.6610230229666459E-26</v>
      </c>
      <c r="HN41" s="86">
        <f t="shared" si="47"/>
        <v>3.8527356405660871E-26</v>
      </c>
      <c r="HO41" s="86">
        <f t="shared" si="47"/>
        <v>1.3181472908930815E-22</v>
      </c>
      <c r="HP41" s="86">
        <f t="shared" si="47"/>
        <v>6.4571878944821676E-22</v>
      </c>
      <c r="HQ41" s="86">
        <f t="shared" si="47"/>
        <v>1.6491454881194649E-31</v>
      </c>
      <c r="HS41" s="86">
        <f t="shared" si="55"/>
        <v>1.2700321289277727E-178</v>
      </c>
      <c r="HT41" s="86">
        <f t="shared" si="48"/>
        <v>1.9622114927172265E-78</v>
      </c>
      <c r="HU41" s="86">
        <f t="shared" si="48"/>
        <v>1.0688216630242392E-87</v>
      </c>
      <c r="HV41" s="86">
        <f t="shared" si="48"/>
        <v>1.0480214293904846E-107</v>
      </c>
      <c r="HW41" s="86">
        <f t="shared" si="48"/>
        <v>1.3405234556261687E-99</v>
      </c>
      <c r="HX41" s="86">
        <f t="shared" si="48"/>
        <v>2.5339589229547066E-99</v>
      </c>
      <c r="HY41" s="86">
        <f t="shared" si="48"/>
        <v>1.6825821354781886E-102</v>
      </c>
      <c r="HZ41" s="86">
        <f t="shared" si="48"/>
        <v>2.9966429284531996E-103</v>
      </c>
      <c r="IA41" s="86">
        <f t="shared" si="48"/>
        <v>7.8769469563932983E-109</v>
      </c>
      <c r="IB41" s="86">
        <f t="shared" si="48"/>
        <v>1.4864240373743435E-100</v>
      </c>
      <c r="IC41" s="86">
        <f t="shared" si="48"/>
        <v>4.1881447189259139E-101</v>
      </c>
      <c r="ID41" s="86">
        <f t="shared" si="48"/>
        <v>3.6356390004573872E-101</v>
      </c>
      <c r="IE41" s="86">
        <f t="shared" si="48"/>
        <v>1.1088599927723282E-86</v>
      </c>
      <c r="IF41" s="86">
        <f t="shared" si="48"/>
        <v>3.7090499282139374E-60</v>
      </c>
      <c r="IG41" s="86">
        <f t="shared" si="48"/>
        <v>6.0556438176580508E-43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4.5725000587971612E-165</v>
      </c>
      <c r="IW41" s="86">
        <f t="shared" si="49"/>
        <v>1.1026514170361652E-90</v>
      </c>
      <c r="IY41" s="86">
        <f t="shared" si="57"/>
        <v>2.8823595217273037E-6</v>
      </c>
      <c r="IZ41" s="86">
        <f t="shared" si="50"/>
        <v>1.856637824343777E-7</v>
      </c>
      <c r="JA41" s="86">
        <f t="shared" si="50"/>
        <v>1.9031585193766157E-8</v>
      </c>
      <c r="JB41" s="86">
        <f t="shared" si="50"/>
        <v>2.3056534244211632E-8</v>
      </c>
      <c r="JC41" s="86">
        <f t="shared" si="50"/>
        <v>9.4566316835780627E-9</v>
      </c>
      <c r="JD41" s="86">
        <f t="shared" si="50"/>
        <v>1.4552272961516101E-8</v>
      </c>
      <c r="JE41" s="86">
        <f t="shared" si="50"/>
        <v>5.3848360599159456E-9</v>
      </c>
      <c r="JF41" s="86">
        <f t="shared" si="50"/>
        <v>1.6194007020421628E-9</v>
      </c>
      <c r="JG41" s="86">
        <f t="shared" si="50"/>
        <v>4.9986594795435133E-10</v>
      </c>
      <c r="JH41" s="86">
        <f t="shared" si="50"/>
        <v>2.1444020764379125E-9</v>
      </c>
      <c r="JI41" s="86">
        <f t="shared" si="50"/>
        <v>2.5444046361332566E-9</v>
      </c>
      <c r="JJ41" s="86">
        <f t="shared" si="50"/>
        <v>4.1498903372900611E-9</v>
      </c>
      <c r="JK41" s="86">
        <f t="shared" si="50"/>
        <v>7.1823226314498466E-9</v>
      </c>
      <c r="JL41" s="86">
        <f t="shared" si="50"/>
        <v>2.3237792522995692E-8</v>
      </c>
      <c r="JM41" s="86">
        <f t="shared" si="50"/>
        <v>2.5794933157263025E-11</v>
      </c>
    </row>
    <row r="42" spans="2:273" x14ac:dyDescent="0.25">
      <c r="B42" s="2">
        <v>15</v>
      </c>
      <c r="C42" s="37">
        <v>56.631</v>
      </c>
      <c r="D42" s="37">
        <v>59.613</v>
      </c>
      <c r="E42" s="37">
        <v>58.548000000000002</v>
      </c>
      <c r="F42" s="37">
        <v>58.725999999999999</v>
      </c>
      <c r="G42" s="37">
        <v>58.046999999999997</v>
      </c>
      <c r="H42" s="37">
        <v>59.29</v>
      </c>
      <c r="I42" s="37">
        <v>57.984000000000002</v>
      </c>
      <c r="J42" s="37">
        <v>58.762</v>
      </c>
      <c r="K42" s="37">
        <v>57.302</v>
      </c>
      <c r="L42" s="37">
        <v>57.872999999999998</v>
      </c>
      <c r="M42" s="37">
        <v>56.332999999999998</v>
      </c>
      <c r="N42" s="37">
        <v>54.683</v>
      </c>
      <c r="O42" s="37">
        <v>57.332999999999998</v>
      </c>
      <c r="P42" s="37">
        <v>56.54</v>
      </c>
      <c r="Q42" s="37">
        <v>54.222000000000001</v>
      </c>
      <c r="S42" s="4">
        <f t="shared" si="7"/>
        <v>58.192207639148279</v>
      </c>
      <c r="T42" s="4">
        <f t="shared" si="7"/>
        <v>59.834735477434712</v>
      </c>
      <c r="U42" s="4">
        <f t="shared" si="7"/>
        <v>59.531545502237812</v>
      </c>
      <c r="V42" s="4">
        <f t="shared" si="7"/>
        <v>59.304498609637143</v>
      </c>
      <c r="W42" s="4">
        <f t="shared" si="7"/>
        <v>59.27195461393196</v>
      </c>
      <c r="X42" s="4">
        <f t="shared" si="7"/>
        <v>59.692483226508891</v>
      </c>
      <c r="Y42" s="4">
        <f t="shared" si="7"/>
        <v>59.704145577308466</v>
      </c>
      <c r="Z42" s="4">
        <f t="shared" si="7"/>
        <v>60.04297875975297</v>
      </c>
      <c r="AA42" s="4">
        <f t="shared" si="7"/>
        <v>59.553166251551353</v>
      </c>
      <c r="AB42" s="4">
        <f t="shared" si="7"/>
        <v>58.032869197287766</v>
      </c>
      <c r="AC42" s="4">
        <f t="shared" si="7"/>
        <v>56.728029376888372</v>
      </c>
      <c r="AD42" s="4">
        <f t="shared" si="7"/>
        <v>55.485979684293156</v>
      </c>
      <c r="AE42" s="4">
        <f t="shared" si="7"/>
        <v>56.950663492521905</v>
      </c>
      <c r="AF42" s="4">
        <f t="shared" si="7"/>
        <v>57.852243301013395</v>
      </c>
      <c r="AG42" s="4">
        <f t="shared" si="7"/>
        <v>54.018549398559884</v>
      </c>
      <c r="AI42" s="4">
        <f t="shared" si="8"/>
        <v>-1.5612076391482788</v>
      </c>
      <c r="AJ42" s="4">
        <f t="shared" si="8"/>
        <v>-0.22173547743471289</v>
      </c>
      <c r="AK42" s="4">
        <f t="shared" si="8"/>
        <v>-0.9835455022378099</v>
      </c>
      <c r="AL42" s="4">
        <f t="shared" si="8"/>
        <v>-0.57849860963714406</v>
      </c>
      <c r="AM42" s="4">
        <f t="shared" si="8"/>
        <v>-1.2249546139319634</v>
      </c>
      <c r="AN42" s="4">
        <f t="shared" si="8"/>
        <v>-0.40248322650889179</v>
      </c>
      <c r="AO42" s="4">
        <f t="shared" si="8"/>
        <v>-1.7201455773084646</v>
      </c>
      <c r="AP42" s="4">
        <f t="shared" si="8"/>
        <v>-1.2809787597529692</v>
      </c>
      <c r="AQ42" s="4">
        <f t="shared" si="8"/>
        <v>-2.2511662515513535</v>
      </c>
      <c r="AR42" s="4">
        <f t="shared" si="8"/>
        <v>-0.15986919728776883</v>
      </c>
      <c r="AS42" s="4">
        <f t="shared" si="8"/>
        <v>-0.39502937688837392</v>
      </c>
      <c r="AT42" s="4">
        <f t="shared" si="8"/>
        <v>-0.80297968429315603</v>
      </c>
      <c r="AU42" s="4">
        <f t="shared" si="8"/>
        <v>0.38233650747809378</v>
      </c>
      <c r="AV42" s="4">
        <f t="shared" si="8"/>
        <v>-1.312243301013396</v>
      </c>
      <c r="AW42" s="4">
        <f t="shared" si="8"/>
        <v>0.2034506014401174</v>
      </c>
      <c r="AY42" s="2">
        <f t="shared" si="51"/>
        <v>58.187114663537855</v>
      </c>
      <c r="AZ42" s="2">
        <f t="shared" si="9"/>
        <v>59.834300938390498</v>
      </c>
      <c r="BA42" s="2">
        <f t="shared" si="9"/>
        <v>59.531492796625756</v>
      </c>
      <c r="BB42" s="2">
        <f t="shared" si="9"/>
        <v>59.30443706976429</v>
      </c>
      <c r="BC42" s="2">
        <f t="shared" si="9"/>
        <v>59.271928421227074</v>
      </c>
      <c r="BD42" s="2">
        <f t="shared" si="9"/>
        <v>59.692443259409465</v>
      </c>
      <c r="BE42" s="2">
        <f t="shared" si="9"/>
        <v>59.704129836416421</v>
      </c>
      <c r="BF42" s="2">
        <f t="shared" si="9"/>
        <v>60.042973433551118</v>
      </c>
      <c r="BG42" s="2">
        <f t="shared" si="9"/>
        <v>59.553164507880538</v>
      </c>
      <c r="BH42" s="2">
        <f t="shared" si="9"/>
        <v>58.032862320832827</v>
      </c>
      <c r="BI42" s="2">
        <f t="shared" si="9"/>
        <v>56.728021638291338</v>
      </c>
      <c r="BJ42" s="2">
        <f t="shared" si="9"/>
        <v>55.485967027215992</v>
      </c>
      <c r="BK42" s="2">
        <f t="shared" si="9"/>
        <v>56.950642601505727</v>
      </c>
      <c r="BL42" s="2">
        <f t="shared" si="9"/>
        <v>57.852186487947051</v>
      </c>
      <c r="BM42" s="2">
        <f t="shared" si="9"/>
        <v>54.01854931405763</v>
      </c>
      <c r="BO42" s="2">
        <f t="shared" si="10"/>
        <v>56.631</v>
      </c>
      <c r="BP42" s="2">
        <f t="shared" si="11"/>
        <v>59.613</v>
      </c>
      <c r="BQ42" s="2">
        <f t="shared" si="12"/>
        <v>58.548000000000002</v>
      </c>
      <c r="BR42" s="2">
        <f t="shared" si="13"/>
        <v>58.725999999999999</v>
      </c>
      <c r="BS42" s="2">
        <f t="shared" si="14"/>
        <v>58.046999999999997</v>
      </c>
      <c r="BT42" s="2">
        <f t="shared" si="15"/>
        <v>59.29</v>
      </c>
      <c r="BU42" s="2">
        <f t="shared" si="16"/>
        <v>57.984000000000002</v>
      </c>
      <c r="BV42" s="2">
        <f t="shared" si="17"/>
        <v>58.762</v>
      </c>
      <c r="BW42" s="2">
        <f t="shared" si="18"/>
        <v>57.302</v>
      </c>
      <c r="BX42" s="2">
        <f t="shared" si="19"/>
        <v>57.872999999999998</v>
      </c>
      <c r="BY42" s="2">
        <f t="shared" si="20"/>
        <v>56.332999999999998</v>
      </c>
      <c r="BZ42" s="2">
        <f t="shared" si="21"/>
        <v>54.683</v>
      </c>
      <c r="CA42" s="2">
        <f t="shared" si="22"/>
        <v>57.332999999999998</v>
      </c>
      <c r="CB42" s="2">
        <f t="shared" si="23"/>
        <v>56.54</v>
      </c>
      <c r="CC42" s="2">
        <f t="shared" si="24"/>
        <v>54.222000000000001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58.69749622496991</v>
      </c>
      <c r="DL42" s="2">
        <f t="shared" si="41"/>
        <v>59.891409662288922</v>
      </c>
      <c r="DM42" s="2">
        <f t="shared" si="41"/>
        <v>59.38287850795453</v>
      </c>
      <c r="DN42" s="2">
        <f t="shared" si="41"/>
        <v>59.105451219512183</v>
      </c>
      <c r="DO42" s="2">
        <f t="shared" si="41"/>
        <v>59.07915611916917</v>
      </c>
      <c r="DP42" s="2">
        <f t="shared" si="41"/>
        <v>59.58436658293494</v>
      </c>
      <c r="DQ42" s="2">
        <f t="shared" si="41"/>
        <v>59.551515554213211</v>
      </c>
      <c r="DR42" s="2">
        <f t="shared" si="41"/>
        <v>60.031496526729086</v>
      </c>
      <c r="DS42" s="2">
        <f t="shared" si="41"/>
        <v>59.408446441155732</v>
      </c>
      <c r="DT42" s="2">
        <f t="shared" si="41"/>
        <v>58.126620960434913</v>
      </c>
      <c r="DU42" s="2">
        <f t="shared" si="41"/>
        <v>56.438475385080025</v>
      </c>
      <c r="DV42" s="2">
        <f t="shared" si="41"/>
        <v>55.451000432163788</v>
      </c>
      <c r="DW42" s="2">
        <f t="shared" si="41"/>
        <v>56.941042325041181</v>
      </c>
      <c r="DX42" s="2">
        <f t="shared" si="41"/>
        <v>57.586711800772498</v>
      </c>
      <c r="DY42" s="2">
        <f t="shared" si="41"/>
        <v>53.721934990619133</v>
      </c>
      <c r="EA42" s="2">
        <f t="shared" si="42"/>
        <v>54.008185910469066</v>
      </c>
      <c r="EB42" s="2">
        <f t="shared" si="42"/>
        <v>59.223809879160491</v>
      </c>
      <c r="EC42" s="2">
        <f t="shared" si="42"/>
        <v>61.356321346174973</v>
      </c>
      <c r="ED42" s="2">
        <f t="shared" si="42"/>
        <v>61.594164314769245</v>
      </c>
      <c r="EE42" s="2">
        <f t="shared" si="42"/>
        <v>61.686786204506056</v>
      </c>
      <c r="EF42" s="2">
        <f t="shared" si="42"/>
        <v>61.004567279029459</v>
      </c>
      <c r="EG42" s="2">
        <f t="shared" si="42"/>
        <v>61.694333563059956</v>
      </c>
      <c r="EH42" s="2">
        <f t="shared" si="42"/>
        <v>60.198315545928921</v>
      </c>
      <c r="EI42" s="2">
        <f t="shared" si="42"/>
        <v>61.681765357919815</v>
      </c>
      <c r="EJ42" s="2">
        <f t="shared" si="42"/>
        <v>56.787612578040552</v>
      </c>
      <c r="EK42" s="2">
        <f t="shared" si="42"/>
        <v>60.646653405533449</v>
      </c>
      <c r="EL42" s="2">
        <f t="shared" si="42"/>
        <v>55.93051688490695</v>
      </c>
      <c r="EM42" s="2">
        <f t="shared" si="42"/>
        <v>57.070559401487898</v>
      </c>
      <c r="EN42" s="2">
        <f t="shared" si="42"/>
        <v>60.981162170589847</v>
      </c>
      <c r="EO42" s="2">
        <f t="shared" si="42"/>
        <v>58.661718481498241</v>
      </c>
      <c r="EQ42" s="2">
        <f t="shared" si="43"/>
        <v>54.008185910469066</v>
      </c>
      <c r="ER42" s="2">
        <f t="shared" si="43"/>
        <v>58.385979611749178</v>
      </c>
      <c r="ES42" s="2">
        <f t="shared" si="43"/>
        <v>60.614600008175323</v>
      </c>
      <c r="ET42" s="2">
        <f t="shared" si="43"/>
        <v>60.721634383313933</v>
      </c>
      <c r="EU42" s="2">
        <f t="shared" si="43"/>
        <v>61.137399781708851</v>
      </c>
      <c r="EV42" s="2">
        <f t="shared" si="43"/>
        <v>59.783809233539181</v>
      </c>
      <c r="EW42" s="2">
        <f t="shared" si="43"/>
        <v>61.232488644111321</v>
      </c>
      <c r="EX42" s="2">
        <f t="shared" si="43"/>
        <v>60.214290229656065</v>
      </c>
      <c r="EY42" s="2">
        <f t="shared" si="43"/>
        <v>61.597551570148667</v>
      </c>
      <c r="EZ42" s="2">
        <f t="shared" si="43"/>
        <v>58.616832567839573</v>
      </c>
      <c r="FA42" s="2">
        <f t="shared" si="43"/>
        <v>60.175692699139276</v>
      </c>
      <c r="FB42" s="2">
        <f t="shared" si="43"/>
        <v>56.68099892713046</v>
      </c>
      <c r="FC42" s="2">
        <f t="shared" si="43"/>
        <v>57.929010610852352</v>
      </c>
      <c r="FD42" s="2">
        <f t="shared" si="43"/>
        <v>60.337286048318752</v>
      </c>
      <c r="FE42" s="2">
        <f t="shared" si="43"/>
        <v>61.339738126186376</v>
      </c>
      <c r="FG42" s="2">
        <f t="shared" si="44"/>
        <v>0.10883936596257864</v>
      </c>
      <c r="FH42" s="2">
        <f t="shared" si="44"/>
        <v>8.553797959498928E-2</v>
      </c>
      <c r="FI42" s="2">
        <f t="shared" si="44"/>
        <v>7.5308592078231651E-2</v>
      </c>
      <c r="FJ42" s="2">
        <f t="shared" si="44"/>
        <v>7.9956747120375121E-2</v>
      </c>
      <c r="FK42" s="2">
        <f t="shared" si="44"/>
        <v>7.392701008677087E-2</v>
      </c>
      <c r="FL42" s="2">
        <f t="shared" si="44"/>
        <v>7.6102657503413079E-2</v>
      </c>
      <c r="FM42" s="2">
        <f t="shared" si="44"/>
        <v>7.1222040077435281E-2</v>
      </c>
      <c r="FN42" s="2">
        <f t="shared" si="44"/>
        <v>6.8798186622639979E-2</v>
      </c>
      <c r="FO42" s="2">
        <f t="shared" si="44"/>
        <v>6.3659531732143643E-2</v>
      </c>
      <c r="FP42" s="2">
        <f t="shared" si="44"/>
        <v>7.0026931010066379E-2</v>
      </c>
      <c r="FQ42" s="2">
        <f t="shared" si="44"/>
        <v>6.8806055121433826E-2</v>
      </c>
      <c r="FR42" s="2">
        <f t="shared" si="44"/>
        <v>7.2914653696119422E-2</v>
      </c>
      <c r="FS42" s="2">
        <f t="shared" si="44"/>
        <v>7.4101812311458862E-2</v>
      </c>
      <c r="FT42" s="2">
        <f t="shared" si="44"/>
        <v>7.8208864598923719E-2</v>
      </c>
      <c r="FU42" s="2">
        <f t="shared" si="44"/>
        <v>6.0045044607185266E-2</v>
      </c>
      <c r="FW42" s="2">
        <f t="shared" si="53"/>
        <v>5.5402564068918617E-15</v>
      </c>
      <c r="FX42" s="2">
        <f t="shared" si="45"/>
        <v>4.2816208694673945E-6</v>
      </c>
      <c r="FY42" s="2">
        <f t="shared" si="45"/>
        <v>3.9273806393139227E-6</v>
      </c>
      <c r="FZ42" s="2">
        <f t="shared" si="45"/>
        <v>4.0724798040879351E-6</v>
      </c>
      <c r="GA42" s="2">
        <f t="shared" si="45"/>
        <v>3.6287088375051432E-6</v>
      </c>
      <c r="GB42" s="2">
        <f t="shared" si="45"/>
        <v>3.5803052726123929E-6</v>
      </c>
      <c r="GC42" s="2">
        <f t="shared" si="45"/>
        <v>3.4381703718781768E-6</v>
      </c>
      <c r="GD42" s="2">
        <f t="shared" si="45"/>
        <v>3.8064547742748189E-6</v>
      </c>
      <c r="GE42" s="2">
        <f t="shared" si="45"/>
        <v>4.1678949333789783E-6</v>
      </c>
      <c r="GF42" s="2">
        <f t="shared" si="45"/>
        <v>4.377829779506183E-6</v>
      </c>
      <c r="GG42" s="2">
        <f t="shared" si="45"/>
        <v>3.9825505429425386E-6</v>
      </c>
      <c r="GH42" s="2">
        <f t="shared" si="45"/>
        <v>3.7561976018061494E-6</v>
      </c>
      <c r="GI42" s="2">
        <f t="shared" si="45"/>
        <v>3.2924114200108187E-6</v>
      </c>
      <c r="GJ42" s="2">
        <f t="shared" si="45"/>
        <v>2.2087886349120927E-6</v>
      </c>
      <c r="GK42" s="2">
        <f t="shared" si="45"/>
        <v>1.793630914682601E-6</v>
      </c>
      <c r="GM42" s="86">
        <f t="shared" si="54"/>
        <v>4.4840065573931247E-6</v>
      </c>
      <c r="GN42" s="86">
        <f t="shared" si="46"/>
        <v>3.1939670871198057E-7</v>
      </c>
      <c r="GO42" s="86">
        <f t="shared" si="46"/>
        <v>3.5876144001052223E-8</v>
      </c>
      <c r="GP42" s="86">
        <f t="shared" si="46"/>
        <v>4.3707552925578285E-8</v>
      </c>
      <c r="GQ42" s="86">
        <f t="shared" si="46"/>
        <v>1.8412612233291508E-8</v>
      </c>
      <c r="GR42" s="86">
        <f t="shared" si="46"/>
        <v>2.7906710438263138E-8</v>
      </c>
      <c r="GS42" s="86">
        <f t="shared" si="46"/>
        <v>1.0692662808898808E-8</v>
      </c>
      <c r="GT42" s="86">
        <f t="shared" si="46"/>
        <v>3.392087362739481E-9</v>
      </c>
      <c r="GU42" s="86">
        <f t="shared" si="46"/>
        <v>1.0878786271758282E-9</v>
      </c>
      <c r="GV42" s="86">
        <f t="shared" si="46"/>
        <v>4.4487286629799174E-9</v>
      </c>
      <c r="GW42" s="86">
        <f t="shared" si="46"/>
        <v>5.2050706004741932E-9</v>
      </c>
      <c r="GX42" s="86">
        <f t="shared" si="46"/>
        <v>8.410339329790992E-9</v>
      </c>
      <c r="GY42" s="86">
        <f t="shared" si="46"/>
        <v>1.4200438046558864E-8</v>
      </c>
      <c r="GZ42" s="86">
        <f t="shared" si="46"/>
        <v>4.3771657538907815E-8</v>
      </c>
      <c r="HA42" s="86">
        <f t="shared" si="46"/>
        <v>6.4159104711292623E-11</v>
      </c>
      <c r="HC42" s="86">
        <f t="shared" si="58"/>
        <v>4.4643627717886121E-17</v>
      </c>
      <c r="HD42" s="86">
        <f t="shared" si="47"/>
        <v>7.8927660516970022E-21</v>
      </c>
      <c r="HE42" s="86">
        <f t="shared" si="47"/>
        <v>8.9276701892274651E-23</v>
      </c>
      <c r="HF42" s="86">
        <f t="shared" si="47"/>
        <v>3.223210896012361E-27</v>
      </c>
      <c r="HG42" s="86">
        <f t="shared" si="47"/>
        <v>2.3223252588829537E-25</v>
      </c>
      <c r="HH42" s="86">
        <f t="shared" si="47"/>
        <v>3.1526666363478818E-25</v>
      </c>
      <c r="HI42" s="86">
        <f t="shared" si="47"/>
        <v>6.1784936566911352E-26</v>
      </c>
      <c r="HJ42" s="86">
        <f t="shared" si="47"/>
        <v>4.5513517237732863E-26</v>
      </c>
      <c r="HK42" s="86">
        <f t="shared" si="47"/>
        <v>9.2455117975576539E-28</v>
      </c>
      <c r="HL42" s="86">
        <f t="shared" si="47"/>
        <v>1.2378602283939576E-25</v>
      </c>
      <c r="HM42" s="86">
        <f t="shared" si="47"/>
        <v>8.1442737360127024E-26</v>
      </c>
      <c r="HN42" s="86">
        <f t="shared" si="47"/>
        <v>1.861090041547782E-25</v>
      </c>
      <c r="HO42" s="86">
        <f t="shared" si="47"/>
        <v>5.001291419658079E-22</v>
      </c>
      <c r="HP42" s="86">
        <f t="shared" si="47"/>
        <v>2.3157840581867867E-21</v>
      </c>
      <c r="HQ42" s="86">
        <f t="shared" si="47"/>
        <v>1.1055273068666863E-30</v>
      </c>
      <c r="HS42" s="86">
        <f t="shared" si="55"/>
        <v>9.810016953489414E-177</v>
      </c>
      <c r="HT42" s="86">
        <f t="shared" si="48"/>
        <v>4.8751156637915589E-77</v>
      </c>
      <c r="HU42" s="86">
        <f t="shared" si="48"/>
        <v>3.8836098963765203E-86</v>
      </c>
      <c r="HV42" s="86">
        <f t="shared" si="48"/>
        <v>9.2190648925864289E-106</v>
      </c>
      <c r="HW42" s="86">
        <f t="shared" si="48"/>
        <v>7.962694179108752E-98</v>
      </c>
      <c r="HX42" s="86">
        <f t="shared" si="48"/>
        <v>1.4804039501331625E-97</v>
      </c>
      <c r="HY42" s="86">
        <f t="shared" si="48"/>
        <v>1.0962264184271238E-100</v>
      </c>
      <c r="HZ42" s="86">
        <f t="shared" si="48"/>
        <v>2.0861938354790657E-101</v>
      </c>
      <c r="IA42" s="86">
        <f t="shared" si="48"/>
        <v>7.0730828186138306E-107</v>
      </c>
      <c r="IB42" s="86">
        <f t="shared" si="48"/>
        <v>9.6151383499464325E-99</v>
      </c>
      <c r="IC42" s="86">
        <f t="shared" si="48"/>
        <v>2.6953470972579414E-99</v>
      </c>
      <c r="ID42" s="86">
        <f t="shared" si="48"/>
        <v>2.3223490345983229E-99</v>
      </c>
      <c r="IE42" s="86">
        <f t="shared" si="48"/>
        <v>3.7161238075861723E-85</v>
      </c>
      <c r="IF42" s="86">
        <f t="shared" si="48"/>
        <v>3.9561541430322816E-59</v>
      </c>
      <c r="IG42" s="86">
        <f t="shared" si="48"/>
        <v>3.1538544257462389E-42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8.7459893124124797E-163</v>
      </c>
      <c r="IW42" s="86">
        <f t="shared" si="49"/>
        <v>1.8430077882003232E-89</v>
      </c>
      <c r="IY42" s="86">
        <f t="shared" si="57"/>
        <v>4.4840065574377684E-6</v>
      </c>
      <c r="IZ42" s="86">
        <f t="shared" si="50"/>
        <v>3.1939670871198846E-7</v>
      </c>
      <c r="JA42" s="86">
        <f t="shared" si="50"/>
        <v>3.5876144001052309E-8</v>
      </c>
      <c r="JB42" s="86">
        <f t="shared" si="50"/>
        <v>4.3707552925578285E-8</v>
      </c>
      <c r="JC42" s="86">
        <f t="shared" si="50"/>
        <v>1.8412612233291508E-8</v>
      </c>
      <c r="JD42" s="86">
        <f t="shared" si="50"/>
        <v>2.7906710438263138E-8</v>
      </c>
      <c r="JE42" s="86">
        <f t="shared" si="50"/>
        <v>1.0692662808898808E-8</v>
      </c>
      <c r="JF42" s="86">
        <f t="shared" si="50"/>
        <v>3.392087362739481E-9</v>
      </c>
      <c r="JG42" s="86">
        <f t="shared" si="50"/>
        <v>1.0878786271758282E-9</v>
      </c>
      <c r="JH42" s="86">
        <f t="shared" si="50"/>
        <v>4.4487286629799174E-9</v>
      </c>
      <c r="JI42" s="86">
        <f t="shared" si="50"/>
        <v>5.2050706004741932E-9</v>
      </c>
      <c r="JJ42" s="86">
        <f t="shared" si="50"/>
        <v>8.410339329790992E-9</v>
      </c>
      <c r="JK42" s="86">
        <f t="shared" si="50"/>
        <v>1.4200438046559363E-8</v>
      </c>
      <c r="JL42" s="86">
        <f t="shared" si="50"/>
        <v>4.3771657538910131E-8</v>
      </c>
      <c r="JM42" s="86">
        <f t="shared" si="50"/>
        <v>6.4159104711292623E-11</v>
      </c>
    </row>
    <row r="43" spans="2:273" x14ac:dyDescent="0.25">
      <c r="B43" s="2">
        <v>16</v>
      </c>
      <c r="C43" s="37">
        <v>57</v>
      </c>
      <c r="D43" s="37">
        <v>57.613</v>
      </c>
      <c r="E43" s="37">
        <v>59.387</v>
      </c>
      <c r="F43" s="37">
        <v>58.613</v>
      </c>
      <c r="G43" s="37">
        <v>58.984000000000002</v>
      </c>
      <c r="H43" s="37">
        <v>59.725999999999999</v>
      </c>
      <c r="I43" s="37">
        <v>59.110999999999997</v>
      </c>
      <c r="J43" s="37">
        <v>59.54</v>
      </c>
      <c r="K43" s="37">
        <v>60.286000000000001</v>
      </c>
      <c r="L43" s="37">
        <v>57.841000000000001</v>
      </c>
      <c r="M43" s="37">
        <v>56.412999999999997</v>
      </c>
      <c r="N43" s="37">
        <v>54.777999999999999</v>
      </c>
      <c r="O43" s="37">
        <v>55.698</v>
      </c>
      <c r="P43" s="37">
        <v>56.746000000000002</v>
      </c>
      <c r="Q43" s="37">
        <v>53.683</v>
      </c>
      <c r="S43" s="4">
        <f t="shared" si="7"/>
        <v>58.345029620218256</v>
      </c>
      <c r="T43" s="4">
        <f t="shared" si="7"/>
        <v>59.967127221104029</v>
      </c>
      <c r="U43" s="4">
        <f t="shared" si="7"/>
        <v>59.759633765910415</v>
      </c>
      <c r="V43" s="4">
        <f t="shared" si="7"/>
        <v>59.51592462865348</v>
      </c>
      <c r="W43" s="4">
        <f t="shared" si="7"/>
        <v>59.46598224563985</v>
      </c>
      <c r="X43" s="4">
        <f t="shared" si="7"/>
        <v>59.859033366378981</v>
      </c>
      <c r="Y43" s="4">
        <f t="shared" si="7"/>
        <v>59.858516285256329</v>
      </c>
      <c r="Z43" s="4">
        <f t="shared" si="7"/>
        <v>60.178815952814531</v>
      </c>
      <c r="AA43" s="4">
        <f t="shared" si="7"/>
        <v>59.708449457195449</v>
      </c>
      <c r="AB43" s="4">
        <f t="shared" si="7"/>
        <v>58.156581535830512</v>
      </c>
      <c r="AC43" s="4">
        <f t="shared" si="7"/>
        <v>56.891739191586069</v>
      </c>
      <c r="AD43" s="4">
        <f t="shared" si="7"/>
        <v>55.705377611230958</v>
      </c>
      <c r="AE43" s="4">
        <f t="shared" si="7"/>
        <v>57.102253193645275</v>
      </c>
      <c r="AF43" s="4">
        <f t="shared" si="7"/>
        <v>58.102278892679941</v>
      </c>
      <c r="AG43" s="4">
        <f t="shared" si="7"/>
        <v>54.245556112620065</v>
      </c>
      <c r="AI43" s="4">
        <f t="shared" si="8"/>
        <v>-1.3450296202182557</v>
      </c>
      <c r="AJ43" s="4">
        <f t="shared" si="8"/>
        <v>-2.3541272211040294</v>
      </c>
      <c r="AK43" s="4">
        <f t="shared" si="8"/>
        <v>-0.37263376591041464</v>
      </c>
      <c r="AL43" s="4">
        <f t="shared" si="8"/>
        <v>-0.90292462865348</v>
      </c>
      <c r="AM43" s="4">
        <f t="shared" si="8"/>
        <v>-0.48198224563984837</v>
      </c>
      <c r="AN43" s="4">
        <f t="shared" si="8"/>
        <v>-0.13303336637898155</v>
      </c>
      <c r="AO43" s="4">
        <f t="shared" si="8"/>
        <v>-0.74751628525633151</v>
      </c>
      <c r="AP43" s="4">
        <f t="shared" si="8"/>
        <v>-0.6388159528145323</v>
      </c>
      <c r="AQ43" s="4">
        <f t="shared" si="8"/>
        <v>0.57755054280455198</v>
      </c>
      <c r="AR43" s="4">
        <f t="shared" si="8"/>
        <v>-0.31558153583051052</v>
      </c>
      <c r="AS43" s="4">
        <f t="shared" si="8"/>
        <v>-0.47873919158607237</v>
      </c>
      <c r="AT43" s="4">
        <f t="shared" si="8"/>
        <v>-0.92737761123095908</v>
      </c>
      <c r="AU43" s="4">
        <f t="shared" si="8"/>
        <v>-1.4042531936452747</v>
      </c>
      <c r="AV43" s="4">
        <f t="shared" si="8"/>
        <v>-1.3562788926799385</v>
      </c>
      <c r="AW43" s="4">
        <f t="shared" si="8"/>
        <v>-0.56255611262006511</v>
      </c>
      <c r="AY43" s="2">
        <f t="shared" si="51"/>
        <v>58.337314468628357</v>
      </c>
      <c r="AZ43" s="2">
        <f t="shared" si="51"/>
        <v>59.966400846069909</v>
      </c>
      <c r="BA43" s="2">
        <f t="shared" si="51"/>
        <v>59.759537441280052</v>
      </c>
      <c r="BB43" s="2">
        <f t="shared" si="51"/>
        <v>59.51581161094024</v>
      </c>
      <c r="BC43" s="2">
        <f t="shared" si="51"/>
        <v>59.465932849809121</v>
      </c>
      <c r="BD43" s="2">
        <f t="shared" si="51"/>
        <v>59.858959111154498</v>
      </c>
      <c r="BE43" s="2">
        <f t="shared" si="51"/>
        <v>59.858486021094727</v>
      </c>
      <c r="BF43" s="2">
        <f t="shared" si="51"/>
        <v>60.178805166402199</v>
      </c>
      <c r="BG43" s="2">
        <f t="shared" si="51"/>
        <v>59.708445790132274</v>
      </c>
      <c r="BH43" s="2">
        <f t="shared" si="51"/>
        <v>58.156567741303775</v>
      </c>
      <c r="BI43" s="2">
        <f t="shared" si="51"/>
        <v>56.891723873970442</v>
      </c>
      <c r="BJ43" s="2">
        <f t="shared" si="51"/>
        <v>55.705352797144705</v>
      </c>
      <c r="BK43" s="2">
        <f t="shared" si="51"/>
        <v>57.102213209547159</v>
      </c>
      <c r="BL43" s="2">
        <f t="shared" si="51"/>
        <v>58.102175173034134</v>
      </c>
      <c r="BM43" s="2">
        <f t="shared" si="51"/>
        <v>54.245555910247511</v>
      </c>
      <c r="BO43" s="2">
        <f t="shared" si="10"/>
        <v>57</v>
      </c>
      <c r="BP43" s="2">
        <f t="shared" si="11"/>
        <v>57.613</v>
      </c>
      <c r="BQ43" s="2">
        <f t="shared" si="12"/>
        <v>59.387</v>
      </c>
      <c r="BR43" s="2">
        <f t="shared" si="13"/>
        <v>58.613</v>
      </c>
      <c r="BS43" s="2">
        <f t="shared" si="14"/>
        <v>58.984000000000002</v>
      </c>
      <c r="BT43" s="2">
        <f t="shared" si="15"/>
        <v>59.725999999999999</v>
      </c>
      <c r="BU43" s="2">
        <f t="shared" si="16"/>
        <v>59.110999999999997</v>
      </c>
      <c r="BV43" s="2">
        <f t="shared" si="17"/>
        <v>59.54</v>
      </c>
      <c r="BW43" s="2">
        <f t="shared" si="18"/>
        <v>60.286000000000001</v>
      </c>
      <c r="BX43" s="2">
        <f t="shared" si="19"/>
        <v>57.841000000000001</v>
      </c>
      <c r="BY43" s="2">
        <f t="shared" si="20"/>
        <v>56.412999999999997</v>
      </c>
      <c r="BZ43" s="2">
        <f t="shared" si="21"/>
        <v>54.777999999999999</v>
      </c>
      <c r="CA43" s="2">
        <f t="shared" si="22"/>
        <v>55.698</v>
      </c>
      <c r="CB43" s="2">
        <f t="shared" si="23"/>
        <v>56.746000000000002</v>
      </c>
      <c r="CC43" s="2">
        <f t="shared" si="24"/>
        <v>53.683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58.926572491519856</v>
      </c>
      <c r="DL43" s="2">
        <f t="shared" si="41"/>
        <v>60.053529737335829</v>
      </c>
      <c r="DM43" s="2">
        <f t="shared" si="41"/>
        <v>59.628078086594833</v>
      </c>
      <c r="DN43" s="2">
        <f t="shared" si="41"/>
        <v>59.330463414634131</v>
      </c>
      <c r="DO43" s="2">
        <f t="shared" si="41"/>
        <v>59.28311041784837</v>
      </c>
      <c r="DP43" s="2">
        <f t="shared" si="41"/>
        <v>59.766754476946772</v>
      </c>
      <c r="DQ43" s="2">
        <f t="shared" si="41"/>
        <v>59.714929628511001</v>
      </c>
      <c r="DR43" s="2">
        <f t="shared" si="41"/>
        <v>60.186390516460285</v>
      </c>
      <c r="DS43" s="2">
        <f t="shared" si="41"/>
        <v>59.5713812544045</v>
      </c>
      <c r="DT43" s="2">
        <f t="shared" si="41"/>
        <v>58.277222893385684</v>
      </c>
      <c r="DU43" s="2">
        <f t="shared" si="41"/>
        <v>56.599376774388389</v>
      </c>
      <c r="DV43" s="2">
        <f t="shared" si="41"/>
        <v>55.695459228047426</v>
      </c>
      <c r="DW43" s="2">
        <f t="shared" si="41"/>
        <v>57.115922075466592</v>
      </c>
      <c r="DX43" s="2">
        <f t="shared" si="41"/>
        <v>57.847859438727284</v>
      </c>
      <c r="DY43" s="2">
        <f t="shared" si="41"/>
        <v>53.943144465290807</v>
      </c>
      <c r="EA43" s="2">
        <f t="shared" si="42"/>
        <v>53.937083280514756</v>
      </c>
      <c r="EB43" s="2">
        <f t="shared" si="42"/>
        <v>59.11693194827221</v>
      </c>
      <c r="EC43" s="2">
        <f t="shared" si="42"/>
        <v>61.231697949243781</v>
      </c>
      <c r="ED43" s="2">
        <f t="shared" si="42"/>
        <v>61.46095393963742</v>
      </c>
      <c r="EE43" s="2">
        <f t="shared" si="42"/>
        <v>61.554638035817433</v>
      </c>
      <c r="EF43" s="2">
        <f t="shared" si="42"/>
        <v>60.879900935875213</v>
      </c>
      <c r="EG43" s="2">
        <f t="shared" si="42"/>
        <v>61.565848281973025</v>
      </c>
      <c r="EH43" s="2">
        <f t="shared" si="42"/>
        <v>60.085168373207317</v>
      </c>
      <c r="EI43" s="2">
        <f t="shared" si="42"/>
        <v>61.547085983632023</v>
      </c>
      <c r="EJ43" s="2">
        <f t="shared" si="42"/>
        <v>56.695114257740471</v>
      </c>
      <c r="EK43" s="2">
        <f t="shared" si="42"/>
        <v>60.500131077079267</v>
      </c>
      <c r="EL43" s="2">
        <f t="shared" si="42"/>
        <v>55.820039234025785</v>
      </c>
      <c r="EM43" s="2">
        <f t="shared" si="42"/>
        <v>56.945955454600892</v>
      </c>
      <c r="EN43" s="2">
        <f t="shared" si="42"/>
        <v>60.835886561081367</v>
      </c>
      <c r="EO43" s="2">
        <f t="shared" si="42"/>
        <v>58.562934210731505</v>
      </c>
      <c r="EQ43" s="2">
        <f t="shared" si="43"/>
        <v>53.937083280514756</v>
      </c>
      <c r="ER43" s="2">
        <f t="shared" si="43"/>
        <v>58.287902258359601</v>
      </c>
      <c r="ES43" s="2">
        <f t="shared" si="43"/>
        <v>60.497778499553753</v>
      </c>
      <c r="ET43" s="2">
        <f t="shared" si="43"/>
        <v>60.597656341675261</v>
      </c>
      <c r="EU43" s="2">
        <f t="shared" si="43"/>
        <v>61.01104419366132</v>
      </c>
      <c r="EV43" s="2">
        <f t="shared" si="43"/>
        <v>59.672006654643994</v>
      </c>
      <c r="EW43" s="2">
        <f t="shared" si="43"/>
        <v>61.108893732789085</v>
      </c>
      <c r="EX43" s="2">
        <f t="shared" si="43"/>
        <v>60.100971267166656</v>
      </c>
      <c r="EY43" s="2">
        <f t="shared" si="43"/>
        <v>61.463775741506637</v>
      </c>
      <c r="EZ43" s="2">
        <f t="shared" si="43"/>
        <v>58.504718355187293</v>
      </c>
      <c r="FA43" s="2">
        <f t="shared" si="43"/>
        <v>60.034209724741594</v>
      </c>
      <c r="FB43" s="2">
        <f t="shared" si="43"/>
        <v>56.562494594331348</v>
      </c>
      <c r="FC43" s="2">
        <f t="shared" si="43"/>
        <v>57.795298184884899</v>
      </c>
      <c r="FD43" s="2">
        <f t="shared" si="43"/>
        <v>60.19764816101943</v>
      </c>
      <c r="FE43" s="2">
        <f t="shared" si="43"/>
        <v>61.206332459449484</v>
      </c>
      <c r="FG43" s="2">
        <f t="shared" si="44"/>
        <v>0.1180998691392684</v>
      </c>
      <c r="FH43" s="2">
        <f t="shared" si="44"/>
        <v>9.3022853818274687E-2</v>
      </c>
      <c r="FI43" s="2">
        <f t="shared" si="44"/>
        <v>8.1978602419419275E-2</v>
      </c>
      <c r="FJ43" s="2">
        <f t="shared" si="44"/>
        <v>8.6999706915252106E-2</v>
      </c>
      <c r="FK43" s="2">
        <f t="shared" si="44"/>
        <v>8.0485305732139134E-2</v>
      </c>
      <c r="FL43" s="2">
        <f t="shared" si="44"/>
        <v>8.2836697120378722E-2</v>
      </c>
      <c r="FM43" s="2">
        <f t="shared" si="44"/>
        <v>7.7560467056681681E-2</v>
      </c>
      <c r="FN43" s="2">
        <f t="shared" si="44"/>
        <v>7.4938306686078884E-2</v>
      </c>
      <c r="FO43" s="2">
        <f t="shared" si="44"/>
        <v>6.9375202897607388E-2</v>
      </c>
      <c r="FP43" s="2">
        <f t="shared" si="44"/>
        <v>7.6267732703063765E-2</v>
      </c>
      <c r="FQ43" s="2">
        <f t="shared" si="44"/>
        <v>7.4946820915013312E-2</v>
      </c>
      <c r="FR43" s="2">
        <f t="shared" si="44"/>
        <v>7.9390839263598689E-2</v>
      </c>
      <c r="FS43" s="2">
        <f t="shared" si="44"/>
        <v>8.0674264303042378E-2</v>
      </c>
      <c r="FT43" s="2">
        <f t="shared" si="44"/>
        <v>8.5112105625217219E-2</v>
      </c>
      <c r="FU43" s="2">
        <f t="shared" si="44"/>
        <v>6.545887646618781E-2</v>
      </c>
      <c r="FW43" s="2">
        <f t="shared" si="53"/>
        <v>6.074770351199507E-15</v>
      </c>
      <c r="FX43" s="2">
        <f t="shared" si="53"/>
        <v>4.6947019882207683E-6</v>
      </c>
      <c r="FY43" s="2">
        <f t="shared" si="53"/>
        <v>4.3062856072825682E-6</v>
      </c>
      <c r="FZ43" s="2">
        <f t="shared" si="53"/>
        <v>4.4653835549421072E-6</v>
      </c>
      <c r="GA43" s="2">
        <f t="shared" si="53"/>
        <v>3.9787987275337198E-6</v>
      </c>
      <c r="GB43" s="2">
        <f t="shared" si="53"/>
        <v>3.9257253109264593E-6</v>
      </c>
      <c r="GC43" s="2">
        <f t="shared" si="53"/>
        <v>3.7698775968895749E-6</v>
      </c>
      <c r="GD43" s="2">
        <f t="shared" si="53"/>
        <v>4.1736931318508583E-6</v>
      </c>
      <c r="GE43" s="2">
        <f t="shared" si="53"/>
        <v>4.5700040806168584E-6</v>
      </c>
      <c r="GF43" s="2">
        <f t="shared" si="53"/>
        <v>4.8001928722208153E-6</v>
      </c>
      <c r="GG43" s="2">
        <f t="shared" si="53"/>
        <v>4.366778157530615E-6</v>
      </c>
      <c r="GH43" s="2">
        <f t="shared" si="53"/>
        <v>4.1185872782461042E-6</v>
      </c>
      <c r="GI43" s="2">
        <f t="shared" si="53"/>
        <v>3.6100561880550883E-6</v>
      </c>
      <c r="GJ43" s="2">
        <f t="shared" si="53"/>
        <v>2.4218880619657699E-6</v>
      </c>
      <c r="GK43" s="2">
        <f t="shared" si="53"/>
        <v>1.9666768495517259E-6</v>
      </c>
      <c r="GM43" s="86">
        <f t="shared" si="54"/>
        <v>6.9197351787304816E-6</v>
      </c>
      <c r="GN43" s="86">
        <f t="shared" si="54"/>
        <v>5.4399984604118515E-7</v>
      </c>
      <c r="GO43" s="86">
        <f t="shared" si="54"/>
        <v>6.6830810276400877E-8</v>
      </c>
      <c r="GP43" s="86">
        <f t="shared" si="54"/>
        <v>8.1847998828604421E-8</v>
      </c>
      <c r="GQ43" s="86">
        <f t="shared" si="54"/>
        <v>3.5400592526004399E-8</v>
      </c>
      <c r="GR43" s="86">
        <f t="shared" si="54"/>
        <v>5.2859620046671015E-8</v>
      </c>
      <c r="GS43" s="86">
        <f t="shared" si="54"/>
        <v>2.095850889512423E-8</v>
      </c>
      <c r="GT43" s="86">
        <f t="shared" si="54"/>
        <v>7.0051687295697338E-9</v>
      </c>
      <c r="GU43" s="86">
        <f t="shared" si="54"/>
        <v>2.3327593184966034E-9</v>
      </c>
      <c r="GV43" s="86">
        <f t="shared" si="54"/>
        <v>9.1007830337763406E-9</v>
      </c>
      <c r="GW43" s="86">
        <f t="shared" si="54"/>
        <v>1.0504177203064229E-8</v>
      </c>
      <c r="GX43" s="86">
        <f t="shared" si="54"/>
        <v>1.681475706351918E-8</v>
      </c>
      <c r="GY43" s="86">
        <f t="shared" si="54"/>
        <v>2.771299480705499E-8</v>
      </c>
      <c r="GZ43" s="86">
        <f t="shared" si="54"/>
        <v>8.1467423288216523E-8</v>
      </c>
      <c r="HA43" s="86">
        <f t="shared" si="54"/>
        <v>1.5675579344547223E-10</v>
      </c>
      <c r="HC43" s="86">
        <f t="shared" si="58"/>
        <v>1.1946204730319293E-16</v>
      </c>
      <c r="HD43" s="86">
        <f t="shared" si="58"/>
        <v>2.6981298536680394E-20</v>
      </c>
      <c r="HE43" s="86">
        <f t="shared" si="58"/>
        <v>3.4832696519689227E-22</v>
      </c>
      <c r="HF43" s="86">
        <f t="shared" si="58"/>
        <v>1.7261596594113632E-26</v>
      </c>
      <c r="HG43" s="86">
        <f t="shared" si="58"/>
        <v>1.0779372402548991E-24</v>
      </c>
      <c r="HH43" s="86">
        <f t="shared" si="58"/>
        <v>1.451258287452808E-24</v>
      </c>
      <c r="HI43" s="86">
        <f t="shared" si="58"/>
        <v>2.9561304656104836E-25</v>
      </c>
      <c r="HJ43" s="86">
        <f t="shared" si="58"/>
        <v>2.2286969536769655E-25</v>
      </c>
      <c r="HK43" s="86">
        <f t="shared" si="58"/>
        <v>5.032944541401567E-27</v>
      </c>
      <c r="HL43" s="86">
        <f t="shared" si="58"/>
        <v>5.9398373253421369E-25</v>
      </c>
      <c r="HM43" s="86">
        <f t="shared" si="58"/>
        <v>3.9063836334759367E-25</v>
      </c>
      <c r="HN43" s="86">
        <f t="shared" si="58"/>
        <v>8.7953455775792954E-25</v>
      </c>
      <c r="HO43" s="86">
        <f t="shared" si="58"/>
        <v>1.8632383006055377E-21</v>
      </c>
      <c r="HP43" s="86">
        <f t="shared" si="58"/>
        <v>8.1627808340595939E-21</v>
      </c>
      <c r="HQ43" s="86">
        <f t="shared" si="58"/>
        <v>7.2184194444004786E-30</v>
      </c>
      <c r="HS43" s="86">
        <f t="shared" si="55"/>
        <v>7.4029135828256562E-175</v>
      </c>
      <c r="HT43" s="86">
        <f t="shared" si="55"/>
        <v>1.1761565011881508E-75</v>
      </c>
      <c r="HU43" s="86">
        <f t="shared" si="55"/>
        <v>1.3655860309203507E-84</v>
      </c>
      <c r="HV43" s="86">
        <f t="shared" si="55"/>
        <v>7.7810596040635336E-104</v>
      </c>
      <c r="HW43" s="86">
        <f t="shared" si="55"/>
        <v>4.5568295621834405E-96</v>
      </c>
      <c r="HX43" s="86">
        <f t="shared" si="55"/>
        <v>8.3342042343982408E-96</v>
      </c>
      <c r="HY43" s="86">
        <f t="shared" si="55"/>
        <v>6.8768068314599808E-99</v>
      </c>
      <c r="HZ43" s="86">
        <f t="shared" si="55"/>
        <v>1.397121751781117E-99</v>
      </c>
      <c r="IA43" s="86">
        <f t="shared" si="55"/>
        <v>6.0942427650484815E-105</v>
      </c>
      <c r="IB43" s="86">
        <f t="shared" si="55"/>
        <v>5.9849895850823881E-97</v>
      </c>
      <c r="IC43" s="86">
        <f t="shared" si="55"/>
        <v>1.6696927568720721E-97</v>
      </c>
      <c r="ID43" s="86">
        <f t="shared" si="55"/>
        <v>1.4281473876115289E-97</v>
      </c>
      <c r="IE43" s="86">
        <f t="shared" si="55"/>
        <v>1.2065082225790119E-83</v>
      </c>
      <c r="IF43" s="86">
        <f t="shared" si="55"/>
        <v>4.1324998328214179E-58</v>
      </c>
      <c r="IG43" s="86">
        <f t="shared" si="55"/>
        <v>1.6191980705487532E-41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1.6122317453056552E-160</v>
      </c>
      <c r="IW43" s="86">
        <f t="shared" si="56"/>
        <v>3.0211562821693363E-88</v>
      </c>
      <c r="IY43" s="86">
        <f t="shared" si="57"/>
        <v>6.9197351788499437E-6</v>
      </c>
      <c r="IZ43" s="86">
        <f t="shared" si="57"/>
        <v>5.4399984604121215E-7</v>
      </c>
      <c r="JA43" s="86">
        <f t="shared" si="57"/>
        <v>6.6830810276401221E-8</v>
      </c>
      <c r="JB43" s="86">
        <f t="shared" si="57"/>
        <v>8.1847998828604421E-8</v>
      </c>
      <c r="JC43" s="86">
        <f t="shared" si="57"/>
        <v>3.5400592526004399E-8</v>
      </c>
      <c r="JD43" s="86">
        <f t="shared" si="57"/>
        <v>5.2859620046671015E-8</v>
      </c>
      <c r="JE43" s="86">
        <f t="shared" si="57"/>
        <v>2.095850889512423E-8</v>
      </c>
      <c r="JF43" s="86">
        <f t="shared" si="57"/>
        <v>7.0051687295697338E-9</v>
      </c>
      <c r="JG43" s="86">
        <f t="shared" si="57"/>
        <v>2.3327593184966034E-9</v>
      </c>
      <c r="JH43" s="86">
        <f t="shared" si="57"/>
        <v>9.1007830337763406E-9</v>
      </c>
      <c r="JI43" s="86">
        <f t="shared" si="57"/>
        <v>1.0504177203064229E-8</v>
      </c>
      <c r="JJ43" s="86">
        <f t="shared" si="57"/>
        <v>1.681475706351918E-8</v>
      </c>
      <c r="JK43" s="86">
        <f t="shared" si="57"/>
        <v>2.7712994807056853E-8</v>
      </c>
      <c r="JL43" s="86">
        <f t="shared" si="57"/>
        <v>8.1467423288224689E-8</v>
      </c>
      <c r="JM43" s="86">
        <f t="shared" si="57"/>
        <v>1.5675579344547223E-10</v>
      </c>
    </row>
    <row r="44" spans="2:273" x14ac:dyDescent="0.25">
      <c r="B44" s="2">
        <v>17</v>
      </c>
      <c r="C44" s="37">
        <v>56.784999999999997</v>
      </c>
      <c r="D44" s="37">
        <v>59.225999999999999</v>
      </c>
      <c r="E44" s="37">
        <v>59.661000000000001</v>
      </c>
      <c r="F44" s="37">
        <v>58.031999999999996</v>
      </c>
      <c r="G44" s="37">
        <v>58.688000000000002</v>
      </c>
      <c r="H44" s="37">
        <v>58.774000000000001</v>
      </c>
      <c r="I44" s="37">
        <v>59.110999999999997</v>
      </c>
      <c r="J44" s="37">
        <v>59.651000000000003</v>
      </c>
      <c r="K44" s="37">
        <v>59.348999999999997</v>
      </c>
      <c r="L44" s="37">
        <v>57.206000000000003</v>
      </c>
      <c r="M44" s="37">
        <v>57.094999999999999</v>
      </c>
      <c r="N44" s="37">
        <v>55.793999999999997</v>
      </c>
      <c r="O44" s="37">
        <v>56.429000000000002</v>
      </c>
      <c r="P44" s="37">
        <v>58.110999999999997</v>
      </c>
      <c r="Q44" s="37">
        <v>53.015999999999998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58.48997568013715</v>
      </c>
      <c r="T44" s="4">
        <f t="shared" si="59"/>
        <v>60.094973333629561</v>
      </c>
      <c r="U44" s="4">
        <f t="shared" si="59"/>
        <v>59.983481100435128</v>
      </c>
      <c r="V44" s="4">
        <f t="shared" si="59"/>
        <v>59.723331619051024</v>
      </c>
      <c r="W44" s="4">
        <f t="shared" si="59"/>
        <v>59.656640262291646</v>
      </c>
      <c r="X44" s="4">
        <f t="shared" si="59"/>
        <v>60.021909199770505</v>
      </c>
      <c r="Y44" s="4">
        <f t="shared" si="59"/>
        <v>60.009998746771871</v>
      </c>
      <c r="Z44" s="4">
        <f t="shared" si="59"/>
        <v>60.311182191500443</v>
      </c>
      <c r="AA44" s="4">
        <f t="shared" si="59"/>
        <v>59.861124205290622</v>
      </c>
      <c r="AB44" s="4">
        <f t="shared" si="59"/>
        <v>58.276341687493435</v>
      </c>
      <c r="AC44" s="4">
        <f t="shared" si="59"/>
        <v>57.053477134615214</v>
      </c>
      <c r="AD44" s="4">
        <f t="shared" si="59"/>
        <v>55.920069136983827</v>
      </c>
      <c r="AE44" s="4">
        <f t="shared" si="59"/>
        <v>57.24967494370194</v>
      </c>
      <c r="AF44" s="4">
        <f t="shared" si="59"/>
        <v>58.348154684220837</v>
      </c>
      <c r="AG44" s="4">
        <f t="shared" si="59"/>
        <v>54.471037813131886</v>
      </c>
      <c r="AI44" s="4">
        <f t="shared" ref="AI44:AW60" si="60">IF(OR($B44 &lt; C$230, $B44 &gt; C$233), 0, C44-S44)</f>
        <v>-1.7049756801371529</v>
      </c>
      <c r="AJ44" s="4">
        <f t="shared" si="60"/>
        <v>-0.86897333362956175</v>
      </c>
      <c r="AK44" s="4">
        <f t="shared" si="60"/>
        <v>-0.32248110043512668</v>
      </c>
      <c r="AL44" s="4">
        <f t="shared" si="60"/>
        <v>-1.6913316190510272</v>
      </c>
      <c r="AM44" s="4">
        <f t="shared" si="60"/>
        <v>-0.96864026229164324</v>
      </c>
      <c r="AN44" s="4">
        <f t="shared" si="60"/>
        <v>-1.2479091997705041</v>
      </c>
      <c r="AO44" s="4">
        <f t="shared" si="60"/>
        <v>-0.89899874677187341</v>
      </c>
      <c r="AP44" s="4">
        <f t="shared" si="60"/>
        <v>-0.66018219150043933</v>
      </c>
      <c r="AQ44" s="4">
        <f t="shared" si="60"/>
        <v>-0.51212420529062541</v>
      </c>
      <c r="AR44" s="4">
        <f t="shared" si="60"/>
        <v>-1.0703416874934319</v>
      </c>
      <c r="AS44" s="4">
        <f t="shared" si="60"/>
        <v>4.152286538478478E-2</v>
      </c>
      <c r="AT44" s="4">
        <f t="shared" si="60"/>
        <v>-0.12606913698382982</v>
      </c>
      <c r="AU44" s="4">
        <f t="shared" si="60"/>
        <v>-0.82067494370193828</v>
      </c>
      <c r="AV44" s="4">
        <f t="shared" si="60"/>
        <v>-0.23715468422084029</v>
      </c>
      <c r="AW44" s="4">
        <f t="shared" si="60"/>
        <v>-1.455037813131888</v>
      </c>
      <c r="AY44" s="2">
        <f t="shared" si="51"/>
        <v>58.478385617060383</v>
      </c>
      <c r="AZ44" s="2">
        <f t="shared" si="51"/>
        <v>60.09377157565384</v>
      </c>
      <c r="BA44" s="2">
        <f t="shared" si="51"/>
        <v>59.983307196030438</v>
      </c>
      <c r="BB44" s="2">
        <f t="shared" si="51"/>
        <v>59.723126657640684</v>
      </c>
      <c r="BC44" s="2">
        <f t="shared" si="51"/>
        <v>59.656548309403107</v>
      </c>
      <c r="BD44" s="2">
        <f t="shared" si="51"/>
        <v>60.021772980710622</v>
      </c>
      <c r="BE44" s="2">
        <f t="shared" si="51"/>
        <v>60.009941330078306</v>
      </c>
      <c r="BF44" s="2">
        <f t="shared" si="51"/>
        <v>60.311160662702989</v>
      </c>
      <c r="BG44" s="2">
        <f t="shared" si="51"/>
        <v>59.861116609358746</v>
      </c>
      <c r="BH44" s="2">
        <f t="shared" si="51"/>
        <v>58.276314409876363</v>
      </c>
      <c r="BI44" s="2">
        <f t="shared" si="51"/>
        <v>57.053447235192785</v>
      </c>
      <c r="BJ44" s="2">
        <f t="shared" si="51"/>
        <v>55.920021162820625</v>
      </c>
      <c r="BK44" s="2">
        <f t="shared" si="51"/>
        <v>57.249599433381654</v>
      </c>
      <c r="BL44" s="2">
        <f t="shared" si="51"/>
        <v>58.347967652087831</v>
      </c>
      <c r="BM44" s="2">
        <f t="shared" si="51"/>
        <v>54.471037337235153</v>
      </c>
      <c r="BO44" s="2">
        <f t="shared" si="10"/>
        <v>56.784999999999997</v>
      </c>
      <c r="BP44" s="2">
        <f t="shared" si="11"/>
        <v>59.225999999999999</v>
      </c>
      <c r="BQ44" s="2">
        <f t="shared" si="12"/>
        <v>59.661000000000001</v>
      </c>
      <c r="BR44" s="2">
        <f t="shared" si="13"/>
        <v>58.031999999999996</v>
      </c>
      <c r="BS44" s="2">
        <f t="shared" si="14"/>
        <v>58.688000000000002</v>
      </c>
      <c r="BT44" s="2">
        <f t="shared" si="15"/>
        <v>58.774000000000001</v>
      </c>
      <c r="BU44" s="2">
        <f t="shared" si="16"/>
        <v>59.110999999999997</v>
      </c>
      <c r="BV44" s="2">
        <f t="shared" si="17"/>
        <v>59.651000000000003</v>
      </c>
      <c r="BW44" s="2">
        <f t="shared" si="18"/>
        <v>59.348999999999997</v>
      </c>
      <c r="BX44" s="2">
        <f t="shared" si="19"/>
        <v>57.206000000000003</v>
      </c>
      <c r="BY44" s="2">
        <f t="shared" si="20"/>
        <v>57.094999999999999</v>
      </c>
      <c r="BZ44" s="2">
        <f t="shared" si="21"/>
        <v>55.793999999999997</v>
      </c>
      <c r="CA44" s="2">
        <f t="shared" si="22"/>
        <v>56.429000000000002</v>
      </c>
      <c r="CB44" s="2">
        <f t="shared" si="23"/>
        <v>58.110999999999997</v>
      </c>
      <c r="CC44" s="2">
        <f t="shared" si="24"/>
        <v>53.015999999999998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59.155648758069809</v>
      </c>
      <c r="DL44" s="2">
        <f t="shared" si="61"/>
        <v>60.215649812382729</v>
      </c>
      <c r="DM44" s="2">
        <f t="shared" si="61"/>
        <v>59.873277665235143</v>
      </c>
      <c r="DN44" s="2">
        <f t="shared" si="61"/>
        <v>59.555475609756087</v>
      </c>
      <c r="DO44" s="2">
        <f t="shared" si="61"/>
        <v>59.48706471652757</v>
      </c>
      <c r="DP44" s="2">
        <f t="shared" si="61"/>
        <v>59.949142370958604</v>
      </c>
      <c r="DQ44" s="2">
        <f t="shared" si="61"/>
        <v>59.878343702808799</v>
      </c>
      <c r="DR44" s="2">
        <f t="shared" si="61"/>
        <v>60.341284506191485</v>
      </c>
      <c r="DS44" s="2">
        <f t="shared" si="61"/>
        <v>59.734316067653261</v>
      </c>
      <c r="DT44" s="2">
        <f t="shared" si="61"/>
        <v>58.427824826336455</v>
      </c>
      <c r="DU44" s="2">
        <f t="shared" si="61"/>
        <v>56.760278163696753</v>
      </c>
      <c r="DV44" s="2">
        <f t="shared" si="61"/>
        <v>55.939918023931071</v>
      </c>
      <c r="DW44" s="2">
        <f t="shared" si="61"/>
        <v>57.290801825892004</v>
      </c>
      <c r="DX44" s="2">
        <f t="shared" si="61"/>
        <v>58.109007076682069</v>
      </c>
      <c r="DY44" s="2">
        <f t="shared" si="61"/>
        <v>54.164353939962474</v>
      </c>
      <c r="EA44" s="2">
        <f t="shared" ref="EA44:EO60" si="62">CE$228*$B44+CE$229</f>
        <v>53.865980650560438</v>
      </c>
      <c r="EB44" s="2">
        <f t="shared" si="62"/>
        <v>59.010054017383936</v>
      </c>
      <c r="EC44" s="2">
        <f t="shared" si="62"/>
        <v>61.107074552312589</v>
      </c>
      <c r="ED44" s="2">
        <f t="shared" si="62"/>
        <v>61.327743564505596</v>
      </c>
      <c r="EE44" s="2">
        <f t="shared" si="62"/>
        <v>61.422489867128817</v>
      </c>
      <c r="EF44" s="2">
        <f t="shared" si="62"/>
        <v>60.755234592720967</v>
      </c>
      <c r="EG44" s="2">
        <f t="shared" si="62"/>
        <v>61.437363000886087</v>
      </c>
      <c r="EH44" s="2">
        <f t="shared" si="62"/>
        <v>59.972021200485713</v>
      </c>
      <c r="EI44" s="2">
        <f t="shared" si="62"/>
        <v>61.412406609344238</v>
      </c>
      <c r="EJ44" s="2">
        <f t="shared" si="62"/>
        <v>56.602615937440383</v>
      </c>
      <c r="EK44" s="2">
        <f t="shared" si="62"/>
        <v>60.353608748625085</v>
      </c>
      <c r="EL44" s="2">
        <f t="shared" si="62"/>
        <v>55.70956158314462</v>
      </c>
      <c r="EM44" s="2">
        <f t="shared" si="62"/>
        <v>56.821351507713885</v>
      </c>
      <c r="EN44" s="2">
        <f t="shared" si="62"/>
        <v>60.690610951572893</v>
      </c>
      <c r="EO44" s="2">
        <f t="shared" si="62"/>
        <v>58.46414993996477</v>
      </c>
      <c r="EQ44" s="2">
        <f t="shared" ref="EQ44:FE60" si="63">CU$228*$B44+CU$229</f>
        <v>53.865980650560438</v>
      </c>
      <c r="ER44" s="2">
        <f t="shared" si="63"/>
        <v>58.189824904970031</v>
      </c>
      <c r="ES44" s="2">
        <f t="shared" si="63"/>
        <v>60.380956990932177</v>
      </c>
      <c r="ET44" s="2">
        <f t="shared" si="63"/>
        <v>60.473678300036596</v>
      </c>
      <c r="EU44" s="2">
        <f t="shared" si="63"/>
        <v>60.884688605613789</v>
      </c>
      <c r="EV44" s="2">
        <f t="shared" si="63"/>
        <v>59.5602040757488</v>
      </c>
      <c r="EW44" s="2">
        <f t="shared" si="63"/>
        <v>60.985298821466841</v>
      </c>
      <c r="EX44" s="2">
        <f t="shared" si="63"/>
        <v>59.987652304677241</v>
      </c>
      <c r="EY44" s="2">
        <f t="shared" si="63"/>
        <v>61.329999912864615</v>
      </c>
      <c r="EZ44" s="2">
        <f t="shared" si="63"/>
        <v>58.392604142535006</v>
      </c>
      <c r="FA44" s="2">
        <f t="shared" si="63"/>
        <v>59.892726750343911</v>
      </c>
      <c r="FB44" s="2">
        <f t="shared" si="63"/>
        <v>56.443990261532235</v>
      </c>
      <c r="FC44" s="2">
        <f t="shared" si="63"/>
        <v>57.66158575891744</v>
      </c>
      <c r="FD44" s="2">
        <f t="shared" si="63"/>
        <v>60.058010273720107</v>
      </c>
      <c r="FE44" s="2">
        <f t="shared" si="63"/>
        <v>61.072926792712586</v>
      </c>
      <c r="FG44" s="2">
        <f t="shared" ref="FG44:FU60" si="64">POWER(10,($B44-C$231)/C$229)/(1+POWER(10,($B44-C$231)/C$229))</f>
        <v>0.12803509166254981</v>
      </c>
      <c r="FH44" s="2">
        <f t="shared" si="64"/>
        <v>0.1010902783449702</v>
      </c>
      <c r="FI44" s="2">
        <f t="shared" si="64"/>
        <v>8.9182393383125447E-2</v>
      </c>
      <c r="FJ44" s="2">
        <f t="shared" si="64"/>
        <v>9.4599255775167382E-2</v>
      </c>
      <c r="FK44" s="2">
        <f t="shared" si="64"/>
        <v>8.7570391998518446E-2</v>
      </c>
      <c r="FL44" s="2">
        <f t="shared" si="64"/>
        <v>9.0108491019685585E-2</v>
      </c>
      <c r="FM44" s="2">
        <f t="shared" si="64"/>
        <v>8.4411717082955876E-2</v>
      </c>
      <c r="FN44" s="2">
        <f t="shared" si="64"/>
        <v>8.1578414525938989E-2</v>
      </c>
      <c r="FO44" s="2">
        <f t="shared" si="64"/>
        <v>7.5562641876314743E-2</v>
      </c>
      <c r="FP44" s="2">
        <f t="shared" si="64"/>
        <v>8.3015066732720758E-2</v>
      </c>
      <c r="FQ44" s="2">
        <f t="shared" si="64"/>
        <v>8.1587616642698479E-2</v>
      </c>
      <c r="FR44" s="2">
        <f t="shared" si="64"/>
        <v>8.6388631799847071E-2</v>
      </c>
      <c r="FS44" s="2">
        <f t="shared" si="64"/>
        <v>8.7774396678628561E-2</v>
      </c>
      <c r="FT44" s="2">
        <f t="shared" si="64"/>
        <v>9.2563486455332272E-2</v>
      </c>
      <c r="FU44" s="2">
        <f t="shared" si="64"/>
        <v>7.132379574739782E-2</v>
      </c>
      <c r="FW44" s="2">
        <f t="shared" si="53"/>
        <v>6.6608532366673312E-15</v>
      </c>
      <c r="FX44" s="2">
        <f t="shared" si="53"/>
        <v>5.1476360359225028E-6</v>
      </c>
      <c r="FY44" s="2">
        <f t="shared" si="53"/>
        <v>4.72174631304123E-6</v>
      </c>
      <c r="FZ44" s="2">
        <f t="shared" si="53"/>
        <v>4.8961935960706712E-6</v>
      </c>
      <c r="GA44" s="2">
        <f t="shared" si="53"/>
        <v>4.3626643768986716E-6</v>
      </c>
      <c r="GB44" s="2">
        <f t="shared" si="53"/>
        <v>4.3044705771734134E-6</v>
      </c>
      <c r="GC44" s="2">
        <f t="shared" si="53"/>
        <v>4.1335870836870407E-6</v>
      </c>
      <c r="GD44" s="2">
        <f t="shared" si="53"/>
        <v>4.5763616737017195E-6</v>
      </c>
      <c r="GE44" s="2">
        <f t="shared" si="53"/>
        <v>5.0109076213437821E-6</v>
      </c>
      <c r="GF44" s="2">
        <f t="shared" si="53"/>
        <v>5.2633043841623719E-6</v>
      </c>
      <c r="GG44" s="2">
        <f t="shared" si="53"/>
        <v>4.7880750199159857E-6</v>
      </c>
      <c r="GH44" s="2">
        <f t="shared" si="53"/>
        <v>4.5159393550835801E-6</v>
      </c>
      <c r="GI44" s="2">
        <f t="shared" si="53"/>
        <v>3.9583465183949116E-6</v>
      </c>
      <c r="GJ44" s="2">
        <f t="shared" si="53"/>
        <v>2.6555468329514889E-6</v>
      </c>
      <c r="GK44" s="2">
        <f t="shared" si="53"/>
        <v>2.156417875231215E-6</v>
      </c>
      <c r="GM44" s="86">
        <f t="shared" si="54"/>
        <v>1.0593082227174041E-5</v>
      </c>
      <c r="GN44" s="86">
        <f t="shared" si="54"/>
        <v>9.1735408101354572E-7</v>
      </c>
      <c r="GO44" s="86">
        <f t="shared" si="54"/>
        <v>1.2302490233993756E-7</v>
      </c>
      <c r="GP44" s="86">
        <f t="shared" si="54"/>
        <v>1.5140988341077496E-7</v>
      </c>
      <c r="GQ44" s="86">
        <f t="shared" si="54"/>
        <v>6.7208966111949127E-8</v>
      </c>
      <c r="GR44" s="86">
        <f t="shared" si="54"/>
        <v>9.8896829070416566E-8</v>
      </c>
      <c r="GS44" s="86">
        <f t="shared" si="54"/>
        <v>4.0550982849103616E-8</v>
      </c>
      <c r="GT44" s="86">
        <f t="shared" si="54"/>
        <v>1.4263124705969827E-8</v>
      </c>
      <c r="GU44" s="86">
        <f t="shared" si="54"/>
        <v>4.9286455483036951E-9</v>
      </c>
      <c r="GV44" s="86">
        <f t="shared" si="54"/>
        <v>1.8358635358136974E-8</v>
      </c>
      <c r="GW44" s="86">
        <f t="shared" si="54"/>
        <v>2.0912111259575604E-8</v>
      </c>
      <c r="GX44" s="86">
        <f t="shared" si="54"/>
        <v>3.316450377466538E-8</v>
      </c>
      <c r="GY44" s="86">
        <f t="shared" si="54"/>
        <v>5.338454901707802E-8</v>
      </c>
      <c r="GZ44" s="86">
        <f t="shared" si="54"/>
        <v>1.4982115839296529E-7</v>
      </c>
      <c r="HA44" s="86">
        <f t="shared" si="54"/>
        <v>3.7621532605312901E-10</v>
      </c>
      <c r="HC44" s="86">
        <f t="shared" si="58"/>
        <v>3.1542677343985743E-16</v>
      </c>
      <c r="HD44" s="86">
        <f t="shared" si="58"/>
        <v>9.0688701995226893E-20</v>
      </c>
      <c r="HE44" s="86">
        <f t="shared" si="58"/>
        <v>1.3336166540991447E-21</v>
      </c>
      <c r="HF44" s="86">
        <f t="shared" si="58"/>
        <v>9.0264000729715704E-26</v>
      </c>
      <c r="HG44" s="86">
        <f t="shared" si="58"/>
        <v>4.897077938891791E-24</v>
      </c>
      <c r="HH44" s="86">
        <f t="shared" si="58"/>
        <v>6.5393488285168446E-24</v>
      </c>
      <c r="HI44" s="86">
        <f t="shared" si="58"/>
        <v>1.3838520180920283E-24</v>
      </c>
      <c r="HJ44" s="86">
        <f t="shared" si="58"/>
        <v>1.0672209509307424E-24</v>
      </c>
      <c r="HK44" s="86">
        <f t="shared" si="58"/>
        <v>2.6752699155670425E-26</v>
      </c>
      <c r="HL44" s="86">
        <f t="shared" si="58"/>
        <v>2.7877189246678982E-24</v>
      </c>
      <c r="HM44" s="86">
        <f t="shared" si="58"/>
        <v>1.8329284842622653E-24</v>
      </c>
      <c r="HN44" s="86">
        <f t="shared" si="58"/>
        <v>4.0665684989839619E-24</v>
      </c>
      <c r="HO44" s="86">
        <f t="shared" si="58"/>
        <v>6.8159258596368997E-21</v>
      </c>
      <c r="HP44" s="86">
        <f t="shared" si="58"/>
        <v>2.8279112003141147E-20</v>
      </c>
      <c r="HQ44" s="86">
        <f t="shared" si="58"/>
        <v>4.5907029485428439E-29</v>
      </c>
      <c r="HS44" s="86">
        <f t="shared" si="55"/>
        <v>5.4577496216838825E-173</v>
      </c>
      <c r="HT44" s="86">
        <f t="shared" si="55"/>
        <v>2.7554152321162308E-74</v>
      </c>
      <c r="HU44" s="86">
        <f t="shared" si="55"/>
        <v>4.646824990530371E-83</v>
      </c>
      <c r="HV44" s="86">
        <f t="shared" si="55"/>
        <v>6.3012464989608581E-102</v>
      </c>
      <c r="HW44" s="86">
        <f t="shared" si="55"/>
        <v>2.5123684615640241E-94</v>
      </c>
      <c r="HX44" s="86">
        <f t="shared" si="55"/>
        <v>4.5211815608963715E-94</v>
      </c>
      <c r="HY44" s="86">
        <f t="shared" si="55"/>
        <v>4.1537142132324157E-97</v>
      </c>
      <c r="HZ44" s="86">
        <f t="shared" si="55"/>
        <v>9.0006621196467932E-98</v>
      </c>
      <c r="IA44" s="86">
        <f t="shared" si="55"/>
        <v>5.0383881959688688E-103</v>
      </c>
      <c r="IB44" s="86">
        <f t="shared" si="55"/>
        <v>3.5848170454768271E-95</v>
      </c>
      <c r="IC44" s="86">
        <f t="shared" si="55"/>
        <v>9.9560701366528193E-96</v>
      </c>
      <c r="ID44" s="86">
        <f t="shared" si="55"/>
        <v>8.4550861998195937E-96</v>
      </c>
      <c r="IE44" s="86">
        <f t="shared" si="55"/>
        <v>3.7948769296573134E-82</v>
      </c>
      <c r="IF44" s="86">
        <f t="shared" si="55"/>
        <v>4.2274862041599136E-57</v>
      </c>
      <c r="IG44" s="86">
        <f t="shared" si="55"/>
        <v>8.1947534374529115E-41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2.8642413041689083E-158</v>
      </c>
      <c r="IW44" s="86">
        <f t="shared" si="56"/>
        <v>4.8570949194632913E-87</v>
      </c>
      <c r="IY44" s="86">
        <f t="shared" si="57"/>
        <v>1.0593082227489468E-5</v>
      </c>
      <c r="IZ44" s="86">
        <f t="shared" si="57"/>
        <v>9.1735408101363646E-7</v>
      </c>
      <c r="JA44" s="86">
        <f t="shared" si="57"/>
        <v>1.2302490233993888E-7</v>
      </c>
      <c r="JB44" s="86">
        <f t="shared" si="57"/>
        <v>1.5140988341077496E-7</v>
      </c>
      <c r="JC44" s="86">
        <f t="shared" si="57"/>
        <v>6.7208966111949127E-8</v>
      </c>
      <c r="JD44" s="86">
        <f t="shared" si="57"/>
        <v>9.8896829070416566E-8</v>
      </c>
      <c r="JE44" s="86">
        <f t="shared" si="57"/>
        <v>4.0550982849103616E-8</v>
      </c>
      <c r="JF44" s="86">
        <f t="shared" si="57"/>
        <v>1.4263124705969829E-8</v>
      </c>
      <c r="JG44" s="86">
        <f t="shared" si="57"/>
        <v>4.9286455483036951E-9</v>
      </c>
      <c r="JH44" s="86">
        <f t="shared" si="57"/>
        <v>1.8358635358136977E-8</v>
      </c>
      <c r="JI44" s="86">
        <f t="shared" si="57"/>
        <v>2.0912111259575607E-8</v>
      </c>
      <c r="JJ44" s="86">
        <f t="shared" si="57"/>
        <v>3.3164503774665387E-8</v>
      </c>
      <c r="JK44" s="86">
        <f t="shared" si="57"/>
        <v>5.3384549017084836E-8</v>
      </c>
      <c r="JL44" s="86">
        <f t="shared" si="57"/>
        <v>1.4982115839299355E-7</v>
      </c>
      <c r="JM44" s="86">
        <f t="shared" si="57"/>
        <v>3.7621532605312901E-10</v>
      </c>
    </row>
    <row r="45" spans="2:273" x14ac:dyDescent="0.25">
      <c r="B45" s="2">
        <v>18</v>
      </c>
      <c r="C45" s="37">
        <v>58.122999999999998</v>
      </c>
      <c r="D45" s="37">
        <v>58.274000000000001</v>
      </c>
      <c r="E45" s="37">
        <v>58.79</v>
      </c>
      <c r="F45" s="37">
        <v>57.305999999999997</v>
      </c>
      <c r="G45" s="37">
        <v>59.203000000000003</v>
      </c>
      <c r="H45" s="37">
        <v>57.402999999999999</v>
      </c>
      <c r="I45" s="37">
        <v>58.968000000000004</v>
      </c>
      <c r="J45" s="37">
        <v>60.079000000000001</v>
      </c>
      <c r="K45" s="37">
        <v>60.127000000000002</v>
      </c>
      <c r="L45" s="37">
        <v>57.762</v>
      </c>
      <c r="M45" s="37">
        <v>55.094999999999999</v>
      </c>
      <c r="N45" s="37">
        <v>54.555999999999997</v>
      </c>
      <c r="O45" s="37">
        <v>56.713999999999999</v>
      </c>
      <c r="P45" s="37">
        <v>56.920999999999999</v>
      </c>
      <c r="Q45" s="37">
        <v>51.841000000000001</v>
      </c>
      <c r="S45" s="4">
        <f t="shared" si="59"/>
        <v>58.62682085525374</v>
      </c>
      <c r="T45" s="4">
        <f t="shared" si="59"/>
        <v>60.217863078610591</v>
      </c>
      <c r="U45" s="4">
        <f t="shared" si="59"/>
        <v>60.202547985097631</v>
      </c>
      <c r="V45" s="4">
        <f t="shared" si="59"/>
        <v>59.926197082146551</v>
      </c>
      <c r="W45" s="4">
        <f t="shared" si="59"/>
        <v>59.843464295933643</v>
      </c>
      <c r="X45" s="4">
        <f t="shared" si="59"/>
        <v>60.180652424554005</v>
      </c>
      <c r="Y45" s="4">
        <f t="shared" si="59"/>
        <v>60.158194901334902</v>
      </c>
      <c r="Z45" s="4">
        <f t="shared" si="59"/>
        <v>60.439659871387143</v>
      </c>
      <c r="AA45" s="4">
        <f t="shared" si="59"/>
        <v>60.010814461193249</v>
      </c>
      <c r="AB45" s="4">
        <f t="shared" si="59"/>
        <v>58.391719809394147</v>
      </c>
      <c r="AC45" s="4">
        <f t="shared" si="59"/>
        <v>57.212893029979355</v>
      </c>
      <c r="AD45" s="4">
        <f t="shared" si="59"/>
        <v>56.129489296655315</v>
      </c>
      <c r="AE45" s="4">
        <f t="shared" si="59"/>
        <v>57.392443025040244</v>
      </c>
      <c r="AF45" s="4">
        <f t="shared" si="59"/>
        <v>58.58929938213852</v>
      </c>
      <c r="AG45" s="4">
        <f t="shared" si="59"/>
        <v>54.694683915400702</v>
      </c>
      <c r="AI45" s="4">
        <f t="shared" si="60"/>
        <v>-0.50382085525374265</v>
      </c>
      <c r="AJ45" s="4">
        <f t="shared" si="60"/>
        <v>-1.9438630786105904</v>
      </c>
      <c r="AK45" s="4">
        <f t="shared" si="60"/>
        <v>-1.4125479850976319</v>
      </c>
      <c r="AL45" s="4">
        <f t="shared" si="60"/>
        <v>-2.6201970821465537</v>
      </c>
      <c r="AM45" s="4">
        <f t="shared" si="60"/>
        <v>-0.64046429593363996</v>
      </c>
      <c r="AN45" s="4">
        <f t="shared" si="60"/>
        <v>-2.777652424554006</v>
      </c>
      <c r="AO45" s="4">
        <f t="shared" si="60"/>
        <v>-1.1901949013348982</v>
      </c>
      <c r="AP45" s="4">
        <f t="shared" si="60"/>
        <v>-0.36065987138714206</v>
      </c>
      <c r="AQ45" s="4">
        <f t="shared" si="60"/>
        <v>0.11618553880675364</v>
      </c>
      <c r="AR45" s="4">
        <f t="shared" si="60"/>
        <v>-0.62971980939414607</v>
      </c>
      <c r="AS45" s="4">
        <f t="shared" si="60"/>
        <v>-2.1178930299793564</v>
      </c>
      <c r="AT45" s="4">
        <f t="shared" si="60"/>
        <v>-1.5734892966553176</v>
      </c>
      <c r="AU45" s="4">
        <f t="shared" si="60"/>
        <v>-0.67844302504024512</v>
      </c>
      <c r="AV45" s="4">
        <f t="shared" si="60"/>
        <v>-1.668299382138521</v>
      </c>
      <c r="AW45" s="4">
        <f t="shared" si="60"/>
        <v>-2.8536839154007012</v>
      </c>
      <c r="AY45" s="2">
        <f t="shared" si="51"/>
        <v>58.60955470149505</v>
      </c>
      <c r="AZ45" s="2">
        <f t="shared" si="51"/>
        <v>60.215895205381948</v>
      </c>
      <c r="BA45" s="2">
        <f t="shared" si="51"/>
        <v>60.202237831692315</v>
      </c>
      <c r="BB45" s="2">
        <f t="shared" si="51"/>
        <v>59.925830025282501</v>
      </c>
      <c r="BC45" s="2">
        <f t="shared" si="51"/>
        <v>59.843295327492321</v>
      </c>
      <c r="BD45" s="2">
        <f t="shared" si="51"/>
        <v>60.180405687019437</v>
      </c>
      <c r="BE45" s="2">
        <f t="shared" si="51"/>
        <v>60.158087413841216</v>
      </c>
      <c r="BF45" s="2">
        <f t="shared" si="51"/>
        <v>60.439617522121665</v>
      </c>
      <c r="BG45" s="2">
        <f t="shared" si="51"/>
        <v>60.010798964019315</v>
      </c>
      <c r="BH45" s="2">
        <f t="shared" si="51"/>
        <v>58.391666639784646</v>
      </c>
      <c r="BI45" s="2">
        <f t="shared" si="51"/>
        <v>57.212835475765253</v>
      </c>
      <c r="BJ45" s="2">
        <f t="shared" si="51"/>
        <v>56.129397830422931</v>
      </c>
      <c r="BK45" s="2">
        <f t="shared" si="51"/>
        <v>57.392302317753426</v>
      </c>
      <c r="BL45" s="2">
        <f t="shared" si="51"/>
        <v>58.588966252069184</v>
      </c>
      <c r="BM45" s="2">
        <f t="shared" si="51"/>
        <v>54.694682816517336</v>
      </c>
      <c r="BO45" s="2">
        <f t="shared" si="10"/>
        <v>58.122999999999998</v>
      </c>
      <c r="BP45" s="2">
        <f t="shared" si="11"/>
        <v>58.274000000000001</v>
      </c>
      <c r="BQ45" s="2">
        <f t="shared" si="12"/>
        <v>58.79</v>
      </c>
      <c r="BR45" s="2">
        <f t="shared" si="13"/>
        <v>57.305999999999997</v>
      </c>
      <c r="BS45" s="2">
        <f t="shared" si="14"/>
        <v>59.203000000000003</v>
      </c>
      <c r="BT45" s="2">
        <f t="shared" si="15"/>
        <v>57.402999999999999</v>
      </c>
      <c r="BU45" s="2">
        <f t="shared" si="16"/>
        <v>58.968000000000004</v>
      </c>
      <c r="BV45" s="2">
        <f t="shared" si="17"/>
        <v>60.079000000000001</v>
      </c>
      <c r="BW45" s="2">
        <f t="shared" si="18"/>
        <v>60.127000000000002</v>
      </c>
      <c r="BX45" s="2">
        <f t="shared" si="19"/>
        <v>57.762</v>
      </c>
      <c r="BY45" s="2">
        <f t="shared" si="20"/>
        <v>55.094999999999999</v>
      </c>
      <c r="BZ45" s="2">
        <f t="shared" si="21"/>
        <v>54.555999999999997</v>
      </c>
      <c r="CA45" s="2">
        <f t="shared" si="22"/>
        <v>56.713999999999999</v>
      </c>
      <c r="CB45" s="2">
        <f t="shared" si="23"/>
        <v>56.920999999999999</v>
      </c>
      <c r="CC45" s="2">
        <f t="shared" si="24"/>
        <v>51.841000000000001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59.384725024619762</v>
      </c>
      <c r="DL45" s="2">
        <f t="shared" si="61"/>
        <v>60.377769887429636</v>
      </c>
      <c r="DM45" s="2">
        <f t="shared" si="61"/>
        <v>60.118477243875446</v>
      </c>
      <c r="DN45" s="2">
        <f t="shared" si="61"/>
        <v>59.780487804878035</v>
      </c>
      <c r="DO45" s="2">
        <f t="shared" si="61"/>
        <v>59.69101901520677</v>
      </c>
      <c r="DP45" s="2">
        <f t="shared" si="61"/>
        <v>60.131530264970429</v>
      </c>
      <c r="DQ45" s="2">
        <f t="shared" si="61"/>
        <v>60.041757777106596</v>
      </c>
      <c r="DR45" s="2">
        <f t="shared" si="61"/>
        <v>60.496178495922685</v>
      </c>
      <c r="DS45" s="2">
        <f t="shared" si="61"/>
        <v>59.897250880902028</v>
      </c>
      <c r="DT45" s="2">
        <f t="shared" si="61"/>
        <v>58.578426759287218</v>
      </c>
      <c r="DU45" s="2">
        <f t="shared" si="61"/>
        <v>56.921179553005125</v>
      </c>
      <c r="DV45" s="2">
        <f t="shared" si="61"/>
        <v>56.184376819814709</v>
      </c>
      <c r="DW45" s="2">
        <f t="shared" si="61"/>
        <v>57.465681576317415</v>
      </c>
      <c r="DX45" s="2">
        <f t="shared" si="61"/>
        <v>58.370154714636854</v>
      </c>
      <c r="DY45" s="2">
        <f t="shared" si="61"/>
        <v>54.385563414634149</v>
      </c>
      <c r="EA45" s="2">
        <f t="shared" si="62"/>
        <v>53.79487802060612</v>
      </c>
      <c r="EB45" s="2">
        <f t="shared" si="62"/>
        <v>58.903176086495662</v>
      </c>
      <c r="EC45" s="2">
        <f t="shared" si="62"/>
        <v>60.982451155381405</v>
      </c>
      <c r="ED45" s="2">
        <f t="shared" si="62"/>
        <v>61.194533189373772</v>
      </c>
      <c r="EE45" s="2">
        <f t="shared" si="62"/>
        <v>61.290341698440201</v>
      </c>
      <c r="EF45" s="2">
        <f t="shared" si="62"/>
        <v>60.630568249566721</v>
      </c>
      <c r="EG45" s="2">
        <f t="shared" si="62"/>
        <v>61.308877719799156</v>
      </c>
      <c r="EH45" s="2">
        <f t="shared" si="62"/>
        <v>59.858874027764109</v>
      </c>
      <c r="EI45" s="2">
        <f t="shared" si="62"/>
        <v>61.277727235056453</v>
      </c>
      <c r="EJ45" s="2">
        <f t="shared" si="62"/>
        <v>56.510117617140303</v>
      </c>
      <c r="EK45" s="2">
        <f t="shared" si="62"/>
        <v>60.207086420170896</v>
      </c>
      <c r="EL45" s="2">
        <f t="shared" si="62"/>
        <v>55.599083932263454</v>
      </c>
      <c r="EM45" s="2">
        <f t="shared" si="62"/>
        <v>56.696747560826878</v>
      </c>
      <c r="EN45" s="2">
        <f t="shared" si="62"/>
        <v>60.545335342064412</v>
      </c>
      <c r="EO45" s="2">
        <f t="shared" si="62"/>
        <v>58.365365669198034</v>
      </c>
      <c r="EQ45" s="2">
        <f t="shared" si="63"/>
        <v>53.79487802060612</v>
      </c>
      <c r="ER45" s="2">
        <f t="shared" si="63"/>
        <v>58.091747551580461</v>
      </c>
      <c r="ES45" s="2">
        <f t="shared" si="63"/>
        <v>60.264135482310607</v>
      </c>
      <c r="ET45" s="2">
        <f t="shared" si="63"/>
        <v>60.349700258397924</v>
      </c>
      <c r="EU45" s="2">
        <f t="shared" si="63"/>
        <v>60.758333017566265</v>
      </c>
      <c r="EV45" s="2">
        <f t="shared" si="63"/>
        <v>59.448401496853613</v>
      </c>
      <c r="EW45" s="2">
        <f t="shared" si="63"/>
        <v>60.861703910144598</v>
      </c>
      <c r="EX45" s="2">
        <f t="shared" si="63"/>
        <v>59.874333342187832</v>
      </c>
      <c r="EY45" s="2">
        <f t="shared" si="63"/>
        <v>61.196224084222585</v>
      </c>
      <c r="EZ45" s="2">
        <f t="shared" si="63"/>
        <v>58.280489929882727</v>
      </c>
      <c r="FA45" s="2">
        <f t="shared" si="63"/>
        <v>59.751243775946229</v>
      </c>
      <c r="FB45" s="2">
        <f t="shared" si="63"/>
        <v>56.325485928733123</v>
      </c>
      <c r="FC45" s="2">
        <f t="shared" si="63"/>
        <v>57.527873332949987</v>
      </c>
      <c r="FD45" s="2">
        <f t="shared" si="63"/>
        <v>59.918372386420778</v>
      </c>
      <c r="FE45" s="2">
        <f t="shared" si="63"/>
        <v>60.939521125975688</v>
      </c>
      <c r="FG45" s="2">
        <f t="shared" si="64"/>
        <v>0.13867469406016236</v>
      </c>
      <c r="FH45" s="2">
        <f t="shared" si="64"/>
        <v>0.10977267232857883</v>
      </c>
      <c r="FI45" s="2">
        <f t="shared" si="64"/>
        <v>9.6952356581081534E-2</v>
      </c>
      <c r="FJ45" s="2">
        <f t="shared" si="64"/>
        <v>0.10278790026140286</v>
      </c>
      <c r="FK45" s="2">
        <f t="shared" si="64"/>
        <v>9.5214592264423581E-2</v>
      </c>
      <c r="FL45" s="2">
        <f t="shared" si="64"/>
        <v>9.7950462883864914E-2</v>
      </c>
      <c r="FM45" s="2">
        <f t="shared" si="64"/>
        <v>9.1807933550373561E-2</v>
      </c>
      <c r="FN45" s="2">
        <f t="shared" si="64"/>
        <v>8.875043907571592E-2</v>
      </c>
      <c r="FO45" s="2">
        <f t="shared" si="64"/>
        <v>8.2253151661937737E-2</v>
      </c>
      <c r="FP45" s="2">
        <f t="shared" si="64"/>
        <v>9.0300977104663518E-2</v>
      </c>
      <c r="FQ45" s="2">
        <f t="shared" si="64"/>
        <v>8.8760372016728581E-2</v>
      </c>
      <c r="FR45" s="2">
        <f t="shared" si="64"/>
        <v>9.39402945650952E-2</v>
      </c>
      <c r="FS45" s="2">
        <f t="shared" si="64"/>
        <v>9.5434542327612948E-2</v>
      </c>
      <c r="FT45" s="2">
        <f t="shared" si="64"/>
        <v>0.10059549089011872</v>
      </c>
      <c r="FU45" s="2">
        <f t="shared" si="64"/>
        <v>7.7670521199646847E-2</v>
      </c>
      <c r="FW45" s="2">
        <f t="shared" si="53"/>
        <v>7.303480341715483E-15</v>
      </c>
      <c r="FX45" s="2">
        <f t="shared" si="53"/>
        <v>5.6442678719310319E-6</v>
      </c>
      <c r="FY45" s="2">
        <f t="shared" si="53"/>
        <v>5.17728952147789E-6</v>
      </c>
      <c r="FZ45" s="2">
        <f t="shared" si="53"/>
        <v>5.3685669862055792E-6</v>
      </c>
      <c r="GA45" s="2">
        <f t="shared" si="53"/>
        <v>4.7835643529482429E-6</v>
      </c>
      <c r="GB45" s="2">
        <f t="shared" si="53"/>
        <v>4.7197561737545084E-6</v>
      </c>
      <c r="GC45" s="2">
        <f t="shared" si="53"/>
        <v>4.5323863016016282E-6</v>
      </c>
      <c r="GD45" s="2">
        <f t="shared" si="53"/>
        <v>5.0178785773899371E-6</v>
      </c>
      <c r="GE45" s="2">
        <f t="shared" si="53"/>
        <v>5.4943482934851506E-6</v>
      </c>
      <c r="GF45" s="2">
        <f t="shared" si="53"/>
        <v>5.7710955663705184E-6</v>
      </c>
      <c r="GG45" s="2">
        <f t="shared" si="53"/>
        <v>5.2500174356172629E-6</v>
      </c>
      <c r="GH45" s="2">
        <f t="shared" si="53"/>
        <v>4.9516268805813139E-6</v>
      </c>
      <c r="GI45" s="2">
        <f t="shared" si="53"/>
        <v>4.3402389926875057E-6</v>
      </c>
      <c r="GJ45" s="2">
        <f t="shared" si="53"/>
        <v>2.911748455171545E-6</v>
      </c>
      <c r="GK45" s="2">
        <f t="shared" si="53"/>
        <v>2.3644646900439318E-6</v>
      </c>
      <c r="GM45" s="86">
        <f t="shared" si="54"/>
        <v>1.6086795650414509E-5</v>
      </c>
      <c r="GN45" s="86">
        <f t="shared" si="54"/>
        <v>1.5316167754530187E-6</v>
      </c>
      <c r="GO45" s="86">
        <f t="shared" si="54"/>
        <v>2.2380000321612931E-7</v>
      </c>
      <c r="GP45" s="86">
        <f t="shared" si="54"/>
        <v>2.7669463143142754E-7</v>
      </c>
      <c r="GQ45" s="86">
        <f t="shared" si="54"/>
        <v>1.2600016160670756E-7</v>
      </c>
      <c r="GR45" s="86">
        <f t="shared" si="54"/>
        <v>1.8276341891063892E-7</v>
      </c>
      <c r="GS45" s="86">
        <f t="shared" si="54"/>
        <v>7.7448770943036582E-8</v>
      </c>
      <c r="GT45" s="86">
        <f t="shared" si="54"/>
        <v>2.8632627692976583E-8</v>
      </c>
      <c r="GU45" s="86">
        <f t="shared" si="54"/>
        <v>1.0260281294897771E-8</v>
      </c>
      <c r="GV45" s="86">
        <f t="shared" si="54"/>
        <v>3.6519663807356819E-8</v>
      </c>
      <c r="GW45" s="86">
        <f t="shared" si="54"/>
        <v>4.107143629673258E-8</v>
      </c>
      <c r="GX45" s="86">
        <f t="shared" si="54"/>
        <v>6.4530968453824133E-8</v>
      </c>
      <c r="GY45" s="86">
        <f t="shared" si="54"/>
        <v>1.0150884679252219E-7</v>
      </c>
      <c r="GZ45" s="86">
        <f t="shared" si="54"/>
        <v>2.7224887509176741E-7</v>
      </c>
      <c r="HA45" s="86">
        <f t="shared" si="54"/>
        <v>8.869587956013809E-10</v>
      </c>
      <c r="HC45" s="86">
        <f t="shared" si="58"/>
        <v>8.218023320525602E-16</v>
      </c>
      <c r="HD45" s="86">
        <f t="shared" si="58"/>
        <v>2.9971084279051209E-19</v>
      </c>
      <c r="HE45" s="86">
        <f t="shared" si="58"/>
        <v>5.0103972675487982E-21</v>
      </c>
      <c r="HF45" s="86">
        <f t="shared" si="58"/>
        <v>4.608844407065892E-25</v>
      </c>
      <c r="HG45" s="86">
        <f t="shared" si="58"/>
        <v>2.1774892405507081E-23</v>
      </c>
      <c r="HH45" s="86">
        <f t="shared" si="58"/>
        <v>2.8843620819483952E-23</v>
      </c>
      <c r="HI45" s="86">
        <f t="shared" si="58"/>
        <v>6.3384503853518382E-24</v>
      </c>
      <c r="HJ45" s="86">
        <f t="shared" si="58"/>
        <v>4.9974995557245609E-24</v>
      </c>
      <c r="HK45" s="86">
        <f t="shared" si="58"/>
        <v>1.3885762662532144E-25</v>
      </c>
      <c r="HL45" s="86">
        <f t="shared" si="58"/>
        <v>1.2796680747842909E-23</v>
      </c>
      <c r="HM45" s="86">
        <f t="shared" si="58"/>
        <v>8.4133047732679146E-24</v>
      </c>
      <c r="HN45" s="86">
        <f t="shared" si="58"/>
        <v>1.8394811714501904E-23</v>
      </c>
      <c r="HO45" s="86">
        <f t="shared" si="58"/>
        <v>2.4482389597057028E-20</v>
      </c>
      <c r="HP45" s="86">
        <f t="shared" si="58"/>
        <v>9.6290436476974005E-20</v>
      </c>
      <c r="HQ45" s="86">
        <f t="shared" si="58"/>
        <v>2.8436955796856152E-28</v>
      </c>
      <c r="HS45" s="86">
        <f t="shared" si="55"/>
        <v>3.9309967126858406E-171</v>
      </c>
      <c r="HT45" s="86">
        <f t="shared" si="55"/>
        <v>6.2683240234325982E-73</v>
      </c>
      <c r="HU45" s="86">
        <f t="shared" si="55"/>
        <v>1.5301994419899318E-81</v>
      </c>
      <c r="HV45" s="86">
        <f t="shared" si="55"/>
        <v>4.8961055140905483E-100</v>
      </c>
      <c r="HW45" s="86">
        <f t="shared" si="55"/>
        <v>1.3345116435054864E-92</v>
      </c>
      <c r="HX45" s="86">
        <f t="shared" si="55"/>
        <v>2.3634387217362039E-92</v>
      </c>
      <c r="HY45" s="86">
        <f t="shared" si="55"/>
        <v>2.4157406087075521E-95</v>
      </c>
      <c r="HZ45" s="86">
        <f t="shared" si="55"/>
        <v>5.5779672864564E-96</v>
      </c>
      <c r="IA45" s="86">
        <f t="shared" si="55"/>
        <v>3.9969164683397921E-101</v>
      </c>
      <c r="IB45" s="86">
        <f t="shared" si="55"/>
        <v>2.0661747017183976E-93</v>
      </c>
      <c r="IC45" s="86">
        <f t="shared" si="55"/>
        <v>5.7143856864858352E-94</v>
      </c>
      <c r="ID45" s="86">
        <f t="shared" si="55"/>
        <v>4.8190697590435327E-94</v>
      </c>
      <c r="IE45" s="86">
        <f t="shared" si="55"/>
        <v>1.1563600240917659E-80</v>
      </c>
      <c r="IF45" s="86">
        <f t="shared" si="55"/>
        <v>4.2352776151556361E-56</v>
      </c>
      <c r="IG45" s="86">
        <f t="shared" si="55"/>
        <v>4.0883678489213786E-40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4.9040586931287147E-156</v>
      </c>
      <c r="IW45" s="86">
        <f t="shared" si="56"/>
        <v>7.6583932185235368E-86</v>
      </c>
      <c r="IY45" s="86">
        <f t="shared" si="57"/>
        <v>1.6086795651236311E-5</v>
      </c>
      <c r="IZ45" s="86">
        <f t="shared" si="57"/>
        <v>1.5316167754533183E-6</v>
      </c>
      <c r="JA45" s="86">
        <f t="shared" si="57"/>
        <v>2.2380000321613432E-7</v>
      </c>
      <c r="JB45" s="86">
        <f t="shared" si="57"/>
        <v>2.7669463143142754E-7</v>
      </c>
      <c r="JC45" s="86">
        <f t="shared" si="57"/>
        <v>1.2600016160670759E-7</v>
      </c>
      <c r="JD45" s="86">
        <f t="shared" si="57"/>
        <v>1.8276341891063894E-7</v>
      </c>
      <c r="JE45" s="86">
        <f t="shared" si="57"/>
        <v>7.7448770943036582E-8</v>
      </c>
      <c r="JF45" s="86">
        <f t="shared" si="57"/>
        <v>2.8632627692976589E-8</v>
      </c>
      <c r="JG45" s="86">
        <f t="shared" si="57"/>
        <v>1.0260281294897771E-8</v>
      </c>
      <c r="JH45" s="86">
        <f t="shared" si="57"/>
        <v>3.6519663807356833E-8</v>
      </c>
      <c r="JI45" s="86">
        <f t="shared" si="57"/>
        <v>4.1071436296732586E-8</v>
      </c>
      <c r="JJ45" s="86">
        <f t="shared" si="57"/>
        <v>6.4530968453824147E-8</v>
      </c>
      <c r="JK45" s="86">
        <f t="shared" si="57"/>
        <v>1.0150884679254668E-7</v>
      </c>
      <c r="JL45" s="86">
        <f t="shared" si="57"/>
        <v>2.722488750918637E-7</v>
      </c>
      <c r="JM45" s="86">
        <f t="shared" si="57"/>
        <v>8.869587956013809E-10</v>
      </c>
    </row>
    <row r="46" spans="2:273" x14ac:dyDescent="0.25">
      <c r="B46" s="2">
        <v>19</v>
      </c>
      <c r="C46" s="37">
        <v>57.107999999999997</v>
      </c>
      <c r="D46" s="37">
        <v>59.741999999999997</v>
      </c>
      <c r="E46" s="37">
        <v>58.128999999999998</v>
      </c>
      <c r="F46" s="37">
        <v>57.774000000000001</v>
      </c>
      <c r="G46" s="37">
        <v>57.75</v>
      </c>
      <c r="H46" s="37">
        <v>59.338999999999999</v>
      </c>
      <c r="I46" s="37">
        <v>59.587000000000003</v>
      </c>
      <c r="J46" s="37">
        <v>58.603000000000002</v>
      </c>
      <c r="K46" s="37">
        <v>59.429000000000002</v>
      </c>
      <c r="L46" s="37">
        <v>57.651000000000003</v>
      </c>
      <c r="M46" s="37">
        <v>55.429000000000002</v>
      </c>
      <c r="N46" s="37">
        <v>56.094999999999999</v>
      </c>
      <c r="O46" s="37">
        <v>55.81</v>
      </c>
      <c r="P46" s="37">
        <v>55.889000000000003</v>
      </c>
      <c r="Q46" s="37">
        <v>51.920999999999999</v>
      </c>
      <c r="S46" s="4">
        <f t="shared" si="59"/>
        <v>58.755532570784744</v>
      </c>
      <c r="T46" s="4">
        <f t="shared" si="59"/>
        <v>60.335409115333739</v>
      </c>
      <c r="U46" s="4">
        <f t="shared" si="59"/>
        <v>60.416263688133022</v>
      </c>
      <c r="V46" s="4">
        <f t="shared" si="59"/>
        <v>60.123971920811435</v>
      </c>
      <c r="W46" s="4">
        <f t="shared" si="59"/>
        <v>60.025957695878795</v>
      </c>
      <c r="X46" s="4">
        <f t="shared" si="59"/>
        <v>60.334779523398232</v>
      </c>
      <c r="Y46" s="4">
        <f t="shared" si="59"/>
        <v>60.302677268145999</v>
      </c>
      <c r="Z46" s="4">
        <f t="shared" si="59"/>
        <v>60.563800809825729</v>
      </c>
      <c r="AA46" s="4">
        <f t="shared" si="59"/>
        <v>60.157109466803583</v>
      </c>
      <c r="AB46" s="4">
        <f t="shared" si="59"/>
        <v>58.502258852804509</v>
      </c>
      <c r="AC46" s="4">
        <f t="shared" si="59"/>
        <v>57.369603665909167</v>
      </c>
      <c r="AD46" s="4">
        <f t="shared" si="59"/>
        <v>56.333034448564561</v>
      </c>
      <c r="AE46" s="4">
        <f t="shared" si="59"/>
        <v>57.530042699740314</v>
      </c>
      <c r="AF46" s="4">
        <f t="shared" si="59"/>
        <v>58.825106479389241</v>
      </c>
      <c r="AG46" s="4">
        <f t="shared" si="59"/>
        <v>54.916147780980445</v>
      </c>
      <c r="AI46" s="4">
        <f t="shared" si="60"/>
        <v>-1.6475325707847475</v>
      </c>
      <c r="AJ46" s="4">
        <f t="shared" si="60"/>
        <v>-0.59340911533374197</v>
      </c>
      <c r="AK46" s="4">
        <f t="shared" si="60"/>
        <v>-2.2872636881330237</v>
      </c>
      <c r="AL46" s="4">
        <f t="shared" si="60"/>
        <v>-2.3499719208114342</v>
      </c>
      <c r="AM46" s="4">
        <f t="shared" si="60"/>
        <v>-2.2759576958787946</v>
      </c>
      <c r="AN46" s="4">
        <f t="shared" si="60"/>
        <v>-0.99577952339823383</v>
      </c>
      <c r="AO46" s="4">
        <f t="shared" si="60"/>
        <v>-0.71567726814599553</v>
      </c>
      <c r="AP46" s="4">
        <f t="shared" si="60"/>
        <v>-1.9608008098257272</v>
      </c>
      <c r="AQ46" s="4">
        <f t="shared" si="60"/>
        <v>-0.72810946680358057</v>
      </c>
      <c r="AR46" s="4">
        <f t="shared" si="60"/>
        <v>-0.85125885280450575</v>
      </c>
      <c r="AS46" s="4">
        <f t="shared" si="60"/>
        <v>-1.9406036659091654</v>
      </c>
      <c r="AT46" s="4">
        <f t="shared" si="60"/>
        <v>-0.23803444856456224</v>
      </c>
      <c r="AU46" s="4">
        <f t="shared" si="60"/>
        <v>-1.7200426997403113</v>
      </c>
      <c r="AV46" s="4">
        <f t="shared" si="60"/>
        <v>-2.9361064793892382</v>
      </c>
      <c r="AW46" s="4">
        <f t="shared" si="60"/>
        <v>-2.9951477809804459</v>
      </c>
      <c r="AY46" s="2">
        <f t="shared" si="51"/>
        <v>58.730024719443868</v>
      </c>
      <c r="AZ46" s="2">
        <f t="shared" si="51"/>
        <v>60.332219772378458</v>
      </c>
      <c r="BA46" s="2">
        <f t="shared" si="51"/>
        <v>60.415717257212499</v>
      </c>
      <c r="BB46" s="2">
        <f t="shared" si="51"/>
        <v>60.123322792930608</v>
      </c>
      <c r="BC46" s="2">
        <f t="shared" si="51"/>
        <v>60.025651209655081</v>
      </c>
      <c r="BD46" s="2">
        <f t="shared" si="51"/>
        <v>60.334338238523536</v>
      </c>
      <c r="BE46" s="2">
        <f t="shared" si="51"/>
        <v>60.302478709904129</v>
      </c>
      <c r="BF46" s="2">
        <f t="shared" si="51"/>
        <v>60.563718707520906</v>
      </c>
      <c r="BG46" s="2">
        <f t="shared" si="51"/>
        <v>60.157078325790962</v>
      </c>
      <c r="BH46" s="2">
        <f t="shared" si="51"/>
        <v>58.502156693498925</v>
      </c>
      <c r="BI46" s="2">
        <f t="shared" si="51"/>
        <v>57.369494412712186</v>
      </c>
      <c r="BJ46" s="2">
        <f t="shared" si="51"/>
        <v>56.332862476290742</v>
      </c>
      <c r="BK46" s="2">
        <f t="shared" si="51"/>
        <v>57.529783986810614</v>
      </c>
      <c r="BL46" s="2">
        <f t="shared" si="51"/>
        <v>58.824520403506668</v>
      </c>
      <c r="BM46" s="2">
        <f t="shared" si="51"/>
        <v>54.916145289438248</v>
      </c>
      <c r="BO46" s="2">
        <f t="shared" si="10"/>
        <v>57.107999999999997</v>
      </c>
      <c r="BP46" s="2">
        <f t="shared" si="11"/>
        <v>59.741999999999997</v>
      </c>
      <c r="BQ46" s="2">
        <f t="shared" si="12"/>
        <v>58.128999999999998</v>
      </c>
      <c r="BR46" s="2">
        <f t="shared" si="13"/>
        <v>57.774000000000001</v>
      </c>
      <c r="BS46" s="2">
        <f t="shared" si="14"/>
        <v>57.75</v>
      </c>
      <c r="BT46" s="2">
        <f t="shared" si="15"/>
        <v>59.338999999999999</v>
      </c>
      <c r="BU46" s="2">
        <f t="shared" si="16"/>
        <v>59.587000000000003</v>
      </c>
      <c r="BV46" s="2">
        <f t="shared" si="17"/>
        <v>58.603000000000002</v>
      </c>
      <c r="BW46" s="2">
        <f t="shared" si="18"/>
        <v>59.429000000000002</v>
      </c>
      <c r="BX46" s="2">
        <f t="shared" si="19"/>
        <v>57.651000000000003</v>
      </c>
      <c r="BY46" s="2">
        <f t="shared" si="20"/>
        <v>55.429000000000002</v>
      </c>
      <c r="BZ46" s="2">
        <f t="shared" si="21"/>
        <v>56.094999999999999</v>
      </c>
      <c r="CA46" s="2">
        <f t="shared" si="22"/>
        <v>55.81</v>
      </c>
      <c r="CB46" s="2">
        <f t="shared" si="23"/>
        <v>55.889000000000003</v>
      </c>
      <c r="CC46" s="2">
        <f t="shared" si="24"/>
        <v>51.920999999999999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59.613801291169707</v>
      </c>
      <c r="DL46" s="2">
        <f t="shared" si="61"/>
        <v>60.539889962476536</v>
      </c>
      <c r="DM46" s="2">
        <f t="shared" si="61"/>
        <v>60.36367682251575</v>
      </c>
      <c r="DN46" s="2">
        <f t="shared" si="61"/>
        <v>60.005499999999984</v>
      </c>
      <c r="DO46" s="2">
        <f t="shared" si="61"/>
        <v>59.89497331388597</v>
      </c>
      <c r="DP46" s="2">
        <f t="shared" si="61"/>
        <v>60.313918158982261</v>
      </c>
      <c r="DQ46" s="2">
        <f t="shared" si="61"/>
        <v>60.205171851404387</v>
      </c>
      <c r="DR46" s="2">
        <f t="shared" si="61"/>
        <v>60.651072485653884</v>
      </c>
      <c r="DS46" s="2">
        <f t="shared" si="61"/>
        <v>60.060185694150796</v>
      </c>
      <c r="DT46" s="2">
        <f t="shared" si="61"/>
        <v>58.729028692237989</v>
      </c>
      <c r="DU46" s="2">
        <f t="shared" si="61"/>
        <v>57.082080942313489</v>
      </c>
      <c r="DV46" s="2">
        <f t="shared" si="61"/>
        <v>56.428835615698347</v>
      </c>
      <c r="DW46" s="2">
        <f t="shared" si="61"/>
        <v>57.640561326742827</v>
      </c>
      <c r="DX46" s="2">
        <f t="shared" si="61"/>
        <v>58.631302352591639</v>
      </c>
      <c r="DY46" s="2">
        <f t="shared" si="61"/>
        <v>54.606772889305816</v>
      </c>
      <c r="EA46" s="2">
        <f t="shared" si="62"/>
        <v>53.723775390651809</v>
      </c>
      <c r="EB46" s="2">
        <f t="shared" si="62"/>
        <v>58.796298155607381</v>
      </c>
      <c r="EC46" s="2">
        <f t="shared" si="62"/>
        <v>60.857827758450213</v>
      </c>
      <c r="ED46" s="2">
        <f t="shared" si="62"/>
        <v>61.061322814241947</v>
      </c>
      <c r="EE46" s="2">
        <f t="shared" si="62"/>
        <v>61.158193529751578</v>
      </c>
      <c r="EF46" s="2">
        <f t="shared" si="62"/>
        <v>60.505901906412475</v>
      </c>
      <c r="EG46" s="2">
        <f t="shared" si="62"/>
        <v>61.180392438712218</v>
      </c>
      <c r="EH46" s="2">
        <f t="shared" si="62"/>
        <v>59.745726855042506</v>
      </c>
      <c r="EI46" s="2">
        <f t="shared" si="62"/>
        <v>61.143047860768668</v>
      </c>
      <c r="EJ46" s="2">
        <f t="shared" si="62"/>
        <v>56.417619296840222</v>
      </c>
      <c r="EK46" s="2">
        <f t="shared" si="62"/>
        <v>60.060564091716714</v>
      </c>
      <c r="EL46" s="2">
        <f t="shared" si="62"/>
        <v>55.488606281382289</v>
      </c>
      <c r="EM46" s="2">
        <f t="shared" si="62"/>
        <v>56.572143613939872</v>
      </c>
      <c r="EN46" s="2">
        <f t="shared" si="62"/>
        <v>60.400059732555938</v>
      </c>
      <c r="EO46" s="2">
        <f t="shared" si="62"/>
        <v>58.266581398431299</v>
      </c>
      <c r="EQ46" s="2">
        <f t="shared" si="63"/>
        <v>53.723775390651809</v>
      </c>
      <c r="ER46" s="2">
        <f t="shared" si="63"/>
        <v>57.993670198190884</v>
      </c>
      <c r="ES46" s="2">
        <f t="shared" si="63"/>
        <v>60.147313973689037</v>
      </c>
      <c r="ET46" s="2">
        <f t="shared" si="63"/>
        <v>60.225722216759259</v>
      </c>
      <c r="EU46" s="2">
        <f t="shared" si="63"/>
        <v>60.631977429518734</v>
      </c>
      <c r="EV46" s="2">
        <f t="shared" si="63"/>
        <v>59.336598917958426</v>
      </c>
      <c r="EW46" s="2">
        <f t="shared" si="63"/>
        <v>60.738108998822355</v>
      </c>
      <c r="EX46" s="2">
        <f t="shared" si="63"/>
        <v>59.761014379698416</v>
      </c>
      <c r="EY46" s="2">
        <f t="shared" si="63"/>
        <v>61.062448255580563</v>
      </c>
      <c r="EZ46" s="2">
        <f t="shared" si="63"/>
        <v>58.168375717230447</v>
      </c>
      <c r="FA46" s="2">
        <f t="shared" si="63"/>
        <v>59.609760801548546</v>
      </c>
      <c r="FB46" s="2">
        <f t="shared" si="63"/>
        <v>56.20698159593401</v>
      </c>
      <c r="FC46" s="2">
        <f t="shared" si="63"/>
        <v>57.394160906982535</v>
      </c>
      <c r="FD46" s="2">
        <f t="shared" si="63"/>
        <v>59.778734499121455</v>
      </c>
      <c r="FE46" s="2">
        <f t="shared" si="63"/>
        <v>60.806115459238789</v>
      </c>
      <c r="FG46" s="2">
        <f t="shared" si="64"/>
        <v>0.15004629634109806</v>
      </c>
      <c r="FH46" s="2">
        <f t="shared" si="64"/>
        <v>0.11910197212752786</v>
      </c>
      <c r="FI46" s="2">
        <f t="shared" si="64"/>
        <v>0.10532099474902004</v>
      </c>
      <c r="FJ46" s="2">
        <f t="shared" si="64"/>
        <v>0.11159799742488162</v>
      </c>
      <c r="FK46" s="2">
        <f t="shared" si="64"/>
        <v>0.1034504151920041</v>
      </c>
      <c r="FL46" s="2">
        <f t="shared" si="64"/>
        <v>0.10639510418569324</v>
      </c>
      <c r="FM46" s="2">
        <f t="shared" si="64"/>
        <v>9.9781585586653745E-2</v>
      </c>
      <c r="FN46" s="2">
        <f t="shared" si="64"/>
        <v>9.6486755213949588E-2</v>
      </c>
      <c r="FO46" s="2">
        <f t="shared" si="64"/>
        <v>8.9478716861507449E-2</v>
      </c>
      <c r="FP46" s="2">
        <f t="shared" si="64"/>
        <v>9.8157893518116004E-2</v>
      </c>
      <c r="FQ46" s="2">
        <f t="shared" si="64"/>
        <v>9.6497462313148069E-2</v>
      </c>
      <c r="FR46" s="2">
        <f t="shared" si="64"/>
        <v>0.10207832941866857</v>
      </c>
      <c r="FS46" s="2">
        <f t="shared" si="64"/>
        <v>0.10368721012840976</v>
      </c>
      <c r="FT46" s="2">
        <f t="shared" si="64"/>
        <v>0.10924055316393645</v>
      </c>
      <c r="FU46" s="2">
        <f t="shared" si="64"/>
        <v>8.4530601917349443E-2</v>
      </c>
      <c r="FW46" s="2">
        <f t="shared" si="53"/>
        <v>8.0081069506513976E-15</v>
      </c>
      <c r="FX46" s="2">
        <f t="shared" si="53"/>
        <v>6.188813284653127E-6</v>
      </c>
      <c r="FY46" s="2">
        <f t="shared" si="53"/>
        <v>5.6767822398935995E-6</v>
      </c>
      <c r="FZ46" s="2">
        <f t="shared" si="53"/>
        <v>5.8865135959908479E-6</v>
      </c>
      <c r="GA46" s="2">
        <f t="shared" si="53"/>
        <v>5.2450715922043216E-6</v>
      </c>
      <c r="GB46" s="2">
        <f t="shared" si="53"/>
        <v>5.175107379130424E-6</v>
      </c>
      <c r="GC46" s="2">
        <f t="shared" si="53"/>
        <v>4.9696605830886741E-6</v>
      </c>
      <c r="GD46" s="2">
        <f t="shared" si="53"/>
        <v>5.5019917874004865E-6</v>
      </c>
      <c r="GE46" s="2">
        <f t="shared" si="53"/>
        <v>6.0244299123641822E-6</v>
      </c>
      <c r="GF46" s="2">
        <f t="shared" si="53"/>
        <v>6.3278769331176276E-6</v>
      </c>
      <c r="GG46" s="2">
        <f t="shared" si="53"/>
        <v>5.7565267317747958E-6</v>
      </c>
      <c r="GH46" s="2">
        <f t="shared" si="53"/>
        <v>5.4293483162637485E-6</v>
      </c>
      <c r="GI46" s="2">
        <f t="shared" si="53"/>
        <v>4.7589754287664156E-6</v>
      </c>
      <c r="GJ46" s="2">
        <f t="shared" si="53"/>
        <v>3.1926677968642015E-6</v>
      </c>
      <c r="GK46" s="2">
        <f t="shared" si="53"/>
        <v>2.5925833867653515E-6</v>
      </c>
      <c r="GM46" s="86">
        <f t="shared" si="54"/>
        <v>2.4234608014030635E-5</v>
      </c>
      <c r="GN46" s="86">
        <f t="shared" si="54"/>
        <v>2.5318815982154134E-6</v>
      </c>
      <c r="GO46" s="86">
        <f t="shared" si="54"/>
        <v>4.0233110232963992E-7</v>
      </c>
      <c r="GP46" s="86">
        <f t="shared" si="54"/>
        <v>4.9952088752880553E-7</v>
      </c>
      <c r="GQ46" s="86">
        <f t="shared" si="54"/>
        <v>2.3326422308285153E-7</v>
      </c>
      <c r="GR46" s="86">
        <f t="shared" si="54"/>
        <v>3.3361893312401657E-7</v>
      </c>
      <c r="GS46" s="86">
        <f t="shared" si="54"/>
        <v>1.4601778687315083E-7</v>
      </c>
      <c r="GT46" s="86">
        <f t="shared" si="54"/>
        <v>5.6671465049604801E-8</v>
      </c>
      <c r="GU46" s="86">
        <f t="shared" si="54"/>
        <v>2.1046076970781618E-8</v>
      </c>
      <c r="GV46" s="86">
        <f t="shared" si="54"/>
        <v>7.1638115337518201E-8</v>
      </c>
      <c r="GW46" s="86">
        <f t="shared" si="54"/>
        <v>7.957820076115954E-8</v>
      </c>
      <c r="GX46" s="86">
        <f t="shared" si="54"/>
        <v>1.2387421005104253E-7</v>
      </c>
      <c r="GY46" s="86">
        <f t="shared" si="54"/>
        <v>1.9052611553142782E-7</v>
      </c>
      <c r="GZ46" s="86">
        <f t="shared" si="54"/>
        <v>4.8884220110808455E-7</v>
      </c>
      <c r="HA46" s="86">
        <f t="shared" si="54"/>
        <v>2.0541461977804486E-9</v>
      </c>
      <c r="HC46" s="86">
        <f t="shared" si="58"/>
        <v>2.1127036056633227E-15</v>
      </c>
      <c r="HD46" s="86">
        <f t="shared" si="58"/>
        <v>9.7389682855443741E-19</v>
      </c>
      <c r="HE46" s="86">
        <f t="shared" si="58"/>
        <v>1.8471957681629171E-20</v>
      </c>
      <c r="HF46" s="86">
        <f t="shared" si="58"/>
        <v>2.2978197023249052E-24</v>
      </c>
      <c r="HG46" s="86">
        <f t="shared" si="58"/>
        <v>9.4766083121349195E-23</v>
      </c>
      <c r="HH46" s="86">
        <f t="shared" si="58"/>
        <v>1.2453544623632428E-22</v>
      </c>
      <c r="HI46" s="86">
        <f t="shared" si="58"/>
        <v>2.8405756018468535E-23</v>
      </c>
      <c r="HJ46" s="86">
        <f t="shared" si="58"/>
        <v>2.2884887483796124E-23</v>
      </c>
      <c r="HK46" s="86">
        <f t="shared" si="58"/>
        <v>7.0377047011804396E-25</v>
      </c>
      <c r="HL46" s="86">
        <f t="shared" si="58"/>
        <v>5.745424709526312E-23</v>
      </c>
      <c r="HM46" s="86">
        <f t="shared" si="58"/>
        <v>3.7778148356823768E-23</v>
      </c>
      <c r="HN46" s="86">
        <f t="shared" si="58"/>
        <v>8.1406143648119783E-23</v>
      </c>
      <c r="HO46" s="86">
        <f t="shared" si="58"/>
        <v>8.6349060404187051E-20</v>
      </c>
      <c r="HP46" s="86">
        <f t="shared" si="58"/>
        <v>3.2224974804182145E-19</v>
      </c>
      <c r="HQ46" s="86">
        <f t="shared" si="58"/>
        <v>1.7157592333558572E-27</v>
      </c>
      <c r="HS46" s="86">
        <f t="shared" si="55"/>
        <v>2.7661137563948146E-169</v>
      </c>
      <c r="HT46" s="86">
        <f t="shared" si="55"/>
        <v>1.3847104572670511E-71</v>
      </c>
      <c r="HU46" s="86">
        <f t="shared" si="55"/>
        <v>4.876350808399313E-80</v>
      </c>
      <c r="HV46" s="86">
        <f t="shared" si="55"/>
        <v>3.6501639874669449E-98</v>
      </c>
      <c r="HW46" s="86">
        <f t="shared" si="55"/>
        <v>6.8293692535356419E-91</v>
      </c>
      <c r="HX46" s="86">
        <f t="shared" si="55"/>
        <v>1.1905346488874645E-90</v>
      </c>
      <c r="HY46" s="86">
        <f t="shared" si="55"/>
        <v>1.3527843785810289E-93</v>
      </c>
      <c r="HZ46" s="86">
        <f t="shared" si="55"/>
        <v>3.3253661933472263E-94</v>
      </c>
      <c r="IA46" s="86">
        <f t="shared" si="55"/>
        <v>3.0424315174511117E-99</v>
      </c>
      <c r="IB46" s="86">
        <f t="shared" si="55"/>
        <v>1.1459462871721571E-91</v>
      </c>
      <c r="IC46" s="86">
        <f t="shared" si="55"/>
        <v>3.1570545441905185E-92</v>
      </c>
      <c r="ID46" s="86">
        <f t="shared" si="55"/>
        <v>2.6442910864360054E-92</v>
      </c>
      <c r="IE46" s="86">
        <f t="shared" si="55"/>
        <v>3.4136350565373687E-79</v>
      </c>
      <c r="IF46" s="86">
        <f t="shared" si="55"/>
        <v>4.155397057859636E-55</v>
      </c>
      <c r="IG46" s="86">
        <f t="shared" si="55"/>
        <v>2.0106792352631651E-39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8.0921878392569663E-154</v>
      </c>
      <c r="IW46" s="86">
        <f t="shared" si="56"/>
        <v>1.1842862937060547E-84</v>
      </c>
      <c r="IY46" s="86">
        <f t="shared" si="57"/>
        <v>2.4234608016143339E-5</v>
      </c>
      <c r="IZ46" s="86">
        <f t="shared" si="57"/>
        <v>2.5318815982163875E-6</v>
      </c>
      <c r="JA46" s="86">
        <f t="shared" si="57"/>
        <v>4.023311023296584E-7</v>
      </c>
      <c r="JB46" s="86">
        <f t="shared" si="57"/>
        <v>4.9952088752880553E-7</v>
      </c>
      <c r="JC46" s="86">
        <f t="shared" si="57"/>
        <v>2.3326422308285163E-7</v>
      </c>
      <c r="JD46" s="86">
        <f t="shared" si="57"/>
        <v>3.3361893312401667E-7</v>
      </c>
      <c r="JE46" s="86">
        <f t="shared" si="57"/>
        <v>1.4601778687315086E-7</v>
      </c>
      <c r="JF46" s="86">
        <f t="shared" si="57"/>
        <v>5.6671465049604821E-8</v>
      </c>
      <c r="JG46" s="86">
        <f t="shared" si="57"/>
        <v>2.1046076970781618E-8</v>
      </c>
      <c r="JH46" s="86">
        <f t="shared" si="57"/>
        <v>7.1638115337518254E-8</v>
      </c>
      <c r="JI46" s="86">
        <f t="shared" si="57"/>
        <v>7.957820076115958E-8</v>
      </c>
      <c r="JJ46" s="86">
        <f t="shared" si="57"/>
        <v>1.2387421005104261E-7</v>
      </c>
      <c r="JK46" s="86">
        <f t="shared" si="57"/>
        <v>1.9052611553151417E-7</v>
      </c>
      <c r="JL46" s="86">
        <f t="shared" si="57"/>
        <v>4.8884220110840684E-7</v>
      </c>
      <c r="JM46" s="86">
        <f t="shared" si="57"/>
        <v>2.0541461977804486E-9</v>
      </c>
    </row>
    <row r="47" spans="2:273" x14ac:dyDescent="0.25">
      <c r="B47" s="2">
        <v>20</v>
      </c>
      <c r="C47" s="37">
        <v>57.923000000000002</v>
      </c>
      <c r="D47" s="37">
        <v>58.305999999999997</v>
      </c>
      <c r="E47" s="37">
        <v>58.902999999999999</v>
      </c>
      <c r="F47" s="37">
        <v>58.984000000000002</v>
      </c>
      <c r="G47" s="37">
        <v>58.125</v>
      </c>
      <c r="H47" s="37">
        <v>57.71</v>
      </c>
      <c r="I47" s="37">
        <v>59.634999999999998</v>
      </c>
      <c r="J47" s="37">
        <v>60.396999999999998</v>
      </c>
      <c r="K47" s="37">
        <v>58.46</v>
      </c>
      <c r="L47" s="37">
        <v>59.698</v>
      </c>
      <c r="M47" s="37">
        <v>57.429000000000002</v>
      </c>
      <c r="N47" s="37">
        <v>54.491999999999997</v>
      </c>
      <c r="O47" s="37">
        <v>55.302</v>
      </c>
      <c r="P47" s="37">
        <v>56.634999999999998</v>
      </c>
      <c r="Q47" s="37">
        <v>52.603000000000002</v>
      </c>
      <c r="S47" s="4">
        <f t="shared" si="59"/>
        <v>58.876352008719849</v>
      </c>
      <c r="T47" s="4">
        <f t="shared" si="59"/>
        <v>60.447276865602866</v>
      </c>
      <c r="U47" s="4">
        <f t="shared" si="59"/>
        <v>60.624036280644631</v>
      </c>
      <c r="V47" s="4">
        <f t="shared" si="59"/>
        <v>60.31609288325393</v>
      </c>
      <c r="W47" s="4">
        <f t="shared" si="59"/>
        <v>60.203598148116264</v>
      </c>
      <c r="X47" s="4">
        <f t="shared" si="59"/>
        <v>60.483791046058947</v>
      </c>
      <c r="Y47" s="4">
        <f t="shared" si="59"/>
        <v>60.442993668862002</v>
      </c>
      <c r="Z47" s="4">
        <f t="shared" si="59"/>
        <v>60.683129189659155</v>
      </c>
      <c r="AA47" s="4">
        <f t="shared" si="59"/>
        <v>60.299564052338127</v>
      </c>
      <c r="AB47" s="4">
        <f t="shared" si="59"/>
        <v>58.607478635321826</v>
      </c>
      <c r="AC47" s="4">
        <f t="shared" si="59"/>
        <v>57.523194919456955</v>
      </c>
      <c r="AD47" s="4">
        <f t="shared" si="59"/>
        <v>56.530067644150243</v>
      </c>
      <c r="AE47" s="4">
        <f t="shared" si="59"/>
        <v>57.661937248102014</v>
      </c>
      <c r="AF47" s="4">
        <f t="shared" si="59"/>
        <v>59.054944628554253</v>
      </c>
      <c r="AG47" s="4">
        <f t="shared" si="59"/>
        <v>55.135044873750573</v>
      </c>
      <c r="AI47" s="4">
        <f t="shared" si="60"/>
        <v>-0.95335200871984682</v>
      </c>
      <c r="AJ47" s="4">
        <f t="shared" si="60"/>
        <v>-2.1412768656028689</v>
      </c>
      <c r="AK47" s="4">
        <f t="shared" si="60"/>
        <v>-1.7210362806446327</v>
      </c>
      <c r="AL47" s="4">
        <f t="shared" si="60"/>
        <v>-1.3320928832539281</v>
      </c>
      <c r="AM47" s="4">
        <f t="shared" si="60"/>
        <v>-2.0785981481162636</v>
      </c>
      <c r="AN47" s="4">
        <f t="shared" si="60"/>
        <v>-2.7737910460589461</v>
      </c>
      <c r="AO47" s="4">
        <f t="shared" si="60"/>
        <v>-0.80799366886200374</v>
      </c>
      <c r="AP47" s="4">
        <f t="shared" si="60"/>
        <v>-0.28612918965915668</v>
      </c>
      <c r="AQ47" s="4">
        <f t="shared" si="60"/>
        <v>-1.839564052338126</v>
      </c>
      <c r="AR47" s="4">
        <f t="shared" si="60"/>
        <v>1.0905213646781746</v>
      </c>
      <c r="AS47" s="4">
        <f t="shared" si="60"/>
        <v>-9.419491945695313E-2</v>
      </c>
      <c r="AT47" s="4">
        <f t="shared" si="60"/>
        <v>-2.0380676441502459</v>
      </c>
      <c r="AU47" s="4">
        <f t="shared" si="60"/>
        <v>-2.359937248102014</v>
      </c>
      <c r="AV47" s="4">
        <f t="shared" si="60"/>
        <v>-2.419944628554255</v>
      </c>
      <c r="AW47" s="4">
        <f t="shared" si="60"/>
        <v>-2.5320448737505714</v>
      </c>
      <c r="AY47" s="2">
        <f t="shared" si="51"/>
        <v>58.838982222008553</v>
      </c>
      <c r="AZ47" s="2">
        <f t="shared" si="51"/>
        <v>60.442160879843151</v>
      </c>
      <c r="BA47" s="2">
        <f t="shared" si="51"/>
        <v>60.623085267061271</v>
      </c>
      <c r="BB47" s="2">
        <f t="shared" si="51"/>
        <v>60.314959275415717</v>
      </c>
      <c r="BC47" s="2">
        <f t="shared" si="51"/>
        <v>60.203049389367493</v>
      </c>
      <c r="BD47" s="2">
        <f t="shared" si="51"/>
        <v>60.483011773574297</v>
      </c>
      <c r="BE47" s="2">
        <f t="shared" si="51"/>
        <v>60.442631735909067</v>
      </c>
      <c r="BF47" s="2">
        <f t="shared" si="51"/>
        <v>60.682972316669805</v>
      </c>
      <c r="BG47" s="2">
        <f t="shared" si="51"/>
        <v>60.299502418142794</v>
      </c>
      <c r="BH47" s="2">
        <f t="shared" si="51"/>
        <v>58.607285149203072</v>
      </c>
      <c r="BI47" s="2">
        <f t="shared" si="51"/>
        <v>57.522990400354757</v>
      </c>
      <c r="BJ47" s="2">
        <f t="shared" si="51"/>
        <v>56.529748783932732</v>
      </c>
      <c r="BK47" s="2">
        <f t="shared" si="51"/>
        <v>57.661467882835986</v>
      </c>
      <c r="BL47" s="2">
        <f t="shared" si="51"/>
        <v>59.053926186622704</v>
      </c>
      <c r="BM47" s="2">
        <f t="shared" si="51"/>
        <v>55.135039326693118</v>
      </c>
      <c r="BO47" s="2">
        <f t="shared" si="10"/>
        <v>57.923000000000002</v>
      </c>
      <c r="BP47" s="2">
        <f t="shared" si="11"/>
        <v>58.305999999999997</v>
      </c>
      <c r="BQ47" s="2">
        <f t="shared" si="12"/>
        <v>58.902999999999999</v>
      </c>
      <c r="BR47" s="2">
        <f t="shared" si="13"/>
        <v>58.984000000000002</v>
      </c>
      <c r="BS47" s="2">
        <f t="shared" si="14"/>
        <v>58.125</v>
      </c>
      <c r="BT47" s="2">
        <f t="shared" si="15"/>
        <v>57.71</v>
      </c>
      <c r="BU47" s="2">
        <f t="shared" si="16"/>
        <v>59.634999999999998</v>
      </c>
      <c r="BV47" s="2">
        <f t="shared" si="17"/>
        <v>60.396999999999998</v>
      </c>
      <c r="BW47" s="2">
        <f t="shared" si="18"/>
        <v>58.46</v>
      </c>
      <c r="BX47" s="2">
        <f t="shared" si="19"/>
        <v>59.698</v>
      </c>
      <c r="BY47" s="2">
        <f t="shared" si="20"/>
        <v>57.429000000000002</v>
      </c>
      <c r="BZ47" s="2">
        <f t="shared" si="21"/>
        <v>54.491999999999997</v>
      </c>
      <c r="CA47" s="2">
        <f t="shared" si="22"/>
        <v>55.302</v>
      </c>
      <c r="CB47" s="2">
        <f t="shared" si="23"/>
        <v>56.634999999999998</v>
      </c>
      <c r="CC47" s="2">
        <f t="shared" si="24"/>
        <v>52.603000000000002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59.84287755771966</v>
      </c>
      <c r="DL47" s="2">
        <f t="shared" si="61"/>
        <v>60.702010037523443</v>
      </c>
      <c r="DM47" s="2">
        <f t="shared" si="61"/>
        <v>60.608876401156053</v>
      </c>
      <c r="DN47" s="2">
        <f t="shared" si="61"/>
        <v>60.230512195121939</v>
      </c>
      <c r="DO47" s="2">
        <f t="shared" si="61"/>
        <v>60.098927612565163</v>
      </c>
      <c r="DP47" s="2">
        <f t="shared" si="61"/>
        <v>60.496306052994093</v>
      </c>
      <c r="DQ47" s="2">
        <f t="shared" si="61"/>
        <v>60.368585925702185</v>
      </c>
      <c r="DR47" s="2">
        <f t="shared" si="61"/>
        <v>60.805966475385077</v>
      </c>
      <c r="DS47" s="2">
        <f t="shared" si="61"/>
        <v>60.223120507399564</v>
      </c>
      <c r="DT47" s="2">
        <f t="shared" si="61"/>
        <v>58.87963062518876</v>
      </c>
      <c r="DU47" s="2">
        <f t="shared" si="61"/>
        <v>57.242982331621853</v>
      </c>
      <c r="DV47" s="2">
        <f t="shared" si="61"/>
        <v>56.673294411581985</v>
      </c>
      <c r="DW47" s="2">
        <f t="shared" si="61"/>
        <v>57.815441077168231</v>
      </c>
      <c r="DX47" s="2">
        <f t="shared" si="61"/>
        <v>58.892449990546424</v>
      </c>
      <c r="DY47" s="2">
        <f t="shared" si="61"/>
        <v>54.827982363977483</v>
      </c>
      <c r="EA47" s="2">
        <f t="shared" si="62"/>
        <v>53.652672760697492</v>
      </c>
      <c r="EB47" s="2">
        <f t="shared" si="62"/>
        <v>58.689420224719107</v>
      </c>
      <c r="EC47" s="2">
        <f t="shared" si="62"/>
        <v>60.733204361519022</v>
      </c>
      <c r="ED47" s="2">
        <f t="shared" si="62"/>
        <v>60.928112439110123</v>
      </c>
      <c r="EE47" s="2">
        <f t="shared" si="62"/>
        <v>61.026045361062963</v>
      </c>
      <c r="EF47" s="2">
        <f t="shared" si="62"/>
        <v>60.38123556325823</v>
      </c>
      <c r="EG47" s="2">
        <f t="shared" si="62"/>
        <v>61.05190715762528</v>
      </c>
      <c r="EH47" s="2">
        <f t="shared" si="62"/>
        <v>59.632579682320902</v>
      </c>
      <c r="EI47" s="2">
        <f t="shared" si="62"/>
        <v>61.008368486480883</v>
      </c>
      <c r="EJ47" s="2">
        <f t="shared" si="62"/>
        <v>56.325120976540134</v>
      </c>
      <c r="EK47" s="2">
        <f t="shared" si="62"/>
        <v>59.914041763262532</v>
      </c>
      <c r="EL47" s="2">
        <f t="shared" si="62"/>
        <v>55.378128630501124</v>
      </c>
      <c r="EM47" s="2">
        <f t="shared" si="62"/>
        <v>56.447539667052872</v>
      </c>
      <c r="EN47" s="2">
        <f t="shared" si="62"/>
        <v>60.254784123047457</v>
      </c>
      <c r="EO47" s="2">
        <f t="shared" si="62"/>
        <v>58.167797127664564</v>
      </c>
      <c r="EQ47" s="2">
        <f t="shared" si="63"/>
        <v>53.652672760697492</v>
      </c>
      <c r="ER47" s="2">
        <f t="shared" si="63"/>
        <v>57.895592844801314</v>
      </c>
      <c r="ES47" s="2">
        <f t="shared" si="63"/>
        <v>60.030492465067468</v>
      </c>
      <c r="ET47" s="2">
        <f t="shared" si="63"/>
        <v>60.101744175120587</v>
      </c>
      <c r="EU47" s="2">
        <f t="shared" si="63"/>
        <v>60.505621841471203</v>
      </c>
      <c r="EV47" s="2">
        <f t="shared" si="63"/>
        <v>59.224796339063239</v>
      </c>
      <c r="EW47" s="2">
        <f t="shared" si="63"/>
        <v>60.614514087500112</v>
      </c>
      <c r="EX47" s="2">
        <f t="shared" si="63"/>
        <v>59.647695417209007</v>
      </c>
      <c r="EY47" s="2">
        <f t="shared" si="63"/>
        <v>60.928672426938533</v>
      </c>
      <c r="EZ47" s="2">
        <f t="shared" si="63"/>
        <v>58.056261504578167</v>
      </c>
      <c r="FA47" s="2">
        <f t="shared" si="63"/>
        <v>59.468277827150864</v>
      </c>
      <c r="FB47" s="2">
        <f t="shared" si="63"/>
        <v>56.088477263134898</v>
      </c>
      <c r="FC47" s="2">
        <f t="shared" si="63"/>
        <v>57.260448481015075</v>
      </c>
      <c r="FD47" s="2">
        <f t="shared" si="63"/>
        <v>59.639096611822133</v>
      </c>
      <c r="FE47" s="2">
        <f t="shared" si="63"/>
        <v>60.672709792501891</v>
      </c>
      <c r="FG47" s="2">
        <f t="shared" si="64"/>
        <v>0.16217481789843863</v>
      </c>
      <c r="FH47" s="2">
        <f t="shared" si="64"/>
        <v>0.12910915537685164</v>
      </c>
      <c r="FI47" s="2">
        <f t="shared" si="64"/>
        <v>0.11432054277254283</v>
      </c>
      <c r="FJ47" s="2">
        <f t="shared" si="64"/>
        <v>0.12106133098118985</v>
      </c>
      <c r="FK47" s="2">
        <f t="shared" si="64"/>
        <v>0.11231018927281178</v>
      </c>
      <c r="FL47" s="2">
        <f t="shared" si="64"/>
        <v>0.11547458747779962</v>
      </c>
      <c r="FM47" s="2">
        <f t="shared" si="64"/>
        <v>0.10836512924767405</v>
      </c>
      <c r="FN47" s="2">
        <f t="shared" si="64"/>
        <v>0.10481986897470587</v>
      </c>
      <c r="FO47" s="2">
        <f t="shared" si="64"/>
        <v>9.727173991207945E-2</v>
      </c>
      <c r="FP47" s="2">
        <f t="shared" si="64"/>
        <v>0.10661830439030642</v>
      </c>
      <c r="FQ47" s="2">
        <f t="shared" si="64"/>
        <v>0.10483139350419711</v>
      </c>
      <c r="FR47" s="2">
        <f t="shared" si="64"/>
        <v>0.11083512131378624</v>
      </c>
      <c r="FS47" s="2">
        <f t="shared" si="64"/>
        <v>0.11256471777976432</v>
      </c>
      <c r="FT47" s="2">
        <f t="shared" si="64"/>
        <v>0.11853065085483597</v>
      </c>
      <c r="FU47" s="2">
        <f t="shared" si="64"/>
        <v>9.1936189190105752E-2</v>
      </c>
      <c r="FW47" s="2">
        <f t="shared" si="53"/>
        <v>8.7807146637719359E-15</v>
      </c>
      <c r="FX47" s="2">
        <f t="shared" si="53"/>
        <v>6.7858947748637792E-6</v>
      </c>
      <c r="FY47" s="2">
        <f t="shared" si="53"/>
        <v>6.2244645412459279E-6</v>
      </c>
      <c r="FZ47" s="2">
        <f t="shared" si="53"/>
        <v>6.4544301437030333E-6</v>
      </c>
      <c r="GA47" s="2">
        <f t="shared" si="53"/>
        <v>5.7511037278020178E-6</v>
      </c>
      <c r="GB47" s="2">
        <f t="shared" si="53"/>
        <v>5.6743895707784753E-6</v>
      </c>
      <c r="GC47" s="2">
        <f t="shared" si="53"/>
        <v>5.4491218589318001E-6</v>
      </c>
      <c r="GD47" s="2">
        <f t="shared" si="53"/>
        <v>6.0328108278933272E-6</v>
      </c>
      <c r="GE47" s="2">
        <f t="shared" si="53"/>
        <v>6.6056522037224527E-6</v>
      </c>
      <c r="GF47" s="2">
        <f t="shared" si="53"/>
        <v>6.9383748491481046E-6</v>
      </c>
      <c r="GG47" s="2">
        <f t="shared" si="53"/>
        <v>6.3119025414063389E-6</v>
      </c>
      <c r="GH47" s="2">
        <f t="shared" si="53"/>
        <v>5.9531589297035172E-6</v>
      </c>
      <c r="GI47" s="2">
        <f t="shared" si="53"/>
        <v>5.2181103977940887E-6</v>
      </c>
      <c r="GJ47" s="2">
        <f t="shared" si="53"/>
        <v>3.5006895484977936E-6</v>
      </c>
      <c r="GK47" s="2">
        <f t="shared" si="53"/>
        <v>2.8427104442304413E-6</v>
      </c>
      <c r="GM47" s="86">
        <f t="shared" si="54"/>
        <v>3.6218200073321874E-5</v>
      </c>
      <c r="GN47" s="86">
        <f t="shared" si="54"/>
        <v>4.1440249253678293E-6</v>
      </c>
      <c r="GO47" s="86">
        <f t="shared" si="54"/>
        <v>7.1477537902814687E-7</v>
      </c>
      <c r="GP47" s="86">
        <f t="shared" si="54"/>
        <v>8.9088033488544339E-7</v>
      </c>
      <c r="GQ47" s="86">
        <f t="shared" si="54"/>
        <v>4.2644651099239069E-7</v>
      </c>
      <c r="GR47" s="86">
        <f t="shared" si="54"/>
        <v>6.0155156315250864E-7</v>
      </c>
      <c r="GS47" s="86">
        <f t="shared" si="54"/>
        <v>2.7175737584318424E-7</v>
      </c>
      <c r="GT47" s="86">
        <f t="shared" si="54"/>
        <v>1.105938509510525E-7</v>
      </c>
      <c r="GU47" s="86">
        <f t="shared" si="54"/>
        <v>4.2537284429723389E-8</v>
      </c>
      <c r="GV47" s="86">
        <f t="shared" si="54"/>
        <v>1.3857954984515507E-7</v>
      </c>
      <c r="GW47" s="86">
        <f t="shared" si="54"/>
        <v>1.5211320853563139E-7</v>
      </c>
      <c r="GX47" s="86">
        <f t="shared" si="54"/>
        <v>2.3459472991355385E-7</v>
      </c>
      <c r="GY47" s="86">
        <f t="shared" si="54"/>
        <v>3.5299932011642168E-7</v>
      </c>
      <c r="GZ47" s="86">
        <f t="shared" si="54"/>
        <v>8.6733551870518185E-7</v>
      </c>
      <c r="HA47" s="86">
        <f t="shared" si="54"/>
        <v>4.673340843700186E-9</v>
      </c>
      <c r="HC47" s="86">
        <f t="shared" si="58"/>
        <v>5.3593784401655853E-15</v>
      </c>
      <c r="HD47" s="86">
        <f t="shared" si="58"/>
        <v>3.111623675257401E-18</v>
      </c>
      <c r="HE47" s="86">
        <f t="shared" si="58"/>
        <v>6.682758580751342E-20</v>
      </c>
      <c r="HF47" s="86">
        <f t="shared" si="58"/>
        <v>1.1186364788459216E-23</v>
      </c>
      <c r="HG47" s="86">
        <f t="shared" si="58"/>
        <v>4.0367356248212446E-22</v>
      </c>
      <c r="HH47" s="86">
        <f t="shared" si="58"/>
        <v>5.2634035299589112E-22</v>
      </c>
      <c r="HI47" s="86">
        <f t="shared" si="58"/>
        <v>1.2455522447138365E-22</v>
      </c>
      <c r="HJ47" s="86">
        <f t="shared" si="58"/>
        <v>1.0248138754069108E-22</v>
      </c>
      <c r="HK47" s="86">
        <f t="shared" si="58"/>
        <v>3.483005151675069E-24</v>
      </c>
      <c r="HL47" s="86">
        <f t="shared" si="58"/>
        <v>2.5230510012463943E-22</v>
      </c>
      <c r="HM47" s="86">
        <f t="shared" si="58"/>
        <v>1.6594731709639552E-22</v>
      </c>
      <c r="HN47" s="86">
        <f t="shared" si="58"/>
        <v>3.5246517520379455E-22</v>
      </c>
      <c r="HO47" s="86">
        <f t="shared" si="58"/>
        <v>2.9904652659542302E-19</v>
      </c>
      <c r="HP47" s="86">
        <f t="shared" si="58"/>
        <v>1.0599770030073042E-18</v>
      </c>
      <c r="HQ47" s="86">
        <f t="shared" si="58"/>
        <v>1.0083272875148355E-26</v>
      </c>
      <c r="HS47" s="86">
        <f t="shared" si="55"/>
        <v>1.9015853266470821E-167</v>
      </c>
      <c r="HT47" s="86">
        <f t="shared" si="55"/>
        <v>2.9703688782482761E-70</v>
      </c>
      <c r="HU47" s="86">
        <f t="shared" si="55"/>
        <v>1.5038265580041021E-78</v>
      </c>
      <c r="HV47" s="86">
        <f t="shared" si="55"/>
        <v>2.6110311221421001E-96</v>
      </c>
      <c r="HW47" s="86">
        <f t="shared" si="55"/>
        <v>3.3671211499998652E-89</v>
      </c>
      <c r="HX47" s="86">
        <f t="shared" si="55"/>
        <v>5.7789075969423405E-89</v>
      </c>
      <c r="HY47" s="86">
        <f t="shared" si="55"/>
        <v>7.2941075658321779E-92</v>
      </c>
      <c r="HZ47" s="86">
        <f t="shared" si="55"/>
        <v>1.9070660419878425E-92</v>
      </c>
      <c r="IA47" s="86">
        <f t="shared" si="55"/>
        <v>2.222181803218261E-97</v>
      </c>
      <c r="IB47" s="86">
        <f t="shared" si="55"/>
        <v>6.1158864661626678E-90</v>
      </c>
      <c r="IC47" s="86">
        <f t="shared" si="55"/>
        <v>1.6789056547655078E-90</v>
      </c>
      <c r="ID47" s="86">
        <f t="shared" si="55"/>
        <v>1.3968729735407963E-90</v>
      </c>
      <c r="IE47" s="86">
        <f t="shared" si="55"/>
        <v>9.7627115912404931E-78</v>
      </c>
      <c r="IF47" s="86">
        <f t="shared" si="55"/>
        <v>3.9927744990346843E-54</v>
      </c>
      <c r="IG47" s="86">
        <f t="shared" si="55"/>
        <v>9.7479880505497352E-39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1.2868881944532097E-151</v>
      </c>
      <c r="IW47" s="86">
        <f t="shared" si="56"/>
        <v>1.7961145114056644E-83</v>
      </c>
      <c r="IY47" s="86">
        <f t="shared" si="57"/>
        <v>3.6218200078681255E-5</v>
      </c>
      <c r="IZ47" s="86">
        <f t="shared" si="57"/>
        <v>4.1440249253709413E-6</v>
      </c>
      <c r="JA47" s="86">
        <f t="shared" si="57"/>
        <v>7.1477537902821368E-7</v>
      </c>
      <c r="JB47" s="86">
        <f t="shared" si="57"/>
        <v>8.9088033488544339E-7</v>
      </c>
      <c r="JC47" s="86">
        <f t="shared" si="57"/>
        <v>4.2644651099239111E-7</v>
      </c>
      <c r="JD47" s="86">
        <f t="shared" si="57"/>
        <v>6.0155156315250917E-7</v>
      </c>
      <c r="JE47" s="86">
        <f t="shared" si="57"/>
        <v>2.7175737584318435E-7</v>
      </c>
      <c r="JF47" s="86">
        <f t="shared" si="57"/>
        <v>1.1059385095105261E-7</v>
      </c>
      <c r="JG47" s="86">
        <f t="shared" si="57"/>
        <v>4.2537284429723396E-8</v>
      </c>
      <c r="JH47" s="86">
        <f t="shared" si="57"/>
        <v>1.3857954984515533E-7</v>
      </c>
      <c r="JI47" s="86">
        <f t="shared" si="57"/>
        <v>1.5211320853563155E-7</v>
      </c>
      <c r="JJ47" s="86">
        <f t="shared" si="57"/>
        <v>2.3459472991355419E-7</v>
      </c>
      <c r="JK47" s="86">
        <f t="shared" si="57"/>
        <v>3.5299932011672074E-7</v>
      </c>
      <c r="JL47" s="86">
        <f t="shared" si="57"/>
        <v>8.6733551870624181E-7</v>
      </c>
      <c r="JM47" s="86">
        <f t="shared" si="57"/>
        <v>4.673340843700186E-9</v>
      </c>
    </row>
    <row r="48" spans="2:273" x14ac:dyDescent="0.25">
      <c r="B48" s="2">
        <v>21</v>
      </c>
      <c r="C48" s="37">
        <v>58.262</v>
      </c>
      <c r="D48" s="37">
        <v>59.887</v>
      </c>
      <c r="E48" s="37">
        <v>59.241999999999997</v>
      </c>
      <c r="F48" s="37">
        <v>58.338999999999999</v>
      </c>
      <c r="G48" s="37">
        <v>59.015999999999998</v>
      </c>
      <c r="H48" s="37">
        <v>59.5</v>
      </c>
      <c r="I48" s="37">
        <v>58.238</v>
      </c>
      <c r="J48" s="37">
        <v>58.872999999999998</v>
      </c>
      <c r="K48" s="37">
        <v>60.094999999999999</v>
      </c>
      <c r="L48" s="37">
        <v>59.238</v>
      </c>
      <c r="M48" s="37">
        <v>56.174999999999997</v>
      </c>
      <c r="N48" s="37">
        <v>56.365000000000002</v>
      </c>
      <c r="O48" s="37">
        <v>56.619</v>
      </c>
      <c r="P48" s="37">
        <v>56.713999999999999</v>
      </c>
      <c r="Q48" s="37">
        <v>54.222000000000001</v>
      </c>
      <c r="S48" s="4">
        <f t="shared" si="59"/>
        <v>58.989897996492665</v>
      </c>
      <c r="T48" s="4">
        <f t="shared" si="59"/>
        <v>60.553226567514287</v>
      </c>
      <c r="U48" s="4">
        <f t="shared" si="59"/>
        <v>60.825269194785008</v>
      </c>
      <c r="V48" s="4">
        <f t="shared" si="59"/>
        <v>60.502002813627463</v>
      </c>
      <c r="W48" s="4">
        <f t="shared" si="59"/>
        <v>60.375849355288643</v>
      </c>
      <c r="X48" s="4">
        <f t="shared" si="59"/>
        <v>60.627187010954145</v>
      </c>
      <c r="Y48" s="4">
        <f t="shared" si="59"/>
        <v>60.578675948152465</v>
      </c>
      <c r="Z48" s="4">
        <f t="shared" si="59"/>
        <v>60.797147356948336</v>
      </c>
      <c r="AA48" s="4">
        <f t="shared" si="59"/>
        <v>60.437700587099677</v>
      </c>
      <c r="AB48" s="4">
        <f t="shared" si="59"/>
        <v>58.706883141897386</v>
      </c>
      <c r="AC48" s="4">
        <f t="shared" si="59"/>
        <v>57.673226793588555</v>
      </c>
      <c r="AD48" s="4">
        <f t="shared" si="59"/>
        <v>56.719928366048933</v>
      </c>
      <c r="AE48" s="4">
        <f t="shared" si="59"/>
        <v>57.787579994479245</v>
      </c>
      <c r="AF48" s="4">
        <f t="shared" si="59"/>
        <v>59.278174887263155</v>
      </c>
      <c r="AG48" s="4">
        <f t="shared" si="59"/>
        <v>55.350951440864407</v>
      </c>
      <c r="AI48" s="4">
        <f t="shared" si="60"/>
        <v>-0.72789799649266484</v>
      </c>
      <c r="AJ48" s="4">
        <f t="shared" si="60"/>
        <v>-0.66622656751428622</v>
      </c>
      <c r="AK48" s="4">
        <f t="shared" si="60"/>
        <v>-1.5832691947850108</v>
      </c>
      <c r="AL48" s="4">
        <f t="shared" si="60"/>
        <v>-2.1630028136274646</v>
      </c>
      <c r="AM48" s="4">
        <f t="shared" si="60"/>
        <v>-1.3598493552886453</v>
      </c>
      <c r="AN48" s="4">
        <f t="shared" si="60"/>
        <v>-1.1271870109541453</v>
      </c>
      <c r="AO48" s="4">
        <f t="shared" si="60"/>
        <v>-2.3406759481524659</v>
      </c>
      <c r="AP48" s="4">
        <f t="shared" si="60"/>
        <v>-1.9241473569483389</v>
      </c>
      <c r="AQ48" s="4">
        <f t="shared" si="60"/>
        <v>-0.34270058709967799</v>
      </c>
      <c r="AR48" s="4">
        <f t="shared" si="60"/>
        <v>0.53111685810261378</v>
      </c>
      <c r="AS48" s="4">
        <f t="shared" si="60"/>
        <v>-1.4982267935885574</v>
      </c>
      <c r="AT48" s="4">
        <f t="shared" si="60"/>
        <v>-0.35492836604893085</v>
      </c>
      <c r="AU48" s="4">
        <f t="shared" si="60"/>
        <v>-1.168579994479245</v>
      </c>
      <c r="AV48" s="4">
        <f t="shared" si="60"/>
        <v>-2.5641748872631567</v>
      </c>
      <c r="AW48" s="4">
        <f t="shared" si="60"/>
        <v>-1.1289514408644052</v>
      </c>
      <c r="AY48" s="2">
        <f t="shared" si="51"/>
        <v>58.935605997841613</v>
      </c>
      <c r="AZ48" s="2">
        <f t="shared" si="51"/>
        <v>60.54510422252261</v>
      </c>
      <c r="BA48" s="2">
        <f t="shared" si="51"/>
        <v>60.82363414525021</v>
      </c>
      <c r="BB48" s="2">
        <f t="shared" si="51"/>
        <v>60.500047884212627</v>
      </c>
      <c r="BC48" s="2">
        <f t="shared" si="51"/>
        <v>60.374879477318125</v>
      </c>
      <c r="BD48" s="2">
        <f t="shared" si="51"/>
        <v>60.625828240418265</v>
      </c>
      <c r="BE48" s="2">
        <f t="shared" si="51"/>
        <v>60.578024951794745</v>
      </c>
      <c r="BF48" s="2">
        <f t="shared" si="51"/>
        <v>60.796851947519805</v>
      </c>
      <c r="BG48" s="2">
        <f t="shared" si="51"/>
        <v>60.437580438280428</v>
      </c>
      <c r="BH48" s="2">
        <f t="shared" si="51"/>
        <v>58.706521915805133</v>
      </c>
      <c r="BI48" s="2">
        <f t="shared" si="51"/>
        <v>57.672849242003288</v>
      </c>
      <c r="BJ48" s="2">
        <f t="shared" si="51"/>
        <v>56.719345341953641</v>
      </c>
      <c r="BK48" s="2">
        <f t="shared" si="51"/>
        <v>57.786739770580347</v>
      </c>
      <c r="BL48" s="2">
        <f t="shared" si="51"/>
        <v>59.276426808083606</v>
      </c>
      <c r="BM48" s="2">
        <f t="shared" si="51"/>
        <v>55.350939314381684</v>
      </c>
      <c r="BO48" s="2">
        <f t="shared" si="10"/>
        <v>58.262</v>
      </c>
      <c r="BP48" s="2">
        <f t="shared" si="11"/>
        <v>59.887</v>
      </c>
      <c r="BQ48" s="2">
        <f t="shared" si="12"/>
        <v>59.241999999999997</v>
      </c>
      <c r="BR48" s="2">
        <f t="shared" si="13"/>
        <v>58.338999999999999</v>
      </c>
      <c r="BS48" s="2">
        <f t="shared" si="14"/>
        <v>59.015999999999998</v>
      </c>
      <c r="BT48" s="2">
        <f t="shared" si="15"/>
        <v>59.5</v>
      </c>
      <c r="BU48" s="2">
        <f t="shared" si="16"/>
        <v>58.238</v>
      </c>
      <c r="BV48" s="2">
        <f t="shared" si="17"/>
        <v>58.872999999999998</v>
      </c>
      <c r="BW48" s="2">
        <f t="shared" si="18"/>
        <v>60.094999999999999</v>
      </c>
      <c r="BX48" s="2">
        <f t="shared" si="19"/>
        <v>59.238</v>
      </c>
      <c r="BY48" s="2">
        <f t="shared" si="20"/>
        <v>56.174999999999997</v>
      </c>
      <c r="BZ48" s="2">
        <f t="shared" si="21"/>
        <v>56.365000000000002</v>
      </c>
      <c r="CA48" s="2">
        <f t="shared" si="22"/>
        <v>56.619</v>
      </c>
      <c r="CB48" s="2">
        <f t="shared" si="23"/>
        <v>56.713999999999999</v>
      </c>
      <c r="CC48" s="2">
        <f t="shared" si="24"/>
        <v>54.222000000000001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60.071953824269613</v>
      </c>
      <c r="DL48" s="2">
        <f t="shared" si="61"/>
        <v>60.864130112570351</v>
      </c>
      <c r="DM48" s="2">
        <f t="shared" si="61"/>
        <v>60.854075979796363</v>
      </c>
      <c r="DN48" s="2">
        <f t="shared" si="61"/>
        <v>60.455524390243887</v>
      </c>
      <c r="DO48" s="2">
        <f t="shared" si="61"/>
        <v>60.302881911244363</v>
      </c>
      <c r="DP48" s="2">
        <f t="shared" si="61"/>
        <v>60.678693947005925</v>
      </c>
      <c r="DQ48" s="2">
        <f t="shared" si="61"/>
        <v>60.531999999999982</v>
      </c>
      <c r="DR48" s="2">
        <f t="shared" si="61"/>
        <v>60.960860465116276</v>
      </c>
      <c r="DS48" s="2">
        <f t="shared" si="61"/>
        <v>60.386055320648332</v>
      </c>
      <c r="DT48" s="2">
        <f t="shared" si="61"/>
        <v>59.030232558139531</v>
      </c>
      <c r="DU48" s="2">
        <f t="shared" si="61"/>
        <v>57.403883720930224</v>
      </c>
      <c r="DV48" s="2">
        <f t="shared" si="61"/>
        <v>56.91775320746563</v>
      </c>
      <c r="DW48" s="2">
        <f t="shared" si="61"/>
        <v>57.990320827593649</v>
      </c>
      <c r="DX48" s="2">
        <f t="shared" si="61"/>
        <v>59.15359762850121</v>
      </c>
      <c r="DY48" s="2">
        <f t="shared" si="61"/>
        <v>55.049191838649158</v>
      </c>
      <c r="EA48" s="2">
        <f t="shared" si="62"/>
        <v>53.581570130743174</v>
      </c>
      <c r="EB48" s="2">
        <f t="shared" si="62"/>
        <v>58.582542293830826</v>
      </c>
      <c r="EC48" s="2">
        <f t="shared" si="62"/>
        <v>60.60858096458783</v>
      </c>
      <c r="ED48" s="2">
        <f t="shared" si="62"/>
        <v>60.794902063978306</v>
      </c>
      <c r="EE48" s="2">
        <f t="shared" si="62"/>
        <v>60.89389719237434</v>
      </c>
      <c r="EF48" s="2">
        <f t="shared" si="62"/>
        <v>60.256569220103984</v>
      </c>
      <c r="EG48" s="2">
        <f t="shared" si="62"/>
        <v>60.923421876538349</v>
      </c>
      <c r="EH48" s="2">
        <f t="shared" si="62"/>
        <v>59.519432509599298</v>
      </c>
      <c r="EI48" s="2">
        <f t="shared" si="62"/>
        <v>60.873689112193091</v>
      </c>
      <c r="EJ48" s="2">
        <f t="shared" si="62"/>
        <v>56.232622656240054</v>
      </c>
      <c r="EK48" s="2">
        <f t="shared" si="62"/>
        <v>59.767519434808349</v>
      </c>
      <c r="EL48" s="2">
        <f t="shared" si="62"/>
        <v>55.267650979619958</v>
      </c>
      <c r="EM48" s="2">
        <f t="shared" si="62"/>
        <v>56.322935720165866</v>
      </c>
      <c r="EN48" s="2">
        <f t="shared" si="62"/>
        <v>60.109508513538984</v>
      </c>
      <c r="EO48" s="2">
        <f t="shared" si="62"/>
        <v>58.069012856897828</v>
      </c>
      <c r="EQ48" s="2">
        <f t="shared" si="63"/>
        <v>53.581570130743174</v>
      </c>
      <c r="ER48" s="2">
        <f t="shared" si="63"/>
        <v>57.797515491411744</v>
      </c>
      <c r="ES48" s="2">
        <f t="shared" si="63"/>
        <v>59.913670956445898</v>
      </c>
      <c r="ET48" s="2">
        <f t="shared" si="63"/>
        <v>59.977766133481921</v>
      </c>
      <c r="EU48" s="2">
        <f t="shared" si="63"/>
        <v>60.379266253423673</v>
      </c>
      <c r="EV48" s="2">
        <f t="shared" si="63"/>
        <v>59.112993760168052</v>
      </c>
      <c r="EW48" s="2">
        <f t="shared" si="63"/>
        <v>60.490919176177876</v>
      </c>
      <c r="EX48" s="2">
        <f t="shared" si="63"/>
        <v>59.534376454719592</v>
      </c>
      <c r="EY48" s="2">
        <f t="shared" si="63"/>
        <v>60.794896598296511</v>
      </c>
      <c r="EZ48" s="2">
        <f t="shared" si="63"/>
        <v>57.944147291925887</v>
      </c>
      <c r="FA48" s="2">
        <f t="shared" si="63"/>
        <v>59.326794852753181</v>
      </c>
      <c r="FB48" s="2">
        <f t="shared" si="63"/>
        <v>55.969972930335786</v>
      </c>
      <c r="FC48" s="2">
        <f t="shared" si="63"/>
        <v>57.126736055047623</v>
      </c>
      <c r="FD48" s="2">
        <f t="shared" si="63"/>
        <v>59.49945872452281</v>
      </c>
      <c r="FE48" s="2">
        <f t="shared" si="63"/>
        <v>60.539304125765</v>
      </c>
      <c r="FG48" s="2">
        <f t="shared" si="64"/>
        <v>0.17508176405062231</v>
      </c>
      <c r="FH48" s="2">
        <f t="shared" si="64"/>
        <v>0.13982369925547525</v>
      </c>
      <c r="FI48" s="2">
        <f t="shared" si="64"/>
        <v>0.12398252473487954</v>
      </c>
      <c r="FJ48" s="2">
        <f t="shared" si="64"/>
        <v>0.13120862212913526</v>
      </c>
      <c r="FK48" s="2">
        <f t="shared" si="64"/>
        <v>0.1218256339773983</v>
      </c>
      <c r="FL48" s="2">
        <f t="shared" si="64"/>
        <v>0.12522031540507006</v>
      </c>
      <c r="FM48" s="2">
        <f t="shared" si="64"/>
        <v>0.11759060667820213</v>
      </c>
      <c r="FN48" s="2">
        <f t="shared" si="64"/>
        <v>0.11378204218987542</v>
      </c>
      <c r="FO48" s="2">
        <f t="shared" si="64"/>
        <v>0.10566472056629364</v>
      </c>
      <c r="FP48" s="2">
        <f t="shared" si="64"/>
        <v>0.1157143685412317</v>
      </c>
      <c r="FQ48" s="2">
        <f t="shared" si="64"/>
        <v>0.11379442681739407</v>
      </c>
      <c r="FR48" s="2">
        <f t="shared" si="64"/>
        <v>0.12024251987177019</v>
      </c>
      <c r="FS48" s="2">
        <f t="shared" si="64"/>
        <v>0.12209876115797312</v>
      </c>
      <c r="FT48" s="2">
        <f t="shared" si="64"/>
        <v>0.12849683285070812</v>
      </c>
      <c r="FU48" s="2">
        <f t="shared" si="64"/>
        <v>9.9919754875343117E-2</v>
      </c>
      <c r="FW48" s="2">
        <f t="shared" si="53"/>
        <v>9.627862175380723E-15</v>
      </c>
      <c r="FX48" s="2">
        <f t="shared" si="53"/>
        <v>7.4405807906796715E-6</v>
      </c>
      <c r="FY48" s="2">
        <f t="shared" si="53"/>
        <v>6.8249855535673438E-6</v>
      </c>
      <c r="FZ48" s="2">
        <f t="shared" si="53"/>
        <v>7.0771375140828041E-6</v>
      </c>
      <c r="GA48" s="2">
        <f t="shared" si="53"/>
        <v>6.3059563423942715E-6</v>
      </c>
      <c r="GB48" s="2">
        <f t="shared" si="53"/>
        <v>6.2218410346037057E-6</v>
      </c>
      <c r="GC48" s="2">
        <f t="shared" si="53"/>
        <v>5.9748401653443264E-6</v>
      </c>
      <c r="GD48" s="2">
        <f t="shared" si="53"/>
        <v>6.6148416841741116E-6</v>
      </c>
      <c r="GE48" s="2">
        <f t="shared" si="53"/>
        <v>7.2429489967452577E-6</v>
      </c>
      <c r="GF48" s="2">
        <f t="shared" si="53"/>
        <v>7.6077716461024394E-6</v>
      </c>
      <c r="GG48" s="2">
        <f t="shared" si="53"/>
        <v>6.9208592982996053E-6</v>
      </c>
      <c r="GH48" s="2">
        <f t="shared" si="53"/>
        <v>6.5275052155221667E-6</v>
      </c>
      <c r="GI48" s="2">
        <f t="shared" si="53"/>
        <v>5.721541395831482E-6</v>
      </c>
      <c r="GJ48" s="2">
        <f t="shared" si="53"/>
        <v>3.8384284650025197E-6</v>
      </c>
      <c r="GK48" s="2">
        <f t="shared" si="53"/>
        <v>3.1169691651885383E-6</v>
      </c>
      <c r="GM48" s="86">
        <f t="shared" si="54"/>
        <v>5.3696693444127494E-5</v>
      </c>
      <c r="GN48" s="86">
        <f t="shared" si="54"/>
        <v>6.7157237408103167E-6</v>
      </c>
      <c r="GO48" s="86">
        <f t="shared" si="54"/>
        <v>1.2549439731321266E-6</v>
      </c>
      <c r="GP48" s="86">
        <f t="shared" si="54"/>
        <v>1.5696565001035063E-6</v>
      </c>
      <c r="GQ48" s="86">
        <f t="shared" si="54"/>
        <v>7.6988700497324912E-7</v>
      </c>
      <c r="GR48" s="86">
        <f t="shared" si="54"/>
        <v>1.0714264575997406E-6</v>
      </c>
      <c r="GS48" s="86">
        <f t="shared" si="54"/>
        <v>4.992842478627605E-7</v>
      </c>
      <c r="GT48" s="86">
        <f t="shared" si="54"/>
        <v>2.1279812320591317E-7</v>
      </c>
      <c r="GU48" s="86">
        <f t="shared" si="54"/>
        <v>8.4715321338574422E-8</v>
      </c>
      <c r="GV48" s="86">
        <f t="shared" si="54"/>
        <v>2.6436181586527622E-7</v>
      </c>
      <c r="GW48" s="86">
        <f t="shared" si="54"/>
        <v>2.8685673007801132E-7</v>
      </c>
      <c r="GX48" s="86">
        <f t="shared" si="54"/>
        <v>4.3831588475494175E-7</v>
      </c>
      <c r="GY48" s="86">
        <f t="shared" si="54"/>
        <v>6.456077643152283E-7</v>
      </c>
      <c r="GZ48" s="86">
        <f t="shared" si="54"/>
        <v>1.5206453464915185E-6</v>
      </c>
      <c r="HA48" s="86">
        <f t="shared" si="54"/>
        <v>1.0444783537998628E-8</v>
      </c>
      <c r="HC48" s="86">
        <f t="shared" si="58"/>
        <v>1.3415203739240379E-14</v>
      </c>
      <c r="HD48" s="86">
        <f t="shared" si="58"/>
        <v>9.7752369155500942E-18</v>
      </c>
      <c r="HE48" s="86">
        <f t="shared" si="58"/>
        <v>2.3724839326376729E-19</v>
      </c>
      <c r="HF48" s="86">
        <f t="shared" si="58"/>
        <v>5.3175788978005962E-23</v>
      </c>
      <c r="HG48" s="86">
        <f t="shared" si="58"/>
        <v>1.6830259370273673E-21</v>
      </c>
      <c r="HH48" s="86">
        <f t="shared" si="58"/>
        <v>2.1775768793370782E-21</v>
      </c>
      <c r="HI48" s="86">
        <f t="shared" si="58"/>
        <v>5.3438285584144618E-22</v>
      </c>
      <c r="HJ48" s="86">
        <f t="shared" si="58"/>
        <v>4.4879098488039731E-22</v>
      </c>
      <c r="HK48" s="86">
        <f t="shared" si="58"/>
        <v>1.6832231085679873E-23</v>
      </c>
      <c r="HL48" s="86">
        <f t="shared" si="58"/>
        <v>1.0837067098364938E-21</v>
      </c>
      <c r="HM48" s="86">
        <f t="shared" si="58"/>
        <v>7.1311243797827727E-22</v>
      </c>
      <c r="HN48" s="86">
        <f t="shared" si="58"/>
        <v>1.4930528142771451E-21</v>
      </c>
      <c r="HO48" s="86">
        <f t="shared" si="58"/>
        <v>1.0169505072474405E-18</v>
      </c>
      <c r="HP48" s="86">
        <f t="shared" si="58"/>
        <v>3.4268666499239688E-18</v>
      </c>
      <c r="HQ48" s="86">
        <f t="shared" si="58"/>
        <v>5.7719338486742828E-26</v>
      </c>
      <c r="HS48" s="86">
        <f t="shared" si="55"/>
        <v>1.2771448837155591E-165</v>
      </c>
      <c r="HT48" s="86">
        <f t="shared" si="55"/>
        <v>6.187374880899709E-69</v>
      </c>
      <c r="HU48" s="86">
        <f t="shared" si="55"/>
        <v>4.4880451100686619E-77</v>
      </c>
      <c r="HV48" s="86">
        <f t="shared" si="55"/>
        <v>1.7920518226340105E-94</v>
      </c>
      <c r="HW48" s="86">
        <f t="shared" si="55"/>
        <v>1.5994017172750334E-87</v>
      </c>
      <c r="HX48" s="86">
        <f t="shared" si="55"/>
        <v>2.7030633462000992E-87</v>
      </c>
      <c r="HY48" s="86">
        <f t="shared" si="55"/>
        <v>3.7868820984477533E-90</v>
      </c>
      <c r="HZ48" s="86">
        <f t="shared" si="55"/>
        <v>1.0520962721982819E-90</v>
      </c>
      <c r="IA48" s="86">
        <f t="shared" si="55"/>
        <v>1.5574071458462553E-95</v>
      </c>
      <c r="IB48" s="86">
        <f t="shared" si="55"/>
        <v>3.1408939452511285E-88</v>
      </c>
      <c r="IC48" s="86">
        <f t="shared" si="55"/>
        <v>8.5941499508308376E-89</v>
      </c>
      <c r="ID48" s="86">
        <f t="shared" si="55"/>
        <v>7.1040649961501053E-89</v>
      </c>
      <c r="IE48" s="86">
        <f t="shared" si="55"/>
        <v>2.7049167356807343E-76</v>
      </c>
      <c r="IF48" s="86">
        <f t="shared" si="55"/>
        <v>3.7572432673368708E-53</v>
      </c>
      <c r="IG48" s="86">
        <f t="shared" si="55"/>
        <v>4.6587260984301849E-38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1.9723345243514684E-149</v>
      </c>
      <c r="IW48" s="86">
        <f t="shared" si="56"/>
        <v>2.671590741833117E-82</v>
      </c>
      <c r="IY48" s="86">
        <f t="shared" si="57"/>
        <v>5.36966934575427E-5</v>
      </c>
      <c r="IZ48" s="86">
        <f t="shared" si="57"/>
        <v>6.7157237408200923E-6</v>
      </c>
      <c r="JA48" s="86">
        <f t="shared" si="57"/>
        <v>1.2549439731323637E-6</v>
      </c>
      <c r="JB48" s="86">
        <f t="shared" si="57"/>
        <v>1.5696565001035063E-6</v>
      </c>
      <c r="JC48" s="86">
        <f t="shared" si="57"/>
        <v>7.6988700497325081E-7</v>
      </c>
      <c r="JD48" s="86">
        <f t="shared" si="57"/>
        <v>1.0714264575997427E-6</v>
      </c>
      <c r="JE48" s="86">
        <f t="shared" si="57"/>
        <v>4.9928424786276103E-7</v>
      </c>
      <c r="JF48" s="86">
        <f t="shared" si="57"/>
        <v>2.1279812320591362E-7</v>
      </c>
      <c r="JG48" s="86">
        <f t="shared" si="57"/>
        <v>8.4715321338574436E-8</v>
      </c>
      <c r="JH48" s="86">
        <f t="shared" si="57"/>
        <v>2.6436181586527728E-7</v>
      </c>
      <c r="JI48" s="86">
        <f t="shared" si="57"/>
        <v>2.8685673007801201E-7</v>
      </c>
      <c r="JJ48" s="86">
        <f t="shared" si="57"/>
        <v>4.3831588475494323E-7</v>
      </c>
      <c r="JK48" s="86">
        <f t="shared" si="57"/>
        <v>6.4560776431624527E-7</v>
      </c>
      <c r="JL48" s="86">
        <f t="shared" si="57"/>
        <v>1.5206453464949453E-6</v>
      </c>
      <c r="JM48" s="86">
        <f t="shared" si="57"/>
        <v>1.0444783537998628E-8</v>
      </c>
    </row>
    <row r="49" spans="2:273" x14ac:dyDescent="0.25">
      <c r="B49" s="2">
        <v>22</v>
      </c>
      <c r="C49" s="37">
        <v>59.185000000000002</v>
      </c>
      <c r="D49" s="37">
        <v>59.645000000000003</v>
      </c>
      <c r="E49" s="37">
        <v>59.823</v>
      </c>
      <c r="F49" s="37">
        <v>57.564999999999998</v>
      </c>
      <c r="G49" s="37">
        <v>58.265999999999998</v>
      </c>
      <c r="H49" s="37">
        <v>59.402999999999999</v>
      </c>
      <c r="I49" s="37">
        <v>58.762</v>
      </c>
      <c r="J49" s="37">
        <v>60.508000000000003</v>
      </c>
      <c r="K49" s="37">
        <v>59.031999999999996</v>
      </c>
      <c r="L49" s="37">
        <v>58.762</v>
      </c>
      <c r="M49" s="37">
        <v>55.475999999999999</v>
      </c>
      <c r="N49" s="37">
        <v>55.524000000000001</v>
      </c>
      <c r="O49" s="37">
        <v>55.508000000000003</v>
      </c>
      <c r="P49" s="37">
        <v>55.619</v>
      </c>
      <c r="Q49" s="37">
        <v>52.856999999999999</v>
      </c>
      <c r="S49" s="4">
        <f t="shared" si="59"/>
        <v>59.097297635537473</v>
      </c>
      <c r="T49" s="4">
        <f t="shared" si="59"/>
        <v>60.653172290664358</v>
      </c>
      <c r="U49" s="4">
        <f t="shared" si="59"/>
        <v>61.01938724129586</v>
      </c>
      <c r="V49" s="4">
        <f t="shared" si="59"/>
        <v>60.681182203412462</v>
      </c>
      <c r="W49" s="4">
        <f t="shared" si="59"/>
        <v>60.542180227094015</v>
      </c>
      <c r="X49" s="4">
        <f t="shared" si="59"/>
        <v>60.764491274620056</v>
      </c>
      <c r="Y49" s="4">
        <f t="shared" si="59"/>
        <v>60.709254735787574</v>
      </c>
      <c r="Z49" s="4">
        <f t="shared" si="59"/>
        <v>60.905346032889447</v>
      </c>
      <c r="AA49" s="4">
        <f t="shared" si="59"/>
        <v>60.571013528410226</v>
      </c>
      <c r="AB49" s="4">
        <f t="shared" si="59"/>
        <v>58.799972771433254</v>
      </c>
      <c r="AC49" s="4">
        <f t="shared" si="59"/>
        <v>57.819242986763882</v>
      </c>
      <c r="AD49" s="4">
        <f t="shared" si="59"/>
        <v>56.901948840308933</v>
      </c>
      <c r="AE49" s="4">
        <f t="shared" si="59"/>
        <v>57.906433768886551</v>
      </c>
      <c r="AF49" s="4">
        <f t="shared" si="59"/>
        <v>59.494177852359826</v>
      </c>
      <c r="AG49" s="4">
        <f t="shared" si="59"/>
        <v>55.563404054327066</v>
      </c>
      <c r="AI49" s="4">
        <f t="shared" si="60"/>
        <v>8.7702364462529658E-2</v>
      </c>
      <c r="AJ49" s="4">
        <f t="shared" si="60"/>
        <v>-1.0081722906643549</v>
      </c>
      <c r="AK49" s="4">
        <f t="shared" si="60"/>
        <v>-1.1963872412958594</v>
      </c>
      <c r="AL49" s="4">
        <f t="shared" si="60"/>
        <v>-3.116182203412464</v>
      </c>
      <c r="AM49" s="4">
        <f t="shared" si="60"/>
        <v>-2.2761802270940166</v>
      </c>
      <c r="AN49" s="4">
        <f t="shared" si="60"/>
        <v>-1.3614912746200574</v>
      </c>
      <c r="AO49" s="4">
        <f t="shared" si="60"/>
        <v>-1.947254735787574</v>
      </c>
      <c r="AP49" s="4">
        <f t="shared" si="60"/>
        <v>-0.3973460328894447</v>
      </c>
      <c r="AQ49" s="4">
        <f t="shared" si="60"/>
        <v>-1.53901352841023</v>
      </c>
      <c r="AR49" s="4">
        <f t="shared" si="60"/>
        <v>-3.7972771433253172E-2</v>
      </c>
      <c r="AS49" s="4">
        <f t="shared" si="60"/>
        <v>-2.3432429867638831</v>
      </c>
      <c r="AT49" s="4">
        <f t="shared" si="60"/>
        <v>-1.3779488403089317</v>
      </c>
      <c r="AU49" s="4">
        <f t="shared" si="60"/>
        <v>-2.398433768886548</v>
      </c>
      <c r="AV49" s="4">
        <f t="shared" si="60"/>
        <v>-3.8751778523598261</v>
      </c>
      <c r="AW49" s="4">
        <f t="shared" si="60"/>
        <v>-2.7064040543270664</v>
      </c>
      <c r="AY49" s="2">
        <f t="shared" si="51"/>
        <v>59.019077329854177</v>
      </c>
      <c r="AZ49" s="2">
        <f t="shared" si="51"/>
        <v>60.64040915054585</v>
      </c>
      <c r="BA49" s="2">
        <f t="shared" si="51"/>
        <v>61.016610292642099</v>
      </c>
      <c r="BB49" s="2">
        <f t="shared" si="51"/>
        <v>60.677853040970973</v>
      </c>
      <c r="BC49" s="2">
        <f t="shared" si="51"/>
        <v>60.540488158862679</v>
      </c>
      <c r="BD49" s="2">
        <f t="shared" si="51"/>
        <v>60.762151955994504</v>
      </c>
      <c r="BE49" s="2">
        <f t="shared" si="51"/>
        <v>60.708099317555018</v>
      </c>
      <c r="BF49" s="2">
        <f t="shared" si="51"/>
        <v>60.904797776263457</v>
      </c>
      <c r="BG49" s="2">
        <f t="shared" si="51"/>
        <v>60.570782839848818</v>
      </c>
      <c r="BH49" s="2">
        <f t="shared" si="51"/>
        <v>58.799308009974517</v>
      </c>
      <c r="BI49" s="2">
        <f t="shared" si="51"/>
        <v>57.818555662911088</v>
      </c>
      <c r="BJ49" s="2">
        <f t="shared" si="51"/>
        <v>56.900897563871368</v>
      </c>
      <c r="BK49" s="2">
        <f t="shared" si="51"/>
        <v>57.904949644226562</v>
      </c>
      <c r="BL49" s="2">
        <f t="shared" si="51"/>
        <v>59.491214192656578</v>
      </c>
      <c r="BM49" s="2">
        <f t="shared" si="51"/>
        <v>55.563378023689175</v>
      </c>
      <c r="BO49" s="2">
        <f t="shared" si="10"/>
        <v>59.185000000000002</v>
      </c>
      <c r="BP49" s="2">
        <f t="shared" si="11"/>
        <v>59.645000000000003</v>
      </c>
      <c r="BQ49" s="2">
        <f t="shared" si="12"/>
        <v>59.823</v>
      </c>
      <c r="BR49" s="2">
        <f t="shared" si="13"/>
        <v>57.564999999999998</v>
      </c>
      <c r="BS49" s="2">
        <f t="shared" si="14"/>
        <v>58.265999999999998</v>
      </c>
      <c r="BT49" s="2">
        <f t="shared" si="15"/>
        <v>59.402999999999999</v>
      </c>
      <c r="BU49" s="2">
        <f t="shared" si="16"/>
        <v>58.762</v>
      </c>
      <c r="BV49" s="2">
        <f t="shared" si="17"/>
        <v>60.508000000000003</v>
      </c>
      <c r="BW49" s="2">
        <f t="shared" si="18"/>
        <v>59.031999999999996</v>
      </c>
      <c r="BX49" s="2">
        <f t="shared" si="19"/>
        <v>58.762</v>
      </c>
      <c r="BY49" s="2">
        <f t="shared" si="20"/>
        <v>55.475999999999999</v>
      </c>
      <c r="BZ49" s="2">
        <f t="shared" si="21"/>
        <v>55.524000000000001</v>
      </c>
      <c r="CA49" s="2">
        <f t="shared" si="22"/>
        <v>55.508000000000003</v>
      </c>
      <c r="CB49" s="2">
        <f t="shared" si="23"/>
        <v>55.619</v>
      </c>
      <c r="CC49" s="2">
        <f t="shared" si="24"/>
        <v>52.856999999999999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60.301030090819566</v>
      </c>
      <c r="DL49" s="2">
        <f t="shared" si="61"/>
        <v>61.026250187617251</v>
      </c>
      <c r="DM49" s="2">
        <f t="shared" si="61"/>
        <v>61.099275558436666</v>
      </c>
      <c r="DN49" s="2">
        <f t="shared" si="61"/>
        <v>60.680536585365843</v>
      </c>
      <c r="DO49" s="2">
        <f t="shared" si="61"/>
        <v>60.506836209923563</v>
      </c>
      <c r="DP49" s="2">
        <f t="shared" si="61"/>
        <v>60.86108184101775</v>
      </c>
      <c r="DQ49" s="2">
        <f t="shared" si="61"/>
        <v>60.695414074297773</v>
      </c>
      <c r="DR49" s="2">
        <f t="shared" si="61"/>
        <v>61.115754454847476</v>
      </c>
      <c r="DS49" s="2">
        <f t="shared" si="61"/>
        <v>60.548990133897099</v>
      </c>
      <c r="DT49" s="2">
        <f t="shared" si="61"/>
        <v>59.180834491090302</v>
      </c>
      <c r="DU49" s="2">
        <f t="shared" si="61"/>
        <v>57.564785110238589</v>
      </c>
      <c r="DV49" s="2">
        <f t="shared" si="61"/>
        <v>57.162212003349268</v>
      </c>
      <c r="DW49" s="2">
        <f t="shared" si="61"/>
        <v>58.165200578019054</v>
      </c>
      <c r="DX49" s="2">
        <f t="shared" si="61"/>
        <v>59.414745266455995</v>
      </c>
      <c r="DY49" s="2">
        <f t="shared" si="61"/>
        <v>55.270401313320825</v>
      </c>
      <c r="EA49" s="2">
        <f t="shared" si="62"/>
        <v>53.510467500788863</v>
      </c>
      <c r="EB49" s="2">
        <f t="shared" si="62"/>
        <v>58.475664362942553</v>
      </c>
      <c r="EC49" s="2">
        <f t="shared" si="62"/>
        <v>60.483957567656645</v>
      </c>
      <c r="ED49" s="2">
        <f t="shared" si="62"/>
        <v>60.661691688846481</v>
      </c>
      <c r="EE49" s="2">
        <f t="shared" si="62"/>
        <v>60.761749023685724</v>
      </c>
      <c r="EF49" s="2">
        <f t="shared" si="62"/>
        <v>60.131902876949738</v>
      </c>
      <c r="EG49" s="2">
        <f t="shared" si="62"/>
        <v>60.794936595451411</v>
      </c>
      <c r="EH49" s="2">
        <f t="shared" si="62"/>
        <v>59.406285336877694</v>
      </c>
      <c r="EI49" s="2">
        <f t="shared" si="62"/>
        <v>60.739009737905306</v>
      </c>
      <c r="EJ49" s="2">
        <f t="shared" si="62"/>
        <v>56.140124335939973</v>
      </c>
      <c r="EK49" s="2">
        <f t="shared" si="62"/>
        <v>59.62099710635416</v>
      </c>
      <c r="EL49" s="2">
        <f t="shared" si="62"/>
        <v>55.157173328738793</v>
      </c>
      <c r="EM49" s="2">
        <f t="shared" si="62"/>
        <v>56.198331773278859</v>
      </c>
      <c r="EN49" s="2">
        <f t="shared" si="62"/>
        <v>59.964232904030503</v>
      </c>
      <c r="EO49" s="2">
        <f t="shared" si="62"/>
        <v>57.970228586131093</v>
      </c>
      <c r="EQ49" s="2">
        <f t="shared" si="63"/>
        <v>53.510467500788863</v>
      </c>
      <c r="ER49" s="2">
        <f t="shared" si="63"/>
        <v>57.699438138022174</v>
      </c>
      <c r="ES49" s="2">
        <f t="shared" si="63"/>
        <v>59.796849447824329</v>
      </c>
      <c r="ET49" s="2">
        <f t="shared" si="63"/>
        <v>59.853788091843249</v>
      </c>
      <c r="EU49" s="2">
        <f t="shared" si="63"/>
        <v>60.252910665376142</v>
      </c>
      <c r="EV49" s="2">
        <f t="shared" si="63"/>
        <v>59.001191181272866</v>
      </c>
      <c r="EW49" s="2">
        <f t="shared" si="63"/>
        <v>60.367324264855633</v>
      </c>
      <c r="EX49" s="2">
        <f t="shared" si="63"/>
        <v>59.421057492230183</v>
      </c>
      <c r="EY49" s="2">
        <f t="shared" si="63"/>
        <v>60.661120769654481</v>
      </c>
      <c r="EZ49" s="2">
        <f t="shared" si="63"/>
        <v>57.8320330792736</v>
      </c>
      <c r="FA49" s="2">
        <f t="shared" si="63"/>
        <v>59.185311878355499</v>
      </c>
      <c r="FB49" s="2">
        <f t="shared" si="63"/>
        <v>55.851468597536673</v>
      </c>
      <c r="FC49" s="2">
        <f t="shared" si="63"/>
        <v>56.99302362908017</v>
      </c>
      <c r="FD49" s="2">
        <f t="shared" si="63"/>
        <v>59.359820837223481</v>
      </c>
      <c r="FE49" s="2">
        <f t="shared" si="63"/>
        <v>60.405898459028101</v>
      </c>
      <c r="FG49" s="2">
        <f t="shared" si="64"/>
        <v>0.18878447020684958</v>
      </c>
      <c r="FH49" s="2">
        <f t="shared" si="64"/>
        <v>0.15127297444862847</v>
      </c>
      <c r="FI49" s="2">
        <f t="shared" si="64"/>
        <v>0.13433724529228369</v>
      </c>
      <c r="FJ49" s="2">
        <f t="shared" si="64"/>
        <v>0.14206897466827784</v>
      </c>
      <c r="FK49" s="2">
        <f t="shared" si="64"/>
        <v>0.13202736544911656</v>
      </c>
      <c r="FL49" s="2">
        <f t="shared" si="64"/>
        <v>0.13566240396322735</v>
      </c>
      <c r="FM49" s="2">
        <f t="shared" si="64"/>
        <v>0.12748918051420152</v>
      </c>
      <c r="FN49" s="2">
        <f t="shared" si="64"/>
        <v>0.12340485330168866</v>
      </c>
      <c r="FO49" s="2">
        <f t="shared" si="64"/>
        <v>0.11468987444024553</v>
      </c>
      <c r="FP49" s="2">
        <f t="shared" si="64"/>
        <v>0.1254774625423061</v>
      </c>
      <c r="FQ49" s="2">
        <f t="shared" si="64"/>
        <v>0.12341813946136114</v>
      </c>
      <c r="FR49" s="2">
        <f t="shared" si="64"/>
        <v>0.13033135571923746</v>
      </c>
      <c r="FS49" s="2">
        <f t="shared" si="64"/>
        <v>0.13231991818566641</v>
      </c>
      <c r="FT49" s="2">
        <f t="shared" si="64"/>
        <v>0.13916868149820893</v>
      </c>
      <c r="FU49" s="2">
        <f t="shared" si="64"/>
        <v>0.10851375158694417</v>
      </c>
      <c r="FW49" s="2">
        <f t="shared" si="53"/>
        <v>1.0556740950776565E-14</v>
      </c>
      <c r="FX49" s="2">
        <f t="shared" si="53"/>
        <v>8.1584287470628929E-6</v>
      </c>
      <c r="FY49" s="2">
        <f t="shared" si="53"/>
        <v>7.4834429209138156E-6</v>
      </c>
      <c r="FZ49" s="2">
        <f t="shared" si="53"/>
        <v>7.7599216769060333E-6</v>
      </c>
      <c r="GA49" s="2">
        <f t="shared" si="53"/>
        <v>6.9143394286699E-6</v>
      </c>
      <c r="GB49" s="2">
        <f t="shared" si="53"/>
        <v>6.8221089391909541E-6</v>
      </c>
      <c r="GC49" s="2">
        <f t="shared" si="53"/>
        <v>6.551278190309993E-6</v>
      </c>
      <c r="GD49" s="2">
        <f t="shared" si="53"/>
        <v>7.2530250488424717E-6</v>
      </c>
      <c r="GE49" s="2">
        <f t="shared" si="53"/>
        <v>7.9417301011333242E-6</v>
      </c>
      <c r="GF49" s="2">
        <f t="shared" si="53"/>
        <v>8.3417496084762151E-6</v>
      </c>
      <c r="GG49" s="2">
        <f t="shared" si="53"/>
        <v>7.5885662521834432E-6</v>
      </c>
      <c r="GH49" s="2">
        <f t="shared" si="53"/>
        <v>7.157262636659441E-6</v>
      </c>
      <c r="GI49" s="2">
        <f t="shared" si="53"/>
        <v>6.2735419258396694E-6</v>
      </c>
      <c r="GJ49" s="2">
        <f t="shared" si="53"/>
        <v>4.2087515607261485E-6</v>
      </c>
      <c r="GK49" s="2">
        <f t="shared" si="53"/>
        <v>3.4176876999143071E-6</v>
      </c>
      <c r="GM49" s="86">
        <f t="shared" si="54"/>
        <v>7.8977559794577405E-5</v>
      </c>
      <c r="GN49" s="86">
        <f t="shared" si="54"/>
        <v>1.0776082070472818E-5</v>
      </c>
      <c r="GO49" s="86">
        <f t="shared" si="54"/>
        <v>2.1774817348297225E-6</v>
      </c>
      <c r="GP49" s="86">
        <f t="shared" si="54"/>
        <v>2.7322252713753908E-6</v>
      </c>
      <c r="GQ49" s="86">
        <f t="shared" si="54"/>
        <v>1.3725948248974867E-6</v>
      </c>
      <c r="GR49" s="86">
        <f t="shared" si="54"/>
        <v>1.8850642178967035E-6</v>
      </c>
      <c r="GS49" s="86">
        <f t="shared" si="54"/>
        <v>9.0554970839932781E-7</v>
      </c>
      <c r="GT49" s="86">
        <f t="shared" si="54"/>
        <v>4.0372183033963436E-7</v>
      </c>
      <c r="GU49" s="86">
        <f t="shared" si="54"/>
        <v>1.6624746012407992E-7</v>
      </c>
      <c r="GV49" s="86">
        <f t="shared" si="54"/>
        <v>4.9733641016040552E-7</v>
      </c>
      <c r="GW49" s="86">
        <f t="shared" si="54"/>
        <v>5.3369797561639269E-7</v>
      </c>
      <c r="GX49" s="86">
        <f t="shared" si="54"/>
        <v>8.0796980052399117E-7</v>
      </c>
      <c r="GY49" s="86">
        <f t="shared" si="54"/>
        <v>1.1655913032807006E-6</v>
      </c>
      <c r="GZ49" s="86">
        <f t="shared" si="54"/>
        <v>2.634498654910814E-6</v>
      </c>
      <c r="HA49" s="86">
        <f t="shared" si="54"/>
        <v>2.2932713333328183E-8</v>
      </c>
      <c r="HC49" s="86">
        <f t="shared" si="58"/>
        <v>3.3135197398236313E-14</v>
      </c>
      <c r="HD49" s="86">
        <f t="shared" si="58"/>
        <v>3.0195082444457919E-17</v>
      </c>
      <c r="HE49" s="86">
        <f t="shared" si="58"/>
        <v>8.2652907173122293E-19</v>
      </c>
      <c r="HF49" s="86">
        <f t="shared" si="58"/>
        <v>2.4682763177346826E-22</v>
      </c>
      <c r="HG49" s="86">
        <f t="shared" si="58"/>
        <v>6.8681095095419743E-21</v>
      </c>
      <c r="HH49" s="86">
        <f t="shared" si="58"/>
        <v>8.8189370907367628E-21</v>
      </c>
      <c r="HI49" s="86">
        <f t="shared" si="58"/>
        <v>2.243266144108551E-21</v>
      </c>
      <c r="HJ49" s="86">
        <f t="shared" si="58"/>
        <v>1.9219805846766893E-21</v>
      </c>
      <c r="HK49" s="86">
        <f t="shared" si="58"/>
        <v>7.9432197816481004E-23</v>
      </c>
      <c r="HL49" s="86">
        <f t="shared" si="58"/>
        <v>4.5528381178033036E-21</v>
      </c>
      <c r="HM49" s="86">
        <f t="shared" si="58"/>
        <v>2.9978286002957388E-21</v>
      </c>
      <c r="HN49" s="86">
        <f t="shared" si="58"/>
        <v>6.1878089979886818E-21</v>
      </c>
      <c r="HO49" s="86">
        <f t="shared" si="58"/>
        <v>3.3958106301162942E-18</v>
      </c>
      <c r="HP49" s="86">
        <f t="shared" si="58"/>
        <v>1.0889237149027243E-17</v>
      </c>
      <c r="HQ49" s="86">
        <f t="shared" si="58"/>
        <v>3.218241665492903E-25</v>
      </c>
      <c r="HS49" s="86">
        <f t="shared" si="55"/>
        <v>8.3799848620155497E-164</v>
      </c>
      <c r="HT49" s="86">
        <f t="shared" si="55"/>
        <v>1.2515490508383267E-67</v>
      </c>
      <c r="HU49" s="86">
        <f t="shared" si="55"/>
        <v>1.2962062173716043E-75</v>
      </c>
      <c r="HV49" s="86">
        <f t="shared" si="55"/>
        <v>1.1801269428930147E-92</v>
      </c>
      <c r="HW49" s="86">
        <f t="shared" si="55"/>
        <v>7.3194392375314676E-86</v>
      </c>
      <c r="HX49" s="86">
        <f t="shared" si="55"/>
        <v>1.2183560522901954E-85</v>
      </c>
      <c r="HY49" s="86">
        <f t="shared" si="55"/>
        <v>1.8930330388485421E-88</v>
      </c>
      <c r="HZ49" s="86">
        <f t="shared" si="55"/>
        <v>5.5835382718232645E-89</v>
      </c>
      <c r="IA49" s="86">
        <f t="shared" si="55"/>
        <v>1.0473439447915069E-93</v>
      </c>
      <c r="IB49" s="86">
        <f t="shared" si="55"/>
        <v>1.5521962560074745E-86</v>
      </c>
      <c r="IC49" s="86">
        <f t="shared" si="55"/>
        <v>4.2346036771044196E-87</v>
      </c>
      <c r="ID49" s="86">
        <f t="shared" si="55"/>
        <v>3.4782441957800067E-87</v>
      </c>
      <c r="IE49" s="86">
        <f t="shared" si="55"/>
        <v>7.2605271972300074E-75</v>
      </c>
      <c r="IF49" s="86">
        <f t="shared" si="55"/>
        <v>3.4625560174128382E-52</v>
      </c>
      <c r="IG49" s="86">
        <f t="shared" si="55"/>
        <v>2.194825542601038E-37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2.913302459023484E-147</v>
      </c>
      <c r="IW49" s="86">
        <f t="shared" si="56"/>
        <v>3.8973081567060989E-81</v>
      </c>
      <c r="IY49" s="86">
        <f t="shared" si="57"/>
        <v>7.8977559827712602E-5</v>
      </c>
      <c r="IZ49" s="86">
        <f t="shared" si="57"/>
        <v>1.0776082070503013E-5</v>
      </c>
      <c r="JA49" s="86">
        <f t="shared" si="57"/>
        <v>2.1774817348305492E-6</v>
      </c>
      <c r="JB49" s="86">
        <f t="shared" si="57"/>
        <v>2.7322252713753912E-6</v>
      </c>
      <c r="JC49" s="86">
        <f t="shared" si="57"/>
        <v>1.3725948248974935E-6</v>
      </c>
      <c r="JD49" s="86">
        <f t="shared" si="57"/>
        <v>1.8850642178967123E-6</v>
      </c>
      <c r="JE49" s="86">
        <f t="shared" si="57"/>
        <v>9.0554970839933004E-7</v>
      </c>
      <c r="JF49" s="86">
        <f t="shared" si="57"/>
        <v>4.0372183033963627E-7</v>
      </c>
      <c r="JG49" s="86">
        <f t="shared" si="57"/>
        <v>1.6624746012408E-7</v>
      </c>
      <c r="JH49" s="86">
        <f t="shared" si="57"/>
        <v>4.9733641016041007E-7</v>
      </c>
      <c r="JI49" s="86">
        <f t="shared" si="57"/>
        <v>5.3369797561639565E-7</v>
      </c>
      <c r="JJ49" s="86">
        <f t="shared" si="57"/>
        <v>8.0796980052399731E-7</v>
      </c>
      <c r="JK49" s="86">
        <f t="shared" si="57"/>
        <v>1.1655913032840963E-6</v>
      </c>
      <c r="JL49" s="86">
        <f t="shared" si="57"/>
        <v>2.6344986549217031E-6</v>
      </c>
      <c r="JM49" s="86">
        <f t="shared" si="57"/>
        <v>2.2932713333328183E-8</v>
      </c>
    </row>
    <row r="50" spans="2:273" x14ac:dyDescent="0.25">
      <c r="B50" s="2">
        <v>23</v>
      </c>
      <c r="C50" s="37">
        <v>59.122999999999998</v>
      </c>
      <c r="D50" s="37">
        <v>60.21</v>
      </c>
      <c r="E50" s="37">
        <v>60.597000000000001</v>
      </c>
      <c r="F50" s="37">
        <v>57.645000000000003</v>
      </c>
      <c r="G50" s="37">
        <v>59.015999999999998</v>
      </c>
      <c r="H50" s="37">
        <v>59.097000000000001</v>
      </c>
      <c r="I50" s="37">
        <v>59.253999999999998</v>
      </c>
      <c r="J50" s="37">
        <v>60.302</v>
      </c>
      <c r="K50" s="37">
        <v>58.491999999999997</v>
      </c>
      <c r="L50" s="37">
        <v>58.143000000000001</v>
      </c>
      <c r="M50" s="37">
        <v>56.54</v>
      </c>
      <c r="N50" s="37">
        <v>55.508000000000003</v>
      </c>
      <c r="O50" s="37">
        <v>57.110999999999997</v>
      </c>
      <c r="P50" s="37">
        <v>56.968000000000004</v>
      </c>
      <c r="Q50" s="37">
        <v>53.81</v>
      </c>
      <c r="S50" s="4">
        <f t="shared" si="59"/>
        <v>59.200348014514873</v>
      </c>
      <c r="T50" s="4">
        <f t="shared" si="59"/>
        <v>60.747263249490722</v>
      </c>
      <c r="U50" s="4">
        <f t="shared" si="59"/>
        <v>61.205876098928151</v>
      </c>
      <c r="V50" s="4">
        <f t="shared" si="59"/>
        <v>60.853196844722675</v>
      </c>
      <c r="W50" s="4">
        <f t="shared" si="59"/>
        <v>60.702095054981989</v>
      </c>
      <c r="X50" s="4">
        <f t="shared" si="59"/>
        <v>60.895288850266326</v>
      </c>
      <c r="Y50" s="4">
        <f t="shared" si="59"/>
        <v>60.83428321121098</v>
      </c>
      <c r="Z50" s="4">
        <f t="shared" si="59"/>
        <v>61.007221300250556</v>
      </c>
      <c r="AA50" s="4">
        <f t="shared" si="59"/>
        <v>60.698978059660739</v>
      </c>
      <c r="AB50" s="4">
        <f t="shared" si="59"/>
        <v>58.886264105706779</v>
      </c>
      <c r="AC50" s="4">
        <f t="shared" si="59"/>
        <v>57.960787405051811</v>
      </c>
      <c r="AD50" s="4">
        <f t="shared" si="59"/>
        <v>57.075480147422212</v>
      </c>
      <c r="AE50" s="4">
        <f t="shared" si="59"/>
        <v>58.018001320572971</v>
      </c>
      <c r="AF50" s="4">
        <f t="shared" si="59"/>
        <v>59.702394805236771</v>
      </c>
      <c r="AG50" s="4">
        <f t="shared" si="59"/>
        <v>55.771900552395707</v>
      </c>
      <c r="AI50" s="4">
        <f t="shared" si="60"/>
        <v>-7.7348014514875274E-2</v>
      </c>
      <c r="AJ50" s="4">
        <f t="shared" si="60"/>
        <v>-0.5372632494907208</v>
      </c>
      <c r="AK50" s="4">
        <f t="shared" si="60"/>
        <v>-0.60887609892814964</v>
      </c>
      <c r="AL50" s="4">
        <f t="shared" si="60"/>
        <v>-3.2081968447226714</v>
      </c>
      <c r="AM50" s="4">
        <f t="shared" si="60"/>
        <v>-1.6860950549819904</v>
      </c>
      <c r="AN50" s="4">
        <f t="shared" si="60"/>
        <v>-1.7982888502663243</v>
      </c>
      <c r="AO50" s="4">
        <f t="shared" si="60"/>
        <v>-1.5802832112109826</v>
      </c>
      <c r="AP50" s="4">
        <f t="shared" si="60"/>
        <v>-0.70522130025055674</v>
      </c>
      <c r="AQ50" s="4">
        <f t="shared" si="60"/>
        <v>-2.2069780596607416</v>
      </c>
      <c r="AR50" s="4">
        <f t="shared" si="60"/>
        <v>-0.74326410570677837</v>
      </c>
      <c r="AS50" s="4">
        <f t="shared" si="60"/>
        <v>-1.4207874050518114</v>
      </c>
      <c r="AT50" s="4">
        <f t="shared" si="60"/>
        <v>-1.5674801474222093</v>
      </c>
      <c r="AU50" s="4">
        <f t="shared" si="60"/>
        <v>-0.90700132057297367</v>
      </c>
      <c r="AV50" s="4">
        <f t="shared" si="60"/>
        <v>-2.7343948052367679</v>
      </c>
      <c r="AW50" s="4">
        <f t="shared" si="60"/>
        <v>-1.9619005523957043</v>
      </c>
      <c r="AY50" s="2">
        <f t="shared" si="51"/>
        <v>59.088591806658933</v>
      </c>
      <c r="AZ50" s="2">
        <f t="shared" si="51"/>
        <v>60.727413380605057</v>
      </c>
      <c r="BA50" s="2">
        <f t="shared" si="51"/>
        <v>61.201217047270518</v>
      </c>
      <c r="BB50" s="2">
        <f t="shared" si="51"/>
        <v>60.847598307686134</v>
      </c>
      <c r="BC50" s="2">
        <f t="shared" si="51"/>
        <v>60.699181093632383</v>
      </c>
      <c r="BD50" s="2">
        <f t="shared" si="51"/>
        <v>60.891312184273666</v>
      </c>
      <c r="BE50" s="2">
        <f t="shared" si="51"/>
        <v>60.83225967910554</v>
      </c>
      <c r="BF50" s="2">
        <f t="shared" si="51"/>
        <v>61.00621847148669</v>
      </c>
      <c r="BG50" s="2">
        <f t="shared" si="51"/>
        <v>60.698541803682687</v>
      </c>
      <c r="BH50" s="2">
        <f t="shared" si="51"/>
        <v>58.885058209384631</v>
      </c>
      <c r="BI50" s="2">
        <f t="shared" si="51"/>
        <v>57.959553478723748</v>
      </c>
      <c r="BJ50" s="2">
        <f t="shared" si="51"/>
        <v>57.073610793133341</v>
      </c>
      <c r="BK50" s="2">
        <f t="shared" si="51"/>
        <v>58.015414674546726</v>
      </c>
      <c r="BL50" s="2">
        <f t="shared" si="51"/>
        <v>59.697431877214235</v>
      </c>
      <c r="BM50" s="2">
        <f t="shared" si="51"/>
        <v>55.771845685228264</v>
      </c>
      <c r="BO50" s="2">
        <f t="shared" si="10"/>
        <v>59.122999999999998</v>
      </c>
      <c r="BP50" s="2">
        <f t="shared" si="11"/>
        <v>60.21</v>
      </c>
      <c r="BQ50" s="2">
        <f t="shared" si="12"/>
        <v>60.597000000000001</v>
      </c>
      <c r="BR50" s="2">
        <f t="shared" si="13"/>
        <v>57.645000000000003</v>
      </c>
      <c r="BS50" s="2">
        <f t="shared" si="14"/>
        <v>59.015999999999998</v>
      </c>
      <c r="BT50" s="2">
        <f t="shared" si="15"/>
        <v>59.097000000000001</v>
      </c>
      <c r="BU50" s="2">
        <f t="shared" si="16"/>
        <v>59.253999999999998</v>
      </c>
      <c r="BV50" s="2">
        <f t="shared" si="17"/>
        <v>60.302</v>
      </c>
      <c r="BW50" s="2">
        <f t="shared" si="18"/>
        <v>58.491999999999997</v>
      </c>
      <c r="BX50" s="2">
        <f t="shared" si="19"/>
        <v>58.143000000000001</v>
      </c>
      <c r="BY50" s="2">
        <f t="shared" si="20"/>
        <v>56.54</v>
      </c>
      <c r="BZ50" s="2">
        <f t="shared" si="21"/>
        <v>55.508000000000003</v>
      </c>
      <c r="CA50" s="2">
        <f t="shared" si="22"/>
        <v>57.110999999999997</v>
      </c>
      <c r="CB50" s="2">
        <f t="shared" si="23"/>
        <v>56.968000000000004</v>
      </c>
      <c r="CC50" s="2">
        <f t="shared" si="24"/>
        <v>53.81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60.530106357369512</v>
      </c>
      <c r="DL50" s="2">
        <f t="shared" si="61"/>
        <v>61.188370262664158</v>
      </c>
      <c r="DM50" s="2">
        <f t="shared" si="61"/>
        <v>61.344475137076969</v>
      </c>
      <c r="DN50" s="2">
        <f t="shared" si="61"/>
        <v>60.905548780487791</v>
      </c>
      <c r="DO50" s="2">
        <f t="shared" si="61"/>
        <v>60.710790508602763</v>
      </c>
      <c r="DP50" s="2">
        <f t="shared" si="61"/>
        <v>61.043469735029582</v>
      </c>
      <c r="DQ50" s="2">
        <f t="shared" si="61"/>
        <v>60.85882814859557</v>
      </c>
      <c r="DR50" s="2">
        <f t="shared" si="61"/>
        <v>61.270648444578676</v>
      </c>
      <c r="DS50" s="2">
        <f t="shared" si="61"/>
        <v>60.71192494714586</v>
      </c>
      <c r="DT50" s="2">
        <f t="shared" si="61"/>
        <v>59.331436424041073</v>
      </c>
      <c r="DU50" s="2">
        <f t="shared" si="61"/>
        <v>57.725686499546953</v>
      </c>
      <c r="DV50" s="2">
        <f t="shared" si="61"/>
        <v>57.406670799232906</v>
      </c>
      <c r="DW50" s="2">
        <f t="shared" si="61"/>
        <v>58.340080328444472</v>
      </c>
      <c r="DX50" s="2">
        <f t="shared" si="61"/>
        <v>59.675892904410773</v>
      </c>
      <c r="DY50" s="2">
        <f t="shared" si="61"/>
        <v>55.491610787992492</v>
      </c>
      <c r="EA50" s="2">
        <f t="shared" si="62"/>
        <v>53.439364870834545</v>
      </c>
      <c r="EB50" s="2">
        <f t="shared" si="62"/>
        <v>58.368786432054279</v>
      </c>
      <c r="EC50" s="2">
        <f t="shared" si="62"/>
        <v>60.359334170725454</v>
      </c>
      <c r="ED50" s="2">
        <f t="shared" si="62"/>
        <v>60.528481313714657</v>
      </c>
      <c r="EE50" s="2">
        <f t="shared" si="62"/>
        <v>60.629600854997101</v>
      </c>
      <c r="EF50" s="2">
        <f t="shared" si="62"/>
        <v>60.007236533795492</v>
      </c>
      <c r="EG50" s="2">
        <f t="shared" si="62"/>
        <v>60.66645131436448</v>
      </c>
      <c r="EH50" s="2">
        <f t="shared" si="62"/>
        <v>59.29313816415609</v>
      </c>
      <c r="EI50" s="2">
        <f t="shared" si="62"/>
        <v>60.604330363617521</v>
      </c>
      <c r="EJ50" s="2">
        <f t="shared" si="62"/>
        <v>56.047626015639892</v>
      </c>
      <c r="EK50" s="2">
        <f t="shared" si="62"/>
        <v>59.474474777899978</v>
      </c>
      <c r="EL50" s="2">
        <f t="shared" si="62"/>
        <v>55.046695677857628</v>
      </c>
      <c r="EM50" s="2">
        <f t="shared" si="62"/>
        <v>56.073727826391853</v>
      </c>
      <c r="EN50" s="2">
        <f t="shared" si="62"/>
        <v>59.818957294522029</v>
      </c>
      <c r="EO50" s="2">
        <f t="shared" si="62"/>
        <v>57.871444315364357</v>
      </c>
      <c r="EQ50" s="2">
        <f t="shared" si="63"/>
        <v>53.439364870834545</v>
      </c>
      <c r="ER50" s="2">
        <f t="shared" si="63"/>
        <v>57.601360784632597</v>
      </c>
      <c r="ES50" s="2">
        <f t="shared" si="63"/>
        <v>59.680027939202759</v>
      </c>
      <c r="ET50" s="2">
        <f t="shared" si="63"/>
        <v>59.729810050204577</v>
      </c>
      <c r="EU50" s="2">
        <f t="shared" si="63"/>
        <v>60.126555077328611</v>
      </c>
      <c r="EV50" s="2">
        <f t="shared" si="63"/>
        <v>58.889388602377679</v>
      </c>
      <c r="EW50" s="2">
        <f t="shared" si="63"/>
        <v>60.243729353533389</v>
      </c>
      <c r="EX50" s="2">
        <f t="shared" si="63"/>
        <v>59.307738529740774</v>
      </c>
      <c r="EY50" s="2">
        <f t="shared" si="63"/>
        <v>60.527344941012458</v>
      </c>
      <c r="EZ50" s="2">
        <f t="shared" si="63"/>
        <v>57.71991886662132</v>
      </c>
      <c r="FA50" s="2">
        <f t="shared" si="63"/>
        <v>59.043828903957817</v>
      </c>
      <c r="FB50" s="2">
        <f t="shared" si="63"/>
        <v>55.732964264737561</v>
      </c>
      <c r="FC50" s="2">
        <f t="shared" si="63"/>
        <v>56.859311203112718</v>
      </c>
      <c r="FD50" s="2">
        <f t="shared" si="63"/>
        <v>59.220182949924158</v>
      </c>
      <c r="FE50" s="2">
        <f t="shared" si="63"/>
        <v>60.272492792291203</v>
      </c>
      <c r="FG50" s="2">
        <f t="shared" si="64"/>
        <v>0.20329531875445703</v>
      </c>
      <c r="FH50" s="2">
        <f t="shared" si="64"/>
        <v>0.16348157909834754</v>
      </c>
      <c r="FI50" s="2">
        <f t="shared" si="64"/>
        <v>0.14541321567402973</v>
      </c>
      <c r="FJ50" s="2">
        <f t="shared" si="64"/>
        <v>0.15366925643398763</v>
      </c>
      <c r="FK50" s="2">
        <f t="shared" si="64"/>
        <v>0.14294433656222058</v>
      </c>
      <c r="FL50" s="2">
        <f t="shared" si="64"/>
        <v>0.14682910058216225</v>
      </c>
      <c r="FM50" s="2">
        <f t="shared" si="64"/>
        <v>0.13809060246376792</v>
      </c>
      <c r="FN50" s="2">
        <f t="shared" si="64"/>
        <v>0.1337186925516009</v>
      </c>
      <c r="FO50" s="2">
        <f t="shared" si="64"/>
        <v>0.12437868748473471</v>
      </c>
      <c r="FP50" s="2">
        <f t="shared" si="64"/>
        <v>0.13593766229820062</v>
      </c>
      <c r="FQ50" s="2">
        <f t="shared" si="64"/>
        <v>0.13373291972682266</v>
      </c>
      <c r="FR50" s="2">
        <f t="shared" si="64"/>
        <v>0.14113089106986321</v>
      </c>
      <c r="FS50" s="2">
        <f t="shared" si="64"/>
        <v>0.14325708709164581</v>
      </c>
      <c r="FT50" s="2">
        <f t="shared" si="64"/>
        <v>0.15057371028543554</v>
      </c>
      <c r="FU50" s="2">
        <f t="shared" si="64"/>
        <v>0.11775021079353183</v>
      </c>
      <c r="FW50" s="2">
        <f t="shared" si="53"/>
        <v>1.1575236274858447E-14</v>
      </c>
      <c r="FX50" s="2">
        <f t="shared" si="53"/>
        <v>8.9455321948200057E-6</v>
      </c>
      <c r="FY50" s="2">
        <f t="shared" si="53"/>
        <v>8.205426070636094E-6</v>
      </c>
      <c r="FZ50" s="2">
        <f t="shared" si="53"/>
        <v>8.5085785524462892E-6</v>
      </c>
      <c r="GA50" s="2">
        <f t="shared" si="53"/>
        <v>7.5814173668350606E-6</v>
      </c>
      <c r="GB50" s="2">
        <f t="shared" si="53"/>
        <v>7.480288780124284E-6</v>
      </c>
      <c r="GC50" s="2">
        <f t="shared" si="53"/>
        <v>7.1833291522805722E-6</v>
      </c>
      <c r="GD50" s="2">
        <f t="shared" si="53"/>
        <v>7.9527782571097692E-6</v>
      </c>
      <c r="GE50" s="2">
        <f t="shared" si="53"/>
        <v>8.7079272234998183E-6</v>
      </c>
      <c r="GF50" s="2">
        <f t="shared" si="53"/>
        <v>9.1465392022732343E-6</v>
      </c>
      <c r="GG50" s="2">
        <f t="shared" si="53"/>
        <v>8.3206913436695493E-6</v>
      </c>
      <c r="GH50" s="2">
        <f t="shared" si="53"/>
        <v>7.8477770061220374E-6</v>
      </c>
      <c r="GI50" s="2">
        <f t="shared" si="53"/>
        <v>6.8787977708121228E-6</v>
      </c>
      <c r="GJ50" s="2">
        <f t="shared" si="53"/>
        <v>4.6148024454665565E-6</v>
      </c>
      <c r="GK50" s="2">
        <f t="shared" si="53"/>
        <v>3.7474188085376062E-6</v>
      </c>
      <c r="GM50" s="86">
        <f t="shared" si="54"/>
        <v>1.1523948793934184E-4</v>
      </c>
      <c r="GN50" s="86">
        <f t="shared" si="54"/>
        <v>1.7121152156584818E-5</v>
      </c>
      <c r="GO50" s="86">
        <f t="shared" si="54"/>
        <v>3.7339384303072242E-6</v>
      </c>
      <c r="GP50" s="86">
        <f t="shared" si="54"/>
        <v>4.6985354734458741E-6</v>
      </c>
      <c r="GQ50" s="86">
        <f t="shared" si="54"/>
        <v>2.4166736504591507E-6</v>
      </c>
      <c r="GR50" s="86">
        <f t="shared" si="54"/>
        <v>3.2762084985187147E-6</v>
      </c>
      <c r="GS50" s="86">
        <f t="shared" si="54"/>
        <v>1.6213694255257392E-6</v>
      </c>
      <c r="GT50" s="86">
        <f t="shared" si="54"/>
        <v>7.5523494397896691E-7</v>
      </c>
      <c r="GU50" s="86">
        <f t="shared" si="54"/>
        <v>3.2148195835672639E-7</v>
      </c>
      <c r="GV50" s="86">
        <f t="shared" si="54"/>
        <v>9.2270211325755245E-7</v>
      </c>
      <c r="GW50" s="86">
        <f t="shared" si="54"/>
        <v>9.7963874071204833E-7</v>
      </c>
      <c r="GX50" s="86">
        <f t="shared" si="54"/>
        <v>1.4694329690680256E-6</v>
      </c>
      <c r="GY50" s="86">
        <f t="shared" si="54"/>
        <v>2.0773711165603674E-6</v>
      </c>
      <c r="GZ50" s="86">
        <f t="shared" si="54"/>
        <v>4.5102904990213827E-6</v>
      </c>
      <c r="HA50" s="86">
        <f t="shared" si="54"/>
        <v>4.946568984832207E-8</v>
      </c>
      <c r="HC50" s="86">
        <f t="shared" si="58"/>
        <v>8.0759540342283423E-14</v>
      </c>
      <c r="HD50" s="86">
        <f t="shared" si="58"/>
        <v>9.1709970737517569E-17</v>
      </c>
      <c r="HE50" s="86">
        <f t="shared" si="58"/>
        <v>2.8256810235831539E-18</v>
      </c>
      <c r="HF50" s="86">
        <f t="shared" si="58"/>
        <v>1.1187461246845682E-21</v>
      </c>
      <c r="HG50" s="86">
        <f t="shared" si="58"/>
        <v>2.7432943659800141E-20</v>
      </c>
      <c r="HH50" s="86">
        <f t="shared" si="58"/>
        <v>3.4962123918632877E-20</v>
      </c>
      <c r="HI50" s="86">
        <f t="shared" si="58"/>
        <v>9.2140310274094722E-21</v>
      </c>
      <c r="HJ50" s="86">
        <f t="shared" si="58"/>
        <v>8.0493825750331521E-21</v>
      </c>
      <c r="HK50" s="86">
        <f t="shared" si="58"/>
        <v>3.6603428032023436E-22</v>
      </c>
      <c r="HL50" s="86">
        <f t="shared" si="58"/>
        <v>1.8708560290835763E-20</v>
      </c>
      <c r="HM50" s="86">
        <f t="shared" si="58"/>
        <v>1.2328763542439995E-20</v>
      </c>
      <c r="HN50" s="86">
        <f t="shared" si="58"/>
        <v>2.5090214497006103E-20</v>
      </c>
      <c r="HO50" s="86">
        <f t="shared" si="58"/>
        <v>1.1134545627635983E-17</v>
      </c>
      <c r="HP50" s="86">
        <f t="shared" si="58"/>
        <v>3.4009471994329861E-17</v>
      </c>
      <c r="HQ50" s="86">
        <f t="shared" si="58"/>
        <v>1.7478187924420893E-24</v>
      </c>
      <c r="HS50" s="86">
        <f t="shared" si="55"/>
        <v>5.3718659293396526E-162</v>
      </c>
      <c r="HT50" s="86">
        <f t="shared" si="55"/>
        <v>2.4583035925326044E-66</v>
      </c>
      <c r="HU50" s="86">
        <f t="shared" si="55"/>
        <v>3.6228404031448677E-74</v>
      </c>
      <c r="HV50" s="86">
        <f t="shared" si="55"/>
        <v>7.4567117842144945E-91</v>
      </c>
      <c r="HW50" s="86">
        <f t="shared" si="55"/>
        <v>3.2271584524435578E-84</v>
      </c>
      <c r="HX50" s="86">
        <f t="shared" si="55"/>
        <v>5.2917649211859733E-84</v>
      </c>
      <c r="HY50" s="86">
        <f t="shared" si="55"/>
        <v>9.1117578098978759E-87</v>
      </c>
      <c r="HZ50" s="86">
        <f t="shared" si="55"/>
        <v>2.8505494255706458E-87</v>
      </c>
      <c r="IA50" s="86">
        <f t="shared" si="55"/>
        <v>6.7583687806599176E-92</v>
      </c>
      <c r="IB50" s="86">
        <f t="shared" si="55"/>
        <v>7.3814267170074942E-85</v>
      </c>
      <c r="IC50" s="86">
        <f t="shared" si="55"/>
        <v>2.0084296506734337E-85</v>
      </c>
      <c r="ID50" s="86">
        <f t="shared" si="55"/>
        <v>1.6395215885762867E-85</v>
      </c>
      <c r="IE50" s="86">
        <f t="shared" si="55"/>
        <v>1.8880521709800406E-73</v>
      </c>
      <c r="IF50" s="86">
        <f t="shared" si="55"/>
        <v>3.1250571703726278E-51</v>
      </c>
      <c r="IG50" s="86">
        <f t="shared" si="55"/>
        <v>1.0193284228950959E-36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4.1472112723725872E-145</v>
      </c>
      <c r="IW50" s="86">
        <f t="shared" si="56"/>
        <v>5.57594906117863E-80</v>
      </c>
      <c r="IY50" s="86">
        <f t="shared" si="57"/>
        <v>1.1523948802010138E-4</v>
      </c>
      <c r="IZ50" s="86">
        <f t="shared" si="57"/>
        <v>1.7121152156676528E-5</v>
      </c>
      <c r="JA50" s="86">
        <f t="shared" si="57"/>
        <v>3.7339384303100499E-6</v>
      </c>
      <c r="JB50" s="86">
        <f t="shared" si="57"/>
        <v>4.698535473445875E-6</v>
      </c>
      <c r="JC50" s="86">
        <f t="shared" si="57"/>
        <v>2.4166736504591783E-6</v>
      </c>
      <c r="JD50" s="86">
        <f t="shared" si="57"/>
        <v>3.2762084985187499E-6</v>
      </c>
      <c r="JE50" s="86">
        <f t="shared" si="57"/>
        <v>1.6213694255257485E-6</v>
      </c>
      <c r="JF50" s="86">
        <f t="shared" si="57"/>
        <v>7.5523494397897496E-7</v>
      </c>
      <c r="JG50" s="86">
        <f t="shared" si="57"/>
        <v>3.2148195835672676E-7</v>
      </c>
      <c r="JH50" s="86">
        <f t="shared" si="57"/>
        <v>9.2270211325757119E-7</v>
      </c>
      <c r="JI50" s="86">
        <f t="shared" si="57"/>
        <v>9.7963874071206061E-7</v>
      </c>
      <c r="JJ50" s="86">
        <f t="shared" si="57"/>
        <v>1.4694329690680505E-6</v>
      </c>
      <c r="JK50" s="86">
        <f t="shared" si="57"/>
        <v>2.0773711165715021E-6</v>
      </c>
      <c r="JL50" s="86">
        <f t="shared" si="57"/>
        <v>4.5102904990553919E-6</v>
      </c>
      <c r="JM50" s="86">
        <f t="shared" si="57"/>
        <v>4.946568984832207E-8</v>
      </c>
    </row>
    <row r="51" spans="2:273" x14ac:dyDescent="0.25">
      <c r="B51" s="2">
        <v>24</v>
      </c>
      <c r="C51" s="37">
        <v>58.845999999999997</v>
      </c>
      <c r="D51" s="37">
        <v>59.838999999999999</v>
      </c>
      <c r="E51" s="37">
        <v>59.854999999999997</v>
      </c>
      <c r="F51" s="37">
        <v>59.387</v>
      </c>
      <c r="G51" s="37">
        <v>58.515999999999998</v>
      </c>
      <c r="H51" s="37">
        <v>59.758000000000003</v>
      </c>
      <c r="I51" s="37">
        <v>59.491999999999997</v>
      </c>
      <c r="J51" s="37">
        <v>60.27</v>
      </c>
      <c r="K51" s="37">
        <v>57.856999999999999</v>
      </c>
      <c r="L51" s="37">
        <v>57.508000000000003</v>
      </c>
      <c r="M51" s="37">
        <v>55.365000000000002</v>
      </c>
      <c r="N51" s="37">
        <v>56.094999999999999</v>
      </c>
      <c r="O51" s="37">
        <v>57.905000000000001</v>
      </c>
      <c r="P51" s="37">
        <v>56.396999999999998</v>
      </c>
      <c r="Q51" s="37">
        <v>54.54</v>
      </c>
      <c r="S51" s="4">
        <f t="shared" si="59"/>
        <v>59.30171319792953</v>
      </c>
      <c r="T51" s="4">
        <f t="shared" si="59"/>
        <v>60.835993905977311</v>
      </c>
      <c r="U51" s="4">
        <f t="shared" si="59"/>
        <v>61.384340687873227</v>
      </c>
      <c r="V51" s="4">
        <f t="shared" si="59"/>
        <v>61.017768038527954</v>
      </c>
      <c r="W51" s="4">
        <f t="shared" si="59"/>
        <v>60.855179501288056</v>
      </c>
      <c r="X51" s="4">
        <f t="shared" si="59"/>
        <v>61.019281624994754</v>
      </c>
      <c r="Y51" s="4">
        <f t="shared" si="59"/>
        <v>60.953374080583238</v>
      </c>
      <c r="Z51" s="4">
        <f t="shared" si="59"/>
        <v>61.102301878197459</v>
      </c>
      <c r="AA51" s="4">
        <f t="shared" si="59"/>
        <v>60.821065109574363</v>
      </c>
      <c r="AB51" s="4">
        <f t="shared" si="59"/>
        <v>58.965321003472482</v>
      </c>
      <c r="AC51" s="4">
        <f t="shared" si="59"/>
        <v>58.097431139592324</v>
      </c>
      <c r="AD51" s="4">
        <f t="shared" si="59"/>
        <v>57.239932764037277</v>
      </c>
      <c r="AE51" s="4">
        <f t="shared" si="59"/>
        <v>58.121871636297591</v>
      </c>
      <c r="AF51" s="4">
        <f t="shared" si="59"/>
        <v>59.902388385045043</v>
      </c>
      <c r="AG51" s="4">
        <f t="shared" si="59"/>
        <v>55.975903259637782</v>
      </c>
      <c r="AI51" s="4">
        <f t="shared" si="60"/>
        <v>-0.45571319792953346</v>
      </c>
      <c r="AJ51" s="4">
        <f t="shared" si="60"/>
        <v>-0.99699390597731252</v>
      </c>
      <c r="AK51" s="4">
        <f t="shared" si="60"/>
        <v>-1.5293406878732299</v>
      </c>
      <c r="AL51" s="4">
        <f t="shared" si="60"/>
        <v>-1.6307680385279539</v>
      </c>
      <c r="AM51" s="4">
        <f t="shared" si="60"/>
        <v>-2.3391795012880578</v>
      </c>
      <c r="AN51" s="4">
        <f t="shared" si="60"/>
        <v>-1.2612816249947514</v>
      </c>
      <c r="AO51" s="4">
        <f t="shared" si="60"/>
        <v>-1.4613740805832407</v>
      </c>
      <c r="AP51" s="4">
        <f t="shared" si="60"/>
        <v>-0.83230187819745538</v>
      </c>
      <c r="AQ51" s="4">
        <f t="shared" si="60"/>
        <v>-2.9640651095743635</v>
      </c>
      <c r="AR51" s="4">
        <f t="shared" si="60"/>
        <v>-1.4573210034724795</v>
      </c>
      <c r="AS51" s="4">
        <f t="shared" si="60"/>
        <v>-2.7324311395923218</v>
      </c>
      <c r="AT51" s="4">
        <f t="shared" si="60"/>
        <v>-1.1449327640372786</v>
      </c>
      <c r="AU51" s="4">
        <f t="shared" si="60"/>
        <v>-0.21687163629758999</v>
      </c>
      <c r="AV51" s="4">
        <f t="shared" si="60"/>
        <v>-3.5053883850450447</v>
      </c>
      <c r="AW51" s="4">
        <f t="shared" si="60"/>
        <v>-1.435903259637783</v>
      </c>
      <c r="AY51" s="2">
        <f t="shared" si="51"/>
        <v>59.143372602615351</v>
      </c>
      <c r="AZ51" s="2">
        <f t="shared" si="51"/>
        <v>60.80543894397308</v>
      </c>
      <c r="BA51" s="2">
        <f t="shared" si="51"/>
        <v>61.376618863091053</v>
      </c>
      <c r="BB51" s="2">
        <f t="shared" si="51"/>
        <v>61.008470889580209</v>
      </c>
      <c r="BC51" s="2">
        <f t="shared" si="51"/>
        <v>60.850225970789744</v>
      </c>
      <c r="BD51" s="2">
        <f t="shared" si="51"/>
        <v>61.012606869970789</v>
      </c>
      <c r="BE51" s="2">
        <f t="shared" si="51"/>
        <v>60.949877116213592</v>
      </c>
      <c r="BF51" s="2">
        <f t="shared" si="51"/>
        <v>61.100494067167041</v>
      </c>
      <c r="BG51" s="2">
        <f t="shared" si="51"/>
        <v>60.820252530753876</v>
      </c>
      <c r="BH51" s="2">
        <f t="shared" si="51"/>
        <v>58.963164691827394</v>
      </c>
      <c r="BI51" s="2">
        <f t="shared" si="51"/>
        <v>58.095246600891912</v>
      </c>
      <c r="BJ51" s="2">
        <f t="shared" si="51"/>
        <v>57.236654751818577</v>
      </c>
      <c r="BK51" s="2">
        <f t="shared" si="51"/>
        <v>58.117423327894478</v>
      </c>
      <c r="BL51" s="2">
        <f t="shared" si="51"/>
        <v>59.894179389408052</v>
      </c>
      <c r="BM51" s="2">
        <f t="shared" si="51"/>
        <v>55.975789701558092</v>
      </c>
      <c r="BO51" s="2">
        <f t="shared" si="10"/>
        <v>58.845999999999997</v>
      </c>
      <c r="BP51" s="2">
        <f t="shared" si="11"/>
        <v>59.838999999999999</v>
      </c>
      <c r="BQ51" s="2">
        <f t="shared" si="12"/>
        <v>59.854999999999997</v>
      </c>
      <c r="BR51" s="2">
        <f t="shared" si="13"/>
        <v>59.387</v>
      </c>
      <c r="BS51" s="2">
        <f t="shared" si="14"/>
        <v>58.515999999999998</v>
      </c>
      <c r="BT51" s="2">
        <f t="shared" si="15"/>
        <v>59.758000000000003</v>
      </c>
      <c r="BU51" s="2">
        <f t="shared" si="16"/>
        <v>59.491999999999997</v>
      </c>
      <c r="BV51" s="2">
        <f t="shared" si="17"/>
        <v>60.27</v>
      </c>
      <c r="BW51" s="2">
        <f t="shared" si="18"/>
        <v>57.856999999999999</v>
      </c>
      <c r="BX51" s="2">
        <f t="shared" si="19"/>
        <v>57.508000000000003</v>
      </c>
      <c r="BY51" s="2">
        <f t="shared" si="20"/>
        <v>55.365000000000002</v>
      </c>
      <c r="BZ51" s="2">
        <f t="shared" si="21"/>
        <v>56.094999999999999</v>
      </c>
      <c r="CA51" s="2">
        <f t="shared" si="22"/>
        <v>57.905000000000001</v>
      </c>
      <c r="CB51" s="2">
        <f t="shared" si="23"/>
        <v>56.396999999999998</v>
      </c>
      <c r="CC51" s="2">
        <f t="shared" si="24"/>
        <v>54.54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60.759182623919465</v>
      </c>
      <c r="DL51" s="2">
        <f t="shared" si="61"/>
        <v>61.350490337711058</v>
      </c>
      <c r="DM51" s="2">
        <f t="shared" si="61"/>
        <v>61.589674715717273</v>
      </c>
      <c r="DN51" s="2">
        <f t="shared" si="61"/>
        <v>61.13056097560974</v>
      </c>
      <c r="DO51" s="2">
        <f t="shared" si="61"/>
        <v>60.914744807281963</v>
      </c>
      <c r="DP51" s="2">
        <f t="shared" si="61"/>
        <v>61.225857629041414</v>
      </c>
      <c r="DQ51" s="2">
        <f t="shared" si="61"/>
        <v>61.022242222893368</v>
      </c>
      <c r="DR51" s="2">
        <f t="shared" si="61"/>
        <v>61.425542434309875</v>
      </c>
      <c r="DS51" s="2">
        <f t="shared" si="61"/>
        <v>60.874859760394628</v>
      </c>
      <c r="DT51" s="2">
        <f t="shared" si="61"/>
        <v>59.482038356991843</v>
      </c>
      <c r="DU51" s="2">
        <f t="shared" si="61"/>
        <v>57.886587888855317</v>
      </c>
      <c r="DV51" s="2">
        <f t="shared" si="61"/>
        <v>57.651129595116544</v>
      </c>
      <c r="DW51" s="2">
        <f t="shared" si="61"/>
        <v>58.514960078869876</v>
      </c>
      <c r="DX51" s="2">
        <f t="shared" si="61"/>
        <v>59.937040542365565</v>
      </c>
      <c r="DY51" s="2">
        <f t="shared" si="61"/>
        <v>55.712820262664167</v>
      </c>
      <c r="EA51" s="2">
        <f t="shared" si="62"/>
        <v>53.368262240880227</v>
      </c>
      <c r="EB51" s="2">
        <f t="shared" si="62"/>
        <v>58.261908501165998</v>
      </c>
      <c r="EC51" s="2">
        <f t="shared" si="62"/>
        <v>60.234710773794262</v>
      </c>
      <c r="ED51" s="2">
        <f t="shared" si="62"/>
        <v>60.395270938582833</v>
      </c>
      <c r="EE51" s="2">
        <f t="shared" si="62"/>
        <v>60.497452686308485</v>
      </c>
      <c r="EF51" s="2">
        <f t="shared" si="62"/>
        <v>59.882570190641246</v>
      </c>
      <c r="EG51" s="2">
        <f t="shared" si="62"/>
        <v>60.537966033277542</v>
      </c>
      <c r="EH51" s="2">
        <f t="shared" si="62"/>
        <v>59.179990991434487</v>
      </c>
      <c r="EI51" s="2">
        <f t="shared" si="62"/>
        <v>60.469650989329736</v>
      </c>
      <c r="EJ51" s="2">
        <f t="shared" si="62"/>
        <v>55.955127695339804</v>
      </c>
      <c r="EK51" s="2">
        <f t="shared" si="62"/>
        <v>59.327952449445796</v>
      </c>
      <c r="EL51" s="2">
        <f t="shared" si="62"/>
        <v>54.936218026976462</v>
      </c>
      <c r="EM51" s="2">
        <f t="shared" si="62"/>
        <v>55.949123879504846</v>
      </c>
      <c r="EN51" s="2">
        <f t="shared" si="62"/>
        <v>59.673681685013548</v>
      </c>
      <c r="EO51" s="2">
        <f t="shared" si="62"/>
        <v>57.772660044597622</v>
      </c>
      <c r="EQ51" s="2">
        <f t="shared" si="63"/>
        <v>53.368262240880227</v>
      </c>
      <c r="ER51" s="2">
        <f t="shared" si="63"/>
        <v>57.503283431243027</v>
      </c>
      <c r="ES51" s="2">
        <f t="shared" si="63"/>
        <v>59.563206430581189</v>
      </c>
      <c r="ET51" s="2">
        <f t="shared" si="63"/>
        <v>59.605832008565912</v>
      </c>
      <c r="EU51" s="2">
        <f t="shared" si="63"/>
        <v>60.000199489281087</v>
      </c>
      <c r="EV51" s="2">
        <f t="shared" si="63"/>
        <v>58.777586023482485</v>
      </c>
      <c r="EW51" s="2">
        <f t="shared" si="63"/>
        <v>60.120134442211146</v>
      </c>
      <c r="EX51" s="2">
        <f t="shared" si="63"/>
        <v>59.194419567251359</v>
      </c>
      <c r="EY51" s="2">
        <f t="shared" si="63"/>
        <v>60.393569112370429</v>
      </c>
      <c r="EZ51" s="2">
        <f t="shared" si="63"/>
        <v>57.60780465396904</v>
      </c>
      <c r="FA51" s="2">
        <f t="shared" si="63"/>
        <v>58.902345929560134</v>
      </c>
      <c r="FB51" s="2">
        <f t="shared" si="63"/>
        <v>55.614459931938448</v>
      </c>
      <c r="FC51" s="2">
        <f t="shared" si="63"/>
        <v>56.725598777145258</v>
      </c>
      <c r="FD51" s="2">
        <f t="shared" si="63"/>
        <v>59.080545062624836</v>
      </c>
      <c r="FE51" s="2">
        <f t="shared" si="63"/>
        <v>60.139087125554305</v>
      </c>
      <c r="FG51" s="2">
        <f t="shared" si="64"/>
        <v>0.21862094807733159</v>
      </c>
      <c r="FH51" s="2">
        <f t="shared" si="64"/>
        <v>0.1764706203539167</v>
      </c>
      <c r="FI51" s="2">
        <f t="shared" si="64"/>
        <v>0.15723651712571129</v>
      </c>
      <c r="FJ51" s="2">
        <f t="shared" si="64"/>
        <v>0.16603342197008281</v>
      </c>
      <c r="FK51" s="2">
        <f t="shared" si="64"/>
        <v>0.15460321356919055</v>
      </c>
      <c r="FL51" s="2">
        <f t="shared" si="64"/>
        <v>0.15874614020080299</v>
      </c>
      <c r="FM51" s="2">
        <f t="shared" si="64"/>
        <v>0.14942261717605107</v>
      </c>
      <c r="FN51" s="2">
        <f t="shared" si="64"/>
        <v>0.14475219171305126</v>
      </c>
      <c r="FO51" s="2">
        <f t="shared" si="64"/>
        <v>0.13476140475466755</v>
      </c>
      <c r="FP51" s="2">
        <f t="shared" si="64"/>
        <v>0.14712315949966775</v>
      </c>
      <c r="FQ51" s="2">
        <f t="shared" si="64"/>
        <v>0.14476739663324314</v>
      </c>
      <c r="FR51" s="2">
        <f t="shared" si="64"/>
        <v>0.152668206350595</v>
      </c>
      <c r="FS51" s="2">
        <f t="shared" si="64"/>
        <v>0.15493686136097151</v>
      </c>
      <c r="FT51" s="2">
        <f t="shared" si="64"/>
        <v>0.16273670117085121</v>
      </c>
      <c r="FU51" s="2">
        <f t="shared" si="64"/>
        <v>0.12766027612558803</v>
      </c>
      <c r="FW51" s="2">
        <f t="shared" si="53"/>
        <v>1.2691994190587887E-14</v>
      </c>
      <c r="FX51" s="2">
        <f t="shared" si="53"/>
        <v>9.808572539240166E-6</v>
      </c>
      <c r="FY51" s="2">
        <f t="shared" si="53"/>
        <v>8.9970636540395288E-6</v>
      </c>
      <c r="FZ51" s="2">
        <f t="shared" si="53"/>
        <v>9.3294632044443087E-6</v>
      </c>
      <c r="GA51" s="2">
        <f t="shared" si="53"/>
        <v>8.3128527582306619E-6</v>
      </c>
      <c r="GB51" s="2">
        <f t="shared" si="53"/>
        <v>8.2019676290256708E-6</v>
      </c>
      <c r="GC51" s="2">
        <f t="shared" si="53"/>
        <v>7.8763583326062009E-6</v>
      </c>
      <c r="GD51" s="2">
        <f t="shared" si="53"/>
        <v>8.7200412670590071E-6</v>
      </c>
      <c r="GE51" s="2">
        <f t="shared" si="53"/>
        <v>9.5480443126174257E-6</v>
      </c>
      <c r="GF51" s="2">
        <f t="shared" si="53"/>
        <v>1.0028971955479389E-5</v>
      </c>
      <c r="GG51" s="2">
        <f t="shared" si="53"/>
        <v>9.1234493111825513E-6</v>
      </c>
      <c r="GH51" s="2">
        <f t="shared" si="53"/>
        <v>8.6049098602906299E-6</v>
      </c>
      <c r="GI51" s="2">
        <f t="shared" si="53"/>
        <v>7.5424467657988801E-6</v>
      </c>
      <c r="GJ51" s="2">
        <f t="shared" si="53"/>
        <v>5.0600280080971206E-6</v>
      </c>
      <c r="GK51" s="2">
        <f t="shared" si="53"/>
        <v>4.1089615298071195E-6</v>
      </c>
      <c r="GM51" s="86">
        <f t="shared" si="54"/>
        <v>1.6681942593403551E-4</v>
      </c>
      <c r="GN51" s="86">
        <f t="shared" si="54"/>
        <v>2.6934931547619103E-5</v>
      </c>
      <c r="GO51" s="86">
        <f t="shared" si="54"/>
        <v>6.3280461375908226E-6</v>
      </c>
      <c r="GP51" s="86">
        <f t="shared" si="54"/>
        <v>7.9827137700723023E-6</v>
      </c>
      <c r="GQ51" s="86">
        <f t="shared" si="54"/>
        <v>4.2020545728509767E-6</v>
      </c>
      <c r="GR51" s="86">
        <f t="shared" si="54"/>
        <v>5.6247891671297732E-6</v>
      </c>
      <c r="GS51" s="86">
        <f t="shared" si="54"/>
        <v>2.8659240615192925E-6</v>
      </c>
      <c r="GT51" s="86">
        <f t="shared" si="54"/>
        <v>1.3930783589322071E-6</v>
      </c>
      <c r="GU51" s="86">
        <f t="shared" si="54"/>
        <v>6.1259696397676458E-7</v>
      </c>
      <c r="GV51" s="86">
        <f t="shared" si="54"/>
        <v>1.6882654714878715E-6</v>
      </c>
      <c r="GW51" s="86">
        <f t="shared" si="54"/>
        <v>1.7741247166946587E-6</v>
      </c>
      <c r="GX51" s="86">
        <f t="shared" si="54"/>
        <v>2.6366918918707279E-6</v>
      </c>
      <c r="GY51" s="86">
        <f t="shared" si="54"/>
        <v>3.65493876515327E-6</v>
      </c>
      <c r="GZ51" s="86">
        <f t="shared" si="54"/>
        <v>7.6305385964932644E-6</v>
      </c>
      <c r="HA51" s="86">
        <f t="shared" si="54"/>
        <v>1.0482248970568938E-7</v>
      </c>
      <c r="HC51" s="86">
        <f t="shared" si="58"/>
        <v>1.9422840900182438E-13</v>
      </c>
      <c r="HD51" s="86">
        <f t="shared" si="58"/>
        <v>2.7388680978492095E-16</v>
      </c>
      <c r="HE51" s="86">
        <f t="shared" si="58"/>
        <v>9.4798443633424022E-18</v>
      </c>
      <c r="HF51" s="86">
        <f t="shared" si="58"/>
        <v>4.9514277720998825E-21</v>
      </c>
      <c r="HG51" s="86">
        <f t="shared" si="58"/>
        <v>1.0725052719401322E-19</v>
      </c>
      <c r="HH51" s="86">
        <f t="shared" si="58"/>
        <v>1.3568167966249503E-19</v>
      </c>
      <c r="HI51" s="86">
        <f t="shared" si="58"/>
        <v>3.703071641095215E-20</v>
      </c>
      <c r="HJ51" s="86">
        <f t="shared" si="58"/>
        <v>3.2967645567398309E-20</v>
      </c>
      <c r="HK51" s="86">
        <f t="shared" si="58"/>
        <v>1.6471013430831859E-21</v>
      </c>
      <c r="HL51" s="86">
        <f t="shared" si="58"/>
        <v>7.519507100901896E-20</v>
      </c>
      <c r="HM51" s="86">
        <f t="shared" si="58"/>
        <v>4.9602006102123365E-20</v>
      </c>
      <c r="HN51" s="86">
        <f t="shared" si="58"/>
        <v>9.9536118175594525E-20</v>
      </c>
      <c r="HO51" s="86">
        <f t="shared" si="58"/>
        <v>3.5850056511521838E-17</v>
      </c>
      <c r="HP51" s="86">
        <f t="shared" si="58"/>
        <v>1.044016382882899E-16</v>
      </c>
      <c r="HQ51" s="86">
        <f t="shared" si="58"/>
        <v>9.246080962257108E-24</v>
      </c>
      <c r="HS51" s="86">
        <f t="shared" si="55"/>
        <v>3.3642333536086506E-160</v>
      </c>
      <c r="HT51" s="86">
        <f t="shared" si="55"/>
        <v>4.6888913440104289E-65</v>
      </c>
      <c r="HU51" s="86">
        <f t="shared" si="55"/>
        <v>9.7990355913556802E-73</v>
      </c>
      <c r="HV51" s="86">
        <f t="shared" si="55"/>
        <v>4.5207168740707471E-89</v>
      </c>
      <c r="HW51" s="86">
        <f t="shared" si="55"/>
        <v>1.3708369815952833E-82</v>
      </c>
      <c r="HX51" s="86">
        <f t="shared" si="55"/>
        <v>2.214807516915381E-82</v>
      </c>
      <c r="HY51" s="86">
        <f t="shared" si="55"/>
        <v>4.2229360353530609E-85</v>
      </c>
      <c r="HZ51" s="86">
        <f t="shared" si="55"/>
        <v>1.3999532601790551E-85</v>
      </c>
      <c r="IA51" s="86">
        <f t="shared" si="55"/>
        <v>4.1846648027359548E-90</v>
      </c>
      <c r="IB51" s="86">
        <f t="shared" si="55"/>
        <v>3.3778095517704121E-83</v>
      </c>
      <c r="IC51" s="86">
        <f t="shared" si="55"/>
        <v>9.1692816943006206E-84</v>
      </c>
      <c r="ID51" s="86">
        <f t="shared" si="55"/>
        <v>7.4401031665565765E-84</v>
      </c>
      <c r="IE51" s="86">
        <f t="shared" si="55"/>
        <v>4.7565513463778089E-72</v>
      </c>
      <c r="IF51" s="86">
        <f t="shared" si="55"/>
        <v>2.7621897826369647E-50</v>
      </c>
      <c r="IG51" s="86">
        <f t="shared" si="55"/>
        <v>4.6667038675588663E-36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5.689743480714902E-143</v>
      </c>
      <c r="IW51" s="86">
        <f t="shared" si="56"/>
        <v>7.8240643999167697E-79</v>
      </c>
      <c r="IY51" s="86">
        <f t="shared" si="57"/>
        <v>1.6681942612826393E-4</v>
      </c>
      <c r="IZ51" s="86">
        <f t="shared" si="57"/>
        <v>2.6934931547892989E-5</v>
      </c>
      <c r="JA51" s="86">
        <f t="shared" si="57"/>
        <v>6.3280461376003026E-6</v>
      </c>
      <c r="JB51" s="86">
        <f t="shared" si="57"/>
        <v>7.9827137700723074E-6</v>
      </c>
      <c r="JC51" s="86">
        <f t="shared" si="57"/>
        <v>4.2020545728510842E-6</v>
      </c>
      <c r="JD51" s="86">
        <f t="shared" si="57"/>
        <v>5.6247891671299087E-6</v>
      </c>
      <c r="JE51" s="86">
        <f t="shared" si="57"/>
        <v>2.8659240615193293E-6</v>
      </c>
      <c r="JF51" s="86">
        <f t="shared" si="57"/>
        <v>1.3930783589322401E-6</v>
      </c>
      <c r="JG51" s="86">
        <f t="shared" si="57"/>
        <v>6.1259696397676627E-7</v>
      </c>
      <c r="JH51" s="86">
        <f t="shared" si="57"/>
        <v>1.6882654714879467E-6</v>
      </c>
      <c r="JI51" s="86">
        <f t="shared" si="57"/>
        <v>1.7741247166947082E-6</v>
      </c>
      <c r="JJ51" s="86">
        <f t="shared" si="57"/>
        <v>2.6366918918708274E-6</v>
      </c>
      <c r="JK51" s="86">
        <f t="shared" si="57"/>
        <v>3.6549387651891203E-6</v>
      </c>
      <c r="JL51" s="86">
        <f t="shared" si="57"/>
        <v>7.6305385965976663E-6</v>
      </c>
      <c r="JM51" s="86">
        <f t="shared" si="57"/>
        <v>1.0482248970568939E-7</v>
      </c>
    </row>
    <row r="52" spans="2:273" x14ac:dyDescent="0.25">
      <c r="B52" s="2">
        <v>25</v>
      </c>
      <c r="C52" s="37">
        <v>60.061999999999998</v>
      </c>
      <c r="D52" s="37">
        <v>58.515999999999998</v>
      </c>
      <c r="E52" s="37">
        <v>59.177</v>
      </c>
      <c r="F52" s="37">
        <v>59.838999999999999</v>
      </c>
      <c r="G52" s="37">
        <v>61.078000000000003</v>
      </c>
      <c r="H52" s="37">
        <v>59.984000000000002</v>
      </c>
      <c r="I52" s="37">
        <v>60.746000000000002</v>
      </c>
      <c r="J52" s="37">
        <v>60.302</v>
      </c>
      <c r="K52" s="37">
        <v>58.412999999999997</v>
      </c>
      <c r="L52" s="37">
        <v>57.348999999999997</v>
      </c>
      <c r="M52" s="37">
        <v>56.031999999999996</v>
      </c>
      <c r="N52" s="37">
        <v>55.444000000000003</v>
      </c>
      <c r="O52" s="37">
        <v>58.127000000000002</v>
      </c>
      <c r="P52" s="37">
        <v>58.19</v>
      </c>
      <c r="Q52" s="37">
        <v>54.587000000000003</v>
      </c>
      <c r="S52" s="4">
        <f t="shared" si="59"/>
        <v>59.405160134389057</v>
      </c>
      <c r="T52" s="4">
        <f t="shared" si="59"/>
        <v>60.920350521670926</v>
      </c>
      <c r="U52" s="4">
        <f t="shared" si="59"/>
        <v>61.554589561217071</v>
      </c>
      <c r="V52" s="4">
        <f t="shared" si="59"/>
        <v>61.174873816394545</v>
      </c>
      <c r="W52" s="4">
        <f t="shared" si="59"/>
        <v>61.001168970484969</v>
      </c>
      <c r="X52" s="4">
        <f t="shared" si="59"/>
        <v>61.136369761872366</v>
      </c>
      <c r="Y52" s="4">
        <f t="shared" si="59"/>
        <v>61.066255625212953</v>
      </c>
      <c r="Z52" s="4">
        <f t="shared" si="59"/>
        <v>61.190191815257364</v>
      </c>
      <c r="AA52" s="4">
        <f t="shared" si="59"/>
        <v>60.936766221830581</v>
      </c>
      <c r="AB52" s="4">
        <f t="shared" si="59"/>
        <v>59.036802519326727</v>
      </c>
      <c r="AC52" s="4">
        <f t="shared" si="59"/>
        <v>58.228814954979413</v>
      </c>
      <c r="AD52" s="4">
        <f t="shared" si="59"/>
        <v>57.394838051085408</v>
      </c>
      <c r="AE52" s="4">
        <f t="shared" si="59"/>
        <v>58.217788985946967</v>
      </c>
      <c r="AF52" s="4">
        <f t="shared" si="59"/>
        <v>60.093929997809163</v>
      </c>
      <c r="AG52" s="4">
        <f t="shared" si="59"/>
        <v>56.174845922885439</v>
      </c>
      <c r="AI52" s="4">
        <f t="shared" si="60"/>
        <v>0.65683986561094088</v>
      </c>
      <c r="AJ52" s="4">
        <f t="shared" si="60"/>
        <v>-2.4043505216709278</v>
      </c>
      <c r="AK52" s="4">
        <f t="shared" si="60"/>
        <v>-2.3775895612170714</v>
      </c>
      <c r="AL52" s="4">
        <f t="shared" si="60"/>
        <v>-1.3358738163945461</v>
      </c>
      <c r="AM52" s="4">
        <f t="shared" si="60"/>
        <v>7.6831029515034288E-2</v>
      </c>
      <c r="AN52" s="4">
        <f t="shared" si="60"/>
        <v>-1.1523697618723645</v>
      </c>
      <c r="AO52" s="4">
        <f t="shared" si="60"/>
        <v>-0.32025562521295114</v>
      </c>
      <c r="AP52" s="4">
        <f t="shared" si="60"/>
        <v>-0.88819181525736468</v>
      </c>
      <c r="AQ52" s="4">
        <f t="shared" si="60"/>
        <v>-2.5237662218305843</v>
      </c>
      <c r="AR52" s="4">
        <f t="shared" si="60"/>
        <v>-1.6878025193267305</v>
      </c>
      <c r="AS52" s="4">
        <f t="shared" si="60"/>
        <v>-2.1968149549794163</v>
      </c>
      <c r="AT52" s="4">
        <f t="shared" si="60"/>
        <v>-1.9508380510854053</v>
      </c>
      <c r="AU52" s="4">
        <f t="shared" si="60"/>
        <v>-9.0788985946964829E-2</v>
      </c>
      <c r="AV52" s="4">
        <f t="shared" si="60"/>
        <v>-1.9039299978091648</v>
      </c>
      <c r="AW52" s="4">
        <f t="shared" si="60"/>
        <v>-1.5878459228854354</v>
      </c>
      <c r="AY52" s="2">
        <f t="shared" si="51"/>
        <v>59.182685060880907</v>
      </c>
      <c r="AZ52" s="2">
        <f t="shared" si="51"/>
        <v>60.873799431753923</v>
      </c>
      <c r="BA52" s="2">
        <f t="shared" si="51"/>
        <v>61.541946998971852</v>
      </c>
      <c r="BB52" s="2">
        <f t="shared" si="51"/>
        <v>61.159627648923802</v>
      </c>
      <c r="BC52" s="2">
        <f t="shared" si="51"/>
        <v>60.992856865225768</v>
      </c>
      <c r="BD52" s="2">
        <f t="shared" si="51"/>
        <v>61.125307650531362</v>
      </c>
      <c r="BE52" s="2">
        <f t="shared" si="51"/>
        <v>61.060292381753733</v>
      </c>
      <c r="BF52" s="2">
        <f t="shared" si="51"/>
        <v>61.186979910651282</v>
      </c>
      <c r="BG52" s="2">
        <f t="shared" si="51"/>
        <v>60.935275493920692</v>
      </c>
      <c r="BH52" s="2">
        <f t="shared" si="51"/>
        <v>59.033001758815765</v>
      </c>
      <c r="BI52" s="2">
        <f t="shared" si="51"/>
        <v>58.22500102292129</v>
      </c>
      <c r="BJ52" s="2">
        <f t="shared" si="51"/>
        <v>57.389169477631903</v>
      </c>
      <c r="BK52" s="2">
        <f t="shared" si="51"/>
        <v>58.210240774691435</v>
      </c>
      <c r="BL52" s="2">
        <f t="shared" si="51"/>
        <v>60.080518277757108</v>
      </c>
      <c r="BM52" s="2">
        <f t="shared" si="51"/>
        <v>56.174615141216172</v>
      </c>
      <c r="BO52" s="2">
        <f t="shared" si="10"/>
        <v>60.061999999999998</v>
      </c>
      <c r="BP52" s="2">
        <f t="shared" si="11"/>
        <v>58.515999999999998</v>
      </c>
      <c r="BQ52" s="2">
        <f t="shared" si="12"/>
        <v>59.177</v>
      </c>
      <c r="BR52" s="2">
        <f t="shared" si="13"/>
        <v>59.838999999999999</v>
      </c>
      <c r="BS52" s="2">
        <f t="shared" si="14"/>
        <v>61.078000000000003</v>
      </c>
      <c r="BT52" s="2">
        <f t="shared" si="15"/>
        <v>59.984000000000002</v>
      </c>
      <c r="BU52" s="2">
        <f t="shared" si="16"/>
        <v>60.746000000000002</v>
      </c>
      <c r="BV52" s="2">
        <f t="shared" si="17"/>
        <v>60.302</v>
      </c>
      <c r="BW52" s="2">
        <f t="shared" si="18"/>
        <v>58.412999999999997</v>
      </c>
      <c r="BX52" s="2">
        <f t="shared" si="19"/>
        <v>57.348999999999997</v>
      </c>
      <c r="BY52" s="2">
        <f t="shared" si="20"/>
        <v>56.031999999999996</v>
      </c>
      <c r="BZ52" s="2">
        <f t="shared" si="21"/>
        <v>55.444000000000003</v>
      </c>
      <c r="CA52" s="2">
        <f t="shared" si="22"/>
        <v>58.127000000000002</v>
      </c>
      <c r="CB52" s="2">
        <f t="shared" si="23"/>
        <v>58.19</v>
      </c>
      <c r="CC52" s="2">
        <f t="shared" si="24"/>
        <v>54.587000000000003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60.988258890469417</v>
      </c>
      <c r="DL52" s="2">
        <f t="shared" si="61"/>
        <v>61.512610412757965</v>
      </c>
      <c r="DM52" s="2">
        <f t="shared" si="61"/>
        <v>61.834874294357576</v>
      </c>
      <c r="DN52" s="2">
        <f t="shared" si="61"/>
        <v>61.355573170731695</v>
      </c>
      <c r="DO52" s="2">
        <f t="shared" si="61"/>
        <v>61.118699105961163</v>
      </c>
      <c r="DP52" s="2">
        <f t="shared" si="61"/>
        <v>61.408245523053246</v>
      </c>
      <c r="DQ52" s="2">
        <f t="shared" si="61"/>
        <v>61.185656297191159</v>
      </c>
      <c r="DR52" s="2">
        <f t="shared" si="61"/>
        <v>61.580436424041075</v>
      </c>
      <c r="DS52" s="2">
        <f t="shared" si="61"/>
        <v>61.037794573643396</v>
      </c>
      <c r="DT52" s="2">
        <f t="shared" si="61"/>
        <v>59.632640289942614</v>
      </c>
      <c r="DU52" s="2">
        <f t="shared" si="61"/>
        <v>58.047489278163681</v>
      </c>
      <c r="DV52" s="2">
        <f t="shared" si="61"/>
        <v>57.895588391000189</v>
      </c>
      <c r="DW52" s="2">
        <f t="shared" si="61"/>
        <v>58.689839829295288</v>
      </c>
      <c r="DX52" s="2">
        <f t="shared" si="61"/>
        <v>60.198188180320344</v>
      </c>
      <c r="DY52" s="2">
        <f t="shared" si="61"/>
        <v>55.934029737335834</v>
      </c>
      <c r="EA52" s="2">
        <f t="shared" si="62"/>
        <v>53.297159610925917</v>
      </c>
      <c r="EB52" s="2">
        <f t="shared" si="62"/>
        <v>58.155030570277724</v>
      </c>
      <c r="EC52" s="2">
        <f t="shared" si="62"/>
        <v>60.110087376863071</v>
      </c>
      <c r="ED52" s="2">
        <f t="shared" si="62"/>
        <v>60.262060563451008</v>
      </c>
      <c r="EE52" s="2">
        <f t="shared" si="62"/>
        <v>60.365304517619862</v>
      </c>
      <c r="EF52" s="2">
        <f t="shared" si="62"/>
        <v>59.757903847487</v>
      </c>
      <c r="EG52" s="2">
        <f t="shared" si="62"/>
        <v>60.409480752190603</v>
      </c>
      <c r="EH52" s="2">
        <f t="shared" si="62"/>
        <v>59.066843818712883</v>
      </c>
      <c r="EI52" s="2">
        <f t="shared" si="62"/>
        <v>60.334971615041951</v>
      </c>
      <c r="EJ52" s="2">
        <f t="shared" si="62"/>
        <v>55.862629375039724</v>
      </c>
      <c r="EK52" s="2">
        <f t="shared" si="62"/>
        <v>59.181430120991614</v>
      </c>
      <c r="EL52" s="2">
        <f t="shared" si="62"/>
        <v>54.825740376095297</v>
      </c>
      <c r="EM52" s="2">
        <f t="shared" si="62"/>
        <v>55.824519932617839</v>
      </c>
      <c r="EN52" s="2">
        <f t="shared" si="62"/>
        <v>59.528406075505075</v>
      </c>
      <c r="EO52" s="2">
        <f t="shared" si="62"/>
        <v>57.673875773830886</v>
      </c>
      <c r="EQ52" s="2">
        <f t="shared" si="63"/>
        <v>53.297159610925917</v>
      </c>
      <c r="ER52" s="2">
        <f t="shared" si="63"/>
        <v>57.405206077853457</v>
      </c>
      <c r="ES52" s="2">
        <f t="shared" si="63"/>
        <v>59.446384921959613</v>
      </c>
      <c r="ET52" s="2">
        <f t="shared" si="63"/>
        <v>59.48185396692724</v>
      </c>
      <c r="EU52" s="2">
        <f t="shared" si="63"/>
        <v>59.873843901233556</v>
      </c>
      <c r="EV52" s="2">
        <f t="shared" si="63"/>
        <v>58.665783444587298</v>
      </c>
      <c r="EW52" s="2">
        <f t="shared" si="63"/>
        <v>59.99653953088891</v>
      </c>
      <c r="EX52" s="2">
        <f t="shared" si="63"/>
        <v>59.08110060476195</v>
      </c>
      <c r="EY52" s="2">
        <f t="shared" si="63"/>
        <v>60.259793283728406</v>
      </c>
      <c r="EZ52" s="2">
        <f t="shared" si="63"/>
        <v>57.495690441316761</v>
      </c>
      <c r="FA52" s="2">
        <f t="shared" si="63"/>
        <v>58.760862955162452</v>
      </c>
      <c r="FB52" s="2">
        <f t="shared" si="63"/>
        <v>55.495955599139336</v>
      </c>
      <c r="FC52" s="2">
        <f t="shared" si="63"/>
        <v>56.591886351177806</v>
      </c>
      <c r="FD52" s="2">
        <f t="shared" si="63"/>
        <v>58.940907175325506</v>
      </c>
      <c r="FE52" s="2">
        <f t="shared" si="63"/>
        <v>60.005681458817413</v>
      </c>
      <c r="FG52" s="2">
        <f t="shared" si="64"/>
        <v>0.23476147738606107</v>
      </c>
      <c r="FH52" s="2">
        <f t="shared" si="64"/>
        <v>0.19025695492111136</v>
      </c>
      <c r="FI52" s="2">
        <f t="shared" si="64"/>
        <v>0.16983010767287121</v>
      </c>
      <c r="FJ52" s="2">
        <f t="shared" si="64"/>
        <v>0.17918178477850888</v>
      </c>
      <c r="FK52" s="2">
        <f t="shared" si="64"/>
        <v>0.16702769450526259</v>
      </c>
      <c r="FL52" s="2">
        <f t="shared" si="64"/>
        <v>0.17143604562337086</v>
      </c>
      <c r="FM52" s="2">
        <f t="shared" si="64"/>
        <v>0.16151030521618598</v>
      </c>
      <c r="FN52" s="2">
        <f t="shared" si="64"/>
        <v>0.15653159102614897</v>
      </c>
      <c r="FO52" s="2">
        <f t="shared" si="64"/>
        <v>0.14586645386308592</v>
      </c>
      <c r="FP52" s="2">
        <f t="shared" si="64"/>
        <v>0.15905961618710082</v>
      </c>
      <c r="FQ52" s="2">
        <f t="shared" si="64"/>
        <v>0.15654780678284097</v>
      </c>
      <c r="FR52" s="2">
        <f t="shared" si="64"/>
        <v>0.16496752752879279</v>
      </c>
      <c r="FS52" s="2">
        <f t="shared" si="64"/>
        <v>0.16738284663230849</v>
      </c>
      <c r="FT52" s="2">
        <f t="shared" si="64"/>
        <v>0.17567898895982262</v>
      </c>
      <c r="FU52" s="2">
        <f t="shared" si="64"/>
        <v>0.13827367086042175</v>
      </c>
      <c r="FW52" s="2">
        <f t="shared" si="53"/>
        <v>1.3916494895555617E-14</v>
      </c>
      <c r="FX52" s="2">
        <f t="shared" si="53"/>
        <v>1.0754875747082774E-5</v>
      </c>
      <c r="FY52" s="2">
        <f t="shared" si="53"/>
        <v>9.865075562879126E-6</v>
      </c>
      <c r="FZ52" s="2">
        <f t="shared" si="53"/>
        <v>1.0229543777885491E-5</v>
      </c>
      <c r="GA52" s="2">
        <f t="shared" si="53"/>
        <v>9.1148544869529689E-6</v>
      </c>
      <c r="GB52" s="2">
        <f t="shared" si="53"/>
        <v>8.9932715542237775E-6</v>
      </c>
      <c r="GC52" s="2">
        <f t="shared" si="53"/>
        <v>8.6362486140553358E-6</v>
      </c>
      <c r="GD52" s="2">
        <f t="shared" si="53"/>
        <v>9.5613270749133268E-6</v>
      </c>
      <c r="GE52" s="2">
        <f t="shared" si="53"/>
        <v>1.0469212760584532E-5</v>
      </c>
      <c r="GF52" s="2">
        <f t="shared" si="53"/>
        <v>1.0996538438915596E-5</v>
      </c>
      <c r="GG52" s="2">
        <f t="shared" si="53"/>
        <v>1.0003654437973215E-5</v>
      </c>
      <c r="GH52" s="2">
        <f t="shared" si="53"/>
        <v>9.4350882087063392E-6</v>
      </c>
      <c r="GI52" s="2">
        <f t="shared" si="53"/>
        <v>8.2701224062527639E-6</v>
      </c>
      <c r="GJ52" s="2">
        <f t="shared" si="53"/>
        <v>5.5482076742151245E-6</v>
      </c>
      <c r="GK52" s="2">
        <f t="shared" si="53"/>
        <v>4.5053849401765421E-6</v>
      </c>
      <c r="GM52" s="86">
        <f t="shared" si="54"/>
        <v>2.3957758830161021E-4</v>
      </c>
      <c r="GN52" s="86">
        <f t="shared" si="54"/>
        <v>4.1958184031750573E-5</v>
      </c>
      <c r="GO52" s="86">
        <f t="shared" si="54"/>
        <v>1.0599119598462616E-5</v>
      </c>
      <c r="GP52" s="86">
        <f t="shared" si="54"/>
        <v>1.3399513000722878E-5</v>
      </c>
      <c r="GQ52" s="86">
        <f t="shared" si="54"/>
        <v>7.2157519179829542E-6</v>
      </c>
      <c r="GR52" s="86">
        <f t="shared" si="54"/>
        <v>9.5397824496392396E-6</v>
      </c>
      <c r="GS52" s="86">
        <f t="shared" si="54"/>
        <v>5.0011352500314089E-6</v>
      </c>
      <c r="GT52" s="86">
        <f t="shared" si="54"/>
        <v>2.5337942691857421E-6</v>
      </c>
      <c r="GU52" s="86">
        <f t="shared" si="54"/>
        <v>1.1503190709942832E-6</v>
      </c>
      <c r="GV52" s="86">
        <f t="shared" si="54"/>
        <v>3.0464681304450156E-6</v>
      </c>
      <c r="GW52" s="86">
        <f t="shared" si="54"/>
        <v>3.169994536784578E-6</v>
      </c>
      <c r="GX52" s="86">
        <f t="shared" si="54"/>
        <v>4.6680192757851722E-6</v>
      </c>
      <c r="GY52" s="86">
        <f t="shared" si="54"/>
        <v>6.3482321013181862E-6</v>
      </c>
      <c r="GZ52" s="86">
        <f t="shared" si="54"/>
        <v>1.275728049764004E-5</v>
      </c>
      <c r="HA52" s="86">
        <f t="shared" si="54"/>
        <v>2.1823095511128802E-7</v>
      </c>
      <c r="HC52" s="86">
        <f t="shared" si="58"/>
        <v>4.609449571136026E-13</v>
      </c>
      <c r="HD52" s="86">
        <f t="shared" si="58"/>
        <v>8.0427181610648729E-16</v>
      </c>
      <c r="HE52" s="86">
        <f t="shared" si="58"/>
        <v>3.1210117467807606E-17</v>
      </c>
      <c r="HF52" s="86">
        <f t="shared" si="58"/>
        <v>2.1399017776727129E-20</v>
      </c>
      <c r="HG52" s="86">
        <f t="shared" si="58"/>
        <v>4.1041331782702574E-19</v>
      </c>
      <c r="HH52" s="86">
        <f t="shared" si="58"/>
        <v>5.1545364609493147E-19</v>
      </c>
      <c r="HI52" s="86">
        <f t="shared" si="58"/>
        <v>1.4562007808838963E-19</v>
      </c>
      <c r="HJ52" s="86">
        <f t="shared" si="58"/>
        <v>1.3204693189827132E-19</v>
      </c>
      <c r="HK52" s="86">
        <f t="shared" si="58"/>
        <v>7.2376153014442198E-21</v>
      </c>
      <c r="HL52" s="86">
        <f t="shared" si="58"/>
        <v>2.9561910851529181E-19</v>
      </c>
      <c r="HM52" s="86">
        <f t="shared" si="58"/>
        <v>1.9523116577269714E-19</v>
      </c>
      <c r="HN52" s="86">
        <f t="shared" si="58"/>
        <v>3.8633950828272191E-19</v>
      </c>
      <c r="HO52" s="86">
        <f t="shared" si="58"/>
        <v>1.133440033983869E-16</v>
      </c>
      <c r="HP52" s="86">
        <f t="shared" si="58"/>
        <v>3.1500878075433068E-16</v>
      </c>
      <c r="HQ52" s="86">
        <f t="shared" si="58"/>
        <v>4.7643729403614482E-23</v>
      </c>
      <c r="HS52" s="86">
        <f t="shared" si="55"/>
        <v>2.0583832042100933E-158</v>
      </c>
      <c r="HT52" s="86">
        <f t="shared" si="55"/>
        <v>8.6846571024593409E-64</v>
      </c>
      <c r="HU52" s="86">
        <f t="shared" si="55"/>
        <v>2.5649407481096124E-71</v>
      </c>
      <c r="HV52" s="86">
        <f t="shared" si="55"/>
        <v>2.6297196741089507E-87</v>
      </c>
      <c r="HW52" s="86">
        <f t="shared" si="55"/>
        <v>5.6101595919672178E-81</v>
      </c>
      <c r="HX52" s="86">
        <f t="shared" si="55"/>
        <v>8.9326722098818245E-81</v>
      </c>
      <c r="HY52" s="86">
        <f t="shared" si="55"/>
        <v>1.8844994765334318E-83</v>
      </c>
      <c r="HZ52" s="86">
        <f t="shared" si="55"/>
        <v>6.6140157247808006E-84</v>
      </c>
      <c r="IA52" s="86">
        <f t="shared" si="55"/>
        <v>2.4862600696602883E-88</v>
      </c>
      <c r="IB52" s="86">
        <f t="shared" si="55"/>
        <v>1.4874146083458331E-81</v>
      </c>
      <c r="IC52" s="86">
        <f t="shared" si="55"/>
        <v>4.029486393118844E-82</v>
      </c>
      <c r="ID52" s="86">
        <f t="shared" si="55"/>
        <v>3.2504715339701262E-82</v>
      </c>
      <c r="IE52" s="86">
        <f t="shared" si="55"/>
        <v>1.1609233908987514E-70</v>
      </c>
      <c r="IF52" s="86">
        <f t="shared" si="55"/>
        <v>2.3910254306051042E-49</v>
      </c>
      <c r="IG52" s="86">
        <f t="shared" si="55"/>
        <v>2.1061487008401029E-35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7.5230772023558563E-141</v>
      </c>
      <c r="IW52" s="86">
        <f t="shared" si="56"/>
        <v>1.0767278423993188E-77</v>
      </c>
      <c r="IY52" s="86">
        <f t="shared" si="57"/>
        <v>2.3957758876255516E-4</v>
      </c>
      <c r="IZ52" s="86">
        <f t="shared" si="57"/>
        <v>4.1958184032554848E-5</v>
      </c>
      <c r="JA52" s="86">
        <f t="shared" si="57"/>
        <v>1.0599119598493826E-5</v>
      </c>
      <c r="JB52" s="86">
        <f t="shared" si="57"/>
        <v>1.33995130007229E-5</v>
      </c>
      <c r="JC52" s="86">
        <f t="shared" si="57"/>
        <v>7.215751917983365E-6</v>
      </c>
      <c r="JD52" s="86">
        <f t="shared" si="57"/>
        <v>9.5397824496397545E-6</v>
      </c>
      <c r="JE52" s="86">
        <f t="shared" si="57"/>
        <v>5.0011352500315546E-6</v>
      </c>
      <c r="JF52" s="86">
        <f t="shared" si="57"/>
        <v>2.5337942691858742E-6</v>
      </c>
      <c r="JG52" s="86">
        <f t="shared" si="57"/>
        <v>1.1503190709942904E-6</v>
      </c>
      <c r="JH52" s="86">
        <f t="shared" si="57"/>
        <v>3.0464681304453112E-6</v>
      </c>
      <c r="JI52" s="86">
        <f t="shared" si="57"/>
        <v>3.1699945367847733E-6</v>
      </c>
      <c r="JJ52" s="86">
        <f t="shared" si="57"/>
        <v>4.6680192757855584E-6</v>
      </c>
      <c r="JK52" s="86">
        <f t="shared" si="57"/>
        <v>6.3482321014315302E-6</v>
      </c>
      <c r="JL52" s="86">
        <f t="shared" si="57"/>
        <v>1.2757280497955048E-5</v>
      </c>
      <c r="JM52" s="86">
        <f t="shared" si="57"/>
        <v>2.1823095511128807E-7</v>
      </c>
    </row>
    <row r="53" spans="2:273" x14ac:dyDescent="0.25">
      <c r="B53" s="2">
        <v>26</v>
      </c>
      <c r="C53" s="37">
        <v>60.292000000000002</v>
      </c>
      <c r="D53" s="37">
        <v>59.21</v>
      </c>
      <c r="E53" s="37">
        <v>59.661000000000001</v>
      </c>
      <c r="F53" s="37">
        <v>60.902999999999999</v>
      </c>
      <c r="G53" s="37">
        <v>59.375</v>
      </c>
      <c r="H53" s="37">
        <v>60.484000000000002</v>
      </c>
      <c r="I53" s="37">
        <v>59.555999999999997</v>
      </c>
      <c r="J53" s="37">
        <v>61.444000000000003</v>
      </c>
      <c r="K53" s="37">
        <v>60.920999999999999</v>
      </c>
      <c r="L53" s="37">
        <v>57.872999999999998</v>
      </c>
      <c r="M53" s="37">
        <v>57.475999999999999</v>
      </c>
      <c r="N53" s="37">
        <v>55.825000000000003</v>
      </c>
      <c r="O53" s="37">
        <v>57.348999999999997</v>
      </c>
      <c r="P53" s="37">
        <v>57.746000000000002</v>
      </c>
      <c r="Q53" s="37">
        <v>55.222000000000001</v>
      </c>
      <c r="S53" s="4">
        <f t="shared" si="59"/>
        <v>59.515836065350001</v>
      </c>
      <c r="T53" s="4">
        <f t="shared" si="59"/>
        <v>61.002002876339745</v>
      </c>
      <c r="U53" s="4">
        <f t="shared" si="59"/>
        <v>61.716754475883292</v>
      </c>
      <c r="V53" s="4">
        <f t="shared" si="59"/>
        <v>61.324891951551592</v>
      </c>
      <c r="W53" s="4">
        <f t="shared" si="59"/>
        <v>61.140048070157427</v>
      </c>
      <c r="X53" s="4">
        <f t="shared" si="59"/>
        <v>61.246768273354441</v>
      </c>
      <c r="Y53" s="4">
        <f t="shared" si="59"/>
        <v>61.172854780269105</v>
      </c>
      <c r="Z53" s="4">
        <f t="shared" si="59"/>
        <v>61.2706359208658</v>
      </c>
      <c r="AA53" s="4">
        <f t="shared" si="59"/>
        <v>61.045633424664253</v>
      </c>
      <c r="AB53" s="4">
        <f t="shared" si="59"/>
        <v>59.100535416803076</v>
      </c>
      <c r="AC53" s="4">
        <f t="shared" si="59"/>
        <v>58.35471435033206</v>
      </c>
      <c r="AD53" s="4">
        <f t="shared" si="59"/>
        <v>57.539939635995978</v>
      </c>
      <c r="AE53" s="4">
        <f t="shared" si="59"/>
        <v>58.305753859613027</v>
      </c>
      <c r="AF53" s="4">
        <f t="shared" si="59"/>
        <v>60.277123125229146</v>
      </c>
      <c r="AG53" s="4">
        <f t="shared" si="59"/>
        <v>56.368146698027097</v>
      </c>
      <c r="AI53" s="4">
        <f t="shared" si="60"/>
        <v>0.77616393465000044</v>
      </c>
      <c r="AJ53" s="4">
        <f t="shared" si="60"/>
        <v>-1.792002876339744</v>
      </c>
      <c r="AK53" s="4">
        <f t="shared" si="60"/>
        <v>-2.0557544758832904</v>
      </c>
      <c r="AL53" s="4">
        <f t="shared" si="60"/>
        <v>-0.42189195155159354</v>
      </c>
      <c r="AM53" s="4">
        <f t="shared" si="60"/>
        <v>-1.7650480701574267</v>
      </c>
      <c r="AN53" s="4">
        <f t="shared" si="60"/>
        <v>-0.76276827335443897</v>
      </c>
      <c r="AO53" s="4">
        <f t="shared" si="60"/>
        <v>-1.616854780269108</v>
      </c>
      <c r="AP53" s="4">
        <f t="shared" si="60"/>
        <v>0.1733640791342026</v>
      </c>
      <c r="AQ53" s="4">
        <f t="shared" si="60"/>
        <v>-0.12463342466425331</v>
      </c>
      <c r="AR53" s="4">
        <f t="shared" si="60"/>
        <v>-1.2275354168030788</v>
      </c>
      <c r="AS53" s="4">
        <f t="shared" si="60"/>
        <v>-0.87871435033206069</v>
      </c>
      <c r="AT53" s="4">
        <f t="shared" si="60"/>
        <v>-1.7149396359959752</v>
      </c>
      <c r="AU53" s="4">
        <f t="shared" si="60"/>
        <v>-0.9567538596130305</v>
      </c>
      <c r="AV53" s="4">
        <f t="shared" si="60"/>
        <v>-2.5311231252291435</v>
      </c>
      <c r="AW53" s="4">
        <f t="shared" si="60"/>
        <v>-1.1461466980270956</v>
      </c>
      <c r="AY53" s="2">
        <f t="shared" si="51"/>
        <v>59.205852325625344</v>
      </c>
      <c r="AZ53" s="2">
        <f t="shared" si="51"/>
        <v>60.931808558210392</v>
      </c>
      <c r="BA53" s="2">
        <f t="shared" si="51"/>
        <v>61.696306844883068</v>
      </c>
      <c r="BB53" s="2">
        <f t="shared" si="51"/>
        <v>61.300202738512965</v>
      </c>
      <c r="BC53" s="2">
        <f t="shared" si="51"/>
        <v>61.126280022330057</v>
      </c>
      <c r="BD53" s="2">
        <f t="shared" si="51"/>
        <v>61.228666246755367</v>
      </c>
      <c r="BE53" s="2">
        <f t="shared" si="51"/>
        <v>61.16282054917626</v>
      </c>
      <c r="BF53" s="2">
        <f t="shared" si="51"/>
        <v>61.265011787623862</v>
      </c>
      <c r="BG53" s="2">
        <f t="shared" si="51"/>
        <v>61.042939781619722</v>
      </c>
      <c r="BH53" s="2">
        <f t="shared" si="51"/>
        <v>59.0939317234035</v>
      </c>
      <c r="BI53" s="2">
        <f t="shared" si="51"/>
        <v>58.348147927290668</v>
      </c>
      <c r="BJ53" s="2">
        <f t="shared" si="51"/>
        <v>57.530272869006282</v>
      </c>
      <c r="BK53" s="2">
        <f t="shared" si="51"/>
        <v>58.293115681486114</v>
      </c>
      <c r="BL53" s="2">
        <f t="shared" si="51"/>
        <v>60.255479931786262</v>
      </c>
      <c r="BM53" s="2">
        <f t="shared" si="51"/>
        <v>56.367686163334703</v>
      </c>
      <c r="BO53" s="2">
        <f t="shared" si="10"/>
        <v>60.292000000000002</v>
      </c>
      <c r="BP53" s="2">
        <f t="shared" si="11"/>
        <v>59.21</v>
      </c>
      <c r="BQ53" s="2">
        <f t="shared" si="12"/>
        <v>59.661000000000001</v>
      </c>
      <c r="BR53" s="2">
        <f t="shared" si="13"/>
        <v>60.902999999999999</v>
      </c>
      <c r="BS53" s="2">
        <f t="shared" si="14"/>
        <v>59.375</v>
      </c>
      <c r="BT53" s="2">
        <f t="shared" si="15"/>
        <v>60.484000000000002</v>
      </c>
      <c r="BU53" s="2">
        <f t="shared" si="16"/>
        <v>59.555999999999997</v>
      </c>
      <c r="BV53" s="2">
        <f t="shared" si="17"/>
        <v>61.444000000000003</v>
      </c>
      <c r="BW53" s="2">
        <f t="shared" si="18"/>
        <v>60.920999999999999</v>
      </c>
      <c r="BX53" s="2">
        <f t="shared" si="19"/>
        <v>57.872999999999998</v>
      </c>
      <c r="BY53" s="2">
        <f t="shared" si="20"/>
        <v>57.475999999999999</v>
      </c>
      <c r="BZ53" s="2">
        <f t="shared" si="21"/>
        <v>55.825000000000003</v>
      </c>
      <c r="CA53" s="2">
        <f t="shared" si="22"/>
        <v>57.348999999999997</v>
      </c>
      <c r="CB53" s="2">
        <f t="shared" si="23"/>
        <v>57.746000000000002</v>
      </c>
      <c r="CC53" s="2">
        <f t="shared" si="24"/>
        <v>55.222000000000001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61.217335157019363</v>
      </c>
      <c r="DL53" s="2">
        <f t="shared" si="61"/>
        <v>61.674730487804872</v>
      </c>
      <c r="DM53" s="2">
        <f t="shared" si="61"/>
        <v>62.080073872997886</v>
      </c>
      <c r="DN53" s="2">
        <f t="shared" si="61"/>
        <v>61.580585365853644</v>
      </c>
      <c r="DO53" s="2">
        <f t="shared" si="61"/>
        <v>61.322653404640363</v>
      </c>
      <c r="DP53" s="2">
        <f t="shared" si="61"/>
        <v>61.590633417065078</v>
      </c>
      <c r="DQ53" s="2">
        <f t="shared" si="61"/>
        <v>61.349070371488956</v>
      </c>
      <c r="DR53" s="2">
        <f t="shared" si="61"/>
        <v>61.735330413772274</v>
      </c>
      <c r="DS53" s="2">
        <f t="shared" si="61"/>
        <v>61.200729386892164</v>
      </c>
      <c r="DT53" s="2">
        <f t="shared" si="61"/>
        <v>59.783242222893385</v>
      </c>
      <c r="DU53" s="2">
        <f t="shared" si="61"/>
        <v>58.208390667472052</v>
      </c>
      <c r="DV53" s="2">
        <f t="shared" si="61"/>
        <v>58.140047186883827</v>
      </c>
      <c r="DW53" s="2">
        <f t="shared" si="61"/>
        <v>58.864719579720699</v>
      </c>
      <c r="DX53" s="2">
        <f t="shared" si="61"/>
        <v>60.459335818275129</v>
      </c>
      <c r="DY53" s="2">
        <f t="shared" si="61"/>
        <v>56.155239212007501</v>
      </c>
      <c r="EA53" s="2">
        <f t="shared" si="62"/>
        <v>53.226056980971599</v>
      </c>
      <c r="EB53" s="2">
        <f t="shared" si="62"/>
        <v>58.04815263938945</v>
      </c>
      <c r="EC53" s="2">
        <f t="shared" si="62"/>
        <v>59.985463979931886</v>
      </c>
      <c r="ED53" s="2">
        <f t="shared" si="62"/>
        <v>60.128850188319184</v>
      </c>
      <c r="EE53" s="2">
        <f t="shared" si="62"/>
        <v>60.233156348931246</v>
      </c>
      <c r="EF53" s="2">
        <f t="shared" si="62"/>
        <v>59.633237504332754</v>
      </c>
      <c r="EG53" s="2">
        <f t="shared" si="62"/>
        <v>60.280995471103672</v>
      </c>
      <c r="EH53" s="2">
        <f t="shared" si="62"/>
        <v>58.953696645991279</v>
      </c>
      <c r="EI53" s="2">
        <f t="shared" si="62"/>
        <v>60.200292240754166</v>
      </c>
      <c r="EJ53" s="2">
        <f t="shared" si="62"/>
        <v>55.770131054739643</v>
      </c>
      <c r="EK53" s="2">
        <f t="shared" si="62"/>
        <v>59.034907792537425</v>
      </c>
      <c r="EL53" s="2">
        <f t="shared" si="62"/>
        <v>54.715262725214131</v>
      </c>
      <c r="EM53" s="2">
        <f t="shared" si="62"/>
        <v>55.69991598573084</v>
      </c>
      <c r="EN53" s="2">
        <f t="shared" si="62"/>
        <v>59.383130465996594</v>
      </c>
      <c r="EO53" s="2">
        <f t="shared" si="62"/>
        <v>57.575091503064151</v>
      </c>
      <c r="EQ53" s="2">
        <f t="shared" si="63"/>
        <v>53.226056980971599</v>
      </c>
      <c r="ER53" s="2">
        <f t="shared" si="63"/>
        <v>57.30712872446388</v>
      </c>
      <c r="ES53" s="2">
        <f t="shared" si="63"/>
        <v>59.329563413338043</v>
      </c>
      <c r="ET53" s="2">
        <f t="shared" si="63"/>
        <v>59.357875925288575</v>
      </c>
      <c r="EU53" s="2">
        <f t="shared" si="63"/>
        <v>59.747488313186025</v>
      </c>
      <c r="EV53" s="2">
        <f t="shared" si="63"/>
        <v>58.553980865692111</v>
      </c>
      <c r="EW53" s="2">
        <f t="shared" si="63"/>
        <v>59.872944619566667</v>
      </c>
      <c r="EX53" s="2">
        <f t="shared" si="63"/>
        <v>58.967781642272541</v>
      </c>
      <c r="EY53" s="2">
        <f t="shared" si="63"/>
        <v>60.126017455086377</v>
      </c>
      <c r="EZ53" s="2">
        <f t="shared" si="63"/>
        <v>57.383576228664481</v>
      </c>
      <c r="FA53" s="2">
        <f t="shared" si="63"/>
        <v>58.619379980764776</v>
      </c>
      <c r="FB53" s="2">
        <f t="shared" si="63"/>
        <v>55.377451266340223</v>
      </c>
      <c r="FC53" s="2">
        <f t="shared" si="63"/>
        <v>56.458173925210353</v>
      </c>
      <c r="FD53" s="2">
        <f t="shared" si="63"/>
        <v>58.801269288026184</v>
      </c>
      <c r="FE53" s="2">
        <f t="shared" si="63"/>
        <v>59.872275792080515</v>
      </c>
      <c r="FG53" s="2">
        <f t="shared" si="64"/>
        <v>0.25170977496729174</v>
      </c>
      <c r="FH53" s="2">
        <f t="shared" si="64"/>
        <v>0.20485240415104847</v>
      </c>
      <c r="FI53" s="2">
        <f t="shared" si="64"/>
        <v>0.18321308164365782</v>
      </c>
      <c r="FJ53" s="2">
        <f t="shared" si="64"/>
        <v>0.19313025135505846</v>
      </c>
      <c r="FK53" s="2">
        <f t="shared" si="64"/>
        <v>0.18023777797567511</v>
      </c>
      <c r="FL53" s="2">
        <f t="shared" si="64"/>
        <v>0.18491738206588409</v>
      </c>
      <c r="FM53" s="2">
        <f t="shared" si="64"/>
        <v>0.17437537220303062</v>
      </c>
      <c r="FN53" s="2">
        <f t="shared" si="64"/>
        <v>0.1690800490201006</v>
      </c>
      <c r="FO53" s="2">
        <f t="shared" si="64"/>
        <v>0.15771980604936164</v>
      </c>
      <c r="FP53" s="2">
        <f t="shared" si="64"/>
        <v>0.17176946380094923</v>
      </c>
      <c r="FQ53" s="2">
        <f t="shared" si="64"/>
        <v>0.16909730411217733</v>
      </c>
      <c r="FR53" s="2">
        <f t="shared" si="64"/>
        <v>0.17804950217465554</v>
      </c>
      <c r="FS53" s="2">
        <f t="shared" si="64"/>
        <v>0.18061492827054618</v>
      </c>
      <c r="FT53" s="2">
        <f t="shared" si="64"/>
        <v>0.18941770389196516</v>
      </c>
      <c r="FU53" s="2">
        <f t="shared" si="64"/>
        <v>0.14961810073511644</v>
      </c>
      <c r="FW53" s="2">
        <f t="shared" si="53"/>
        <v>1.5259133219714585E-14</v>
      </c>
      <c r="FX53" s="2">
        <f t="shared" si="53"/>
        <v>1.1792474522903984E-5</v>
      </c>
      <c r="FY53" s="2">
        <f t="shared" si="53"/>
        <v>1.0816829962925044E-5</v>
      </c>
      <c r="FZ53" s="2">
        <f t="shared" si="53"/>
        <v>1.1216460639105328E-5</v>
      </c>
      <c r="GA53" s="2">
        <f t="shared" si="53"/>
        <v>9.9942304171883112E-6</v>
      </c>
      <c r="GB53" s="2">
        <f t="shared" si="53"/>
        <v>9.8609176153304241E-6</v>
      </c>
      <c r="GC53" s="2">
        <f t="shared" si="53"/>
        <v>9.4694504117456528E-6</v>
      </c>
      <c r="GD53" s="2">
        <f t="shared" si="53"/>
        <v>1.0483776992975337E-5</v>
      </c>
      <c r="GE53" s="2">
        <f t="shared" si="53"/>
        <v>1.1479251928137776E-5</v>
      </c>
      <c r="GF53" s="2">
        <f t="shared" si="53"/>
        <v>1.2057451839254915E-5</v>
      </c>
      <c r="GG53" s="2">
        <f t="shared" si="53"/>
        <v>1.0968778386641827E-5</v>
      </c>
      <c r="GH53" s="2">
        <f t="shared" si="53"/>
        <v>1.0345359082357683E-5</v>
      </c>
      <c r="GI53" s="2">
        <f t="shared" si="53"/>
        <v>9.0680016626553313E-6</v>
      </c>
      <c r="GJ53" s="2">
        <f t="shared" si="53"/>
        <v>6.0834854860765637E-6</v>
      </c>
      <c r="GK53" s="2">
        <f t="shared" si="53"/>
        <v>4.9400542048351082E-6</v>
      </c>
      <c r="GM53" s="86">
        <f t="shared" si="54"/>
        <v>3.4135551778108602E-4</v>
      </c>
      <c r="GN53" s="86">
        <f t="shared" si="54"/>
        <v>6.4720657396624717E-5</v>
      </c>
      <c r="GO53" s="86">
        <f t="shared" si="54"/>
        <v>1.7545909380005356E-5</v>
      </c>
      <c r="GP53" s="86">
        <f t="shared" si="54"/>
        <v>2.2222183768755548E-5</v>
      </c>
      <c r="GQ53" s="86">
        <f t="shared" si="54"/>
        <v>1.2237322012820771E-5</v>
      </c>
      <c r="GR53" s="86">
        <f t="shared" si="54"/>
        <v>1.5983682512506038E-5</v>
      </c>
      <c r="GS53" s="86">
        <f t="shared" si="54"/>
        <v>8.6159352204463951E-6</v>
      </c>
      <c r="GT53" s="86">
        <f t="shared" si="54"/>
        <v>4.5444226381609229E-6</v>
      </c>
      <c r="GU53" s="86">
        <f t="shared" si="54"/>
        <v>2.1286102762537112E-6</v>
      </c>
      <c r="GV53" s="86">
        <f t="shared" si="54"/>
        <v>5.4217370643776343E-6</v>
      </c>
      <c r="GW53" s="86">
        <f t="shared" si="54"/>
        <v>5.5885342658196137E-6</v>
      </c>
      <c r="GX53" s="86">
        <f t="shared" si="54"/>
        <v>8.1541513322984333E-6</v>
      </c>
      <c r="GY53" s="86">
        <f t="shared" si="54"/>
        <v>1.0885317692825536E-5</v>
      </c>
      <c r="GZ53" s="86">
        <f t="shared" si="54"/>
        <v>2.1077631109469326E-5</v>
      </c>
      <c r="HA53" s="86">
        <f t="shared" si="54"/>
        <v>4.4637518090988411E-7</v>
      </c>
      <c r="HC53" s="86">
        <f t="shared" si="58"/>
        <v>1.0794577907869902E-12</v>
      </c>
      <c r="HD53" s="86">
        <f t="shared" si="58"/>
        <v>2.3222813013332764E-15</v>
      </c>
      <c r="HE53" s="86">
        <f t="shared" si="58"/>
        <v>1.0083444502330098E-16</v>
      </c>
      <c r="HF53" s="86">
        <f t="shared" si="58"/>
        <v>9.0307792012500799E-20</v>
      </c>
      <c r="HG53" s="86">
        <f t="shared" si="58"/>
        <v>1.5372402441363445E-18</v>
      </c>
      <c r="HH53" s="86">
        <f t="shared" si="58"/>
        <v>1.9169303205298892E-18</v>
      </c>
      <c r="HI53" s="86">
        <f t="shared" si="58"/>
        <v>5.6031258223384218E-19</v>
      </c>
      <c r="HJ53" s="86">
        <f t="shared" si="58"/>
        <v>5.1723403389866195E-19</v>
      </c>
      <c r="HK53" s="86">
        <f t="shared" si="58"/>
        <v>3.1056368080372129E-20</v>
      </c>
      <c r="HL53" s="86">
        <f t="shared" si="58"/>
        <v>1.136771516187784E-18</v>
      </c>
      <c r="HM53" s="86">
        <f t="shared" si="58"/>
        <v>7.5174852019014272E-19</v>
      </c>
      <c r="HN53" s="86">
        <f t="shared" si="58"/>
        <v>1.4671450046432456E-18</v>
      </c>
      <c r="HO53" s="86">
        <f t="shared" si="58"/>
        <v>3.5188584333413866E-16</v>
      </c>
      <c r="HP53" s="86">
        <f t="shared" si="58"/>
        <v>9.3421962753738164E-16</v>
      </c>
      <c r="HQ53" s="86">
        <f t="shared" si="58"/>
        <v>2.3913544915780793E-22</v>
      </c>
      <c r="HS53" s="86">
        <f t="shared" si="55"/>
        <v>1.2303981618000404E-156</v>
      </c>
      <c r="HT53" s="86">
        <f t="shared" si="55"/>
        <v>1.5620103346896082E-62</v>
      </c>
      <c r="HU53" s="86">
        <f t="shared" si="55"/>
        <v>6.4972873230351912E-70</v>
      </c>
      <c r="HV53" s="86">
        <f t="shared" si="55"/>
        <v>1.4677588229375235E-85</v>
      </c>
      <c r="HW53" s="86">
        <f t="shared" si="55"/>
        <v>2.212021606523604E-79</v>
      </c>
      <c r="HX53" s="86">
        <f t="shared" si="55"/>
        <v>3.4716635490246952E-79</v>
      </c>
      <c r="HY53" s="86">
        <f t="shared" si="55"/>
        <v>8.0974367928357095E-82</v>
      </c>
      <c r="HZ53" s="86">
        <f t="shared" si="55"/>
        <v>3.0059690546616065E-82</v>
      </c>
      <c r="IA53" s="86">
        <f t="shared" si="55"/>
        <v>1.4174260406053263E-86</v>
      </c>
      <c r="IB53" s="86">
        <f t="shared" si="55"/>
        <v>6.3027757845697822E-80</v>
      </c>
      <c r="IC53" s="86">
        <f t="shared" si="55"/>
        <v>1.7045142486342421E-80</v>
      </c>
      <c r="ID53" s="86">
        <f t="shared" si="55"/>
        <v>1.3671628138558156E-80</v>
      </c>
      <c r="IE53" s="86">
        <f t="shared" si="55"/>
        <v>2.7450416667002486E-69</v>
      </c>
      <c r="IF53" s="86">
        <f t="shared" si="55"/>
        <v>2.026986118124378E-48</v>
      </c>
      <c r="IG53" s="86">
        <f t="shared" si="55"/>
        <v>9.3702507908780402E-35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9.5866092766105324E-139</v>
      </c>
      <c r="IW53" s="86">
        <f t="shared" si="56"/>
        <v>1.4532479737093457E-76</v>
      </c>
      <c r="IY53" s="86">
        <f t="shared" si="57"/>
        <v>3.4135551886054383E-4</v>
      </c>
      <c r="IZ53" s="86">
        <f t="shared" si="57"/>
        <v>6.4720657398946996E-5</v>
      </c>
      <c r="JA53" s="86">
        <f t="shared" si="57"/>
        <v>1.754590938010619E-5</v>
      </c>
      <c r="JB53" s="86">
        <f t="shared" si="57"/>
        <v>2.222218376875564E-5</v>
      </c>
      <c r="JC53" s="86">
        <f t="shared" si="57"/>
        <v>1.2237322012822308E-5</v>
      </c>
      <c r="JD53" s="86">
        <f t="shared" si="57"/>
        <v>1.5983682512507956E-5</v>
      </c>
      <c r="JE53" s="86">
        <f t="shared" si="57"/>
        <v>8.6159352204469558E-6</v>
      </c>
      <c r="JF53" s="86">
        <f t="shared" si="57"/>
        <v>4.5444226381614405E-6</v>
      </c>
      <c r="JG53" s="86">
        <f t="shared" si="57"/>
        <v>2.1286102762537421E-6</v>
      </c>
      <c r="JH53" s="86">
        <f t="shared" si="57"/>
        <v>5.421737064378771E-6</v>
      </c>
      <c r="JI53" s="86">
        <f t="shared" si="57"/>
        <v>5.5885342658203659E-6</v>
      </c>
      <c r="JJ53" s="86">
        <f t="shared" si="57"/>
        <v>8.1541513322999003E-6</v>
      </c>
      <c r="JK53" s="86">
        <f t="shared" si="57"/>
        <v>1.0885317693177422E-5</v>
      </c>
      <c r="JL53" s="86">
        <f t="shared" si="57"/>
        <v>2.1077631110403546E-5</v>
      </c>
      <c r="JM53" s="86">
        <f t="shared" si="57"/>
        <v>4.4637518090988437E-7</v>
      </c>
    </row>
    <row r="54" spans="2:273" x14ac:dyDescent="0.25">
      <c r="B54" s="2">
        <v>27</v>
      </c>
      <c r="C54" s="37">
        <v>60.814999999999998</v>
      </c>
      <c r="D54" s="37">
        <v>59.613</v>
      </c>
      <c r="E54" s="37">
        <v>59.918999999999997</v>
      </c>
      <c r="F54" s="37">
        <v>62.871000000000002</v>
      </c>
      <c r="G54" s="37">
        <v>60.5</v>
      </c>
      <c r="H54" s="37">
        <v>62.097000000000001</v>
      </c>
      <c r="I54" s="37">
        <v>59.951999999999998</v>
      </c>
      <c r="J54" s="37">
        <v>60.555999999999997</v>
      </c>
      <c r="K54" s="37">
        <v>58.651000000000003</v>
      </c>
      <c r="L54" s="37">
        <v>57.984000000000002</v>
      </c>
      <c r="M54" s="37">
        <v>55.110999999999997</v>
      </c>
      <c r="N54" s="37">
        <v>56.158999999999999</v>
      </c>
      <c r="O54" s="37">
        <v>59.174999999999997</v>
      </c>
      <c r="P54" s="37">
        <v>57.048000000000002</v>
      </c>
      <c r="Q54" s="37">
        <v>53.54</v>
      </c>
      <c r="S54" s="4">
        <f t="shared" si="59"/>
        <v>59.640588306758239</v>
      </c>
      <c r="T54" s="4">
        <f t="shared" si="59"/>
        <v>61.083550634122986</v>
      </c>
      <c r="U54" s="4">
        <f t="shared" si="59"/>
        <v>61.87145656109513</v>
      </c>
      <c r="V54" s="4">
        <f t="shared" si="59"/>
        <v>61.468798041674063</v>
      </c>
      <c r="W54" s="4">
        <f t="shared" si="59"/>
        <v>61.272192380063693</v>
      </c>
      <c r="X54" s="4">
        <f t="shared" si="59"/>
        <v>61.351170748636754</v>
      </c>
      <c r="Y54" s="4">
        <f t="shared" si="59"/>
        <v>61.273417764735925</v>
      </c>
      <c r="Z54" s="4">
        <f t="shared" si="59"/>
        <v>61.343618116126173</v>
      </c>
      <c r="AA54" s="4">
        <f t="shared" si="59"/>
        <v>61.147341572345596</v>
      </c>
      <c r="AB54" s="4">
        <f t="shared" si="59"/>
        <v>59.156621964925449</v>
      </c>
      <c r="AC54" s="4">
        <f t="shared" si="59"/>
        <v>58.475136823707281</v>
      </c>
      <c r="AD54" s="4">
        <f t="shared" si="59"/>
        <v>57.675326642976756</v>
      </c>
      <c r="AE54" s="4">
        <f t="shared" si="59"/>
        <v>58.386167757363701</v>
      </c>
      <c r="AF54" s="4">
        <f t="shared" si="59"/>
        <v>60.452573819962971</v>
      </c>
      <c r="AG54" s="4">
        <f t="shared" si="59"/>
        <v>56.55523092627287</v>
      </c>
      <c r="AI54" s="4">
        <f t="shared" si="60"/>
        <v>1.1744116932417583</v>
      </c>
      <c r="AJ54" s="4">
        <f t="shared" si="60"/>
        <v>-1.4705506341229864</v>
      </c>
      <c r="AK54" s="4">
        <f t="shared" si="60"/>
        <v>-1.9524565610951328</v>
      </c>
      <c r="AL54" s="4">
        <f t="shared" si="60"/>
        <v>1.4022019583259393</v>
      </c>
      <c r="AM54" s="4">
        <f t="shared" si="60"/>
        <v>-0.77219238006369295</v>
      </c>
      <c r="AN54" s="4">
        <f t="shared" si="60"/>
        <v>0.74582925136324718</v>
      </c>
      <c r="AO54" s="4">
        <f t="shared" si="60"/>
        <v>-1.3214177647359264</v>
      </c>
      <c r="AP54" s="4">
        <f t="shared" si="60"/>
        <v>-0.78761811612617549</v>
      </c>
      <c r="AQ54" s="4">
        <f t="shared" si="60"/>
        <v>-2.4963415723455924</v>
      </c>
      <c r="AR54" s="4">
        <f t="shared" si="60"/>
        <v>-1.1726219649254475</v>
      </c>
      <c r="AS54" s="4">
        <f t="shared" si="60"/>
        <v>-3.364136823707284</v>
      </c>
      <c r="AT54" s="4">
        <f t="shared" si="60"/>
        <v>-1.5163266429767575</v>
      </c>
      <c r="AU54" s="4">
        <f t="shared" si="60"/>
        <v>0.78883224263629614</v>
      </c>
      <c r="AV54" s="4">
        <f t="shared" si="60"/>
        <v>-3.4045738199629696</v>
      </c>
      <c r="AW54" s="4">
        <f t="shared" si="60"/>
        <v>-3.0152309262728707</v>
      </c>
      <c r="AY54" s="2">
        <f t="shared" si="51"/>
        <v>59.212271676562466</v>
      </c>
      <c r="AZ54" s="2">
        <f t="shared" si="51"/>
        <v>60.978790012743978</v>
      </c>
      <c r="BA54" s="2">
        <f t="shared" si="51"/>
        <v>61.838786974508487</v>
      </c>
      <c r="BB54" s="2">
        <f t="shared" si="51"/>
        <v>61.429316920935776</v>
      </c>
      <c r="BC54" s="2">
        <f t="shared" si="51"/>
        <v>61.249681170212604</v>
      </c>
      <c r="BD54" s="2">
        <f t="shared" si="51"/>
        <v>61.32192229897101</v>
      </c>
      <c r="BE54" s="2">
        <f t="shared" si="51"/>
        <v>61.256756963538486</v>
      </c>
      <c r="BF54" s="2">
        <f t="shared" si="51"/>
        <v>61.333912303106743</v>
      </c>
      <c r="BG54" s="2">
        <f t="shared" si="51"/>
        <v>61.14254765566907</v>
      </c>
      <c r="BH54" s="2">
        <f t="shared" si="51"/>
        <v>59.145312014097847</v>
      </c>
      <c r="BI54" s="2">
        <f t="shared" si="51"/>
        <v>58.463988040708941</v>
      </c>
      <c r="BJ54" s="2">
        <f t="shared" si="51"/>
        <v>57.659069920817394</v>
      </c>
      <c r="BK54" s="2">
        <f t="shared" si="51"/>
        <v>58.365288446204602</v>
      </c>
      <c r="BL54" s="2">
        <f t="shared" si="51"/>
        <v>60.418075288434878</v>
      </c>
      <c r="BM54" s="2">
        <f t="shared" si="51"/>
        <v>56.554328521957927</v>
      </c>
      <c r="BO54" s="2">
        <f t="shared" si="10"/>
        <v>60.814999999999998</v>
      </c>
      <c r="BP54" s="2">
        <f t="shared" si="11"/>
        <v>59.613</v>
      </c>
      <c r="BQ54" s="2">
        <f t="shared" si="12"/>
        <v>59.918999999999997</v>
      </c>
      <c r="BR54" s="2">
        <f t="shared" si="13"/>
        <v>62.871000000000002</v>
      </c>
      <c r="BS54" s="2">
        <f t="shared" si="14"/>
        <v>60.5</v>
      </c>
      <c r="BT54" s="2">
        <f t="shared" si="15"/>
        <v>62.097000000000001</v>
      </c>
      <c r="BU54" s="2">
        <f t="shared" si="16"/>
        <v>59.951999999999998</v>
      </c>
      <c r="BV54" s="2">
        <f t="shared" si="17"/>
        <v>60.555999999999997</v>
      </c>
      <c r="BW54" s="2">
        <f t="shared" si="18"/>
        <v>58.651000000000003</v>
      </c>
      <c r="BX54" s="2">
        <f t="shared" si="19"/>
        <v>57.984000000000002</v>
      </c>
      <c r="BY54" s="2">
        <f t="shared" si="20"/>
        <v>55.110999999999997</v>
      </c>
      <c r="BZ54" s="2">
        <f t="shared" si="21"/>
        <v>56.158999999999999</v>
      </c>
      <c r="CA54" s="2">
        <f t="shared" si="22"/>
        <v>59.174999999999997</v>
      </c>
      <c r="CB54" s="2">
        <f t="shared" si="23"/>
        <v>57.048000000000002</v>
      </c>
      <c r="CC54" s="2">
        <f t="shared" si="24"/>
        <v>53.54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61.446411423569316</v>
      </c>
      <c r="DL54" s="2">
        <f t="shared" si="61"/>
        <v>61.836850562851772</v>
      </c>
      <c r="DM54" s="2">
        <f t="shared" si="61"/>
        <v>62.325273451638189</v>
      </c>
      <c r="DN54" s="2">
        <f t="shared" si="61"/>
        <v>61.805597560975599</v>
      </c>
      <c r="DO54" s="2">
        <f t="shared" si="61"/>
        <v>61.526607703319563</v>
      </c>
      <c r="DP54" s="2">
        <f t="shared" si="61"/>
        <v>61.773021311076903</v>
      </c>
      <c r="DQ54" s="2">
        <f t="shared" si="61"/>
        <v>61.512484445786754</v>
      </c>
      <c r="DR54" s="2">
        <f t="shared" si="61"/>
        <v>61.890224403503474</v>
      </c>
      <c r="DS54" s="2">
        <f t="shared" si="61"/>
        <v>61.363664200140931</v>
      </c>
      <c r="DT54" s="2">
        <f t="shared" si="61"/>
        <v>59.933844155844156</v>
      </c>
      <c r="DU54" s="2">
        <f t="shared" si="61"/>
        <v>58.369292056780417</v>
      </c>
      <c r="DV54" s="2">
        <f t="shared" si="61"/>
        <v>58.384505982767465</v>
      </c>
      <c r="DW54" s="2">
        <f t="shared" si="61"/>
        <v>59.03959933014611</v>
      </c>
      <c r="DX54" s="2">
        <f t="shared" si="61"/>
        <v>60.720483456229914</v>
      </c>
      <c r="DY54" s="2">
        <f t="shared" si="61"/>
        <v>56.376448686679176</v>
      </c>
      <c r="EA54" s="2">
        <f t="shared" si="62"/>
        <v>53.154954351017281</v>
      </c>
      <c r="EB54" s="2">
        <f t="shared" si="62"/>
        <v>57.941274708501169</v>
      </c>
      <c r="EC54" s="2">
        <f t="shared" si="62"/>
        <v>59.860840583000694</v>
      </c>
      <c r="ED54" s="2">
        <f t="shared" si="62"/>
        <v>59.99563981318736</v>
      </c>
      <c r="EE54" s="2">
        <f t="shared" si="62"/>
        <v>60.101008180242623</v>
      </c>
      <c r="EF54" s="2">
        <f t="shared" si="62"/>
        <v>59.508571161178509</v>
      </c>
      <c r="EG54" s="2">
        <f t="shared" si="62"/>
        <v>60.152510190016734</v>
      </c>
      <c r="EH54" s="2">
        <f t="shared" si="62"/>
        <v>58.840549473269675</v>
      </c>
      <c r="EI54" s="2">
        <f t="shared" si="62"/>
        <v>60.065612866466374</v>
      </c>
      <c r="EJ54" s="2">
        <f t="shared" si="62"/>
        <v>55.677632734439555</v>
      </c>
      <c r="EK54" s="2">
        <f t="shared" si="62"/>
        <v>58.888385464083242</v>
      </c>
      <c r="EL54" s="2">
        <f t="shared" si="62"/>
        <v>54.604785074332966</v>
      </c>
      <c r="EM54" s="2">
        <f t="shared" si="62"/>
        <v>55.575312038843833</v>
      </c>
      <c r="EN54" s="2">
        <f t="shared" si="62"/>
        <v>59.23785485648812</v>
      </c>
      <c r="EO54" s="2">
        <f t="shared" si="62"/>
        <v>57.476307232297415</v>
      </c>
      <c r="EQ54" s="2">
        <f t="shared" si="63"/>
        <v>53.154954351017281</v>
      </c>
      <c r="ER54" s="2">
        <f t="shared" si="63"/>
        <v>57.20905137107431</v>
      </c>
      <c r="ES54" s="2">
        <f t="shared" si="63"/>
        <v>59.212741904716474</v>
      </c>
      <c r="ET54" s="2">
        <f t="shared" si="63"/>
        <v>59.233897883649902</v>
      </c>
      <c r="EU54" s="2">
        <f t="shared" si="63"/>
        <v>59.621132725138494</v>
      </c>
      <c r="EV54" s="2">
        <f t="shared" si="63"/>
        <v>58.442178286796924</v>
      </c>
      <c r="EW54" s="2">
        <f t="shared" si="63"/>
        <v>59.749349708244424</v>
      </c>
      <c r="EX54" s="2">
        <f t="shared" si="63"/>
        <v>58.854462679783126</v>
      </c>
      <c r="EY54" s="2">
        <f t="shared" si="63"/>
        <v>59.992241626444354</v>
      </c>
      <c r="EZ54" s="2">
        <f t="shared" si="63"/>
        <v>57.271462016012194</v>
      </c>
      <c r="FA54" s="2">
        <f t="shared" si="63"/>
        <v>58.477897006367094</v>
      </c>
      <c r="FB54" s="2">
        <f t="shared" si="63"/>
        <v>55.258946933541111</v>
      </c>
      <c r="FC54" s="2">
        <f t="shared" si="63"/>
        <v>56.324461499242901</v>
      </c>
      <c r="FD54" s="2">
        <f t="shared" si="63"/>
        <v>58.661631400726861</v>
      </c>
      <c r="FE54" s="2">
        <f t="shared" si="63"/>
        <v>59.738870125343617</v>
      </c>
      <c r="FG54" s="2">
        <f t="shared" si="64"/>
        <v>0.26945080068046473</v>
      </c>
      <c r="FH54" s="2">
        <f t="shared" si="64"/>
        <v>0.22026296352888194</v>
      </c>
      <c r="FI54" s="2">
        <f t="shared" si="64"/>
        <v>0.19739989537037919</v>
      </c>
      <c r="FJ54" s="2">
        <f t="shared" si="64"/>
        <v>0.20788953341425584</v>
      </c>
      <c r="FK54" s="2">
        <f t="shared" si="64"/>
        <v>0.19424899485123368</v>
      </c>
      <c r="FL54" s="2">
        <f t="shared" si="64"/>
        <v>0.19920397982597204</v>
      </c>
      <c r="FM54" s="2">
        <f t="shared" si="64"/>
        <v>0.18803539488585116</v>
      </c>
      <c r="FN54" s="2">
        <f t="shared" si="64"/>
        <v>0.18241690444347561</v>
      </c>
      <c r="FO54" s="2">
        <f t="shared" si="64"/>
        <v>0.17034428087026024</v>
      </c>
      <c r="FP54" s="2">
        <f t="shared" si="64"/>
        <v>0.18527115672581254</v>
      </c>
      <c r="FQ54" s="2">
        <f t="shared" si="64"/>
        <v>0.18243522176644097</v>
      </c>
      <c r="FR54" s="2">
        <f t="shared" si="64"/>
        <v>0.19193043612906624</v>
      </c>
      <c r="FS54" s="2">
        <f t="shared" si="64"/>
        <v>0.1946485022534874</v>
      </c>
      <c r="FT54" s="2">
        <f t="shared" si="64"/>
        <v>0.20396498772768959</v>
      </c>
      <c r="FU54" s="2">
        <f t="shared" si="64"/>
        <v>0.16171859595525931</v>
      </c>
      <c r="FW54" s="2">
        <f t="shared" si="53"/>
        <v>1.6731306867461229E-14</v>
      </c>
      <c r="FX54" s="2">
        <f t="shared" si="53"/>
        <v>1.2930176482060892E-5</v>
      </c>
      <c r="FY54" s="2">
        <f t="shared" si="53"/>
        <v>1.1860405828355506E-5</v>
      </c>
      <c r="FZ54" s="2">
        <f t="shared" si="53"/>
        <v>1.2298591219831924E-5</v>
      </c>
      <c r="GA54" s="2">
        <f t="shared" si="53"/>
        <v>1.0958445173267658E-5</v>
      </c>
      <c r="GB54" s="2">
        <f t="shared" si="53"/>
        <v>1.0812270872773721E-5</v>
      </c>
      <c r="GC54" s="2">
        <f t="shared" si="53"/>
        <v>1.0383036420042921E-5</v>
      </c>
      <c r="GD54" s="2">
        <f t="shared" si="53"/>
        <v>1.1495221259115736E-5</v>
      </c>
      <c r="GE54" s="2">
        <f t="shared" si="53"/>
        <v>1.2586735507459336E-5</v>
      </c>
      <c r="GF54" s="2">
        <f t="shared" si="53"/>
        <v>1.3220717663377197E-5</v>
      </c>
      <c r="GG54" s="2">
        <f t="shared" si="53"/>
        <v>1.202701361171685E-5</v>
      </c>
      <c r="GH54" s="2">
        <f t="shared" si="53"/>
        <v>1.134344934316232E-5</v>
      </c>
      <c r="GI54" s="2">
        <f t="shared" si="53"/>
        <v>9.9428574070393077E-6</v>
      </c>
      <c r="GJ54" s="2">
        <f t="shared" si="53"/>
        <v>6.6704052770174896E-6</v>
      </c>
      <c r="GK54" s="2">
        <f t="shared" si="53"/>
        <v>5.4166591417466901E-6</v>
      </c>
      <c r="GM54" s="86">
        <f t="shared" si="54"/>
        <v>4.8254309508715076E-4</v>
      </c>
      <c r="GN54" s="86">
        <f t="shared" si="54"/>
        <v>9.8855880527864978E-5</v>
      </c>
      <c r="GO54" s="86">
        <f t="shared" si="54"/>
        <v>2.8707583895377074E-5</v>
      </c>
      <c r="GP54" s="86">
        <f t="shared" si="54"/>
        <v>3.6412717563667607E-5</v>
      </c>
      <c r="GQ54" s="86">
        <f t="shared" si="54"/>
        <v>2.0496761488251827E-5</v>
      </c>
      <c r="GR54" s="86">
        <f t="shared" si="54"/>
        <v>2.6456386083903917E-5</v>
      </c>
      <c r="GS54" s="86">
        <f t="shared" si="54"/>
        <v>1.4654646586559932E-5</v>
      </c>
      <c r="GT54" s="86">
        <f t="shared" si="54"/>
        <v>8.0372490578433622E-6</v>
      </c>
      <c r="GU54" s="86">
        <f t="shared" si="54"/>
        <v>3.8816645906876223E-6</v>
      </c>
      <c r="GV54" s="86">
        <f t="shared" si="54"/>
        <v>9.5164718850213705E-6</v>
      </c>
      <c r="GW54" s="86">
        <f t="shared" si="54"/>
        <v>9.7210181243664407E-6</v>
      </c>
      <c r="GX54" s="86">
        <f t="shared" si="54"/>
        <v>1.4054245473247612E-5</v>
      </c>
      <c r="GY54" s="86">
        <f t="shared" si="54"/>
        <v>1.842699495103054E-5</v>
      </c>
      <c r="GZ54" s="86">
        <f t="shared" si="54"/>
        <v>3.4415598476654019E-5</v>
      </c>
      <c r="HA54" s="86">
        <f t="shared" si="54"/>
        <v>8.9704971015326347E-7</v>
      </c>
      <c r="HC54" s="86">
        <f t="shared" si="58"/>
        <v>2.4945117228927988E-12</v>
      </c>
      <c r="HD54" s="86">
        <f t="shared" si="58"/>
        <v>6.5934125833336918E-15</v>
      </c>
      <c r="HE54" s="86">
        <f t="shared" si="58"/>
        <v>3.1970179075951594E-16</v>
      </c>
      <c r="HF54" s="86">
        <f t="shared" si="58"/>
        <v>3.7215878403298521E-19</v>
      </c>
      <c r="HG54" s="86">
        <f t="shared" si="58"/>
        <v>5.6359067050379324E-18</v>
      </c>
      <c r="HH54" s="86">
        <f t="shared" si="58"/>
        <v>6.9787043679440433E-18</v>
      </c>
      <c r="HI54" s="86">
        <f t="shared" si="58"/>
        <v>2.1095648431423646E-18</v>
      </c>
      <c r="HJ54" s="86">
        <f t="shared" si="58"/>
        <v>1.9813801300245582E-18</v>
      </c>
      <c r="HK54" s="86">
        <f t="shared" si="58"/>
        <v>1.3013357819558053E-19</v>
      </c>
      <c r="HL54" s="86">
        <f t="shared" si="58"/>
        <v>4.2757765585325724E-18</v>
      </c>
      <c r="HM54" s="86">
        <f t="shared" si="58"/>
        <v>2.8318682192545253E-18</v>
      </c>
      <c r="HN54" s="86">
        <f t="shared" si="58"/>
        <v>5.4512487920177798E-18</v>
      </c>
      <c r="HO54" s="86">
        <f t="shared" si="58"/>
        <v>1.0727608479217938E-15</v>
      </c>
      <c r="HP54" s="86">
        <f t="shared" si="58"/>
        <v>2.7232624205410264E-15</v>
      </c>
      <c r="HQ54" s="86">
        <f t="shared" si="58"/>
        <v>1.1691651635328851E-21</v>
      </c>
      <c r="HS54" s="86">
        <f t="shared" si="55"/>
        <v>7.1852950092174068E-155</v>
      </c>
      <c r="HT54" s="86">
        <f t="shared" si="55"/>
        <v>2.7281280001134171E-61</v>
      </c>
      <c r="HU54" s="86">
        <f t="shared" si="55"/>
        <v>1.592753000073332E-68</v>
      </c>
      <c r="HV54" s="86">
        <f t="shared" si="55"/>
        <v>7.8603877592562226E-84</v>
      </c>
      <c r="HW54" s="86">
        <f t="shared" si="55"/>
        <v>8.4028991041326625E-78</v>
      </c>
      <c r="HX54" s="86">
        <f t="shared" si="55"/>
        <v>1.3001862562345142E-77</v>
      </c>
      <c r="HY54" s="86">
        <f t="shared" si="55"/>
        <v>3.3501944156671873E-80</v>
      </c>
      <c r="HZ54" s="86">
        <f t="shared" si="55"/>
        <v>1.3142327294111344E-80</v>
      </c>
      <c r="IA54" s="86">
        <f t="shared" si="55"/>
        <v>7.7539526398523277E-85</v>
      </c>
      <c r="IB54" s="86">
        <f t="shared" si="55"/>
        <v>2.5700142352942022E-78</v>
      </c>
      <c r="IC54" s="86">
        <f t="shared" si="55"/>
        <v>6.9404726217387643E-79</v>
      </c>
      <c r="ID54" s="86">
        <f t="shared" si="55"/>
        <v>5.5360686126018416E-79</v>
      </c>
      <c r="IE54" s="86">
        <f t="shared" si="55"/>
        <v>6.2882411022954108E-68</v>
      </c>
      <c r="IF54" s="86">
        <f t="shared" si="55"/>
        <v>1.6828834498342271E-47</v>
      </c>
      <c r="IG54" s="86">
        <f t="shared" si="55"/>
        <v>4.1095808948812583E-34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1.177339168104859E-136</v>
      </c>
      <c r="IW54" s="86">
        <f t="shared" si="56"/>
        <v>1.9236857164306468E-75</v>
      </c>
      <c r="IY54" s="86">
        <f t="shared" si="57"/>
        <v>4.8254309758166247E-4</v>
      </c>
      <c r="IZ54" s="86">
        <f t="shared" si="57"/>
        <v>9.8855880534458391E-5</v>
      </c>
      <c r="JA54" s="86">
        <f t="shared" si="57"/>
        <v>2.8707583895696775E-5</v>
      </c>
      <c r="JB54" s="86">
        <f t="shared" si="57"/>
        <v>3.6412717563667979E-5</v>
      </c>
      <c r="JC54" s="86">
        <f t="shared" si="57"/>
        <v>2.0496761488257462E-5</v>
      </c>
      <c r="JD54" s="86">
        <f t="shared" si="57"/>
        <v>2.6456386083910897E-5</v>
      </c>
      <c r="JE54" s="86">
        <f t="shared" si="57"/>
        <v>1.4654646586562042E-5</v>
      </c>
      <c r="JF54" s="86">
        <f t="shared" si="57"/>
        <v>8.0372490578453442E-6</v>
      </c>
      <c r="JG54" s="86">
        <f t="shared" si="57"/>
        <v>3.8816645906877528E-6</v>
      </c>
      <c r="JH54" s="86">
        <f t="shared" si="57"/>
        <v>9.5164718850256463E-6</v>
      </c>
      <c r="JI54" s="86">
        <f t="shared" si="57"/>
        <v>9.7210181243692732E-6</v>
      </c>
      <c r="JJ54" s="86">
        <f t="shared" si="57"/>
        <v>1.4054245473253064E-5</v>
      </c>
      <c r="JK54" s="86">
        <f t="shared" si="57"/>
        <v>1.84269949521033E-5</v>
      </c>
      <c r="JL54" s="86">
        <f t="shared" si="57"/>
        <v>3.4415598479377284E-5</v>
      </c>
      <c r="JM54" s="86">
        <f t="shared" si="57"/>
        <v>8.9704971015326464E-7</v>
      </c>
    </row>
    <row r="55" spans="2:273" x14ac:dyDescent="0.25">
      <c r="B55" s="2">
        <v>28</v>
      </c>
      <c r="C55" s="37">
        <v>62.569000000000003</v>
      </c>
      <c r="D55" s="37">
        <v>60.097000000000001</v>
      </c>
      <c r="E55" s="37">
        <v>60.113</v>
      </c>
      <c r="F55" s="37">
        <v>63.258000000000003</v>
      </c>
      <c r="G55" s="37">
        <v>60.359000000000002</v>
      </c>
      <c r="H55" s="37">
        <v>60.968000000000004</v>
      </c>
      <c r="I55" s="37">
        <v>60.936999999999998</v>
      </c>
      <c r="J55" s="37">
        <v>60.54</v>
      </c>
      <c r="K55" s="37">
        <v>58.825000000000003</v>
      </c>
      <c r="L55" s="37">
        <v>57.968000000000004</v>
      </c>
      <c r="M55" s="37">
        <v>56.667000000000002</v>
      </c>
      <c r="N55" s="37">
        <v>56.984000000000002</v>
      </c>
      <c r="O55" s="37">
        <v>58.46</v>
      </c>
      <c r="P55" s="37">
        <v>59.73</v>
      </c>
      <c r="Q55" s="37">
        <v>55.27</v>
      </c>
      <c r="S55" s="4">
        <f t="shared" si="59"/>
        <v>59.788324803050692</v>
      </c>
      <c r="T55" s="4">
        <f t="shared" si="59"/>
        <v>61.168834061774561</v>
      </c>
      <c r="U55" s="4">
        <f t="shared" si="59"/>
        <v>62.020032824245845</v>
      </c>
      <c r="V55" s="4">
        <f t="shared" si="59"/>
        <v>61.608434406277063</v>
      </c>
      <c r="W55" s="4">
        <f t="shared" si="59"/>
        <v>61.398566512553835</v>
      </c>
      <c r="X55" s="4">
        <f t="shared" si="59"/>
        <v>61.450974845873233</v>
      </c>
      <c r="Y55" s="4">
        <f t="shared" si="59"/>
        <v>61.368681746264244</v>
      </c>
      <c r="Z55" s="4">
        <f t="shared" si="59"/>
        <v>61.409506455767556</v>
      </c>
      <c r="AA55" s="4">
        <f t="shared" si="59"/>
        <v>61.24178372199713</v>
      </c>
      <c r="AB55" s="4">
        <f t="shared" si="59"/>
        <v>59.205597290764707</v>
      </c>
      <c r="AC55" s="4">
        <f t="shared" si="59"/>
        <v>58.590464095773285</v>
      </c>
      <c r="AD55" s="4">
        <f t="shared" si="59"/>
        <v>57.8016242465267</v>
      </c>
      <c r="AE55" s="4">
        <f t="shared" si="59"/>
        <v>58.460036938216483</v>
      </c>
      <c r="AF55" s="4">
        <f t="shared" si="59"/>
        <v>60.621621775768453</v>
      </c>
      <c r="AG55" s="4">
        <f t="shared" si="59"/>
        <v>56.735569563744271</v>
      </c>
      <c r="AI55" s="4">
        <f t="shared" si="60"/>
        <v>2.7806751969493106</v>
      </c>
      <c r="AJ55" s="4">
        <f t="shared" si="60"/>
        <v>-1.0718340617745596</v>
      </c>
      <c r="AK55" s="4">
        <f t="shared" si="60"/>
        <v>-1.9070328242458459</v>
      </c>
      <c r="AL55" s="4">
        <f t="shared" si="60"/>
        <v>1.6495655937229401</v>
      </c>
      <c r="AM55" s="4">
        <f t="shared" si="60"/>
        <v>-1.0395665125538329</v>
      </c>
      <c r="AN55" s="4">
        <f t="shared" si="60"/>
        <v>-0.4829748458732297</v>
      </c>
      <c r="AO55" s="4">
        <f t="shared" si="60"/>
        <v>-0.43168174626424616</v>
      </c>
      <c r="AP55" s="4">
        <f t="shared" si="60"/>
        <v>-0.86950645576755647</v>
      </c>
      <c r="AQ55" s="4">
        <f t="shared" si="60"/>
        <v>-2.4167837219971275</v>
      </c>
      <c r="AR55" s="4">
        <f t="shared" si="60"/>
        <v>-1.2375972907647039</v>
      </c>
      <c r="AS55" s="4">
        <f t="shared" si="60"/>
        <v>-1.9234640957732836</v>
      </c>
      <c r="AT55" s="4">
        <f t="shared" si="60"/>
        <v>-0.81762424652669807</v>
      </c>
      <c r="AU55" s="4">
        <f t="shared" si="60"/>
        <v>-3.6938216481985364E-5</v>
      </c>
      <c r="AV55" s="4">
        <f t="shared" si="60"/>
        <v>-0.89162177576845636</v>
      </c>
      <c r="AW55" s="4">
        <f t="shared" si="60"/>
        <v>-1.4655695637442676</v>
      </c>
      <c r="AY55" s="2">
        <f t="shared" si="51"/>
        <v>59.201431126722532</v>
      </c>
      <c r="AZ55" s="2">
        <f t="shared" si="51"/>
        <v>61.014088510658191</v>
      </c>
      <c r="BA55" s="2">
        <f t="shared" si="51"/>
        <v>61.968469961734797</v>
      </c>
      <c r="BB55" s="2">
        <f t="shared" si="51"/>
        <v>61.546088583372743</v>
      </c>
      <c r="BC55" s="2">
        <f t="shared" si="51"/>
        <v>61.362234417156479</v>
      </c>
      <c r="BD55" s="2">
        <f t="shared" si="51"/>
        <v>61.404312670445876</v>
      </c>
      <c r="BE55" s="2">
        <f t="shared" si="51"/>
        <v>61.341384559518225</v>
      </c>
      <c r="BF55" s="2">
        <f t="shared" si="51"/>
        <v>61.392998564621905</v>
      </c>
      <c r="BG55" s="2">
        <f t="shared" si="51"/>
        <v>61.233380425332584</v>
      </c>
      <c r="BH55" s="2">
        <f t="shared" si="51"/>
        <v>59.186503509134837</v>
      </c>
      <c r="BI55" s="2">
        <f t="shared" si="51"/>
        <v>58.571797343532474</v>
      </c>
      <c r="BJ55" s="2">
        <f t="shared" si="51"/>
        <v>57.774663682254463</v>
      </c>
      <c r="BK55" s="2">
        <f t="shared" si="51"/>
        <v>58.426000890054375</v>
      </c>
      <c r="BL55" s="2">
        <f t="shared" si="51"/>
        <v>60.567306463098326</v>
      </c>
      <c r="BM55" s="2">
        <f t="shared" si="51"/>
        <v>56.733833291807926</v>
      </c>
      <c r="BO55" s="2">
        <f t="shared" si="10"/>
        <v>62.569000000000003</v>
      </c>
      <c r="BP55" s="2">
        <f t="shared" si="11"/>
        <v>60.097000000000001</v>
      </c>
      <c r="BQ55" s="2">
        <f t="shared" si="12"/>
        <v>60.113</v>
      </c>
      <c r="BR55" s="2">
        <f t="shared" si="13"/>
        <v>63.258000000000003</v>
      </c>
      <c r="BS55" s="2">
        <f t="shared" si="14"/>
        <v>60.359000000000002</v>
      </c>
      <c r="BT55" s="2">
        <f t="shared" si="15"/>
        <v>60.968000000000004</v>
      </c>
      <c r="BU55" s="2">
        <f t="shared" si="16"/>
        <v>60.936999999999998</v>
      </c>
      <c r="BV55" s="2">
        <f t="shared" si="17"/>
        <v>60.54</v>
      </c>
      <c r="BW55" s="2">
        <f t="shared" si="18"/>
        <v>58.825000000000003</v>
      </c>
      <c r="BX55" s="2">
        <f t="shared" si="19"/>
        <v>57.968000000000004</v>
      </c>
      <c r="BY55" s="2">
        <f t="shared" si="20"/>
        <v>56.667000000000002</v>
      </c>
      <c r="BZ55" s="2">
        <f t="shared" si="21"/>
        <v>56.984000000000002</v>
      </c>
      <c r="CA55" s="2">
        <f t="shared" si="22"/>
        <v>58.46</v>
      </c>
      <c r="CB55" s="2">
        <f t="shared" si="23"/>
        <v>59.73</v>
      </c>
      <c r="CC55" s="2">
        <f t="shared" si="24"/>
        <v>55.27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61.675487690119269</v>
      </c>
      <c r="DL55" s="2">
        <f t="shared" si="61"/>
        <v>61.99897063789868</v>
      </c>
      <c r="DM55" s="2">
        <f t="shared" si="61"/>
        <v>62.570473030278492</v>
      </c>
      <c r="DN55" s="2">
        <f t="shared" si="61"/>
        <v>62.030609756097547</v>
      </c>
      <c r="DO55" s="2">
        <f t="shared" si="61"/>
        <v>61.730562001998763</v>
      </c>
      <c r="DP55" s="2">
        <f t="shared" si="61"/>
        <v>61.955409205088735</v>
      </c>
      <c r="DQ55" s="2">
        <f t="shared" si="61"/>
        <v>61.675898520084544</v>
      </c>
      <c r="DR55" s="2">
        <f t="shared" si="61"/>
        <v>62.045118393234674</v>
      </c>
      <c r="DS55" s="2">
        <f t="shared" si="61"/>
        <v>61.526599013389699</v>
      </c>
      <c r="DT55" s="2">
        <f t="shared" si="61"/>
        <v>60.084446088794927</v>
      </c>
      <c r="DU55" s="2">
        <f t="shared" si="61"/>
        <v>58.530193446088781</v>
      </c>
      <c r="DV55" s="2">
        <f t="shared" si="61"/>
        <v>58.62896477865111</v>
      </c>
      <c r="DW55" s="2">
        <f t="shared" si="61"/>
        <v>59.214479080571522</v>
      </c>
      <c r="DX55" s="2">
        <f t="shared" si="61"/>
        <v>60.981631094184699</v>
      </c>
      <c r="DY55" s="2">
        <f t="shared" si="61"/>
        <v>56.597658161350843</v>
      </c>
      <c r="EA55" s="2">
        <f t="shared" si="62"/>
        <v>53.08385172106297</v>
      </c>
      <c r="EB55" s="2">
        <f t="shared" si="62"/>
        <v>57.834396777612895</v>
      </c>
      <c r="EC55" s="2">
        <f t="shared" si="62"/>
        <v>59.736217186069503</v>
      </c>
      <c r="ED55" s="2">
        <f t="shared" si="62"/>
        <v>59.862429438055536</v>
      </c>
      <c r="EE55" s="2">
        <f t="shared" si="62"/>
        <v>59.968860011554007</v>
      </c>
      <c r="EF55" s="2">
        <f t="shared" si="62"/>
        <v>59.383904818024263</v>
      </c>
      <c r="EG55" s="2">
        <f t="shared" si="62"/>
        <v>60.024024908929803</v>
      </c>
      <c r="EH55" s="2">
        <f t="shared" si="62"/>
        <v>58.727402300548071</v>
      </c>
      <c r="EI55" s="2">
        <f t="shared" si="62"/>
        <v>59.930933492178589</v>
      </c>
      <c r="EJ55" s="2">
        <f t="shared" si="62"/>
        <v>55.585134414139475</v>
      </c>
      <c r="EK55" s="2">
        <f t="shared" si="62"/>
        <v>58.74186313562906</v>
      </c>
      <c r="EL55" s="2">
        <f t="shared" si="62"/>
        <v>54.494307423451801</v>
      </c>
      <c r="EM55" s="2">
        <f t="shared" si="62"/>
        <v>55.450708091956827</v>
      </c>
      <c r="EN55" s="2">
        <f t="shared" si="62"/>
        <v>59.092579246979639</v>
      </c>
      <c r="EO55" s="2">
        <f t="shared" si="62"/>
        <v>57.37752296153068</v>
      </c>
      <c r="EQ55" s="2">
        <f t="shared" si="63"/>
        <v>53.08385172106297</v>
      </c>
      <c r="ER55" s="2">
        <f t="shared" si="63"/>
        <v>57.11097401768474</v>
      </c>
      <c r="ES55" s="2">
        <f t="shared" si="63"/>
        <v>59.095920396094904</v>
      </c>
      <c r="ET55" s="2">
        <f t="shared" si="63"/>
        <v>59.109919842011237</v>
      </c>
      <c r="EU55" s="2">
        <f t="shared" si="63"/>
        <v>59.494777137090963</v>
      </c>
      <c r="EV55" s="2">
        <f t="shared" si="63"/>
        <v>58.330375707901737</v>
      </c>
      <c r="EW55" s="2">
        <f t="shared" si="63"/>
        <v>59.62575479692218</v>
      </c>
      <c r="EX55" s="2">
        <f t="shared" si="63"/>
        <v>58.741143717293717</v>
      </c>
      <c r="EY55" s="2">
        <f t="shared" si="63"/>
        <v>59.858465797802324</v>
      </c>
      <c r="EZ55" s="2">
        <f t="shared" si="63"/>
        <v>57.159347803359914</v>
      </c>
      <c r="FA55" s="2">
        <f t="shared" si="63"/>
        <v>58.336414031969412</v>
      </c>
      <c r="FB55" s="2">
        <f t="shared" si="63"/>
        <v>55.140442600741999</v>
      </c>
      <c r="FC55" s="2">
        <f t="shared" si="63"/>
        <v>56.190749073275441</v>
      </c>
      <c r="FD55" s="2">
        <f t="shared" si="63"/>
        <v>58.521993513427539</v>
      </c>
      <c r="FE55" s="2">
        <f t="shared" si="63"/>
        <v>59.605464458606718</v>
      </c>
      <c r="FG55" s="2">
        <f t="shared" si="64"/>
        <v>0.28796105564846058</v>
      </c>
      <c r="FH55" s="2">
        <f t="shared" si="64"/>
        <v>0.23648803067362326</v>
      </c>
      <c r="FI55" s="2">
        <f t="shared" si="64"/>
        <v>0.21239957674628571</v>
      </c>
      <c r="FJ55" s="2">
        <f t="shared" si="64"/>
        <v>0.22346435903416975</v>
      </c>
      <c r="FK55" s="2">
        <f t="shared" si="64"/>
        <v>0.2090716196100402</v>
      </c>
      <c r="FL55" s="2">
        <f t="shared" si="64"/>
        <v>0.21430414328621158</v>
      </c>
      <c r="FM55" s="2">
        <f t="shared" si="64"/>
        <v>0.20250303903226011</v>
      </c>
      <c r="FN55" s="2">
        <f t="shared" si="64"/>
        <v>0.19655690348262564</v>
      </c>
      <c r="FO55" s="2">
        <f t="shared" si="64"/>
        <v>0.18375880410279299</v>
      </c>
      <c r="FP55" s="2">
        <f t="shared" si="64"/>
        <v>0.19957839436784192</v>
      </c>
      <c r="FQ55" s="2">
        <f t="shared" si="64"/>
        <v>0.19657629928225154</v>
      </c>
      <c r="FR55" s="2">
        <f t="shared" si="64"/>
        <v>0.20662150682030708</v>
      </c>
      <c r="FS55" s="2">
        <f t="shared" si="64"/>
        <v>0.20949368622980874</v>
      </c>
      <c r="FT55" s="2">
        <f t="shared" si="64"/>
        <v>0.21932720293743635</v>
      </c>
      <c r="FU55" s="2">
        <f t="shared" si="64"/>
        <v>0.17459679951459184</v>
      </c>
      <c r="FW55" s="2">
        <f t="shared" si="53"/>
        <v>1.8345513173151866E-14</v>
      </c>
      <c r="FX55" s="2">
        <f t="shared" si="53"/>
        <v>1.4177638898540725E-5</v>
      </c>
      <c r="FY55" s="2">
        <f t="shared" si="53"/>
        <v>1.3004661507350075E-5</v>
      </c>
      <c r="FZ55" s="2">
        <f t="shared" si="53"/>
        <v>1.3485121115108601E-5</v>
      </c>
      <c r="GA55" s="2">
        <f t="shared" si="53"/>
        <v>1.2015683492524847E-5</v>
      </c>
      <c r="GB55" s="2">
        <f t="shared" si="53"/>
        <v>1.1855406895841809E-5</v>
      </c>
      <c r="GC55" s="2">
        <f t="shared" si="53"/>
        <v>1.1384761639804976E-5</v>
      </c>
      <c r="GD55" s="2">
        <f t="shared" si="53"/>
        <v>1.2604245491872131E-5</v>
      </c>
      <c r="GE55" s="2">
        <f t="shared" si="53"/>
        <v>1.3801064285289562E-5</v>
      </c>
      <c r="GF55" s="2">
        <f t="shared" si="53"/>
        <v>1.4496210165182761E-5</v>
      </c>
      <c r="GG55" s="2">
        <f t="shared" si="53"/>
        <v>1.3187342888102996E-5</v>
      </c>
      <c r="GH55" s="2">
        <f t="shared" si="53"/>
        <v>1.243783126192527E-5</v>
      </c>
      <c r="GI55" s="2">
        <f t="shared" si="53"/>
        <v>1.0902115896118145E-5</v>
      </c>
      <c r="GJ55" s="2">
        <f t="shared" si="53"/>
        <v>7.3139492388058346E-6</v>
      </c>
      <c r="GK55" s="2">
        <f t="shared" si="53"/>
        <v>5.9392455410775261E-6</v>
      </c>
      <c r="GM55" s="86">
        <f t="shared" si="54"/>
        <v>6.7677042769245116E-4</v>
      </c>
      <c r="GN55" s="86">
        <f t="shared" si="54"/>
        <v>1.495215579823358E-4</v>
      </c>
      <c r="GO55" s="86">
        <f t="shared" si="54"/>
        <v>4.6423867982524349E-5</v>
      </c>
      <c r="GP55" s="86">
        <f t="shared" si="54"/>
        <v>5.8951929121257462E-5</v>
      </c>
      <c r="GQ55" s="86">
        <f t="shared" si="54"/>
        <v>3.3906884963372843E-5</v>
      </c>
      <c r="GR55" s="86">
        <f t="shared" si="54"/>
        <v>4.3262258749529656E-5</v>
      </c>
      <c r="GS55" s="86">
        <f t="shared" si="54"/>
        <v>2.4609178578719393E-5</v>
      </c>
      <c r="GT55" s="86">
        <f t="shared" si="54"/>
        <v>1.4017413099269916E-5</v>
      </c>
      <c r="GU55" s="86">
        <f t="shared" si="54"/>
        <v>6.9758017879983368E-6</v>
      </c>
      <c r="GV55" s="86">
        <f t="shared" si="54"/>
        <v>1.6474778486452844E-5</v>
      </c>
      <c r="GW55" s="86">
        <f t="shared" si="54"/>
        <v>1.6684376429469215E-5</v>
      </c>
      <c r="GX55" s="86">
        <f t="shared" si="54"/>
        <v>2.3901728677781634E-5</v>
      </c>
      <c r="GY55" s="86">
        <f t="shared" si="54"/>
        <v>3.0796621081182883E-5</v>
      </c>
      <c r="GZ55" s="86">
        <f t="shared" si="54"/>
        <v>5.5535190595927851E-5</v>
      </c>
      <c r="HA55" s="86">
        <f t="shared" si="54"/>
        <v>1.7712402149230241E-6</v>
      </c>
      <c r="HC55" s="86">
        <f t="shared" si="58"/>
        <v>5.6884226506276475E-12</v>
      </c>
      <c r="HD55" s="86">
        <f t="shared" si="58"/>
        <v>1.8407401565281252E-14</v>
      </c>
      <c r="HE55" s="86">
        <f t="shared" si="58"/>
        <v>9.9473491253733678E-16</v>
      </c>
      <c r="HF55" s="86">
        <f t="shared" si="58"/>
        <v>1.497637954034953E-18</v>
      </c>
      <c r="HG55" s="86">
        <f t="shared" si="58"/>
        <v>2.0225125019753974E-17</v>
      </c>
      <c r="HH55" s="86">
        <f t="shared" si="58"/>
        <v>2.4871309873346323E-17</v>
      </c>
      <c r="HI55" s="86">
        <f t="shared" si="58"/>
        <v>7.7716341971673892E-18</v>
      </c>
      <c r="HJ55" s="86">
        <f t="shared" si="58"/>
        <v>7.4229091609244841E-18</v>
      </c>
      <c r="HK55" s="86">
        <f t="shared" si="58"/>
        <v>5.3249474010470707E-19</v>
      </c>
      <c r="HL55" s="86">
        <f t="shared" si="58"/>
        <v>1.5731195130285447E-17</v>
      </c>
      <c r="HM55" s="86">
        <f t="shared" si="58"/>
        <v>1.0436483254834188E-17</v>
      </c>
      <c r="HN55" s="86">
        <f t="shared" si="58"/>
        <v>1.9817174680180987E-17</v>
      </c>
      <c r="HO55" s="86">
        <f t="shared" si="58"/>
        <v>3.2114812426368658E-15</v>
      </c>
      <c r="HP55" s="86">
        <f t="shared" si="58"/>
        <v>7.8027468669573065E-15</v>
      </c>
      <c r="HQ55" s="86">
        <f t="shared" si="58"/>
        <v>5.5680763217099543E-21</v>
      </c>
      <c r="HS55" s="86">
        <f t="shared" si="55"/>
        <v>4.0994272351271638E-153</v>
      </c>
      <c r="HT55" s="86">
        <f t="shared" si="55"/>
        <v>4.626963948458807E-60</v>
      </c>
      <c r="HU55" s="86">
        <f t="shared" si="55"/>
        <v>3.7785687811372766E-67</v>
      </c>
      <c r="HV55" s="86">
        <f t="shared" si="55"/>
        <v>4.0390406767235893E-82</v>
      </c>
      <c r="HW55" s="86">
        <f t="shared" si="55"/>
        <v>3.0753566292070207E-76</v>
      </c>
      <c r="HX55" s="86">
        <f t="shared" si="55"/>
        <v>4.6923039356245178E-76</v>
      </c>
      <c r="HY55" s="86">
        <f t="shared" si="55"/>
        <v>1.3346403456284492E-78</v>
      </c>
      <c r="HZ55" s="86">
        <f t="shared" si="55"/>
        <v>5.5275090927929454E-79</v>
      </c>
      <c r="IA55" s="86">
        <f t="shared" si="55"/>
        <v>4.0701995787080774E-83</v>
      </c>
      <c r="IB55" s="86">
        <f t="shared" si="55"/>
        <v>1.0084259386826978E-76</v>
      </c>
      <c r="IC55" s="86">
        <f t="shared" si="55"/>
        <v>2.7202940550870805E-77</v>
      </c>
      <c r="ID55" s="86">
        <f t="shared" si="55"/>
        <v>2.1581964327543301E-77</v>
      </c>
      <c r="IE55" s="86">
        <f t="shared" si="55"/>
        <v>1.3955492814667257E-66</v>
      </c>
      <c r="IF55" s="86">
        <f t="shared" si="55"/>
        <v>1.3683424507038799E-46</v>
      </c>
      <c r="IG55" s="86">
        <f t="shared" si="55"/>
        <v>1.776759909349497E-33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1.3934956061934942E-134</v>
      </c>
      <c r="IW55" s="86">
        <f t="shared" si="56"/>
        <v>2.4974079482800112E-74</v>
      </c>
      <c r="IY55" s="86">
        <f t="shared" si="57"/>
        <v>6.7677043338087376E-4</v>
      </c>
      <c r="IZ55" s="86">
        <f t="shared" si="57"/>
        <v>1.4952155800074319E-4</v>
      </c>
      <c r="JA55" s="86">
        <f t="shared" si="57"/>
        <v>4.6423867983519084E-5</v>
      </c>
      <c r="JB55" s="86">
        <f t="shared" si="57"/>
        <v>5.895192912125896E-5</v>
      </c>
      <c r="JC55" s="86">
        <f t="shared" si="57"/>
        <v>3.390688496339307E-5</v>
      </c>
      <c r="JD55" s="86">
        <f t="shared" si="57"/>
        <v>4.3262258749554525E-5</v>
      </c>
      <c r="JE55" s="86">
        <f t="shared" si="57"/>
        <v>2.4609178578727165E-5</v>
      </c>
      <c r="JF55" s="86">
        <f t="shared" si="57"/>
        <v>1.401741309927734E-5</v>
      </c>
      <c r="JG55" s="86">
        <f t="shared" si="57"/>
        <v>6.9758017879988695E-6</v>
      </c>
      <c r="JH55" s="86">
        <f t="shared" si="57"/>
        <v>1.6474778486468576E-5</v>
      </c>
      <c r="JI55" s="86">
        <f t="shared" si="57"/>
        <v>1.668437642947965E-5</v>
      </c>
      <c r="JJ55" s="86">
        <f t="shared" si="57"/>
        <v>2.3901728677801452E-5</v>
      </c>
      <c r="JK55" s="86">
        <f t="shared" si="57"/>
        <v>3.0796621084394365E-5</v>
      </c>
      <c r="JL55" s="86">
        <f t="shared" si="57"/>
        <v>5.5535190603730596E-5</v>
      </c>
      <c r="JM55" s="86">
        <f t="shared" si="57"/>
        <v>1.7712402149230296E-6</v>
      </c>
    </row>
    <row r="56" spans="2:273" x14ac:dyDescent="0.25">
      <c r="B56" s="2">
        <v>29</v>
      </c>
      <c r="C56" s="37">
        <v>62</v>
      </c>
      <c r="D56" s="37">
        <v>61.887</v>
      </c>
      <c r="E56" s="37">
        <v>60.21</v>
      </c>
      <c r="F56" s="37">
        <v>63.305999999999997</v>
      </c>
      <c r="G56" s="37">
        <v>61.640999999999998</v>
      </c>
      <c r="H56" s="37">
        <v>61.581000000000003</v>
      </c>
      <c r="I56" s="37">
        <v>60.429000000000002</v>
      </c>
      <c r="J56" s="37">
        <v>61.015999999999998</v>
      </c>
      <c r="K56" s="37">
        <v>59</v>
      </c>
      <c r="L56" s="37">
        <v>59.777999999999999</v>
      </c>
      <c r="M56" s="37">
        <v>57.619</v>
      </c>
      <c r="N56" s="37">
        <v>56.603000000000002</v>
      </c>
      <c r="O56" s="37">
        <v>59.683</v>
      </c>
      <c r="P56" s="37">
        <v>59.762</v>
      </c>
      <c r="Q56" s="37">
        <v>57.031999999999996</v>
      </c>
      <c r="S56" s="4">
        <f t="shared" si="59"/>
        <v>59.970410521096362</v>
      </c>
      <c r="T56" s="4">
        <f t="shared" si="59"/>
        <v>61.263318178109145</v>
      </c>
      <c r="U56" s="4">
        <f t="shared" si="59"/>
        <v>62.164838840328031</v>
      </c>
      <c r="V56" s="4">
        <f t="shared" si="59"/>
        <v>61.746867573669775</v>
      </c>
      <c r="W56" s="4">
        <f t="shared" si="59"/>
        <v>61.520995226470077</v>
      </c>
      <c r="X56" s="4">
        <f t="shared" si="59"/>
        <v>61.548586625777752</v>
      </c>
      <c r="Y56" s="4">
        <f t="shared" si="59"/>
        <v>61.460114212603592</v>
      </c>
      <c r="Z56" s="4">
        <f t="shared" si="59"/>
        <v>61.469262792956521</v>
      </c>
      <c r="AA56" s="4">
        <f t="shared" si="59"/>
        <v>61.329214048153815</v>
      </c>
      <c r="AB56" s="4">
        <f t="shared" si="59"/>
        <v>59.248654705322558</v>
      </c>
      <c r="AC56" s="4">
        <f t="shared" si="59"/>
        <v>58.701655634681018</v>
      </c>
      <c r="AD56" s="4">
        <f t="shared" si="59"/>
        <v>57.920260861240344</v>
      </c>
      <c r="AE56" s="4">
        <f t="shared" si="59"/>
        <v>58.529253483609892</v>
      </c>
      <c r="AF56" s="4">
        <f t="shared" si="59"/>
        <v>60.786647133143937</v>
      </c>
      <c r="AG56" s="4">
        <f t="shared" si="59"/>
        <v>56.908742229679824</v>
      </c>
      <c r="AI56" s="4">
        <f t="shared" si="60"/>
        <v>2.0295894789036382</v>
      </c>
      <c r="AJ56" s="4">
        <f t="shared" si="60"/>
        <v>0.6236818218908553</v>
      </c>
      <c r="AK56" s="4">
        <f t="shared" si="60"/>
        <v>-1.9548388403280299</v>
      </c>
      <c r="AL56" s="4">
        <f t="shared" si="60"/>
        <v>1.5591324263302226</v>
      </c>
      <c r="AM56" s="4">
        <f t="shared" si="60"/>
        <v>0.12000477352992078</v>
      </c>
      <c r="AN56" s="4">
        <f t="shared" si="60"/>
        <v>3.2413374222251434E-2</v>
      </c>
      <c r="AO56" s="4">
        <f t="shared" si="60"/>
        <v>-1.0311142126035904</v>
      </c>
      <c r="AP56" s="4">
        <f t="shared" si="60"/>
        <v>-0.45326279295652228</v>
      </c>
      <c r="AQ56" s="4">
        <f t="shared" si="60"/>
        <v>-2.3292140481538155</v>
      </c>
      <c r="AR56" s="4">
        <f t="shared" si="60"/>
        <v>0.52934529467744085</v>
      </c>
      <c r="AS56" s="4">
        <f t="shared" si="60"/>
        <v>-1.0826556346810179</v>
      </c>
      <c r="AT56" s="4">
        <f t="shared" si="60"/>
        <v>-1.3172608612403423</v>
      </c>
      <c r="AU56" s="4">
        <f t="shared" si="60"/>
        <v>1.1537465163901075</v>
      </c>
      <c r="AV56" s="4">
        <f t="shared" si="60"/>
        <v>-1.0246471331439366</v>
      </c>
      <c r="AW56" s="4">
        <f t="shared" si="60"/>
        <v>0.12325777032017271</v>
      </c>
      <c r="AY56" s="2">
        <f t="shared" si="51"/>
        <v>59.172925759784995</v>
      </c>
      <c r="AZ56" s="2">
        <f t="shared" si="51"/>
        <v>61.037081883788296</v>
      </c>
      <c r="BA56" s="2">
        <f t="shared" si="51"/>
        <v>62.084444932333867</v>
      </c>
      <c r="BB56" s="2">
        <f t="shared" si="51"/>
        <v>61.649646387649888</v>
      </c>
      <c r="BC56" s="2">
        <f t="shared" si="51"/>
        <v>61.463112737996049</v>
      </c>
      <c r="BD56" s="2">
        <f t="shared" si="51"/>
        <v>61.475082182582462</v>
      </c>
      <c r="BE56" s="2">
        <f t="shared" si="51"/>
        <v>61.4159825667289</v>
      </c>
      <c r="BF56" s="2">
        <f t="shared" si="51"/>
        <v>61.441591170160471</v>
      </c>
      <c r="BG56" s="2">
        <f t="shared" si="51"/>
        <v>61.314705709400457</v>
      </c>
      <c r="BH56" s="2">
        <f t="shared" si="51"/>
        <v>59.216880067780004</v>
      </c>
      <c r="BI56" s="2">
        <f t="shared" si="51"/>
        <v>58.670834206328792</v>
      </c>
      <c r="BJ56" s="2">
        <f t="shared" si="51"/>
        <v>57.876167903416253</v>
      </c>
      <c r="BK56" s="2">
        <f t="shared" si="51"/>
        <v>58.474507361569877</v>
      </c>
      <c r="BL56" s="2">
        <f t="shared" si="51"/>
        <v>60.702180270139081</v>
      </c>
      <c r="BM56" s="2">
        <f t="shared" si="51"/>
        <v>56.905461940745994</v>
      </c>
      <c r="BO56" s="2">
        <f t="shared" si="10"/>
        <v>62</v>
      </c>
      <c r="BP56" s="2">
        <f t="shared" si="11"/>
        <v>61.887</v>
      </c>
      <c r="BQ56" s="2">
        <f t="shared" si="12"/>
        <v>60.21</v>
      </c>
      <c r="BR56" s="2">
        <f t="shared" si="13"/>
        <v>63.305999999999997</v>
      </c>
      <c r="BS56" s="2">
        <f t="shared" si="14"/>
        <v>61.640999999999998</v>
      </c>
      <c r="BT56" s="2">
        <f t="shared" si="15"/>
        <v>61.581000000000003</v>
      </c>
      <c r="BU56" s="2">
        <f t="shared" si="16"/>
        <v>60.429000000000002</v>
      </c>
      <c r="BV56" s="2">
        <f t="shared" si="17"/>
        <v>61.015999999999998</v>
      </c>
      <c r="BW56" s="2">
        <f t="shared" si="18"/>
        <v>59</v>
      </c>
      <c r="BX56" s="2">
        <f t="shared" si="19"/>
        <v>59.777999999999999</v>
      </c>
      <c r="BY56" s="2">
        <f t="shared" si="20"/>
        <v>57.619</v>
      </c>
      <c r="BZ56" s="2">
        <f t="shared" si="21"/>
        <v>56.603000000000002</v>
      </c>
      <c r="CA56" s="2">
        <f t="shared" si="22"/>
        <v>59.683</v>
      </c>
      <c r="CB56" s="2">
        <f t="shared" si="23"/>
        <v>59.762</v>
      </c>
      <c r="CC56" s="2">
        <f t="shared" si="24"/>
        <v>57.031999999999996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61.904563956669215</v>
      </c>
      <c r="DL56" s="2">
        <f t="shared" si="61"/>
        <v>62.16109071294558</v>
      </c>
      <c r="DM56" s="2">
        <f t="shared" si="61"/>
        <v>62.815672608918796</v>
      </c>
      <c r="DN56" s="2">
        <f t="shared" si="61"/>
        <v>62.255621951219496</v>
      </c>
      <c r="DO56" s="2">
        <f t="shared" si="61"/>
        <v>61.934516300677963</v>
      </c>
      <c r="DP56" s="2">
        <f t="shared" si="61"/>
        <v>62.137797099100567</v>
      </c>
      <c r="DQ56" s="2">
        <f t="shared" si="61"/>
        <v>61.839312594382342</v>
      </c>
      <c r="DR56" s="2">
        <f t="shared" si="61"/>
        <v>62.200012382965873</v>
      </c>
      <c r="DS56" s="2">
        <f t="shared" si="61"/>
        <v>61.689533826638467</v>
      </c>
      <c r="DT56" s="2">
        <f t="shared" si="61"/>
        <v>60.235048021745698</v>
      </c>
      <c r="DU56" s="2">
        <f t="shared" si="61"/>
        <v>58.691094835397152</v>
      </c>
      <c r="DV56" s="2">
        <f t="shared" si="61"/>
        <v>58.873423574534748</v>
      </c>
      <c r="DW56" s="2">
        <f t="shared" si="61"/>
        <v>59.389358830996933</v>
      </c>
      <c r="DX56" s="2">
        <f t="shared" si="61"/>
        <v>61.242778732139485</v>
      </c>
      <c r="DY56" s="2">
        <f t="shared" si="61"/>
        <v>56.818867636022517</v>
      </c>
      <c r="EA56" s="2">
        <f t="shared" si="62"/>
        <v>53.012749091108653</v>
      </c>
      <c r="EB56" s="2">
        <f t="shared" si="62"/>
        <v>57.727518846724621</v>
      </c>
      <c r="EC56" s="2">
        <f t="shared" si="62"/>
        <v>59.611593789138311</v>
      </c>
      <c r="ED56" s="2">
        <f t="shared" si="62"/>
        <v>59.729219062923718</v>
      </c>
      <c r="EE56" s="2">
        <f t="shared" si="62"/>
        <v>59.836711842865384</v>
      </c>
      <c r="EF56" s="2">
        <f t="shared" si="62"/>
        <v>59.259238474870017</v>
      </c>
      <c r="EG56" s="2">
        <f t="shared" si="62"/>
        <v>59.895539627842865</v>
      </c>
      <c r="EH56" s="2">
        <f t="shared" si="62"/>
        <v>58.614255127826468</v>
      </c>
      <c r="EI56" s="2">
        <f t="shared" si="62"/>
        <v>59.796254117890804</v>
      </c>
      <c r="EJ56" s="2">
        <f t="shared" si="62"/>
        <v>55.492636093839394</v>
      </c>
      <c r="EK56" s="2">
        <f t="shared" si="62"/>
        <v>58.595340807174878</v>
      </c>
      <c r="EL56" s="2">
        <f t="shared" si="62"/>
        <v>54.383829772570635</v>
      </c>
      <c r="EM56" s="2">
        <f t="shared" si="62"/>
        <v>55.32610414506982</v>
      </c>
      <c r="EN56" s="2">
        <f t="shared" si="62"/>
        <v>58.947303637471165</v>
      </c>
      <c r="EO56" s="2">
        <f t="shared" si="62"/>
        <v>57.278738690763944</v>
      </c>
      <c r="EQ56" s="2">
        <f t="shared" si="63"/>
        <v>53.012749091108653</v>
      </c>
      <c r="ER56" s="2">
        <f t="shared" si="63"/>
        <v>57.012896664295162</v>
      </c>
      <c r="ES56" s="2">
        <f t="shared" si="63"/>
        <v>58.979098887473334</v>
      </c>
      <c r="ET56" s="2">
        <f t="shared" si="63"/>
        <v>58.985941800372565</v>
      </c>
      <c r="EU56" s="2">
        <f t="shared" si="63"/>
        <v>59.368421549043433</v>
      </c>
      <c r="EV56" s="2">
        <f t="shared" si="63"/>
        <v>58.21857312900655</v>
      </c>
      <c r="EW56" s="2">
        <f t="shared" si="63"/>
        <v>59.502159885599937</v>
      </c>
      <c r="EX56" s="2">
        <f t="shared" si="63"/>
        <v>58.627824754804301</v>
      </c>
      <c r="EY56" s="2">
        <f t="shared" si="63"/>
        <v>59.724689969160302</v>
      </c>
      <c r="EZ56" s="2">
        <f t="shared" si="63"/>
        <v>57.047233590707634</v>
      </c>
      <c r="FA56" s="2">
        <f t="shared" si="63"/>
        <v>58.194931057571729</v>
      </c>
      <c r="FB56" s="2">
        <f t="shared" si="63"/>
        <v>55.021938267942886</v>
      </c>
      <c r="FC56" s="2">
        <f t="shared" si="63"/>
        <v>56.057036647307989</v>
      </c>
      <c r="FD56" s="2">
        <f t="shared" si="63"/>
        <v>58.382355626128209</v>
      </c>
      <c r="FE56" s="2">
        <f t="shared" si="63"/>
        <v>59.47205879186982</v>
      </c>
      <c r="FG56" s="2">
        <f t="shared" si="64"/>
        <v>0.30720817270547252</v>
      </c>
      <c r="FH56" s="2">
        <f t="shared" si="64"/>
        <v>0.25351967983130352</v>
      </c>
      <c r="FI56" s="2">
        <f t="shared" si="64"/>
        <v>0.22821494063439235</v>
      </c>
      <c r="FJ56" s="2">
        <f t="shared" si="64"/>
        <v>0.23985270765347252</v>
      </c>
      <c r="FK56" s="2">
        <f t="shared" si="64"/>
        <v>0.22470988239125003</v>
      </c>
      <c r="FL56" s="2">
        <f t="shared" si="64"/>
        <v>0.23021986877157427</v>
      </c>
      <c r="FM56" s="2">
        <f t="shared" si="64"/>
        <v>0.21778526830576678</v>
      </c>
      <c r="FN56" s="2">
        <f t="shared" si="64"/>
        <v>0.21150940969419749</v>
      </c>
      <c r="FO56" s="2">
        <f t="shared" si="64"/>
        <v>0.19797763244300562</v>
      </c>
      <c r="FP56" s="2">
        <f t="shared" si="64"/>
        <v>0.2146993300860966</v>
      </c>
      <c r="FQ56" s="2">
        <f t="shared" si="64"/>
        <v>0.21152989251069079</v>
      </c>
      <c r="FR56" s="2">
        <f t="shared" si="64"/>
        <v>0.22212797359856709</v>
      </c>
      <c r="FS56" s="2">
        <f t="shared" si="64"/>
        <v>0.22515453193326604</v>
      </c>
      <c r="FT56" s="2">
        <f t="shared" si="64"/>
        <v>0.23550415886025161</v>
      </c>
      <c r="FU56" s="2">
        <f t="shared" si="64"/>
        <v>0.18827021266737051</v>
      </c>
      <c r="FW56" s="2">
        <f t="shared" si="53"/>
        <v>2.0115455191418624E-14</v>
      </c>
      <c r="FX56" s="2">
        <f t="shared" si="53"/>
        <v>1.5545450661460584E-5</v>
      </c>
      <c r="FY56" s="2">
        <f t="shared" si="53"/>
        <v>1.4259309900356558E-5</v>
      </c>
      <c r="FZ56" s="2">
        <f t="shared" si="53"/>
        <v>1.4786122038023788E-5</v>
      </c>
      <c r="GA56" s="2">
        <f t="shared" si="53"/>
        <v>1.3174919688266085E-5</v>
      </c>
      <c r="GB56" s="2">
        <f t="shared" si="53"/>
        <v>1.2999180299386127E-5</v>
      </c>
      <c r="GC56" s="2">
        <f t="shared" si="53"/>
        <v>1.2483129195098231E-5</v>
      </c>
      <c r="GD56" s="2">
        <f t="shared" si="53"/>
        <v>1.382026355475147E-5</v>
      </c>
      <c r="GE56" s="2">
        <f t="shared" si="53"/>
        <v>1.5132545923378513E-5</v>
      </c>
      <c r="GF56" s="2">
        <f t="shared" si="53"/>
        <v>1.5894756142931479E-5</v>
      </c>
      <c r="GG56" s="2">
        <f t="shared" si="53"/>
        <v>1.4459615545029329E-5</v>
      </c>
      <c r="GH56" s="2">
        <f t="shared" si="53"/>
        <v>1.3637794420935092E-5</v>
      </c>
      <c r="GI56" s="2">
        <f t="shared" si="53"/>
        <v>1.1953919798589767E-5</v>
      </c>
      <c r="GJ56" s="2">
        <f t="shared" si="53"/>
        <v>8.0195802091390912E-6</v>
      </c>
      <c r="GK56" s="2">
        <f t="shared" si="53"/>
        <v>6.5122495057630492E-6</v>
      </c>
      <c r="GM56" s="86">
        <f t="shared" si="54"/>
        <v>9.4173950395008764E-4</v>
      </c>
      <c r="GN56" s="86">
        <f t="shared" si="54"/>
        <v>2.2395237326043054E-4</v>
      </c>
      <c r="GO56" s="86">
        <f t="shared" si="54"/>
        <v>7.4202701512414516E-5</v>
      </c>
      <c r="GP56" s="86">
        <f t="shared" si="54"/>
        <v>9.4304421667582114E-5</v>
      </c>
      <c r="GQ56" s="86">
        <f t="shared" si="54"/>
        <v>5.5399345498302835E-5</v>
      </c>
      <c r="GR56" s="86">
        <f t="shared" si="54"/>
        <v>6.9891302591616164E-5</v>
      </c>
      <c r="GS56" s="86">
        <f t="shared" si="54"/>
        <v>4.0801682028778077E-5</v>
      </c>
      <c r="GT56" s="86">
        <f t="shared" si="54"/>
        <v>2.4108549892758864E-5</v>
      </c>
      <c r="GU56" s="86">
        <f t="shared" si="54"/>
        <v>1.2354791839759354E-5</v>
      </c>
      <c r="GV56" s="86">
        <f t="shared" si="54"/>
        <v>2.8130687061500199E-5</v>
      </c>
      <c r="GW56" s="86">
        <f t="shared" si="54"/>
        <v>2.8255511451959709E-5</v>
      </c>
      <c r="GX56" s="86">
        <f t="shared" si="54"/>
        <v>4.011022631073205E-5</v>
      </c>
      <c r="GY56" s="86">
        <f t="shared" si="54"/>
        <v>5.0815643561410882E-5</v>
      </c>
      <c r="GZ56" s="86">
        <f t="shared" si="54"/>
        <v>8.8566763786290947E-5</v>
      </c>
      <c r="HA56" s="86">
        <f t="shared" si="54"/>
        <v>3.4363340360956726E-6</v>
      </c>
      <c r="HC56" s="86">
        <f t="shared" si="58"/>
        <v>1.280052742100939E-11</v>
      </c>
      <c r="HD56" s="86">
        <f t="shared" si="58"/>
        <v>5.0531831155747281E-14</v>
      </c>
      <c r="HE56" s="86">
        <f t="shared" si="58"/>
        <v>3.0373821660965029E-15</v>
      </c>
      <c r="HF56" s="86">
        <f t="shared" si="58"/>
        <v>5.885250467607866E-18</v>
      </c>
      <c r="HG56" s="86">
        <f t="shared" si="58"/>
        <v>7.1044063954411782E-17</v>
      </c>
      <c r="HH56" s="86">
        <f t="shared" si="58"/>
        <v>8.6772416094772745E-17</v>
      </c>
      <c r="HI56" s="86">
        <f t="shared" si="58"/>
        <v>2.8015123259085363E-17</v>
      </c>
      <c r="HJ56" s="86">
        <f t="shared" si="58"/>
        <v>2.7196311072827007E-17</v>
      </c>
      <c r="HK56" s="86">
        <f t="shared" si="58"/>
        <v>2.1278078390398636E-18</v>
      </c>
      <c r="HL56" s="86">
        <f t="shared" si="58"/>
        <v>5.6613143568553312E-17</v>
      </c>
      <c r="HM56" s="86">
        <f t="shared" si="58"/>
        <v>3.7628754137906897E-17</v>
      </c>
      <c r="HN56" s="86">
        <f t="shared" si="58"/>
        <v>7.0487830260001167E-17</v>
      </c>
      <c r="HO56" s="86">
        <f t="shared" si="58"/>
        <v>9.4408884114125862E-15</v>
      </c>
      <c r="HP56" s="86">
        <f t="shared" si="58"/>
        <v>2.1974882236238255E-14</v>
      </c>
      <c r="HQ56" s="86">
        <f t="shared" si="58"/>
        <v>2.5830677011713245E-20</v>
      </c>
      <c r="HS56" s="86">
        <f t="shared" si="55"/>
        <v>2.284975633587037E-151</v>
      </c>
      <c r="HT56" s="86">
        <f t="shared" si="55"/>
        <v>7.6204210689940148E-59</v>
      </c>
      <c r="HU56" s="86">
        <f t="shared" si="55"/>
        <v>8.6750047050656437E-66</v>
      </c>
      <c r="HV56" s="86">
        <f t="shared" si="55"/>
        <v>1.9913997894856061E-80</v>
      </c>
      <c r="HW56" s="86">
        <f t="shared" si="55"/>
        <v>1.0843995272274672E-74</v>
      </c>
      <c r="HX56" s="86">
        <f t="shared" si="55"/>
        <v>1.6318501020949376E-74</v>
      </c>
      <c r="HY56" s="86">
        <f t="shared" si="55"/>
        <v>5.1195431491952888E-77</v>
      </c>
      <c r="HZ56" s="86">
        <f t="shared" si="55"/>
        <v>2.2364387993650897E-77</v>
      </c>
      <c r="IA56" s="86">
        <f t="shared" si="55"/>
        <v>2.0501189442076673E-81</v>
      </c>
      <c r="IB56" s="86">
        <f t="shared" si="55"/>
        <v>3.8076610124881331E-75</v>
      </c>
      <c r="IC56" s="86">
        <f t="shared" si="55"/>
        <v>1.0263181673275963E-75</v>
      </c>
      <c r="ID56" s="86">
        <f t="shared" si="55"/>
        <v>8.1000874563138599E-76</v>
      </c>
      <c r="IE56" s="86">
        <f t="shared" si="55"/>
        <v>3.0005290032825225E-65</v>
      </c>
      <c r="IF56" s="86">
        <f t="shared" si="55"/>
        <v>1.089617053349171E-45</v>
      </c>
      <c r="IG56" s="86">
        <f t="shared" si="55"/>
        <v>7.5726107369561468E-33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1.5895619505698489E-132</v>
      </c>
      <c r="IW56" s="86">
        <f t="shared" si="56"/>
        <v>3.1798468638444082E-73</v>
      </c>
      <c r="IY56" s="86">
        <f t="shared" si="57"/>
        <v>9.4173951675061509E-4</v>
      </c>
      <c r="IZ56" s="86">
        <f t="shared" si="57"/>
        <v>2.2395237331096238E-4</v>
      </c>
      <c r="JA56" s="86">
        <f t="shared" si="57"/>
        <v>7.4202701515451895E-5</v>
      </c>
      <c r="JB56" s="86">
        <f t="shared" si="57"/>
        <v>9.4304421667587996E-5</v>
      </c>
      <c r="JC56" s="86">
        <f t="shared" si="57"/>
        <v>5.5399345498373877E-5</v>
      </c>
      <c r="JD56" s="86">
        <f t="shared" si="57"/>
        <v>6.9891302591702941E-5</v>
      </c>
      <c r="JE56" s="86">
        <f t="shared" si="57"/>
        <v>4.080168202880609E-5</v>
      </c>
      <c r="JF56" s="86">
        <f t="shared" si="57"/>
        <v>2.4108549892786061E-5</v>
      </c>
      <c r="JG56" s="86">
        <f t="shared" si="57"/>
        <v>1.2354791839761482E-5</v>
      </c>
      <c r="JH56" s="86">
        <f t="shared" si="57"/>
        <v>2.8130687061556811E-5</v>
      </c>
      <c r="JI56" s="86">
        <f t="shared" si="57"/>
        <v>2.8255511451997337E-5</v>
      </c>
      <c r="JJ56" s="86">
        <f t="shared" si="57"/>
        <v>4.0110226310802537E-5</v>
      </c>
      <c r="JK56" s="86">
        <f t="shared" si="57"/>
        <v>5.0815643570851769E-5</v>
      </c>
      <c r="JL56" s="86">
        <f t="shared" si="57"/>
        <v>8.8566763808265827E-5</v>
      </c>
      <c r="JM56" s="86">
        <f t="shared" si="57"/>
        <v>3.4363340360956985E-6</v>
      </c>
    </row>
    <row r="57" spans="2:273" x14ac:dyDescent="0.25">
      <c r="B57" s="2">
        <v>30</v>
      </c>
      <c r="C57" s="37">
        <v>62.814999999999998</v>
      </c>
      <c r="D57" s="37">
        <v>61.031999999999996</v>
      </c>
      <c r="E57" s="37">
        <v>62.21</v>
      </c>
      <c r="F57" s="37">
        <v>59.645000000000003</v>
      </c>
      <c r="G57" s="37">
        <v>61.155999999999999</v>
      </c>
      <c r="H57" s="37">
        <v>62.597000000000001</v>
      </c>
      <c r="I57" s="37">
        <v>60</v>
      </c>
      <c r="J57" s="37">
        <v>60.825000000000003</v>
      </c>
      <c r="K57" s="37">
        <v>61.158999999999999</v>
      </c>
      <c r="L57" s="37">
        <v>59.475999999999999</v>
      </c>
      <c r="M57" s="37">
        <v>57.905000000000001</v>
      </c>
      <c r="N57" s="37">
        <v>57.841000000000001</v>
      </c>
      <c r="O57" s="37">
        <v>60.317</v>
      </c>
      <c r="P57" s="37">
        <v>60.713999999999999</v>
      </c>
      <c r="Q57" s="37">
        <v>56.286000000000001</v>
      </c>
      <c r="S57" s="4">
        <f t="shared" si="59"/>
        <v>60.201090511605322</v>
      </c>
      <c r="T57" s="4">
        <f t="shared" si="59"/>
        <v>61.374557575175729</v>
      </c>
      <c r="U57" s="4">
        <f t="shared" si="59"/>
        <v>62.309644936475365</v>
      </c>
      <c r="V57" s="4">
        <f t="shared" si="59"/>
        <v>61.888853179167448</v>
      </c>
      <c r="W57" s="4">
        <f t="shared" si="59"/>
        <v>61.642526745485497</v>
      </c>
      <c r="X57" s="4">
        <f t="shared" si="59"/>
        <v>61.647822644901204</v>
      </c>
      <c r="Y57" s="4">
        <f t="shared" si="59"/>
        <v>61.550239798154102</v>
      </c>
      <c r="Z57" s="4">
        <f t="shared" si="59"/>
        <v>61.524739691046165</v>
      </c>
      <c r="AA57" s="4">
        <f t="shared" si="59"/>
        <v>61.410457553907577</v>
      </c>
      <c r="AB57" s="4">
        <f t="shared" si="59"/>
        <v>59.287961841067414</v>
      </c>
      <c r="AC57" s="4">
        <f t="shared" si="59"/>
        <v>58.810533620755308</v>
      </c>
      <c r="AD57" s="4">
        <f t="shared" si="59"/>
        <v>58.03383503656417</v>
      </c>
      <c r="AE57" s="4">
        <f t="shared" si="59"/>
        <v>58.596974951452417</v>
      </c>
      <c r="AF57" s="4">
        <f t="shared" si="59"/>
        <v>60.951469173683577</v>
      </c>
      <c r="AG57" s="4">
        <f t="shared" si="59"/>
        <v>57.074538178230732</v>
      </c>
      <c r="AI57" s="4">
        <f t="shared" si="60"/>
        <v>2.6139094883946754</v>
      </c>
      <c r="AJ57" s="4">
        <f t="shared" si="60"/>
        <v>-0.34255757517573215</v>
      </c>
      <c r="AK57" s="4">
        <f t="shared" si="60"/>
        <v>-9.9644936475364432E-2</v>
      </c>
      <c r="AL57" s="4">
        <f t="shared" si="60"/>
        <v>-2.243853179167445</v>
      </c>
      <c r="AM57" s="4">
        <f t="shared" si="60"/>
        <v>-0.48652674548549868</v>
      </c>
      <c r="AN57" s="4">
        <f t="shared" si="60"/>
        <v>0.94917735509879719</v>
      </c>
      <c r="AO57" s="4">
        <f t="shared" si="60"/>
        <v>-1.5502397981541023</v>
      </c>
      <c r="AP57" s="4">
        <f t="shared" si="60"/>
        <v>-0.69973969104616174</v>
      </c>
      <c r="AQ57" s="4">
        <f t="shared" si="60"/>
        <v>-0.25145755390757785</v>
      </c>
      <c r="AR57" s="4">
        <f t="shared" si="60"/>
        <v>0.18803815893258502</v>
      </c>
      <c r="AS57" s="4">
        <f t="shared" si="60"/>
        <v>-0.90553362075530686</v>
      </c>
      <c r="AT57" s="4">
        <f t="shared" si="60"/>
        <v>-0.19283503656416912</v>
      </c>
      <c r="AU57" s="4">
        <f t="shared" si="60"/>
        <v>1.7200250485475834</v>
      </c>
      <c r="AV57" s="4">
        <f t="shared" si="60"/>
        <v>-0.23746917368357856</v>
      </c>
      <c r="AW57" s="4">
        <f t="shared" si="60"/>
        <v>-0.78853817823073058</v>
      </c>
      <c r="AY57" s="2">
        <f t="shared" si="51"/>
        <v>59.12647321413273</v>
      </c>
      <c r="AZ57" s="2">
        <f t="shared" si="51"/>
        <v>61.047193977168078</v>
      </c>
      <c r="BA57" s="2">
        <f t="shared" si="51"/>
        <v>62.18582174240268</v>
      </c>
      <c r="BB57" s="2">
        <f t="shared" si="51"/>
        <v>61.739143412991595</v>
      </c>
      <c r="BC57" s="2">
        <f t="shared" si="51"/>
        <v>61.551499986302133</v>
      </c>
      <c r="BD57" s="2">
        <f t="shared" si="51"/>
        <v>61.533495678204829</v>
      </c>
      <c r="BE57" s="2">
        <f t="shared" si="51"/>
        <v>61.47983656830008</v>
      </c>
      <c r="BF57" s="2">
        <f t="shared" si="51"/>
        <v>61.47902444957294</v>
      </c>
      <c r="BG57" s="2">
        <f t="shared" si="51"/>
        <v>61.385786116357878</v>
      </c>
      <c r="BH57" s="2">
        <f t="shared" si="51"/>
        <v>59.235839168211285</v>
      </c>
      <c r="BI57" s="2">
        <f t="shared" si="51"/>
        <v>58.760347981957246</v>
      </c>
      <c r="BJ57" s="2">
        <f t="shared" si="51"/>
        <v>57.962721258901894</v>
      </c>
      <c r="BK57" s="2">
        <f t="shared" si="51"/>
        <v>58.510087139337912</v>
      </c>
      <c r="BL57" s="2">
        <f t="shared" si="51"/>
        <v>60.821723509559135</v>
      </c>
      <c r="BM57" s="2">
        <f t="shared" si="51"/>
        <v>57.068452846995456</v>
      </c>
      <c r="BO57" s="2">
        <f t="shared" si="10"/>
        <v>62.814999999999998</v>
      </c>
      <c r="BP57" s="2">
        <f t="shared" si="11"/>
        <v>61.031999999999996</v>
      </c>
      <c r="BQ57" s="2">
        <f t="shared" si="12"/>
        <v>62.21</v>
      </c>
      <c r="BR57" s="2">
        <f t="shared" si="13"/>
        <v>59.645000000000003</v>
      </c>
      <c r="BS57" s="2">
        <f t="shared" si="14"/>
        <v>61.155999999999999</v>
      </c>
      <c r="BT57" s="2">
        <f t="shared" si="15"/>
        <v>62.597000000000001</v>
      </c>
      <c r="BU57" s="2">
        <f t="shared" si="16"/>
        <v>60</v>
      </c>
      <c r="BV57" s="2">
        <f t="shared" si="17"/>
        <v>60.825000000000003</v>
      </c>
      <c r="BW57" s="2">
        <f t="shared" si="18"/>
        <v>61.158999999999999</v>
      </c>
      <c r="BX57" s="2">
        <f t="shared" si="19"/>
        <v>59.475999999999999</v>
      </c>
      <c r="BY57" s="2">
        <f t="shared" si="20"/>
        <v>57.905000000000001</v>
      </c>
      <c r="BZ57" s="2">
        <f t="shared" si="21"/>
        <v>57.841000000000001</v>
      </c>
      <c r="CA57" s="2">
        <f t="shared" si="22"/>
        <v>60.317</v>
      </c>
      <c r="CB57" s="2">
        <f t="shared" si="23"/>
        <v>60.713999999999999</v>
      </c>
      <c r="CC57" s="2">
        <f t="shared" si="24"/>
        <v>56.286000000000001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62.133640223219167</v>
      </c>
      <c r="DL57" s="2">
        <f t="shared" si="61"/>
        <v>62.323210787992487</v>
      </c>
      <c r="DM57" s="2">
        <f t="shared" si="61"/>
        <v>63.060872187559099</v>
      </c>
      <c r="DN57" s="2">
        <f t="shared" si="61"/>
        <v>62.480634146341451</v>
      </c>
      <c r="DO57" s="2">
        <f t="shared" si="61"/>
        <v>62.138470599357163</v>
      </c>
      <c r="DP57" s="2">
        <f t="shared" si="61"/>
        <v>62.320184993112399</v>
      </c>
      <c r="DQ57" s="2">
        <f t="shared" si="61"/>
        <v>62.00272666868014</v>
      </c>
      <c r="DR57" s="2">
        <f t="shared" si="61"/>
        <v>62.354906372697073</v>
      </c>
      <c r="DS57" s="2">
        <f t="shared" si="61"/>
        <v>61.852468639887228</v>
      </c>
      <c r="DT57" s="2">
        <f t="shared" si="61"/>
        <v>60.385649954696461</v>
      </c>
      <c r="DU57" s="2">
        <f t="shared" si="61"/>
        <v>58.851996224705516</v>
      </c>
      <c r="DV57" s="2">
        <f t="shared" si="61"/>
        <v>59.117882370418386</v>
      </c>
      <c r="DW57" s="2">
        <f t="shared" si="61"/>
        <v>59.564238581422345</v>
      </c>
      <c r="DX57" s="2">
        <f t="shared" si="61"/>
        <v>61.50392637009427</v>
      </c>
      <c r="DY57" s="2">
        <f t="shared" si="61"/>
        <v>57.040077110694185</v>
      </c>
      <c r="EA57" s="2">
        <f t="shared" si="62"/>
        <v>52.941646461154335</v>
      </c>
      <c r="EB57" s="2">
        <f t="shared" si="62"/>
        <v>57.62064091583634</v>
      </c>
      <c r="EC57" s="2">
        <f t="shared" si="62"/>
        <v>59.486970392207127</v>
      </c>
      <c r="ED57" s="2">
        <f t="shared" si="62"/>
        <v>59.596008687791894</v>
      </c>
      <c r="EE57" s="2">
        <f t="shared" si="62"/>
        <v>59.704563674176768</v>
      </c>
      <c r="EF57" s="2">
        <f t="shared" si="62"/>
        <v>59.134572131715771</v>
      </c>
      <c r="EG57" s="2">
        <f t="shared" si="62"/>
        <v>59.767054346755934</v>
      </c>
      <c r="EH57" s="2">
        <f t="shared" si="62"/>
        <v>58.501107955104864</v>
      </c>
      <c r="EI57" s="2">
        <f t="shared" si="62"/>
        <v>59.661574743603019</v>
      </c>
      <c r="EJ57" s="2">
        <f t="shared" si="62"/>
        <v>55.400137773539313</v>
      </c>
      <c r="EK57" s="2">
        <f t="shared" si="62"/>
        <v>58.448818478720689</v>
      </c>
      <c r="EL57" s="2">
        <f t="shared" si="62"/>
        <v>54.27335212168947</v>
      </c>
      <c r="EM57" s="2">
        <f t="shared" si="62"/>
        <v>55.201500198182814</v>
      </c>
      <c r="EN57" s="2">
        <f t="shared" si="62"/>
        <v>58.802028027962685</v>
      </c>
      <c r="EO57" s="2">
        <f t="shared" si="62"/>
        <v>57.179954419997202</v>
      </c>
      <c r="EQ57" s="2">
        <f t="shared" si="63"/>
        <v>52.941646461154335</v>
      </c>
      <c r="ER57" s="2">
        <f t="shared" si="63"/>
        <v>56.914819310905592</v>
      </c>
      <c r="ES57" s="2">
        <f t="shared" si="63"/>
        <v>58.862277378851765</v>
      </c>
      <c r="ET57" s="2">
        <f t="shared" si="63"/>
        <v>58.8619637587339</v>
      </c>
      <c r="EU57" s="2">
        <f t="shared" si="63"/>
        <v>59.242065960995902</v>
      </c>
      <c r="EV57" s="2">
        <f t="shared" si="63"/>
        <v>58.106770550111364</v>
      </c>
      <c r="EW57" s="2">
        <f t="shared" si="63"/>
        <v>59.378564974277701</v>
      </c>
      <c r="EX57" s="2">
        <f t="shared" si="63"/>
        <v>58.514505792314893</v>
      </c>
      <c r="EY57" s="2">
        <f t="shared" si="63"/>
        <v>59.590914140518272</v>
      </c>
      <c r="EZ57" s="2">
        <f t="shared" si="63"/>
        <v>56.935119378055354</v>
      </c>
      <c r="FA57" s="2">
        <f t="shared" si="63"/>
        <v>58.053448083174047</v>
      </c>
      <c r="FB57" s="2">
        <f t="shared" si="63"/>
        <v>54.903433935143774</v>
      </c>
      <c r="FC57" s="2">
        <f t="shared" si="63"/>
        <v>55.923324221340536</v>
      </c>
      <c r="FD57" s="2">
        <f t="shared" si="63"/>
        <v>58.242717738828887</v>
      </c>
      <c r="FE57" s="2">
        <f t="shared" si="63"/>
        <v>59.338653125132929</v>
      </c>
      <c r="FG57" s="2">
        <f t="shared" si="64"/>
        <v>0.32715067992071051</v>
      </c>
      <c r="FH57" s="2">
        <f t="shared" si="64"/>
        <v>0.27134201396848506</v>
      </c>
      <c r="FI57" s="2">
        <f t="shared" si="64"/>
        <v>0.24484183623025776</v>
      </c>
      <c r="FJ57" s="2">
        <f t="shared" si="64"/>
        <v>0.25704509760462929</v>
      </c>
      <c r="FK57" s="2">
        <f t="shared" si="64"/>
        <v>0.24116120700565705</v>
      </c>
      <c r="FL57" s="2">
        <f t="shared" si="64"/>
        <v>0.24694609783767363</v>
      </c>
      <c r="FM57" s="2">
        <f t="shared" si="64"/>
        <v>0.2338825675921557</v>
      </c>
      <c r="FN57" s="2">
        <f t="shared" si="64"/>
        <v>0.22727761840143054</v>
      </c>
      <c r="FO57" s="2">
        <f t="shared" si="64"/>
        <v>0.21300956284831116</v>
      </c>
      <c r="FP57" s="2">
        <f t="shared" si="64"/>
        <v>0.23063578960624662</v>
      </c>
      <c r="FQ57" s="2">
        <f t="shared" si="64"/>
        <v>0.22729918803595356</v>
      </c>
      <c r="FR57" s="2">
        <f t="shared" si="64"/>
        <v>0.23844840968088499</v>
      </c>
      <c r="FS57" s="2">
        <f t="shared" si="64"/>
        <v>0.24162826430851811</v>
      </c>
      <c r="FT57" s="2">
        <f t="shared" si="64"/>
        <v>0.25248838260156603</v>
      </c>
      <c r="FU57" s="2">
        <f t="shared" si="64"/>
        <v>0.20275141249644954</v>
      </c>
      <c r="FW57" s="2">
        <f t="shared" si="53"/>
        <v>2.205615802288571E-14</v>
      </c>
      <c r="FX57" s="2">
        <f t="shared" si="53"/>
        <v>1.7045222135137501E-5</v>
      </c>
      <c r="FY57" s="2">
        <f t="shared" si="53"/>
        <v>1.5635000888523493E-5</v>
      </c>
      <c r="FZ57" s="2">
        <f t="shared" si="53"/>
        <v>1.6212637292255938E-5</v>
      </c>
      <c r="GA57" s="2">
        <f t="shared" si="53"/>
        <v>1.4445993811927165E-5</v>
      </c>
      <c r="GB57" s="2">
        <f t="shared" si="53"/>
        <v>1.4253299890413535E-5</v>
      </c>
      <c r="GC57" s="2">
        <f t="shared" si="53"/>
        <v>1.3687462497571092E-5</v>
      </c>
      <c r="GD57" s="2">
        <f t="shared" si="53"/>
        <v>1.5153597447626028E-5</v>
      </c>
      <c r="GE57" s="2">
        <f t="shared" si="53"/>
        <v>1.6592482432747145E-5</v>
      </c>
      <c r="GF57" s="2">
        <f t="shared" si="53"/>
        <v>1.7428226817596751E-5</v>
      </c>
      <c r="GG57" s="2">
        <f t="shared" si="53"/>
        <v>1.5854631051930896E-5</v>
      </c>
      <c r="GH57" s="2">
        <f t="shared" si="53"/>
        <v>1.4953524550941485E-5</v>
      </c>
      <c r="GI57" s="2">
        <f t="shared" si="53"/>
        <v>1.3107197301164105E-5</v>
      </c>
      <c r="GJ57" s="2">
        <f t="shared" si="53"/>
        <v>8.793288038046792E-6</v>
      </c>
      <c r="GK57" s="2">
        <f t="shared" si="53"/>
        <v>7.1405351045860061E-6</v>
      </c>
      <c r="GM57" s="86">
        <f t="shared" si="54"/>
        <v>1.3002080250665835E-3</v>
      </c>
      <c r="GN57" s="86">
        <f t="shared" si="54"/>
        <v>3.3217535957242813E-4</v>
      </c>
      <c r="GO57" s="86">
        <f t="shared" si="54"/>
        <v>1.1723092990578553E-4</v>
      </c>
      <c r="GP57" s="86">
        <f t="shared" si="54"/>
        <v>1.4906180591372429E-4</v>
      </c>
      <c r="GQ57" s="86">
        <f t="shared" si="54"/>
        <v>8.9401830874442361E-5</v>
      </c>
      <c r="GR57" s="86">
        <f t="shared" si="54"/>
        <v>1.1155351477955237E-4</v>
      </c>
      <c r="GS57" s="86">
        <f t="shared" si="54"/>
        <v>6.6792726410658181E-5</v>
      </c>
      <c r="GT57" s="86">
        <f t="shared" si="54"/>
        <v>4.0891101741885586E-5</v>
      </c>
      <c r="GU57" s="86">
        <f t="shared" si="54"/>
        <v>2.156520052912248E-5</v>
      </c>
      <c r="GV57" s="86">
        <f t="shared" si="54"/>
        <v>4.7377264039347899E-5</v>
      </c>
      <c r="GW57" s="86">
        <f t="shared" si="54"/>
        <v>4.7217454013550461E-5</v>
      </c>
      <c r="GX57" s="86">
        <f t="shared" si="54"/>
        <v>6.6419659121027698E-5</v>
      </c>
      <c r="GY57" s="86">
        <f t="shared" si="54"/>
        <v>8.2784479944236113E-5</v>
      </c>
      <c r="GZ57" s="86">
        <f t="shared" si="54"/>
        <v>1.3959620926030683E-4</v>
      </c>
      <c r="HA57" s="86">
        <f t="shared" si="54"/>
        <v>6.5506372948650989E-6</v>
      </c>
      <c r="HC57" s="86">
        <f t="shared" si="58"/>
        <v>2.8424772247812628E-11</v>
      </c>
      <c r="HD57" s="86">
        <f t="shared" si="58"/>
        <v>1.3640540306010027E-13</v>
      </c>
      <c r="HE57" s="86">
        <f t="shared" si="58"/>
        <v>9.1017546877210345E-15</v>
      </c>
      <c r="HF57" s="86">
        <f t="shared" si="58"/>
        <v>2.2584311094474158E-17</v>
      </c>
      <c r="HG57" s="86">
        <f t="shared" si="58"/>
        <v>2.4427415285223839E-16</v>
      </c>
      <c r="HH57" s="86">
        <f t="shared" si="58"/>
        <v>2.9636565318389657E-16</v>
      </c>
      <c r="HI57" s="86">
        <f t="shared" si="58"/>
        <v>9.8818297749696559E-17</v>
      </c>
      <c r="HJ57" s="86">
        <f t="shared" si="58"/>
        <v>9.7449459314943918E-17</v>
      </c>
      <c r="HK57" s="86">
        <f t="shared" si="58"/>
        <v>8.3031846288572978E-18</v>
      </c>
      <c r="HL57" s="86">
        <f t="shared" si="58"/>
        <v>1.9929013054529599E-16</v>
      </c>
      <c r="HM57" s="86">
        <f t="shared" si="58"/>
        <v>1.3273151030927633E-16</v>
      </c>
      <c r="HN57" s="86">
        <f t="shared" si="58"/>
        <v>2.4531116163389731E-16</v>
      </c>
      <c r="HO57" s="86">
        <f t="shared" si="58"/>
        <v>2.7253931226392922E-14</v>
      </c>
      <c r="HP57" s="86">
        <f t="shared" si="58"/>
        <v>6.0831743656853098E-14</v>
      </c>
      <c r="HQ57" s="86">
        <f t="shared" si="58"/>
        <v>1.1672712152647549E-19</v>
      </c>
      <c r="HS57" s="86">
        <f t="shared" si="55"/>
        <v>1.2442852269096505E-149</v>
      </c>
      <c r="HT57" s="86">
        <f t="shared" si="55"/>
        <v>1.2187490238365244E-57</v>
      </c>
      <c r="HU57" s="86">
        <f t="shared" si="55"/>
        <v>1.9274209161808174E-64</v>
      </c>
      <c r="HV57" s="86">
        <f t="shared" si="55"/>
        <v>9.420754365614629E-79</v>
      </c>
      <c r="HW57" s="86">
        <f t="shared" si="55"/>
        <v>3.6839321800967968E-73</v>
      </c>
      <c r="HX57" s="86">
        <f t="shared" si="55"/>
        <v>5.4687607679126504E-73</v>
      </c>
      <c r="HY57" s="86">
        <f t="shared" si="55"/>
        <v>1.8909142677842323E-75</v>
      </c>
      <c r="HZ57" s="86">
        <f t="shared" si="55"/>
        <v>8.7047422703957806E-76</v>
      </c>
      <c r="IA57" s="86">
        <f t="shared" si="55"/>
        <v>9.9086435270548375E-80</v>
      </c>
      <c r="IB57" s="86">
        <f t="shared" si="55"/>
        <v>1.3835005915223092E-73</v>
      </c>
      <c r="IC57" s="86">
        <f t="shared" si="55"/>
        <v>3.7272500355617552E-74</v>
      </c>
      <c r="ID57" s="86">
        <f t="shared" si="55"/>
        <v>2.9268378192864587E-74</v>
      </c>
      <c r="IE57" s="86">
        <f t="shared" si="55"/>
        <v>6.250116006181631E-64</v>
      </c>
      <c r="IF57" s="86">
        <f t="shared" si="55"/>
        <v>8.4975195363629658E-45</v>
      </c>
      <c r="IG57" s="86">
        <f t="shared" si="55"/>
        <v>3.1816250440525073E-32</v>
      </c>
      <c r="II57" s="86">
        <f t="shared" si="56"/>
        <v>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1.7475015277232472E-130</v>
      </c>
      <c r="IW57" s="86">
        <f t="shared" si="56"/>
        <v>3.9708606677344216E-72</v>
      </c>
      <c r="IY57" s="86">
        <f t="shared" si="57"/>
        <v>1.3002080534913558E-3</v>
      </c>
      <c r="IZ57" s="86">
        <f t="shared" si="57"/>
        <v>3.3217535970883356E-4</v>
      </c>
      <c r="JA57" s="86">
        <f t="shared" si="57"/>
        <v>1.1723092991488728E-4</v>
      </c>
      <c r="JB57" s="86">
        <f t="shared" si="57"/>
        <v>1.4906180591374687E-4</v>
      </c>
      <c r="JC57" s="86">
        <f t="shared" si="57"/>
        <v>8.9401830874686632E-5</v>
      </c>
      <c r="JD57" s="86">
        <f t="shared" si="57"/>
        <v>1.1155351477984873E-4</v>
      </c>
      <c r="JE57" s="86">
        <f t="shared" si="57"/>
        <v>6.6792726410757006E-5</v>
      </c>
      <c r="JF57" s="86">
        <f t="shared" si="57"/>
        <v>4.0891101741983035E-5</v>
      </c>
      <c r="JG57" s="86">
        <f t="shared" si="57"/>
        <v>2.1565200529130784E-5</v>
      </c>
      <c r="JH57" s="86">
        <f t="shared" si="57"/>
        <v>4.7377264039547188E-5</v>
      </c>
      <c r="JI57" s="86">
        <f t="shared" si="57"/>
        <v>4.7217454013683195E-5</v>
      </c>
      <c r="JJ57" s="86">
        <f t="shared" si="57"/>
        <v>6.6419659121273012E-5</v>
      </c>
      <c r="JK57" s="86">
        <f t="shared" si="57"/>
        <v>8.2784479971490042E-5</v>
      </c>
      <c r="JL57" s="86">
        <f t="shared" si="57"/>
        <v>1.3959620932113857E-4</v>
      </c>
      <c r="JM57" s="86">
        <f t="shared" si="57"/>
        <v>6.5506372948652158E-6</v>
      </c>
    </row>
    <row r="58" spans="2:273" x14ac:dyDescent="0.25">
      <c r="B58" s="2">
        <v>31</v>
      </c>
      <c r="C58" s="37">
        <v>62.277000000000001</v>
      </c>
      <c r="D58" s="37">
        <v>60.838999999999999</v>
      </c>
      <c r="E58" s="37">
        <v>62.805999999999997</v>
      </c>
      <c r="F58" s="37">
        <v>62.29</v>
      </c>
      <c r="G58" s="37">
        <v>62.5</v>
      </c>
      <c r="H58" s="37">
        <v>60.725999999999999</v>
      </c>
      <c r="I58" s="37">
        <v>60.048000000000002</v>
      </c>
      <c r="J58" s="37">
        <v>61.222000000000001</v>
      </c>
      <c r="K58" s="37">
        <v>61.27</v>
      </c>
      <c r="L58" s="37">
        <v>60.54</v>
      </c>
      <c r="M58" s="37">
        <v>57.825000000000003</v>
      </c>
      <c r="N58" s="37">
        <v>58.73</v>
      </c>
      <c r="O58" s="37">
        <v>59.762</v>
      </c>
      <c r="P58" s="37">
        <v>61.110999999999997</v>
      </c>
      <c r="Q58" s="37">
        <v>56.920999999999999</v>
      </c>
      <c r="S58" s="4">
        <f t="shared" si="59"/>
        <v>60.497925336389379</v>
      </c>
      <c r="T58" s="4">
        <f t="shared" si="59"/>
        <v>61.512745704018727</v>
      </c>
      <c r="U58" s="4">
        <f t="shared" si="59"/>
        <v>62.460143420269951</v>
      </c>
      <c r="V58" s="4">
        <f t="shared" si="59"/>
        <v>62.041426414554877</v>
      </c>
      <c r="W58" s="4">
        <f t="shared" si="59"/>
        <v>61.767908828178818</v>
      </c>
      <c r="X58" s="4">
        <f t="shared" si="59"/>
        <v>61.754429292993493</v>
      </c>
      <c r="Y58" s="4">
        <f t="shared" si="59"/>
        <v>61.643076734847689</v>
      </c>
      <c r="Z58" s="4">
        <f t="shared" si="59"/>
        <v>61.579091742485573</v>
      </c>
      <c r="AA58" s="4">
        <f t="shared" si="59"/>
        <v>61.487211192677584</v>
      </c>
      <c r="AB58" s="4">
        <f t="shared" si="59"/>
        <v>59.32709459160651</v>
      </c>
      <c r="AC58" s="4">
        <f t="shared" si="59"/>
        <v>58.920173030299715</v>
      </c>
      <c r="AD58" s="4">
        <f t="shared" si="59"/>
        <v>58.146608135443756</v>
      </c>
      <c r="AE58" s="4">
        <f t="shared" si="59"/>
        <v>58.668125825883592</v>
      </c>
      <c r="AF58" s="4">
        <f t="shared" si="59"/>
        <v>61.121852665104221</v>
      </c>
      <c r="AG58" s="4">
        <f t="shared" si="59"/>
        <v>57.233114279824882</v>
      </c>
      <c r="AI58" s="4">
        <f t="shared" si="60"/>
        <v>1.7790746636106221</v>
      </c>
      <c r="AJ58" s="4">
        <f t="shared" si="60"/>
        <v>-0.67374570401872802</v>
      </c>
      <c r="AK58" s="4">
        <f t="shared" si="60"/>
        <v>0.34585657973004658</v>
      </c>
      <c r="AL58" s="4">
        <f t="shared" si="60"/>
        <v>0.24857358544512209</v>
      </c>
      <c r="AM58" s="4">
        <f t="shared" si="60"/>
        <v>0.73209117182118177</v>
      </c>
      <c r="AN58" s="4">
        <f t="shared" si="60"/>
        <v>-1.0284292929934935</v>
      </c>
      <c r="AO58" s="4">
        <f t="shared" si="60"/>
        <v>-1.5950767348476873</v>
      </c>
      <c r="AP58" s="4">
        <f t="shared" si="60"/>
        <v>-0.35709174248557218</v>
      </c>
      <c r="AQ58" s="4">
        <f t="shared" si="60"/>
        <v>-0.21721119267758127</v>
      </c>
      <c r="AR58" s="4">
        <f t="shared" si="60"/>
        <v>1.2129054083934889</v>
      </c>
      <c r="AS58" s="4">
        <f t="shared" si="60"/>
        <v>-1.095173030299712</v>
      </c>
      <c r="AT58" s="4">
        <f t="shared" si="60"/>
        <v>0.58339186455624059</v>
      </c>
      <c r="AU58" s="4">
        <f t="shared" si="60"/>
        <v>1.093874174116408</v>
      </c>
      <c r="AV58" s="4">
        <f t="shared" si="60"/>
        <v>-1.0852665104224002E-2</v>
      </c>
      <c r="AW58" s="4">
        <f t="shared" si="60"/>
        <v>-0.3121142798248826</v>
      </c>
      <c r="AY58" s="2">
        <f t="shared" si="51"/>
        <v>59.061927675239019</v>
      </c>
      <c r="AZ58" s="2">
        <f t="shared" si="51"/>
        <v>61.04390804111695</v>
      </c>
      <c r="BA58" s="2">
        <f t="shared" si="51"/>
        <v>62.27174658390495</v>
      </c>
      <c r="BB58" s="2">
        <f t="shared" si="51"/>
        <v>61.813772557226599</v>
      </c>
      <c r="BC58" s="2">
        <f t="shared" si="51"/>
        <v>61.62660429112367</v>
      </c>
      <c r="BD58" s="2">
        <f t="shared" si="51"/>
        <v>61.578851231892742</v>
      </c>
      <c r="BE58" s="2">
        <f t="shared" si="51"/>
        <v>61.532249813911818</v>
      </c>
      <c r="BF58" s="2">
        <f t="shared" si="51"/>
        <v>61.504657844348536</v>
      </c>
      <c r="BG58" s="2">
        <f t="shared" si="51"/>
        <v>61.445889319475356</v>
      </c>
      <c r="BH58" s="2">
        <f t="shared" si="51"/>
        <v>59.242813496381444</v>
      </c>
      <c r="BI58" s="2">
        <f t="shared" si="51"/>
        <v>58.839589025101553</v>
      </c>
      <c r="BJ58" s="2">
        <f t="shared" si="51"/>
        <v>58.033502947061812</v>
      </c>
      <c r="BK58" s="2">
        <f t="shared" si="51"/>
        <v>58.53205794202173</v>
      </c>
      <c r="BL58" s="2">
        <f t="shared" si="51"/>
        <v>60.924999796350434</v>
      </c>
      <c r="BM58" s="2">
        <f t="shared" si="51"/>
        <v>57.222029320163081</v>
      </c>
      <c r="BO58" s="2">
        <f t="shared" si="10"/>
        <v>62.277000000000001</v>
      </c>
      <c r="BP58" s="2">
        <f t="shared" si="11"/>
        <v>60.838999999999999</v>
      </c>
      <c r="BQ58" s="2">
        <f t="shared" si="12"/>
        <v>62.805999999999997</v>
      </c>
      <c r="BR58" s="2">
        <f t="shared" si="13"/>
        <v>62.29</v>
      </c>
      <c r="BS58" s="2">
        <f t="shared" si="14"/>
        <v>62.5</v>
      </c>
      <c r="BT58" s="2">
        <f t="shared" si="15"/>
        <v>60.725999999999999</v>
      </c>
      <c r="BU58" s="2">
        <f t="shared" si="16"/>
        <v>60.048000000000002</v>
      </c>
      <c r="BV58" s="2">
        <f t="shared" si="17"/>
        <v>61.222000000000001</v>
      </c>
      <c r="BW58" s="2">
        <f t="shared" si="18"/>
        <v>61.27</v>
      </c>
      <c r="BX58" s="2">
        <f t="shared" si="19"/>
        <v>60.54</v>
      </c>
      <c r="BY58" s="2">
        <f t="shared" si="20"/>
        <v>57.825000000000003</v>
      </c>
      <c r="BZ58" s="2">
        <f t="shared" si="21"/>
        <v>58.73</v>
      </c>
      <c r="CA58" s="2">
        <f t="shared" si="22"/>
        <v>59.762</v>
      </c>
      <c r="CB58" s="2">
        <f t="shared" si="23"/>
        <v>61.110999999999997</v>
      </c>
      <c r="CC58" s="2">
        <f t="shared" si="24"/>
        <v>56.920999999999999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62.36271648976912</v>
      </c>
      <c r="DL58" s="2">
        <f t="shared" si="61"/>
        <v>62.485330863039394</v>
      </c>
      <c r="DM58" s="2">
        <f t="shared" si="61"/>
        <v>63.306071766199409</v>
      </c>
      <c r="DN58" s="2">
        <f t="shared" si="61"/>
        <v>62.7056463414634</v>
      </c>
      <c r="DO58" s="2">
        <f t="shared" si="61"/>
        <v>62.342424898036363</v>
      </c>
      <c r="DP58" s="2">
        <f t="shared" si="61"/>
        <v>62.502572887124231</v>
      </c>
      <c r="DQ58" s="2">
        <f t="shared" si="61"/>
        <v>62.16614074297793</v>
      </c>
      <c r="DR58" s="2">
        <f t="shared" si="61"/>
        <v>62.509800362428273</v>
      </c>
      <c r="DS58" s="2">
        <f t="shared" si="61"/>
        <v>62.015403453135995</v>
      </c>
      <c r="DT58" s="2">
        <f t="shared" si="61"/>
        <v>60.536251887647232</v>
      </c>
      <c r="DU58" s="2">
        <f t="shared" si="61"/>
        <v>59.01289761401388</v>
      </c>
      <c r="DV58" s="2">
        <f t="shared" si="61"/>
        <v>59.362341166302024</v>
      </c>
      <c r="DW58" s="2">
        <f t="shared" si="61"/>
        <v>59.739118331847756</v>
      </c>
      <c r="DX58" s="2">
        <f t="shared" si="61"/>
        <v>61.765074008049055</v>
      </c>
      <c r="DY58" s="2">
        <f t="shared" si="61"/>
        <v>57.261286585365852</v>
      </c>
      <c r="EA58" s="2">
        <f t="shared" si="62"/>
        <v>52.870543831200024</v>
      </c>
      <c r="EB58" s="2">
        <f t="shared" si="62"/>
        <v>57.513762984948066</v>
      </c>
      <c r="EC58" s="2">
        <f t="shared" si="62"/>
        <v>59.362346995275935</v>
      </c>
      <c r="ED58" s="2">
        <f t="shared" si="62"/>
        <v>59.46279831266007</v>
      </c>
      <c r="EE58" s="2">
        <f t="shared" si="62"/>
        <v>59.572415505488145</v>
      </c>
      <c r="EF58" s="2">
        <f t="shared" si="62"/>
        <v>59.009905788561525</v>
      </c>
      <c r="EG58" s="2">
        <f t="shared" si="62"/>
        <v>59.638569065668996</v>
      </c>
      <c r="EH58" s="2">
        <f t="shared" si="62"/>
        <v>58.38796078238326</v>
      </c>
      <c r="EI58" s="2">
        <f t="shared" si="62"/>
        <v>59.526895369315234</v>
      </c>
      <c r="EJ58" s="2">
        <f t="shared" si="62"/>
        <v>55.307639453239226</v>
      </c>
      <c r="EK58" s="2">
        <f t="shared" si="62"/>
        <v>58.302296150266507</v>
      </c>
      <c r="EL58" s="2">
        <f t="shared" si="62"/>
        <v>54.162874470808298</v>
      </c>
      <c r="EM58" s="2">
        <f t="shared" si="62"/>
        <v>55.076896251295807</v>
      </c>
      <c r="EN58" s="2">
        <f t="shared" si="62"/>
        <v>58.656752418454211</v>
      </c>
      <c r="EO58" s="2">
        <f t="shared" si="62"/>
        <v>57.081170149230466</v>
      </c>
      <c r="EQ58" s="2">
        <f t="shared" si="63"/>
        <v>52.870543831200024</v>
      </c>
      <c r="ER58" s="2">
        <f t="shared" si="63"/>
        <v>56.816741957516022</v>
      </c>
      <c r="ES58" s="2">
        <f t="shared" si="63"/>
        <v>58.745455870230188</v>
      </c>
      <c r="ET58" s="2">
        <f t="shared" si="63"/>
        <v>58.737985717095228</v>
      </c>
      <c r="EU58" s="2">
        <f t="shared" si="63"/>
        <v>59.115710372948371</v>
      </c>
      <c r="EV58" s="2">
        <f t="shared" si="63"/>
        <v>57.99496797121617</v>
      </c>
      <c r="EW58" s="2">
        <f t="shared" si="63"/>
        <v>59.254970062955458</v>
      </c>
      <c r="EX58" s="2">
        <f t="shared" si="63"/>
        <v>58.401186829825477</v>
      </c>
      <c r="EY58" s="2">
        <f t="shared" si="63"/>
        <v>59.45713831187625</v>
      </c>
      <c r="EZ58" s="2">
        <f t="shared" si="63"/>
        <v>56.823005165403075</v>
      </c>
      <c r="FA58" s="2">
        <f t="shared" si="63"/>
        <v>57.911965108776364</v>
      </c>
      <c r="FB58" s="2">
        <f t="shared" si="63"/>
        <v>54.784929602344661</v>
      </c>
      <c r="FC58" s="2">
        <f t="shared" si="63"/>
        <v>55.789611795373077</v>
      </c>
      <c r="FD58" s="2">
        <f t="shared" si="63"/>
        <v>58.103079851529564</v>
      </c>
      <c r="FE58" s="2">
        <f t="shared" si="63"/>
        <v>59.20524745839603</v>
      </c>
      <c r="FG58" s="2">
        <f t="shared" si="64"/>
        <v>0.34773796613890118</v>
      </c>
      <c r="FH58" s="2">
        <f t="shared" si="64"/>
        <v>0.28993062755351551</v>
      </c>
      <c r="FI58" s="2">
        <f t="shared" si="64"/>
        <v>0.26226845602963217</v>
      </c>
      <c r="FJ58" s="2">
        <f t="shared" si="64"/>
        <v>0.27502395779401867</v>
      </c>
      <c r="FK58" s="2">
        <f t="shared" si="64"/>
        <v>0.25841550384929235</v>
      </c>
      <c r="FL58" s="2">
        <f t="shared" si="64"/>
        <v>0.2644700360209547</v>
      </c>
      <c r="FM58" s="2">
        <f t="shared" si="64"/>
        <v>0.25078820818769526</v>
      </c>
      <c r="FN58" s="2">
        <f t="shared" si="64"/>
        <v>0.24385780143025512</v>
      </c>
      <c r="FO58" s="2">
        <f t="shared" si="64"/>
        <v>0.22885714868867421</v>
      </c>
      <c r="FP58" s="2">
        <f t="shared" si="64"/>
        <v>0.24738252559032972</v>
      </c>
      <c r="FQ58" s="2">
        <f t="shared" si="64"/>
        <v>0.24388044797086061</v>
      </c>
      <c r="FR58" s="2">
        <f t="shared" si="64"/>
        <v>0.25557398410225479</v>
      </c>
      <c r="FS58" s="2">
        <f t="shared" si="64"/>
        <v>0.25890457638691083</v>
      </c>
      <c r="FT58" s="2">
        <f t="shared" si="64"/>
        <v>0.2702644656199541</v>
      </c>
      <c r="FU58" s="2">
        <f t="shared" si="64"/>
        <v>0.21804726082785245</v>
      </c>
      <c r="FW58" s="2">
        <f t="shared" si="53"/>
        <v>2.4184096362782699E-14</v>
      </c>
      <c r="FX58" s="2">
        <f t="shared" si="53"/>
        <v>1.8689683684554801E-5</v>
      </c>
      <c r="FY58" s="2">
        <f t="shared" si="53"/>
        <v>1.7143411711194239E-5</v>
      </c>
      <c r="FZ58" s="2">
        <f t="shared" si="53"/>
        <v>1.7776775487108733E-5</v>
      </c>
      <c r="GA58" s="2">
        <f t="shared" si="53"/>
        <v>1.5839695160243319E-5</v>
      </c>
      <c r="GB58" s="2">
        <f t="shared" si="53"/>
        <v>1.562841106178997E-5</v>
      </c>
      <c r="GC58" s="2">
        <f t="shared" si="53"/>
        <v>1.5007984370445169E-5</v>
      </c>
      <c r="GD58" s="2">
        <f t="shared" si="53"/>
        <v>1.6615564902634198E-5</v>
      </c>
      <c r="GE58" s="2">
        <f t="shared" si="53"/>
        <v>1.819326608338331E-5</v>
      </c>
      <c r="GF58" s="2">
        <f t="shared" si="53"/>
        <v>1.9109638571147874E-5</v>
      </c>
      <c r="GG58" s="2">
        <f t="shared" si="53"/>
        <v>1.7384230664962139E-5</v>
      </c>
      <c r="GH58" s="2">
        <f t="shared" si="53"/>
        <v>1.6396189970995007E-5</v>
      </c>
      <c r="GI58" s="2">
        <f t="shared" si="53"/>
        <v>1.4371737879366342E-5</v>
      </c>
      <c r="GJ58" s="2">
        <f t="shared" si="53"/>
        <v>9.6416404265374425E-6</v>
      </c>
      <c r="GK58" s="2">
        <f t="shared" si="53"/>
        <v>7.8294356572287819E-6</v>
      </c>
      <c r="GM58" s="86">
        <f t="shared" si="54"/>
        <v>1.7811335679103479E-3</v>
      </c>
      <c r="GN58" s="86">
        <f t="shared" si="54"/>
        <v>4.8792034356053124E-4</v>
      </c>
      <c r="GO58" s="86">
        <f t="shared" si="54"/>
        <v>1.8307111128355245E-4</v>
      </c>
      <c r="GP58" s="86">
        <f t="shared" si="54"/>
        <v>2.3281602356091226E-4</v>
      </c>
      <c r="GQ58" s="86">
        <f t="shared" si="54"/>
        <v>1.4250327766274928E-4</v>
      </c>
      <c r="GR58" s="86">
        <f t="shared" si="54"/>
        <v>1.7591429989668726E-4</v>
      </c>
      <c r="GS58" s="86">
        <f t="shared" si="54"/>
        <v>1.0795980499034607E-4</v>
      </c>
      <c r="GT58" s="86">
        <f t="shared" si="54"/>
        <v>6.8399595772028953E-5</v>
      </c>
      <c r="GU58" s="86">
        <f t="shared" si="54"/>
        <v>3.7098869804926553E-5</v>
      </c>
      <c r="GV58" s="86">
        <f t="shared" si="54"/>
        <v>7.8704759259649222E-5</v>
      </c>
      <c r="GW58" s="86">
        <f t="shared" si="54"/>
        <v>7.7861022881305498E-5</v>
      </c>
      <c r="GX58" s="86">
        <f t="shared" si="54"/>
        <v>1.0853413731998352E-4</v>
      </c>
      <c r="GY58" s="86">
        <f t="shared" si="54"/>
        <v>1.3315871475809931E-4</v>
      </c>
      <c r="GZ58" s="86">
        <f t="shared" si="54"/>
        <v>2.1746443898918149E-4</v>
      </c>
      <c r="HA58" s="86">
        <f t="shared" si="54"/>
        <v>1.22703296655166E-5</v>
      </c>
      <c r="HC58" s="86">
        <f t="shared" si="58"/>
        <v>6.2287775835917049E-11</v>
      </c>
      <c r="HD58" s="86">
        <f t="shared" si="58"/>
        <v>3.6207283473953206E-13</v>
      </c>
      <c r="HE58" s="86">
        <f t="shared" si="58"/>
        <v>2.6766305493812063E-14</v>
      </c>
      <c r="HF58" s="86">
        <f t="shared" si="58"/>
        <v>8.4632462228249246E-17</v>
      </c>
      <c r="HG58" s="86">
        <f t="shared" si="58"/>
        <v>8.2213765991632238E-16</v>
      </c>
      <c r="HH58" s="86">
        <f t="shared" si="58"/>
        <v>9.9092632883777476E-16</v>
      </c>
      <c r="HI58" s="86">
        <f t="shared" si="58"/>
        <v>3.4107584457534806E-16</v>
      </c>
      <c r="HJ58" s="86">
        <f t="shared" si="58"/>
        <v>3.4149686101822029E-16</v>
      </c>
      <c r="HK58" s="86">
        <f t="shared" si="58"/>
        <v>3.16414569179711E-17</v>
      </c>
      <c r="HL58" s="86">
        <f t="shared" si="58"/>
        <v>6.8623302982770721E-16</v>
      </c>
      <c r="HM58" s="86">
        <f t="shared" si="58"/>
        <v>4.5805854455252768E-16</v>
      </c>
      <c r="HN58" s="86">
        <f t="shared" si="58"/>
        <v>8.353250980417024E-16</v>
      </c>
      <c r="HO58" s="86">
        <f t="shared" si="58"/>
        <v>7.726063320739264E-14</v>
      </c>
      <c r="HP58" s="86">
        <f t="shared" si="58"/>
        <v>1.6552457191879518E-13</v>
      </c>
      <c r="HQ58" s="86">
        <f t="shared" si="58"/>
        <v>5.1382759555091126E-19</v>
      </c>
      <c r="HS58" s="86">
        <f t="shared" si="55"/>
        <v>6.619702433828227E-148</v>
      </c>
      <c r="HT58" s="86">
        <f t="shared" si="55"/>
        <v>1.8927927299346985E-56</v>
      </c>
      <c r="HU58" s="86">
        <f t="shared" si="55"/>
        <v>4.1442780291912512E-63</v>
      </c>
      <c r="HV58" s="86">
        <f t="shared" si="55"/>
        <v>4.2762289500850805E-77</v>
      </c>
      <c r="HW58" s="86">
        <f t="shared" si="55"/>
        <v>1.2057670489750263E-71</v>
      </c>
      <c r="HX58" s="86">
        <f t="shared" si="55"/>
        <v>1.7660911879851363E-71</v>
      </c>
      <c r="HY58" s="86">
        <f t="shared" si="55"/>
        <v>6.7249200455646236E-74</v>
      </c>
      <c r="HZ58" s="86">
        <f t="shared" si="55"/>
        <v>3.2593212991312542E-74</v>
      </c>
      <c r="IA58" s="86">
        <f t="shared" si="55"/>
        <v>4.5953878661344346E-78</v>
      </c>
      <c r="IB58" s="86">
        <f t="shared" si="55"/>
        <v>4.837358441760222E-72</v>
      </c>
      <c r="IC58" s="86">
        <f t="shared" si="55"/>
        <v>1.3029759692617099E-72</v>
      </c>
      <c r="ID58" s="86">
        <f t="shared" si="55"/>
        <v>1.0181665693506336E-72</v>
      </c>
      <c r="IE58" s="86">
        <f t="shared" si="55"/>
        <v>1.2612956345735082E-62</v>
      </c>
      <c r="IF58" s="86">
        <f t="shared" si="55"/>
        <v>6.4900870976464918E-44</v>
      </c>
      <c r="IG58" s="86">
        <f t="shared" si="55"/>
        <v>1.3177701429632459E-31</v>
      </c>
      <c r="II58" s="86">
        <f t="shared" si="56"/>
        <v>0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1.8515111731850718E-128</v>
      </c>
      <c r="IW58" s="86">
        <f t="shared" si="56"/>
        <v>4.8632344541574604E-71</v>
      </c>
      <c r="IY58" s="86">
        <f t="shared" si="57"/>
        <v>1.7811336301981238E-3</v>
      </c>
      <c r="IZ58" s="86">
        <f t="shared" si="57"/>
        <v>4.8792034392260408E-4</v>
      </c>
      <c r="JA58" s="86">
        <f t="shared" si="57"/>
        <v>1.8307111131031875E-4</v>
      </c>
      <c r="JB58" s="86">
        <f t="shared" si="57"/>
        <v>2.3281602356099688E-4</v>
      </c>
      <c r="JC58" s="86">
        <f t="shared" si="57"/>
        <v>1.4250327766357143E-4</v>
      </c>
      <c r="JD58" s="86">
        <f t="shared" si="57"/>
        <v>1.7591429989767819E-4</v>
      </c>
      <c r="JE58" s="86">
        <f t="shared" si="57"/>
        <v>1.0795980499068715E-4</v>
      </c>
      <c r="JF58" s="86">
        <f t="shared" si="57"/>
        <v>6.839959577237045E-5</v>
      </c>
      <c r="JG58" s="86">
        <f t="shared" si="57"/>
        <v>3.7098869804958192E-5</v>
      </c>
      <c r="JH58" s="86">
        <f t="shared" si="57"/>
        <v>7.8704759260335455E-5</v>
      </c>
      <c r="JI58" s="86">
        <f t="shared" si="57"/>
        <v>7.786102288176356E-5</v>
      </c>
      <c r="JJ58" s="86">
        <f t="shared" si="57"/>
        <v>1.0853413732081885E-4</v>
      </c>
      <c r="JK58" s="86">
        <f t="shared" si="57"/>
        <v>1.3315871483535993E-4</v>
      </c>
      <c r="JL58" s="86">
        <f t="shared" si="57"/>
        <v>2.1746443915470607E-4</v>
      </c>
      <c r="JM58" s="86">
        <f t="shared" si="57"/>
        <v>1.2270329665517113E-5</v>
      </c>
    </row>
    <row r="59" spans="2:273" x14ac:dyDescent="0.25">
      <c r="B59" s="2">
        <v>32</v>
      </c>
      <c r="C59" s="37">
        <v>63.430999999999997</v>
      </c>
      <c r="D59" s="37">
        <v>62.354999999999997</v>
      </c>
      <c r="E59" s="37">
        <v>62.774000000000001</v>
      </c>
      <c r="F59" s="37">
        <v>61.774000000000001</v>
      </c>
      <c r="G59" s="37">
        <v>61.984000000000002</v>
      </c>
      <c r="H59" s="37">
        <v>61.113</v>
      </c>
      <c r="I59" s="37">
        <v>61.81</v>
      </c>
      <c r="J59" s="37">
        <v>62.841000000000001</v>
      </c>
      <c r="K59" s="37">
        <v>61.856999999999999</v>
      </c>
      <c r="L59" s="37">
        <v>60.634999999999998</v>
      </c>
      <c r="M59" s="37">
        <v>58.634999999999998</v>
      </c>
      <c r="N59" s="37">
        <v>58.619</v>
      </c>
      <c r="O59" s="37">
        <v>60.110999999999997</v>
      </c>
      <c r="P59" s="37">
        <v>62.158999999999999</v>
      </c>
      <c r="Q59" s="37">
        <v>55.491999999999997</v>
      </c>
      <c r="S59" s="4">
        <f t="shared" si="59"/>
        <v>60.882218653095734</v>
      </c>
      <c r="T59" s="4">
        <f t="shared" si="59"/>
        <v>61.691346971125512</v>
      </c>
      <c r="U59" s="4">
        <f t="shared" si="59"/>
        <v>62.624582660674086</v>
      </c>
      <c r="V59" s="4">
        <f t="shared" si="59"/>
        <v>62.214632845297949</v>
      </c>
      <c r="W59" s="4">
        <f t="shared" si="59"/>
        <v>61.904197721920106</v>
      </c>
      <c r="X59" s="4">
        <f t="shared" si="59"/>
        <v>61.876737302839786</v>
      </c>
      <c r="Y59" s="4">
        <f t="shared" si="59"/>
        <v>61.744706070976299</v>
      </c>
      <c r="Z59" s="4">
        <f t="shared" si="59"/>
        <v>61.637332109467216</v>
      </c>
      <c r="AA59" s="4">
        <f t="shared" si="59"/>
        <v>61.56246646167542</v>
      </c>
      <c r="AB59" s="4">
        <f t="shared" si="59"/>
        <v>59.371618848063484</v>
      </c>
      <c r="AC59" s="4">
        <f t="shared" si="59"/>
        <v>59.035423059637829</v>
      </c>
      <c r="AD59" s="4">
        <f t="shared" si="59"/>
        <v>58.265150163154736</v>
      </c>
      <c r="AE59" s="4">
        <f t="shared" si="59"/>
        <v>58.750043981092631</v>
      </c>
      <c r="AF59" s="4">
        <f t="shared" si="59"/>
        <v>61.306135096099325</v>
      </c>
      <c r="AG59" s="4">
        <f t="shared" si="59"/>
        <v>57.385236351696499</v>
      </c>
      <c r="AI59" s="4">
        <f t="shared" si="60"/>
        <v>2.5487813469042635</v>
      </c>
      <c r="AJ59" s="4">
        <f t="shared" si="60"/>
        <v>0.66365302887448507</v>
      </c>
      <c r="AK59" s="4">
        <f t="shared" si="60"/>
        <v>0.14941733932591461</v>
      </c>
      <c r="AL59" s="4">
        <f t="shared" si="60"/>
        <v>-0.44063284529794799</v>
      </c>
      <c r="AM59" s="4">
        <f t="shared" si="60"/>
        <v>7.9802278079895927E-2</v>
      </c>
      <c r="AN59" s="4">
        <f t="shared" si="60"/>
        <v>-0.76373730283978603</v>
      </c>
      <c r="AO59" s="4">
        <f t="shared" si="60"/>
        <v>6.5293929023702901E-2</v>
      </c>
      <c r="AP59" s="4">
        <f t="shared" si="60"/>
        <v>1.2036678905327847</v>
      </c>
      <c r="AQ59" s="4">
        <f t="shared" si="60"/>
        <v>0.29453353832457907</v>
      </c>
      <c r="AR59" s="4">
        <f t="shared" si="60"/>
        <v>1.2633811519365139</v>
      </c>
      <c r="AS59" s="4">
        <f t="shared" si="60"/>
        <v>-0.40042305963783065</v>
      </c>
      <c r="AT59" s="4">
        <f t="shared" si="60"/>
        <v>0.35384983684526361</v>
      </c>
      <c r="AU59" s="4">
        <f t="shared" si="60"/>
        <v>1.3609560189073662</v>
      </c>
      <c r="AV59" s="4">
        <f t="shared" si="60"/>
        <v>0.85286490390067371</v>
      </c>
      <c r="AW59" s="4">
        <f t="shared" si="60"/>
        <v>-1.8932363516965012</v>
      </c>
      <c r="AY59" s="2">
        <f t="shared" ref="AY59:BM75" si="65">IF(OR($B59 &lt; C$230, $B59 &gt; C$233), #N/A, ((1-FG59)*DK59) + (FG59 - FW59)*EA59 + (FW59*EQ59))</f>
        <v>58.979291723752716</v>
      </c>
      <c r="AZ59" s="2">
        <f t="shared" si="65"/>
        <v>61.026780234628212</v>
      </c>
      <c r="BA59" s="2">
        <f t="shared" si="65"/>
        <v>62.341418718686121</v>
      </c>
      <c r="BB59" s="2">
        <f t="shared" si="65"/>
        <v>61.872782865485092</v>
      </c>
      <c r="BC59" s="2">
        <f t="shared" si="65"/>
        <v>61.687672610364309</v>
      </c>
      <c r="BD59" s="2">
        <f t="shared" si="65"/>
        <v>61.610494243190573</v>
      </c>
      <c r="BE59" s="2">
        <f t="shared" si="65"/>
        <v>61.572555615242564</v>
      </c>
      <c r="BF59" s="2">
        <f t="shared" si="65"/>
        <v>61.517888239498994</v>
      </c>
      <c r="BG59" s="2">
        <f t="shared" si="65"/>
        <v>61.494299439485346</v>
      </c>
      <c r="BH59" s="2">
        <f t="shared" si="65"/>
        <v>59.237283259591692</v>
      </c>
      <c r="BI59" s="2">
        <f t="shared" si="65"/>
        <v>58.907820043880825</v>
      </c>
      <c r="BJ59" s="2">
        <f t="shared" si="65"/>
        <v>58.087749366218368</v>
      </c>
      <c r="BK59" s="2">
        <f t="shared" si="65"/>
        <v>58.539790270754992</v>
      </c>
      <c r="BL59" s="2">
        <f t="shared" si="65"/>
        <v>61.01112760117168</v>
      </c>
      <c r="BM59" s="2">
        <f t="shared" si="65"/>
        <v>57.365409133675179</v>
      </c>
      <c r="BO59" s="2">
        <f t="shared" si="10"/>
        <v>63.430999999999997</v>
      </c>
      <c r="BP59" s="2">
        <f t="shared" si="11"/>
        <v>62.354999999999997</v>
      </c>
      <c r="BQ59" s="2">
        <f t="shared" si="12"/>
        <v>62.774000000000001</v>
      </c>
      <c r="BR59" s="2">
        <f t="shared" si="13"/>
        <v>61.774000000000001</v>
      </c>
      <c r="BS59" s="2">
        <f t="shared" si="14"/>
        <v>61.984000000000002</v>
      </c>
      <c r="BT59" s="2">
        <f t="shared" si="15"/>
        <v>61.113</v>
      </c>
      <c r="BU59" s="2">
        <f t="shared" si="16"/>
        <v>61.81</v>
      </c>
      <c r="BV59" s="2">
        <f t="shared" si="17"/>
        <v>62.841000000000001</v>
      </c>
      <c r="BW59" s="2">
        <f t="shared" si="18"/>
        <v>61.856999999999999</v>
      </c>
      <c r="BX59" s="2">
        <f t="shared" si="19"/>
        <v>60.634999999999998</v>
      </c>
      <c r="BY59" s="2">
        <f t="shared" si="20"/>
        <v>58.634999999999998</v>
      </c>
      <c r="BZ59" s="2">
        <f t="shared" si="21"/>
        <v>58.619</v>
      </c>
      <c r="CA59" s="2">
        <f t="shared" si="22"/>
        <v>60.110999999999997</v>
      </c>
      <c r="CB59" s="2">
        <f t="shared" si="23"/>
        <v>62.158999999999999</v>
      </c>
      <c r="CC59" s="2">
        <f t="shared" si="24"/>
        <v>55.491999999999997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62.591792756319066</v>
      </c>
      <c r="DL59" s="2">
        <f t="shared" si="61"/>
        <v>62.647450938086294</v>
      </c>
      <c r="DM59" s="2">
        <f t="shared" si="61"/>
        <v>63.551271344839712</v>
      </c>
      <c r="DN59" s="2">
        <f t="shared" si="61"/>
        <v>62.930658536585355</v>
      </c>
      <c r="DO59" s="2">
        <f t="shared" si="61"/>
        <v>62.546379196715563</v>
      </c>
      <c r="DP59" s="2">
        <f t="shared" si="61"/>
        <v>62.684960781136056</v>
      </c>
      <c r="DQ59" s="2">
        <f t="shared" si="61"/>
        <v>62.329554817275728</v>
      </c>
      <c r="DR59" s="2">
        <f t="shared" si="61"/>
        <v>62.664694352159472</v>
      </c>
      <c r="DS59" s="2">
        <f t="shared" si="61"/>
        <v>62.178338266384763</v>
      </c>
      <c r="DT59" s="2">
        <f t="shared" si="61"/>
        <v>60.686853820598003</v>
      </c>
      <c r="DU59" s="2">
        <f t="shared" si="61"/>
        <v>59.173799003322245</v>
      </c>
      <c r="DV59" s="2">
        <f t="shared" si="61"/>
        <v>59.606799962185661</v>
      </c>
      <c r="DW59" s="2">
        <f t="shared" si="61"/>
        <v>59.913998082273167</v>
      </c>
      <c r="DX59" s="2">
        <f t="shared" si="61"/>
        <v>62.02622164600384</v>
      </c>
      <c r="DY59" s="2">
        <f t="shared" si="61"/>
        <v>57.482496060037526</v>
      </c>
      <c r="EA59" s="2">
        <f t="shared" si="62"/>
        <v>52.799441201245706</v>
      </c>
      <c r="EB59" s="2">
        <f t="shared" si="62"/>
        <v>57.406885054059792</v>
      </c>
      <c r="EC59" s="2">
        <f t="shared" si="62"/>
        <v>59.237723598344743</v>
      </c>
      <c r="ED59" s="2">
        <f t="shared" si="62"/>
        <v>59.329587937528245</v>
      </c>
      <c r="EE59" s="2">
        <f t="shared" si="62"/>
        <v>59.440267336799529</v>
      </c>
      <c r="EF59" s="2">
        <f t="shared" si="62"/>
        <v>58.885239445407279</v>
      </c>
      <c r="EG59" s="2">
        <f t="shared" si="62"/>
        <v>59.510083784582058</v>
      </c>
      <c r="EH59" s="2">
        <f t="shared" si="62"/>
        <v>58.274813609661649</v>
      </c>
      <c r="EI59" s="2">
        <f t="shared" si="62"/>
        <v>59.392215995027449</v>
      </c>
      <c r="EJ59" s="2">
        <f t="shared" si="62"/>
        <v>55.215141132939145</v>
      </c>
      <c r="EK59" s="2">
        <f t="shared" si="62"/>
        <v>58.155773821812325</v>
      </c>
      <c r="EL59" s="2">
        <f t="shared" si="62"/>
        <v>54.052396819927132</v>
      </c>
      <c r="EM59" s="2">
        <f t="shared" si="62"/>
        <v>54.952292304408807</v>
      </c>
      <c r="EN59" s="2">
        <f t="shared" si="62"/>
        <v>58.51147680894573</v>
      </c>
      <c r="EO59" s="2">
        <f t="shared" si="62"/>
        <v>56.982385878463731</v>
      </c>
      <c r="EQ59" s="2">
        <f t="shared" si="63"/>
        <v>52.799441201245706</v>
      </c>
      <c r="ER59" s="2">
        <f t="shared" si="63"/>
        <v>56.718664604126452</v>
      </c>
      <c r="ES59" s="2">
        <f t="shared" si="63"/>
        <v>58.628634361608619</v>
      </c>
      <c r="ET59" s="2">
        <f t="shared" si="63"/>
        <v>58.614007675456563</v>
      </c>
      <c r="EU59" s="2">
        <f t="shared" si="63"/>
        <v>58.989354784900847</v>
      </c>
      <c r="EV59" s="2">
        <f t="shared" si="63"/>
        <v>57.883165392320983</v>
      </c>
      <c r="EW59" s="2">
        <f t="shared" si="63"/>
        <v>59.131375151633215</v>
      </c>
      <c r="EX59" s="2">
        <f t="shared" si="63"/>
        <v>58.287867867336068</v>
      </c>
      <c r="EY59" s="2">
        <f t="shared" si="63"/>
        <v>59.32336248323422</v>
      </c>
      <c r="EZ59" s="2">
        <f t="shared" si="63"/>
        <v>56.710890952750788</v>
      </c>
      <c r="FA59" s="2">
        <f t="shared" si="63"/>
        <v>57.770482134378682</v>
      </c>
      <c r="FB59" s="2">
        <f t="shared" si="63"/>
        <v>54.666425269545549</v>
      </c>
      <c r="FC59" s="2">
        <f t="shared" si="63"/>
        <v>55.655899369405624</v>
      </c>
      <c r="FD59" s="2">
        <f t="shared" si="63"/>
        <v>57.963441964230242</v>
      </c>
      <c r="FE59" s="2">
        <f t="shared" si="63"/>
        <v>59.071841791659132</v>
      </c>
      <c r="FG59" s="2">
        <f t="shared" si="64"/>
        <v>0.36891047183602521</v>
      </c>
      <c r="FH59" s="2">
        <f t="shared" si="64"/>
        <v>0.30925221355163651</v>
      </c>
      <c r="FI59" s="2">
        <f t="shared" si="64"/>
        <v>0.28047473865926092</v>
      </c>
      <c r="FJ59" s="2">
        <f t="shared" si="64"/>
        <v>0.29376311684097167</v>
      </c>
      <c r="FK59" s="2">
        <f t="shared" si="64"/>
        <v>0.27645454951232218</v>
      </c>
      <c r="FL59" s="2">
        <f t="shared" si="64"/>
        <v>0.28277056954544194</v>
      </c>
      <c r="FM59" s="2">
        <f t="shared" si="64"/>
        <v>0.26848758553022406</v>
      </c>
      <c r="FN59" s="2">
        <f t="shared" si="64"/>
        <v>0.26123861165256324</v>
      </c>
      <c r="FO59" s="2">
        <f t="shared" si="64"/>
        <v>0.24551594896190992</v>
      </c>
      <c r="FP59" s="2">
        <f t="shared" si="64"/>
        <v>0.26492653847044284</v>
      </c>
      <c r="FQ59" s="2">
        <f t="shared" si="64"/>
        <v>0.26126231460087124</v>
      </c>
      <c r="FR59" s="2">
        <f t="shared" si="64"/>
        <v>0.27348782507987202</v>
      </c>
      <c r="FS59" s="2">
        <f t="shared" si="64"/>
        <v>0.27696501176729416</v>
      </c>
      <c r="FT59" s="2">
        <f t="shared" si="64"/>
        <v>0.28880851901210758</v>
      </c>
      <c r="FU59" s="2">
        <f t="shared" si="64"/>
        <v>0.23415812802064934</v>
      </c>
      <c r="FW59" s="2">
        <f t="shared" ref="FW59:GK75" si="67">POWER(10,($B59-C$232)/C$229)/(1+POWER(10,($B59-C$232)/C$229))</f>
        <v>2.6517334355216869E-14</v>
      </c>
      <c r="FX59" s="2">
        <f t="shared" si="67"/>
        <v>2.0492793701408518E-5</v>
      </c>
      <c r="FY59" s="2">
        <f t="shared" si="67"/>
        <v>1.879734605866954E-5</v>
      </c>
      <c r="FZ59" s="2">
        <f t="shared" si="67"/>
        <v>1.9491813289499121E-5</v>
      </c>
      <c r="GA59" s="2">
        <f t="shared" si="67"/>
        <v>1.7367853835464051E-5</v>
      </c>
      <c r="GB59" s="2">
        <f t="shared" si="67"/>
        <v>1.713618613165865E-5</v>
      </c>
      <c r="GC59" s="2">
        <f t="shared" si="67"/>
        <v>1.6455903803035858E-5</v>
      </c>
      <c r="GD59" s="2">
        <f t="shared" si="67"/>
        <v>1.8218575427240126E-5</v>
      </c>
      <c r="GE59" s="2">
        <f t="shared" si="67"/>
        <v>1.9948484562413895E-5</v>
      </c>
      <c r="GF59" s="2">
        <f t="shared" si="67"/>
        <v>2.095326339867438E-5</v>
      </c>
      <c r="GG59" s="2">
        <f t="shared" si="67"/>
        <v>1.9061397911093089E-5</v>
      </c>
      <c r="GH59" s="2">
        <f t="shared" si="67"/>
        <v>1.7978036364014328E-5</v>
      </c>
      <c r="GI59" s="2">
        <f t="shared" si="67"/>
        <v>1.5758275375626284E-5</v>
      </c>
      <c r="GJ59" s="2">
        <f t="shared" si="67"/>
        <v>1.0571838668741285E-5</v>
      </c>
      <c r="GK59" s="2">
        <f t="shared" si="67"/>
        <v>8.5847990015591896E-6</v>
      </c>
      <c r="GM59" s="86">
        <f t="shared" ref="GM59:HA75" si="68" xml:space="preserve"> _xlfn.NORM.DIST($B59, C$7, ABS(C$11), TRUE) * _xlfn.NORM.DIST(($B59 - C$7)*C$15, 0, ABS(C$11), TRUE) * 2</f>
        <v>2.4209798510560487E-3</v>
      </c>
      <c r="GN59" s="86">
        <f t="shared" si="68"/>
        <v>7.0975859919067061E-4</v>
      </c>
      <c r="GO59" s="86">
        <f t="shared" si="68"/>
        <v>2.8259484674927519E-4</v>
      </c>
      <c r="GP59" s="86">
        <f t="shared" si="68"/>
        <v>3.5932228449474631E-4</v>
      </c>
      <c r="GQ59" s="86">
        <f t="shared" si="68"/>
        <v>2.2436355575107663E-4</v>
      </c>
      <c r="GR59" s="86">
        <f t="shared" si="68"/>
        <v>2.7408742056051383E-4</v>
      </c>
      <c r="GS59" s="86">
        <f t="shared" si="68"/>
        <v>1.7230156772163441E-4</v>
      </c>
      <c r="GT59" s="86">
        <f t="shared" si="68"/>
        <v>1.1283882850165641E-4</v>
      </c>
      <c r="GU59" s="86">
        <f t="shared" si="68"/>
        <v>6.2902820697917857E-5</v>
      </c>
      <c r="GV59" s="86">
        <f t="shared" si="68"/>
        <v>1.2896940795509323E-4</v>
      </c>
      <c r="GW59" s="86">
        <f t="shared" si="68"/>
        <v>1.2669763363448131E-4</v>
      </c>
      <c r="GX59" s="86">
        <f t="shared" si="68"/>
        <v>1.750159086758855E-4</v>
      </c>
      <c r="GY59" s="86">
        <f t="shared" si="68"/>
        <v>2.1148143654560667E-4</v>
      </c>
      <c r="GZ59" s="86">
        <f t="shared" si="68"/>
        <v>3.3483187539005765E-4</v>
      </c>
      <c r="HA59" s="86">
        <f t="shared" si="68"/>
        <v>2.2585443741610498E-5</v>
      </c>
      <c r="HC59" s="86">
        <f t="shared" si="58"/>
        <v>1.3469426258244185E-10</v>
      </c>
      <c r="HD59" s="86">
        <f t="shared" ref="HD59:HQ77" si="69" xml:space="preserve"> _xlfn.NORM.DIST($B59, D$8, ABS(D$12), TRUE) * _xlfn.NORM.DIST(($B59 - D$8)*D$16, 0, ABS(D$12), TRUE) * 2</f>
        <v>9.4506607168195166E-13</v>
      </c>
      <c r="HE59" s="86">
        <f t="shared" si="69"/>
        <v>7.7249122355760749E-14</v>
      </c>
      <c r="HF59" s="86">
        <f t="shared" si="69"/>
        <v>3.0971341019020781E-16</v>
      </c>
      <c r="HG59" s="86">
        <f t="shared" si="69"/>
        <v>2.708527526766403E-15</v>
      </c>
      <c r="HH59" s="86">
        <f t="shared" si="69"/>
        <v>3.2435945183005221E-15</v>
      </c>
      <c r="HI59" s="86">
        <f t="shared" si="69"/>
        <v>1.151960654771873E-15</v>
      </c>
      <c r="HJ59" s="86">
        <f t="shared" si="69"/>
        <v>1.1704054340370198E-15</v>
      </c>
      <c r="HK59" s="86">
        <f t="shared" si="69"/>
        <v>1.1775306771493877E-16</v>
      </c>
      <c r="HL59" s="86">
        <f t="shared" si="69"/>
        <v>2.3114223277017026E-15</v>
      </c>
      <c r="HM59" s="86">
        <f t="shared" si="69"/>
        <v>1.5465541328241434E-15</v>
      </c>
      <c r="HN59" s="86">
        <f t="shared" si="69"/>
        <v>2.783128860161885E-15</v>
      </c>
      <c r="HO59" s="86">
        <f t="shared" si="69"/>
        <v>2.1508215592804313E-13</v>
      </c>
      <c r="HP59" s="86">
        <f t="shared" si="69"/>
        <v>4.4271801398943297E-13</v>
      </c>
      <c r="HQ59" s="86">
        <f t="shared" si="69"/>
        <v>2.2033182712038112E-18</v>
      </c>
      <c r="HS59" s="86">
        <f t="shared" ref="HS59:IG75" si="70" xml:space="preserve"> _xlfn.NORM.DIST($B59, C$9, ABS(C$13), TRUE) * _xlfn.NORM.DIST(($B59 - C$9)*C$17, 0, ABS(C$13), TRUE) * 2</f>
        <v>3.4406247974833089E-146</v>
      </c>
      <c r="HT59" s="86">
        <f t="shared" si="70"/>
        <v>2.8546071178090096E-55</v>
      </c>
      <c r="HU59" s="86">
        <f t="shared" si="70"/>
        <v>8.6235821338221396E-62</v>
      </c>
      <c r="HV59" s="86">
        <f t="shared" si="70"/>
        <v>1.8624531227773696E-75</v>
      </c>
      <c r="HW59" s="86">
        <f t="shared" si="70"/>
        <v>3.802294155263375E-70</v>
      </c>
      <c r="HX59" s="86">
        <f t="shared" si="70"/>
        <v>5.4960906881015059E-70</v>
      </c>
      <c r="HY59" s="86">
        <f t="shared" si="70"/>
        <v>2.3029159137567455E-72</v>
      </c>
      <c r="HZ59" s="86">
        <f t="shared" si="70"/>
        <v>1.1740101059215087E-72</v>
      </c>
      <c r="IA59" s="86">
        <f t="shared" si="70"/>
        <v>2.0450504615917917E-76</v>
      </c>
      <c r="IB59" s="86">
        <f t="shared" si="70"/>
        <v>1.6275941349697893E-70</v>
      </c>
      <c r="IC59" s="86">
        <f t="shared" si="70"/>
        <v>4.3845669484858283E-71</v>
      </c>
      <c r="ID59" s="86">
        <f t="shared" si="70"/>
        <v>3.4099756498355434E-71</v>
      </c>
      <c r="IE59" s="86">
        <f t="shared" si="70"/>
        <v>2.465955698998536E-61</v>
      </c>
      <c r="IF59" s="86">
        <f t="shared" si="70"/>
        <v>4.8545598867477906E-43</v>
      </c>
      <c r="IG59" s="86">
        <f t="shared" si="70"/>
        <v>5.3804485639758967E-31</v>
      </c>
      <c r="II59" s="86">
        <f t="shared" ref="II59:IW75" si="71" xml:space="preserve"> _xlfn.NORM.DIST($B59, C$10, ABS(C$14), TRUE) * _xlfn.NORM.DIST(($B59 - C$10)*C$18, 0, ABS(C$14), TRUE) * 2</f>
        <v>0</v>
      </c>
      <c r="IJ59" s="86">
        <f t="shared" si="71"/>
        <v>5.1591908800744604E-303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1.8906198112193937E-126</v>
      </c>
      <c r="IW59" s="86">
        <f t="shared" si="71"/>
        <v>5.8415524361189219E-70</v>
      </c>
      <c r="IY59" s="86">
        <f t="shared" ref="IY59:JM75" si="72">GM59+HC59+HS59+II59</f>
        <v>2.4209799857503114E-3</v>
      </c>
      <c r="IZ59" s="86">
        <f t="shared" si="72"/>
        <v>7.0975860013573668E-4</v>
      </c>
      <c r="JA59" s="86">
        <f t="shared" si="72"/>
        <v>2.8259484682652432E-4</v>
      </c>
      <c r="JB59" s="86">
        <f t="shared" si="72"/>
        <v>3.5932228449505601E-4</v>
      </c>
      <c r="JC59" s="86">
        <f t="shared" si="72"/>
        <v>2.2436355575378516E-4</v>
      </c>
      <c r="JD59" s="86">
        <f t="shared" si="72"/>
        <v>2.7408742056375744E-4</v>
      </c>
      <c r="JE59" s="86">
        <f t="shared" si="72"/>
        <v>1.7230156772278637E-4</v>
      </c>
      <c r="JF59" s="86">
        <f t="shared" si="72"/>
        <v>1.1283882850282682E-4</v>
      </c>
      <c r="JG59" s="86">
        <f t="shared" si="72"/>
        <v>6.2902820698035615E-5</v>
      </c>
      <c r="JH59" s="86">
        <f t="shared" si="72"/>
        <v>1.2896940795740464E-4</v>
      </c>
      <c r="JI59" s="86">
        <f t="shared" si="72"/>
        <v>1.2669763363602787E-4</v>
      </c>
      <c r="JJ59" s="86">
        <f t="shared" si="72"/>
        <v>1.7501590867866862E-4</v>
      </c>
      <c r="JK59" s="86">
        <f t="shared" si="72"/>
        <v>2.1148143676068883E-4</v>
      </c>
      <c r="JL59" s="86">
        <f t="shared" si="72"/>
        <v>3.3483187583277567E-4</v>
      </c>
      <c r="JM59" s="86">
        <f t="shared" si="72"/>
        <v>2.25854437416127E-5</v>
      </c>
    </row>
    <row r="60" spans="2:273" x14ac:dyDescent="0.25">
      <c r="B60" s="2">
        <v>33</v>
      </c>
      <c r="C60" s="37">
        <v>62.954000000000001</v>
      </c>
      <c r="D60" s="37">
        <v>62.887</v>
      </c>
      <c r="E60" s="37">
        <v>64.855000000000004</v>
      </c>
      <c r="F60" s="37">
        <v>64.161000000000001</v>
      </c>
      <c r="G60" s="37">
        <v>62.453000000000003</v>
      </c>
      <c r="H60" s="37">
        <v>62.048000000000002</v>
      </c>
      <c r="I60" s="37">
        <v>60.889000000000003</v>
      </c>
      <c r="J60" s="37">
        <v>61.508000000000003</v>
      </c>
      <c r="K60" s="37">
        <v>61.713999999999999</v>
      </c>
      <c r="L60" s="37">
        <v>60.286000000000001</v>
      </c>
      <c r="M60" s="37">
        <v>59.651000000000003</v>
      </c>
      <c r="N60" s="37">
        <v>60.253999999999998</v>
      </c>
      <c r="O60" s="37">
        <v>59.667000000000002</v>
      </c>
      <c r="P60" s="37">
        <v>62.412999999999997</v>
      </c>
      <c r="Q60" s="37">
        <v>55.872999999999998</v>
      </c>
      <c r="S60" s="4">
        <f t="shared" si="59"/>
        <v>61.379410291180974</v>
      </c>
      <c r="T60" s="4">
        <f t="shared" si="59"/>
        <v>61.927802217612417</v>
      </c>
      <c r="U60" s="4">
        <f t="shared" si="59"/>
        <v>62.814539235018145</v>
      </c>
      <c r="V60" s="4">
        <f t="shared" si="59"/>
        <v>62.422407420710904</v>
      </c>
      <c r="W60" s="4">
        <f t="shared" si="59"/>
        <v>62.061516883025504</v>
      </c>
      <c r="X60" s="4">
        <f t="shared" si="59"/>
        <v>62.026464672463767</v>
      </c>
      <c r="Y60" s="4">
        <f t="shared" si="59"/>
        <v>61.863995283788086</v>
      </c>
      <c r="Z60" s="4">
        <f t="shared" si="59"/>
        <v>61.707066624929737</v>
      </c>
      <c r="AA60" s="4">
        <f t="shared" si="59"/>
        <v>61.641088164938935</v>
      </c>
      <c r="AB60" s="4">
        <f t="shared" si="59"/>
        <v>59.429850616850764</v>
      </c>
      <c r="AC60" s="4">
        <f t="shared" si="59"/>
        <v>59.163586593106068</v>
      </c>
      <c r="AD60" s="4">
        <f t="shared" si="59"/>
        <v>58.399164367391201</v>
      </c>
      <c r="AE60" s="4">
        <f t="shared" si="59"/>
        <v>58.853292296858449</v>
      </c>
      <c r="AF60" s="4">
        <f t="shared" si="59"/>
        <v>61.515982537142207</v>
      </c>
      <c r="AG60" s="4">
        <f t="shared" si="59"/>
        <v>57.532638595769988</v>
      </c>
      <c r="AI60" s="4">
        <f t="shared" si="60"/>
        <v>1.5745897088190262</v>
      </c>
      <c r="AJ60" s="4">
        <f t="shared" si="60"/>
        <v>0.95919778238758369</v>
      </c>
      <c r="AK60" s="4">
        <f t="shared" si="60"/>
        <v>2.0404607649818587</v>
      </c>
      <c r="AL60" s="4">
        <f t="shared" si="60"/>
        <v>1.7385925792890973</v>
      </c>
      <c r="AM60" s="4">
        <f t="shared" si="60"/>
        <v>0.39148311697449856</v>
      </c>
      <c r="AN60" s="4">
        <f t="shared" si="60"/>
        <v>2.1535327536234661E-2</v>
      </c>
      <c r="AO60" s="4">
        <f t="shared" si="60"/>
        <v>-0.97499528378808265</v>
      </c>
      <c r="AP60" s="4">
        <f t="shared" si="60"/>
        <v>-0.19906662492973481</v>
      </c>
      <c r="AQ60" s="4">
        <f t="shared" si="60"/>
        <v>7.2911835061063357E-2</v>
      </c>
      <c r="AR60" s="4">
        <f t="shared" si="60"/>
        <v>0.85614938314923705</v>
      </c>
      <c r="AS60" s="4">
        <f t="shared" si="60"/>
        <v>0.48741340689393553</v>
      </c>
      <c r="AT60" s="4">
        <f t="shared" si="60"/>
        <v>1.8548356326087969</v>
      </c>
      <c r="AU60" s="4">
        <f t="shared" si="60"/>
        <v>0.81370770314155294</v>
      </c>
      <c r="AV60" s="4">
        <f t="shared" si="60"/>
        <v>0.89701746285778938</v>
      </c>
      <c r="AW60" s="4">
        <f t="shared" si="60"/>
        <v>-1.6596385957699908</v>
      </c>
      <c r="AY60" s="2">
        <f t="shared" si="65"/>
        <v>58.878725409971032</v>
      </c>
      <c r="AZ60" s="2">
        <f t="shared" si="65"/>
        <v>60.995452791813541</v>
      </c>
      <c r="BA60" s="2">
        <f t="shared" si="65"/>
        <v>62.394107940979382</v>
      </c>
      <c r="BB60" s="2">
        <f t="shared" si="65"/>
        <v>61.915496359629813</v>
      </c>
      <c r="BC60" s="2">
        <f t="shared" si="65"/>
        <v>61.734006121918654</v>
      </c>
      <c r="BD60" s="2">
        <f t="shared" si="65"/>
        <v>61.627832064301444</v>
      </c>
      <c r="BE60" s="2">
        <f t="shared" si="65"/>
        <v>61.600130573338518</v>
      </c>
      <c r="BF60" s="2">
        <f t="shared" si="65"/>
        <v>61.51816298562494</v>
      </c>
      <c r="BG60" s="2">
        <f t="shared" si="65"/>
        <v>61.530329574146094</v>
      </c>
      <c r="BH60" s="2">
        <f t="shared" si="65"/>
        <v>59.218788926050195</v>
      </c>
      <c r="BI60" s="2">
        <f t="shared" si="65"/>
        <v>58.964328612143554</v>
      </c>
      <c r="BJ60" s="2">
        <f t="shared" si="65"/>
        <v>58.124771469235434</v>
      </c>
      <c r="BK60" s="2">
        <f t="shared" si="65"/>
        <v>58.532722224509065</v>
      </c>
      <c r="BL60" s="2">
        <f t="shared" si="65"/>
        <v>61.079299061554984</v>
      </c>
      <c r="BM60" s="2">
        <f t="shared" si="65"/>
        <v>57.49781551277659</v>
      </c>
      <c r="BO60" s="2">
        <f t="shared" si="10"/>
        <v>62.954000000000001</v>
      </c>
      <c r="BP60" s="2">
        <f t="shared" si="11"/>
        <v>62.887</v>
      </c>
      <c r="BQ60" s="2">
        <f t="shared" si="12"/>
        <v>64.855000000000004</v>
      </c>
      <c r="BR60" s="2">
        <f t="shared" si="13"/>
        <v>64.161000000000001</v>
      </c>
      <c r="BS60" s="2">
        <f t="shared" si="14"/>
        <v>62.453000000000003</v>
      </c>
      <c r="BT60" s="2">
        <f t="shared" si="15"/>
        <v>62.048000000000002</v>
      </c>
      <c r="BU60" s="2">
        <f t="shared" si="16"/>
        <v>60.889000000000003</v>
      </c>
      <c r="BV60" s="2">
        <f t="shared" si="17"/>
        <v>61.508000000000003</v>
      </c>
      <c r="BW60" s="2">
        <f t="shared" si="18"/>
        <v>61.713999999999999</v>
      </c>
      <c r="BX60" s="2">
        <f t="shared" si="19"/>
        <v>60.286000000000001</v>
      </c>
      <c r="BY60" s="2">
        <f t="shared" si="20"/>
        <v>59.651000000000003</v>
      </c>
      <c r="BZ60" s="2">
        <f t="shared" si="21"/>
        <v>60.253999999999998</v>
      </c>
      <c r="CA60" s="2">
        <f t="shared" si="22"/>
        <v>59.667000000000002</v>
      </c>
      <c r="CB60" s="2">
        <f t="shared" si="23"/>
        <v>62.412999999999997</v>
      </c>
      <c r="CC60" s="2">
        <f t="shared" si="24"/>
        <v>55.872999999999998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62.820869022869019</v>
      </c>
      <c r="DL60" s="2">
        <f t="shared" si="61"/>
        <v>62.809571013133201</v>
      </c>
      <c r="DM60" s="2">
        <f t="shared" si="61"/>
        <v>63.796470923480015</v>
      </c>
      <c r="DN60" s="2">
        <f t="shared" si="61"/>
        <v>63.155670731707303</v>
      </c>
      <c r="DO60" s="2">
        <f t="shared" si="61"/>
        <v>62.750333495394756</v>
      </c>
      <c r="DP60" s="2">
        <f t="shared" si="61"/>
        <v>62.867348675147888</v>
      </c>
      <c r="DQ60" s="2">
        <f t="shared" si="61"/>
        <v>62.492968891573526</v>
      </c>
      <c r="DR60" s="2">
        <f t="shared" si="61"/>
        <v>62.819588341890665</v>
      </c>
      <c r="DS60" s="2">
        <f t="shared" si="61"/>
        <v>62.341273079633531</v>
      </c>
      <c r="DT60" s="2">
        <f t="shared" si="61"/>
        <v>60.837455753548774</v>
      </c>
      <c r="DU60" s="2">
        <f t="shared" si="61"/>
        <v>59.334700392630616</v>
      </c>
      <c r="DV60" s="2">
        <f t="shared" si="61"/>
        <v>59.851258758069307</v>
      </c>
      <c r="DW60" s="2">
        <f t="shared" si="61"/>
        <v>60.088877832698579</v>
      </c>
      <c r="DX60" s="2">
        <f t="shared" si="61"/>
        <v>62.287369283958625</v>
      </c>
      <c r="DY60" s="2">
        <f t="shared" si="61"/>
        <v>57.703705534709194</v>
      </c>
      <c r="EA60" s="2">
        <f t="shared" si="62"/>
        <v>52.728338571291395</v>
      </c>
      <c r="EB60" s="2">
        <f t="shared" si="62"/>
        <v>57.300007123171511</v>
      </c>
      <c r="EC60" s="2">
        <f t="shared" si="62"/>
        <v>59.113100201413559</v>
      </c>
      <c r="ED60" s="2">
        <f t="shared" si="62"/>
        <v>59.196377562396421</v>
      </c>
      <c r="EE60" s="2">
        <f t="shared" si="62"/>
        <v>59.308119168110906</v>
      </c>
      <c r="EF60" s="2">
        <f t="shared" si="62"/>
        <v>58.760573102253034</v>
      </c>
      <c r="EG60" s="2">
        <f t="shared" si="62"/>
        <v>59.381598503495127</v>
      </c>
      <c r="EH60" s="2">
        <f t="shared" si="62"/>
        <v>58.161666436940045</v>
      </c>
      <c r="EI60" s="2">
        <f t="shared" si="62"/>
        <v>59.257536620739657</v>
      </c>
      <c r="EJ60" s="2">
        <f t="shared" si="62"/>
        <v>55.122642812639064</v>
      </c>
      <c r="EK60" s="2">
        <f t="shared" si="62"/>
        <v>58.009251493358143</v>
      </c>
      <c r="EL60" s="2">
        <f t="shared" si="62"/>
        <v>53.941919169045967</v>
      </c>
      <c r="EM60" s="2">
        <f t="shared" si="62"/>
        <v>54.827688357521801</v>
      </c>
      <c r="EN60" s="2">
        <f t="shared" si="62"/>
        <v>58.366201199437256</v>
      </c>
      <c r="EO60" s="2">
        <f t="shared" si="62"/>
        <v>56.883601607696995</v>
      </c>
      <c r="EQ60" s="2">
        <f t="shared" si="63"/>
        <v>52.728338571291395</v>
      </c>
      <c r="ER60" s="2">
        <f t="shared" si="63"/>
        <v>56.620587250736875</v>
      </c>
      <c r="ES60" s="2">
        <f t="shared" si="63"/>
        <v>58.511812852987049</v>
      </c>
      <c r="ET60" s="2">
        <f t="shared" si="63"/>
        <v>58.49002963381789</v>
      </c>
      <c r="EU60" s="2">
        <f t="shared" si="63"/>
        <v>58.862999196853316</v>
      </c>
      <c r="EV60" s="2">
        <f t="shared" si="63"/>
        <v>57.771362813425796</v>
      </c>
      <c r="EW60" s="2">
        <f t="shared" si="63"/>
        <v>59.007780240310971</v>
      </c>
      <c r="EX60" s="2">
        <f t="shared" si="63"/>
        <v>58.17454890484666</v>
      </c>
      <c r="EY60" s="2">
        <f t="shared" si="63"/>
        <v>59.189586654592198</v>
      </c>
      <c r="EZ60" s="2">
        <f t="shared" si="63"/>
        <v>56.598776740098508</v>
      </c>
      <c r="FA60" s="2">
        <f t="shared" si="63"/>
        <v>57.628999159980999</v>
      </c>
      <c r="FB60" s="2">
        <f t="shared" si="63"/>
        <v>54.547920936746436</v>
      </c>
      <c r="FC60" s="2">
        <f t="shared" si="63"/>
        <v>55.522186943438172</v>
      </c>
      <c r="FD60" s="2">
        <f t="shared" si="63"/>
        <v>57.823804076930912</v>
      </c>
      <c r="FE60" s="2">
        <f t="shared" si="63"/>
        <v>58.938436124922234</v>
      </c>
      <c r="FG60" s="2">
        <f t="shared" si="64"/>
        <v>0.39060012073401879</v>
      </c>
      <c r="FH60" s="2">
        <f t="shared" si="64"/>
        <v>0.32926434670401172</v>
      </c>
      <c r="FI60" s="2">
        <f t="shared" si="64"/>
        <v>0.29943189909230672</v>
      </c>
      <c r="FJ60" s="2">
        <f t="shared" si="64"/>
        <v>0.31322744307105721</v>
      </c>
      <c r="FK60" s="2">
        <f t="shared" si="64"/>
        <v>0.29525148646455057</v>
      </c>
      <c r="FL60" s="2">
        <f t="shared" si="64"/>
        <v>0.30181781355093251</v>
      </c>
      <c r="FM60" s="2">
        <f t="shared" si="64"/>
        <v>0.28695766234133757</v>
      </c>
      <c r="FN60" s="2">
        <f t="shared" si="64"/>
        <v>0.27940047947685548</v>
      </c>
      <c r="FO60" s="2">
        <f t="shared" si="64"/>
        <v>0.26297384034764543</v>
      </c>
      <c r="FP60" s="2">
        <f t="shared" si="64"/>
        <v>0.28324649608721358</v>
      </c>
      <c r="FQ60" s="2">
        <f t="shared" si="64"/>
        <v>0.27942520701956819</v>
      </c>
      <c r="FR60" s="2">
        <f t="shared" si="64"/>
        <v>0.29216449801684657</v>
      </c>
      <c r="FS60" s="2">
        <f t="shared" si="64"/>
        <v>0.29578246810545916</v>
      </c>
      <c r="FT60" s="2">
        <f t="shared" si="64"/>
        <v>0.30808777104581919</v>
      </c>
      <c r="FU60" s="2">
        <f t="shared" si="64"/>
        <v>0.25107715910637901</v>
      </c>
      <c r="FW60" s="2">
        <f t="shared" si="67"/>
        <v>2.9075678940333915E-14</v>
      </c>
      <c r="FX60" s="2">
        <f t="shared" si="67"/>
        <v>2.2469857046325901E-5</v>
      </c>
      <c r="FY60" s="2">
        <f t="shared" si="67"/>
        <v>2.0610842720224313E-5</v>
      </c>
      <c r="FZ60" s="2">
        <f t="shared" si="67"/>
        <v>2.1372308083856676E-5</v>
      </c>
      <c r="GA60" s="2">
        <f t="shared" si="67"/>
        <v>1.9043441134832348E-5</v>
      </c>
      <c r="GB60" s="2">
        <f t="shared" si="67"/>
        <v>1.8789423394456392E-5</v>
      </c>
      <c r="GC60" s="2">
        <f t="shared" si="67"/>
        <v>1.8043511071332325E-5</v>
      </c>
      <c r="GD60" s="2">
        <f t="shared" si="67"/>
        <v>1.9976235608623523E-5</v>
      </c>
      <c r="GE60" s="2">
        <f t="shared" si="67"/>
        <v>2.187303627207566E-5</v>
      </c>
      <c r="GF60" s="2">
        <f t="shared" si="67"/>
        <v>2.29747500104749E-5</v>
      </c>
      <c r="GG60" s="2">
        <f t="shared" si="67"/>
        <v>2.0900368761550579E-5</v>
      </c>
      <c r="GH60" s="2">
        <f t="shared" si="67"/>
        <v>1.9712490691522266E-5</v>
      </c>
      <c r="GI60" s="2">
        <f t="shared" si="67"/>
        <v>1.7278579089052426E-5</v>
      </c>
      <c r="GJ60" s="2">
        <f t="shared" si="67"/>
        <v>1.1591778770361146E-5</v>
      </c>
      <c r="GK60" s="2">
        <f t="shared" si="67"/>
        <v>9.4130371271718198E-6</v>
      </c>
      <c r="GM60" s="86">
        <f t="shared" si="68"/>
        <v>3.2651781011579159E-3</v>
      </c>
      <c r="GN60" s="86">
        <f t="shared" si="68"/>
        <v>1.0225009056116137E-3</v>
      </c>
      <c r="GO60" s="86">
        <f t="shared" si="68"/>
        <v>4.3120908394218604E-4</v>
      </c>
      <c r="GP60" s="86">
        <f t="shared" si="68"/>
        <v>5.4801654797324644E-4</v>
      </c>
      <c r="GQ60" s="86">
        <f t="shared" si="68"/>
        <v>3.4893292088932236E-4</v>
      </c>
      <c r="GR60" s="86">
        <f t="shared" si="68"/>
        <v>4.2194926474579768E-4</v>
      </c>
      <c r="GS60" s="86">
        <f t="shared" si="68"/>
        <v>2.7153372979604431E-4</v>
      </c>
      <c r="GT60" s="86">
        <f t="shared" si="68"/>
        <v>1.83593841131108E-4</v>
      </c>
      <c r="GU60" s="86">
        <f t="shared" si="68"/>
        <v>1.051225422309099E-4</v>
      </c>
      <c r="GV60" s="86">
        <f t="shared" si="68"/>
        <v>2.0846891643343054E-4</v>
      </c>
      <c r="GW60" s="86">
        <f t="shared" si="68"/>
        <v>2.0345169232530269E-4</v>
      </c>
      <c r="GX60" s="86">
        <f t="shared" si="68"/>
        <v>2.7851224218847096E-4</v>
      </c>
      <c r="GY60" s="86">
        <f t="shared" si="68"/>
        <v>3.3164277562971773E-4</v>
      </c>
      <c r="GZ60" s="86">
        <f t="shared" si="68"/>
        <v>5.0956804170119855E-4</v>
      </c>
      <c r="HA60" s="86">
        <f t="shared" si="68"/>
        <v>4.0852350202647895E-5</v>
      </c>
      <c r="HC60" s="86">
        <f t="shared" ref="HC60:HH122" si="73" xml:space="preserve"> _xlfn.NORM.DIST($B60, C$8, ABS(C$12), TRUE) * _xlfn.NORM.DIST(($B60 - C$8)*C$16, 0, ABS(C$12), TRUE) * 2</f>
        <v>2.8743505474486507E-10</v>
      </c>
      <c r="HD60" s="86">
        <f t="shared" si="69"/>
        <v>2.4256854706959646E-12</v>
      </c>
      <c r="HE60" s="86">
        <f t="shared" si="69"/>
        <v>2.1879878559960464E-13</v>
      </c>
      <c r="HF60" s="86">
        <f t="shared" si="69"/>
        <v>1.1068298561244647E-15</v>
      </c>
      <c r="HG60" s="86">
        <f t="shared" si="69"/>
        <v>8.7347051000873249E-15</v>
      </c>
      <c r="HH60" s="86">
        <f t="shared" si="69"/>
        <v>1.0394127423118375E-14</v>
      </c>
      <c r="HI60" s="86">
        <f t="shared" si="69"/>
        <v>3.8071672707942981E-15</v>
      </c>
      <c r="HJ60" s="86">
        <f t="shared" si="69"/>
        <v>3.9231325792579563E-15</v>
      </c>
      <c r="HK60" s="86">
        <f t="shared" si="69"/>
        <v>4.2795360849933986E-16</v>
      </c>
      <c r="HL60" s="86">
        <f t="shared" si="69"/>
        <v>7.6157668310345422E-15</v>
      </c>
      <c r="HM60" s="86">
        <f t="shared" si="69"/>
        <v>5.1087082328902551E-15</v>
      </c>
      <c r="HN60" s="86">
        <f t="shared" si="69"/>
        <v>9.0730937957554939E-15</v>
      </c>
      <c r="HO60" s="86">
        <f t="shared" si="69"/>
        <v>5.8799266753246741E-13</v>
      </c>
      <c r="HP60" s="86">
        <f t="shared" si="69"/>
        <v>1.1639347449189805E-12</v>
      </c>
      <c r="HQ60" s="86">
        <f t="shared" si="69"/>
        <v>9.2035619832440622E-18</v>
      </c>
      <c r="HS60" s="86">
        <f t="shared" si="70"/>
        <v>1.747095575356262E-144</v>
      </c>
      <c r="HT60" s="86">
        <f t="shared" si="70"/>
        <v>4.1806634722261812E-54</v>
      </c>
      <c r="HU60" s="86">
        <f t="shared" si="70"/>
        <v>1.7365772223442222E-60</v>
      </c>
      <c r="HV60" s="86">
        <f t="shared" si="70"/>
        <v>7.7832325307373746E-74</v>
      </c>
      <c r="HW60" s="86">
        <f t="shared" si="70"/>
        <v>1.1552064339723669E-68</v>
      </c>
      <c r="HX60" s="86">
        <f t="shared" si="70"/>
        <v>1.6482090376900646E-68</v>
      </c>
      <c r="HY60" s="86">
        <f t="shared" si="70"/>
        <v>7.593565646572408E-71</v>
      </c>
      <c r="HZ60" s="86">
        <f t="shared" si="70"/>
        <v>4.0680939777256477E-71</v>
      </c>
      <c r="IA60" s="86">
        <f t="shared" si="70"/>
        <v>8.7329479066712666E-75</v>
      </c>
      <c r="IB60" s="86">
        <f t="shared" si="70"/>
        <v>5.2697984343748195E-69</v>
      </c>
      <c r="IC60" s="86">
        <f t="shared" si="70"/>
        <v>1.4202359905816407E-69</v>
      </c>
      <c r="ID60" s="86">
        <f t="shared" si="70"/>
        <v>1.0995046487952689E-69</v>
      </c>
      <c r="IE60" s="86">
        <f t="shared" si="70"/>
        <v>4.6708319313392618E-60</v>
      </c>
      <c r="IF60" s="86">
        <f t="shared" si="70"/>
        <v>3.5562405059431407E-42</v>
      </c>
      <c r="IG60" s="86">
        <f t="shared" si="70"/>
        <v>2.1656403463317654E-30</v>
      </c>
      <c r="II60" s="86">
        <f t="shared" si="71"/>
        <v>0</v>
      </c>
      <c r="IJ60" s="86">
        <f t="shared" si="71"/>
        <v>6.6680020797149854E-298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1.8605939418139048E-124</v>
      </c>
      <c r="IW60" s="86">
        <f t="shared" si="71"/>
        <v>6.8816768047267375E-69</v>
      </c>
      <c r="IY60" s="86">
        <f t="shared" si="72"/>
        <v>3.2651783885929708E-3</v>
      </c>
      <c r="IZ60" s="86">
        <f t="shared" si="72"/>
        <v>1.0225009080372992E-3</v>
      </c>
      <c r="JA60" s="86">
        <f t="shared" si="72"/>
        <v>4.3120908416098482E-4</v>
      </c>
      <c r="JB60" s="86">
        <f t="shared" si="72"/>
        <v>5.480165479743533E-4</v>
      </c>
      <c r="JC60" s="86">
        <f t="shared" si="72"/>
        <v>3.4893292089805707E-4</v>
      </c>
      <c r="JD60" s="86">
        <f t="shared" si="72"/>
        <v>4.2194926475619182E-4</v>
      </c>
      <c r="JE60" s="86">
        <f t="shared" si="72"/>
        <v>2.7153372979985148E-4</v>
      </c>
      <c r="JF60" s="86">
        <f t="shared" si="72"/>
        <v>1.8359384113503114E-4</v>
      </c>
      <c r="JG60" s="86">
        <f t="shared" si="72"/>
        <v>1.0512254223133785E-4</v>
      </c>
      <c r="JH60" s="86">
        <f t="shared" si="72"/>
        <v>2.084689164410463E-4</v>
      </c>
      <c r="JI60" s="86">
        <f t="shared" si="72"/>
        <v>2.034516923304114E-4</v>
      </c>
      <c r="JJ60" s="86">
        <f t="shared" si="72"/>
        <v>2.7851224219754405E-4</v>
      </c>
      <c r="JK60" s="86">
        <f t="shared" si="72"/>
        <v>3.3164277621771038E-4</v>
      </c>
      <c r="JL60" s="86">
        <f t="shared" si="72"/>
        <v>5.0956804286513327E-4</v>
      </c>
      <c r="JM60" s="86">
        <f t="shared" si="72"/>
        <v>4.0852350202657097E-5</v>
      </c>
    </row>
    <row r="61" spans="2:273" x14ac:dyDescent="0.25">
      <c r="B61" s="2">
        <v>34</v>
      </c>
      <c r="C61" s="37">
        <v>63.862000000000002</v>
      </c>
      <c r="D61" s="37">
        <v>65.048000000000002</v>
      </c>
      <c r="E61" s="37">
        <v>63.371000000000002</v>
      </c>
      <c r="F61" s="37">
        <v>65.048000000000002</v>
      </c>
      <c r="G61" s="37">
        <v>62.703000000000003</v>
      </c>
      <c r="H61" s="37">
        <v>62.177</v>
      </c>
      <c r="I61" s="37">
        <v>61.54</v>
      </c>
      <c r="J61" s="37">
        <v>62.381</v>
      </c>
      <c r="K61" s="37">
        <v>62.872999999999998</v>
      </c>
      <c r="L61" s="37">
        <v>60.587000000000003</v>
      </c>
      <c r="M61" s="37">
        <v>58.094999999999999</v>
      </c>
      <c r="N61" s="37">
        <v>60.444000000000003</v>
      </c>
      <c r="O61" s="37">
        <v>60.206000000000003</v>
      </c>
      <c r="P61" s="37">
        <v>61.048000000000002</v>
      </c>
      <c r="Q61" s="37">
        <v>56.063000000000002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62.019401503335743</v>
      </c>
      <c r="T61" s="4">
        <f t="shared" si="74"/>
        <v>62.244287858589679</v>
      </c>
      <c r="U61" s="4">
        <f t="shared" si="74"/>
        <v>63.045830967762789</v>
      </c>
      <c r="V61" s="4">
        <f t="shared" si="74"/>
        <v>62.683597815910808</v>
      </c>
      <c r="W61" s="4">
        <f t="shared" si="74"/>
        <v>62.253975095222437</v>
      </c>
      <c r="X61" s="4">
        <f t="shared" si="74"/>
        <v>62.219672324278079</v>
      </c>
      <c r="Y61" s="4">
        <f t="shared" si="74"/>
        <v>62.013492633652696</v>
      </c>
      <c r="Z61" s="4">
        <f t="shared" si="74"/>
        <v>61.799435532136478</v>
      </c>
      <c r="AA61" s="4">
        <f t="shared" si="74"/>
        <v>61.730586480581607</v>
      </c>
      <c r="AB61" s="4">
        <f t="shared" si="74"/>
        <v>59.513821624019336</v>
      </c>
      <c r="AC61" s="4">
        <f t="shared" si="74"/>
        <v>59.315281462586547</v>
      </c>
      <c r="AD61" s="4">
        <f t="shared" si="74"/>
        <v>58.562509852514026</v>
      </c>
      <c r="AE61" s="4">
        <f t="shared" si="74"/>
        <v>58.992648018411153</v>
      </c>
      <c r="AF61" s="4">
        <f t="shared" si="74"/>
        <v>61.767272515559299</v>
      </c>
      <c r="AG61" s="4">
        <f t="shared" si="74"/>
        <v>57.678544621465285</v>
      </c>
      <c r="AI61" s="4">
        <f t="shared" ref="AI61:AW77" si="75">IF(OR($B61 &lt; C$230, $B61 &gt; C$233), 0, C61-S61)</f>
        <v>1.8425984966642588</v>
      </c>
      <c r="AJ61" s="4">
        <f t="shared" si="75"/>
        <v>2.8037121414103225</v>
      </c>
      <c r="AK61" s="4">
        <f t="shared" si="75"/>
        <v>0.32516903223721272</v>
      </c>
      <c r="AL61" s="4">
        <f t="shared" si="75"/>
        <v>2.3644021840891938</v>
      </c>
      <c r="AM61" s="4">
        <f t="shared" si="75"/>
        <v>0.44902490477756629</v>
      </c>
      <c r="AN61" s="4">
        <f t="shared" si="75"/>
        <v>-4.2672324278079543E-2</v>
      </c>
      <c r="AO61" s="4">
        <f t="shared" si="75"/>
        <v>-0.47349263365269678</v>
      </c>
      <c r="AP61" s="4">
        <f t="shared" si="75"/>
        <v>0.58156446786352234</v>
      </c>
      <c r="AQ61" s="4">
        <f t="shared" si="75"/>
        <v>1.1424135194183904</v>
      </c>
      <c r="AR61" s="4">
        <f t="shared" si="75"/>
        <v>1.0731783759806675</v>
      </c>
      <c r="AS61" s="4">
        <f t="shared" si="75"/>
        <v>-1.2202814625865486</v>
      </c>
      <c r="AT61" s="4">
        <f t="shared" si="75"/>
        <v>1.8814901474859766</v>
      </c>
      <c r="AU61" s="4">
        <f t="shared" si="75"/>
        <v>1.2133519815888505</v>
      </c>
      <c r="AV61" s="4">
        <f t="shared" si="75"/>
        <v>-0.71927251555929672</v>
      </c>
      <c r="AW61" s="4">
        <f t="shared" si="75"/>
        <v>-1.6155446214652827</v>
      </c>
      <c r="AY61" s="2">
        <f t="shared" si="65"/>
        <v>58.760551990135127</v>
      </c>
      <c r="AZ61" s="2">
        <f t="shared" si="65"/>
        <v>60.949666355005768</v>
      </c>
      <c r="BA61" s="2">
        <f t="shared" si="65"/>
        <v>62.429172271579532</v>
      </c>
      <c r="BB61" s="2">
        <f t="shared" si="65"/>
        <v>61.941324854046542</v>
      </c>
      <c r="BC61" s="2">
        <f t="shared" si="65"/>
        <v>61.764976044154871</v>
      </c>
      <c r="BD61" s="2">
        <f t="shared" si="65"/>
        <v>61.630348734510171</v>
      </c>
      <c r="BE61" s="2">
        <f t="shared" si="65"/>
        <v>61.61440830825569</v>
      </c>
      <c r="BF61" s="2">
        <f t="shared" si="65"/>
        <v>61.504993273664752</v>
      </c>
      <c r="BG61" s="2">
        <f t="shared" si="65"/>
        <v>61.553335234439949</v>
      </c>
      <c r="BH61" s="2">
        <f t="shared" si="65"/>
        <v>59.186944022268968</v>
      </c>
      <c r="BI61" s="2">
        <f t="shared" si="65"/>
        <v>59.008440589792698</v>
      </c>
      <c r="BJ61" s="2">
        <f t="shared" si="65"/>
        <v>58.143972302010468</v>
      </c>
      <c r="BK61" s="2">
        <f t="shared" si="65"/>
        <v>58.510374349609179</v>
      </c>
      <c r="BL61" s="2">
        <f t="shared" si="65"/>
        <v>61.128799019541091</v>
      </c>
      <c r="BM61" s="2">
        <f t="shared" si="65"/>
        <v>57.618489448198787</v>
      </c>
      <c r="BO61" s="2">
        <f t="shared" si="10"/>
        <v>63.862000000000002</v>
      </c>
      <c r="BP61" s="2">
        <f t="shared" si="11"/>
        <v>65.048000000000002</v>
      </c>
      <c r="BQ61" s="2">
        <f t="shared" si="12"/>
        <v>63.371000000000002</v>
      </c>
      <c r="BR61" s="2">
        <f t="shared" si="13"/>
        <v>65.048000000000002</v>
      </c>
      <c r="BS61" s="2">
        <f t="shared" si="14"/>
        <v>62.703000000000003</v>
      </c>
      <c r="BT61" s="2">
        <f t="shared" si="15"/>
        <v>62.177</v>
      </c>
      <c r="BU61" s="2">
        <f t="shared" si="16"/>
        <v>61.54</v>
      </c>
      <c r="BV61" s="2">
        <f t="shared" si="17"/>
        <v>62.381</v>
      </c>
      <c r="BW61" s="2">
        <f t="shared" si="18"/>
        <v>62.872999999999998</v>
      </c>
      <c r="BX61" s="2">
        <f t="shared" si="19"/>
        <v>60.587000000000003</v>
      </c>
      <c r="BY61" s="2">
        <f t="shared" si="20"/>
        <v>58.094999999999999</v>
      </c>
      <c r="BZ61" s="2">
        <f t="shared" si="21"/>
        <v>60.444000000000003</v>
      </c>
      <c r="CA61" s="2">
        <f t="shared" si="22"/>
        <v>60.206000000000003</v>
      </c>
      <c r="CB61" s="2">
        <f t="shared" si="23"/>
        <v>61.048000000000002</v>
      </c>
      <c r="CC61" s="2">
        <f t="shared" si="24"/>
        <v>56.063000000000002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63.049945289418972</v>
      </c>
      <c r="DL61" s="2">
        <f t="shared" si="76"/>
        <v>62.971691088180108</v>
      </c>
      <c r="DM61" s="2">
        <f t="shared" si="76"/>
        <v>64.041670502120326</v>
      </c>
      <c r="DN61" s="2">
        <f t="shared" si="76"/>
        <v>63.380682926829252</v>
      </c>
      <c r="DO61" s="2">
        <f t="shared" si="76"/>
        <v>62.954287794073956</v>
      </c>
      <c r="DP61" s="2">
        <f t="shared" si="76"/>
        <v>63.04973656915972</v>
      </c>
      <c r="DQ61" s="2">
        <f t="shared" si="76"/>
        <v>62.656382965871316</v>
      </c>
      <c r="DR61" s="2">
        <f t="shared" si="76"/>
        <v>62.974482331621871</v>
      </c>
      <c r="DS61" s="2">
        <f t="shared" si="76"/>
        <v>62.504207892882299</v>
      </c>
      <c r="DT61" s="2">
        <f t="shared" si="76"/>
        <v>60.988057686499545</v>
      </c>
      <c r="DU61" s="2">
        <f t="shared" si="76"/>
        <v>59.49560178193898</v>
      </c>
      <c r="DV61" s="2">
        <f t="shared" si="76"/>
        <v>60.095717553952944</v>
      </c>
      <c r="DW61" s="2">
        <f t="shared" si="76"/>
        <v>60.26375758312399</v>
      </c>
      <c r="DX61" s="2">
        <f t="shared" si="76"/>
        <v>62.548516921913411</v>
      </c>
      <c r="DY61" s="2">
        <f t="shared" si="76"/>
        <v>57.924915009380861</v>
      </c>
      <c r="EA61" s="2">
        <f t="shared" ref="EA61:EO77" si="77">CE$228*$B61+CE$229</f>
        <v>52.657235941337078</v>
      </c>
      <c r="EB61" s="2">
        <f t="shared" si="77"/>
        <v>57.193129192283237</v>
      </c>
      <c r="EC61" s="2">
        <f t="shared" si="77"/>
        <v>58.988476804482367</v>
      </c>
      <c r="ED61" s="2">
        <f t="shared" si="77"/>
        <v>59.063167187264597</v>
      </c>
      <c r="EE61" s="2">
        <f t="shared" si="77"/>
        <v>59.17597099942229</v>
      </c>
      <c r="EF61" s="2">
        <f t="shared" si="77"/>
        <v>58.635906759098788</v>
      </c>
      <c r="EG61" s="2">
        <f t="shared" si="77"/>
        <v>59.253113222408189</v>
      </c>
      <c r="EH61" s="2">
        <f t="shared" si="77"/>
        <v>58.048519264218442</v>
      </c>
      <c r="EI61" s="2">
        <f t="shared" si="77"/>
        <v>59.122857246451872</v>
      </c>
      <c r="EJ61" s="2">
        <f t="shared" si="77"/>
        <v>55.030144492338977</v>
      </c>
      <c r="EK61" s="2">
        <f t="shared" si="77"/>
        <v>57.862729164903953</v>
      </c>
      <c r="EL61" s="2">
        <f t="shared" si="77"/>
        <v>53.831441518164802</v>
      </c>
      <c r="EM61" s="2">
        <f t="shared" si="77"/>
        <v>54.703084410634794</v>
      </c>
      <c r="EN61" s="2">
        <f t="shared" si="77"/>
        <v>58.220925589928775</v>
      </c>
      <c r="EO61" s="2">
        <f t="shared" si="77"/>
        <v>56.78481733693026</v>
      </c>
      <c r="EQ61" s="2">
        <f t="shared" ref="EQ61:FE77" si="78">CU$228*$B61+CU$229</f>
        <v>52.657235941337078</v>
      </c>
      <c r="ER61" s="2">
        <f t="shared" si="78"/>
        <v>56.522509897347305</v>
      </c>
      <c r="ES61" s="2">
        <f t="shared" si="78"/>
        <v>58.394991344365479</v>
      </c>
      <c r="ET61" s="2">
        <f t="shared" si="78"/>
        <v>58.366051592179218</v>
      </c>
      <c r="EU61" s="2">
        <f t="shared" si="78"/>
        <v>58.736643608805785</v>
      </c>
      <c r="EV61" s="2">
        <f t="shared" si="78"/>
        <v>57.659560234530609</v>
      </c>
      <c r="EW61" s="2">
        <f t="shared" si="78"/>
        <v>58.884185328988735</v>
      </c>
      <c r="EX61" s="2">
        <f t="shared" si="78"/>
        <v>58.061229942357244</v>
      </c>
      <c r="EY61" s="2">
        <f t="shared" si="78"/>
        <v>59.055810825950168</v>
      </c>
      <c r="EZ61" s="2">
        <f t="shared" si="78"/>
        <v>56.486662527446228</v>
      </c>
      <c r="FA61" s="2">
        <f t="shared" si="78"/>
        <v>57.487516185583317</v>
      </c>
      <c r="FB61" s="2">
        <f t="shared" si="78"/>
        <v>54.429416603947324</v>
      </c>
      <c r="FC61" s="2">
        <f t="shared" si="78"/>
        <v>55.388474517470719</v>
      </c>
      <c r="FD61" s="2">
        <f t="shared" si="78"/>
        <v>57.68416618963159</v>
      </c>
      <c r="FE61" s="2">
        <f t="shared" si="78"/>
        <v>58.805030458185342</v>
      </c>
      <c r="FG61" s="2">
        <f t="shared" ref="FG61:FU77" si="79">POWER(10,($B61-C$231)/C$229)/(1+POWER(10,($B61-C$231)/C$229))</f>
        <v>0.41273099781968869</v>
      </c>
      <c r="FH61" s="2">
        <f t="shared" si="79"/>
        <v>0.34991547155068403</v>
      </c>
      <c r="FI61" s="2">
        <f t="shared" si="79"/>
        <v>0.31910211930758053</v>
      </c>
      <c r="FJ61" s="2">
        <f t="shared" si="79"/>
        <v>0.33337266688611555</v>
      </c>
      <c r="FK61" s="2">
        <f t="shared" si="79"/>
        <v>0.31477047614114695</v>
      </c>
      <c r="FL61" s="2">
        <f t="shared" si="79"/>
        <v>0.32157282470907439</v>
      </c>
      <c r="FM61" s="2">
        <f t="shared" si="79"/>
        <v>0.30616655075417182</v>
      </c>
      <c r="FN61" s="2">
        <f t="shared" si="79"/>
        <v>0.29831513477822452</v>
      </c>
      <c r="FO61" s="2">
        <f t="shared" si="79"/>
        <v>0.28121042443635358</v>
      </c>
      <c r="FP61" s="2">
        <f t="shared" si="79"/>
        <v>0.30231228570357405</v>
      </c>
      <c r="FQ61" s="2">
        <f t="shared" si="79"/>
        <v>0.29834084324832177</v>
      </c>
      <c r="FR61" s="2">
        <f t="shared" si="79"/>
        <v>0.3115696316046741</v>
      </c>
      <c r="FS61" s="2">
        <f t="shared" si="79"/>
        <v>0.31532085490738448</v>
      </c>
      <c r="FT61" s="2">
        <f t="shared" si="79"/>
        <v>0.32806033915537747</v>
      </c>
      <c r="FU61" s="2">
        <f t="shared" si="79"/>
        <v>0.26878961300556314</v>
      </c>
      <c r="FW61" s="2">
        <f t="shared" si="67"/>
        <v>3.1880847996135501E-14</v>
      </c>
      <c r="FX61" s="2">
        <f t="shared" si="67"/>
        <v>2.4637654910979033E-5</v>
      </c>
      <c r="FY61" s="2">
        <f t="shared" si="67"/>
        <v>2.259929470823437E-5</v>
      </c>
      <c r="FZ61" s="2">
        <f t="shared" si="67"/>
        <v>2.3434221494735648E-5</v>
      </c>
      <c r="GA61" s="2">
        <f t="shared" si="67"/>
        <v>2.0880679620290671E-5</v>
      </c>
      <c r="GB61" s="2">
        <f t="shared" si="67"/>
        <v>2.0602155723160949E-5</v>
      </c>
      <c r="GC61" s="2">
        <f t="shared" si="67"/>
        <v>1.9784282030999045E-5</v>
      </c>
      <c r="GD61" s="2">
        <f t="shared" si="67"/>
        <v>2.1903464571958824E-5</v>
      </c>
      <c r="GE61" s="2">
        <f t="shared" si="67"/>
        <v>2.3983256744606719E-5</v>
      </c>
      <c r="GF61" s="2">
        <f t="shared" si="67"/>
        <v>2.5191256610333012E-5</v>
      </c>
      <c r="GG61" s="2">
        <f t="shared" si="67"/>
        <v>2.2916752428368101E-5</v>
      </c>
      <c r="GH61" s="2">
        <f t="shared" si="67"/>
        <v>2.1614275128349106E-5</v>
      </c>
      <c r="GI61" s="2">
        <f t="shared" si="67"/>
        <v>1.8945553649127252E-5</v>
      </c>
      <c r="GJ61" s="2">
        <f t="shared" si="67"/>
        <v>1.2710118461805825E-5</v>
      </c>
      <c r="GK61" s="2">
        <f t="shared" si="67"/>
        <v>1.0321180596220705E-5</v>
      </c>
      <c r="GM61" s="86">
        <f t="shared" si="68"/>
        <v>4.3697251834143493E-3</v>
      </c>
      <c r="GN61" s="86">
        <f t="shared" si="68"/>
        <v>1.4588807157319477E-3</v>
      </c>
      <c r="GO61" s="86">
        <f t="shared" si="68"/>
        <v>6.5043518835700218E-4</v>
      </c>
      <c r="GP61" s="86">
        <f t="shared" si="68"/>
        <v>8.2595377595303819E-4</v>
      </c>
      <c r="GQ61" s="86">
        <f t="shared" si="68"/>
        <v>5.3605303062753977E-4</v>
      </c>
      <c r="GR61" s="86">
        <f t="shared" si="68"/>
        <v>6.4184251726281645E-4</v>
      </c>
      <c r="GS61" s="86">
        <f t="shared" si="68"/>
        <v>4.2255167235959867E-4</v>
      </c>
      <c r="GT61" s="86">
        <f t="shared" si="68"/>
        <v>2.9462344822112562E-4</v>
      </c>
      <c r="GU61" s="86">
        <f t="shared" si="68"/>
        <v>1.731621081054448E-4</v>
      </c>
      <c r="GV61" s="86">
        <f t="shared" si="68"/>
        <v>3.3241449902655928E-4</v>
      </c>
      <c r="GW61" s="86">
        <f t="shared" si="68"/>
        <v>3.2241330646814287E-4</v>
      </c>
      <c r="GX61" s="86">
        <f t="shared" si="68"/>
        <v>4.3740297762063639E-4</v>
      </c>
      <c r="GY61" s="86">
        <f t="shared" si="68"/>
        <v>5.1354559516584403E-4</v>
      </c>
      <c r="GZ61" s="86">
        <f t="shared" si="68"/>
        <v>7.6652823936466778E-4</v>
      </c>
      <c r="HA61" s="86">
        <f t="shared" si="68"/>
        <v>7.2617111229264094E-5</v>
      </c>
      <c r="HC61" s="86">
        <f t="shared" si="73"/>
        <v>6.053113717979802E-10</v>
      </c>
      <c r="HD61" s="86">
        <f t="shared" si="69"/>
        <v>6.1223382284969033E-12</v>
      </c>
      <c r="HE61" s="86">
        <f t="shared" si="69"/>
        <v>6.0820098837377691E-13</v>
      </c>
      <c r="HF61" s="86">
        <f t="shared" si="69"/>
        <v>3.8628221771192925E-15</v>
      </c>
      <c r="HG61" s="86">
        <f t="shared" si="69"/>
        <v>2.7573656144870841E-14</v>
      </c>
      <c r="HH61" s="86">
        <f t="shared" si="69"/>
        <v>3.2608486021771217E-14</v>
      </c>
      <c r="HI61" s="86">
        <f t="shared" si="69"/>
        <v>1.2312568886726565E-14</v>
      </c>
      <c r="HJ61" s="86">
        <f t="shared" si="69"/>
        <v>1.2861204301424739E-14</v>
      </c>
      <c r="HK61" s="86">
        <f t="shared" si="69"/>
        <v>1.5189197473090851E-15</v>
      </c>
      <c r="HL61" s="86">
        <f t="shared" si="69"/>
        <v>2.4545939470278447E-14</v>
      </c>
      <c r="HM61" s="86">
        <f t="shared" si="69"/>
        <v>1.651063602696242E-14</v>
      </c>
      <c r="HN61" s="86">
        <f t="shared" si="69"/>
        <v>2.8941882138151547E-14</v>
      </c>
      <c r="HO61" s="86">
        <f t="shared" si="69"/>
        <v>1.5785759140600608E-12</v>
      </c>
      <c r="HP61" s="86">
        <f t="shared" si="69"/>
        <v>3.0079540970988165E-12</v>
      </c>
      <c r="HQ61" s="86">
        <f t="shared" si="69"/>
        <v>3.7450577617335995E-17</v>
      </c>
      <c r="HS61" s="86">
        <f t="shared" si="70"/>
        <v>8.6671575997458638E-143</v>
      </c>
      <c r="HT61" s="86">
        <f t="shared" si="70"/>
        <v>5.9456694939433352E-53</v>
      </c>
      <c r="HU61" s="86">
        <f t="shared" si="70"/>
        <v>3.3843025230590166E-59</v>
      </c>
      <c r="HV61" s="86">
        <f t="shared" si="70"/>
        <v>3.1209446986068012E-72</v>
      </c>
      <c r="HW61" s="86">
        <f t="shared" si="70"/>
        <v>3.3814749787054213E-67</v>
      </c>
      <c r="HX61" s="86">
        <f t="shared" si="70"/>
        <v>4.7630970133959788E-67</v>
      </c>
      <c r="HY61" s="86">
        <f t="shared" si="70"/>
        <v>2.4109667321095528E-69</v>
      </c>
      <c r="HZ61" s="86">
        <f t="shared" si="70"/>
        <v>1.3560812556038031E-69</v>
      </c>
      <c r="IA61" s="86">
        <f t="shared" si="70"/>
        <v>3.5784407453175552E-73</v>
      </c>
      <c r="IB61" s="86">
        <f t="shared" si="70"/>
        <v>1.6419241231788965E-67</v>
      </c>
      <c r="IC61" s="86">
        <f t="shared" si="70"/>
        <v>4.4283195668165811E-68</v>
      </c>
      <c r="ID61" s="86">
        <f t="shared" si="70"/>
        <v>3.4131653101912174E-68</v>
      </c>
      <c r="IE61" s="86">
        <f t="shared" si="70"/>
        <v>8.5712638848770643E-59</v>
      </c>
      <c r="IF61" s="86">
        <f t="shared" si="70"/>
        <v>2.5513807644184708E-41</v>
      </c>
      <c r="IG61" s="86">
        <f t="shared" si="70"/>
        <v>8.5929862069274577E-30</v>
      </c>
      <c r="II61" s="86">
        <f t="shared" si="71"/>
        <v>0</v>
      </c>
      <c r="IJ61" s="86">
        <f t="shared" si="71"/>
        <v>7.7925171213452677E-293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1.7646922518744569E-122</v>
      </c>
      <c r="IW61" s="86">
        <f t="shared" si="71"/>
        <v>7.9510338479132069E-68</v>
      </c>
      <c r="IY61" s="86">
        <f t="shared" si="72"/>
        <v>4.3697257887257215E-3</v>
      </c>
      <c r="IZ61" s="86">
        <f t="shared" si="72"/>
        <v>1.4588807218542861E-3</v>
      </c>
      <c r="JA61" s="86">
        <f t="shared" si="72"/>
        <v>6.5043518896520317E-4</v>
      </c>
      <c r="JB61" s="86">
        <f t="shared" si="72"/>
        <v>8.2595377595690099E-4</v>
      </c>
      <c r="JC61" s="86">
        <f t="shared" si="72"/>
        <v>5.3605303065511342E-4</v>
      </c>
      <c r="JD61" s="86">
        <f t="shared" si="72"/>
        <v>6.4184251729542492E-4</v>
      </c>
      <c r="JE61" s="86">
        <f t="shared" si="72"/>
        <v>4.2255167237191125E-4</v>
      </c>
      <c r="JF61" s="86">
        <f t="shared" si="72"/>
        <v>2.9462344823398681E-4</v>
      </c>
      <c r="JG61" s="86">
        <f t="shared" si="72"/>
        <v>1.7316210810696371E-4</v>
      </c>
      <c r="JH61" s="86">
        <f t="shared" si="72"/>
        <v>3.3241449905110524E-4</v>
      </c>
      <c r="JI61" s="86">
        <f t="shared" si="72"/>
        <v>3.2241330648465348E-4</v>
      </c>
      <c r="JJ61" s="86">
        <f t="shared" si="72"/>
        <v>4.3740297764957825E-4</v>
      </c>
      <c r="JK61" s="86">
        <f t="shared" si="72"/>
        <v>5.1354559674441995E-4</v>
      </c>
      <c r="JL61" s="86">
        <f t="shared" si="72"/>
        <v>7.6652824237262191E-4</v>
      </c>
      <c r="JM61" s="86">
        <f t="shared" si="72"/>
        <v>7.2617111229301539E-5</v>
      </c>
    </row>
    <row r="62" spans="2:273" x14ac:dyDescent="0.25">
      <c r="B62" s="2">
        <v>35</v>
      </c>
      <c r="C62" s="37">
        <v>65.722999999999999</v>
      </c>
      <c r="D62" s="37">
        <v>65</v>
      </c>
      <c r="E62" s="37">
        <v>65.790000000000006</v>
      </c>
      <c r="F62" s="37">
        <v>64.418999999999997</v>
      </c>
      <c r="G62" s="37">
        <v>62.859000000000002</v>
      </c>
      <c r="H62" s="37">
        <v>63.902999999999999</v>
      </c>
      <c r="I62" s="37">
        <v>63.951999999999998</v>
      </c>
      <c r="J62" s="37">
        <v>63.698</v>
      </c>
      <c r="K62" s="37">
        <v>63.491999999999997</v>
      </c>
      <c r="L62" s="37">
        <v>61.063000000000002</v>
      </c>
      <c r="M62" s="37">
        <v>60.174999999999997</v>
      </c>
      <c r="N62" s="37">
        <v>59.936999999999998</v>
      </c>
      <c r="O62" s="37">
        <v>60.143000000000001</v>
      </c>
      <c r="P62" s="37">
        <v>63.936999999999998</v>
      </c>
      <c r="Q62" s="37">
        <v>57.206000000000003</v>
      </c>
      <c r="S62" s="4">
        <f t="shared" si="74"/>
        <v>62.836772736616808</v>
      </c>
      <c r="T62" s="4">
        <f t="shared" si="74"/>
        <v>62.66849617330984</v>
      </c>
      <c r="U62" s="4">
        <f t="shared" si="74"/>
        <v>63.339560634726134</v>
      </c>
      <c r="V62" s="4">
        <f t="shared" si="74"/>
        <v>63.023111007413981</v>
      </c>
      <c r="W62" s="4">
        <f t="shared" si="74"/>
        <v>62.500741180300999</v>
      </c>
      <c r="X62" s="4">
        <f t="shared" si="74"/>
        <v>62.477862646165228</v>
      </c>
      <c r="Y62" s="4">
        <f t="shared" si="74"/>
        <v>62.210498177849118</v>
      </c>
      <c r="Z62" s="4">
        <f t="shared" si="74"/>
        <v>61.930284873053495</v>
      </c>
      <c r="AA62" s="4">
        <f t="shared" si="74"/>
        <v>61.842117781556624</v>
      </c>
      <c r="AB62" s="4">
        <f t="shared" si="74"/>
        <v>59.640467996559735</v>
      </c>
      <c r="AC62" s="4">
        <f t="shared" si="74"/>
        <v>59.505499217494076</v>
      </c>
      <c r="AD62" s="4">
        <f t="shared" si="74"/>
        <v>58.774428676761964</v>
      </c>
      <c r="AE62" s="4">
        <f t="shared" si="74"/>
        <v>59.188269017594749</v>
      </c>
      <c r="AF62" s="4">
        <f t="shared" si="74"/>
        <v>62.08108835494064</v>
      </c>
      <c r="AG62" s="4">
        <f t="shared" si="74"/>
        <v>57.828400887088762</v>
      </c>
      <c r="AI62" s="4">
        <f t="shared" si="75"/>
        <v>2.8862272633831907</v>
      </c>
      <c r="AJ62" s="4">
        <f t="shared" si="75"/>
        <v>2.3315038266901595</v>
      </c>
      <c r="AK62" s="4">
        <f t="shared" si="75"/>
        <v>2.4504393652738727</v>
      </c>
      <c r="AL62" s="4">
        <f t="shared" si="75"/>
        <v>1.3958889925860163</v>
      </c>
      <c r="AM62" s="4">
        <f t="shared" si="75"/>
        <v>0.35825881969900308</v>
      </c>
      <c r="AN62" s="4">
        <f t="shared" si="75"/>
        <v>1.4251373538347707</v>
      </c>
      <c r="AO62" s="4">
        <f t="shared" si="75"/>
        <v>1.7415018221508802</v>
      </c>
      <c r="AP62" s="4">
        <f t="shared" si="75"/>
        <v>1.7677151269465057</v>
      </c>
      <c r="AQ62" s="4">
        <f t="shared" si="75"/>
        <v>1.6498822184433735</v>
      </c>
      <c r="AR62" s="4">
        <f t="shared" si="75"/>
        <v>1.4225320034402671</v>
      </c>
      <c r="AS62" s="4">
        <f t="shared" si="75"/>
        <v>0.66950078250592071</v>
      </c>
      <c r="AT62" s="4">
        <f t="shared" si="75"/>
        <v>1.1625713232380335</v>
      </c>
      <c r="AU62" s="4">
        <f t="shared" si="75"/>
        <v>0.95473098240525189</v>
      </c>
      <c r="AV62" s="4">
        <f t="shared" si="75"/>
        <v>1.8559116450593578</v>
      </c>
      <c r="AW62" s="4">
        <f t="shared" si="75"/>
        <v>-0.62240088708875874</v>
      </c>
      <c r="AY62" s="2">
        <f t="shared" si="65"/>
        <v>58.625259866714636</v>
      </c>
      <c r="AZ62" s="2">
        <f t="shared" si="65"/>
        <v>60.889270952428205</v>
      </c>
      <c r="BA62" s="2">
        <f t="shared" si="65"/>
        <v>62.446075302614915</v>
      </c>
      <c r="BB62" s="2">
        <f t="shared" si="65"/>
        <v>61.949786172080806</v>
      </c>
      <c r="BC62" s="2">
        <f t="shared" si="65"/>
        <v>61.780039396107469</v>
      </c>
      <c r="BD62" s="2">
        <f t="shared" si="65"/>
        <v>61.617619325912734</v>
      </c>
      <c r="BE62" s="2">
        <f t="shared" si="65"/>
        <v>61.614893287126989</v>
      </c>
      <c r="BF62" s="2">
        <f t="shared" si="65"/>
        <v>61.477967454841924</v>
      </c>
      <c r="BG62" s="2">
        <f t="shared" si="65"/>
        <v>61.562728365741989</v>
      </c>
      <c r="BH62" s="2">
        <f t="shared" si="65"/>
        <v>59.141447559501962</v>
      </c>
      <c r="BI62" s="2">
        <f t="shared" si="65"/>
        <v>59.039534116808099</v>
      </c>
      <c r="BJ62" s="2">
        <f t="shared" si="65"/>
        <v>58.144864147695785</v>
      </c>
      <c r="BK62" s="2">
        <f t="shared" si="65"/>
        <v>58.472364017081631</v>
      </c>
      <c r="BL62" s="2">
        <f t="shared" si="65"/>
        <v>61.159023653363548</v>
      </c>
      <c r="BM62" s="2">
        <f t="shared" si="65"/>
        <v>57.72670312378019</v>
      </c>
      <c r="BO62" s="2">
        <f t="shared" si="10"/>
        <v>65.722999999999999</v>
      </c>
      <c r="BP62" s="2">
        <f t="shared" si="11"/>
        <v>65</v>
      </c>
      <c r="BQ62" s="2">
        <f t="shared" si="12"/>
        <v>65.790000000000006</v>
      </c>
      <c r="BR62" s="2">
        <f t="shared" si="13"/>
        <v>64.418999999999997</v>
      </c>
      <c r="BS62" s="2">
        <f t="shared" si="14"/>
        <v>62.859000000000002</v>
      </c>
      <c r="BT62" s="2">
        <f t="shared" si="15"/>
        <v>63.902999999999999</v>
      </c>
      <c r="BU62" s="2">
        <f t="shared" si="16"/>
        <v>63.951999999999998</v>
      </c>
      <c r="BV62" s="2">
        <f t="shared" si="17"/>
        <v>63.698</v>
      </c>
      <c r="BW62" s="2">
        <f t="shared" si="18"/>
        <v>63.491999999999997</v>
      </c>
      <c r="BX62" s="2">
        <f t="shared" si="19"/>
        <v>61.063000000000002</v>
      </c>
      <c r="BY62" s="2">
        <f t="shared" si="20"/>
        <v>60.174999999999997</v>
      </c>
      <c r="BZ62" s="2">
        <f t="shared" si="21"/>
        <v>59.936999999999998</v>
      </c>
      <c r="CA62" s="2">
        <f t="shared" si="22"/>
        <v>60.143000000000001</v>
      </c>
      <c r="CB62" s="2">
        <f t="shared" si="23"/>
        <v>63.936999999999998</v>
      </c>
      <c r="CC62" s="2">
        <f t="shared" si="24"/>
        <v>57.206000000000003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63.279021555968924</v>
      </c>
      <c r="DL62" s="2">
        <f t="shared" si="76"/>
        <v>63.133811163227008</v>
      </c>
      <c r="DM62" s="2">
        <f t="shared" si="76"/>
        <v>64.286870080760622</v>
      </c>
      <c r="DN62" s="2">
        <f t="shared" si="76"/>
        <v>63.605695121951207</v>
      </c>
      <c r="DO62" s="2">
        <f t="shared" si="76"/>
        <v>63.158242092753156</v>
      </c>
      <c r="DP62" s="2">
        <f t="shared" si="76"/>
        <v>63.232124463171552</v>
      </c>
      <c r="DQ62" s="2">
        <f t="shared" si="76"/>
        <v>62.819797040169114</v>
      </c>
      <c r="DR62" s="2">
        <f t="shared" si="76"/>
        <v>63.129376321353064</v>
      </c>
      <c r="DS62" s="2">
        <f t="shared" si="76"/>
        <v>62.66714270613106</v>
      </c>
      <c r="DT62" s="2">
        <f t="shared" si="76"/>
        <v>61.138659619450316</v>
      </c>
      <c r="DU62" s="2">
        <f t="shared" si="76"/>
        <v>59.656503171247344</v>
      </c>
      <c r="DV62" s="2">
        <f t="shared" si="76"/>
        <v>60.340176349836582</v>
      </c>
      <c r="DW62" s="2">
        <f t="shared" si="76"/>
        <v>60.438637333549401</v>
      </c>
      <c r="DX62" s="2">
        <f t="shared" si="76"/>
        <v>62.809664559868196</v>
      </c>
      <c r="DY62" s="2">
        <f t="shared" si="76"/>
        <v>58.146124484052535</v>
      </c>
      <c r="EA62" s="2">
        <f t="shared" si="77"/>
        <v>52.58613331138276</v>
      </c>
      <c r="EB62" s="2">
        <f t="shared" si="77"/>
        <v>57.086251261394963</v>
      </c>
      <c r="EC62" s="2">
        <f t="shared" si="77"/>
        <v>58.863853407551176</v>
      </c>
      <c r="ED62" s="2">
        <f t="shared" si="77"/>
        <v>58.929956812132772</v>
      </c>
      <c r="EE62" s="2">
        <f t="shared" si="77"/>
        <v>59.043822830733674</v>
      </c>
      <c r="EF62" s="2">
        <f t="shared" si="77"/>
        <v>58.511240415944542</v>
      </c>
      <c r="EG62" s="2">
        <f t="shared" si="77"/>
        <v>59.124627941321258</v>
      </c>
      <c r="EH62" s="2">
        <f t="shared" si="77"/>
        <v>57.935372091496838</v>
      </c>
      <c r="EI62" s="2">
        <f t="shared" si="77"/>
        <v>58.988177872164087</v>
      </c>
      <c r="EJ62" s="2">
        <f t="shared" si="77"/>
        <v>54.937646172038896</v>
      </c>
      <c r="EK62" s="2">
        <f t="shared" si="77"/>
        <v>57.716206836449771</v>
      </c>
      <c r="EL62" s="2">
        <f t="shared" si="77"/>
        <v>53.720963867283636</v>
      </c>
      <c r="EM62" s="2">
        <f t="shared" si="77"/>
        <v>54.578480463747788</v>
      </c>
      <c r="EN62" s="2">
        <f t="shared" si="77"/>
        <v>58.075649980420302</v>
      </c>
      <c r="EO62" s="2">
        <f t="shared" si="77"/>
        <v>56.686033066163525</v>
      </c>
      <c r="EQ62" s="2">
        <f t="shared" si="78"/>
        <v>52.58613331138276</v>
      </c>
      <c r="ER62" s="2">
        <f t="shared" si="78"/>
        <v>56.424432543957735</v>
      </c>
      <c r="ES62" s="2">
        <f t="shared" si="78"/>
        <v>58.27816983574391</v>
      </c>
      <c r="ET62" s="2">
        <f t="shared" si="78"/>
        <v>58.242073550540553</v>
      </c>
      <c r="EU62" s="2">
        <f t="shared" si="78"/>
        <v>58.610288020758254</v>
      </c>
      <c r="EV62" s="2">
        <f t="shared" si="78"/>
        <v>57.547757655635422</v>
      </c>
      <c r="EW62" s="2">
        <f t="shared" si="78"/>
        <v>58.760590417666492</v>
      </c>
      <c r="EX62" s="2">
        <f t="shared" si="78"/>
        <v>57.947910979867835</v>
      </c>
      <c r="EY62" s="2">
        <f t="shared" si="78"/>
        <v>58.922034997308145</v>
      </c>
      <c r="EZ62" s="2">
        <f t="shared" si="78"/>
        <v>56.374548314793948</v>
      </c>
      <c r="FA62" s="2">
        <f t="shared" si="78"/>
        <v>57.346033211185635</v>
      </c>
      <c r="FB62" s="2">
        <f t="shared" si="78"/>
        <v>54.310912271148212</v>
      </c>
      <c r="FC62" s="2">
        <f t="shared" si="78"/>
        <v>55.25476209150326</v>
      </c>
      <c r="FD62" s="2">
        <f t="shared" si="78"/>
        <v>57.544528302332267</v>
      </c>
      <c r="FE62" s="2">
        <f t="shared" si="78"/>
        <v>58.671624791448444</v>
      </c>
      <c r="FG62" s="2">
        <f t="shared" si="79"/>
        <v>0.43522026816379505</v>
      </c>
      <c r="FH62" s="2">
        <f t="shared" si="79"/>
        <v>0.37114511777872711</v>
      </c>
      <c r="FI62" s="2">
        <f t="shared" si="79"/>
        <v>0.33943842995110196</v>
      </c>
      <c r="FJ62" s="2">
        <f t="shared" si="79"/>
        <v>0.3541454129704254</v>
      </c>
      <c r="FK62" s="2">
        <f t="shared" si="79"/>
        <v>0.33496653671574211</v>
      </c>
      <c r="FL62" s="2">
        <f t="shared" si="79"/>
        <v>0.34198750832559349</v>
      </c>
      <c r="FM62" s="2">
        <f t="shared" si="79"/>
        <v>0.32607326586340662</v>
      </c>
      <c r="FN62" s="2">
        <f t="shared" si="79"/>
        <v>0.31794528740662509</v>
      </c>
      <c r="FO62" s="2">
        <f t="shared" si="79"/>
        <v>0.30019656367175457</v>
      </c>
      <c r="FP62" s="2">
        <f t="shared" si="79"/>
        <v>0.32208473121651715</v>
      </c>
      <c r="FQ62" s="2">
        <f t="shared" si="79"/>
        <v>0.31797192097732163</v>
      </c>
      <c r="FR62" s="2">
        <f t="shared" si="79"/>
        <v>0.33165972378562308</v>
      </c>
      <c r="FS62" s="2">
        <f t="shared" si="79"/>
        <v>0.33553493682640778</v>
      </c>
      <c r="FT62" s="2">
        <f t="shared" si="79"/>
        <v>0.34867520513618661</v>
      </c>
      <c r="FU62" s="2">
        <f t="shared" si="79"/>
        <v>0.28727230771456352</v>
      </c>
      <c r="FW62" s="2">
        <f t="shared" si="67"/>
        <v>3.4956654702317746E-14</v>
      </c>
      <c r="FX62" s="2">
        <f t="shared" si="67"/>
        <v>2.7014587200409254E-5</v>
      </c>
      <c r="FY62" s="2">
        <f t="shared" si="67"/>
        <v>2.4779579867904003E-5</v>
      </c>
      <c r="FZ62" s="2">
        <f t="shared" si="67"/>
        <v>2.5695054818838705E-5</v>
      </c>
      <c r="GA62" s="2">
        <f t="shared" si="67"/>
        <v>2.2895163801298782E-5</v>
      </c>
      <c r="GB62" s="2">
        <f t="shared" si="67"/>
        <v>2.2589769643237613E-5</v>
      </c>
      <c r="GC62" s="2">
        <f t="shared" si="67"/>
        <v>2.1692992466798518E-5</v>
      </c>
      <c r="GD62" s="2">
        <f t="shared" si="67"/>
        <v>2.4016620571062835E-5</v>
      </c>
      <c r="GE62" s="2">
        <f t="shared" si="67"/>
        <v>2.6297057245220902E-5</v>
      </c>
      <c r="GF62" s="2">
        <f t="shared" si="67"/>
        <v>2.7621596474956689E-5</v>
      </c>
      <c r="GG62" s="2">
        <f t="shared" si="67"/>
        <v>2.512766380768315E-5</v>
      </c>
      <c r="GH62" s="2">
        <f t="shared" si="67"/>
        <v>2.369953198289196E-5</v>
      </c>
      <c r="GI62" s="2">
        <f t="shared" si="67"/>
        <v>2.0773348519920371E-5</v>
      </c>
      <c r="GJ62" s="2">
        <f t="shared" si="67"/>
        <v>1.393635067432675E-5</v>
      </c>
      <c r="GK62" s="2">
        <f t="shared" si="67"/>
        <v>1.1316938213157161E-5</v>
      </c>
      <c r="GM62" s="86">
        <f t="shared" si="68"/>
        <v>5.8028862699076346E-3</v>
      </c>
      <c r="GN62" s="86">
        <f t="shared" si="68"/>
        <v>2.0615381049056314E-3</v>
      </c>
      <c r="GO62" s="86">
        <f t="shared" si="68"/>
        <v>9.6989940570477531E-4</v>
      </c>
      <c r="GP62" s="86">
        <f t="shared" si="68"/>
        <v>1.2302280405701764E-3</v>
      </c>
      <c r="GQ62" s="86">
        <f t="shared" si="68"/>
        <v>8.1351333352018313E-4</v>
      </c>
      <c r="GR62" s="86">
        <f t="shared" si="68"/>
        <v>9.6473650075402787E-4</v>
      </c>
      <c r="GS62" s="86">
        <f t="shared" si="68"/>
        <v>6.4934028508841098E-4</v>
      </c>
      <c r="GT62" s="86">
        <f t="shared" si="68"/>
        <v>4.6633967119250145E-4</v>
      </c>
      <c r="GU62" s="86">
        <f t="shared" si="68"/>
        <v>2.8116234818584496E-4</v>
      </c>
      <c r="GV62" s="86">
        <f t="shared" si="68"/>
        <v>5.2290024592675473E-4</v>
      </c>
      <c r="GW62" s="86">
        <f t="shared" si="68"/>
        <v>5.0424183155966271E-4</v>
      </c>
      <c r="GX62" s="86">
        <f t="shared" si="68"/>
        <v>6.779629793326903E-4</v>
      </c>
      <c r="GY62" s="86">
        <f t="shared" si="68"/>
        <v>7.8525945295937027E-4</v>
      </c>
      <c r="GZ62" s="86">
        <f t="shared" si="68"/>
        <v>1.1397756339596575E-3</v>
      </c>
      <c r="HA62" s="86">
        <f t="shared" si="68"/>
        <v>1.2685662773969023E-4</v>
      </c>
      <c r="HC62" s="86">
        <f t="shared" si="73"/>
        <v>1.2579712019311881E-9</v>
      </c>
      <c r="HD62" s="86">
        <f t="shared" si="69"/>
        <v>1.5195511375244614E-11</v>
      </c>
      <c r="HE62" s="86">
        <f t="shared" si="69"/>
        <v>1.6592241665709745E-12</v>
      </c>
      <c r="HF62" s="86">
        <f t="shared" si="69"/>
        <v>1.3165489537821128E-14</v>
      </c>
      <c r="HG62" s="86">
        <f t="shared" si="69"/>
        <v>8.5207272440381407E-14</v>
      </c>
      <c r="HH62" s="86">
        <f t="shared" si="69"/>
        <v>1.0015195621924886E-13</v>
      </c>
      <c r="HI62" s="86">
        <f t="shared" si="69"/>
        <v>3.8965729535033236E-14</v>
      </c>
      <c r="HJ62" s="86">
        <f t="shared" si="69"/>
        <v>4.1237041536539995E-14</v>
      </c>
      <c r="HK62" s="86">
        <f t="shared" si="69"/>
        <v>5.2649211086712326E-15</v>
      </c>
      <c r="HL62" s="86">
        <f t="shared" si="69"/>
        <v>7.7389611480677473E-14</v>
      </c>
      <c r="HM62" s="86">
        <f t="shared" si="69"/>
        <v>5.2206957480749226E-14</v>
      </c>
      <c r="HN62" s="86">
        <f t="shared" si="69"/>
        <v>9.0334297142780714E-14</v>
      </c>
      <c r="HO62" s="86">
        <f t="shared" si="69"/>
        <v>4.161883528246167E-12</v>
      </c>
      <c r="HP62" s="86">
        <f t="shared" si="69"/>
        <v>7.6411643923123391E-12</v>
      </c>
      <c r="HQ62" s="86">
        <f t="shared" si="69"/>
        <v>1.4845342283001621E-16</v>
      </c>
      <c r="HS62" s="86">
        <f t="shared" si="70"/>
        <v>4.2006605436710507E-141</v>
      </c>
      <c r="HT62" s="86">
        <f t="shared" si="70"/>
        <v>8.2113422061990967E-52</v>
      </c>
      <c r="HU62" s="86">
        <f t="shared" si="70"/>
        <v>6.3828417625095018E-58</v>
      </c>
      <c r="HV62" s="86">
        <f t="shared" si="70"/>
        <v>1.200783609366298E-70</v>
      </c>
      <c r="HW62" s="86">
        <f t="shared" si="70"/>
        <v>9.5364468199106662E-66</v>
      </c>
      <c r="HX62" s="86">
        <f t="shared" si="70"/>
        <v>1.326436410607537E-65</v>
      </c>
      <c r="HY62" s="86">
        <f t="shared" si="70"/>
        <v>7.3708164059160025E-68</v>
      </c>
      <c r="HZ62" s="86">
        <f t="shared" si="70"/>
        <v>4.3486774142297996E-68</v>
      </c>
      <c r="IA62" s="86">
        <f t="shared" si="70"/>
        <v>1.4070323503245777E-71</v>
      </c>
      <c r="IB62" s="86">
        <f t="shared" si="70"/>
        <v>4.9229400091417184E-66</v>
      </c>
      <c r="IC62" s="86">
        <f t="shared" si="70"/>
        <v>1.3291169162454429E-66</v>
      </c>
      <c r="ID62" s="86">
        <f t="shared" si="70"/>
        <v>1.0200775435583568E-66</v>
      </c>
      <c r="IE62" s="86">
        <f t="shared" si="70"/>
        <v>1.5238360491934838E-57</v>
      </c>
      <c r="IF62" s="86">
        <f t="shared" si="70"/>
        <v>1.7926822518542431E-40</v>
      </c>
      <c r="IG62" s="86">
        <f t="shared" si="70"/>
        <v>3.3611876210897064E-29</v>
      </c>
      <c r="II62" s="86">
        <f t="shared" si="71"/>
        <v>0</v>
      </c>
      <c r="IJ62" s="86">
        <f t="shared" si="71"/>
        <v>8.2343299965144969E-288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1.6130832870687896E-120</v>
      </c>
      <c r="IW62" s="86">
        <f t="shared" si="71"/>
        <v>9.0098320554731995E-67</v>
      </c>
      <c r="IY62" s="86">
        <f t="shared" si="72"/>
        <v>5.8028875278788366E-3</v>
      </c>
      <c r="IZ62" s="86">
        <f t="shared" si="72"/>
        <v>2.0615381201011429E-3</v>
      </c>
      <c r="JA62" s="86">
        <f t="shared" si="72"/>
        <v>9.698994073639995E-4</v>
      </c>
      <c r="JB62" s="86">
        <f t="shared" si="72"/>
        <v>1.2302280405833419E-3</v>
      </c>
      <c r="JC62" s="86">
        <f t="shared" si="72"/>
        <v>8.1351333360539036E-4</v>
      </c>
      <c r="JD62" s="86">
        <f t="shared" si="72"/>
        <v>9.6473650085417985E-4</v>
      </c>
      <c r="JE62" s="86">
        <f t="shared" si="72"/>
        <v>6.4934028512737667E-4</v>
      </c>
      <c r="JF62" s="86">
        <f t="shared" si="72"/>
        <v>4.6633967123373848E-4</v>
      </c>
      <c r="JG62" s="86">
        <f t="shared" si="72"/>
        <v>2.811623481911099E-4</v>
      </c>
      <c r="JH62" s="86">
        <f t="shared" si="72"/>
        <v>5.2290024600414433E-4</v>
      </c>
      <c r="JI62" s="86">
        <f t="shared" si="72"/>
        <v>5.0424183161186964E-4</v>
      </c>
      <c r="JJ62" s="86">
        <f t="shared" si="72"/>
        <v>6.7796297942302461E-4</v>
      </c>
      <c r="JK62" s="86">
        <f t="shared" si="72"/>
        <v>7.8525945712125378E-4</v>
      </c>
      <c r="JL62" s="86">
        <f t="shared" si="72"/>
        <v>1.1397756416008219E-3</v>
      </c>
      <c r="JM62" s="86">
        <f t="shared" si="72"/>
        <v>1.2685662773983869E-4</v>
      </c>
    </row>
    <row r="63" spans="2:273" x14ac:dyDescent="0.25">
      <c r="B63" s="2">
        <v>36</v>
      </c>
      <c r="C63" s="37">
        <v>67.108000000000004</v>
      </c>
      <c r="D63" s="37">
        <v>65.644999999999996</v>
      </c>
      <c r="E63" s="37">
        <v>66.209999999999994</v>
      </c>
      <c r="F63" s="37">
        <v>64.822999999999993</v>
      </c>
      <c r="G63" s="37">
        <v>63.421999999999997</v>
      </c>
      <c r="H63" s="37">
        <v>63.548000000000002</v>
      </c>
      <c r="I63" s="37">
        <v>64.206000000000003</v>
      </c>
      <c r="J63" s="37">
        <v>64.159000000000006</v>
      </c>
      <c r="K63" s="37">
        <v>63.570999999999998</v>
      </c>
      <c r="L63" s="37">
        <v>60.698</v>
      </c>
      <c r="M63" s="37">
        <v>60.206000000000003</v>
      </c>
      <c r="N63" s="37">
        <v>62</v>
      </c>
      <c r="O63" s="37">
        <v>60.793999999999997</v>
      </c>
      <c r="P63" s="37">
        <v>63.317</v>
      </c>
      <c r="Q63" s="37">
        <v>59.286000000000001</v>
      </c>
      <c r="S63" s="4">
        <f t="shared" si="74"/>
        <v>63.870848876580943</v>
      </c>
      <c r="T63" s="4">
        <f t="shared" si="74"/>
        <v>63.234389300338869</v>
      </c>
      <c r="U63" s="4">
        <f t="shared" si="74"/>
        <v>63.723261759080984</v>
      </c>
      <c r="V63" s="4">
        <f t="shared" si="74"/>
        <v>63.473138746673804</v>
      </c>
      <c r="W63" s="4">
        <f t="shared" si="74"/>
        <v>62.827253857855467</v>
      </c>
      <c r="X63" s="4">
        <f t="shared" si="74"/>
        <v>62.829190842472435</v>
      </c>
      <c r="Y63" s="4">
        <f t="shared" si="74"/>
        <v>62.47830044642113</v>
      </c>
      <c r="Z63" s="4">
        <f t="shared" si="74"/>
        <v>62.12157344173788</v>
      </c>
      <c r="AA63" s="4">
        <f t="shared" si="74"/>
        <v>61.991741445833398</v>
      </c>
      <c r="AB63" s="4">
        <f t="shared" si="74"/>
        <v>59.833041982208236</v>
      </c>
      <c r="AC63" s="4">
        <f t="shared" si="74"/>
        <v>59.754862292630385</v>
      </c>
      <c r="AD63" s="4">
        <f t="shared" si="74"/>
        <v>59.060963044869375</v>
      </c>
      <c r="AE63" s="4">
        <f t="shared" si="74"/>
        <v>59.467015531173317</v>
      </c>
      <c r="AF63" s="4">
        <f t="shared" si="74"/>
        <v>62.484790458037978</v>
      </c>
      <c r="AG63" s="4">
        <f t="shared" si="74"/>
        <v>57.990876707969655</v>
      </c>
      <c r="AI63" s="4">
        <f t="shared" si="75"/>
        <v>3.2371511234190606</v>
      </c>
      <c r="AJ63" s="4">
        <f t="shared" si="75"/>
        <v>2.4106106996611274</v>
      </c>
      <c r="AK63" s="4">
        <f t="shared" si="75"/>
        <v>2.48673824091901</v>
      </c>
      <c r="AL63" s="4">
        <f t="shared" si="75"/>
        <v>1.3498612533261891</v>
      </c>
      <c r="AM63" s="4">
        <f t="shared" si="75"/>
        <v>0.5947461421445297</v>
      </c>
      <c r="AN63" s="4">
        <f t="shared" si="75"/>
        <v>0.71880915752756636</v>
      </c>
      <c r="AO63" s="4">
        <f t="shared" si="75"/>
        <v>1.7276995535788728</v>
      </c>
      <c r="AP63" s="4">
        <f t="shared" si="75"/>
        <v>2.0374265582621263</v>
      </c>
      <c r="AQ63" s="4">
        <f t="shared" si="75"/>
        <v>1.5792585541666</v>
      </c>
      <c r="AR63" s="4">
        <f t="shared" si="75"/>
        <v>0.86495801779176418</v>
      </c>
      <c r="AS63" s="4">
        <f t="shared" si="75"/>
        <v>0.45113770736961811</v>
      </c>
      <c r="AT63" s="4">
        <f t="shared" si="75"/>
        <v>2.939036955130625</v>
      </c>
      <c r="AU63" s="4">
        <f t="shared" si="75"/>
        <v>1.3269844688266801</v>
      </c>
      <c r="AV63" s="4">
        <f t="shared" si="75"/>
        <v>0.83220954196202257</v>
      </c>
      <c r="AW63" s="4">
        <f t="shared" si="75"/>
        <v>1.2951232920303468</v>
      </c>
      <c r="AY63" s="2">
        <f t="shared" si="65"/>
        <v>58.473500420246829</v>
      </c>
      <c r="AZ63" s="2">
        <f t="shared" si="65"/>
        <v>60.814235100740717</v>
      </c>
      <c r="BA63" s="2">
        <f t="shared" si="65"/>
        <v>62.444402548852977</v>
      </c>
      <c r="BB63" s="2">
        <f t="shared" si="65"/>
        <v>61.940519130596449</v>
      </c>
      <c r="BC63" s="2">
        <f t="shared" si="65"/>
        <v>61.77875414248571</v>
      </c>
      <c r="BD63" s="2">
        <f t="shared" si="65"/>
        <v>61.589323356301996</v>
      </c>
      <c r="BE63" s="2">
        <f t="shared" si="65"/>
        <v>61.601174284056732</v>
      </c>
      <c r="BF63" s="2">
        <f t="shared" si="65"/>
        <v>61.436763840243849</v>
      </c>
      <c r="BG63" s="2">
        <f t="shared" si="65"/>
        <v>61.557991554580312</v>
      </c>
      <c r="BH63" s="2">
        <f t="shared" si="65"/>
        <v>59.082095614790731</v>
      </c>
      <c r="BI63" s="2">
        <f t="shared" si="65"/>
        <v>59.057053770482476</v>
      </c>
      <c r="BJ63" s="2">
        <f t="shared" si="65"/>
        <v>58.12708463528832</v>
      </c>
      <c r="BK63" s="2">
        <f t="shared" si="65"/>
        <v>58.418418773260754</v>
      </c>
      <c r="BL63" s="2">
        <f t="shared" si="65"/>
        <v>61.169498006896241</v>
      </c>
      <c r="BM63" s="2">
        <f t="shared" si="65"/>
        <v>57.821774160909271</v>
      </c>
      <c r="BO63" s="2">
        <f t="shared" si="10"/>
        <v>67.108000000000004</v>
      </c>
      <c r="BP63" s="2">
        <f t="shared" si="11"/>
        <v>65.644999999999996</v>
      </c>
      <c r="BQ63" s="2">
        <f t="shared" si="12"/>
        <v>66.209999999999994</v>
      </c>
      <c r="BR63" s="2">
        <f t="shared" si="13"/>
        <v>64.822999999999993</v>
      </c>
      <c r="BS63" s="2">
        <f t="shared" si="14"/>
        <v>63.421999999999997</v>
      </c>
      <c r="BT63" s="2">
        <f t="shared" si="15"/>
        <v>63.548000000000002</v>
      </c>
      <c r="BU63" s="2">
        <f t="shared" si="16"/>
        <v>64.206000000000003</v>
      </c>
      <c r="BV63" s="2">
        <f t="shared" si="17"/>
        <v>64.159000000000006</v>
      </c>
      <c r="BW63" s="2">
        <f t="shared" si="18"/>
        <v>63.570999999999998</v>
      </c>
      <c r="BX63" s="2">
        <f t="shared" si="19"/>
        <v>60.698</v>
      </c>
      <c r="BY63" s="2">
        <f t="shared" si="20"/>
        <v>60.206000000000003</v>
      </c>
      <c r="BZ63" s="2">
        <f t="shared" si="21"/>
        <v>62</v>
      </c>
      <c r="CA63" s="2">
        <f t="shared" si="22"/>
        <v>60.793999999999997</v>
      </c>
      <c r="CB63" s="2">
        <f t="shared" si="23"/>
        <v>63.317</v>
      </c>
      <c r="CC63" s="2">
        <f t="shared" si="24"/>
        <v>59.286000000000001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63.50809782251887</v>
      </c>
      <c r="DL63" s="2">
        <f t="shared" si="76"/>
        <v>63.295931238273916</v>
      </c>
      <c r="DM63" s="2">
        <f t="shared" si="76"/>
        <v>64.532069659400932</v>
      </c>
      <c r="DN63" s="2">
        <f t="shared" si="76"/>
        <v>63.830707317073156</v>
      </c>
      <c r="DO63" s="2">
        <f t="shared" si="76"/>
        <v>63.362196391432356</v>
      </c>
      <c r="DP63" s="2">
        <f t="shared" si="76"/>
        <v>63.414512357183384</v>
      </c>
      <c r="DQ63" s="2">
        <f t="shared" si="76"/>
        <v>62.983211114466911</v>
      </c>
      <c r="DR63" s="2">
        <f t="shared" si="76"/>
        <v>63.284270311084263</v>
      </c>
      <c r="DS63" s="2">
        <f t="shared" si="76"/>
        <v>62.830077519379827</v>
      </c>
      <c r="DT63" s="2">
        <f t="shared" si="76"/>
        <v>61.289261552401086</v>
      </c>
      <c r="DU63" s="2">
        <f t="shared" si="76"/>
        <v>59.817404560555708</v>
      </c>
      <c r="DV63" s="2">
        <f t="shared" si="76"/>
        <v>60.584635145720227</v>
      </c>
      <c r="DW63" s="2">
        <f t="shared" si="76"/>
        <v>60.613517083974813</v>
      </c>
      <c r="DX63" s="2">
        <f t="shared" si="76"/>
        <v>63.070812197822981</v>
      </c>
      <c r="DY63" s="2">
        <f t="shared" si="76"/>
        <v>58.367333958724203</v>
      </c>
      <c r="EA63" s="2">
        <f t="shared" si="77"/>
        <v>52.515030681428449</v>
      </c>
      <c r="EB63" s="2">
        <f t="shared" si="77"/>
        <v>56.979373330506682</v>
      </c>
      <c r="EC63" s="2">
        <f t="shared" si="77"/>
        <v>58.739230010619984</v>
      </c>
      <c r="ED63" s="2">
        <f t="shared" si="77"/>
        <v>58.796746437000948</v>
      </c>
      <c r="EE63" s="2">
        <f t="shared" si="77"/>
        <v>58.911674662045051</v>
      </c>
      <c r="EF63" s="2">
        <f t="shared" si="77"/>
        <v>58.386574072790296</v>
      </c>
      <c r="EG63" s="2">
        <f t="shared" si="77"/>
        <v>58.99614266023432</v>
      </c>
      <c r="EH63" s="2">
        <f t="shared" si="77"/>
        <v>57.822224918775234</v>
      </c>
      <c r="EI63" s="2">
        <f t="shared" si="77"/>
        <v>58.853498497876302</v>
      </c>
      <c r="EJ63" s="2">
        <f t="shared" si="77"/>
        <v>54.845147851738815</v>
      </c>
      <c r="EK63" s="2">
        <f t="shared" si="77"/>
        <v>57.569684507995589</v>
      </c>
      <c r="EL63" s="2">
        <f t="shared" si="77"/>
        <v>53.610486216402471</v>
      </c>
      <c r="EM63" s="2">
        <f t="shared" si="77"/>
        <v>54.453876516860781</v>
      </c>
      <c r="EN63" s="2">
        <f t="shared" si="77"/>
        <v>57.930374370911821</v>
      </c>
      <c r="EO63" s="2">
        <f t="shared" si="77"/>
        <v>56.587248795396789</v>
      </c>
      <c r="EQ63" s="2">
        <f t="shared" si="78"/>
        <v>52.515030681428449</v>
      </c>
      <c r="ER63" s="2">
        <f t="shared" si="78"/>
        <v>56.326355190568158</v>
      </c>
      <c r="ES63" s="2">
        <f t="shared" si="78"/>
        <v>58.16134832712234</v>
      </c>
      <c r="ET63" s="2">
        <f t="shared" si="78"/>
        <v>58.118095508901881</v>
      </c>
      <c r="EU63" s="2">
        <f t="shared" si="78"/>
        <v>58.483932432710724</v>
      </c>
      <c r="EV63" s="2">
        <f t="shared" si="78"/>
        <v>57.435955076740235</v>
      </c>
      <c r="EW63" s="2">
        <f t="shared" si="78"/>
        <v>58.636995506344249</v>
      </c>
      <c r="EX63" s="2">
        <f t="shared" si="78"/>
        <v>57.834592017378426</v>
      </c>
      <c r="EY63" s="2">
        <f t="shared" si="78"/>
        <v>58.788259168666116</v>
      </c>
      <c r="EZ63" s="2">
        <f t="shared" si="78"/>
        <v>56.262434102141668</v>
      </c>
      <c r="FA63" s="2">
        <f t="shared" si="78"/>
        <v>57.204550236787952</v>
      </c>
      <c r="FB63" s="2">
        <f t="shared" si="78"/>
        <v>54.192407938349099</v>
      </c>
      <c r="FC63" s="2">
        <f t="shared" si="78"/>
        <v>55.121049665535807</v>
      </c>
      <c r="FD63" s="2">
        <f t="shared" si="78"/>
        <v>57.404890415032945</v>
      </c>
      <c r="FE63" s="2">
        <f t="shared" si="78"/>
        <v>58.538219124711546</v>
      </c>
      <c r="FG63" s="2">
        <f t="shared" si="79"/>
        <v>0.45797931893397448</v>
      </c>
      <c r="FH63" s="2">
        <f t="shared" si="79"/>
        <v>0.39288435740344491</v>
      </c>
      <c r="FI63" s="2">
        <f t="shared" si="79"/>
        <v>0.36038480882584178</v>
      </c>
      <c r="FJ63" s="2">
        <f t="shared" si="79"/>
        <v>0.375483463459103</v>
      </c>
      <c r="FK63" s="2">
        <f t="shared" si="79"/>
        <v>0.35578559260892173</v>
      </c>
      <c r="FL63" s="2">
        <f t="shared" si="79"/>
        <v>0.36300474501361429</v>
      </c>
      <c r="FM63" s="2">
        <f t="shared" si="79"/>
        <v>0.34662767987468773</v>
      </c>
      <c r="FN63" s="2">
        <f t="shared" si="79"/>
        <v>0.33824449703632392</v>
      </c>
      <c r="FO63" s="2">
        <f t="shared" si="79"/>
        <v>0.31989407900731892</v>
      </c>
      <c r="FP63" s="2">
        <f t="shared" si="79"/>
        <v>0.34251550556570126</v>
      </c>
      <c r="FQ63" s="2">
        <f t="shared" si="79"/>
        <v>0.33827198768624306</v>
      </c>
      <c r="FR63" s="2">
        <f t="shared" si="79"/>
        <v>0.35238215546212792</v>
      </c>
      <c r="FS63" s="2">
        <f t="shared" si="79"/>
        <v>0.356370389362554</v>
      </c>
      <c r="FT63" s="2">
        <f t="shared" si="79"/>
        <v>0.3698724165310639</v>
      </c>
      <c r="FU63" s="2">
        <f t="shared" si="79"/>
        <v>0.3064932050343373</v>
      </c>
      <c r="FW63" s="2">
        <f t="shared" si="67"/>
        <v>3.8329209691197258E-14</v>
      </c>
      <c r="FX63" s="2">
        <f t="shared" si="67"/>
        <v>2.9620828641739607E-5</v>
      </c>
      <c r="FY63" s="2">
        <f t="shared" si="67"/>
        <v>2.7170204079232845E-5</v>
      </c>
      <c r="FZ63" s="2">
        <f t="shared" si="67"/>
        <v>2.8173997513867408E-5</v>
      </c>
      <c r="GA63" s="2">
        <f t="shared" si="67"/>
        <v>2.5103992453440942E-5</v>
      </c>
      <c r="GB63" s="2">
        <f t="shared" si="67"/>
        <v>2.4769135887351504E-5</v>
      </c>
      <c r="GC63" s="2">
        <f t="shared" si="67"/>
        <v>2.3785843467532574E-5</v>
      </c>
      <c r="GD63" s="2">
        <f t="shared" si="67"/>
        <v>2.6333639784058187E-5</v>
      </c>
      <c r="GE63" s="2">
        <f t="shared" si="67"/>
        <v>2.8834076737389811E-5</v>
      </c>
      <c r="GF63" s="2">
        <f t="shared" si="67"/>
        <v>3.0286397567785714E-5</v>
      </c>
      <c r="GG63" s="2">
        <f t="shared" si="67"/>
        <v>2.7551868691925875E-5</v>
      </c>
      <c r="GH63" s="2">
        <f t="shared" si="67"/>
        <v>2.5985960661449396E-5</v>
      </c>
      <c r="GI63" s="2">
        <f t="shared" si="67"/>
        <v>2.2777478062919488E-5</v>
      </c>
      <c r="GJ63" s="2">
        <f t="shared" si="67"/>
        <v>1.5280884102231206E-5</v>
      </c>
      <c r="GK63" s="2">
        <f t="shared" si="67"/>
        <v>1.2408762449470734E-5</v>
      </c>
      <c r="GM63" s="86">
        <f t="shared" si="68"/>
        <v>7.6469535947057314E-3</v>
      </c>
      <c r="GN63" s="86">
        <f t="shared" si="68"/>
        <v>2.8853046425543817E-3</v>
      </c>
      <c r="GO63" s="86">
        <f t="shared" si="68"/>
        <v>1.4297855033845502E-3</v>
      </c>
      <c r="GP63" s="86">
        <f t="shared" si="68"/>
        <v>1.8109213498533722E-3</v>
      </c>
      <c r="GQ63" s="86">
        <f t="shared" si="68"/>
        <v>1.2196315140442218E-3</v>
      </c>
      <c r="GR63" s="86">
        <f t="shared" si="68"/>
        <v>1.4329029321396285E-3</v>
      </c>
      <c r="GS63" s="86">
        <f t="shared" si="68"/>
        <v>9.8541090177338832E-4</v>
      </c>
      <c r="GT63" s="86">
        <f t="shared" si="68"/>
        <v>7.2808249929319404E-4</v>
      </c>
      <c r="GU63" s="86">
        <f t="shared" si="68"/>
        <v>4.500138513387601E-4</v>
      </c>
      <c r="GV63" s="86">
        <f t="shared" si="68"/>
        <v>8.1147527227790897E-4</v>
      </c>
      <c r="GW63" s="86">
        <f t="shared" si="68"/>
        <v>7.7831521226812681E-4</v>
      </c>
      <c r="GX63" s="86">
        <f t="shared" si="68"/>
        <v>1.0371325186433124E-3</v>
      </c>
      <c r="GY63" s="86">
        <f t="shared" si="68"/>
        <v>1.1857403789426084E-3</v>
      </c>
      <c r="GZ63" s="86">
        <f t="shared" si="68"/>
        <v>1.6752955010348538E-3</v>
      </c>
      <c r="HA63" s="86">
        <f t="shared" si="68"/>
        <v>2.1780096615491262E-4</v>
      </c>
      <c r="HC63" s="86">
        <f t="shared" si="73"/>
        <v>2.5800007983290993E-9</v>
      </c>
      <c r="HD63" s="86">
        <f t="shared" si="69"/>
        <v>3.7087997069241375E-11</v>
      </c>
      <c r="HE63" s="86">
        <f t="shared" si="69"/>
        <v>4.4424633679086573E-12</v>
      </c>
      <c r="HF63" s="86">
        <f t="shared" si="69"/>
        <v>4.3821122702820398E-14</v>
      </c>
      <c r="HG63" s="86">
        <f t="shared" si="69"/>
        <v>2.5775109766965674E-13</v>
      </c>
      <c r="HH63" s="86">
        <f t="shared" si="69"/>
        <v>3.0114786635795444E-13</v>
      </c>
      <c r="HI63" s="86">
        <f t="shared" si="69"/>
        <v>1.2067287461640385E-13</v>
      </c>
      <c r="HJ63" s="86">
        <f t="shared" si="69"/>
        <v>1.2931713279838402E-13</v>
      </c>
      <c r="HK63" s="86">
        <f t="shared" si="69"/>
        <v>1.782269283878159E-14</v>
      </c>
      <c r="HL63" s="86">
        <f t="shared" si="69"/>
        <v>2.3868671518775698E-13</v>
      </c>
      <c r="HM63" s="86">
        <f t="shared" si="69"/>
        <v>1.6151403337155612E-13</v>
      </c>
      <c r="HN63" s="86">
        <f t="shared" si="69"/>
        <v>2.7589169222782356E-13</v>
      </c>
      <c r="HO63" s="86">
        <f t="shared" si="69"/>
        <v>1.0775820956919384E-11</v>
      </c>
      <c r="HP63" s="86">
        <f t="shared" si="69"/>
        <v>1.9080885172349624E-11</v>
      </c>
      <c r="HQ63" s="86">
        <f t="shared" si="69"/>
        <v>5.732664843090945E-16</v>
      </c>
      <c r="HS63" s="86">
        <f t="shared" si="70"/>
        <v>1.9890217478258667E-139</v>
      </c>
      <c r="HT63" s="86">
        <f t="shared" si="70"/>
        <v>1.1012516064484339E-50</v>
      </c>
      <c r="HU63" s="86">
        <f t="shared" si="70"/>
        <v>1.1650108780209154E-56</v>
      </c>
      <c r="HV63" s="86">
        <f t="shared" si="70"/>
        <v>4.4329953643797479E-69</v>
      </c>
      <c r="HW63" s="86">
        <f t="shared" si="70"/>
        <v>2.5912064615916772E-64</v>
      </c>
      <c r="HX63" s="86">
        <f t="shared" si="70"/>
        <v>3.5596269652997218E-64</v>
      </c>
      <c r="HY63" s="86">
        <f t="shared" si="70"/>
        <v>2.1698016323204811E-66</v>
      </c>
      <c r="HZ63" s="86">
        <f t="shared" si="70"/>
        <v>1.3415491996544863E-66</v>
      </c>
      <c r="IA63" s="86">
        <f t="shared" si="70"/>
        <v>5.3087569018143761E-70</v>
      </c>
      <c r="IB63" s="86">
        <f t="shared" si="70"/>
        <v>1.4203965631018854E-64</v>
      </c>
      <c r="IC63" s="86">
        <f t="shared" si="70"/>
        <v>3.8400281450239521E-65</v>
      </c>
      <c r="ID63" s="86">
        <f t="shared" si="70"/>
        <v>2.9351199191502772E-65</v>
      </c>
      <c r="IE63" s="86">
        <f t="shared" si="70"/>
        <v>2.6246748229004069E-56</v>
      </c>
      <c r="IF63" s="86">
        <f t="shared" si="70"/>
        <v>1.2336054499283957E-39</v>
      </c>
      <c r="IG63" s="86">
        <f t="shared" si="70"/>
        <v>1.2960841904599041E-28</v>
      </c>
      <c r="II63" s="86">
        <f t="shared" si="71"/>
        <v>0</v>
      </c>
      <c r="IJ63" s="86">
        <f t="shared" si="71"/>
        <v>7.8677002322927519E-283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1.4210701268255238E-118</v>
      </c>
      <c r="IW63" s="86">
        <f t="shared" si="71"/>
        <v>1.0013225327094738E-65</v>
      </c>
      <c r="IY63" s="86">
        <f t="shared" si="72"/>
        <v>7.6469561747065295E-3</v>
      </c>
      <c r="IZ63" s="86">
        <f t="shared" si="72"/>
        <v>2.8853046796423788E-3</v>
      </c>
      <c r="JA63" s="86">
        <f t="shared" si="72"/>
        <v>1.4297855078270136E-3</v>
      </c>
      <c r="JB63" s="86">
        <f t="shared" si="72"/>
        <v>1.8109213498971933E-3</v>
      </c>
      <c r="JC63" s="86">
        <f t="shared" si="72"/>
        <v>1.2196315143019729E-3</v>
      </c>
      <c r="JD63" s="86">
        <f t="shared" si="72"/>
        <v>1.4329029324407763E-3</v>
      </c>
      <c r="JE63" s="86">
        <f t="shared" si="72"/>
        <v>9.854109018940611E-4</v>
      </c>
      <c r="JF63" s="86">
        <f t="shared" si="72"/>
        <v>7.2808249942251117E-4</v>
      </c>
      <c r="JG63" s="86">
        <f t="shared" si="72"/>
        <v>4.5001385135658281E-4</v>
      </c>
      <c r="JH63" s="86">
        <f t="shared" si="72"/>
        <v>8.1147527251659564E-4</v>
      </c>
      <c r="JI63" s="86">
        <f t="shared" si="72"/>
        <v>7.7831521242964084E-4</v>
      </c>
      <c r="JJ63" s="86">
        <f t="shared" si="72"/>
        <v>1.0371325189192041E-3</v>
      </c>
      <c r="JK63" s="86">
        <f t="shared" si="72"/>
        <v>1.1857403897184294E-3</v>
      </c>
      <c r="JL63" s="86">
        <f t="shared" si="72"/>
        <v>1.6752955201157389E-3</v>
      </c>
      <c r="JM63" s="86">
        <f t="shared" si="72"/>
        <v>2.1780096615548589E-4</v>
      </c>
    </row>
    <row r="64" spans="2:273" x14ac:dyDescent="0.25">
      <c r="B64" s="2">
        <v>37</v>
      </c>
      <c r="C64" s="37">
        <v>67.599999999999994</v>
      </c>
      <c r="D64" s="37">
        <v>66.548000000000002</v>
      </c>
      <c r="E64" s="37">
        <v>67.242000000000004</v>
      </c>
      <c r="F64" s="37">
        <v>66.144999999999996</v>
      </c>
      <c r="G64" s="37">
        <v>65.266000000000005</v>
      </c>
      <c r="H64" s="37">
        <v>65.129000000000005</v>
      </c>
      <c r="I64" s="37">
        <v>63.825000000000003</v>
      </c>
      <c r="J64" s="37">
        <v>64.905000000000001</v>
      </c>
      <c r="K64" s="37">
        <v>64.459999999999994</v>
      </c>
      <c r="L64" s="37">
        <v>61.698</v>
      </c>
      <c r="M64" s="37">
        <v>60.762</v>
      </c>
      <c r="N64" s="37">
        <v>62.698</v>
      </c>
      <c r="O64" s="37">
        <v>61.396999999999998</v>
      </c>
      <c r="P64" s="37">
        <v>64.459999999999994</v>
      </c>
      <c r="Q64" s="37">
        <v>59.475999999999999</v>
      </c>
      <c r="S64" s="4">
        <f t="shared" si="74"/>
        <v>65.165563232603176</v>
      </c>
      <c r="T64" s="4">
        <f t="shared" si="74"/>
        <v>63.982863149925826</v>
      </c>
      <c r="U64" s="4">
        <f t="shared" si="74"/>
        <v>64.232094117103841</v>
      </c>
      <c r="V64" s="4">
        <f t="shared" si="74"/>
        <v>64.074388593167541</v>
      </c>
      <c r="W64" s="4">
        <f t="shared" si="74"/>
        <v>63.266519910070492</v>
      </c>
      <c r="X64" s="4">
        <f t="shared" si="74"/>
        <v>63.309732527970006</v>
      </c>
      <c r="Y64" s="4">
        <f t="shared" si="74"/>
        <v>62.847543376195716</v>
      </c>
      <c r="Z64" s="4">
        <f t="shared" si="74"/>
        <v>62.402995008871777</v>
      </c>
      <c r="AA64" s="4">
        <f t="shared" si="74"/>
        <v>62.201942452621154</v>
      </c>
      <c r="AB64" s="4">
        <f t="shared" si="74"/>
        <v>60.122719075478905</v>
      </c>
      <c r="AC64" s="4">
        <f t="shared" si="74"/>
        <v>60.091057272308888</v>
      </c>
      <c r="AD64" s="4">
        <f t="shared" si="74"/>
        <v>59.456518022760029</v>
      </c>
      <c r="AE64" s="4">
        <f t="shared" si="74"/>
        <v>59.863877461525568</v>
      </c>
      <c r="AF64" s="4">
        <f t="shared" si="74"/>
        <v>63.013106094719596</v>
      </c>
      <c r="AG64" s="4">
        <f t="shared" si="74"/>
        <v>58.179180465000329</v>
      </c>
      <c r="AI64" s="4">
        <f t="shared" si="75"/>
        <v>2.4344367673968179</v>
      </c>
      <c r="AJ64" s="4">
        <f t="shared" si="75"/>
        <v>2.5651368500741754</v>
      </c>
      <c r="AK64" s="4">
        <f t="shared" si="75"/>
        <v>3.0099058828961631</v>
      </c>
      <c r="AL64" s="4">
        <f t="shared" si="75"/>
        <v>2.0706114068324553</v>
      </c>
      <c r="AM64" s="4">
        <f t="shared" si="75"/>
        <v>1.9994800899295129</v>
      </c>
      <c r="AN64" s="4">
        <f t="shared" si="75"/>
        <v>1.8192674720299991</v>
      </c>
      <c r="AO64" s="4">
        <f t="shared" si="75"/>
        <v>0.97745662380428655</v>
      </c>
      <c r="AP64" s="4">
        <f t="shared" si="75"/>
        <v>2.5020049911282243</v>
      </c>
      <c r="AQ64" s="4">
        <f t="shared" si="75"/>
        <v>2.25805754737884</v>
      </c>
      <c r="AR64" s="4">
        <f t="shared" si="75"/>
        <v>1.5752809245210955</v>
      </c>
      <c r="AS64" s="4">
        <f t="shared" si="75"/>
        <v>0.67094272769111285</v>
      </c>
      <c r="AT64" s="4">
        <f t="shared" si="75"/>
        <v>3.241481977239971</v>
      </c>
      <c r="AU64" s="4">
        <f t="shared" si="75"/>
        <v>1.53312253847443</v>
      </c>
      <c r="AV64" s="4">
        <f t="shared" si="75"/>
        <v>1.4468939052803975</v>
      </c>
      <c r="AW64" s="4">
        <f t="shared" si="75"/>
        <v>1.2968195349996705</v>
      </c>
      <c r="AY64" s="2">
        <f t="shared" si="65"/>
        <v>58.306081596997309</v>
      </c>
      <c r="AZ64" s="2">
        <f t="shared" si="65"/>
        <v>60.724652547251317</v>
      </c>
      <c r="BA64" s="2">
        <f t="shared" si="65"/>
        <v>62.42387612814688</v>
      </c>
      <c r="BB64" s="2">
        <f t="shared" si="65"/>
        <v>61.913296645354215</v>
      </c>
      <c r="BC64" s="2">
        <f t="shared" si="65"/>
        <v>61.760793127025138</v>
      </c>
      <c r="BD64" s="2">
        <f t="shared" si="65"/>
        <v>61.545256702175685</v>
      </c>
      <c r="BE64" s="2">
        <f t="shared" si="65"/>
        <v>61.572936960736854</v>
      </c>
      <c r="BF64" s="2">
        <f t="shared" si="65"/>
        <v>61.381162474863558</v>
      </c>
      <c r="BG64" s="2">
        <f t="shared" si="65"/>
        <v>61.538691954091711</v>
      </c>
      <c r="BH64" s="2">
        <f t="shared" si="65"/>
        <v>59.008791567754869</v>
      </c>
      <c r="BI64" s="2">
        <f t="shared" si="65"/>
        <v>59.060524411504751</v>
      </c>
      <c r="BJ64" s="2">
        <f t="shared" si="65"/>
        <v>58.090411137076281</v>
      </c>
      <c r="BK64" s="2">
        <f t="shared" si="65"/>
        <v>58.348388087074007</v>
      </c>
      <c r="BL64" s="2">
        <f t="shared" si="65"/>
        <v>61.159891689915156</v>
      </c>
      <c r="BM64" s="2">
        <f t="shared" si="65"/>
        <v>57.903080299179265</v>
      </c>
      <c r="BO64" s="2">
        <f t="shared" si="10"/>
        <v>67.599999999999994</v>
      </c>
      <c r="BP64" s="2">
        <f t="shared" si="11"/>
        <v>66.548000000000002</v>
      </c>
      <c r="BQ64" s="2">
        <f t="shared" si="12"/>
        <v>67.242000000000004</v>
      </c>
      <c r="BR64" s="2">
        <f t="shared" si="13"/>
        <v>66.144999999999996</v>
      </c>
      <c r="BS64" s="2">
        <f t="shared" si="14"/>
        <v>65.266000000000005</v>
      </c>
      <c r="BT64" s="2">
        <f t="shared" si="15"/>
        <v>65.129000000000005</v>
      </c>
      <c r="BU64" s="2">
        <f t="shared" si="16"/>
        <v>63.825000000000003</v>
      </c>
      <c r="BV64" s="2">
        <f t="shared" si="17"/>
        <v>64.905000000000001</v>
      </c>
      <c r="BW64" s="2">
        <f t="shared" si="18"/>
        <v>64.459999999999994</v>
      </c>
      <c r="BX64" s="2">
        <f t="shared" si="19"/>
        <v>61.698</v>
      </c>
      <c r="BY64" s="2">
        <f t="shared" si="20"/>
        <v>60.762</v>
      </c>
      <c r="BZ64" s="2">
        <f t="shared" si="21"/>
        <v>62.698</v>
      </c>
      <c r="CA64" s="2">
        <f t="shared" si="22"/>
        <v>61.396999999999998</v>
      </c>
      <c r="CB64" s="2">
        <f t="shared" si="23"/>
        <v>64.459999999999994</v>
      </c>
      <c r="CC64" s="2">
        <f t="shared" si="24"/>
        <v>59.475999999999999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63.737174089068823</v>
      </c>
      <c r="DL64" s="2">
        <f t="shared" si="76"/>
        <v>63.458051313320816</v>
      </c>
      <c r="DM64" s="2">
        <f t="shared" si="76"/>
        <v>64.777269238041242</v>
      </c>
      <c r="DN64" s="2">
        <f t="shared" si="76"/>
        <v>64.055719512195111</v>
      </c>
      <c r="DO64" s="2">
        <f t="shared" si="76"/>
        <v>63.566150690111556</v>
      </c>
      <c r="DP64" s="2">
        <f t="shared" si="76"/>
        <v>63.596900251195208</v>
      </c>
      <c r="DQ64" s="2">
        <f t="shared" si="76"/>
        <v>63.146625188764702</v>
      </c>
      <c r="DR64" s="2">
        <f t="shared" si="76"/>
        <v>63.439164300815463</v>
      </c>
      <c r="DS64" s="2">
        <f t="shared" si="76"/>
        <v>62.993012332628595</v>
      </c>
      <c r="DT64" s="2">
        <f t="shared" si="76"/>
        <v>61.439863485351857</v>
      </c>
      <c r="DU64" s="2">
        <f t="shared" si="76"/>
        <v>59.97830594986408</v>
      </c>
      <c r="DV64" s="2">
        <f t="shared" si="76"/>
        <v>60.829093941603865</v>
      </c>
      <c r="DW64" s="2">
        <f t="shared" si="76"/>
        <v>60.788396834400224</v>
      </c>
      <c r="DX64" s="2">
        <f t="shared" si="76"/>
        <v>63.331959835777766</v>
      </c>
      <c r="DY64" s="2">
        <f t="shared" si="76"/>
        <v>58.58854343339587</v>
      </c>
      <c r="EA64" s="2">
        <f t="shared" si="77"/>
        <v>52.443928051474131</v>
      </c>
      <c r="EB64" s="2">
        <f t="shared" si="77"/>
        <v>56.872495399618408</v>
      </c>
      <c r="EC64" s="2">
        <f t="shared" si="77"/>
        <v>58.614606613688792</v>
      </c>
      <c r="ED64" s="2">
        <f t="shared" si="77"/>
        <v>58.663536061869124</v>
      </c>
      <c r="EE64" s="2">
        <f t="shared" si="77"/>
        <v>58.779526493356428</v>
      </c>
      <c r="EF64" s="2">
        <f t="shared" si="77"/>
        <v>58.26190772963605</v>
      </c>
      <c r="EG64" s="2">
        <f t="shared" si="77"/>
        <v>58.867657379147388</v>
      </c>
      <c r="EH64" s="2">
        <f t="shared" si="77"/>
        <v>57.70907774605363</v>
      </c>
      <c r="EI64" s="2">
        <f t="shared" si="77"/>
        <v>58.718819123588517</v>
      </c>
      <c r="EJ64" s="2">
        <f t="shared" si="77"/>
        <v>54.752649531438735</v>
      </c>
      <c r="EK64" s="2">
        <f t="shared" si="77"/>
        <v>57.423162179541407</v>
      </c>
      <c r="EL64" s="2">
        <f t="shared" si="77"/>
        <v>53.500008565521306</v>
      </c>
      <c r="EM64" s="2">
        <f t="shared" si="77"/>
        <v>54.329272569973782</v>
      </c>
      <c r="EN64" s="2">
        <f t="shared" si="77"/>
        <v>57.785098761403347</v>
      </c>
      <c r="EO64" s="2">
        <f t="shared" si="77"/>
        <v>56.488464524630054</v>
      </c>
      <c r="EQ64" s="2">
        <f t="shared" si="78"/>
        <v>52.443928051474131</v>
      </c>
      <c r="ER64" s="2">
        <f t="shared" si="78"/>
        <v>56.228277837178588</v>
      </c>
      <c r="ES64" s="2">
        <f t="shared" si="78"/>
        <v>58.044526818500771</v>
      </c>
      <c r="ET64" s="2">
        <f t="shared" si="78"/>
        <v>57.994117467263216</v>
      </c>
      <c r="EU64" s="2">
        <f t="shared" si="78"/>
        <v>58.357576844663193</v>
      </c>
      <c r="EV64" s="2">
        <f t="shared" si="78"/>
        <v>57.324152497845041</v>
      </c>
      <c r="EW64" s="2">
        <f t="shared" si="78"/>
        <v>58.513400595022006</v>
      </c>
      <c r="EX64" s="2">
        <f t="shared" si="78"/>
        <v>57.721273054889011</v>
      </c>
      <c r="EY64" s="2">
        <f t="shared" si="78"/>
        <v>58.654483340024093</v>
      </c>
      <c r="EZ64" s="2">
        <f t="shared" si="78"/>
        <v>56.150319889489381</v>
      </c>
      <c r="FA64" s="2">
        <f t="shared" si="78"/>
        <v>57.06306726239027</v>
      </c>
      <c r="FB64" s="2">
        <f t="shared" si="78"/>
        <v>54.073903605549987</v>
      </c>
      <c r="FC64" s="2">
        <f t="shared" si="78"/>
        <v>54.987337239568355</v>
      </c>
      <c r="FD64" s="2">
        <f t="shared" si="78"/>
        <v>57.265252527733615</v>
      </c>
      <c r="FE64" s="2">
        <f t="shared" si="78"/>
        <v>58.404813457974647</v>
      </c>
      <c r="FG64" s="2">
        <f t="shared" si="79"/>
        <v>0.48091509509238178</v>
      </c>
      <c r="FH64" s="2">
        <f t="shared" si="79"/>
        <v>0.41505650831422747</v>
      </c>
      <c r="FI64" s="2">
        <f t="shared" si="79"/>
        <v>0.38187651504502373</v>
      </c>
      <c r="FJ64" s="2">
        <f t="shared" si="79"/>
        <v>0.39731626470755543</v>
      </c>
      <c r="FK64" s="2">
        <f t="shared" si="79"/>
        <v>0.37716475627241886</v>
      </c>
      <c r="FL64" s="2">
        <f t="shared" si="79"/>
        <v>0.38455875476234963</v>
      </c>
      <c r="FM64" s="2">
        <f t="shared" si="79"/>
        <v>0.36777070050907773</v>
      </c>
      <c r="FN64" s="2">
        <f t="shared" si="79"/>
        <v>0.35915725851842412</v>
      </c>
      <c r="FO64" s="2">
        <f t="shared" si="79"/>
        <v>0.34025563969138362</v>
      </c>
      <c r="FP64" s="2">
        <f t="shared" si="79"/>
        <v>0.36354726326642095</v>
      </c>
      <c r="FQ64" s="2">
        <f t="shared" si="79"/>
        <v>0.3591855262987862</v>
      </c>
      <c r="FR64" s="2">
        <f t="shared" si="79"/>
        <v>0.37367543369570499</v>
      </c>
      <c r="FS64" s="2">
        <f t="shared" si="79"/>
        <v>0.37776408729259708</v>
      </c>
      <c r="FT64" s="2">
        <f t="shared" si="79"/>
        <v>0.3915835292513713</v>
      </c>
      <c r="FU64" s="2">
        <f t="shared" si="79"/>
        <v>0.32641116724132929</v>
      </c>
      <c r="FW64" s="2">
        <f t="shared" si="67"/>
        <v>4.2027142701797844E-14</v>
      </c>
      <c r="FX64" s="2">
        <f t="shared" si="67"/>
        <v>3.2478499941469418E-5</v>
      </c>
      <c r="FY64" s="2">
        <f t="shared" si="67"/>
        <v>2.9791458264328259E-5</v>
      </c>
      <c r="FZ64" s="2">
        <f t="shared" si="67"/>
        <v>3.0892090001996112E-5</v>
      </c>
      <c r="GA64" s="2">
        <f t="shared" si="67"/>
        <v>2.7525913693910972E-5</v>
      </c>
      <c r="GB64" s="2">
        <f t="shared" si="67"/>
        <v>2.715875253701877E-5</v>
      </c>
      <c r="GC64" s="2">
        <f t="shared" si="67"/>
        <v>2.6080598888867654E-5</v>
      </c>
      <c r="GD64" s="2">
        <f t="shared" si="67"/>
        <v>2.8874188489908155E-5</v>
      </c>
      <c r="GE64" s="2">
        <f t="shared" si="67"/>
        <v>3.1615848497612227E-5</v>
      </c>
      <c r="GF64" s="2">
        <f t="shared" si="67"/>
        <v>3.3208277538977671E-5</v>
      </c>
      <c r="GG64" s="2">
        <f t="shared" si="67"/>
        <v>3.0209942980998071E-5</v>
      </c>
      <c r="GH64" s="2">
        <f t="shared" si="67"/>
        <v>2.8492967837003657E-5</v>
      </c>
      <c r="GI64" s="2">
        <f t="shared" si="67"/>
        <v>2.4974953175912167E-5</v>
      </c>
      <c r="GJ64" s="2">
        <f t="shared" si="67"/>
        <v>1.6755131534264025E-5</v>
      </c>
      <c r="GK64" s="2">
        <f t="shared" si="67"/>
        <v>1.360592117829603E-5</v>
      </c>
      <c r="GM64" s="86">
        <f t="shared" si="68"/>
        <v>9.9999947780003654E-3</v>
      </c>
      <c r="GN64" s="86">
        <f t="shared" si="68"/>
        <v>3.9997675849218544E-3</v>
      </c>
      <c r="GO64" s="86">
        <f t="shared" si="68"/>
        <v>2.0837835488733583E-3</v>
      </c>
      <c r="GP64" s="86">
        <f t="shared" si="68"/>
        <v>2.6346020752674921E-3</v>
      </c>
      <c r="GQ64" s="86">
        <f t="shared" si="68"/>
        <v>1.8064113667379557E-3</v>
      </c>
      <c r="GR64" s="86">
        <f t="shared" si="68"/>
        <v>2.1031468149884771E-3</v>
      </c>
      <c r="GS64" s="86">
        <f t="shared" si="68"/>
        <v>1.4768349984196302E-3</v>
      </c>
      <c r="GT64" s="86">
        <f t="shared" si="68"/>
        <v>1.1212967034502643E-3</v>
      </c>
      <c r="GU64" s="86">
        <f t="shared" si="68"/>
        <v>7.1003110703524738E-4</v>
      </c>
      <c r="GV64" s="86">
        <f t="shared" si="68"/>
        <v>1.2424182757238894E-3</v>
      </c>
      <c r="GW64" s="86">
        <f t="shared" si="68"/>
        <v>1.1857155409713011E-3</v>
      </c>
      <c r="GX64" s="86">
        <f t="shared" si="68"/>
        <v>1.5659755882682202E-3</v>
      </c>
      <c r="GY64" s="86">
        <f t="shared" si="68"/>
        <v>1.7681782121533476E-3</v>
      </c>
      <c r="GZ64" s="86">
        <f t="shared" si="68"/>
        <v>2.4342264562068595E-3</v>
      </c>
      <c r="HA64" s="86">
        <f t="shared" si="68"/>
        <v>3.6753660459652927E-4</v>
      </c>
      <c r="HC64" s="86">
        <f t="shared" si="73"/>
        <v>5.2219293080091616E-9</v>
      </c>
      <c r="HD64" s="86">
        <f t="shared" si="69"/>
        <v>8.9017755200728232E-11</v>
      </c>
      <c r="HE64" s="86">
        <f t="shared" si="69"/>
        <v>1.1673709499419E-11</v>
      </c>
      <c r="HF64" s="86">
        <f t="shared" si="69"/>
        <v>1.4244599468610607E-13</v>
      </c>
      <c r="HG64" s="86">
        <f t="shared" si="69"/>
        <v>7.6325836990358625E-13</v>
      </c>
      <c r="HH64" s="86">
        <f t="shared" si="69"/>
        <v>8.8653795705188669E-13</v>
      </c>
      <c r="HI64" s="86">
        <f t="shared" si="69"/>
        <v>3.6570826960653772E-13</v>
      </c>
      <c r="HJ64" s="86">
        <f t="shared" si="69"/>
        <v>3.9663691128755042E-13</v>
      </c>
      <c r="HK64" s="86">
        <f t="shared" si="69"/>
        <v>5.8923020657763774E-14</v>
      </c>
      <c r="HL64" s="86">
        <f t="shared" si="69"/>
        <v>7.2014888658794318E-13</v>
      </c>
      <c r="HM64" s="86">
        <f t="shared" si="69"/>
        <v>4.8889450073858891E-13</v>
      </c>
      <c r="HN64" s="86">
        <f t="shared" si="69"/>
        <v>8.2449960971737719E-13</v>
      </c>
      <c r="HO64" s="86">
        <f t="shared" si="69"/>
        <v>2.7400102001361301E-11</v>
      </c>
      <c r="HP64" s="86">
        <f t="shared" si="69"/>
        <v>4.6837450596419134E-11</v>
      </c>
      <c r="HQ64" s="86">
        <f t="shared" si="69"/>
        <v>2.1565689962345161E-15</v>
      </c>
      <c r="HS64" s="86">
        <f t="shared" si="70"/>
        <v>9.2011628186853239E-138</v>
      </c>
      <c r="HT64" s="86">
        <f t="shared" si="70"/>
        <v>1.4342312995625414E-49</v>
      </c>
      <c r="HU64" s="86">
        <f t="shared" si="70"/>
        <v>2.0578707979848865E-55</v>
      </c>
      <c r="HV64" s="86">
        <f t="shared" si="70"/>
        <v>1.5703083185229609E-67</v>
      </c>
      <c r="HW64" s="86">
        <f t="shared" si="70"/>
        <v>6.783497630243328E-63</v>
      </c>
      <c r="HX64" s="86">
        <f t="shared" si="70"/>
        <v>9.2054452762199659E-63</v>
      </c>
      <c r="HY64" s="86">
        <f t="shared" si="70"/>
        <v>6.1504334128390373E-65</v>
      </c>
      <c r="HZ64" s="86">
        <f t="shared" si="70"/>
        <v>3.9813941684115654E-65</v>
      </c>
      <c r="IA64" s="86">
        <f t="shared" si="70"/>
        <v>1.9220352574505358E-68</v>
      </c>
      <c r="IB64" s="86">
        <f t="shared" si="70"/>
        <v>3.9437516842905848E-63</v>
      </c>
      <c r="IC64" s="86">
        <f t="shared" si="70"/>
        <v>1.0679572271005336E-63</v>
      </c>
      <c r="ID64" s="86">
        <f t="shared" si="70"/>
        <v>8.130861054280286E-64</v>
      </c>
      <c r="IE64" s="86">
        <f t="shared" si="70"/>
        <v>4.3798357249843438E-55</v>
      </c>
      <c r="IF64" s="86">
        <f t="shared" si="70"/>
        <v>8.3137166849385841E-39</v>
      </c>
      <c r="IG64" s="86">
        <f t="shared" si="70"/>
        <v>4.9268174896763087E-28</v>
      </c>
      <c r="II64" s="86">
        <f t="shared" si="71"/>
        <v>0</v>
      </c>
      <c r="IJ64" s="86">
        <f t="shared" si="71"/>
        <v>6.7973081866353991E-278</v>
      </c>
      <c r="IK64" s="86">
        <f t="shared" si="71"/>
        <v>0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1.2065508086812342E-116</v>
      </c>
      <c r="IW64" s="86">
        <f t="shared" si="71"/>
        <v>1.0914301067792877E-64</v>
      </c>
      <c r="IY64" s="86">
        <f t="shared" si="72"/>
        <v>9.9999999999296728E-3</v>
      </c>
      <c r="IZ64" s="86">
        <f t="shared" si="72"/>
        <v>3.9997676739396094E-3</v>
      </c>
      <c r="JA64" s="86">
        <f t="shared" si="72"/>
        <v>2.0837835605470676E-3</v>
      </c>
      <c r="JB64" s="86">
        <f t="shared" si="72"/>
        <v>2.6346020754099381E-3</v>
      </c>
      <c r="JC64" s="86">
        <f t="shared" si="72"/>
        <v>1.8064113675012141E-3</v>
      </c>
      <c r="JD64" s="86">
        <f t="shared" si="72"/>
        <v>2.1031468158750149E-3</v>
      </c>
      <c r="JE64" s="86">
        <f t="shared" si="72"/>
        <v>1.4768349987853385E-3</v>
      </c>
      <c r="JF64" s="86">
        <f t="shared" si="72"/>
        <v>1.1212967038469013E-3</v>
      </c>
      <c r="JG64" s="86">
        <f t="shared" si="72"/>
        <v>7.1003110709417041E-4</v>
      </c>
      <c r="JH64" s="86">
        <f t="shared" si="72"/>
        <v>1.2424182764440384E-3</v>
      </c>
      <c r="JI64" s="86">
        <f t="shared" si="72"/>
        <v>1.1857155414601956E-3</v>
      </c>
      <c r="JJ64" s="86">
        <f t="shared" si="72"/>
        <v>1.5659755890927197E-3</v>
      </c>
      <c r="JK64" s="86">
        <f t="shared" si="72"/>
        <v>1.7681782395534496E-3</v>
      </c>
      <c r="JL64" s="86">
        <f t="shared" si="72"/>
        <v>2.43422650304431E-3</v>
      </c>
      <c r="JM64" s="86">
        <f t="shared" si="72"/>
        <v>3.6753660459868585E-4</v>
      </c>
    </row>
    <row r="65" spans="2:273" x14ac:dyDescent="0.25">
      <c r="B65" s="2">
        <v>38</v>
      </c>
      <c r="C65" s="37">
        <v>69.477000000000004</v>
      </c>
      <c r="D65" s="37">
        <v>67.177000000000007</v>
      </c>
      <c r="E65" s="37">
        <v>68.403000000000006</v>
      </c>
      <c r="F65" s="37">
        <v>66.209999999999994</v>
      </c>
      <c r="G65" s="37">
        <v>65.453000000000003</v>
      </c>
      <c r="H65" s="37">
        <v>64.661000000000001</v>
      </c>
      <c r="I65" s="37">
        <v>65.412999999999997</v>
      </c>
      <c r="J65" s="37">
        <v>65.302000000000007</v>
      </c>
      <c r="K65" s="37">
        <v>63.968000000000004</v>
      </c>
      <c r="L65" s="37">
        <v>63.253999999999998</v>
      </c>
      <c r="M65" s="37">
        <v>61.713999999999999</v>
      </c>
      <c r="N65" s="37">
        <v>63.031999999999996</v>
      </c>
      <c r="O65" s="37">
        <v>62.143000000000001</v>
      </c>
      <c r="P65" s="37">
        <v>65.667000000000002</v>
      </c>
      <c r="Q65" s="37">
        <v>58.158999999999999</v>
      </c>
      <c r="S65" s="4">
        <f t="shared" si="74"/>
        <v>66.76907038727883</v>
      </c>
      <c r="T65" s="4">
        <f t="shared" si="74"/>
        <v>64.962240907728869</v>
      </c>
      <c r="U65" s="4">
        <f t="shared" si="74"/>
        <v>64.910007856278156</v>
      </c>
      <c r="V65" s="4">
        <f t="shared" si="74"/>
        <v>64.877213615964592</v>
      </c>
      <c r="W65" s="4">
        <f t="shared" si="74"/>
        <v>63.860421850913319</v>
      </c>
      <c r="X65" s="4">
        <f t="shared" si="74"/>
        <v>63.964718824047139</v>
      </c>
      <c r="Y65" s="4">
        <f t="shared" si="74"/>
        <v>63.357655882207929</v>
      </c>
      <c r="Z65" s="4">
        <f t="shared" si="74"/>
        <v>62.813757724049431</v>
      </c>
      <c r="AA65" s="4">
        <f t="shared" si="74"/>
        <v>62.503400287573385</v>
      </c>
      <c r="AB65" s="4">
        <f t="shared" si="74"/>
        <v>60.550334226794519</v>
      </c>
      <c r="AC65" s="4">
        <f t="shared" si="74"/>
        <v>60.550389415650201</v>
      </c>
      <c r="AD65" s="4">
        <f t="shared" si="74"/>
        <v>60.005485353259246</v>
      </c>
      <c r="AE65" s="4">
        <f t="shared" si="74"/>
        <v>60.423421047772038</v>
      </c>
      <c r="AF65" s="4">
        <f t="shared" si="74"/>
        <v>63.709151248187766</v>
      </c>
      <c r="AG65" s="4">
        <f t="shared" si="74"/>
        <v>58.412724555021924</v>
      </c>
      <c r="AI65" s="4">
        <f t="shared" si="75"/>
        <v>2.7079296127211734</v>
      </c>
      <c r="AJ65" s="4">
        <f t="shared" si="75"/>
        <v>2.2147590922711373</v>
      </c>
      <c r="AK65" s="4">
        <f t="shared" si="75"/>
        <v>3.4929921437218496</v>
      </c>
      <c r="AL65" s="4">
        <f t="shared" si="75"/>
        <v>1.3327863840354013</v>
      </c>
      <c r="AM65" s="4">
        <f t="shared" si="75"/>
        <v>1.5925781490866839</v>
      </c>
      <c r="AN65" s="4">
        <f t="shared" si="75"/>
        <v>0.69628117595286199</v>
      </c>
      <c r="AO65" s="4">
        <f t="shared" si="75"/>
        <v>2.0553441177920675</v>
      </c>
      <c r="AP65" s="4">
        <f t="shared" si="75"/>
        <v>2.4882422759505758</v>
      </c>
      <c r="AQ65" s="4">
        <f t="shared" si="75"/>
        <v>1.4645997124266188</v>
      </c>
      <c r="AR65" s="4">
        <f t="shared" si="75"/>
        <v>2.7036657732054792</v>
      </c>
      <c r="AS65" s="4">
        <f t="shared" si="75"/>
        <v>1.1636105843497973</v>
      </c>
      <c r="AT65" s="4">
        <f t="shared" si="75"/>
        <v>3.0265146467407504</v>
      </c>
      <c r="AU65" s="4">
        <f t="shared" si="75"/>
        <v>1.7195789522279625</v>
      </c>
      <c r="AV65" s="4">
        <f t="shared" si="75"/>
        <v>1.9578487518122358</v>
      </c>
      <c r="AW65" s="4">
        <f t="shared" si="75"/>
        <v>-0.25372455502192537</v>
      </c>
      <c r="AY65" s="2">
        <f t="shared" si="65"/>
        <v>58.123957313645008</v>
      </c>
      <c r="AZ65" s="2">
        <f t="shared" si="65"/>
        <v>60.620746234720379</v>
      </c>
      <c r="BA65" s="2">
        <f t="shared" si="65"/>
        <v>62.38436709714496</v>
      </c>
      <c r="BB65" s="2">
        <f t="shared" si="65"/>
        <v>61.868036332940207</v>
      </c>
      <c r="BC65" s="2">
        <f t="shared" si="65"/>
        <v>61.725956186759554</v>
      </c>
      <c r="BD65" s="2">
        <f t="shared" si="65"/>
        <v>61.485341453526217</v>
      </c>
      <c r="BE65" s="2">
        <f t="shared" si="65"/>
        <v>61.529975036826173</v>
      </c>
      <c r="BF65" s="2">
        <f t="shared" si="65"/>
        <v>61.311055365999252</v>
      </c>
      <c r="BG65" s="2">
        <f t="shared" si="65"/>
        <v>61.50449441091056</v>
      </c>
      <c r="BH65" s="2">
        <f t="shared" si="65"/>
        <v>58.921554496489001</v>
      </c>
      <c r="BI65" s="2">
        <f t="shared" si="65"/>
        <v>59.049564199853883</v>
      </c>
      <c r="BJ65" s="2">
        <f t="shared" si="65"/>
        <v>58.034772781598292</v>
      </c>
      <c r="BK65" s="2">
        <f t="shared" si="65"/>
        <v>58.262252927510104</v>
      </c>
      <c r="BL65" s="2">
        <f t="shared" si="65"/>
        <v>61.130032032106861</v>
      </c>
      <c r="BM65" s="2">
        <f t="shared" si="65"/>
        <v>57.970074057678147</v>
      </c>
      <c r="BO65" s="2" t="str">
        <f t="shared" si="10"/>
        <v/>
      </c>
      <c r="BP65" s="2">
        <f t="shared" si="11"/>
        <v>67.177000000000007</v>
      </c>
      <c r="BQ65" s="2">
        <f t="shared" si="12"/>
        <v>68.403000000000006</v>
      </c>
      <c r="BR65" s="2">
        <f t="shared" si="13"/>
        <v>66.209999999999994</v>
      </c>
      <c r="BS65" s="2">
        <f t="shared" si="14"/>
        <v>65.453000000000003</v>
      </c>
      <c r="BT65" s="2">
        <f t="shared" si="15"/>
        <v>64.661000000000001</v>
      </c>
      <c r="BU65" s="2">
        <f t="shared" si="16"/>
        <v>65.412999999999997</v>
      </c>
      <c r="BV65" s="2">
        <f t="shared" si="17"/>
        <v>65.302000000000007</v>
      </c>
      <c r="BW65" s="2">
        <f t="shared" si="18"/>
        <v>63.968000000000004</v>
      </c>
      <c r="BX65" s="2">
        <f t="shared" si="19"/>
        <v>63.253999999999998</v>
      </c>
      <c r="BY65" s="2">
        <f t="shared" si="20"/>
        <v>61.713999999999999</v>
      </c>
      <c r="BZ65" s="2">
        <f t="shared" si="21"/>
        <v>63.031999999999996</v>
      </c>
      <c r="CA65" s="2">
        <f t="shared" si="22"/>
        <v>62.143000000000001</v>
      </c>
      <c r="CB65" s="2">
        <f t="shared" si="23"/>
        <v>65.667000000000002</v>
      </c>
      <c r="CC65" s="2">
        <f t="shared" si="24"/>
        <v>58.158999999999999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63.966250355618776</v>
      </c>
      <c r="DL65" s="2">
        <f t="shared" si="76"/>
        <v>63.620171388367723</v>
      </c>
      <c r="DM65" s="2">
        <f t="shared" si="76"/>
        <v>65.022468816681538</v>
      </c>
      <c r="DN65" s="2">
        <f t="shared" si="76"/>
        <v>64.280731707317059</v>
      </c>
      <c r="DO65" s="2">
        <f t="shared" si="76"/>
        <v>63.770104988790756</v>
      </c>
      <c r="DP65" s="2">
        <f t="shared" si="76"/>
        <v>63.77928814520704</v>
      </c>
      <c r="DQ65" s="2">
        <f t="shared" si="76"/>
        <v>63.3100392630625</v>
      </c>
      <c r="DR65" s="2">
        <f t="shared" si="76"/>
        <v>63.594058290546663</v>
      </c>
      <c r="DS65" s="2">
        <f t="shared" si="76"/>
        <v>63.155947145877363</v>
      </c>
      <c r="DT65" s="2">
        <f t="shared" si="76"/>
        <v>61.590465418302628</v>
      </c>
      <c r="DU65" s="2">
        <f t="shared" si="76"/>
        <v>60.139207339172444</v>
      </c>
      <c r="DV65" s="2">
        <f t="shared" si="76"/>
        <v>61.073552737487503</v>
      </c>
      <c r="DW65" s="2">
        <f t="shared" si="76"/>
        <v>60.963276584825635</v>
      </c>
      <c r="DX65" s="2">
        <f t="shared" si="76"/>
        <v>63.593107473732545</v>
      </c>
      <c r="DY65" s="2">
        <f t="shared" si="76"/>
        <v>58.809752908067544</v>
      </c>
      <c r="EA65" s="2">
        <f t="shared" si="77"/>
        <v>52.372825421519813</v>
      </c>
      <c r="EB65" s="2">
        <f t="shared" si="77"/>
        <v>56.765617468730127</v>
      </c>
      <c r="EC65" s="2">
        <f t="shared" si="77"/>
        <v>58.489983216757608</v>
      </c>
      <c r="ED65" s="2">
        <f t="shared" si="77"/>
        <v>58.530325686737307</v>
      </c>
      <c r="EE65" s="2">
        <f t="shared" si="77"/>
        <v>58.647378324667812</v>
      </c>
      <c r="EF65" s="2">
        <f t="shared" si="77"/>
        <v>58.137241386481804</v>
      </c>
      <c r="EG65" s="2">
        <f t="shared" si="77"/>
        <v>58.73917209806045</v>
      </c>
      <c r="EH65" s="2">
        <f t="shared" si="77"/>
        <v>57.595930573332026</v>
      </c>
      <c r="EI65" s="2">
        <f t="shared" si="77"/>
        <v>58.584139749300732</v>
      </c>
      <c r="EJ65" s="2">
        <f t="shared" si="77"/>
        <v>54.660151211138647</v>
      </c>
      <c r="EK65" s="2">
        <f t="shared" si="77"/>
        <v>57.276639851087218</v>
      </c>
      <c r="EL65" s="2">
        <f t="shared" si="77"/>
        <v>53.38953091464014</v>
      </c>
      <c r="EM65" s="2">
        <f t="shared" si="77"/>
        <v>54.204668623086775</v>
      </c>
      <c r="EN65" s="2">
        <f t="shared" si="77"/>
        <v>57.639823151894866</v>
      </c>
      <c r="EO65" s="2">
        <f t="shared" si="77"/>
        <v>56.389680253863318</v>
      </c>
      <c r="EQ65" s="2">
        <f t="shared" si="78"/>
        <v>52.372825421519813</v>
      </c>
      <c r="ER65" s="2">
        <f t="shared" si="78"/>
        <v>56.130200483789018</v>
      </c>
      <c r="ES65" s="2">
        <f t="shared" si="78"/>
        <v>57.927705309879194</v>
      </c>
      <c r="ET65" s="2">
        <f t="shared" si="78"/>
        <v>57.870139425624544</v>
      </c>
      <c r="EU65" s="2">
        <f t="shared" si="78"/>
        <v>58.231221256615669</v>
      </c>
      <c r="EV65" s="2">
        <f t="shared" si="78"/>
        <v>57.212349918949855</v>
      </c>
      <c r="EW65" s="2">
        <f t="shared" si="78"/>
        <v>58.389805683699763</v>
      </c>
      <c r="EX65" s="2">
        <f t="shared" si="78"/>
        <v>57.607954092399602</v>
      </c>
      <c r="EY65" s="2">
        <f t="shared" si="78"/>
        <v>58.520707511382064</v>
      </c>
      <c r="EZ65" s="2">
        <f t="shared" si="78"/>
        <v>56.038205676837102</v>
      </c>
      <c r="FA65" s="2">
        <f t="shared" si="78"/>
        <v>56.921584287992587</v>
      </c>
      <c r="FB65" s="2">
        <f t="shared" si="78"/>
        <v>53.955399272750874</v>
      </c>
      <c r="FC65" s="2">
        <f t="shared" si="78"/>
        <v>54.853624813600902</v>
      </c>
      <c r="FD65" s="2">
        <f t="shared" si="78"/>
        <v>57.125614640434293</v>
      </c>
      <c r="FE65" s="2">
        <f t="shared" si="78"/>
        <v>58.271407791237749</v>
      </c>
      <c r="FG65" s="2">
        <f t="shared" si="79"/>
        <v>0.5039315883945763</v>
      </c>
      <c r="FH65" s="2">
        <f t="shared" si="79"/>
        <v>0.43757807735329896</v>
      </c>
      <c r="FI65" s="2">
        <f t="shared" si="79"/>
        <v>0.40384066861585338</v>
      </c>
      <c r="FJ65" s="2">
        <f t="shared" si="79"/>
        <v>0.41956567999681349</v>
      </c>
      <c r="FK65" s="2">
        <f t="shared" si="79"/>
        <v>0.39903285414570661</v>
      </c>
      <c r="FL65" s="2">
        <f t="shared" si="79"/>
        <v>0.40657570692426753</v>
      </c>
      <c r="FM65" s="2">
        <f t="shared" si="79"/>
        <v>0.38943468957632377</v>
      </c>
      <c r="FN65" s="2">
        <f t="shared" si="79"/>
        <v>0.38061932203573484</v>
      </c>
      <c r="FO65" s="2">
        <f t="shared" si="79"/>
        <v>0.3612248707726699</v>
      </c>
      <c r="FP65" s="2">
        <f t="shared" si="79"/>
        <v>0.38511401067832224</v>
      </c>
      <c r="FQ65" s="2">
        <f t="shared" si="79"/>
        <v>0.38064827565974635</v>
      </c>
      <c r="FR65" s="2">
        <f t="shared" si="79"/>
        <v>0.39546967782132081</v>
      </c>
      <c r="FS65" s="2">
        <f t="shared" si="79"/>
        <v>0.39964463746069079</v>
      </c>
      <c r="FT65" s="2">
        <f t="shared" si="79"/>
        <v>0.41373229660041538</v>
      </c>
      <c r="FU65" s="2">
        <f t="shared" si="79"/>
        <v>0.34697591480426282</v>
      </c>
      <c r="FW65" s="2">
        <f t="shared" si="67"/>
        <v>4.608184561871931E-14</v>
      </c>
      <c r="FX65" s="2">
        <f t="shared" si="67"/>
        <v>3.5611855440681956E-5</v>
      </c>
      <c r="FY65" s="2">
        <f t="shared" si="67"/>
        <v>3.2665590529850984E-5</v>
      </c>
      <c r="FZ65" s="2">
        <f t="shared" si="67"/>
        <v>3.3872402166729826E-5</v>
      </c>
      <c r="GA65" s="2">
        <f t="shared" si="67"/>
        <v>3.0181484042819296E-5</v>
      </c>
      <c r="GB65" s="2">
        <f t="shared" si="67"/>
        <v>2.9778901963792997E-5</v>
      </c>
      <c r="GC65" s="2">
        <f t="shared" si="67"/>
        <v>2.8596736068631016E-5</v>
      </c>
      <c r="GD65" s="2">
        <f t="shared" si="67"/>
        <v>3.1659829914786819E-5</v>
      </c>
      <c r="GE65" s="2">
        <f t="shared" si="67"/>
        <v>3.4665982790629593E-5</v>
      </c>
      <c r="GF65" s="2">
        <f t="shared" si="67"/>
        <v>3.6412035593360415E-5</v>
      </c>
      <c r="GG65" s="2">
        <f t="shared" si="67"/>
        <v>3.3124447240852707E-5</v>
      </c>
      <c r="GH65" s="2">
        <f t="shared" si="67"/>
        <v>3.1241832094444842E-5</v>
      </c>
      <c r="GI65" s="2">
        <f t="shared" si="67"/>
        <v>2.7384425623258715E-5</v>
      </c>
      <c r="GJ65" s="2">
        <f t="shared" si="67"/>
        <v>1.8371606703039964E-5</v>
      </c>
      <c r="GK65" s="2">
        <f t="shared" si="67"/>
        <v>1.4918576327206226E-5</v>
      </c>
      <c r="GM65" s="86">
        <f t="shared" si="68"/>
        <v>1.29775050971653E-2</v>
      </c>
      <c r="GN65" s="86">
        <f t="shared" si="68"/>
        <v>5.4920634786300481E-3</v>
      </c>
      <c r="GO65" s="86">
        <f t="shared" si="68"/>
        <v>3.0025406967787516E-3</v>
      </c>
      <c r="GP65" s="86">
        <f t="shared" si="68"/>
        <v>3.7883537434495345E-3</v>
      </c>
      <c r="GQ65" s="86">
        <f t="shared" si="68"/>
        <v>2.6433028433844345E-3</v>
      </c>
      <c r="GR65" s="86">
        <f t="shared" si="68"/>
        <v>3.0505999141562578E-3</v>
      </c>
      <c r="GS65" s="86">
        <f t="shared" si="68"/>
        <v>2.1859210834194701E-3</v>
      </c>
      <c r="GT65" s="86">
        <f t="shared" si="68"/>
        <v>1.7034998557853662E-3</v>
      </c>
      <c r="GU65" s="86">
        <f t="shared" si="68"/>
        <v>1.1044125245723466E-3</v>
      </c>
      <c r="GV65" s="86">
        <f t="shared" si="68"/>
        <v>1.8767928378711886E-3</v>
      </c>
      <c r="GW65" s="86">
        <f t="shared" si="68"/>
        <v>1.7829234826936945E-3</v>
      </c>
      <c r="GX65" s="86">
        <f t="shared" si="68"/>
        <v>2.3338768501166892E-3</v>
      </c>
      <c r="GY65" s="86">
        <f t="shared" si="68"/>
        <v>2.6040025542319635E-3</v>
      </c>
      <c r="GZ65" s="86">
        <f t="shared" si="68"/>
        <v>3.49659897262267E-3</v>
      </c>
      <c r="HA65" s="86">
        <f t="shared" si="68"/>
        <v>6.0961963789445009E-4</v>
      </c>
      <c r="HC65" s="86">
        <f t="shared" si="73"/>
        <v>1.043059567717765E-8</v>
      </c>
      <c r="HD65" s="86">
        <f t="shared" si="69"/>
        <v>2.1011182883531087E-10</v>
      </c>
      <c r="HE65" s="86">
        <f t="shared" si="69"/>
        <v>3.0106884647211687E-11</v>
      </c>
      <c r="HF65" s="86">
        <f t="shared" si="69"/>
        <v>4.5221362308078954E-13</v>
      </c>
      <c r="HG65" s="86">
        <f t="shared" si="69"/>
        <v>2.212563616290264E-12</v>
      </c>
      <c r="HH65" s="86">
        <f t="shared" si="69"/>
        <v>2.5551594885883147E-12</v>
      </c>
      <c r="HI65" s="86">
        <f t="shared" si="69"/>
        <v>1.0845861377090821E-12</v>
      </c>
      <c r="HJ65" s="86">
        <f t="shared" si="69"/>
        <v>1.1898844551312379E-12</v>
      </c>
      <c r="HK65" s="86">
        <f t="shared" si="69"/>
        <v>1.9025366909301194E-13</v>
      </c>
      <c r="HL65" s="86">
        <f t="shared" si="69"/>
        <v>2.1255485064180406E-12</v>
      </c>
      <c r="HM65" s="86">
        <f t="shared" si="69"/>
        <v>1.4479350432020162E-12</v>
      </c>
      <c r="HN65" s="86">
        <f t="shared" si="69"/>
        <v>2.4110949262803407E-12</v>
      </c>
      <c r="HO65" s="86">
        <f t="shared" si="69"/>
        <v>6.8422827852889249E-11</v>
      </c>
      <c r="HP65" s="86">
        <f t="shared" si="69"/>
        <v>1.1301839088860338E-10</v>
      </c>
      <c r="HQ65" s="86">
        <f t="shared" si="69"/>
        <v>7.9034513530551258E-15</v>
      </c>
      <c r="HS65" s="86">
        <f t="shared" si="70"/>
        <v>4.1584102526156549E-136</v>
      </c>
      <c r="HT65" s="86">
        <f t="shared" si="70"/>
        <v>1.8138999883755791E-48</v>
      </c>
      <c r="HU65" s="86">
        <f t="shared" si="70"/>
        <v>3.5178693795664631E-54</v>
      </c>
      <c r="HV65" s="86">
        <f t="shared" si="70"/>
        <v>5.3373912329824895E-66</v>
      </c>
      <c r="HW65" s="86">
        <f t="shared" si="70"/>
        <v>1.7109717178346063E-61</v>
      </c>
      <c r="HX65" s="86">
        <f t="shared" si="70"/>
        <v>2.2940803606066433E-61</v>
      </c>
      <c r="HY65" s="86">
        <f t="shared" si="70"/>
        <v>1.6787030986714818E-63</v>
      </c>
      <c r="HZ65" s="86">
        <f t="shared" si="70"/>
        <v>1.1366955947800194E-63</v>
      </c>
      <c r="IA65" s="86">
        <f t="shared" si="70"/>
        <v>6.6774541126412997E-67</v>
      </c>
      <c r="IB65" s="86">
        <f t="shared" si="70"/>
        <v>1.0537211706628822E-61</v>
      </c>
      <c r="IC65" s="86">
        <f t="shared" si="70"/>
        <v>2.8590570510505805E-62</v>
      </c>
      <c r="ID65" s="86">
        <f t="shared" si="70"/>
        <v>2.1685354504923693E-62</v>
      </c>
      <c r="IE65" s="86">
        <f t="shared" si="70"/>
        <v>7.0808664186858952E-54</v>
      </c>
      <c r="IF65" s="86">
        <f t="shared" si="70"/>
        <v>5.4873320156187586E-38</v>
      </c>
      <c r="IG65" s="86">
        <f t="shared" si="70"/>
        <v>1.8462629579701342E-27</v>
      </c>
      <c r="II65" s="86">
        <f t="shared" si="71"/>
        <v>0</v>
      </c>
      <c r="IJ65" s="86">
        <f t="shared" si="71"/>
        <v>5.3100222210951101E-273</v>
      </c>
      <c r="IK65" s="86">
        <f t="shared" si="71"/>
        <v>0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9.8729650522395814E-115</v>
      </c>
      <c r="IW65" s="86">
        <f t="shared" si="71"/>
        <v>1.1667638755975804E-63</v>
      </c>
      <c r="IY65" s="86">
        <f t="shared" si="72"/>
        <v>1.2977515527760978E-2</v>
      </c>
      <c r="IZ65" s="86">
        <f t="shared" si="72"/>
        <v>5.4920636887418771E-3</v>
      </c>
      <c r="JA65" s="86">
        <f t="shared" si="72"/>
        <v>3.002540726885636E-3</v>
      </c>
      <c r="JB65" s="86">
        <f t="shared" si="72"/>
        <v>3.7883537439017483E-3</v>
      </c>
      <c r="JC65" s="86">
        <f t="shared" si="72"/>
        <v>2.643302845596998E-3</v>
      </c>
      <c r="JD65" s="86">
        <f t="shared" si="72"/>
        <v>3.0505999167114175E-3</v>
      </c>
      <c r="JE65" s="86">
        <f t="shared" si="72"/>
        <v>2.1859210845040561E-3</v>
      </c>
      <c r="JF65" s="86">
        <f t="shared" si="72"/>
        <v>1.7034998569752508E-3</v>
      </c>
      <c r="JG65" s="86">
        <f t="shared" si="72"/>
        <v>1.1044125247626003E-3</v>
      </c>
      <c r="JH65" s="86">
        <f t="shared" si="72"/>
        <v>1.8767928399967371E-3</v>
      </c>
      <c r="JI65" s="86">
        <f t="shared" si="72"/>
        <v>1.7829234841416296E-3</v>
      </c>
      <c r="JJ65" s="86">
        <f t="shared" si="72"/>
        <v>2.333876852527784E-3</v>
      </c>
      <c r="JK65" s="86">
        <f t="shared" si="72"/>
        <v>2.6040026226547912E-3</v>
      </c>
      <c r="JL65" s="86">
        <f t="shared" si="72"/>
        <v>3.4965990856410611E-3</v>
      </c>
      <c r="JM65" s="86">
        <f t="shared" si="72"/>
        <v>6.0961963790235349E-4</v>
      </c>
    </row>
    <row r="66" spans="2:273" x14ac:dyDescent="0.25">
      <c r="B66" s="2">
        <v>39</v>
      </c>
      <c r="C66" s="37">
        <v>71.908000000000001</v>
      </c>
      <c r="D66" s="37">
        <v>67.855000000000004</v>
      </c>
      <c r="E66" s="37">
        <v>66.790000000000006</v>
      </c>
      <c r="F66" s="37">
        <v>65.838999999999999</v>
      </c>
      <c r="G66" s="37">
        <v>65.391000000000005</v>
      </c>
      <c r="H66" s="37">
        <v>66.531999999999996</v>
      </c>
      <c r="I66" s="37">
        <v>65.159000000000006</v>
      </c>
      <c r="J66" s="37">
        <v>64.619</v>
      </c>
      <c r="K66" s="37">
        <v>64.524000000000001</v>
      </c>
      <c r="L66" s="37">
        <v>64.381</v>
      </c>
      <c r="M66" s="37">
        <v>61.365000000000002</v>
      </c>
      <c r="N66" s="37">
        <v>63.286000000000001</v>
      </c>
      <c r="O66" s="37">
        <v>62.158999999999999</v>
      </c>
      <c r="P66" s="37">
        <v>67.063000000000002</v>
      </c>
      <c r="Q66" s="37">
        <v>60</v>
      </c>
      <c r="S66" s="4">
        <f t="shared" si="74"/>
        <v>68.733060277020925</v>
      </c>
      <c r="T66" s="4">
        <f t="shared" si="74"/>
        <v>66.228500769516131</v>
      </c>
      <c r="U66" s="4">
        <f t="shared" si="74"/>
        <v>65.810763028987168</v>
      </c>
      <c r="V66" s="4">
        <f t="shared" si="74"/>
        <v>65.942498223168556</v>
      </c>
      <c r="W66" s="4">
        <f t="shared" si="74"/>
        <v>64.660919116974696</v>
      </c>
      <c r="X66" s="4">
        <f t="shared" si="74"/>
        <v>64.84961410701635</v>
      </c>
      <c r="Y66" s="4">
        <f t="shared" si="74"/>
        <v>64.058237193736133</v>
      </c>
      <c r="Z66" s="4">
        <f t="shared" si="74"/>
        <v>63.404412992032626</v>
      </c>
      <c r="AA66" s="4">
        <f t="shared" si="74"/>
        <v>62.936941647180852</v>
      </c>
      <c r="AB66" s="4">
        <f t="shared" si="74"/>
        <v>61.168131226180058</v>
      </c>
      <c r="AC66" s="4">
        <f t="shared" si="74"/>
        <v>61.179361803450881</v>
      </c>
      <c r="AD66" s="4">
        <f t="shared" si="74"/>
        <v>60.763795569574391</v>
      </c>
      <c r="AE66" s="4">
        <f t="shared" si="74"/>
        <v>61.201126089828655</v>
      </c>
      <c r="AF66" s="4">
        <f t="shared" si="74"/>
        <v>64.625267819898824</v>
      </c>
      <c r="AG66" s="4">
        <f t="shared" si="74"/>
        <v>58.719136772430652</v>
      </c>
      <c r="AI66" s="4">
        <f t="shared" si="75"/>
        <v>3.1749397229790759</v>
      </c>
      <c r="AJ66" s="4">
        <f t="shared" si="75"/>
        <v>1.6264992304838728</v>
      </c>
      <c r="AK66" s="4">
        <f t="shared" si="75"/>
        <v>0.97923697101283835</v>
      </c>
      <c r="AL66" s="4">
        <f t="shared" si="75"/>
        <v>-0.1034982231685575</v>
      </c>
      <c r="AM66" s="4">
        <f t="shared" si="75"/>
        <v>0.73008088302530894</v>
      </c>
      <c r="AN66" s="4">
        <f t="shared" si="75"/>
        <v>1.6823858929836462</v>
      </c>
      <c r="AO66" s="4">
        <f t="shared" si="75"/>
        <v>1.100762806263873</v>
      </c>
      <c r="AP66" s="4">
        <f t="shared" si="75"/>
        <v>1.2145870079673742</v>
      </c>
      <c r="AQ66" s="4">
        <f t="shared" si="75"/>
        <v>1.5870583528191489</v>
      </c>
      <c r="AR66" s="4">
        <f t="shared" si="75"/>
        <v>3.2128687738199417</v>
      </c>
      <c r="AS66" s="4">
        <f t="shared" si="75"/>
        <v>0.18563819654912095</v>
      </c>
      <c r="AT66" s="4">
        <f t="shared" si="75"/>
        <v>2.5222044304256102</v>
      </c>
      <c r="AU66" s="4">
        <f t="shared" si="75"/>
        <v>0.95787391017134382</v>
      </c>
      <c r="AV66" s="4">
        <f t="shared" si="75"/>
        <v>2.4377321801011789</v>
      </c>
      <c r="AW66" s="4">
        <f t="shared" si="75"/>
        <v>1.2808632275693483</v>
      </c>
      <c r="AY66" s="2">
        <f t="shared" si="65"/>
        <v>57.928212943477646</v>
      </c>
      <c r="AZ66" s="2">
        <f t="shared" si="65"/>
        <v>60.502869172109826</v>
      </c>
      <c r="BA66" s="2">
        <f t="shared" si="65"/>
        <v>62.325904813637322</v>
      </c>
      <c r="BB66" s="2">
        <f t="shared" si="65"/>
        <v>61.804808048909294</v>
      </c>
      <c r="BC66" s="2">
        <f t="shared" si="65"/>
        <v>61.674179864709245</v>
      </c>
      <c r="BD66" s="2">
        <f t="shared" si="65"/>
        <v>61.409633196040318</v>
      </c>
      <c r="BE66" s="2">
        <f t="shared" si="65"/>
        <v>61.472199529167085</v>
      </c>
      <c r="BF66" s="2">
        <f t="shared" si="65"/>
        <v>61.226454660648542</v>
      </c>
      <c r="BG66" s="2">
        <f t="shared" si="65"/>
        <v>61.455173249760392</v>
      </c>
      <c r="BH66" s="2">
        <f t="shared" si="65"/>
        <v>58.820525268737249</v>
      </c>
      <c r="BI66" s="2">
        <f t="shared" si="65"/>
        <v>59.023896242430546</v>
      </c>
      <c r="BJ66" s="2">
        <f t="shared" si="65"/>
        <v>57.96025945240563</v>
      </c>
      <c r="BK66" s="2">
        <f t="shared" si="65"/>
        <v>58.160132650786842</v>
      </c>
      <c r="BL66" s="2">
        <f t="shared" si="65"/>
        <v>61.079914028815736</v>
      </c>
      <c r="BM66" s="2">
        <f t="shared" si="65"/>
        <v>58.022296862066625</v>
      </c>
      <c r="BO66" s="2" t="str">
        <f t="shared" si="10"/>
        <v/>
      </c>
      <c r="BP66" s="2">
        <f t="shared" si="11"/>
        <v>67.855000000000004</v>
      </c>
      <c r="BQ66" s="2">
        <f t="shared" si="12"/>
        <v>66.790000000000006</v>
      </c>
      <c r="BR66" s="2">
        <f t="shared" si="13"/>
        <v>65.838999999999999</v>
      </c>
      <c r="BS66" s="2">
        <f t="shared" si="14"/>
        <v>65.391000000000005</v>
      </c>
      <c r="BT66" s="2">
        <f t="shared" si="15"/>
        <v>66.531999999999996</v>
      </c>
      <c r="BU66" s="2">
        <f t="shared" si="16"/>
        <v>65.159000000000006</v>
      </c>
      <c r="BV66" s="2">
        <f t="shared" si="17"/>
        <v>64.619</v>
      </c>
      <c r="BW66" s="2">
        <f t="shared" si="18"/>
        <v>64.524000000000001</v>
      </c>
      <c r="BX66" s="2">
        <f t="shared" si="19"/>
        <v>64.381</v>
      </c>
      <c r="BY66" s="2">
        <f t="shared" si="20"/>
        <v>61.365000000000002</v>
      </c>
      <c r="BZ66" s="2">
        <f t="shared" si="21"/>
        <v>63.286000000000001</v>
      </c>
      <c r="CA66" s="2">
        <f t="shared" si="22"/>
        <v>62.158999999999999</v>
      </c>
      <c r="CB66" s="2">
        <f t="shared" si="23"/>
        <v>67.063000000000002</v>
      </c>
      <c r="CC66" s="2">
        <f t="shared" si="24"/>
        <v>60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64.195326622168722</v>
      </c>
      <c r="DL66" s="2">
        <f t="shared" si="76"/>
        <v>63.782291463414623</v>
      </c>
      <c r="DM66" s="2">
        <f t="shared" si="76"/>
        <v>65.267668395321849</v>
      </c>
      <c r="DN66" s="2">
        <f t="shared" si="76"/>
        <v>64.505743902439008</v>
      </c>
      <c r="DO66" s="2">
        <f t="shared" si="76"/>
        <v>63.974059287469956</v>
      </c>
      <c r="DP66" s="2">
        <f t="shared" si="76"/>
        <v>63.961676039218872</v>
      </c>
      <c r="DQ66" s="2">
        <f t="shared" si="76"/>
        <v>63.473453337360297</v>
      </c>
      <c r="DR66" s="2">
        <f t="shared" si="76"/>
        <v>63.748952280277862</v>
      </c>
      <c r="DS66" s="2">
        <f t="shared" si="76"/>
        <v>63.318881959126131</v>
      </c>
      <c r="DT66" s="2">
        <f t="shared" si="76"/>
        <v>61.741067351253399</v>
      </c>
      <c r="DU66" s="2">
        <f t="shared" si="76"/>
        <v>60.300108728480808</v>
      </c>
      <c r="DV66" s="2">
        <f t="shared" si="76"/>
        <v>61.318011533371141</v>
      </c>
      <c r="DW66" s="2">
        <f t="shared" si="76"/>
        <v>61.138156335251047</v>
      </c>
      <c r="DX66" s="2">
        <f t="shared" si="76"/>
        <v>63.854255111687337</v>
      </c>
      <c r="DY66" s="2">
        <f t="shared" si="76"/>
        <v>59.030962382739212</v>
      </c>
      <c r="EA66" s="2">
        <f t="shared" si="77"/>
        <v>52.301722791565503</v>
      </c>
      <c r="EB66" s="2">
        <f t="shared" si="77"/>
        <v>56.658739537841853</v>
      </c>
      <c r="EC66" s="2">
        <f t="shared" si="77"/>
        <v>58.365359819826416</v>
      </c>
      <c r="ED66" s="2">
        <f t="shared" si="77"/>
        <v>58.397115311605482</v>
      </c>
      <c r="EE66" s="2">
        <f t="shared" si="77"/>
        <v>58.515230155979197</v>
      </c>
      <c r="EF66" s="2">
        <f t="shared" si="77"/>
        <v>58.012575043327558</v>
      </c>
      <c r="EG66" s="2">
        <f t="shared" si="77"/>
        <v>58.610686816973512</v>
      </c>
      <c r="EH66" s="2">
        <f t="shared" si="77"/>
        <v>57.482783400610423</v>
      </c>
      <c r="EI66" s="2">
        <f t="shared" si="77"/>
        <v>58.449460375012947</v>
      </c>
      <c r="EJ66" s="2">
        <f t="shared" si="77"/>
        <v>54.567652890838566</v>
      </c>
      <c r="EK66" s="2">
        <f t="shared" si="77"/>
        <v>57.130117522633036</v>
      </c>
      <c r="EL66" s="2">
        <f t="shared" si="77"/>
        <v>53.279053263758975</v>
      </c>
      <c r="EM66" s="2">
        <f t="shared" si="77"/>
        <v>54.080064676199768</v>
      </c>
      <c r="EN66" s="2">
        <f t="shared" si="77"/>
        <v>57.494547542386393</v>
      </c>
      <c r="EO66" s="2">
        <f t="shared" si="77"/>
        <v>56.290895983096583</v>
      </c>
      <c r="EQ66" s="2">
        <f t="shared" si="78"/>
        <v>52.301722791565503</v>
      </c>
      <c r="ER66" s="2">
        <f t="shared" si="78"/>
        <v>56.032123130399441</v>
      </c>
      <c r="ES66" s="2">
        <f t="shared" si="78"/>
        <v>57.810883801257624</v>
      </c>
      <c r="ET66" s="2">
        <f t="shared" si="78"/>
        <v>57.746161383985879</v>
      </c>
      <c r="EU66" s="2">
        <f t="shared" si="78"/>
        <v>58.104865668568138</v>
      </c>
      <c r="EV66" s="2">
        <f t="shared" si="78"/>
        <v>57.100547340054668</v>
      </c>
      <c r="EW66" s="2">
        <f t="shared" si="78"/>
        <v>58.266210772377526</v>
      </c>
      <c r="EX66" s="2">
        <f t="shared" si="78"/>
        <v>57.494635129910186</v>
      </c>
      <c r="EY66" s="2">
        <f t="shared" si="78"/>
        <v>58.386931682740041</v>
      </c>
      <c r="EZ66" s="2">
        <f t="shared" si="78"/>
        <v>55.926091464184822</v>
      </c>
      <c r="FA66" s="2">
        <f t="shared" si="78"/>
        <v>56.780101313594905</v>
      </c>
      <c r="FB66" s="2">
        <f t="shared" si="78"/>
        <v>53.836894939951762</v>
      </c>
      <c r="FC66" s="2">
        <f t="shared" si="78"/>
        <v>54.719912387633443</v>
      </c>
      <c r="FD66" s="2">
        <f t="shared" si="78"/>
        <v>56.98597675313497</v>
      </c>
      <c r="FE66" s="2">
        <f t="shared" si="78"/>
        <v>58.138002124500858</v>
      </c>
      <c r="FG66" s="2">
        <f t="shared" si="79"/>
        <v>0.52693143036808399</v>
      </c>
      <c r="FH66" s="2">
        <f t="shared" si="79"/>
        <v>0.46035992406189036</v>
      </c>
      <c r="FI66" s="2">
        <f t="shared" si="79"/>
        <v>0.42619707447788857</v>
      </c>
      <c r="FJ66" s="2">
        <f t="shared" si="79"/>
        <v>0.44214697894788729</v>
      </c>
      <c r="FK66" s="2">
        <f t="shared" si="79"/>
        <v>0.4213111982570904</v>
      </c>
      <c r="FL66" s="2">
        <f t="shared" si="79"/>
        <v>0.4289745737337507</v>
      </c>
      <c r="FM66" s="2">
        <f t="shared" si="79"/>
        <v>0.41154412792517947</v>
      </c>
      <c r="FN66" s="2">
        <f t="shared" si="79"/>
        <v>0.40255825840215542</v>
      </c>
      <c r="FO66" s="2">
        <f t="shared" si="79"/>
        <v>0.38273669684047507</v>
      </c>
      <c r="FP66" s="2">
        <f t="shared" si="79"/>
        <v>0.40714172227279632</v>
      </c>
      <c r="FQ66" s="2">
        <f t="shared" si="79"/>
        <v>0.40258779616359336</v>
      </c>
      <c r="FR66" s="2">
        <f t="shared" si="79"/>
        <v>0.41768735173288901</v>
      </c>
      <c r="FS66" s="2">
        <f t="shared" si="79"/>
        <v>0.42193315709269941</v>
      </c>
      <c r="FT66" s="2">
        <f t="shared" si="79"/>
        <v>0.43623559856716321</v>
      </c>
      <c r="FU66" s="2">
        <f t="shared" si="79"/>
        <v>0.36812820869103846</v>
      </c>
      <c r="FW66" s="2">
        <f t="shared" si="67"/>
        <v>5.0527738958961654E-14</v>
      </c>
      <c r="FX66" s="2">
        <f t="shared" si="67"/>
        <v>3.904748885681473E-5</v>
      </c>
      <c r="FY66" s="2">
        <f t="shared" si="67"/>
        <v>3.5816994902245675E-5</v>
      </c>
      <c r="FZ66" s="2">
        <f t="shared" si="67"/>
        <v>3.7140229054465567E-5</v>
      </c>
      <c r="GA66" s="2">
        <f t="shared" si="67"/>
        <v>3.3093242817465695E-5</v>
      </c>
      <c r="GB66" s="2">
        <f t="shared" si="67"/>
        <v>3.265182289921586E-5</v>
      </c>
      <c r="GC66" s="2">
        <f t="shared" si="67"/>
        <v>3.1355611071191159E-5</v>
      </c>
      <c r="GD66" s="2">
        <f t="shared" si="67"/>
        <v>3.471420716120012E-5</v>
      </c>
      <c r="GE66" s="2">
        <f t="shared" si="67"/>
        <v>3.8010367151690646E-5</v>
      </c>
      <c r="GF66" s="2">
        <f t="shared" si="67"/>
        <v>3.9924862850563147E-5</v>
      </c>
      <c r="GG66" s="2">
        <f t="shared" si="67"/>
        <v>3.6320118087532013E-5</v>
      </c>
      <c r="GH66" s="2">
        <f t="shared" si="67"/>
        <v>3.4255884446559031E-5</v>
      </c>
      <c r="GI66" s="2">
        <f t="shared" si="67"/>
        <v>3.0026346280201389E-5</v>
      </c>
      <c r="GJ66" s="2">
        <f t="shared" si="67"/>
        <v>2.0144030473523619E-5</v>
      </c>
      <c r="GK66" s="2">
        <f t="shared" si="67"/>
        <v>1.6357870116113508E-5</v>
      </c>
      <c r="GM66" s="86">
        <f t="shared" si="68"/>
        <v>1.6713859074306413E-2</v>
      </c>
      <c r="GN66" s="86">
        <f t="shared" si="68"/>
        <v>7.4698166208828258E-3</v>
      </c>
      <c r="GO66" s="86">
        <f t="shared" si="68"/>
        <v>4.2775786865948068E-3</v>
      </c>
      <c r="GP66" s="86">
        <f t="shared" si="68"/>
        <v>5.3842591291743489E-3</v>
      </c>
      <c r="GQ66" s="86">
        <f t="shared" si="68"/>
        <v>3.8215442682051899E-3</v>
      </c>
      <c r="GR66" s="86">
        <f t="shared" si="68"/>
        <v>4.3730365080658891E-3</v>
      </c>
      <c r="GS66" s="86">
        <f t="shared" si="68"/>
        <v>3.1955414221036672E-3</v>
      </c>
      <c r="GT66" s="86">
        <f t="shared" si="68"/>
        <v>2.5530927277470005E-3</v>
      </c>
      <c r="GU66" s="86">
        <f t="shared" si="68"/>
        <v>1.693592199502028E-3</v>
      </c>
      <c r="GV66" s="86">
        <f t="shared" si="68"/>
        <v>2.7973198248701821E-3</v>
      </c>
      <c r="GW66" s="86">
        <f t="shared" si="68"/>
        <v>2.6462587028473696E-3</v>
      </c>
      <c r="GX66" s="86">
        <f t="shared" si="68"/>
        <v>3.4334780189040192E-3</v>
      </c>
      <c r="GY66" s="86">
        <f t="shared" si="68"/>
        <v>3.7875295060733043E-3</v>
      </c>
      <c r="GZ66" s="86">
        <f t="shared" si="68"/>
        <v>4.9655227777485097E-3</v>
      </c>
      <c r="HA66" s="86">
        <f t="shared" si="68"/>
        <v>9.9393982712969947E-4</v>
      </c>
      <c r="HC66" s="86">
        <f t="shared" si="73"/>
        <v>2.0561719437343114E-8</v>
      </c>
      <c r="HD66" s="86">
        <f t="shared" si="69"/>
        <v>4.8770888562257093E-10</v>
      </c>
      <c r="HE66" s="86">
        <f t="shared" si="69"/>
        <v>7.6208014771913928E-11</v>
      </c>
      <c r="HF66" s="86">
        <f t="shared" si="69"/>
        <v>1.4020724815933057E-12</v>
      </c>
      <c r="HG66" s="86">
        <f t="shared" si="69"/>
        <v>6.2788393734138573E-12</v>
      </c>
      <c r="HH66" s="86">
        <f t="shared" si="69"/>
        <v>7.2102130850175615E-12</v>
      </c>
      <c r="HI66" s="86">
        <f t="shared" si="69"/>
        <v>3.1477748246246442E-12</v>
      </c>
      <c r="HJ66" s="86">
        <f t="shared" si="69"/>
        <v>3.4913831211010068E-12</v>
      </c>
      <c r="HK66" s="86">
        <f t="shared" si="69"/>
        <v>5.9996223588291045E-13</v>
      </c>
      <c r="HL66" s="86">
        <f t="shared" si="69"/>
        <v>6.137351456896487E-12</v>
      </c>
      <c r="HM66" s="86">
        <f t="shared" si="69"/>
        <v>4.1958350362314757E-12</v>
      </c>
      <c r="HN66" s="86">
        <f t="shared" si="69"/>
        <v>6.8994850271257783E-12</v>
      </c>
      <c r="HO66" s="86">
        <f t="shared" si="69"/>
        <v>1.67804209081976E-10</v>
      </c>
      <c r="HP66" s="86">
        <f t="shared" si="69"/>
        <v>2.6808456166601456E-10</v>
      </c>
      <c r="HQ66" s="86">
        <f t="shared" si="69"/>
        <v>2.8217811892938633E-14</v>
      </c>
      <c r="HS66" s="86">
        <f t="shared" si="70"/>
        <v>1.8360883695367262E-134</v>
      </c>
      <c r="HT66" s="86">
        <f t="shared" si="70"/>
        <v>2.2277696728783249E-47</v>
      </c>
      <c r="HU66" s="86">
        <f t="shared" si="70"/>
        <v>5.8199077404999134E-53</v>
      </c>
      <c r="HV66" s="86">
        <f t="shared" si="70"/>
        <v>1.7407282098809314E-64</v>
      </c>
      <c r="HW66" s="86">
        <f t="shared" si="70"/>
        <v>4.1578687999564178E-60</v>
      </c>
      <c r="HX66" s="86">
        <f t="shared" si="70"/>
        <v>5.5093106920112332E-60</v>
      </c>
      <c r="HY66" s="86">
        <f t="shared" si="70"/>
        <v>4.4119015890246785E-62</v>
      </c>
      <c r="HZ66" s="86">
        <f t="shared" si="70"/>
        <v>3.1220145339170558E-62</v>
      </c>
      <c r="IA66" s="86">
        <f t="shared" si="70"/>
        <v>2.226090751568053E-65</v>
      </c>
      <c r="IB66" s="86">
        <f t="shared" si="70"/>
        <v>2.7093143900505375E-60</v>
      </c>
      <c r="IC66" s="86">
        <f t="shared" si="70"/>
        <v>7.3678813005927053E-61</v>
      </c>
      <c r="ID66" s="86">
        <f t="shared" si="70"/>
        <v>5.5682294519249377E-61</v>
      </c>
      <c r="IE66" s="86">
        <f t="shared" si="70"/>
        <v>1.1090790311759202E-52</v>
      </c>
      <c r="IF66" s="86">
        <f t="shared" si="70"/>
        <v>3.5471165971712402E-37</v>
      </c>
      <c r="IG66" s="86">
        <f t="shared" si="70"/>
        <v>6.8204889245175974E-27</v>
      </c>
      <c r="II66" s="86">
        <f t="shared" si="71"/>
        <v>0</v>
      </c>
      <c r="IJ66" s="86">
        <f t="shared" si="71"/>
        <v>3.7508228583528727E-268</v>
      </c>
      <c r="IK66" s="86">
        <f t="shared" si="71"/>
        <v>3.7227590501932065E-304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2.8438008675370305E-304</v>
      </c>
      <c r="IV66" s="86">
        <f t="shared" si="71"/>
        <v>7.786135712339015E-113</v>
      </c>
      <c r="IW66" s="86">
        <f t="shared" si="71"/>
        <v>1.2233073712040131E-62</v>
      </c>
      <c r="IY66" s="86">
        <f t="shared" si="72"/>
        <v>1.6713879636025851E-2</v>
      </c>
      <c r="IZ66" s="86">
        <f t="shared" si="72"/>
        <v>7.4698171085917113E-3</v>
      </c>
      <c r="JA66" s="86">
        <f t="shared" si="72"/>
        <v>4.2775787628028215E-3</v>
      </c>
      <c r="JB66" s="86">
        <f t="shared" si="72"/>
        <v>5.3842591305764218E-3</v>
      </c>
      <c r="JC66" s="86">
        <f t="shared" si="72"/>
        <v>3.8215442744840293E-3</v>
      </c>
      <c r="JD66" s="86">
        <f t="shared" si="72"/>
        <v>4.3730365152761025E-3</v>
      </c>
      <c r="JE66" s="86">
        <f t="shared" si="72"/>
        <v>3.1955414252514422E-3</v>
      </c>
      <c r="JF66" s="86">
        <f t="shared" si="72"/>
        <v>2.5530927312383835E-3</v>
      </c>
      <c r="JG66" s="86">
        <f t="shared" si="72"/>
        <v>1.6935922001019902E-3</v>
      </c>
      <c r="JH66" s="86">
        <f t="shared" si="72"/>
        <v>2.7973198310075336E-3</v>
      </c>
      <c r="JI66" s="86">
        <f t="shared" si="72"/>
        <v>2.6462587070432047E-3</v>
      </c>
      <c r="JJ66" s="86">
        <f t="shared" si="72"/>
        <v>3.4334780258035041E-3</v>
      </c>
      <c r="JK66" s="86">
        <f t="shared" si="72"/>
        <v>3.7875296738775132E-3</v>
      </c>
      <c r="JL66" s="86">
        <f t="shared" si="72"/>
        <v>4.9655230458330712E-3</v>
      </c>
      <c r="JM66" s="86">
        <f t="shared" si="72"/>
        <v>9.9393982715791735E-4</v>
      </c>
    </row>
    <row r="67" spans="2:273" x14ac:dyDescent="0.25">
      <c r="B67" s="2">
        <v>40</v>
      </c>
      <c r="C67" s="37">
        <v>73.322999999999993</v>
      </c>
      <c r="D67" s="37">
        <v>69.387</v>
      </c>
      <c r="E67" s="37">
        <v>67.387</v>
      </c>
      <c r="F67" s="37">
        <v>67.483999999999995</v>
      </c>
      <c r="G67" s="37">
        <v>67.688000000000002</v>
      </c>
      <c r="H67" s="37">
        <v>68.274000000000001</v>
      </c>
      <c r="I67" s="37">
        <v>65.983999999999995</v>
      </c>
      <c r="J67" s="37">
        <v>65.697999999999993</v>
      </c>
      <c r="K67" s="37">
        <v>65.745999999999995</v>
      </c>
      <c r="L67" s="37">
        <v>64</v>
      </c>
      <c r="M67" s="37">
        <v>61.920999999999999</v>
      </c>
      <c r="N67" s="37">
        <v>65.27</v>
      </c>
      <c r="O67" s="37">
        <v>62.683</v>
      </c>
      <c r="P67" s="37">
        <v>69.126999999999995</v>
      </c>
      <c r="Q67" s="37">
        <v>62.889000000000003</v>
      </c>
      <c r="S67" s="4">
        <f t="shared" si="74"/>
        <v>71.111732288535492</v>
      </c>
      <c r="T67" s="4">
        <f t="shared" si="74"/>
        <v>67.845131167628153</v>
      </c>
      <c r="U67" s="4">
        <f t="shared" si="74"/>
        <v>66.998658550335691</v>
      </c>
      <c r="V67" s="4">
        <f t="shared" si="74"/>
        <v>67.342123678668472</v>
      </c>
      <c r="W67" s="4">
        <f t="shared" si="74"/>
        <v>65.73098715041624</v>
      </c>
      <c r="X67" s="4">
        <f t="shared" si="74"/>
        <v>66.030874641584148</v>
      </c>
      <c r="Y67" s="4">
        <f t="shared" si="74"/>
        <v>65.010247071670591</v>
      </c>
      <c r="Z67" s="4">
        <f t="shared" si="74"/>
        <v>64.238566446627715</v>
      </c>
      <c r="AA67" s="4">
        <f t="shared" si="74"/>
        <v>63.555557191988754</v>
      </c>
      <c r="AB67" s="4">
        <f t="shared" si="74"/>
        <v>62.041351077965039</v>
      </c>
      <c r="AC67" s="4">
        <f t="shared" si="74"/>
        <v>62.036133065076285</v>
      </c>
      <c r="AD67" s="4">
        <f t="shared" si="74"/>
        <v>61.800211807008886</v>
      </c>
      <c r="AE67" s="4">
        <f t="shared" si="74"/>
        <v>62.264439076267458</v>
      </c>
      <c r="AF67" s="4">
        <f t="shared" si="74"/>
        <v>65.823529981233079</v>
      </c>
      <c r="AG67" s="4">
        <f t="shared" si="74"/>
        <v>59.136558606587819</v>
      </c>
      <c r="AI67" s="4">
        <f t="shared" si="75"/>
        <v>2.211267711464501</v>
      </c>
      <c r="AJ67" s="4">
        <f t="shared" si="75"/>
        <v>1.541868832371847</v>
      </c>
      <c r="AK67" s="4">
        <f t="shared" si="75"/>
        <v>0.38834144966430983</v>
      </c>
      <c r="AL67" s="4">
        <f t="shared" si="75"/>
        <v>0.14187632133152306</v>
      </c>
      <c r="AM67" s="4">
        <f t="shared" si="75"/>
        <v>1.9570128495837622</v>
      </c>
      <c r="AN67" s="4">
        <f t="shared" si="75"/>
        <v>2.2431253584158526</v>
      </c>
      <c r="AO67" s="4">
        <f t="shared" si="75"/>
        <v>0.97375292832940374</v>
      </c>
      <c r="AP67" s="4">
        <f t="shared" si="75"/>
        <v>1.4594335533722784</v>
      </c>
      <c r="AQ67" s="4">
        <f t="shared" si="75"/>
        <v>2.190442808011241</v>
      </c>
      <c r="AR67" s="4">
        <f t="shared" si="75"/>
        <v>1.9586489220349605</v>
      </c>
      <c r="AS67" s="4">
        <f t="shared" si="75"/>
        <v>-0.11513306507628585</v>
      </c>
      <c r="AT67" s="4">
        <f t="shared" si="75"/>
        <v>3.4697881929911105</v>
      </c>
      <c r="AU67" s="4">
        <f t="shared" si="75"/>
        <v>0.41856092373254228</v>
      </c>
      <c r="AV67" s="4">
        <f t="shared" si="75"/>
        <v>3.3034700187669159</v>
      </c>
      <c r="AW67" s="4">
        <f t="shared" si="75"/>
        <v>3.7524413934121839</v>
      </c>
      <c r="AY67" s="2">
        <f t="shared" si="65"/>
        <v>57.720047342865577</v>
      </c>
      <c r="AZ67" s="2">
        <f t="shared" si="65"/>
        <v>60.37150202275199</v>
      </c>
      <c r="BA67" s="2">
        <f t="shared" si="65"/>
        <v>62.248682785586865</v>
      </c>
      <c r="BB67" s="2">
        <f t="shared" si="65"/>
        <v>61.723837906290086</v>
      </c>
      <c r="BC67" s="2">
        <f t="shared" si="65"/>
        <v>61.605544201918271</v>
      </c>
      <c r="BD67" s="2">
        <f t="shared" si="65"/>
        <v>61.31832528648669</v>
      </c>
      <c r="BE67" s="2">
        <f t="shared" si="65"/>
        <v>61.399645582088361</v>
      </c>
      <c r="BF67" s="2">
        <f t="shared" si="65"/>
        <v>61.127498314017778</v>
      </c>
      <c r="BG67" s="2">
        <f t="shared" si="65"/>
        <v>61.39062217518336</v>
      </c>
      <c r="BH67" s="2">
        <f t="shared" si="65"/>
        <v>58.705969929609168</v>
      </c>
      <c r="BI67" s="2">
        <f t="shared" si="65"/>
        <v>58.983358346029021</v>
      </c>
      <c r="BJ67" s="2">
        <f t="shared" si="65"/>
        <v>57.867127230059616</v>
      </c>
      <c r="BK67" s="2">
        <f t="shared" si="65"/>
        <v>58.0422887596891</v>
      </c>
      <c r="BL67" s="2">
        <f t="shared" si="65"/>
        <v>61.009706517767832</v>
      </c>
      <c r="BM67" s="2">
        <f t="shared" si="65"/>
        <v>58.059392086123992</v>
      </c>
      <c r="BO67" s="2" t="str">
        <f t="shared" si="10"/>
        <v/>
      </c>
      <c r="BP67" s="2" t="str">
        <f t="shared" si="11"/>
        <v/>
      </c>
      <c r="BQ67" s="2">
        <f t="shared" si="12"/>
        <v>67.387</v>
      </c>
      <c r="BR67" s="2">
        <f t="shared" si="13"/>
        <v>67.483999999999995</v>
      </c>
      <c r="BS67" s="2">
        <f t="shared" si="14"/>
        <v>67.688000000000002</v>
      </c>
      <c r="BT67" s="2">
        <f t="shared" si="15"/>
        <v>68.274000000000001</v>
      </c>
      <c r="BU67" s="2">
        <f t="shared" si="16"/>
        <v>65.983999999999995</v>
      </c>
      <c r="BV67" s="2">
        <f t="shared" si="17"/>
        <v>65.697999999999993</v>
      </c>
      <c r="BW67" s="2">
        <f t="shared" si="18"/>
        <v>65.745999999999995</v>
      </c>
      <c r="BX67" s="2">
        <f t="shared" si="19"/>
        <v>64</v>
      </c>
      <c r="BY67" s="2">
        <f t="shared" si="20"/>
        <v>61.920999999999999</v>
      </c>
      <c r="BZ67" s="2">
        <f t="shared" si="21"/>
        <v>65.27</v>
      </c>
      <c r="CA67" s="2">
        <f t="shared" si="22"/>
        <v>62.683</v>
      </c>
      <c r="CB67" s="2">
        <f t="shared" si="23"/>
        <v>69.126999999999995</v>
      </c>
      <c r="CC67" s="2">
        <f t="shared" si="24"/>
        <v>62.889000000000003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64.424402888718674</v>
      </c>
      <c r="DL67" s="2">
        <f t="shared" si="76"/>
        <v>63.94441153846153</v>
      </c>
      <c r="DM67" s="2">
        <f t="shared" si="76"/>
        <v>65.512867973962145</v>
      </c>
      <c r="DN67" s="2">
        <f t="shared" si="76"/>
        <v>64.730756097560956</v>
      </c>
      <c r="DO67" s="2">
        <f t="shared" si="76"/>
        <v>64.178013586149149</v>
      </c>
      <c r="DP67" s="2">
        <f t="shared" si="76"/>
        <v>64.144063933230697</v>
      </c>
      <c r="DQ67" s="2">
        <f t="shared" si="76"/>
        <v>63.636867411658088</v>
      </c>
      <c r="DR67" s="2">
        <f t="shared" si="76"/>
        <v>63.903846270009062</v>
      </c>
      <c r="DS67" s="2">
        <f t="shared" si="76"/>
        <v>63.481816772374899</v>
      </c>
      <c r="DT67" s="2">
        <f t="shared" si="76"/>
        <v>61.89166928420417</v>
      </c>
      <c r="DU67" s="2">
        <f t="shared" si="76"/>
        <v>60.461010117789172</v>
      </c>
      <c r="DV67" s="2">
        <f t="shared" si="76"/>
        <v>61.562470329254779</v>
      </c>
      <c r="DW67" s="2">
        <f t="shared" si="76"/>
        <v>61.313036085676458</v>
      </c>
      <c r="DX67" s="2">
        <f t="shared" si="76"/>
        <v>64.115402749642115</v>
      </c>
      <c r="DY67" s="2">
        <f t="shared" si="76"/>
        <v>59.252171857410886</v>
      </c>
      <c r="EA67" s="2">
        <f t="shared" si="77"/>
        <v>52.230620161611185</v>
      </c>
      <c r="EB67" s="2">
        <f t="shared" si="77"/>
        <v>56.55186160695358</v>
      </c>
      <c r="EC67" s="2">
        <f t="shared" si="77"/>
        <v>58.240736422895225</v>
      </c>
      <c r="ED67" s="2">
        <f t="shared" si="77"/>
        <v>58.263904936473658</v>
      </c>
      <c r="EE67" s="2">
        <f t="shared" si="77"/>
        <v>58.383081987290574</v>
      </c>
      <c r="EF67" s="2">
        <f t="shared" si="77"/>
        <v>57.887908700173313</v>
      </c>
      <c r="EG67" s="2">
        <f t="shared" si="77"/>
        <v>58.482201535886581</v>
      </c>
      <c r="EH67" s="2">
        <f t="shared" si="77"/>
        <v>57.369636227888819</v>
      </c>
      <c r="EI67" s="2">
        <f t="shared" si="77"/>
        <v>58.314781000725155</v>
      </c>
      <c r="EJ67" s="2">
        <f t="shared" si="77"/>
        <v>54.475154570538486</v>
      </c>
      <c r="EK67" s="2">
        <f t="shared" si="77"/>
        <v>56.983595194178854</v>
      </c>
      <c r="EL67" s="2">
        <f t="shared" si="77"/>
        <v>53.16857561287781</v>
      </c>
      <c r="EM67" s="2">
        <f t="shared" si="77"/>
        <v>53.955460729312762</v>
      </c>
      <c r="EN67" s="2">
        <f t="shared" si="77"/>
        <v>57.349271932877912</v>
      </c>
      <c r="EO67" s="2">
        <f t="shared" si="77"/>
        <v>56.192111712329847</v>
      </c>
      <c r="EQ67" s="2">
        <f t="shared" si="78"/>
        <v>52.230620161611185</v>
      </c>
      <c r="ER67" s="2">
        <f t="shared" si="78"/>
        <v>55.934045777009871</v>
      </c>
      <c r="ES67" s="2">
        <f t="shared" si="78"/>
        <v>57.694062292636055</v>
      </c>
      <c r="ET67" s="2">
        <f t="shared" si="78"/>
        <v>57.622183342347206</v>
      </c>
      <c r="EU67" s="2">
        <f t="shared" si="78"/>
        <v>57.978510080520607</v>
      </c>
      <c r="EV67" s="2">
        <f t="shared" si="78"/>
        <v>56.988744761159481</v>
      </c>
      <c r="EW67" s="2">
        <f t="shared" si="78"/>
        <v>58.142615861055283</v>
      </c>
      <c r="EX67" s="2">
        <f t="shared" si="78"/>
        <v>57.381316167420778</v>
      </c>
      <c r="EY67" s="2">
        <f t="shared" si="78"/>
        <v>58.253155854098011</v>
      </c>
      <c r="EZ67" s="2">
        <f t="shared" si="78"/>
        <v>55.813977251532542</v>
      </c>
      <c r="FA67" s="2">
        <f t="shared" si="78"/>
        <v>56.638618339197222</v>
      </c>
      <c r="FB67" s="2">
        <f t="shared" si="78"/>
        <v>53.718390607152649</v>
      </c>
      <c r="FC67" s="2">
        <f t="shared" si="78"/>
        <v>54.58619996166599</v>
      </c>
      <c r="FD67" s="2">
        <f t="shared" si="78"/>
        <v>56.846338865835648</v>
      </c>
      <c r="FE67" s="2">
        <f t="shared" si="78"/>
        <v>58.004596457763959</v>
      </c>
      <c r="FG67" s="2">
        <f t="shared" si="79"/>
        <v>0.54981753372962094</v>
      </c>
      <c r="FH67" s="2">
        <f t="shared" si="79"/>
        <v>0.48330861438882677</v>
      </c>
      <c r="FI67" s="2">
        <f t="shared" si="79"/>
        <v>0.44885927822376781</v>
      </c>
      <c r="FJ67" s="2">
        <f t="shared" si="79"/>
        <v>0.46497004235069189</v>
      </c>
      <c r="FK67" s="2">
        <f t="shared" si="79"/>
        <v>0.44391459331124317</v>
      </c>
      <c r="FL67" s="2">
        <f t="shared" si="79"/>
        <v>0.4516682130961896</v>
      </c>
      <c r="FM67" s="2">
        <f t="shared" si="79"/>
        <v>0.43401652179096573</v>
      </c>
      <c r="FN67" s="2">
        <f t="shared" si="79"/>
        <v>0.42489426918801459</v>
      </c>
      <c r="FO67" s="2">
        <f t="shared" si="79"/>
        <v>0.40471793136993145</v>
      </c>
      <c r="FP67" s="2">
        <f t="shared" si="79"/>
        <v>0.4295492002184958</v>
      </c>
      <c r="FQ67" s="2">
        <f t="shared" si="79"/>
        <v>0.42492428020089379</v>
      </c>
      <c r="FR67" s="2">
        <f t="shared" si="79"/>
        <v>0.44024423411277641</v>
      </c>
      <c r="FS67" s="2">
        <f t="shared" si="79"/>
        <v>0.44454428714394306</v>
      </c>
      <c r="FT67" s="2">
        <f t="shared" si="79"/>
        <v>0.45900459324135939</v>
      </c>
      <c r="FU67" s="2">
        <f t="shared" si="79"/>
        <v>0.38980027303262166</v>
      </c>
      <c r="FW67" s="2">
        <f t="shared" si="67"/>
        <v>5.5402564068915919E-14</v>
      </c>
      <c r="FX67" s="2">
        <f t="shared" si="67"/>
        <v>4.2814558853295584E-5</v>
      </c>
      <c r="FY67" s="2">
        <f t="shared" si="67"/>
        <v>3.9272418253523293E-5</v>
      </c>
      <c r="FZ67" s="2">
        <f t="shared" si="67"/>
        <v>4.072330543732878E-5</v>
      </c>
      <c r="GA67" s="2">
        <f t="shared" si="67"/>
        <v>3.6285903336248389E-5</v>
      </c>
      <c r="GB67" s="2">
        <f t="shared" si="67"/>
        <v>3.5801899090571157E-5</v>
      </c>
      <c r="GC67" s="2">
        <f t="shared" si="67"/>
        <v>3.4380639860305798E-5</v>
      </c>
      <c r="GD67" s="2">
        <f t="shared" si="67"/>
        <v>3.8063243768604516E-5</v>
      </c>
      <c r="GE67" s="2">
        <f t="shared" si="67"/>
        <v>4.1677385971097322E-5</v>
      </c>
      <c r="GF67" s="2">
        <f t="shared" si="67"/>
        <v>4.3776572977598353E-5</v>
      </c>
      <c r="GG67" s="2">
        <f t="shared" si="67"/>
        <v>3.9824078016793618E-5</v>
      </c>
      <c r="GH67" s="2">
        <f t="shared" si="67"/>
        <v>3.7560706249148918E-5</v>
      </c>
      <c r="GI67" s="2">
        <f t="shared" si="67"/>
        <v>3.2923138631449707E-5</v>
      </c>
      <c r="GJ67" s="2">
        <f t="shared" si="67"/>
        <v>2.2087447270598404E-5</v>
      </c>
      <c r="GK67" s="2">
        <f t="shared" si="67"/>
        <v>1.7936019611432645E-5</v>
      </c>
      <c r="GM67" s="86">
        <f t="shared" si="68"/>
        <v>2.1363439292235761E-2</v>
      </c>
      <c r="GN67" s="86">
        <f t="shared" si="68"/>
        <v>1.0064097835474834E-2</v>
      </c>
      <c r="GO67" s="86">
        <f t="shared" si="68"/>
        <v>6.0255875652120991E-3</v>
      </c>
      <c r="GP67" s="86">
        <f t="shared" si="68"/>
        <v>7.5641929072634805E-3</v>
      </c>
      <c r="GQ67" s="86">
        <f t="shared" si="68"/>
        <v>5.4590039864200008E-3</v>
      </c>
      <c r="GR67" s="86">
        <f t="shared" si="68"/>
        <v>6.195606746831955E-3</v>
      </c>
      <c r="GS67" s="86">
        <f t="shared" si="68"/>
        <v>4.6140561021436755E-3</v>
      </c>
      <c r="GT67" s="86">
        <f t="shared" si="68"/>
        <v>3.7749996469692132E-3</v>
      </c>
      <c r="GU67" s="86">
        <f t="shared" si="68"/>
        <v>2.5605463173077802E-3</v>
      </c>
      <c r="GV67" s="86">
        <f t="shared" si="68"/>
        <v>4.1140358893408105E-3</v>
      </c>
      <c r="GW67" s="86">
        <f t="shared" si="68"/>
        <v>3.877046073043542E-3</v>
      </c>
      <c r="GX67" s="86">
        <f t="shared" si="68"/>
        <v>4.9862806402456101E-3</v>
      </c>
      <c r="GY67" s="86">
        <f t="shared" si="68"/>
        <v>5.4411619791084774E-3</v>
      </c>
      <c r="GZ67" s="86">
        <f t="shared" si="68"/>
        <v>6.9717013865958277E-3</v>
      </c>
      <c r="HA67" s="86">
        <f t="shared" si="68"/>
        <v>1.59305694740267E-3</v>
      </c>
      <c r="HC67" s="86">
        <f t="shared" si="73"/>
        <v>4.0002527291211187E-8</v>
      </c>
      <c r="HD67" s="86">
        <f t="shared" si="69"/>
        <v>1.1133023717078038E-9</v>
      </c>
      <c r="HE67" s="86">
        <f t="shared" si="69"/>
        <v>1.8933010780026278E-10</v>
      </c>
      <c r="HF67" s="86">
        <f t="shared" si="69"/>
        <v>4.245588266239903E-12</v>
      </c>
      <c r="HG67" s="86">
        <f t="shared" si="69"/>
        <v>1.7443315040096486E-11</v>
      </c>
      <c r="HH67" s="86">
        <f t="shared" si="69"/>
        <v>1.992022412313886E-11</v>
      </c>
      <c r="HI67" s="86">
        <f t="shared" si="69"/>
        <v>8.9404658274915845E-12</v>
      </c>
      <c r="HJ67" s="86">
        <f t="shared" si="69"/>
        <v>1.0020239382517427E-11</v>
      </c>
      <c r="HK67" s="86">
        <f t="shared" si="69"/>
        <v>1.8478404607094139E-12</v>
      </c>
      <c r="HL67" s="86">
        <f t="shared" si="69"/>
        <v>1.733640946775292E-11</v>
      </c>
      <c r="HM67" s="86">
        <f t="shared" si="69"/>
        <v>1.1896791544653583E-11</v>
      </c>
      <c r="HN67" s="86">
        <f t="shared" si="69"/>
        <v>1.9319879577493908E-11</v>
      </c>
      <c r="HO67" s="86">
        <f t="shared" si="69"/>
        <v>4.0416989696923198E-10</v>
      </c>
      <c r="HP67" s="86">
        <f t="shared" si="69"/>
        <v>6.251255936071111E-10</v>
      </c>
      <c r="HQ67" s="86">
        <f t="shared" si="69"/>
        <v>9.8149904438024542E-14</v>
      </c>
      <c r="HS67" s="86">
        <f t="shared" si="70"/>
        <v>7.9203004438175795E-133</v>
      </c>
      <c r="HT67" s="86">
        <f t="shared" si="70"/>
        <v>2.6569990308018893E-46</v>
      </c>
      <c r="HU67" s="86">
        <f t="shared" si="70"/>
        <v>9.3181269630580994E-52</v>
      </c>
      <c r="HV67" s="86">
        <f t="shared" si="70"/>
        <v>5.4474360267331612E-63</v>
      </c>
      <c r="HW67" s="86">
        <f t="shared" si="70"/>
        <v>9.7350655002566743E-59</v>
      </c>
      <c r="HX67" s="86">
        <f t="shared" si="70"/>
        <v>1.2750054936368224E-58</v>
      </c>
      <c r="HY67" s="86">
        <f t="shared" si="70"/>
        <v>1.1165104958427096E-60</v>
      </c>
      <c r="HZ67" s="86">
        <f t="shared" si="70"/>
        <v>8.2491417364710388E-61</v>
      </c>
      <c r="IA67" s="86">
        <f t="shared" si="70"/>
        <v>7.1212887613026655E-64</v>
      </c>
      <c r="IB67" s="86">
        <f t="shared" si="70"/>
        <v>6.7036613039894867E-59</v>
      </c>
      <c r="IC67" s="86">
        <f t="shared" si="70"/>
        <v>1.8277408897217246E-59</v>
      </c>
      <c r="ID67" s="86">
        <f t="shared" si="70"/>
        <v>1.3765427049586308E-59</v>
      </c>
      <c r="IE67" s="86">
        <f t="shared" si="70"/>
        <v>1.6830126984441355E-51</v>
      </c>
      <c r="IF67" s="86">
        <f t="shared" si="70"/>
        <v>2.2456344764764784E-36</v>
      </c>
      <c r="IG67" s="86">
        <f t="shared" si="70"/>
        <v>2.4838960190252277E-26</v>
      </c>
      <c r="II67" s="86">
        <f t="shared" si="71"/>
        <v>0</v>
      </c>
      <c r="IJ67" s="86">
        <f t="shared" si="71"/>
        <v>2.3956768803507356E-263</v>
      </c>
      <c r="IK67" s="86">
        <f t="shared" si="71"/>
        <v>9.5554860967411183E-299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5.9448756870875754E-299</v>
      </c>
      <c r="IV67" s="86">
        <f t="shared" si="71"/>
        <v>5.917922065163172E-111</v>
      </c>
      <c r="IW67" s="86">
        <f t="shared" si="71"/>
        <v>1.2579235986558878E-61</v>
      </c>
      <c r="IY67" s="86">
        <f t="shared" si="72"/>
        <v>2.1363479294763052E-2</v>
      </c>
      <c r="IZ67" s="86">
        <f t="shared" si="72"/>
        <v>1.0064098948777207E-2</v>
      </c>
      <c r="JA67" s="86">
        <f t="shared" si="72"/>
        <v>6.0255877545422071E-3</v>
      </c>
      <c r="JB67" s="86">
        <f t="shared" si="72"/>
        <v>7.5641929115090687E-3</v>
      </c>
      <c r="JC67" s="86">
        <f t="shared" si="72"/>
        <v>5.4590040038633159E-3</v>
      </c>
      <c r="JD67" s="86">
        <f t="shared" si="72"/>
        <v>6.1956067667521793E-3</v>
      </c>
      <c r="JE67" s="86">
        <f t="shared" si="72"/>
        <v>4.6140561110841411E-3</v>
      </c>
      <c r="JF67" s="86">
        <f t="shared" si="72"/>
        <v>3.7749996569894527E-3</v>
      </c>
      <c r="JG67" s="86">
        <f t="shared" si="72"/>
        <v>2.5605463191556207E-3</v>
      </c>
      <c r="JH67" s="86">
        <f t="shared" si="72"/>
        <v>4.1140359066772197E-3</v>
      </c>
      <c r="JI67" s="86">
        <f t="shared" si="72"/>
        <v>3.8770460849403337E-3</v>
      </c>
      <c r="JJ67" s="86">
        <f t="shared" si="72"/>
        <v>4.98628065956549E-3</v>
      </c>
      <c r="JK67" s="86">
        <f t="shared" si="72"/>
        <v>5.4411623832783746E-3</v>
      </c>
      <c r="JL67" s="86">
        <f t="shared" si="72"/>
        <v>6.9717020117214213E-3</v>
      </c>
      <c r="JM67" s="86">
        <f t="shared" si="72"/>
        <v>1.59305694750082E-3</v>
      </c>
    </row>
    <row r="68" spans="2:273" x14ac:dyDescent="0.25">
      <c r="B68" s="2">
        <v>41</v>
      </c>
      <c r="C68" s="37">
        <v>76.722999999999999</v>
      </c>
      <c r="D68" s="37">
        <v>71.531999999999996</v>
      </c>
      <c r="E68" s="37">
        <v>70.096999999999994</v>
      </c>
      <c r="F68" s="37">
        <v>68.855000000000004</v>
      </c>
      <c r="G68" s="37">
        <v>67.953000000000003</v>
      </c>
      <c r="H68" s="37">
        <v>67.677000000000007</v>
      </c>
      <c r="I68" s="37">
        <v>66.254000000000005</v>
      </c>
      <c r="J68" s="37">
        <v>65.968000000000004</v>
      </c>
      <c r="K68" s="37">
        <v>65.825000000000003</v>
      </c>
      <c r="L68" s="37">
        <v>64.873000000000005</v>
      </c>
      <c r="M68" s="37">
        <v>64.078999999999994</v>
      </c>
      <c r="N68" s="37">
        <v>66.094999999999999</v>
      </c>
      <c r="O68" s="37">
        <v>63.238</v>
      </c>
      <c r="P68" s="37">
        <v>71.031999999999996</v>
      </c>
      <c r="Q68" s="37">
        <v>60.825000000000003</v>
      </c>
      <c r="S68" s="4">
        <f t="shared" si="74"/>
        <v>73.960399367187762</v>
      </c>
      <c r="T68" s="4">
        <f t="shared" si="74"/>
        <v>69.882501517229841</v>
      </c>
      <c r="U68" s="4">
        <f t="shared" si="74"/>
        <v>68.548795035128975</v>
      </c>
      <c r="V68" s="4">
        <f t="shared" si="74"/>
        <v>69.158809931479368</v>
      </c>
      <c r="W68" s="4">
        <f t="shared" si="74"/>
        <v>67.145101013642062</v>
      </c>
      <c r="X68" s="4">
        <f t="shared" si="74"/>
        <v>67.586193222449594</v>
      </c>
      <c r="Y68" s="4">
        <f t="shared" si="74"/>
        <v>66.286805350021211</v>
      </c>
      <c r="Z68" s="4">
        <f t="shared" si="74"/>
        <v>65.394238311006106</v>
      </c>
      <c r="AA68" s="4">
        <f t="shared" si="74"/>
        <v>64.426293087864011</v>
      </c>
      <c r="AB68" s="4">
        <f t="shared" si="74"/>
        <v>63.249423023541922</v>
      </c>
      <c r="AC68" s="4">
        <f t="shared" si="74"/>
        <v>63.191654410873973</v>
      </c>
      <c r="AD68" s="4">
        <f t="shared" si="74"/>
        <v>63.197125014471943</v>
      </c>
      <c r="AE68" s="4">
        <f t="shared" si="74"/>
        <v>63.693323624311901</v>
      </c>
      <c r="AF68" s="4">
        <f t="shared" si="74"/>
        <v>67.375748825971513</v>
      </c>
      <c r="AG68" s="4">
        <f t="shared" si="74"/>
        <v>59.716088931537641</v>
      </c>
      <c r="AI68" s="4">
        <f t="shared" si="75"/>
        <v>2.7626006328122372</v>
      </c>
      <c r="AJ68" s="4">
        <f t="shared" si="75"/>
        <v>1.6494984827701558</v>
      </c>
      <c r="AK68" s="4">
        <f t="shared" si="75"/>
        <v>1.5482049648710188</v>
      </c>
      <c r="AL68" s="4">
        <f t="shared" si="75"/>
        <v>-0.30380993147936408</v>
      </c>
      <c r="AM68" s="4">
        <f t="shared" si="75"/>
        <v>0.80789898635794088</v>
      </c>
      <c r="AN68" s="4">
        <f t="shared" si="75"/>
        <v>9.0806777550412221E-2</v>
      </c>
      <c r="AO68" s="4">
        <f t="shared" si="75"/>
        <v>-3.2805350021206436E-2</v>
      </c>
      <c r="AP68" s="4">
        <f t="shared" si="75"/>
        <v>0.57376168899389768</v>
      </c>
      <c r="AQ68" s="4">
        <f t="shared" si="75"/>
        <v>1.3987069121359923</v>
      </c>
      <c r="AR68" s="4">
        <f t="shared" si="75"/>
        <v>1.6235769764580823</v>
      </c>
      <c r="AS68" s="4">
        <f t="shared" si="75"/>
        <v>0.88734558912602068</v>
      </c>
      <c r="AT68" s="4">
        <f t="shared" si="75"/>
        <v>2.8978749855280554</v>
      </c>
      <c r="AU68" s="4">
        <f t="shared" si="75"/>
        <v>-0.45532362431190165</v>
      </c>
      <c r="AV68" s="4">
        <f t="shared" si="75"/>
        <v>3.6562511740284833</v>
      </c>
      <c r="AW68" s="4">
        <f t="shared" si="75"/>
        <v>1.108911068462362</v>
      </c>
      <c r="AY68" s="2">
        <f t="shared" si="65"/>
        <v>57.500752046879555</v>
      </c>
      <c r="AZ68" s="2">
        <f t="shared" si="65"/>
        <v>60.227247369573924</v>
      </c>
      <c r="BA68" s="2">
        <f t="shared" si="65"/>
        <v>62.15306059677846</v>
      </c>
      <c r="BB68" s="2">
        <f t="shared" si="65"/>
        <v>61.625508459396293</v>
      </c>
      <c r="BC68" s="2">
        <f t="shared" si="65"/>
        <v>61.520276191095519</v>
      </c>
      <c r="BD68" s="2">
        <f t="shared" si="65"/>
        <v>61.211749801000749</v>
      </c>
      <c r="BE68" s="2">
        <f t="shared" si="65"/>
        <v>61.312476487935008</v>
      </c>
      <c r="BF68" s="2">
        <f t="shared" si="65"/>
        <v>61.014452871915012</v>
      </c>
      <c r="BG68" s="2">
        <f t="shared" si="65"/>
        <v>61.310861786537352</v>
      </c>
      <c r="BH68" s="2">
        <f t="shared" si="65"/>
        <v>58.578280083375688</v>
      </c>
      <c r="BI68" s="2">
        <f t="shared" si="65"/>
        <v>58.927910394570503</v>
      </c>
      <c r="BJ68" s="2">
        <f t="shared" si="65"/>
        <v>57.755799863648569</v>
      </c>
      <c r="BK68" s="2">
        <f t="shared" si="65"/>
        <v>57.909125215109029</v>
      </c>
      <c r="BL68" s="2">
        <f t="shared" si="65"/>
        <v>60.91975417020511</v>
      </c>
      <c r="BM68" s="2">
        <f t="shared" si="65"/>
        <v>58.081116448983686</v>
      </c>
      <c r="BO68" s="2" t="str">
        <f t="shared" si="10"/>
        <v/>
      </c>
      <c r="BP68" s="2" t="str">
        <f t="shared" si="11"/>
        <v/>
      </c>
      <c r="BQ68" s="2">
        <f t="shared" si="12"/>
        <v>70.096999999999994</v>
      </c>
      <c r="BR68" s="2" t="str">
        <f t="shared" si="13"/>
        <v/>
      </c>
      <c r="BS68" s="2">
        <f t="shared" si="14"/>
        <v>67.953000000000003</v>
      </c>
      <c r="BT68" s="2">
        <f t="shared" si="15"/>
        <v>67.677000000000007</v>
      </c>
      <c r="BU68" s="2">
        <f t="shared" si="16"/>
        <v>66.254000000000005</v>
      </c>
      <c r="BV68" s="2">
        <f t="shared" si="17"/>
        <v>65.968000000000004</v>
      </c>
      <c r="BW68" s="2">
        <f t="shared" si="18"/>
        <v>65.825000000000003</v>
      </c>
      <c r="BX68" s="2">
        <f t="shared" si="19"/>
        <v>64.873000000000005</v>
      </c>
      <c r="BY68" s="2">
        <f t="shared" si="20"/>
        <v>64.078999999999994</v>
      </c>
      <c r="BZ68" s="2">
        <f t="shared" si="21"/>
        <v>66.094999999999999</v>
      </c>
      <c r="CA68" s="2">
        <f t="shared" si="22"/>
        <v>63.238</v>
      </c>
      <c r="CB68" s="2">
        <f t="shared" si="23"/>
        <v>71.031999999999996</v>
      </c>
      <c r="CC68" s="2">
        <f t="shared" si="24"/>
        <v>60.825000000000003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64.653479155268627</v>
      </c>
      <c r="DL68" s="2">
        <f t="shared" si="76"/>
        <v>64.106531613508437</v>
      </c>
      <c r="DM68" s="2">
        <f t="shared" si="76"/>
        <v>65.758067552602455</v>
      </c>
      <c r="DN68" s="2">
        <f t="shared" si="76"/>
        <v>64.955768292682905</v>
      </c>
      <c r="DO68" s="2">
        <f t="shared" si="76"/>
        <v>64.381967884828356</v>
      </c>
      <c r="DP68" s="2">
        <f t="shared" si="76"/>
        <v>64.326451827242536</v>
      </c>
      <c r="DQ68" s="2">
        <f t="shared" si="76"/>
        <v>63.800281485955885</v>
      </c>
      <c r="DR68" s="2">
        <f t="shared" si="76"/>
        <v>64.058740259740262</v>
      </c>
      <c r="DS68" s="2">
        <f t="shared" si="76"/>
        <v>63.644751585623666</v>
      </c>
      <c r="DT68" s="2">
        <f t="shared" si="76"/>
        <v>62.042271217154934</v>
      </c>
      <c r="DU68" s="2">
        <f t="shared" si="76"/>
        <v>60.621911507097543</v>
      </c>
      <c r="DV68" s="2">
        <f t="shared" si="76"/>
        <v>61.806929125138424</v>
      </c>
      <c r="DW68" s="2">
        <f t="shared" si="76"/>
        <v>61.48791583610187</v>
      </c>
      <c r="DX68" s="2">
        <f t="shared" si="76"/>
        <v>64.376550387596907</v>
      </c>
      <c r="DY68" s="2">
        <f t="shared" si="76"/>
        <v>59.473381332082553</v>
      </c>
      <c r="EA68" s="2">
        <f t="shared" si="77"/>
        <v>52.159517531656867</v>
      </c>
      <c r="EB68" s="2">
        <f t="shared" si="77"/>
        <v>56.444983676065299</v>
      </c>
      <c r="EC68" s="2">
        <f t="shared" si="77"/>
        <v>58.11611302596404</v>
      </c>
      <c r="ED68" s="2">
        <f t="shared" si="77"/>
        <v>58.130694561341834</v>
      </c>
      <c r="EE68" s="2">
        <f t="shared" si="77"/>
        <v>58.250933818601958</v>
      </c>
      <c r="EF68" s="2">
        <f t="shared" si="77"/>
        <v>57.763242357019067</v>
      </c>
      <c r="EG68" s="2">
        <f t="shared" si="77"/>
        <v>58.353716254799643</v>
      </c>
      <c r="EH68" s="2">
        <f t="shared" si="77"/>
        <v>57.256489055167215</v>
      </c>
      <c r="EI68" s="2">
        <f t="shared" si="77"/>
        <v>58.18010162643737</v>
      </c>
      <c r="EJ68" s="2">
        <f t="shared" si="77"/>
        <v>54.382656250238405</v>
      </c>
      <c r="EK68" s="2">
        <f t="shared" si="77"/>
        <v>56.837072865724672</v>
      </c>
      <c r="EL68" s="2">
        <f t="shared" si="77"/>
        <v>53.058097961996644</v>
      </c>
      <c r="EM68" s="2">
        <f t="shared" si="77"/>
        <v>53.830856782425755</v>
      </c>
      <c r="EN68" s="2">
        <f t="shared" si="77"/>
        <v>57.203996323369438</v>
      </c>
      <c r="EO68" s="2">
        <f t="shared" si="77"/>
        <v>56.093327441563112</v>
      </c>
      <c r="EQ68" s="2">
        <f t="shared" si="78"/>
        <v>52.159517531656867</v>
      </c>
      <c r="ER68" s="2">
        <f t="shared" si="78"/>
        <v>55.835968423620301</v>
      </c>
      <c r="ES68" s="2">
        <f t="shared" si="78"/>
        <v>57.577240784014485</v>
      </c>
      <c r="ET68" s="2">
        <f t="shared" si="78"/>
        <v>57.498205300708541</v>
      </c>
      <c r="EU68" s="2">
        <f t="shared" si="78"/>
        <v>57.852154492473076</v>
      </c>
      <c r="EV68" s="2">
        <f t="shared" si="78"/>
        <v>56.876942182264294</v>
      </c>
      <c r="EW68" s="2">
        <f t="shared" si="78"/>
        <v>58.01902094973304</v>
      </c>
      <c r="EX68" s="2">
        <f t="shared" si="78"/>
        <v>57.267997204931362</v>
      </c>
      <c r="EY68" s="2">
        <f t="shared" si="78"/>
        <v>58.119380025455989</v>
      </c>
      <c r="EZ68" s="2">
        <f t="shared" si="78"/>
        <v>55.701863038880255</v>
      </c>
      <c r="FA68" s="2">
        <f t="shared" si="78"/>
        <v>56.49713536479954</v>
      </c>
      <c r="FB68" s="2">
        <f t="shared" si="78"/>
        <v>53.599886274353537</v>
      </c>
      <c r="FC68" s="2">
        <f t="shared" si="78"/>
        <v>54.452487535698538</v>
      </c>
      <c r="FD68" s="2">
        <f t="shared" si="78"/>
        <v>56.706700978536318</v>
      </c>
      <c r="FE68" s="2">
        <f t="shared" si="78"/>
        <v>57.871190791027061</v>
      </c>
      <c r="FG68" s="2">
        <f t="shared" si="79"/>
        <v>0.57249472376091404</v>
      </c>
      <c r="FH68" s="2">
        <f t="shared" si="79"/>
        <v>0.50632792294267948</v>
      </c>
      <c r="FI68" s="2">
        <f t="shared" si="79"/>
        <v>0.47173582867828279</v>
      </c>
      <c r="FJ68" s="2">
        <f t="shared" si="79"/>
        <v>0.48794074942481491</v>
      </c>
      <c r="FK68" s="2">
        <f t="shared" si="79"/>
        <v>0.46675255703408042</v>
      </c>
      <c r="FL68" s="2">
        <f t="shared" si="79"/>
        <v>0.47456465436485734</v>
      </c>
      <c r="FM68" s="2">
        <f t="shared" si="79"/>
        <v>0.45676353357793353</v>
      </c>
      <c r="FN68" s="2">
        <f t="shared" si="79"/>
        <v>0.44754122959696746</v>
      </c>
      <c r="FO68" s="2">
        <f t="shared" si="79"/>
        <v>0.42708811024527749</v>
      </c>
      <c r="FP68" s="2">
        <f t="shared" si="79"/>
        <v>0.45224916271585958</v>
      </c>
      <c r="FQ68" s="2">
        <f t="shared" si="79"/>
        <v>0.44757159533211072</v>
      </c>
      <c r="FR68" s="2">
        <f t="shared" si="79"/>
        <v>0.46305060632036138</v>
      </c>
      <c r="FS68" s="2">
        <f t="shared" si="79"/>
        <v>0.46738741811910689</v>
      </c>
      <c r="FT68" s="2">
        <f t="shared" si="79"/>
        <v>0.48194606032433396</v>
      </c>
      <c r="FU68" s="2">
        <f t="shared" si="79"/>
        <v>0.41191646417594158</v>
      </c>
      <c r="FW68" s="2">
        <f t="shared" si="67"/>
        <v>6.0747703511991815E-14</v>
      </c>
      <c r="FX68" s="2">
        <f t="shared" si="67"/>
        <v>4.6945036345608522E-5</v>
      </c>
      <c r="FY68" s="2">
        <f t="shared" si="67"/>
        <v>4.3061187168890805E-5</v>
      </c>
      <c r="FZ68" s="2">
        <f t="shared" si="67"/>
        <v>4.4652041053012734E-5</v>
      </c>
      <c r="GA68" s="2">
        <f t="shared" si="67"/>
        <v>3.9786562550817196E-5</v>
      </c>
      <c r="GB68" s="2">
        <f t="shared" si="67"/>
        <v>3.9255866139538885E-5</v>
      </c>
      <c r="GC68" s="2">
        <f t="shared" si="67"/>
        <v>3.7697496934353423E-5</v>
      </c>
      <c r="GD68" s="2">
        <f t="shared" si="67"/>
        <v>4.1735363603104798E-5</v>
      </c>
      <c r="GE68" s="2">
        <f t="shared" si="67"/>
        <v>4.5698161239118576E-5</v>
      </c>
      <c r="GF68" s="2">
        <f t="shared" si="67"/>
        <v>4.7999855045149619E-5</v>
      </c>
      <c r="GG68" s="2">
        <f t="shared" si="67"/>
        <v>4.3666065455118415E-5</v>
      </c>
      <c r="GH68" s="2">
        <f t="shared" si="67"/>
        <v>4.1184346190542532E-5</v>
      </c>
      <c r="GI68" s="2">
        <f t="shared" si="67"/>
        <v>3.6099388993147292E-5</v>
      </c>
      <c r="GJ68" s="2">
        <f t="shared" si="67"/>
        <v>2.4218352732403461E-5</v>
      </c>
      <c r="GK68" s="2">
        <f t="shared" si="67"/>
        <v>1.966642039807385E-5</v>
      </c>
      <c r="GM68" s="86">
        <f t="shared" si="68"/>
        <v>2.7101306174284474E-2</v>
      </c>
      <c r="GN68" s="86">
        <f t="shared" si="68"/>
        <v>1.3432235610300549E-2</v>
      </c>
      <c r="GO68" s="86">
        <f t="shared" si="68"/>
        <v>8.3929364228948564E-3</v>
      </c>
      <c r="GP68" s="86">
        <f t="shared" si="68"/>
        <v>1.0504690482674321E-2</v>
      </c>
      <c r="GQ68" s="86">
        <f t="shared" si="68"/>
        <v>7.7053577917920411E-3</v>
      </c>
      <c r="GR68" s="86">
        <f t="shared" si="68"/>
        <v>8.6758025649905906E-3</v>
      </c>
      <c r="GS68" s="86">
        <f t="shared" si="68"/>
        <v>6.5807021208999289E-3</v>
      </c>
      <c r="GT68" s="86">
        <f t="shared" si="68"/>
        <v>5.5070333903457789E-3</v>
      </c>
      <c r="GU68" s="86">
        <f t="shared" si="68"/>
        <v>3.8170435031966662E-3</v>
      </c>
      <c r="GV68" s="86">
        <f t="shared" si="68"/>
        <v>5.9706112846074702E-3</v>
      </c>
      <c r="GW68" s="86">
        <f t="shared" si="68"/>
        <v>5.6074053889759142E-3</v>
      </c>
      <c r="GX68" s="86">
        <f t="shared" si="68"/>
        <v>7.1487430797636921E-3</v>
      </c>
      <c r="GY68" s="86">
        <f t="shared" si="68"/>
        <v>7.720966115757023E-3</v>
      </c>
      <c r="GZ68" s="86">
        <f t="shared" si="68"/>
        <v>9.678075359659968E-3</v>
      </c>
      <c r="HA68" s="86">
        <f t="shared" si="68"/>
        <v>2.5101638319223961E-3</v>
      </c>
      <c r="HC68" s="86">
        <f t="shared" si="73"/>
        <v>7.6806661672793051E-8</v>
      </c>
      <c r="HD68" s="86">
        <f t="shared" si="69"/>
        <v>2.4992760601232705E-9</v>
      </c>
      <c r="HE68" s="86">
        <f t="shared" si="69"/>
        <v>4.6166779905127382E-10</v>
      </c>
      <c r="HF68" s="86">
        <f t="shared" si="69"/>
        <v>1.2556061960470087E-11</v>
      </c>
      <c r="HG68" s="86">
        <f t="shared" si="69"/>
        <v>4.7440770097364036E-11</v>
      </c>
      <c r="HH68" s="86">
        <f t="shared" si="69"/>
        <v>5.3884440829025022E-11</v>
      </c>
      <c r="HI68" s="86">
        <f t="shared" si="69"/>
        <v>2.4850803420565718E-11</v>
      </c>
      <c r="HJ68" s="86">
        <f t="shared" si="69"/>
        <v>2.8128966121470027E-11</v>
      </c>
      <c r="HK68" s="86">
        <f t="shared" si="69"/>
        <v>5.558555665852353E-12</v>
      </c>
      <c r="HL68" s="86">
        <f t="shared" si="69"/>
        <v>4.7908530661979756E-11</v>
      </c>
      <c r="HM68" s="86">
        <f t="shared" si="69"/>
        <v>3.3005820107885692E-11</v>
      </c>
      <c r="HN68" s="86">
        <f t="shared" si="69"/>
        <v>5.2940102830596734E-11</v>
      </c>
      <c r="HO68" s="86">
        <f t="shared" si="69"/>
        <v>9.5607288439357354E-10</v>
      </c>
      <c r="HP68" s="86">
        <f t="shared" si="69"/>
        <v>1.4329856736214817E-9</v>
      </c>
      <c r="HQ68" s="86">
        <f t="shared" si="69"/>
        <v>3.3260111725223996E-13</v>
      </c>
      <c r="HS68" s="86">
        <f t="shared" si="70"/>
        <v>3.3378880478346803E-131</v>
      </c>
      <c r="HT68" s="86">
        <f t="shared" si="70"/>
        <v>3.0773582838196431E-45</v>
      </c>
      <c r="HU68" s="86">
        <f t="shared" si="70"/>
        <v>1.4438386918652673E-50</v>
      </c>
      <c r="HV68" s="86">
        <f t="shared" si="70"/>
        <v>1.6357390477343445E-61</v>
      </c>
      <c r="HW68" s="86">
        <f t="shared" si="70"/>
        <v>2.1960818222670179E-57</v>
      </c>
      <c r="HX68" s="86">
        <f t="shared" si="70"/>
        <v>2.8435075806271138E-57</v>
      </c>
      <c r="HY68" s="86">
        <f t="shared" si="70"/>
        <v>2.7207349385264695E-59</v>
      </c>
      <c r="HZ68" s="86">
        <f t="shared" si="70"/>
        <v>2.0968488182600428E-59</v>
      </c>
      <c r="IA68" s="86">
        <f t="shared" si="70"/>
        <v>2.1860472331711343E-62</v>
      </c>
      <c r="IB68" s="86">
        <f t="shared" si="70"/>
        <v>1.5961920526379102E-57</v>
      </c>
      <c r="IC68" s="86">
        <f t="shared" si="70"/>
        <v>4.3645579431652065E-58</v>
      </c>
      <c r="ID68" s="86">
        <f t="shared" si="70"/>
        <v>3.2763148584437698E-58</v>
      </c>
      <c r="IE68" s="86">
        <f t="shared" si="70"/>
        <v>2.4743574200553225E-50</v>
      </c>
      <c r="IF68" s="86">
        <f t="shared" si="70"/>
        <v>1.392365501233257E-35</v>
      </c>
      <c r="IG68" s="86">
        <f t="shared" si="70"/>
        <v>8.9176081149281673E-26</v>
      </c>
      <c r="II68" s="86">
        <f t="shared" si="71"/>
        <v>0</v>
      </c>
      <c r="IJ68" s="86">
        <f t="shared" si="71"/>
        <v>1.3835729191686663E-258</v>
      </c>
      <c r="IK68" s="86">
        <f t="shared" si="71"/>
        <v>2.1919123082598438E-293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1.1147823263335238E-293</v>
      </c>
      <c r="IV68" s="86">
        <f t="shared" si="71"/>
        <v>4.3350084452191895E-109</v>
      </c>
      <c r="IW68" s="86">
        <f t="shared" si="71"/>
        <v>1.2686431600949247E-60</v>
      </c>
      <c r="IY68" s="86">
        <f t="shared" si="72"/>
        <v>2.7101382980946147E-2</v>
      </c>
      <c r="IZ68" s="86">
        <f t="shared" si="72"/>
        <v>1.3432238109576609E-2</v>
      </c>
      <c r="JA68" s="86">
        <f t="shared" si="72"/>
        <v>8.3929368845626559E-3</v>
      </c>
      <c r="JB68" s="86">
        <f t="shared" si="72"/>
        <v>1.0504690495230383E-2</v>
      </c>
      <c r="JC68" s="86">
        <f t="shared" si="72"/>
        <v>7.7053578392328112E-3</v>
      </c>
      <c r="JD68" s="86">
        <f t="shared" si="72"/>
        <v>8.6758026188750309E-3</v>
      </c>
      <c r="JE68" s="86">
        <f t="shared" si="72"/>
        <v>6.5807021457507326E-3</v>
      </c>
      <c r="JF68" s="86">
        <f t="shared" si="72"/>
        <v>5.507033418474745E-3</v>
      </c>
      <c r="JG68" s="86">
        <f t="shared" si="72"/>
        <v>3.817043508755222E-3</v>
      </c>
      <c r="JH68" s="86">
        <f t="shared" si="72"/>
        <v>5.9706113325160006E-3</v>
      </c>
      <c r="JI68" s="86">
        <f t="shared" si="72"/>
        <v>5.6074054219817345E-3</v>
      </c>
      <c r="JJ68" s="86">
        <f t="shared" si="72"/>
        <v>7.1487431327037949E-3</v>
      </c>
      <c r="JK68" s="86">
        <f t="shared" si="72"/>
        <v>7.7209670718299071E-3</v>
      </c>
      <c r="JL68" s="86">
        <f t="shared" si="72"/>
        <v>9.6780767926456408E-3</v>
      </c>
      <c r="JM68" s="86">
        <f t="shared" si="72"/>
        <v>2.5101638322549973E-3</v>
      </c>
    </row>
    <row r="69" spans="2:273" x14ac:dyDescent="0.25">
      <c r="B69" s="2">
        <v>42</v>
      </c>
      <c r="C69" s="37">
        <v>78.754000000000005</v>
      </c>
      <c r="D69" s="37">
        <v>72.5</v>
      </c>
      <c r="E69" s="37">
        <v>71.918999999999997</v>
      </c>
      <c r="F69" s="37">
        <v>71.290000000000006</v>
      </c>
      <c r="G69" s="37">
        <v>68.718999999999994</v>
      </c>
      <c r="H69" s="37">
        <v>69.355000000000004</v>
      </c>
      <c r="I69" s="37">
        <v>67.840999999999994</v>
      </c>
      <c r="J69" s="37">
        <v>67.492000000000004</v>
      </c>
      <c r="K69" s="37">
        <v>65.745999999999995</v>
      </c>
      <c r="L69" s="37">
        <v>64.587000000000003</v>
      </c>
      <c r="M69" s="37">
        <v>64.936999999999998</v>
      </c>
      <c r="N69" s="37">
        <v>66.968000000000004</v>
      </c>
      <c r="O69" s="37">
        <v>65.111000000000004</v>
      </c>
      <c r="P69" s="37">
        <v>73.683000000000007</v>
      </c>
      <c r="Q69" s="37">
        <v>60.968000000000004</v>
      </c>
      <c r="S69" s="4">
        <f t="shared" si="74"/>
        <v>77.333708488696573</v>
      </c>
      <c r="T69" s="4">
        <f t="shared" si="74"/>
        <v>72.416640049224583</v>
      </c>
      <c r="U69" s="4">
        <f t="shared" si="74"/>
        <v>70.546674744521013</v>
      </c>
      <c r="V69" s="4">
        <f t="shared" si="74"/>
        <v>71.485116725636857</v>
      </c>
      <c r="W69" s="4">
        <f t="shared" si="74"/>
        <v>68.989040337455705</v>
      </c>
      <c r="X69" s="4">
        <f t="shared" si="74"/>
        <v>69.604011622989731</v>
      </c>
      <c r="Y69" s="4">
        <f t="shared" si="74"/>
        <v>67.973365940006204</v>
      </c>
      <c r="Z69" s="4">
        <f t="shared" si="74"/>
        <v>66.964576957741357</v>
      </c>
      <c r="AA69" s="4">
        <f t="shared" si="74"/>
        <v>65.631751497059113</v>
      </c>
      <c r="AB69" s="4">
        <f t="shared" si="74"/>
        <v>64.886463589203231</v>
      </c>
      <c r="AC69" s="4">
        <f t="shared" si="74"/>
        <v>64.730235807077875</v>
      </c>
      <c r="AD69" s="4">
        <f t="shared" si="74"/>
        <v>65.050564680851011</v>
      </c>
      <c r="AE69" s="4">
        <f t="shared" si="74"/>
        <v>65.580054627407051</v>
      </c>
      <c r="AF69" s="4">
        <f t="shared" si="74"/>
        <v>69.362789835393286</v>
      </c>
      <c r="AG69" s="4">
        <f t="shared" si="74"/>
        <v>60.524126418181808</v>
      </c>
      <c r="AI69" s="4">
        <f t="shared" si="75"/>
        <v>1.4202915113034322</v>
      </c>
      <c r="AJ69" s="4">
        <f t="shared" si="75"/>
        <v>8.3359950775417246E-2</v>
      </c>
      <c r="AK69" s="4">
        <f t="shared" si="75"/>
        <v>1.3723252554789838</v>
      </c>
      <c r="AL69" s="4">
        <f t="shared" si="75"/>
        <v>-0.19511672563685067</v>
      </c>
      <c r="AM69" s="4">
        <f t="shared" si="75"/>
        <v>-0.27004033745571121</v>
      </c>
      <c r="AN69" s="4">
        <f t="shared" si="75"/>
        <v>-0.24901162298972679</v>
      </c>
      <c r="AO69" s="4">
        <f t="shared" si="75"/>
        <v>-0.13236594000620983</v>
      </c>
      <c r="AP69" s="4">
        <f t="shared" si="75"/>
        <v>0.527423042258647</v>
      </c>
      <c r="AQ69" s="4">
        <f t="shared" si="75"/>
        <v>0.11424850294088174</v>
      </c>
      <c r="AR69" s="4">
        <f t="shared" si="75"/>
        <v>-0.2994635892032278</v>
      </c>
      <c r="AS69" s="4">
        <f t="shared" si="75"/>
        <v>0.20676419292212245</v>
      </c>
      <c r="AT69" s="4">
        <f t="shared" si="75"/>
        <v>1.9174353191489928</v>
      </c>
      <c r="AU69" s="4">
        <f t="shared" si="75"/>
        <v>-0.46905462740704706</v>
      </c>
      <c r="AV69" s="4">
        <f t="shared" si="75"/>
        <v>4.3202101646067206</v>
      </c>
      <c r="AW69" s="4">
        <f t="shared" si="75"/>
        <v>0.44387358181819536</v>
      </c>
      <c r="AY69" s="2">
        <f t="shared" si="65"/>
        <v>57.271688395531683</v>
      </c>
      <c r="AZ69" s="2">
        <f t="shared" si="65"/>
        <v>60.070820775050862</v>
      </c>
      <c r="BA69" s="2">
        <f t="shared" si="65"/>
        <v>62.039561663779743</v>
      </c>
      <c r="BB69" s="2">
        <f t="shared" si="65"/>
        <v>61.510354906941402</v>
      </c>
      <c r="BC69" s="2">
        <f t="shared" si="65"/>
        <v>61.418749609029454</v>
      </c>
      <c r="BD69" s="2">
        <f t="shared" si="65"/>
        <v>61.090374977842984</v>
      </c>
      <c r="BE69" s="2">
        <f t="shared" si="65"/>
        <v>61.210984605043564</v>
      </c>
      <c r="BF69" s="2">
        <f t="shared" si="65"/>
        <v>60.88771310096255</v>
      </c>
      <c r="BG69" s="2">
        <f t="shared" si="65"/>
        <v>61.216044273913383</v>
      </c>
      <c r="BH69" s="2">
        <f t="shared" si="65"/>
        <v>58.437970090158188</v>
      </c>
      <c r="BI69" s="2">
        <f t="shared" si="65"/>
        <v>58.857638948609633</v>
      </c>
      <c r="BJ69" s="2">
        <f t="shared" si="65"/>
        <v>57.626866022730624</v>
      </c>
      <c r="BK69" s="2">
        <f t="shared" si="65"/>
        <v>57.761185126120807</v>
      </c>
      <c r="BL69" s="2">
        <f t="shared" si="65"/>
        <v>60.810575059390679</v>
      </c>
      <c r="BM69" s="2">
        <f t="shared" si="65"/>
        <v>58.087349235306625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>
        <f t="shared" si="16"/>
        <v>67.840999999999994</v>
      </c>
      <c r="BV69" s="2">
        <f t="shared" si="17"/>
        <v>67.492000000000004</v>
      </c>
      <c r="BW69" s="2">
        <f t="shared" si="18"/>
        <v>65.745999999999995</v>
      </c>
      <c r="BX69" s="2">
        <f t="shared" si="19"/>
        <v>64.587000000000003</v>
      </c>
      <c r="BY69" s="2">
        <f t="shared" si="20"/>
        <v>64.936999999999998</v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60.968000000000004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64.88255542181858</v>
      </c>
      <c r="DL69" s="2">
        <f t="shared" si="76"/>
        <v>64.268651688555337</v>
      </c>
      <c r="DM69" s="2">
        <f t="shared" si="76"/>
        <v>66.003267131242751</v>
      </c>
      <c r="DN69" s="2">
        <f t="shared" si="76"/>
        <v>65.180780487804867</v>
      </c>
      <c r="DO69" s="2">
        <f t="shared" si="76"/>
        <v>64.585922183507549</v>
      </c>
      <c r="DP69" s="2">
        <f t="shared" si="76"/>
        <v>64.508839721254361</v>
      </c>
      <c r="DQ69" s="2">
        <f t="shared" si="76"/>
        <v>63.963695560253676</v>
      </c>
      <c r="DR69" s="2">
        <f t="shared" si="76"/>
        <v>64.213634249471454</v>
      </c>
      <c r="DS69" s="2">
        <f t="shared" si="76"/>
        <v>63.807686398872434</v>
      </c>
      <c r="DT69" s="2">
        <f t="shared" si="76"/>
        <v>62.192873150105704</v>
      </c>
      <c r="DU69" s="2">
        <f t="shared" si="76"/>
        <v>60.782812896405908</v>
      </c>
      <c r="DV69" s="2">
        <f t="shared" si="76"/>
        <v>62.051387921022062</v>
      </c>
      <c r="DW69" s="2">
        <f t="shared" si="76"/>
        <v>61.662795586527281</v>
      </c>
      <c r="DX69" s="2">
        <f t="shared" si="76"/>
        <v>64.637698025551686</v>
      </c>
      <c r="DY69" s="2">
        <f t="shared" si="76"/>
        <v>59.694590806754221</v>
      </c>
      <c r="EA69" s="2">
        <f t="shared" si="77"/>
        <v>52.088414901702556</v>
      </c>
      <c r="EB69" s="2">
        <f t="shared" si="77"/>
        <v>56.338105745177025</v>
      </c>
      <c r="EC69" s="2">
        <f t="shared" si="77"/>
        <v>57.991489629032849</v>
      </c>
      <c r="ED69" s="2">
        <f t="shared" si="77"/>
        <v>57.997484186210009</v>
      </c>
      <c r="EE69" s="2">
        <f t="shared" si="77"/>
        <v>58.118785649913335</v>
      </c>
      <c r="EF69" s="2">
        <f t="shared" si="77"/>
        <v>57.638576013864821</v>
      </c>
      <c r="EG69" s="2">
        <f t="shared" si="77"/>
        <v>58.225230973712712</v>
      </c>
      <c r="EH69" s="2">
        <f t="shared" si="77"/>
        <v>57.143341882445611</v>
      </c>
      <c r="EI69" s="2">
        <f t="shared" si="77"/>
        <v>58.045422252149585</v>
      </c>
      <c r="EJ69" s="2">
        <f t="shared" si="77"/>
        <v>54.290157929938317</v>
      </c>
      <c r="EK69" s="2">
        <f t="shared" si="77"/>
        <v>56.690550537270482</v>
      </c>
      <c r="EL69" s="2">
        <f t="shared" si="77"/>
        <v>52.947620311115479</v>
      </c>
      <c r="EM69" s="2">
        <f t="shared" si="77"/>
        <v>53.706252835538749</v>
      </c>
      <c r="EN69" s="2">
        <f t="shared" si="77"/>
        <v>57.058720713860957</v>
      </c>
      <c r="EO69" s="2">
        <f t="shared" si="77"/>
        <v>55.994543170796376</v>
      </c>
      <c r="EQ69" s="2">
        <f t="shared" si="78"/>
        <v>52.088414901702556</v>
      </c>
      <c r="ER69" s="2">
        <f t="shared" si="78"/>
        <v>55.737891070230731</v>
      </c>
      <c r="ES69" s="2">
        <f t="shared" si="78"/>
        <v>57.460419275392915</v>
      </c>
      <c r="ET69" s="2">
        <f t="shared" si="78"/>
        <v>57.374227259069869</v>
      </c>
      <c r="EU69" s="2">
        <f t="shared" si="78"/>
        <v>57.725798904425545</v>
      </c>
      <c r="EV69" s="2">
        <f t="shared" si="78"/>
        <v>56.765139603369107</v>
      </c>
      <c r="EW69" s="2">
        <f t="shared" si="78"/>
        <v>57.895426038410797</v>
      </c>
      <c r="EX69" s="2">
        <f t="shared" si="78"/>
        <v>57.154678242441953</v>
      </c>
      <c r="EY69" s="2">
        <f t="shared" si="78"/>
        <v>57.985604196813959</v>
      </c>
      <c r="EZ69" s="2">
        <f t="shared" si="78"/>
        <v>55.589748826227975</v>
      </c>
      <c r="FA69" s="2">
        <f t="shared" si="78"/>
        <v>56.355652390401858</v>
      </c>
      <c r="FB69" s="2">
        <f t="shared" si="78"/>
        <v>53.481381941554424</v>
      </c>
      <c r="FC69" s="2">
        <f t="shared" si="78"/>
        <v>54.318775109731078</v>
      </c>
      <c r="FD69" s="2">
        <f t="shared" si="78"/>
        <v>56.567063091236996</v>
      </c>
      <c r="FE69" s="2">
        <f t="shared" si="78"/>
        <v>57.737785124290163</v>
      </c>
      <c r="FG69" s="2">
        <f t="shared" si="79"/>
        <v>0.59487130177446856</v>
      </c>
      <c r="FH69" s="2">
        <f t="shared" si="79"/>
        <v>0.52932043368009329</v>
      </c>
      <c r="FI69" s="2">
        <f t="shared" si="79"/>
        <v>0.49473171111409697</v>
      </c>
      <c r="FJ69" s="2">
        <f t="shared" si="79"/>
        <v>0.51096250415390032</v>
      </c>
      <c r="FK69" s="2">
        <f t="shared" si="79"/>
        <v>0.48973071992625522</v>
      </c>
      <c r="FL69" s="2">
        <f t="shared" si="79"/>
        <v>0.49756854957077257</v>
      </c>
      <c r="FM69" s="2">
        <f t="shared" si="79"/>
        <v>0.47969230818279401</v>
      </c>
      <c r="FN69" s="2">
        <f t="shared" si="79"/>
        <v>0.47040793995898555</v>
      </c>
      <c r="FO69" s="2">
        <f t="shared" si="79"/>
        <v>0.4497605562113407</v>
      </c>
      <c r="FP69" s="2">
        <f t="shared" si="79"/>
        <v>0.47514953449791619</v>
      </c>
      <c r="FQ69" s="2">
        <f t="shared" si="79"/>
        <v>0.47043853603742303</v>
      </c>
      <c r="FR69" s="2">
        <f t="shared" si="79"/>
        <v>0.48601262589882055</v>
      </c>
      <c r="FS69" s="2">
        <f t="shared" si="79"/>
        <v>0.49036809420927435</v>
      </c>
      <c r="FT69" s="2">
        <f t="shared" si="79"/>
        <v>0.50496389590337132</v>
      </c>
      <c r="FU69" s="2">
        <f t="shared" si="79"/>
        <v>0.43439418095033783</v>
      </c>
      <c r="FW69" s="2">
        <f t="shared" si="67"/>
        <v>6.6608532366669395E-14</v>
      </c>
      <c r="FX69" s="2">
        <f t="shared" si="67"/>
        <v>5.147397563559804E-5</v>
      </c>
      <c r="FY69" s="2">
        <f t="shared" si="67"/>
        <v>4.7215456675735979E-5</v>
      </c>
      <c r="FZ69" s="2">
        <f t="shared" si="67"/>
        <v>4.8959778511720635E-5</v>
      </c>
      <c r="GA69" s="2">
        <f t="shared" si="67"/>
        <v>4.3624930880599689E-5</v>
      </c>
      <c r="GB69" s="2">
        <f t="shared" si="67"/>
        <v>4.3043038274307952E-5</v>
      </c>
      <c r="GC69" s="2">
        <f t="shared" si="67"/>
        <v>4.1334333105281437E-5</v>
      </c>
      <c r="GD69" s="2">
        <f t="shared" si="67"/>
        <v>4.5761731936891743E-5</v>
      </c>
      <c r="GE69" s="2">
        <f t="shared" si="67"/>
        <v>5.0106816487780304E-5</v>
      </c>
      <c r="GF69" s="2">
        <f t="shared" si="67"/>
        <v>5.2630550746147414E-5</v>
      </c>
      <c r="GG69" s="2">
        <f t="shared" si="67"/>
        <v>4.7878686978453939E-5</v>
      </c>
      <c r="GH69" s="2">
        <f t="shared" si="67"/>
        <v>4.5157558191687806E-5</v>
      </c>
      <c r="GI69" s="2">
        <f t="shared" si="67"/>
        <v>3.9582055068540244E-5</v>
      </c>
      <c r="GJ69" s="2">
        <f t="shared" si="67"/>
        <v>2.6554833671074777E-5</v>
      </c>
      <c r="GK69" s="2">
        <f t="shared" si="67"/>
        <v>2.156376024800967E-5</v>
      </c>
      <c r="GM69" s="86">
        <f t="shared" si="68"/>
        <v>3.4123263488585909E-2</v>
      </c>
      <c r="GN69" s="86">
        <f t="shared" si="68"/>
        <v>1.7760267738288881E-2</v>
      </c>
      <c r="GO69" s="86">
        <f t="shared" si="68"/>
        <v>1.1560162086855825E-2</v>
      </c>
      <c r="GP69" s="86">
        <f t="shared" si="68"/>
        <v>1.442156552666838E-2</v>
      </c>
      <c r="GQ69" s="86">
        <f t="shared" si="68"/>
        <v>1.0747341569330547E-2</v>
      </c>
      <c r="GR69" s="86">
        <f t="shared" si="68"/>
        <v>1.2008377706286547E-2</v>
      </c>
      <c r="GS69" s="86">
        <f t="shared" si="68"/>
        <v>9.2712156581511683E-3</v>
      </c>
      <c r="GT69" s="86">
        <f t="shared" si="68"/>
        <v>7.9267557502243503E-3</v>
      </c>
      <c r="GU69" s="86">
        <f t="shared" si="68"/>
        <v>5.6107194352689321E-3</v>
      </c>
      <c r="GV69" s="86">
        <f t="shared" si="68"/>
        <v>8.5510758396573142E-3</v>
      </c>
      <c r="GW69" s="86">
        <f t="shared" si="68"/>
        <v>8.0064551435555069E-3</v>
      </c>
      <c r="GX69" s="86">
        <f t="shared" si="68"/>
        <v>1.0118576894479018E-2</v>
      </c>
      <c r="GY69" s="86">
        <f t="shared" si="68"/>
        <v>1.0822337609623475E-2</v>
      </c>
      <c r="GZ69" s="86">
        <f t="shared" si="68"/>
        <v>1.3284309408923096E-2</v>
      </c>
      <c r="HA69" s="86">
        <f t="shared" si="68"/>
        <v>3.8886990932407214E-3</v>
      </c>
      <c r="HC69" s="86">
        <f t="shared" si="73"/>
        <v>1.4554586997156505E-7</v>
      </c>
      <c r="HD69" s="86">
        <f t="shared" si="69"/>
        <v>5.5178594201484431E-9</v>
      </c>
      <c r="HE69" s="86">
        <f t="shared" si="69"/>
        <v>1.1049366925916988E-9</v>
      </c>
      <c r="HF69" s="86">
        <f t="shared" si="69"/>
        <v>3.6268135536751635E-11</v>
      </c>
      <c r="HG69" s="86">
        <f t="shared" si="69"/>
        <v>1.2631499428236687E-10</v>
      </c>
      <c r="HH69" s="86">
        <f t="shared" si="69"/>
        <v>1.4271282150640846E-10</v>
      </c>
      <c r="HI69" s="86">
        <f t="shared" si="69"/>
        <v>6.7600799575368682E-11</v>
      </c>
      <c r="HJ69" s="86">
        <f t="shared" si="69"/>
        <v>7.7238203536229034E-11</v>
      </c>
      <c r="HK69" s="86">
        <f t="shared" si="69"/>
        <v>1.6331423873119359E-11</v>
      </c>
      <c r="HL69" s="86">
        <f t="shared" si="69"/>
        <v>1.2952388411977433E-10</v>
      </c>
      <c r="HM69" s="86">
        <f t="shared" si="69"/>
        <v>8.9599989498840089E-11</v>
      </c>
      <c r="HN69" s="86">
        <f t="shared" si="69"/>
        <v>1.419598250725346E-10</v>
      </c>
      <c r="HO69" s="86">
        <f t="shared" si="69"/>
        <v>2.2212169551650607E-9</v>
      </c>
      <c r="HP69" s="86">
        <f t="shared" si="69"/>
        <v>3.2292536812966574E-9</v>
      </c>
      <c r="HQ69" s="86">
        <f t="shared" si="69"/>
        <v>1.0980762893921742E-12</v>
      </c>
      <c r="HS69" s="86">
        <f t="shared" si="70"/>
        <v>1.3743081378593858E-129</v>
      </c>
      <c r="HT69" s="86">
        <f t="shared" si="70"/>
        <v>3.4612401632905706E-44</v>
      </c>
      <c r="HU69" s="86">
        <f t="shared" si="70"/>
        <v>2.1651485660320869E-49</v>
      </c>
      <c r="HV69" s="86">
        <f t="shared" si="70"/>
        <v>4.7130075685710592E-60</v>
      </c>
      <c r="HW69" s="86">
        <f t="shared" si="70"/>
        <v>4.7731067194030845E-56</v>
      </c>
      <c r="HX69" s="86">
        <f t="shared" si="70"/>
        <v>6.1111888728274161E-56</v>
      </c>
      <c r="HY69" s="86">
        <f t="shared" si="70"/>
        <v>6.3840678872360011E-58</v>
      </c>
      <c r="HZ69" s="86">
        <f t="shared" si="70"/>
        <v>5.1275681074605314E-58</v>
      </c>
      <c r="IA69" s="86">
        <f t="shared" si="70"/>
        <v>6.439426463042538E-61</v>
      </c>
      <c r="IB69" s="86">
        <f t="shared" si="70"/>
        <v>3.6574647980540724E-56</v>
      </c>
      <c r="IC69" s="86">
        <f t="shared" si="70"/>
        <v>1.0032773280558027E-56</v>
      </c>
      <c r="ID69" s="86">
        <f t="shared" si="70"/>
        <v>7.507691290229231E-57</v>
      </c>
      <c r="IE69" s="86">
        <f t="shared" si="70"/>
        <v>3.5244308987683391E-49</v>
      </c>
      <c r="IF69" s="86">
        <f t="shared" si="70"/>
        <v>8.4551102084710813E-35</v>
      </c>
      <c r="IG69" s="86">
        <f t="shared" si="70"/>
        <v>3.1561786408096131E-25</v>
      </c>
      <c r="II69" s="86">
        <f t="shared" si="71"/>
        <v>0</v>
      </c>
      <c r="IJ69" s="86">
        <f t="shared" si="71"/>
        <v>7.2251797680936504E-254</v>
      </c>
      <c r="IK69" s="86">
        <f t="shared" si="71"/>
        <v>4.4934172951096289E-288</v>
      </c>
      <c r="IL69" s="86">
        <f t="shared" si="71"/>
        <v>0</v>
      </c>
      <c r="IM69" s="86">
        <f t="shared" si="71"/>
        <v>0</v>
      </c>
      <c r="IN69" s="86">
        <f t="shared" si="71"/>
        <v>0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1.8751745251338423E-288</v>
      </c>
      <c r="IV69" s="86">
        <f t="shared" si="71"/>
        <v>3.0604453811512615E-107</v>
      </c>
      <c r="IW69" s="86">
        <f t="shared" si="71"/>
        <v>1.2548498128719209E-59</v>
      </c>
      <c r="IY69" s="86">
        <f t="shared" si="72"/>
        <v>3.4123409034455883E-2</v>
      </c>
      <c r="IZ69" s="86">
        <f t="shared" si="72"/>
        <v>1.7760273256148301E-2</v>
      </c>
      <c r="JA69" s="86">
        <f t="shared" si="72"/>
        <v>1.1560163191792518E-2</v>
      </c>
      <c r="JB69" s="86">
        <f t="shared" si="72"/>
        <v>1.4421565562936516E-2</v>
      </c>
      <c r="JC69" s="86">
        <f t="shared" si="72"/>
        <v>1.0747341695645542E-2</v>
      </c>
      <c r="JD69" s="86">
        <f t="shared" si="72"/>
        <v>1.2008377848999368E-2</v>
      </c>
      <c r="JE69" s="86">
        <f t="shared" si="72"/>
        <v>9.2712157257519683E-3</v>
      </c>
      <c r="JF69" s="86">
        <f t="shared" si="72"/>
        <v>7.9267558274625539E-3</v>
      </c>
      <c r="JG69" s="86">
        <f t="shared" si="72"/>
        <v>5.6107194516003562E-3</v>
      </c>
      <c r="JH69" s="86">
        <f t="shared" si="72"/>
        <v>8.5510759691811988E-3</v>
      </c>
      <c r="JI69" s="86">
        <f t="shared" si="72"/>
        <v>8.0064552331554958E-3</v>
      </c>
      <c r="JJ69" s="86">
        <f t="shared" si="72"/>
        <v>1.0118577036438843E-2</v>
      </c>
      <c r="JK69" s="86">
        <f t="shared" si="72"/>
        <v>1.082233983084043E-2</v>
      </c>
      <c r="JL69" s="86">
        <f t="shared" si="72"/>
        <v>1.3284312638176777E-2</v>
      </c>
      <c r="JM69" s="86">
        <f t="shared" si="72"/>
        <v>3.8886990943387979E-3</v>
      </c>
    </row>
    <row r="70" spans="2:273" x14ac:dyDescent="0.25">
      <c r="B70" s="2">
        <v>43</v>
      </c>
      <c r="C70" s="37">
        <v>81.923000000000002</v>
      </c>
      <c r="D70" s="37">
        <v>74.774000000000001</v>
      </c>
      <c r="E70" s="37">
        <v>72.725999999999999</v>
      </c>
      <c r="F70" s="37">
        <v>73.161000000000001</v>
      </c>
      <c r="G70" s="37">
        <v>71.078000000000003</v>
      </c>
      <c r="H70" s="37">
        <v>71.468000000000004</v>
      </c>
      <c r="I70" s="37">
        <v>69.126999999999995</v>
      </c>
      <c r="J70" s="37">
        <v>69.507999999999996</v>
      </c>
      <c r="K70" s="37">
        <v>66.570999999999998</v>
      </c>
      <c r="L70" s="37">
        <v>65.745999999999995</v>
      </c>
      <c r="M70" s="37">
        <v>67.397000000000006</v>
      </c>
      <c r="N70" s="37">
        <v>70.412999999999997</v>
      </c>
      <c r="O70" s="37">
        <v>67.444000000000003</v>
      </c>
      <c r="P70" s="37">
        <v>74.793999999999997</v>
      </c>
      <c r="Q70" s="37">
        <v>62.603000000000002</v>
      </c>
      <c r="S70" s="4">
        <f t="shared" si="74"/>
        <v>81.283485320104276</v>
      </c>
      <c r="T70" s="4">
        <f t="shared" si="74"/>
        <v>75.527325076881198</v>
      </c>
      <c r="U70" s="4">
        <f t="shared" si="74"/>
        <v>73.086934884546466</v>
      </c>
      <c r="V70" s="4">
        <f t="shared" si="74"/>
        <v>74.421393406157335</v>
      </c>
      <c r="W70" s="4">
        <f t="shared" si="74"/>
        <v>71.358777709027507</v>
      </c>
      <c r="X70" s="4">
        <f t="shared" si="74"/>
        <v>72.182076043460384</v>
      </c>
      <c r="Y70" s="4">
        <f t="shared" si="74"/>
        <v>70.167004279775057</v>
      </c>
      <c r="Z70" s="4">
        <f t="shared" si="74"/>
        <v>69.057578558560039</v>
      </c>
      <c r="AA70" s="4">
        <f t="shared" si="74"/>
        <v>67.270859622301998</v>
      </c>
      <c r="AB70" s="4">
        <f t="shared" si="74"/>
        <v>67.060745280781788</v>
      </c>
      <c r="AC70" s="4">
        <f t="shared" si="74"/>
        <v>66.749251157263089</v>
      </c>
      <c r="AD70" s="4">
        <f t="shared" si="74"/>
        <v>67.469111905627216</v>
      </c>
      <c r="AE70" s="4">
        <f t="shared" si="74"/>
        <v>68.027985032253426</v>
      </c>
      <c r="AF70" s="4">
        <f t="shared" si="74"/>
        <v>71.873018689127875</v>
      </c>
      <c r="AG70" s="4">
        <f t="shared" si="74"/>
        <v>61.644243574018589</v>
      </c>
      <c r="AI70" s="4">
        <f t="shared" si="75"/>
        <v>0.63951467989572564</v>
      </c>
      <c r="AJ70" s="4">
        <f t="shared" si="75"/>
        <v>-0.75332507688119676</v>
      </c>
      <c r="AK70" s="4">
        <f t="shared" si="75"/>
        <v>-0.36093488454646661</v>
      </c>
      <c r="AL70" s="4">
        <f t="shared" si="75"/>
        <v>-1.2603934061573341</v>
      </c>
      <c r="AM70" s="4">
        <f t="shared" si="75"/>
        <v>-0.28077770902750387</v>
      </c>
      <c r="AN70" s="4">
        <f t="shared" si="75"/>
        <v>-0.71407604346038056</v>
      </c>
      <c r="AO70" s="4">
        <f t="shared" si="75"/>
        <v>-1.0400042797750615</v>
      </c>
      <c r="AP70" s="4">
        <f t="shared" si="75"/>
        <v>0.45042144143995699</v>
      </c>
      <c r="AQ70" s="4">
        <f t="shared" si="75"/>
        <v>-0.69985962230200016</v>
      </c>
      <c r="AR70" s="4">
        <f t="shared" si="75"/>
        <v>-1.3147452807817928</v>
      </c>
      <c r="AS70" s="4">
        <f t="shared" si="75"/>
        <v>0.64774884273691669</v>
      </c>
      <c r="AT70" s="4">
        <f t="shared" si="75"/>
        <v>2.943888094372781</v>
      </c>
      <c r="AU70" s="4">
        <f t="shared" si="75"/>
        <v>-0.58398503225342324</v>
      </c>
      <c r="AV70" s="4">
        <f t="shared" si="75"/>
        <v>2.9209813108721221</v>
      </c>
      <c r="AW70" s="4">
        <f t="shared" si="75"/>
        <v>0.95875642598141297</v>
      </c>
      <c r="AY70" s="2">
        <f t="shared" si="65"/>
        <v>57.034263437328327</v>
      </c>
      <c r="AZ70" s="2">
        <f t="shared" si="65"/>
        <v>59.903038909767446</v>
      </c>
      <c r="BA70" s="2">
        <f t="shared" si="65"/>
        <v>61.908866768336928</v>
      </c>
      <c r="BB70" s="2">
        <f t="shared" si="65"/>
        <v>61.379057354415103</v>
      </c>
      <c r="BC70" s="2">
        <f t="shared" si="65"/>
        <v>61.301481105591783</v>
      </c>
      <c r="BD70" s="2">
        <f t="shared" si="65"/>
        <v>60.954799137013865</v>
      </c>
      <c r="BE70" s="2">
        <f t="shared" si="65"/>
        <v>61.095589013901794</v>
      </c>
      <c r="BF70" s="2">
        <f t="shared" si="65"/>
        <v>60.747798336425198</v>
      </c>
      <c r="BG70" s="2">
        <f t="shared" si="65"/>
        <v>61.106454967155749</v>
      </c>
      <c r="BH70" s="2">
        <f t="shared" si="65"/>
        <v>58.285671041419732</v>
      </c>
      <c r="BI70" s="2">
        <f t="shared" si="65"/>
        <v>58.772758774943973</v>
      </c>
      <c r="BJ70" s="2">
        <f t="shared" si="65"/>
        <v>57.481072271100714</v>
      </c>
      <c r="BK70" s="2">
        <f t="shared" si="65"/>
        <v>57.599143810831301</v>
      </c>
      <c r="BL70" s="2">
        <f t="shared" si="65"/>
        <v>60.682853772730873</v>
      </c>
      <c r="BM70" s="2">
        <f t="shared" si="65"/>
        <v>58.078098867085778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>
        <f t="shared" si="18"/>
        <v>66.570999999999998</v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62.603000000000002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65.111631688368533</v>
      </c>
      <c r="DL70" s="2">
        <f t="shared" si="76"/>
        <v>64.430771763602237</v>
      </c>
      <c r="DM70" s="2">
        <f t="shared" si="76"/>
        <v>66.248466709883061</v>
      </c>
      <c r="DN70" s="2">
        <f t="shared" si="76"/>
        <v>65.405792682926815</v>
      </c>
      <c r="DO70" s="2">
        <f t="shared" si="76"/>
        <v>64.789876482186756</v>
      </c>
      <c r="DP70" s="2">
        <f t="shared" si="76"/>
        <v>64.6912276152662</v>
      </c>
      <c r="DQ70" s="2">
        <f t="shared" si="76"/>
        <v>64.127109634551474</v>
      </c>
      <c r="DR70" s="2">
        <f t="shared" si="76"/>
        <v>64.368528239202661</v>
      </c>
      <c r="DS70" s="2">
        <f t="shared" si="76"/>
        <v>63.970621212121195</v>
      </c>
      <c r="DT70" s="2">
        <f t="shared" si="76"/>
        <v>62.343475083056475</v>
      </c>
      <c r="DU70" s="2">
        <f t="shared" si="76"/>
        <v>60.943714285714272</v>
      </c>
      <c r="DV70" s="2">
        <f t="shared" si="76"/>
        <v>62.2958467169057</v>
      </c>
      <c r="DW70" s="2">
        <f t="shared" si="76"/>
        <v>61.837675336952692</v>
      </c>
      <c r="DX70" s="2">
        <f t="shared" si="76"/>
        <v>64.898845663506478</v>
      </c>
      <c r="DY70" s="2">
        <f t="shared" si="76"/>
        <v>59.915800281425888</v>
      </c>
      <c r="EA70" s="2">
        <f t="shared" si="77"/>
        <v>52.017312271748239</v>
      </c>
      <c r="EB70" s="2">
        <f t="shared" si="77"/>
        <v>56.231227814288751</v>
      </c>
      <c r="EC70" s="2">
        <f t="shared" si="77"/>
        <v>57.866866232101657</v>
      </c>
      <c r="ED70" s="2">
        <f t="shared" si="77"/>
        <v>57.864273811078185</v>
      </c>
      <c r="EE70" s="2">
        <f t="shared" si="77"/>
        <v>57.986637481224719</v>
      </c>
      <c r="EF70" s="2">
        <f t="shared" si="77"/>
        <v>57.513909670710575</v>
      </c>
      <c r="EG70" s="2">
        <f t="shared" si="77"/>
        <v>58.096745692625774</v>
      </c>
      <c r="EH70" s="2">
        <f t="shared" si="77"/>
        <v>57.030194709724007</v>
      </c>
      <c r="EI70" s="2">
        <f t="shared" si="77"/>
        <v>57.9107428778618</v>
      </c>
      <c r="EJ70" s="2">
        <f t="shared" si="77"/>
        <v>54.197659609638237</v>
      </c>
      <c r="EK70" s="2">
        <f t="shared" si="77"/>
        <v>56.5440282088163</v>
      </c>
      <c r="EL70" s="2">
        <f t="shared" si="77"/>
        <v>52.837142660234313</v>
      </c>
      <c r="EM70" s="2">
        <f t="shared" si="77"/>
        <v>53.581648888651749</v>
      </c>
      <c r="EN70" s="2">
        <f t="shared" si="77"/>
        <v>56.913445104352483</v>
      </c>
      <c r="EO70" s="2">
        <f t="shared" si="77"/>
        <v>55.895758900029641</v>
      </c>
      <c r="EQ70" s="2">
        <f t="shared" si="78"/>
        <v>52.017312271748239</v>
      </c>
      <c r="ER70" s="2">
        <f t="shared" si="78"/>
        <v>55.639813716841154</v>
      </c>
      <c r="ES70" s="2">
        <f t="shared" si="78"/>
        <v>57.343597766771346</v>
      </c>
      <c r="ET70" s="2">
        <f t="shared" si="78"/>
        <v>57.250249217431204</v>
      </c>
      <c r="EU70" s="2">
        <f t="shared" si="78"/>
        <v>57.599443316378014</v>
      </c>
      <c r="EV70" s="2">
        <f t="shared" si="78"/>
        <v>56.653337024473913</v>
      </c>
      <c r="EW70" s="2">
        <f t="shared" si="78"/>
        <v>57.771831127088561</v>
      </c>
      <c r="EX70" s="2">
        <f t="shared" si="78"/>
        <v>57.041359279952545</v>
      </c>
      <c r="EY70" s="2">
        <f t="shared" si="78"/>
        <v>57.851828368171937</v>
      </c>
      <c r="EZ70" s="2">
        <f t="shared" si="78"/>
        <v>55.477634613575695</v>
      </c>
      <c r="FA70" s="2">
        <f t="shared" si="78"/>
        <v>56.214169416004182</v>
      </c>
      <c r="FB70" s="2">
        <f t="shared" si="78"/>
        <v>53.362877608755312</v>
      </c>
      <c r="FC70" s="2">
        <f t="shared" si="78"/>
        <v>54.185062683763626</v>
      </c>
      <c r="FD70" s="2">
        <f t="shared" si="78"/>
        <v>56.427425203937673</v>
      </c>
      <c r="FE70" s="2">
        <f t="shared" si="78"/>
        <v>57.604379457553271</v>
      </c>
      <c r="FG70" s="2">
        <f t="shared" si="79"/>
        <v>0.61686048690608564</v>
      </c>
      <c r="FH70" s="2">
        <f t="shared" si="79"/>
        <v>0.55218918302323328</v>
      </c>
      <c r="FI70" s="2">
        <f t="shared" si="79"/>
        <v>0.51774990506749308</v>
      </c>
      <c r="FJ70" s="2">
        <f t="shared" si="79"/>
        <v>0.53393784915315068</v>
      </c>
      <c r="FK70" s="2">
        <f t="shared" si="79"/>
        <v>0.51275236034144911</v>
      </c>
      <c r="FL70" s="2">
        <f t="shared" si="79"/>
        <v>0.52058274301213381</v>
      </c>
      <c r="FM70" s="2">
        <f t="shared" si="79"/>
        <v>0.50270695501324003</v>
      </c>
      <c r="FN70" s="2">
        <f t="shared" si="79"/>
        <v>0.49339955024284227</v>
      </c>
      <c r="FO70" s="2">
        <f t="shared" si="79"/>
        <v>0.47264364895985678</v>
      </c>
      <c r="FP70" s="2">
        <f t="shared" si="79"/>
        <v>0.49815490169434368</v>
      </c>
      <c r="FQ70" s="2">
        <f t="shared" si="79"/>
        <v>0.49343024843150285</v>
      </c>
      <c r="FR70" s="2">
        <f t="shared" si="79"/>
        <v>0.50903384313858324</v>
      </c>
      <c r="FS70" s="2">
        <f t="shared" si="79"/>
        <v>0.51338955140720421</v>
      </c>
      <c r="FT70" s="2">
        <f t="shared" si="79"/>
        <v>0.52796070882587853</v>
      </c>
      <c r="FU70" s="2">
        <f t="shared" si="79"/>
        <v>0.45714499898304339</v>
      </c>
      <c r="FW70" s="2">
        <f t="shared" si="67"/>
        <v>7.3034803417150119E-14</v>
      </c>
      <c r="FX70" s="2">
        <f t="shared" si="67"/>
        <v>5.6439811666569093E-5</v>
      </c>
      <c r="FY70" s="2">
        <f t="shared" si="67"/>
        <v>5.1770482937769447E-5</v>
      </c>
      <c r="FZ70" s="2">
        <f t="shared" si="67"/>
        <v>5.3683076051347593E-5</v>
      </c>
      <c r="GA70" s="2">
        <f t="shared" si="67"/>
        <v>4.783358419422836E-5</v>
      </c>
      <c r="GB70" s="2">
        <f t="shared" si="67"/>
        <v>4.719555697385244E-5</v>
      </c>
      <c r="GC70" s="2">
        <f t="shared" si="67"/>
        <v>4.5322014264126749E-5</v>
      </c>
      <c r="GD70" s="2">
        <f t="shared" si="67"/>
        <v>5.0176519756747165E-5</v>
      </c>
      <c r="GE70" s="2">
        <f t="shared" si="67"/>
        <v>5.4940766161508239E-5</v>
      </c>
      <c r="GF70" s="2">
        <f t="shared" si="67"/>
        <v>5.7707958320423601E-5</v>
      </c>
      <c r="GG70" s="2">
        <f t="shared" si="67"/>
        <v>5.2497693831901068E-5</v>
      </c>
      <c r="GH70" s="2">
        <f t="shared" si="67"/>
        <v>4.9514062229359592E-5</v>
      </c>
      <c r="GI70" s="2">
        <f t="shared" si="67"/>
        <v>4.3400694602391898E-5</v>
      </c>
      <c r="GJ70" s="2">
        <f t="shared" si="67"/>
        <v>2.9116721526595111E-5</v>
      </c>
      <c r="GK70" s="2">
        <f t="shared" si="67"/>
        <v>2.3644143748752155E-5</v>
      </c>
      <c r="GM70" s="86">
        <f t="shared" si="68"/>
        <v>4.2645172547081271E-2</v>
      </c>
      <c r="GN70" s="86">
        <f t="shared" si="68"/>
        <v>2.3264781164542489E-2</v>
      </c>
      <c r="GO70" s="86">
        <f t="shared" si="68"/>
        <v>1.5746110539310954E-2</v>
      </c>
      <c r="GP70" s="86">
        <f t="shared" si="68"/>
        <v>1.9573851696402845E-2</v>
      </c>
      <c r="GQ70" s="86">
        <f t="shared" si="68"/>
        <v>1.4813710980376035E-2</v>
      </c>
      <c r="GR70" s="86">
        <f t="shared" si="68"/>
        <v>1.6429842946614946E-2</v>
      </c>
      <c r="GS70" s="86">
        <f t="shared" si="68"/>
        <v>1.2903340688827612E-2</v>
      </c>
      <c r="GT70" s="86">
        <f t="shared" si="68"/>
        <v>1.1258454261759506E-2</v>
      </c>
      <c r="GU70" s="86">
        <f t="shared" si="68"/>
        <v>8.1327102445042758E-3</v>
      </c>
      <c r="GV70" s="86">
        <f t="shared" si="68"/>
        <v>1.2086553196200975E-2</v>
      </c>
      <c r="GW70" s="86">
        <f t="shared" si="68"/>
        <v>1.1286591613797439E-2</v>
      </c>
      <c r="GX70" s="86">
        <f t="shared" si="68"/>
        <v>1.4140807661739698E-2</v>
      </c>
      <c r="GY70" s="86">
        <f t="shared" si="68"/>
        <v>1.4985350494322753E-2</v>
      </c>
      <c r="GZ70" s="86">
        <f t="shared" si="68"/>
        <v>1.8030748382026146E-2</v>
      </c>
      <c r="HA70" s="86">
        <f t="shared" si="68"/>
        <v>5.9234231324583088E-3</v>
      </c>
      <c r="HC70" s="86">
        <f t="shared" si="73"/>
        <v>2.7220545698315761E-7</v>
      </c>
      <c r="HD70" s="86">
        <f t="shared" si="69"/>
        <v>1.1980898702377485E-8</v>
      </c>
      <c r="HE70" s="86">
        <f t="shared" si="69"/>
        <v>2.5956765066705582E-9</v>
      </c>
      <c r="HF70" s="86">
        <f t="shared" si="69"/>
        <v>1.0232028516935386E-10</v>
      </c>
      <c r="HG70" s="86">
        <f t="shared" si="69"/>
        <v>3.2926563749973075E-10</v>
      </c>
      <c r="HH70" s="86">
        <f t="shared" si="69"/>
        <v>3.7008450939780632E-10</v>
      </c>
      <c r="HI70" s="86">
        <f t="shared" si="69"/>
        <v>1.7997081839825104E-10</v>
      </c>
      <c r="HJ70" s="86">
        <f t="shared" si="69"/>
        <v>2.0745378984178816E-10</v>
      </c>
      <c r="HK70" s="86">
        <f t="shared" si="69"/>
        <v>4.6866107481533646E-11</v>
      </c>
      <c r="HL70" s="86">
        <f t="shared" si="69"/>
        <v>3.4259295442145177E-10</v>
      </c>
      <c r="HM70" s="86">
        <f t="shared" si="69"/>
        <v>2.3800721132532658E-10</v>
      </c>
      <c r="HN70" s="86">
        <f t="shared" si="69"/>
        <v>3.7252427889193601E-10</v>
      </c>
      <c r="HO70" s="86">
        <f t="shared" si="69"/>
        <v>5.0684051143273245E-9</v>
      </c>
      <c r="HP70" s="86">
        <f t="shared" si="69"/>
        <v>7.1541040474766028E-9</v>
      </c>
      <c r="HQ70" s="86">
        <f t="shared" si="69"/>
        <v>3.5320308801529559E-12</v>
      </c>
      <c r="HS70" s="86">
        <f t="shared" si="70"/>
        <v>5.5281385987058021E-128</v>
      </c>
      <c r="HT70" s="86">
        <f t="shared" si="70"/>
        <v>3.7805406545813309E-43</v>
      </c>
      <c r="HU70" s="86">
        <f t="shared" si="70"/>
        <v>3.1422244082545908E-48</v>
      </c>
      <c r="HV70" s="86">
        <f t="shared" si="70"/>
        <v>1.303004948491978E-58</v>
      </c>
      <c r="HW70" s="86">
        <f t="shared" si="70"/>
        <v>9.9953557967174999E-55</v>
      </c>
      <c r="HX70" s="86">
        <f t="shared" si="70"/>
        <v>1.2656904219792271E-54</v>
      </c>
      <c r="HY70" s="86">
        <f t="shared" si="70"/>
        <v>1.4424409989981925E-56</v>
      </c>
      <c r="HZ70" s="86">
        <f t="shared" si="70"/>
        <v>1.206266397934858E-56</v>
      </c>
      <c r="IA70" s="86">
        <f t="shared" si="70"/>
        <v>1.8202166296205646E-59</v>
      </c>
      <c r="IB70" s="86">
        <f t="shared" si="70"/>
        <v>8.0648939572633501E-55</v>
      </c>
      <c r="IC70" s="86">
        <f t="shared" si="70"/>
        <v>2.220027508547814E-55</v>
      </c>
      <c r="ID70" s="86">
        <f t="shared" si="70"/>
        <v>1.6563553839942176E-55</v>
      </c>
      <c r="IE70" s="86">
        <f t="shared" si="70"/>
        <v>4.8637195476007466E-48</v>
      </c>
      <c r="IF70" s="86">
        <f t="shared" si="70"/>
        <v>5.0284995179937231E-34</v>
      </c>
      <c r="IG70" s="86">
        <f t="shared" si="70"/>
        <v>1.1012202302588461E-24</v>
      </c>
      <c r="II70" s="86">
        <f t="shared" si="71"/>
        <v>0</v>
      </c>
      <c r="IJ70" s="86">
        <f t="shared" si="71"/>
        <v>3.4116835580096296E-249</v>
      </c>
      <c r="IK70" s="86">
        <f t="shared" si="71"/>
        <v>8.2321672990363031E-283</v>
      </c>
      <c r="IL70" s="86">
        <f t="shared" si="71"/>
        <v>0</v>
      </c>
      <c r="IM70" s="86">
        <f t="shared" si="71"/>
        <v>0</v>
      </c>
      <c r="IN70" s="86">
        <f t="shared" si="71"/>
        <v>0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0</v>
      </c>
      <c r="IT70" s="86">
        <f t="shared" si="71"/>
        <v>0</v>
      </c>
      <c r="IU70" s="86">
        <f t="shared" si="71"/>
        <v>2.8294255641505876E-283</v>
      </c>
      <c r="IV70" s="86">
        <f t="shared" si="71"/>
        <v>2.0823506193475018E-105</v>
      </c>
      <c r="IW70" s="86">
        <f t="shared" si="71"/>
        <v>1.2173391392095129E-58</v>
      </c>
      <c r="IY70" s="86">
        <f t="shared" si="72"/>
        <v>4.2645444752538252E-2</v>
      </c>
      <c r="IZ70" s="86">
        <f t="shared" si="72"/>
        <v>2.3264793145441193E-2</v>
      </c>
      <c r="JA70" s="86">
        <f t="shared" si="72"/>
        <v>1.5746113134987461E-2</v>
      </c>
      <c r="JB70" s="86">
        <f t="shared" si="72"/>
        <v>1.9573851798723129E-2</v>
      </c>
      <c r="JC70" s="86">
        <f t="shared" si="72"/>
        <v>1.4813711309641672E-2</v>
      </c>
      <c r="JD70" s="86">
        <f t="shared" si="72"/>
        <v>1.6429843316699454E-2</v>
      </c>
      <c r="JE70" s="86">
        <f t="shared" si="72"/>
        <v>1.290334086879843E-2</v>
      </c>
      <c r="JF70" s="86">
        <f t="shared" si="72"/>
        <v>1.1258454469213296E-2</v>
      </c>
      <c r="JG70" s="86">
        <f t="shared" si="72"/>
        <v>8.132710291370384E-3</v>
      </c>
      <c r="JH70" s="86">
        <f t="shared" si="72"/>
        <v>1.2086553538793929E-2</v>
      </c>
      <c r="JI70" s="86">
        <f t="shared" si="72"/>
        <v>1.128659185180465E-2</v>
      </c>
      <c r="JJ70" s="86">
        <f t="shared" si="72"/>
        <v>1.4140808034263977E-2</v>
      </c>
      <c r="JK70" s="86">
        <f t="shared" si="72"/>
        <v>1.4985355562727867E-2</v>
      </c>
      <c r="JL70" s="86">
        <f t="shared" si="72"/>
        <v>1.8030755536130195E-2</v>
      </c>
      <c r="JM70" s="86">
        <f t="shared" si="72"/>
        <v>5.9234231359903394E-3</v>
      </c>
    </row>
    <row r="71" spans="2:273" x14ac:dyDescent="0.25">
      <c r="B71" s="2">
        <v>44</v>
      </c>
      <c r="C71" s="37">
        <v>85.2</v>
      </c>
      <c r="D71" s="37">
        <v>77.935000000000002</v>
      </c>
      <c r="E71" s="37">
        <v>75.290000000000006</v>
      </c>
      <c r="F71" s="37">
        <v>74.725999999999999</v>
      </c>
      <c r="G71" s="37">
        <v>73.328000000000003</v>
      </c>
      <c r="H71" s="37">
        <v>74.548000000000002</v>
      </c>
      <c r="I71" s="37">
        <v>71.286000000000001</v>
      </c>
      <c r="J71" s="37">
        <v>70.206000000000003</v>
      </c>
      <c r="K71" s="37">
        <v>68.254000000000005</v>
      </c>
      <c r="L71" s="37">
        <v>68.143000000000001</v>
      </c>
      <c r="M71" s="37">
        <v>69.888999999999996</v>
      </c>
      <c r="N71" s="37">
        <v>71.143000000000001</v>
      </c>
      <c r="O71" s="37">
        <v>70.540000000000006</v>
      </c>
      <c r="P71" s="37">
        <v>76.825000000000003</v>
      </c>
      <c r="Q71" s="37">
        <v>63.603000000000002</v>
      </c>
      <c r="S71" s="4">
        <f t="shared" si="74"/>
        <v>85.856236998204622</v>
      </c>
      <c r="T71" s="4">
        <f t="shared" si="74"/>
        <v>79.295424014594431</v>
      </c>
      <c r="U71" s="4">
        <f t="shared" si="74"/>
        <v>76.271023873366133</v>
      </c>
      <c r="V71" s="4">
        <f t="shared" si="74"/>
        <v>78.072499842843214</v>
      </c>
      <c r="W71" s="4">
        <f t="shared" si="74"/>
        <v>74.358220887500494</v>
      </c>
      <c r="X71" s="4">
        <f t="shared" si="74"/>
        <v>75.424827999620248</v>
      </c>
      <c r="Y71" s="4">
        <f t="shared" si="74"/>
        <v>72.974553132650414</v>
      </c>
      <c r="Z71" s="4">
        <f t="shared" si="74"/>
        <v>71.794440626700933</v>
      </c>
      <c r="AA71" s="4">
        <f t="shared" si="74"/>
        <v>69.458507418438103</v>
      </c>
      <c r="AB71" s="4">
        <f t="shared" si="74"/>
        <v>69.892780146280231</v>
      </c>
      <c r="AC71" s="4">
        <f t="shared" si="74"/>
        <v>69.357673773502398</v>
      </c>
      <c r="AD71" s="4">
        <f t="shared" si="74"/>
        <v>70.571404120697494</v>
      </c>
      <c r="AE71" s="4">
        <f t="shared" si="74"/>
        <v>71.149023584727374</v>
      </c>
      <c r="AF71" s="4">
        <f t="shared" si="74"/>
        <v>74.999713197465752</v>
      </c>
      <c r="AG71" s="4">
        <f t="shared" si="74"/>
        <v>63.178105309373748</v>
      </c>
      <c r="AI71" s="4">
        <f t="shared" si="75"/>
        <v>-0.65623699820461923</v>
      </c>
      <c r="AJ71" s="4">
        <f t="shared" si="75"/>
        <v>-1.3604240145944289</v>
      </c>
      <c r="AK71" s="4">
        <f t="shared" si="75"/>
        <v>-0.98102387336612651</v>
      </c>
      <c r="AL71" s="4">
        <f t="shared" si="75"/>
        <v>-3.3464998428432153</v>
      </c>
      <c r="AM71" s="4">
        <f t="shared" si="75"/>
        <v>-1.0302208875004908</v>
      </c>
      <c r="AN71" s="4">
        <f t="shared" si="75"/>
        <v>-0.8768279996202466</v>
      </c>
      <c r="AO71" s="4">
        <f t="shared" si="75"/>
        <v>-1.6885531326504122</v>
      </c>
      <c r="AP71" s="4">
        <f t="shared" si="75"/>
        <v>-1.5884406267009297</v>
      </c>
      <c r="AQ71" s="4">
        <f t="shared" si="75"/>
        <v>-1.2045074184380979</v>
      </c>
      <c r="AR71" s="4">
        <f t="shared" si="75"/>
        <v>-1.74978014628023</v>
      </c>
      <c r="AS71" s="4">
        <f t="shared" si="75"/>
        <v>0.53132622649759753</v>
      </c>
      <c r="AT71" s="4">
        <f t="shared" si="75"/>
        <v>0.57159587930250666</v>
      </c>
      <c r="AU71" s="4">
        <f t="shared" si="75"/>
        <v>-0.60902358472736751</v>
      </c>
      <c r="AV71" s="4">
        <f t="shared" si="75"/>
        <v>1.8252868025342508</v>
      </c>
      <c r="AW71" s="4">
        <f t="shared" si="75"/>
        <v>0.42489469062625318</v>
      </c>
      <c r="AY71" s="2">
        <f t="shared" si="65"/>
        <v>56.789905489171367</v>
      </c>
      <c r="AZ71" s="2">
        <f t="shared" si="65"/>
        <v>59.724805165811645</v>
      </c>
      <c r="BA71" s="2">
        <f t="shared" si="65"/>
        <v>61.761803510181416</v>
      </c>
      <c r="BB71" s="2">
        <f t="shared" si="65"/>
        <v>61.232429364974266</v>
      </c>
      <c r="BC71" s="2">
        <f t="shared" si="65"/>
        <v>61.169122602640918</v>
      </c>
      <c r="BD71" s="2">
        <f t="shared" si="65"/>
        <v>60.805741227464821</v>
      </c>
      <c r="BE71" s="2">
        <f t="shared" si="65"/>
        <v>60.966829902574169</v>
      </c>
      <c r="BF71" s="2">
        <f t="shared" si="65"/>
        <v>60.5953455693178</v>
      </c>
      <c r="BG71" s="2">
        <f t="shared" si="65"/>
        <v>60.982510542561982</v>
      </c>
      <c r="BH71" s="2">
        <f t="shared" si="65"/>
        <v>58.122121631416313</v>
      </c>
      <c r="BI71" s="2">
        <f t="shared" si="65"/>
        <v>58.673611148469313</v>
      </c>
      <c r="BJ71" s="2">
        <f t="shared" si="65"/>
        <v>57.319311907035257</v>
      </c>
      <c r="BK71" s="2">
        <f t="shared" si="65"/>
        <v>57.42379839411042</v>
      </c>
      <c r="BL71" s="2">
        <f t="shared" si="65"/>
        <v>60.537430246278397</v>
      </c>
      <c r="BM71" s="2">
        <f t="shared" si="65"/>
        <v>58.053506451460279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63.603000000000002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65.340707954918486</v>
      </c>
      <c r="DL71" s="2">
        <f t="shared" si="76"/>
        <v>64.592891838649152</v>
      </c>
      <c r="DM71" s="2">
        <f t="shared" si="76"/>
        <v>66.493666288523372</v>
      </c>
      <c r="DN71" s="2">
        <f t="shared" si="76"/>
        <v>65.630804878048764</v>
      </c>
      <c r="DO71" s="2">
        <f t="shared" si="76"/>
        <v>64.993830780865949</v>
      </c>
      <c r="DP71" s="2">
        <f t="shared" si="76"/>
        <v>64.873615509278025</v>
      </c>
      <c r="DQ71" s="2">
        <f t="shared" si="76"/>
        <v>64.290523708849264</v>
      </c>
      <c r="DR71" s="2">
        <f t="shared" si="76"/>
        <v>64.523422228933853</v>
      </c>
      <c r="DS71" s="2">
        <f t="shared" si="76"/>
        <v>64.13355602536997</v>
      </c>
      <c r="DT71" s="2">
        <f t="shared" si="76"/>
        <v>62.494077016007246</v>
      </c>
      <c r="DU71" s="2">
        <f t="shared" si="76"/>
        <v>61.104615675022643</v>
      </c>
      <c r="DV71" s="2">
        <f t="shared" si="76"/>
        <v>62.540305512789345</v>
      </c>
      <c r="DW71" s="2">
        <f t="shared" si="76"/>
        <v>62.012555087378104</v>
      </c>
      <c r="DX71" s="2">
        <f t="shared" si="76"/>
        <v>65.159993301461256</v>
      </c>
      <c r="DY71" s="2">
        <f t="shared" si="76"/>
        <v>60.137009756097562</v>
      </c>
      <c r="EA71" s="2">
        <f t="shared" si="77"/>
        <v>51.946209641793921</v>
      </c>
      <c r="EB71" s="2">
        <f t="shared" si="77"/>
        <v>56.12434988340047</v>
      </c>
      <c r="EC71" s="2">
        <f t="shared" si="77"/>
        <v>57.742242835170465</v>
      </c>
      <c r="ED71" s="2">
        <f t="shared" si="77"/>
        <v>57.731063435946361</v>
      </c>
      <c r="EE71" s="2">
        <f t="shared" si="77"/>
        <v>57.854489312536096</v>
      </c>
      <c r="EF71" s="2">
        <f t="shared" si="77"/>
        <v>57.389243327556329</v>
      </c>
      <c r="EG71" s="2">
        <f t="shared" si="77"/>
        <v>57.968260411538836</v>
      </c>
      <c r="EH71" s="2">
        <f t="shared" si="77"/>
        <v>56.917047537002404</v>
      </c>
      <c r="EI71" s="2">
        <f t="shared" si="77"/>
        <v>57.776063503574015</v>
      </c>
      <c r="EJ71" s="2">
        <f t="shared" si="77"/>
        <v>54.105161289338156</v>
      </c>
      <c r="EK71" s="2">
        <f t="shared" si="77"/>
        <v>56.397505880362118</v>
      </c>
      <c r="EL71" s="2">
        <f t="shared" si="77"/>
        <v>52.726665009353148</v>
      </c>
      <c r="EM71" s="2">
        <f t="shared" si="77"/>
        <v>53.457044941764742</v>
      </c>
      <c r="EN71" s="2">
        <f t="shared" si="77"/>
        <v>56.768169494844003</v>
      </c>
      <c r="EO71" s="2">
        <f t="shared" si="77"/>
        <v>55.796974629262905</v>
      </c>
      <c r="EQ71" s="2">
        <f t="shared" si="78"/>
        <v>51.946209641793921</v>
      </c>
      <c r="ER71" s="2">
        <f t="shared" si="78"/>
        <v>55.541736363451584</v>
      </c>
      <c r="ES71" s="2">
        <f t="shared" si="78"/>
        <v>57.226776258149769</v>
      </c>
      <c r="ET71" s="2">
        <f t="shared" si="78"/>
        <v>57.126271175792532</v>
      </c>
      <c r="EU71" s="2">
        <f t="shared" si="78"/>
        <v>57.473087728330484</v>
      </c>
      <c r="EV71" s="2">
        <f t="shared" si="78"/>
        <v>56.541534445578726</v>
      </c>
      <c r="EW71" s="2">
        <f t="shared" si="78"/>
        <v>57.648236215766318</v>
      </c>
      <c r="EX71" s="2">
        <f t="shared" si="78"/>
        <v>56.928040317463129</v>
      </c>
      <c r="EY71" s="2">
        <f t="shared" si="78"/>
        <v>57.718052539529907</v>
      </c>
      <c r="EZ71" s="2">
        <f t="shared" si="78"/>
        <v>55.365520400923415</v>
      </c>
      <c r="FA71" s="2">
        <f t="shared" si="78"/>
        <v>56.0726864416065</v>
      </c>
      <c r="FB71" s="2">
        <f t="shared" si="78"/>
        <v>53.244373275956207</v>
      </c>
      <c r="FC71" s="2">
        <f t="shared" si="78"/>
        <v>54.051350257796173</v>
      </c>
      <c r="FD71" s="2">
        <f t="shared" si="78"/>
        <v>56.287787316638344</v>
      </c>
      <c r="FE71" s="2">
        <f t="shared" si="78"/>
        <v>57.470973790816373</v>
      </c>
      <c r="FG71" s="2">
        <f t="shared" si="79"/>
        <v>0.63838168969483788</v>
      </c>
      <c r="FH71" s="2">
        <f t="shared" si="79"/>
        <v>0.57483928682264773</v>
      </c>
      <c r="FI71" s="2">
        <f t="shared" si="79"/>
        <v>0.54069301333018149</v>
      </c>
      <c r="FJ71" s="2">
        <f t="shared" si="79"/>
        <v>0.55677011026468848</v>
      </c>
      <c r="FK71" s="2">
        <f t="shared" si="79"/>
        <v>0.53572002282696574</v>
      </c>
      <c r="FL71" s="2">
        <f t="shared" si="79"/>
        <v>0.54350990507205488</v>
      </c>
      <c r="FM71" s="2">
        <f t="shared" si="79"/>
        <v>0.52571013679294631</v>
      </c>
      <c r="FN71" s="2">
        <f t="shared" si="79"/>
        <v>0.51641911206066904</v>
      </c>
      <c r="FO71" s="2">
        <f t="shared" si="79"/>
        <v>0.49564226420473062</v>
      </c>
      <c r="FP71" s="2">
        <f t="shared" si="79"/>
        <v>0.52116808375170043</v>
      </c>
      <c r="FQ71" s="2">
        <f t="shared" si="79"/>
        <v>0.51644978240400485</v>
      </c>
      <c r="FR71" s="2">
        <f t="shared" si="79"/>
        <v>0.5320168097392215</v>
      </c>
      <c r="FS71" s="2">
        <f t="shared" si="79"/>
        <v>0.53635433735685734</v>
      </c>
      <c r="FT71" s="2">
        <f t="shared" si="79"/>
        <v>0.55083946292716346</v>
      </c>
      <c r="FU71" s="2">
        <f t="shared" si="79"/>
        <v>0.4800759999766202</v>
      </c>
      <c r="FW71" s="2">
        <f t="shared" si="67"/>
        <v>8.0081069506508555E-14</v>
      </c>
      <c r="FX71" s="2">
        <f t="shared" si="67"/>
        <v>6.1884685911634652E-5</v>
      </c>
      <c r="FY71" s="2">
        <f t="shared" si="67"/>
        <v>5.6764922220015286E-5</v>
      </c>
      <c r="FZ71" s="2">
        <f t="shared" si="67"/>
        <v>5.8862017531310069E-5</v>
      </c>
      <c r="GA71" s="2">
        <f t="shared" si="67"/>
        <v>5.244824006907675E-5</v>
      </c>
      <c r="GB71" s="2">
        <f t="shared" si="67"/>
        <v>5.1748663547288953E-5</v>
      </c>
      <c r="GC71" s="2">
        <f t="shared" si="67"/>
        <v>4.9694383152932371E-5</v>
      </c>
      <c r="GD71" s="2">
        <f t="shared" si="67"/>
        <v>5.5017193536681891E-5</v>
      </c>
      <c r="GE71" s="2">
        <f t="shared" si="67"/>
        <v>6.0241032862718814E-5</v>
      </c>
      <c r="GF71" s="2">
        <f t="shared" si="67"/>
        <v>6.3275165754019891E-5</v>
      </c>
      <c r="GG71" s="2">
        <f t="shared" si="67"/>
        <v>5.7562285088252256E-5</v>
      </c>
      <c r="GH71" s="2">
        <f t="shared" si="67"/>
        <v>5.4290830288185424E-5</v>
      </c>
      <c r="GI71" s="2">
        <f t="shared" si="67"/>
        <v>4.7587716068720856E-5</v>
      </c>
      <c r="GJ71" s="2">
        <f t="shared" si="67"/>
        <v>3.1925760613511834E-5</v>
      </c>
      <c r="GK71" s="2">
        <f t="shared" si="67"/>
        <v>2.5925228947792694E-5</v>
      </c>
      <c r="GM71" s="86">
        <f t="shared" si="68"/>
        <v>5.2901375340784026E-2</v>
      </c>
      <c r="GN71" s="86">
        <f t="shared" si="68"/>
        <v>3.0193855607928418E-2</v>
      </c>
      <c r="GO71" s="86">
        <f t="shared" si="68"/>
        <v>2.1211320703849162E-2</v>
      </c>
      <c r="GP71" s="86">
        <f t="shared" si="68"/>
        <v>2.6266555530792757E-2</v>
      </c>
      <c r="GQ71" s="86">
        <f t="shared" si="68"/>
        <v>2.0179430535390553E-2</v>
      </c>
      <c r="GR71" s="86">
        <f t="shared" si="68"/>
        <v>2.222205918714442E-2</v>
      </c>
      <c r="GS71" s="86">
        <f t="shared" si="68"/>
        <v>1.7741754681219916E-2</v>
      </c>
      <c r="GT71" s="86">
        <f t="shared" si="68"/>
        <v>1.5779686582624696E-2</v>
      </c>
      <c r="GU71" s="86">
        <f t="shared" si="68"/>
        <v>1.1625400568567288E-2</v>
      </c>
      <c r="GV71" s="86">
        <f t="shared" si="68"/>
        <v>1.6861439996539478E-2</v>
      </c>
      <c r="GW71" s="86">
        <f t="shared" si="68"/>
        <v>1.5709360770196426E-2</v>
      </c>
      <c r="GX71" s="86">
        <f t="shared" si="68"/>
        <v>1.9513018929638942E-2</v>
      </c>
      <c r="GY71" s="86">
        <f t="shared" si="68"/>
        <v>2.0499257442025739E-2</v>
      </c>
      <c r="GZ71" s="86">
        <f t="shared" si="68"/>
        <v>2.4201382348029984E-2</v>
      </c>
      <c r="HA71" s="86">
        <f t="shared" si="68"/>
        <v>8.8724781330061786E-3</v>
      </c>
      <c r="HC71" s="86">
        <f t="shared" si="73"/>
        <v>5.0245418432183439E-7</v>
      </c>
      <c r="HD71" s="86">
        <f t="shared" si="69"/>
        <v>2.5584561694547657E-8</v>
      </c>
      <c r="HE71" s="86">
        <f t="shared" si="69"/>
        <v>5.9851767604261116E-9</v>
      </c>
      <c r="HF71" s="86">
        <f t="shared" si="69"/>
        <v>2.8194996391958439E-10</v>
      </c>
      <c r="HG71" s="86">
        <f t="shared" si="69"/>
        <v>8.4030039412552408E-10</v>
      </c>
      <c r="HH71" s="86">
        <f t="shared" si="69"/>
        <v>9.3969182321596152E-10</v>
      </c>
      <c r="HI71" s="86">
        <f t="shared" si="69"/>
        <v>4.6892071958604881E-10</v>
      </c>
      <c r="HJ71" s="86">
        <f t="shared" si="69"/>
        <v>5.4504201789521589E-10</v>
      </c>
      <c r="HK71" s="86">
        <f t="shared" si="69"/>
        <v>1.313636161348043E-10</v>
      </c>
      <c r="HL71" s="86">
        <f t="shared" si="69"/>
        <v>8.8655831381288066E-10</v>
      </c>
      <c r="HM71" s="86">
        <f t="shared" si="69"/>
        <v>6.186506232405515E-10</v>
      </c>
      <c r="HN71" s="86">
        <f t="shared" si="69"/>
        <v>9.5666701626010669E-10</v>
      </c>
      <c r="HO71" s="86">
        <f t="shared" si="69"/>
        <v>1.1358994178004575E-8</v>
      </c>
      <c r="HP71" s="86">
        <f t="shared" si="69"/>
        <v>1.5581474201638014E-8</v>
      </c>
      <c r="HQ71" s="86">
        <f t="shared" si="69"/>
        <v>1.1068998358178514E-11</v>
      </c>
      <c r="HS71" s="86">
        <f t="shared" si="70"/>
        <v>2.1724830481080071E-126</v>
      </c>
      <c r="HT71" s="86">
        <f t="shared" si="70"/>
        <v>4.0100164196931493E-42</v>
      </c>
      <c r="HU71" s="86">
        <f t="shared" si="70"/>
        <v>4.4133535005794915E-47</v>
      </c>
      <c r="HV71" s="86">
        <f t="shared" si="70"/>
        <v>3.4566821039674744E-57</v>
      </c>
      <c r="HW71" s="86">
        <f t="shared" si="70"/>
        <v>2.0167005142757322E-53</v>
      </c>
      <c r="HX71" s="86">
        <f t="shared" si="70"/>
        <v>2.5261625728347378E-53</v>
      </c>
      <c r="HY71" s="86">
        <f t="shared" si="70"/>
        <v>3.1382636724775534E-55</v>
      </c>
      <c r="HZ71" s="86">
        <f t="shared" si="70"/>
        <v>2.7300088869554594E-55</v>
      </c>
      <c r="IA71" s="86">
        <f t="shared" si="70"/>
        <v>4.9372919533141575E-58</v>
      </c>
      <c r="IB71" s="86">
        <f t="shared" si="70"/>
        <v>1.7113635847013432E-53</v>
      </c>
      <c r="IC71" s="86">
        <f t="shared" si="70"/>
        <v>4.7288323334750773E-54</v>
      </c>
      <c r="ID71" s="86">
        <f t="shared" si="70"/>
        <v>3.5182649938466225E-54</v>
      </c>
      <c r="IE71" s="86">
        <f t="shared" si="70"/>
        <v>6.5028313466797718E-47</v>
      </c>
      <c r="IF71" s="86">
        <f t="shared" si="70"/>
        <v>2.9289503384553796E-33</v>
      </c>
      <c r="IG71" s="86">
        <f t="shared" si="70"/>
        <v>3.7878033761967228E-24</v>
      </c>
      <c r="II71" s="86">
        <f t="shared" si="71"/>
        <v>0</v>
      </c>
      <c r="IJ71" s="86">
        <f t="shared" si="71"/>
        <v>1.4566761729772409E-244</v>
      </c>
      <c r="IK71" s="86">
        <f t="shared" si="71"/>
        <v>1.3478332665782174E-277</v>
      </c>
      <c r="IL71" s="86">
        <f t="shared" si="71"/>
        <v>0</v>
      </c>
      <c r="IM71" s="86">
        <f t="shared" si="71"/>
        <v>0</v>
      </c>
      <c r="IN71" s="86">
        <f t="shared" si="71"/>
        <v>0</v>
      </c>
      <c r="IO71" s="86">
        <f t="shared" si="71"/>
        <v>0</v>
      </c>
      <c r="IP71" s="86">
        <f t="shared" si="71"/>
        <v>0</v>
      </c>
      <c r="IQ71" s="86">
        <f t="shared" si="71"/>
        <v>0</v>
      </c>
      <c r="IR71" s="86">
        <f t="shared" si="71"/>
        <v>0</v>
      </c>
      <c r="IS71" s="86">
        <f t="shared" si="71"/>
        <v>0</v>
      </c>
      <c r="IT71" s="86">
        <f t="shared" si="71"/>
        <v>0</v>
      </c>
      <c r="IU71" s="86">
        <f t="shared" si="71"/>
        <v>3.829662177385885E-278</v>
      </c>
      <c r="IV71" s="86">
        <f t="shared" si="71"/>
        <v>1.3655203954797612E-103</v>
      </c>
      <c r="IW71" s="86">
        <f t="shared" si="71"/>
        <v>1.1582425568529455E-57</v>
      </c>
      <c r="IY71" s="86">
        <f t="shared" si="72"/>
        <v>5.2901877794968348E-2</v>
      </c>
      <c r="IZ71" s="86">
        <f t="shared" si="72"/>
        <v>3.0193881192490113E-2</v>
      </c>
      <c r="JA71" s="86">
        <f t="shared" si="72"/>
        <v>2.1211326689025922E-2</v>
      </c>
      <c r="JB71" s="86">
        <f t="shared" si="72"/>
        <v>2.6266555812742721E-2</v>
      </c>
      <c r="JC71" s="86">
        <f t="shared" si="72"/>
        <v>2.0179431375690948E-2</v>
      </c>
      <c r="JD71" s="86">
        <f t="shared" si="72"/>
        <v>2.2222060126836245E-2</v>
      </c>
      <c r="JE71" s="86">
        <f t="shared" si="72"/>
        <v>1.7741755150140634E-2</v>
      </c>
      <c r="JF71" s="86">
        <f t="shared" si="72"/>
        <v>1.5779687127666715E-2</v>
      </c>
      <c r="JG71" s="86">
        <f t="shared" si="72"/>
        <v>1.1625400699930904E-2</v>
      </c>
      <c r="JH71" s="86">
        <f t="shared" si="72"/>
        <v>1.6861440883097791E-2</v>
      </c>
      <c r="JI71" s="86">
        <f t="shared" si="72"/>
        <v>1.570936138884705E-2</v>
      </c>
      <c r="JJ71" s="86">
        <f t="shared" si="72"/>
        <v>1.9513019886305959E-2</v>
      </c>
      <c r="JK71" s="86">
        <f t="shared" si="72"/>
        <v>2.0499268801019918E-2</v>
      </c>
      <c r="JL71" s="86">
        <f t="shared" si="72"/>
        <v>2.4201397929504185E-2</v>
      </c>
      <c r="JM71" s="86">
        <f t="shared" si="72"/>
        <v>8.8724781440751768E-3</v>
      </c>
    </row>
    <row r="72" spans="2:273" x14ac:dyDescent="0.25">
      <c r="B72" s="2">
        <v>45</v>
      </c>
      <c r="C72" s="37">
        <v>89.061999999999998</v>
      </c>
      <c r="D72" s="37">
        <v>79.468000000000004</v>
      </c>
      <c r="E72" s="37">
        <v>77.725999999999999</v>
      </c>
      <c r="F72" s="37">
        <v>77.935000000000002</v>
      </c>
      <c r="G72" s="37">
        <v>77.578000000000003</v>
      </c>
      <c r="H72" s="37">
        <v>78.031999999999996</v>
      </c>
      <c r="I72" s="37">
        <v>73.635000000000005</v>
      </c>
      <c r="J72" s="37">
        <v>74.174999999999997</v>
      </c>
      <c r="K72" s="37">
        <v>69.429000000000002</v>
      </c>
      <c r="L72" s="37">
        <v>70.793999999999997</v>
      </c>
      <c r="M72" s="37">
        <v>72.555999999999997</v>
      </c>
      <c r="N72" s="37">
        <v>74.951999999999998</v>
      </c>
      <c r="O72" s="37">
        <v>72.825000000000003</v>
      </c>
      <c r="P72" s="37">
        <v>80.238</v>
      </c>
      <c r="Q72" s="37">
        <v>67.063000000000002</v>
      </c>
      <c r="S72" s="4">
        <f t="shared" si="74"/>
        <v>91.090376663396</v>
      </c>
      <c r="T72" s="4">
        <f t="shared" si="74"/>
        <v>83.79945665433327</v>
      </c>
      <c r="U72" s="4">
        <f t="shared" si="74"/>
        <v>80.203669417140773</v>
      </c>
      <c r="V72" s="4">
        <f t="shared" si="74"/>
        <v>82.543185382841116</v>
      </c>
      <c r="W72" s="4">
        <f t="shared" si="74"/>
        <v>78.095617850822919</v>
      </c>
      <c r="X72" s="4">
        <f t="shared" si="74"/>
        <v>79.43947047364685</v>
      </c>
      <c r="Y72" s="4">
        <f t="shared" si="74"/>
        <v>76.509348647800849</v>
      </c>
      <c r="Z72" s="4">
        <f t="shared" si="74"/>
        <v>75.306192512262967</v>
      </c>
      <c r="AA72" s="4">
        <f t="shared" si="74"/>
        <v>72.323625948152866</v>
      </c>
      <c r="AB72" s="4">
        <f t="shared" si="74"/>
        <v>73.511687957462826</v>
      </c>
      <c r="AC72" s="4">
        <f t="shared" si="74"/>
        <v>72.67314754022533</v>
      </c>
      <c r="AD72" s="4">
        <f t="shared" si="74"/>
        <v>74.48196422737584</v>
      </c>
      <c r="AE72" s="4">
        <f t="shared" si="74"/>
        <v>75.059606991427003</v>
      </c>
      <c r="AF72" s="4">
        <f t="shared" si="74"/>
        <v>78.837327137231625</v>
      </c>
      <c r="AG72" s="4">
        <f t="shared" si="74"/>
        <v>65.244849360970647</v>
      </c>
      <c r="AI72" s="4">
        <f t="shared" si="75"/>
        <v>-2.0283766633960028</v>
      </c>
      <c r="AJ72" s="4">
        <f t="shared" si="75"/>
        <v>-4.331456654333266</v>
      </c>
      <c r="AK72" s="4">
        <f t="shared" si="75"/>
        <v>-2.477669417140774</v>
      </c>
      <c r="AL72" s="4">
        <f t="shared" si="75"/>
        <v>-4.6081853828411141</v>
      </c>
      <c r="AM72" s="4">
        <f t="shared" si="75"/>
        <v>-0.51761785082291567</v>
      </c>
      <c r="AN72" s="4">
        <f t="shared" si="75"/>
        <v>-1.4074704736468533</v>
      </c>
      <c r="AO72" s="4">
        <f t="shared" si="75"/>
        <v>-2.8743486478008435</v>
      </c>
      <c r="AP72" s="4">
        <f t="shared" si="75"/>
        <v>-1.1311925122629702</v>
      </c>
      <c r="AQ72" s="4">
        <f t="shared" si="75"/>
        <v>-2.8946259481528642</v>
      </c>
      <c r="AR72" s="4">
        <f t="shared" si="75"/>
        <v>-2.7176879574628288</v>
      </c>
      <c r="AS72" s="4">
        <f t="shared" si="75"/>
        <v>-0.11714754022533214</v>
      </c>
      <c r="AT72" s="4">
        <f t="shared" si="75"/>
        <v>0.47003577262415774</v>
      </c>
      <c r="AU72" s="4">
        <f t="shared" si="75"/>
        <v>-2.2346069914270004</v>
      </c>
      <c r="AV72" s="4">
        <f t="shared" si="75"/>
        <v>1.4006728627683742</v>
      </c>
      <c r="AW72" s="4">
        <f t="shared" si="75"/>
        <v>1.8181506390293549</v>
      </c>
      <c r="AY72" s="2">
        <f t="shared" si="65"/>
        <v>56.540040210625548</v>
      </c>
      <c r="AZ72" s="2">
        <f t="shared" si="65"/>
        <v>59.53709328870562</v>
      </c>
      <c r="BA72" s="2">
        <f t="shared" si="65"/>
        <v>61.599332022501649</v>
      </c>
      <c r="BB72" s="2">
        <f t="shared" si="65"/>
        <v>61.071403206322728</v>
      </c>
      <c r="BC72" s="2">
        <f t="shared" si="65"/>
        <v>61.022450233605952</v>
      </c>
      <c r="BD72" s="2">
        <f t="shared" si="65"/>
        <v>60.644028315891156</v>
      </c>
      <c r="BE72" s="2">
        <f t="shared" si="65"/>
        <v>60.825359828887557</v>
      </c>
      <c r="BF72" s="2">
        <f t="shared" si="65"/>
        <v>60.431099451518939</v>
      </c>
      <c r="BG72" s="2">
        <f t="shared" si="65"/>
        <v>60.844753843871374</v>
      </c>
      <c r="BH72" s="2">
        <f t="shared" si="65"/>
        <v>57.948156193884905</v>
      </c>
      <c r="BI72" s="2">
        <f t="shared" si="65"/>
        <v>58.560658918255349</v>
      </c>
      <c r="BJ72" s="2">
        <f t="shared" si="65"/>
        <v>57.142610015610941</v>
      </c>
      <c r="BK72" s="2">
        <f t="shared" si="65"/>
        <v>57.236054277078587</v>
      </c>
      <c r="BL72" s="2">
        <f t="shared" si="65"/>
        <v>60.375284706121761</v>
      </c>
      <c r="BM72" s="2">
        <f t="shared" si="65"/>
        <v>58.013846054304125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65.569784221468424</v>
      </c>
      <c r="DL72" s="2">
        <f t="shared" si="76"/>
        <v>64.755011913696052</v>
      </c>
      <c r="DM72" s="2">
        <f t="shared" si="76"/>
        <v>66.738865867163668</v>
      </c>
      <c r="DN72" s="2">
        <f t="shared" si="76"/>
        <v>65.855817073170712</v>
      </c>
      <c r="DO72" s="2">
        <f t="shared" si="76"/>
        <v>65.197785079545156</v>
      </c>
      <c r="DP72" s="2">
        <f t="shared" si="76"/>
        <v>65.05600340328985</v>
      </c>
      <c r="DQ72" s="2">
        <f t="shared" si="76"/>
        <v>64.453937783147069</v>
      </c>
      <c r="DR72" s="2">
        <f t="shared" si="76"/>
        <v>64.67831621866506</v>
      </c>
      <c r="DS72" s="2">
        <f t="shared" si="76"/>
        <v>64.296490838618723</v>
      </c>
      <c r="DT72" s="2">
        <f t="shared" si="76"/>
        <v>62.644678948958017</v>
      </c>
      <c r="DU72" s="2">
        <f t="shared" si="76"/>
        <v>61.265517064331007</v>
      </c>
      <c r="DV72" s="2">
        <f t="shared" si="76"/>
        <v>62.784764308672983</v>
      </c>
      <c r="DW72" s="2">
        <f t="shared" si="76"/>
        <v>62.187434837803515</v>
      </c>
      <c r="DX72" s="2">
        <f t="shared" si="76"/>
        <v>65.421140939416048</v>
      </c>
      <c r="DY72" s="2">
        <f t="shared" si="76"/>
        <v>60.35821923076923</v>
      </c>
      <c r="EA72" s="2">
        <f t="shared" si="77"/>
        <v>51.87510701183961</v>
      </c>
      <c r="EB72" s="2">
        <f t="shared" si="77"/>
        <v>56.017471952512196</v>
      </c>
      <c r="EC72" s="2">
        <f t="shared" si="77"/>
        <v>57.617619438239274</v>
      </c>
      <c r="ED72" s="2">
        <f t="shared" si="77"/>
        <v>57.597853060814543</v>
      </c>
      <c r="EE72" s="2">
        <f t="shared" si="77"/>
        <v>57.72234114384748</v>
      </c>
      <c r="EF72" s="2">
        <f t="shared" si="77"/>
        <v>57.264576984402083</v>
      </c>
      <c r="EG72" s="2">
        <f t="shared" si="77"/>
        <v>57.839775130451905</v>
      </c>
      <c r="EH72" s="2">
        <f t="shared" si="77"/>
        <v>56.8039003642808</v>
      </c>
      <c r="EI72" s="2">
        <f t="shared" si="77"/>
        <v>57.641384129286223</v>
      </c>
      <c r="EJ72" s="2">
        <f t="shared" si="77"/>
        <v>54.012662969038068</v>
      </c>
      <c r="EK72" s="2">
        <f t="shared" si="77"/>
        <v>56.250983551907936</v>
      </c>
      <c r="EL72" s="2">
        <f t="shared" si="77"/>
        <v>52.616187358471983</v>
      </c>
      <c r="EM72" s="2">
        <f t="shared" si="77"/>
        <v>53.332440994877736</v>
      </c>
      <c r="EN72" s="2">
        <f t="shared" si="77"/>
        <v>56.622893885335529</v>
      </c>
      <c r="EO72" s="2">
        <f t="shared" si="77"/>
        <v>55.69819035849617</v>
      </c>
      <c r="EQ72" s="2">
        <f t="shared" si="78"/>
        <v>51.87510701183961</v>
      </c>
      <c r="ER72" s="2">
        <f t="shared" si="78"/>
        <v>55.443659010062014</v>
      </c>
      <c r="ES72" s="2">
        <f t="shared" si="78"/>
        <v>57.1099547495282</v>
      </c>
      <c r="ET72" s="2">
        <f t="shared" si="78"/>
        <v>57.002293134153859</v>
      </c>
      <c r="EU72" s="2">
        <f t="shared" si="78"/>
        <v>57.346732140282953</v>
      </c>
      <c r="EV72" s="2">
        <f t="shared" si="78"/>
        <v>56.429731866683539</v>
      </c>
      <c r="EW72" s="2">
        <f t="shared" si="78"/>
        <v>57.524641304444074</v>
      </c>
      <c r="EX72" s="2">
        <f t="shared" si="78"/>
        <v>56.81472135497372</v>
      </c>
      <c r="EY72" s="2">
        <f t="shared" si="78"/>
        <v>57.584276710887885</v>
      </c>
      <c r="EZ72" s="2">
        <f t="shared" si="78"/>
        <v>55.253406188271136</v>
      </c>
      <c r="FA72" s="2">
        <f t="shared" si="78"/>
        <v>55.931203467208817</v>
      </c>
      <c r="FB72" s="2">
        <f t="shared" si="78"/>
        <v>53.125868943157087</v>
      </c>
      <c r="FC72" s="2">
        <f t="shared" si="78"/>
        <v>53.917637831828714</v>
      </c>
      <c r="FD72" s="2">
        <f t="shared" si="78"/>
        <v>56.148149429339021</v>
      </c>
      <c r="FE72" s="2">
        <f t="shared" si="78"/>
        <v>57.337568124079475</v>
      </c>
      <c r="FG72" s="2">
        <f t="shared" si="79"/>
        <v>0.65936158060695305</v>
      </c>
      <c r="FH72" s="2">
        <f t="shared" si="79"/>
        <v>0.5971794935652488</v>
      </c>
      <c r="FI72" s="2">
        <f t="shared" si="79"/>
        <v>0.5634649043935166</v>
      </c>
      <c r="FJ72" s="2">
        <f t="shared" si="79"/>
        <v>0.57936501320696754</v>
      </c>
      <c r="FK72" s="2">
        <f t="shared" si="79"/>
        <v>0.5585371626500153</v>
      </c>
      <c r="FL72" s="2">
        <f t="shared" si="79"/>
        <v>0.56625417224736752</v>
      </c>
      <c r="FM72" s="2">
        <f t="shared" si="79"/>
        <v>0.54860470986404297</v>
      </c>
      <c r="FN72" s="2">
        <f t="shared" si="79"/>
        <v>0.53936920508914232</v>
      </c>
      <c r="FO72" s="2">
        <f t="shared" si="79"/>
        <v>0.51865933536629472</v>
      </c>
      <c r="FP72" s="2">
        <f t="shared" si="79"/>
        <v>0.54409176813835136</v>
      </c>
      <c r="FQ72" s="2">
        <f t="shared" si="79"/>
        <v>0.53939971810217346</v>
      </c>
      <c r="FR72" s="2">
        <f t="shared" si="79"/>
        <v>0.55486472308002632</v>
      </c>
      <c r="FS72" s="2">
        <f t="shared" si="79"/>
        <v>0.55916595576896833</v>
      </c>
      <c r="FT72" s="2">
        <f t="shared" si="79"/>
        <v>0.57350510658235365</v>
      </c>
      <c r="FU72" s="2">
        <f t="shared" si="79"/>
        <v>0.50309125593297799</v>
      </c>
      <c r="FW72" s="2">
        <f t="shared" si="67"/>
        <v>8.7807146637712521E-14</v>
      </c>
      <c r="FX72" s="2">
        <f t="shared" si="67"/>
        <v>6.7854803648620095E-5</v>
      </c>
      <c r="FY72" s="2">
        <f t="shared" si="67"/>
        <v>6.2241158651493936E-5</v>
      </c>
      <c r="FZ72" s="2">
        <f t="shared" si="67"/>
        <v>6.4540552284654887E-5</v>
      </c>
      <c r="GA72" s="2">
        <f t="shared" si="67"/>
        <v>5.7508060664621627E-5</v>
      </c>
      <c r="GB72" s="2">
        <f t="shared" si="67"/>
        <v>5.6740997973040587E-5</v>
      </c>
      <c r="GC72" s="2">
        <f t="shared" si="67"/>
        <v>5.4488546356756919E-5</v>
      </c>
      <c r="GD72" s="2">
        <f t="shared" si="67"/>
        <v>6.0324832924186051E-5</v>
      </c>
      <c r="GE72" s="2">
        <f t="shared" si="67"/>
        <v>6.6052595152987979E-5</v>
      </c>
      <c r="GF72" s="2">
        <f t="shared" si="67"/>
        <v>6.9379416067921558E-5</v>
      </c>
      <c r="GG72" s="2">
        <f t="shared" si="67"/>
        <v>6.31154400075078E-5</v>
      </c>
      <c r="GH72" s="2">
        <f t="shared" si="67"/>
        <v>5.9528399858808516E-5</v>
      </c>
      <c r="GI72" s="2">
        <f t="shared" si="67"/>
        <v>5.217865351217094E-5</v>
      </c>
      <c r="GJ72" s="2">
        <f t="shared" si="67"/>
        <v>3.5005792585267811E-5</v>
      </c>
      <c r="GK72" s="2">
        <f t="shared" si="67"/>
        <v>2.8426377170670922E-5</v>
      </c>
      <c r="GM72" s="86">
        <f t="shared" si="68"/>
        <v>6.5142104759418659E-2</v>
      </c>
      <c r="GN72" s="86">
        <f t="shared" si="68"/>
        <v>3.8826808131982818E-2</v>
      </c>
      <c r="GO72" s="86">
        <f t="shared" si="68"/>
        <v>2.8260166079199747E-2</v>
      </c>
      <c r="GP72" s="86">
        <f t="shared" si="68"/>
        <v>3.4851640733668941E-2</v>
      </c>
      <c r="GQ72" s="86">
        <f t="shared" si="68"/>
        <v>2.7168515446652077E-2</v>
      </c>
      <c r="GR72" s="86">
        <f t="shared" si="68"/>
        <v>2.9714366939045968E-2</v>
      </c>
      <c r="GS72" s="86">
        <f t="shared" si="68"/>
        <v>2.4101824600553337E-2</v>
      </c>
      <c r="GT72" s="86">
        <f t="shared" si="68"/>
        <v>2.1826672084607431E-2</v>
      </c>
      <c r="GU72" s="86">
        <f t="shared" si="68"/>
        <v>1.638964164588633E-2</v>
      </c>
      <c r="GV72" s="86">
        <f t="shared" si="68"/>
        <v>2.3218304598130127E-2</v>
      </c>
      <c r="GW72" s="86">
        <f t="shared" si="68"/>
        <v>2.1590295181668308E-2</v>
      </c>
      <c r="GX72" s="86">
        <f t="shared" si="68"/>
        <v>2.6589061707259928E-2</v>
      </c>
      <c r="GY72" s="86">
        <f t="shared" si="68"/>
        <v>2.7705499170922385E-2</v>
      </c>
      <c r="GZ72" s="86">
        <f t="shared" si="68"/>
        <v>3.2125292883182631E-2</v>
      </c>
      <c r="HA72" s="86">
        <f t="shared" si="68"/>
        <v>1.3069584311108428E-2</v>
      </c>
      <c r="HC72" s="86">
        <f t="shared" si="73"/>
        <v>9.1538951569529179E-7</v>
      </c>
      <c r="HD72" s="86">
        <f t="shared" si="69"/>
        <v>5.3733394616628784E-8</v>
      </c>
      <c r="HE72" s="86">
        <f t="shared" si="69"/>
        <v>1.3546434306027183E-8</v>
      </c>
      <c r="HF72" s="86">
        <f t="shared" si="69"/>
        <v>7.5886717085404474E-10</v>
      </c>
      <c r="HG72" s="86">
        <f t="shared" si="69"/>
        <v>2.0995596494603391E-9</v>
      </c>
      <c r="HH72" s="86">
        <f t="shared" si="69"/>
        <v>2.3362829873529832E-9</v>
      </c>
      <c r="HI72" s="86">
        <f t="shared" si="69"/>
        <v>1.1957834547458779E-9</v>
      </c>
      <c r="HJ72" s="86">
        <f t="shared" si="69"/>
        <v>1.4007709133552295E-9</v>
      </c>
      <c r="HK72" s="86">
        <f t="shared" si="69"/>
        <v>3.5965148495059823E-10</v>
      </c>
      <c r="HL72" s="86">
        <f t="shared" si="69"/>
        <v>2.2446353335721041E-9</v>
      </c>
      <c r="HM72" s="86">
        <f t="shared" si="69"/>
        <v>1.5735587118436211E-9</v>
      </c>
      <c r="HN72" s="86">
        <f t="shared" si="69"/>
        <v>2.4043256165612026E-9</v>
      </c>
      <c r="HO72" s="86">
        <f t="shared" si="69"/>
        <v>2.5003739743159007E-8</v>
      </c>
      <c r="HP72" s="86">
        <f t="shared" si="69"/>
        <v>3.3363369402294984E-8</v>
      </c>
      <c r="HQ72" s="86">
        <f t="shared" si="69"/>
        <v>3.3798174146055159E-11</v>
      </c>
      <c r="HS72" s="86">
        <f t="shared" si="70"/>
        <v>8.3409738202127073E-125</v>
      </c>
      <c r="HT72" s="86">
        <f t="shared" si="70"/>
        <v>4.1305707017059296E-41</v>
      </c>
      <c r="HU72" s="86">
        <f t="shared" si="70"/>
        <v>5.9990690480522795E-46</v>
      </c>
      <c r="HV72" s="86">
        <f t="shared" si="70"/>
        <v>8.7991346445739579E-56</v>
      </c>
      <c r="HW72" s="86">
        <f t="shared" si="70"/>
        <v>3.9204164856068263E-52</v>
      </c>
      <c r="HX72" s="86">
        <f t="shared" si="70"/>
        <v>4.8587965583754577E-52</v>
      </c>
      <c r="HY72" s="86">
        <f t="shared" si="70"/>
        <v>6.5746581737316211E-54</v>
      </c>
      <c r="HZ72" s="86">
        <f t="shared" si="70"/>
        <v>5.9439555238988976E-54</v>
      </c>
      <c r="IA72" s="86">
        <f t="shared" si="70"/>
        <v>1.2851269716034574E-56</v>
      </c>
      <c r="IB72" s="86">
        <f t="shared" si="70"/>
        <v>3.4947226446369689E-52</v>
      </c>
      <c r="IC72" s="86">
        <f t="shared" si="70"/>
        <v>9.6963730527671834E-53</v>
      </c>
      <c r="ID72" s="86">
        <f t="shared" si="70"/>
        <v>7.1950381097417887E-53</v>
      </c>
      <c r="IE72" s="86">
        <f t="shared" si="70"/>
        <v>8.4234971763627068E-46</v>
      </c>
      <c r="IF72" s="86">
        <f t="shared" si="70"/>
        <v>1.6708652947701982E-32</v>
      </c>
      <c r="IG72" s="86">
        <f t="shared" si="70"/>
        <v>1.2844067637974263E-23</v>
      </c>
      <c r="II72" s="86">
        <f t="shared" si="71"/>
        <v>0</v>
      </c>
      <c r="IJ72" s="86">
        <f t="shared" si="71"/>
        <v>5.6238302931153233E-240</v>
      </c>
      <c r="IK72" s="86">
        <f t="shared" si="71"/>
        <v>1.9721657498307152E-272</v>
      </c>
      <c r="IL72" s="86">
        <f t="shared" si="71"/>
        <v>0</v>
      </c>
      <c r="IM72" s="86">
        <f t="shared" si="71"/>
        <v>0</v>
      </c>
      <c r="IN72" s="86">
        <f t="shared" si="71"/>
        <v>0</v>
      </c>
      <c r="IO72" s="86">
        <f t="shared" si="71"/>
        <v>0</v>
      </c>
      <c r="IP72" s="86">
        <f t="shared" si="71"/>
        <v>0</v>
      </c>
      <c r="IQ72" s="86">
        <f t="shared" si="71"/>
        <v>0</v>
      </c>
      <c r="IR72" s="86">
        <f t="shared" si="71"/>
        <v>0</v>
      </c>
      <c r="IS72" s="86">
        <f t="shared" si="71"/>
        <v>0</v>
      </c>
      <c r="IT72" s="86">
        <f t="shared" si="71"/>
        <v>0</v>
      </c>
      <c r="IU72" s="86">
        <f t="shared" si="71"/>
        <v>4.6497429491960258E-273</v>
      </c>
      <c r="IV72" s="86">
        <f t="shared" si="71"/>
        <v>8.6301476545880531E-102</v>
      </c>
      <c r="IW72" s="86">
        <f t="shared" si="71"/>
        <v>1.0808267670210269E-56</v>
      </c>
      <c r="IY72" s="86">
        <f t="shared" si="72"/>
        <v>6.5143020148934361E-2</v>
      </c>
      <c r="IZ72" s="86">
        <f t="shared" si="72"/>
        <v>3.8826861865377434E-2</v>
      </c>
      <c r="JA72" s="86">
        <f t="shared" si="72"/>
        <v>2.8260179625634055E-2</v>
      </c>
      <c r="JB72" s="86">
        <f t="shared" si="72"/>
        <v>3.4851641492536112E-2</v>
      </c>
      <c r="JC72" s="86">
        <f t="shared" si="72"/>
        <v>2.7168517546211728E-2</v>
      </c>
      <c r="JD72" s="86">
        <f t="shared" si="72"/>
        <v>2.9714369275328955E-2</v>
      </c>
      <c r="JE72" s="86">
        <f t="shared" si="72"/>
        <v>2.4101825796336792E-2</v>
      </c>
      <c r="JF72" s="86">
        <f t="shared" si="72"/>
        <v>2.1826673485378343E-2</v>
      </c>
      <c r="JG72" s="86">
        <f t="shared" si="72"/>
        <v>1.6389642005537816E-2</v>
      </c>
      <c r="JH72" s="86">
        <f t="shared" si="72"/>
        <v>2.3218306842765463E-2</v>
      </c>
      <c r="JI72" s="86">
        <f t="shared" si="72"/>
        <v>2.1590296755227018E-2</v>
      </c>
      <c r="JJ72" s="86">
        <f t="shared" si="72"/>
        <v>2.6589064111585545E-2</v>
      </c>
      <c r="JK72" s="86">
        <f t="shared" si="72"/>
        <v>2.7705524174662127E-2</v>
      </c>
      <c r="JL72" s="86">
        <f t="shared" si="72"/>
        <v>3.2125326246552031E-2</v>
      </c>
      <c r="JM72" s="86">
        <f t="shared" si="72"/>
        <v>1.3069584344906602E-2</v>
      </c>
    </row>
    <row r="73" spans="2:273" x14ac:dyDescent="0.25">
      <c r="B73" s="2">
        <v>46</v>
      </c>
      <c r="C73" s="37">
        <v>93.430999999999997</v>
      </c>
      <c r="D73" s="37">
        <v>83.822999999999993</v>
      </c>
      <c r="E73" s="37">
        <v>81.918999999999997</v>
      </c>
      <c r="F73" s="37">
        <v>81.774000000000001</v>
      </c>
      <c r="G73" s="37">
        <v>79.141000000000005</v>
      </c>
      <c r="H73" s="37">
        <v>82.096999999999994</v>
      </c>
      <c r="I73" s="37">
        <v>76.602999999999994</v>
      </c>
      <c r="J73" s="37">
        <v>76.159000000000006</v>
      </c>
      <c r="K73" s="37">
        <v>72.412999999999997</v>
      </c>
      <c r="L73" s="37">
        <v>74.602999999999994</v>
      </c>
      <c r="M73" s="37">
        <v>74.221999999999994</v>
      </c>
      <c r="N73" s="37">
        <v>77.507999999999996</v>
      </c>
      <c r="O73" s="37">
        <v>76.031999999999996</v>
      </c>
      <c r="P73" s="37">
        <v>83.873000000000005</v>
      </c>
      <c r="Q73" s="37">
        <v>68.81</v>
      </c>
      <c r="S73" s="4">
        <f t="shared" si="74"/>
        <v>97.013265135320736</v>
      </c>
      <c r="T73" s="4">
        <f t="shared" si="74"/>
        <v>89.111415309185404</v>
      </c>
      <c r="U73" s="4">
        <f t="shared" si="74"/>
        <v>84.988056090416194</v>
      </c>
      <c r="V73" s="4">
        <f t="shared" si="74"/>
        <v>87.93211080985084</v>
      </c>
      <c r="W73" s="4">
        <f t="shared" si="74"/>
        <v>82.678508132482904</v>
      </c>
      <c r="X73" s="4">
        <f t="shared" si="74"/>
        <v>84.330630775922998</v>
      </c>
      <c r="Y73" s="4">
        <f t="shared" si="74"/>
        <v>80.886414319922082</v>
      </c>
      <c r="Z73" s="4">
        <f t="shared" si="74"/>
        <v>79.728315056473761</v>
      </c>
      <c r="AA73" s="4">
        <f t="shared" si="74"/>
        <v>76.005299323684127</v>
      </c>
      <c r="AB73" s="4">
        <f t="shared" si="74"/>
        <v>78.04959636020638</v>
      </c>
      <c r="AC73" s="4">
        <f t="shared" si="74"/>
        <v>76.817356462771414</v>
      </c>
      <c r="AD73" s="4">
        <f t="shared" si="74"/>
        <v>79.325180244572209</v>
      </c>
      <c r="AE73" s="4">
        <f t="shared" si="74"/>
        <v>79.875037299475565</v>
      </c>
      <c r="AF73" s="4">
        <f t="shared" si="74"/>
        <v>83.476568024289989</v>
      </c>
      <c r="AG73" s="4">
        <f t="shared" si="74"/>
        <v>67.978305666864259</v>
      </c>
      <c r="AI73" s="4">
        <f t="shared" si="75"/>
        <v>-3.5822651353207391</v>
      </c>
      <c r="AJ73" s="4">
        <f t="shared" si="75"/>
        <v>-5.2884153091854103</v>
      </c>
      <c r="AK73" s="4">
        <f t="shared" si="75"/>
        <v>-3.069056090416197</v>
      </c>
      <c r="AL73" s="4">
        <f t="shared" si="75"/>
        <v>-6.1581108098508395</v>
      </c>
      <c r="AM73" s="4">
        <f t="shared" si="75"/>
        <v>-3.5375081324828983</v>
      </c>
      <c r="AN73" s="4">
        <f t="shared" si="75"/>
        <v>-2.2336307759230039</v>
      </c>
      <c r="AO73" s="4">
        <f t="shared" si="75"/>
        <v>-4.2834143199220875</v>
      </c>
      <c r="AP73" s="4">
        <f t="shared" si="75"/>
        <v>-3.569315056473755</v>
      </c>
      <c r="AQ73" s="4">
        <f t="shared" si="75"/>
        <v>-3.5922993236841307</v>
      </c>
      <c r="AR73" s="4">
        <f t="shared" si="75"/>
        <v>-3.4465963602063852</v>
      </c>
      <c r="AS73" s="4">
        <f t="shared" si="75"/>
        <v>-2.5953564627714201</v>
      </c>
      <c r="AT73" s="4">
        <f t="shared" si="75"/>
        <v>-1.8171802445722136</v>
      </c>
      <c r="AU73" s="4">
        <f t="shared" si="75"/>
        <v>-3.8430372994755686</v>
      </c>
      <c r="AV73" s="4">
        <f t="shared" si="75"/>
        <v>0.39643197571001565</v>
      </c>
      <c r="AW73" s="4">
        <f t="shared" si="75"/>
        <v>0.83169433313574359</v>
      </c>
      <c r="AY73" s="2">
        <f t="shared" si="65"/>
        <v>56.286067980472467</v>
      </c>
      <c r="AZ73" s="2">
        <f t="shared" si="65"/>
        <v>59.340929645428886</v>
      </c>
      <c r="BA73" s="2">
        <f t="shared" si="65"/>
        <v>61.422527470887594</v>
      </c>
      <c r="BB73" s="2">
        <f t="shared" si="65"/>
        <v>60.897012354555173</v>
      </c>
      <c r="BC73" s="2">
        <f t="shared" si="65"/>
        <v>60.862350220443602</v>
      </c>
      <c r="BD73" s="2">
        <f t="shared" si="65"/>
        <v>60.470580476671984</v>
      </c>
      <c r="BE73" s="2">
        <f t="shared" si="65"/>
        <v>60.671932157550295</v>
      </c>
      <c r="BF73" s="2">
        <f t="shared" si="65"/>
        <v>60.255899548003249</v>
      </c>
      <c r="BG73" s="2">
        <f t="shared" si="65"/>
        <v>60.693845435167752</v>
      </c>
      <c r="BH73" s="2">
        <f t="shared" si="65"/>
        <v>57.764690312515924</v>
      </c>
      <c r="BI73" s="2">
        <f t="shared" si="65"/>
        <v>58.434478484250441</v>
      </c>
      <c r="BJ73" s="2">
        <f t="shared" si="65"/>
        <v>56.952105261872028</v>
      </c>
      <c r="BK73" s="2">
        <f t="shared" si="65"/>
        <v>57.036908963878894</v>
      </c>
      <c r="BL73" s="2">
        <f t="shared" si="65"/>
        <v>60.197519284363466</v>
      </c>
      <c r="BM73" s="2">
        <f t="shared" si="65"/>
        <v>57.959521596730411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65.798860488018377</v>
      </c>
      <c r="DL73" s="2">
        <f t="shared" si="76"/>
        <v>64.917131988742952</v>
      </c>
      <c r="DM73" s="2">
        <f t="shared" si="76"/>
        <v>66.984065445803978</v>
      </c>
      <c r="DN73" s="2">
        <f t="shared" si="76"/>
        <v>66.080829268292661</v>
      </c>
      <c r="DO73" s="2">
        <f t="shared" si="76"/>
        <v>65.401739378224349</v>
      </c>
      <c r="DP73" s="2">
        <f t="shared" si="76"/>
        <v>65.238391297301689</v>
      </c>
      <c r="DQ73" s="2">
        <f t="shared" si="76"/>
        <v>64.617351857444859</v>
      </c>
      <c r="DR73" s="2">
        <f t="shared" si="76"/>
        <v>64.833210208396252</v>
      </c>
      <c r="DS73" s="2">
        <f t="shared" si="76"/>
        <v>64.459425651867491</v>
      </c>
      <c r="DT73" s="2">
        <f t="shared" si="76"/>
        <v>62.795280881908788</v>
      </c>
      <c r="DU73" s="2">
        <f t="shared" si="76"/>
        <v>61.426418453639371</v>
      </c>
      <c r="DV73" s="2">
        <f t="shared" si="76"/>
        <v>63.029223104556621</v>
      </c>
      <c r="DW73" s="2">
        <f t="shared" si="76"/>
        <v>62.362314588228926</v>
      </c>
      <c r="DX73" s="2">
        <f t="shared" si="76"/>
        <v>65.682288577370826</v>
      </c>
      <c r="DY73" s="2">
        <f t="shared" si="76"/>
        <v>60.579428705440904</v>
      </c>
      <c r="EA73" s="2">
        <f t="shared" si="77"/>
        <v>51.804004381885292</v>
      </c>
      <c r="EB73" s="2">
        <f t="shared" si="77"/>
        <v>55.910594021623922</v>
      </c>
      <c r="EC73" s="2">
        <f t="shared" si="77"/>
        <v>57.492996041308089</v>
      </c>
      <c r="ED73" s="2">
        <f t="shared" si="77"/>
        <v>57.464642685682719</v>
      </c>
      <c r="EE73" s="2">
        <f t="shared" si="77"/>
        <v>57.590192975158857</v>
      </c>
      <c r="EF73" s="2">
        <f t="shared" si="77"/>
        <v>57.139910641247837</v>
      </c>
      <c r="EG73" s="2">
        <f t="shared" si="77"/>
        <v>57.711289849364967</v>
      </c>
      <c r="EH73" s="2">
        <f t="shared" si="77"/>
        <v>56.690753191559196</v>
      </c>
      <c r="EI73" s="2">
        <f t="shared" si="77"/>
        <v>57.506704754998438</v>
      </c>
      <c r="EJ73" s="2">
        <f t="shared" si="77"/>
        <v>53.920164648737988</v>
      </c>
      <c r="EK73" s="2">
        <f t="shared" si="77"/>
        <v>56.104461223453747</v>
      </c>
      <c r="EL73" s="2">
        <f t="shared" si="77"/>
        <v>52.505709707590817</v>
      </c>
      <c r="EM73" s="2">
        <f t="shared" si="77"/>
        <v>53.207837047990729</v>
      </c>
      <c r="EN73" s="2">
        <f t="shared" si="77"/>
        <v>56.477618275827048</v>
      </c>
      <c r="EO73" s="2">
        <f t="shared" si="77"/>
        <v>55.599406087729434</v>
      </c>
      <c r="EQ73" s="2">
        <f t="shared" si="78"/>
        <v>51.804004381885292</v>
      </c>
      <c r="ER73" s="2">
        <f t="shared" si="78"/>
        <v>55.345581656672437</v>
      </c>
      <c r="ES73" s="2">
        <f t="shared" si="78"/>
        <v>56.99313324090663</v>
      </c>
      <c r="ET73" s="2">
        <f t="shared" si="78"/>
        <v>56.878315092515194</v>
      </c>
      <c r="EU73" s="2">
        <f t="shared" si="78"/>
        <v>57.220376552235429</v>
      </c>
      <c r="EV73" s="2">
        <f t="shared" si="78"/>
        <v>56.317929287788353</v>
      </c>
      <c r="EW73" s="2">
        <f t="shared" si="78"/>
        <v>57.401046393121831</v>
      </c>
      <c r="EX73" s="2">
        <f t="shared" si="78"/>
        <v>56.701402392484304</v>
      </c>
      <c r="EY73" s="2">
        <f t="shared" si="78"/>
        <v>57.450500882245855</v>
      </c>
      <c r="EZ73" s="2">
        <f t="shared" si="78"/>
        <v>55.141291975618849</v>
      </c>
      <c r="FA73" s="2">
        <f t="shared" si="78"/>
        <v>55.789720492811135</v>
      </c>
      <c r="FB73" s="2">
        <f t="shared" si="78"/>
        <v>53.007364610357982</v>
      </c>
      <c r="FC73" s="2">
        <f t="shared" si="78"/>
        <v>53.783925405861261</v>
      </c>
      <c r="FD73" s="2">
        <f t="shared" si="78"/>
        <v>56.008511542039699</v>
      </c>
      <c r="FE73" s="2">
        <f t="shared" si="78"/>
        <v>57.204162457342576</v>
      </c>
      <c r="FG73" s="2">
        <f t="shared" si="79"/>
        <v>0.67973492799093793</v>
      </c>
      <c r="FH73" s="2">
        <f t="shared" si="79"/>
        <v>0.61912361067982025</v>
      </c>
      <c r="FI73" s="2">
        <f t="shared" si="79"/>
        <v>0.58597230980245696</v>
      </c>
      <c r="FJ73" s="2">
        <f t="shared" si="79"/>
        <v>0.60163221530423794</v>
      </c>
      <c r="FK73" s="2">
        <f t="shared" si="79"/>
        <v>0.58110975784009034</v>
      </c>
      <c r="FL73" s="2">
        <f t="shared" si="79"/>
        <v>0.58872273499303318</v>
      </c>
      <c r="FM73" s="2">
        <f t="shared" si="79"/>
        <v>0.57129535757493177</v>
      </c>
      <c r="FN73" s="2">
        <f t="shared" si="79"/>
        <v>0.5621535803399188</v>
      </c>
      <c r="FO73" s="2">
        <f t="shared" si="79"/>
        <v>0.54159748420837051</v>
      </c>
      <c r="FP73" s="2">
        <f t="shared" si="79"/>
        <v>0.56683014976285362</v>
      </c>
      <c r="FQ73" s="2">
        <f t="shared" si="79"/>
        <v>0.56218380918445854</v>
      </c>
      <c r="FR73" s="2">
        <f t="shared" si="79"/>
        <v>0.57748304744526879</v>
      </c>
      <c r="FS73" s="2">
        <f t="shared" si="79"/>
        <v>0.58173047673981493</v>
      </c>
      <c r="FT73" s="2">
        <f t="shared" si="79"/>
        <v>0.59586613182474313</v>
      </c>
      <c r="FU73" s="2">
        <f t="shared" si="79"/>
        <v>0.52609341928501929</v>
      </c>
      <c r="FW73" s="2">
        <f t="shared" si="67"/>
        <v>9.6278621753798635E-14</v>
      </c>
      <c r="FX73" s="2">
        <f t="shared" si="67"/>
        <v>7.4400825638610153E-5</v>
      </c>
      <c r="FY73" s="2">
        <f t="shared" si="67"/>
        <v>6.8245663554662695E-5</v>
      </c>
      <c r="FZ73" s="2">
        <f t="shared" si="67"/>
        <v>7.0766867699140667E-5</v>
      </c>
      <c r="GA73" s="2">
        <f t="shared" si="67"/>
        <v>6.3055984769359047E-5</v>
      </c>
      <c r="GB73" s="2">
        <f t="shared" si="67"/>
        <v>6.2214926523591842E-5</v>
      </c>
      <c r="GC73" s="2">
        <f t="shared" si="67"/>
        <v>5.9745188941852051E-5</v>
      </c>
      <c r="GD73" s="2">
        <f t="shared" si="67"/>
        <v>6.6144479024427799E-5</v>
      </c>
      <c r="GE73" s="2">
        <f t="shared" si="67"/>
        <v>7.2424768847290747E-5</v>
      </c>
      <c r="GF73" s="2">
        <f t="shared" si="67"/>
        <v>7.6072507780614796E-5</v>
      </c>
      <c r="GG73" s="2">
        <f t="shared" si="67"/>
        <v>6.9204282405083839E-5</v>
      </c>
      <c r="GH73" s="2">
        <f t="shared" si="67"/>
        <v>6.5271217631300018E-5</v>
      </c>
      <c r="GI73" s="2">
        <f t="shared" si="67"/>
        <v>5.7212467866785462E-5</v>
      </c>
      <c r="GJ73" s="2">
        <f t="shared" si="67"/>
        <v>3.8382958677854718E-5</v>
      </c>
      <c r="GK73" s="2">
        <f t="shared" si="67"/>
        <v>3.116881728170398E-5</v>
      </c>
      <c r="GM73" s="86">
        <f t="shared" si="68"/>
        <v>7.9629789640763934E-2</v>
      </c>
      <c r="GN73" s="86">
        <f t="shared" si="68"/>
        <v>4.9472436769399782E-2</v>
      </c>
      <c r="GO73" s="86">
        <f t="shared" si="68"/>
        <v>3.7241218415172493E-2</v>
      </c>
      <c r="GP73" s="86">
        <f t="shared" si="68"/>
        <v>4.5726633744016067E-2</v>
      </c>
      <c r="GQ73" s="86">
        <f t="shared" si="68"/>
        <v>3.6154876673345687E-2</v>
      </c>
      <c r="GR73" s="86">
        <f t="shared" si="68"/>
        <v>3.9283635432548876E-2</v>
      </c>
      <c r="GS73" s="86">
        <f t="shared" si="68"/>
        <v>3.23515099852906E-2</v>
      </c>
      <c r="GT73" s="86">
        <f t="shared" si="68"/>
        <v>2.9797657406029684E-2</v>
      </c>
      <c r="GU73" s="86">
        <f t="shared" si="68"/>
        <v>2.2790591842689837E-2</v>
      </c>
      <c r="GV73" s="86">
        <f t="shared" si="68"/>
        <v>3.1560641153090103E-2</v>
      </c>
      <c r="GW73" s="86">
        <f t="shared" si="68"/>
        <v>2.9301959317021804E-2</v>
      </c>
      <c r="GX73" s="86">
        <f t="shared" si="68"/>
        <v>3.5780407079116991E-2</v>
      </c>
      <c r="GY73" s="86">
        <f t="shared" si="68"/>
        <v>3.6998499183395393E-2</v>
      </c>
      <c r="GZ73" s="86">
        <f t="shared" si="68"/>
        <v>4.2176014342682255E-2</v>
      </c>
      <c r="HA73" s="86">
        <f t="shared" si="68"/>
        <v>1.8935107756996614E-2</v>
      </c>
      <c r="HC73" s="86">
        <f t="shared" si="73"/>
        <v>1.6460110823272071E-6</v>
      </c>
      <c r="HD73" s="86">
        <f t="shared" si="69"/>
        <v>1.1099326948421838E-7</v>
      </c>
      <c r="HE73" s="86">
        <f t="shared" si="69"/>
        <v>3.0095632236852338E-8</v>
      </c>
      <c r="HF73" s="86">
        <f t="shared" si="69"/>
        <v>1.99504712725839E-9</v>
      </c>
      <c r="HG73" s="86">
        <f t="shared" si="69"/>
        <v>5.1361387759767692E-9</v>
      </c>
      <c r="HH73" s="86">
        <f t="shared" si="69"/>
        <v>5.6876162365581243E-9</v>
      </c>
      <c r="HI73" s="86">
        <f t="shared" si="69"/>
        <v>2.9844939203319542E-9</v>
      </c>
      <c r="HJ73" s="86">
        <f t="shared" si="69"/>
        <v>3.5216197527767982E-9</v>
      </c>
      <c r="HK73" s="86">
        <f t="shared" si="69"/>
        <v>9.6180920525250938E-10</v>
      </c>
      <c r="HL73" s="86">
        <f t="shared" si="69"/>
        <v>5.5603711087787941E-9</v>
      </c>
      <c r="HM73" s="86">
        <f t="shared" si="69"/>
        <v>3.9166263884753645E-9</v>
      </c>
      <c r="HN73" s="86">
        <f t="shared" si="69"/>
        <v>5.9137339726585975E-9</v>
      </c>
      <c r="HO73" s="86">
        <f t="shared" si="69"/>
        <v>5.4059922881858056E-8</v>
      </c>
      <c r="HP73" s="86">
        <f t="shared" si="69"/>
        <v>7.0234040934370215E-8</v>
      </c>
      <c r="HQ73" s="86">
        <f t="shared" si="69"/>
        <v>1.0055161826558997E-10</v>
      </c>
      <c r="HS73" s="86">
        <f t="shared" si="70"/>
        <v>3.1286734158919819E-123</v>
      </c>
      <c r="HT73" s="86">
        <f t="shared" si="70"/>
        <v>4.1318763012845599E-40</v>
      </c>
      <c r="HU73" s="86">
        <f t="shared" si="70"/>
        <v>7.8919495796001702E-45</v>
      </c>
      <c r="HV73" s="86">
        <f t="shared" si="70"/>
        <v>2.1492621646314959E-54</v>
      </c>
      <c r="HW73" s="86">
        <f t="shared" si="70"/>
        <v>7.3429795681020448E-51</v>
      </c>
      <c r="HX73" s="86">
        <f t="shared" si="70"/>
        <v>9.0059889510481389E-51</v>
      </c>
      <c r="HY73" s="86">
        <f t="shared" si="70"/>
        <v>1.3263279694105571E-52</v>
      </c>
      <c r="HZ73" s="86">
        <f t="shared" si="70"/>
        <v>1.2450287586228093E-52</v>
      </c>
      <c r="IA73" s="86">
        <f t="shared" si="70"/>
        <v>3.2099368345781249E-55</v>
      </c>
      <c r="IB73" s="86">
        <f t="shared" si="70"/>
        <v>6.8677059309476692E-51</v>
      </c>
      <c r="IC73" s="86">
        <f t="shared" si="70"/>
        <v>1.9139309047052354E-51</v>
      </c>
      <c r="ID73" s="86">
        <f t="shared" si="70"/>
        <v>1.4166705313468704E-51</v>
      </c>
      <c r="IE73" s="86">
        <f t="shared" si="70"/>
        <v>1.0571581193487051E-44</v>
      </c>
      <c r="IF73" s="86">
        <f t="shared" si="70"/>
        <v>9.3352968382919162E-32</v>
      </c>
      <c r="IG73" s="86">
        <f t="shared" si="70"/>
        <v>4.2935939030200408E-23</v>
      </c>
      <c r="II73" s="86">
        <f t="shared" si="71"/>
        <v>0</v>
      </c>
      <c r="IJ73" s="86">
        <f t="shared" si="71"/>
        <v>1.9632565809989959E-235</v>
      </c>
      <c r="IK73" s="86">
        <f t="shared" si="71"/>
        <v>2.5789126984867011E-267</v>
      </c>
      <c r="IL73" s="86">
        <f t="shared" si="71"/>
        <v>0</v>
      </c>
      <c r="IM73" s="86">
        <f t="shared" si="71"/>
        <v>0</v>
      </c>
      <c r="IN73" s="86">
        <f t="shared" si="71"/>
        <v>1.8536027455928086E-307</v>
      </c>
      <c r="IO73" s="86">
        <f t="shared" si="71"/>
        <v>0</v>
      </c>
      <c r="IP73" s="86">
        <f t="shared" si="71"/>
        <v>0</v>
      </c>
      <c r="IQ73" s="86">
        <f t="shared" si="71"/>
        <v>0</v>
      </c>
      <c r="IR73" s="86">
        <f t="shared" si="71"/>
        <v>5.785835809096546E-306</v>
      </c>
      <c r="IS73" s="86">
        <f t="shared" si="71"/>
        <v>0</v>
      </c>
      <c r="IT73" s="86">
        <f t="shared" si="71"/>
        <v>0</v>
      </c>
      <c r="IU73" s="86">
        <f t="shared" si="71"/>
        <v>5.0641248169646935E-268</v>
      </c>
      <c r="IV73" s="86">
        <f t="shared" si="71"/>
        <v>5.2567166229793508E-100</v>
      </c>
      <c r="IW73" s="86">
        <f t="shared" si="71"/>
        <v>9.8919488910845483E-56</v>
      </c>
      <c r="IY73" s="86">
        <f t="shared" si="72"/>
        <v>7.9631435651846258E-2</v>
      </c>
      <c r="IZ73" s="86">
        <f t="shared" si="72"/>
        <v>4.9472547762669267E-2</v>
      </c>
      <c r="JA73" s="86">
        <f t="shared" si="72"/>
        <v>3.7241248510804729E-2</v>
      </c>
      <c r="JB73" s="86">
        <f t="shared" si="72"/>
        <v>4.5726635739063194E-2</v>
      </c>
      <c r="JC73" s="86">
        <f t="shared" si="72"/>
        <v>3.6154881809484465E-2</v>
      </c>
      <c r="JD73" s="86">
        <f t="shared" si="72"/>
        <v>3.9283641120165115E-2</v>
      </c>
      <c r="JE73" s="86">
        <f t="shared" si="72"/>
        <v>3.2351512969784522E-2</v>
      </c>
      <c r="JF73" s="86">
        <f t="shared" si="72"/>
        <v>2.9797660927649437E-2</v>
      </c>
      <c r="JG73" s="86">
        <f t="shared" si="72"/>
        <v>2.2790592804499042E-2</v>
      </c>
      <c r="JH73" s="86">
        <f t="shared" si="72"/>
        <v>3.1560646713461211E-2</v>
      </c>
      <c r="JI73" s="86">
        <f t="shared" si="72"/>
        <v>2.9301963233648191E-2</v>
      </c>
      <c r="JJ73" s="86">
        <f t="shared" si="72"/>
        <v>3.5780412992850966E-2</v>
      </c>
      <c r="JK73" s="86">
        <f t="shared" si="72"/>
        <v>3.6998553243318272E-2</v>
      </c>
      <c r="JL73" s="86">
        <f t="shared" si="72"/>
        <v>4.2176084576723193E-2</v>
      </c>
      <c r="JM73" s="86">
        <f t="shared" si="72"/>
        <v>1.8935107857548233E-2</v>
      </c>
    </row>
    <row r="74" spans="2:273" x14ac:dyDescent="0.25">
      <c r="B74" s="2">
        <v>47</v>
      </c>
      <c r="C74" s="37">
        <v>99.091999999999999</v>
      </c>
      <c r="D74" s="37">
        <v>89.435000000000002</v>
      </c>
      <c r="E74" s="37">
        <v>87.144999999999996</v>
      </c>
      <c r="F74" s="37">
        <v>85.644999999999996</v>
      </c>
      <c r="G74" s="37">
        <v>82.218999999999994</v>
      </c>
      <c r="H74" s="37">
        <v>85.144999999999996</v>
      </c>
      <c r="I74" s="37">
        <v>82.475999999999999</v>
      </c>
      <c r="J74" s="37">
        <v>80.332999999999998</v>
      </c>
      <c r="K74" s="37">
        <v>74.635000000000005</v>
      </c>
      <c r="L74" s="37">
        <v>79.412999999999997</v>
      </c>
      <c r="M74" s="37">
        <v>78.332999999999998</v>
      </c>
      <c r="N74" s="37">
        <v>80.587000000000003</v>
      </c>
      <c r="O74" s="37">
        <v>79.825000000000003</v>
      </c>
      <c r="P74" s="37">
        <v>85.286000000000001</v>
      </c>
      <c r="Q74" s="37">
        <v>70.905000000000001</v>
      </c>
      <c r="S74" s="4">
        <f t="shared" si="74"/>
        <v>103.6381968201373</v>
      </c>
      <c r="T74" s="4">
        <f t="shared" si="74"/>
        <v>95.291942501696724</v>
      </c>
      <c r="U74" s="4">
        <f t="shared" si="74"/>
        <v>90.719729551824287</v>
      </c>
      <c r="V74" s="4">
        <f t="shared" si="74"/>
        <v>94.324627947346883</v>
      </c>
      <c r="W74" s="4">
        <f t="shared" si="74"/>
        <v>88.207216317078277</v>
      </c>
      <c r="X74" s="4">
        <f t="shared" si="74"/>
        <v>90.193658006553903</v>
      </c>
      <c r="Y74" s="4">
        <f t="shared" si="74"/>
        <v>86.216019362950249</v>
      </c>
      <c r="Z74" s="4">
        <f t="shared" si="74"/>
        <v>85.19319435196148</v>
      </c>
      <c r="AA74" s="4">
        <f t="shared" si="74"/>
        <v>80.646589641759235</v>
      </c>
      <c r="AB74" s="4">
        <f t="shared" si="74"/>
        <v>83.633958959028931</v>
      </c>
      <c r="AC74" s="4">
        <f t="shared" si="74"/>
        <v>81.90956321692093</v>
      </c>
      <c r="AD74" s="4">
        <f t="shared" si="74"/>
        <v>85.217408936259801</v>
      </c>
      <c r="AE74" s="4">
        <f t="shared" si="74"/>
        <v>85.702187331643657</v>
      </c>
      <c r="AF74" s="4">
        <f t="shared" si="74"/>
        <v>88.998354717914751</v>
      </c>
      <c r="AG74" s="4">
        <f t="shared" si="74"/>
        <v>71.521480675769524</v>
      </c>
      <c r="AI74" s="4">
        <f t="shared" si="75"/>
        <v>-4.5461968201372969</v>
      </c>
      <c r="AJ74" s="4">
        <f t="shared" si="75"/>
        <v>-5.8569425016967216</v>
      </c>
      <c r="AK74" s="4">
        <f t="shared" si="75"/>
        <v>-3.5747295518242908</v>
      </c>
      <c r="AL74" s="4">
        <f t="shared" si="75"/>
        <v>-8.6796279473468871</v>
      </c>
      <c r="AM74" s="4">
        <f t="shared" si="75"/>
        <v>-5.9882163170782832</v>
      </c>
      <c r="AN74" s="4">
        <f t="shared" si="75"/>
        <v>-5.0486580065539073</v>
      </c>
      <c r="AO74" s="4">
        <f t="shared" si="75"/>
        <v>-3.7400193629502496</v>
      </c>
      <c r="AP74" s="4">
        <f t="shared" si="75"/>
        <v>-4.8601943519614821</v>
      </c>
      <c r="AQ74" s="4">
        <f t="shared" si="75"/>
        <v>-6.0115896417592296</v>
      </c>
      <c r="AR74" s="4">
        <f t="shared" si="75"/>
        <v>-4.220958959028934</v>
      </c>
      <c r="AS74" s="4">
        <f t="shared" si="75"/>
        <v>-3.5765632169209312</v>
      </c>
      <c r="AT74" s="4">
        <f t="shared" si="75"/>
        <v>-4.6304089362597978</v>
      </c>
      <c r="AU74" s="4">
        <f t="shared" si="75"/>
        <v>-5.877187331643654</v>
      </c>
      <c r="AV74" s="4">
        <f t="shared" si="75"/>
        <v>-3.7123547179147494</v>
      </c>
      <c r="AW74" s="4">
        <f t="shared" si="75"/>
        <v>-0.61648067576952315</v>
      </c>
      <c r="AY74" s="2">
        <f t="shared" si="65"/>
        <v>56.029343252637183</v>
      </c>
      <c r="AZ74" s="2">
        <f t="shared" si="65"/>
        <v>59.137374790753121</v>
      </c>
      <c r="BA74" s="2">
        <f t="shared" si="65"/>
        <v>61.232560002767087</v>
      </c>
      <c r="BB74" s="2">
        <f t="shared" si="65"/>
        <v>60.710371933341719</v>
      </c>
      <c r="BC74" s="2">
        <f t="shared" si="65"/>
        <v>60.689802226322087</v>
      </c>
      <c r="BD74" s="2">
        <f t="shared" si="65"/>
        <v>60.286393659367796</v>
      </c>
      <c r="BE74" s="2">
        <f t="shared" si="65"/>
        <v>60.507387103751213</v>
      </c>
      <c r="BF74" s="2">
        <f t="shared" si="65"/>
        <v>60.070665297375079</v>
      </c>
      <c r="BG74" s="2">
        <f t="shared" si="65"/>
        <v>60.530552161288185</v>
      </c>
      <c r="BH74" s="2">
        <f t="shared" si="65"/>
        <v>57.572704529311572</v>
      </c>
      <c r="BI74" s="2">
        <f t="shared" si="65"/>
        <v>58.295748978362234</v>
      </c>
      <c r="BJ74" s="2">
        <f t="shared" si="65"/>
        <v>56.749029104913156</v>
      </c>
      <c r="BK74" s="2">
        <f t="shared" si="65"/>
        <v>56.827433852214753</v>
      </c>
      <c r="BL74" s="2">
        <f t="shared" si="65"/>
        <v>60.005337024282333</v>
      </c>
      <c r="BM74" s="2">
        <f t="shared" si="65"/>
        <v>57.891060430737951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66.02793675456833</v>
      </c>
      <c r="DL74" s="2">
        <f t="shared" si="76"/>
        <v>65.079252063789866</v>
      </c>
      <c r="DM74" s="2">
        <f t="shared" si="76"/>
        <v>67.229265024444288</v>
      </c>
      <c r="DN74" s="2">
        <f t="shared" si="76"/>
        <v>66.305841463414623</v>
      </c>
      <c r="DO74" s="2">
        <f t="shared" si="76"/>
        <v>65.605693676903556</v>
      </c>
      <c r="DP74" s="2">
        <f t="shared" si="76"/>
        <v>65.420779191313514</v>
      </c>
      <c r="DQ74" s="2">
        <f t="shared" si="76"/>
        <v>64.78076593174265</v>
      </c>
      <c r="DR74" s="2">
        <f t="shared" si="76"/>
        <v>64.988104198127459</v>
      </c>
      <c r="DS74" s="2">
        <f t="shared" si="76"/>
        <v>64.622360465116259</v>
      </c>
      <c r="DT74" s="2">
        <f t="shared" si="76"/>
        <v>62.945882814859559</v>
      </c>
      <c r="DU74" s="2">
        <f t="shared" si="76"/>
        <v>61.587319842947736</v>
      </c>
      <c r="DV74" s="2">
        <f t="shared" si="76"/>
        <v>63.273681900440266</v>
      </c>
      <c r="DW74" s="2">
        <f t="shared" si="76"/>
        <v>62.537194338654338</v>
      </c>
      <c r="DX74" s="2">
        <f t="shared" si="76"/>
        <v>65.943436215325619</v>
      </c>
      <c r="DY74" s="2">
        <f t="shared" si="76"/>
        <v>60.800638180112571</v>
      </c>
      <c r="EA74" s="2">
        <f t="shared" si="77"/>
        <v>51.732901751930974</v>
      </c>
      <c r="EB74" s="2">
        <f t="shared" si="77"/>
        <v>55.803716090735641</v>
      </c>
      <c r="EC74" s="2">
        <f t="shared" si="77"/>
        <v>57.368372644376898</v>
      </c>
      <c r="ED74" s="2">
        <f t="shared" si="77"/>
        <v>57.331432310550895</v>
      </c>
      <c r="EE74" s="2">
        <f t="shared" si="77"/>
        <v>57.458044806470241</v>
      </c>
      <c r="EF74" s="2">
        <f t="shared" si="77"/>
        <v>57.015244298093592</v>
      </c>
      <c r="EG74" s="2">
        <f t="shared" si="77"/>
        <v>57.582804568278036</v>
      </c>
      <c r="EH74" s="2">
        <f t="shared" si="77"/>
        <v>56.577606018837592</v>
      </c>
      <c r="EI74" s="2">
        <f t="shared" si="77"/>
        <v>57.372025380710653</v>
      </c>
      <c r="EJ74" s="2">
        <f t="shared" si="77"/>
        <v>53.827666328437907</v>
      </c>
      <c r="EK74" s="2">
        <f t="shared" si="77"/>
        <v>55.957938894999565</v>
      </c>
      <c r="EL74" s="2">
        <f t="shared" si="77"/>
        <v>52.395232056709652</v>
      </c>
      <c r="EM74" s="2">
        <f t="shared" si="77"/>
        <v>53.083233101103723</v>
      </c>
      <c r="EN74" s="2">
        <f t="shared" si="77"/>
        <v>56.332342666318574</v>
      </c>
      <c r="EO74" s="2">
        <f t="shared" si="77"/>
        <v>55.500621816962699</v>
      </c>
      <c r="EQ74" s="2">
        <f t="shared" si="78"/>
        <v>51.732901751930974</v>
      </c>
      <c r="ER74" s="2">
        <f t="shared" si="78"/>
        <v>55.247504303282867</v>
      </c>
      <c r="ES74" s="2">
        <f t="shared" si="78"/>
        <v>56.87631173228506</v>
      </c>
      <c r="ET74" s="2">
        <f t="shared" si="78"/>
        <v>56.754337050876522</v>
      </c>
      <c r="EU74" s="2">
        <f t="shared" si="78"/>
        <v>57.094020964187898</v>
      </c>
      <c r="EV74" s="2">
        <f t="shared" si="78"/>
        <v>56.206126708893166</v>
      </c>
      <c r="EW74" s="2">
        <f t="shared" si="78"/>
        <v>57.277451481799588</v>
      </c>
      <c r="EX74" s="2">
        <f t="shared" si="78"/>
        <v>56.588083429994896</v>
      </c>
      <c r="EY74" s="2">
        <f t="shared" si="78"/>
        <v>57.316725053603832</v>
      </c>
      <c r="EZ74" s="2">
        <f t="shared" si="78"/>
        <v>55.029177762966569</v>
      </c>
      <c r="FA74" s="2">
        <f t="shared" si="78"/>
        <v>55.648237518413453</v>
      </c>
      <c r="FB74" s="2">
        <f t="shared" si="78"/>
        <v>52.888860277558862</v>
      </c>
      <c r="FC74" s="2">
        <f t="shared" si="78"/>
        <v>53.650212979893809</v>
      </c>
      <c r="FD74" s="2">
        <f t="shared" si="78"/>
        <v>55.868873654740376</v>
      </c>
      <c r="FE74" s="2">
        <f t="shared" si="78"/>
        <v>57.070756790605685</v>
      </c>
      <c r="FG74" s="2">
        <f t="shared" si="79"/>
        <v>0.69944519199053834</v>
      </c>
      <c r="FH74" s="2">
        <f t="shared" si="79"/>
        <v>0.64059175830780191</v>
      </c>
      <c r="FI74" s="2">
        <f t="shared" si="79"/>
        <v>0.60812632061385752</v>
      </c>
      <c r="FJ74" s="2">
        <f t="shared" si="79"/>
        <v>0.62348670043359777</v>
      </c>
      <c r="FK74" s="2">
        <f t="shared" si="79"/>
        <v>0.60334783205282772</v>
      </c>
      <c r="FL74" s="2">
        <f t="shared" si="79"/>
        <v>0.61082731815113134</v>
      </c>
      <c r="FM74" s="2">
        <f t="shared" si="79"/>
        <v>0.59369015876236941</v>
      </c>
      <c r="FN74" s="2">
        <f t="shared" si="79"/>
        <v>0.58467876168629473</v>
      </c>
      <c r="FO74" s="2">
        <f t="shared" si="79"/>
        <v>0.56436066260442141</v>
      </c>
      <c r="FP74" s="2">
        <f t="shared" si="79"/>
        <v>0.58929051674753541</v>
      </c>
      <c r="FQ74" s="2">
        <f t="shared" si="79"/>
        <v>0.58470858425313521</v>
      </c>
      <c r="FR74" s="2">
        <f t="shared" si="79"/>
        <v>0.59978105495241274</v>
      </c>
      <c r="FS74" s="2">
        <f t="shared" si="79"/>
        <v>0.60395805638305045</v>
      </c>
      <c r="FT74" s="2">
        <f t="shared" si="79"/>
        <v>0.61783600952842177</v>
      </c>
      <c r="FU74" s="2">
        <f t="shared" si="79"/>
        <v>0.54898536356681926</v>
      </c>
      <c r="FW74" s="2">
        <f t="shared" si="67"/>
        <v>1.0556740950775575E-13</v>
      </c>
      <c r="FX74" s="2">
        <f t="shared" si="67"/>
        <v>8.1578297514080697E-5</v>
      </c>
      <c r="FY74" s="2">
        <f t="shared" si="67"/>
        <v>7.4829389375960414E-5</v>
      </c>
      <c r="FZ74" s="2">
        <f t="shared" si="67"/>
        <v>7.7593797672927426E-5</v>
      </c>
      <c r="GA74" s="2">
        <f t="shared" si="67"/>
        <v>6.9139091826360836E-5</v>
      </c>
      <c r="GB74" s="2">
        <f t="shared" si="67"/>
        <v>6.8216900943741905E-5</v>
      </c>
      <c r="GC74" s="2">
        <f t="shared" si="67"/>
        <v>6.5508919398705548E-5</v>
      </c>
      <c r="GD74" s="2">
        <f t="shared" si="67"/>
        <v>7.2525516223952E-5</v>
      </c>
      <c r="GE74" s="2">
        <f t="shared" si="67"/>
        <v>7.9411625020097976E-5</v>
      </c>
      <c r="GF74" s="2">
        <f t="shared" si="67"/>
        <v>8.3411233924110867E-5</v>
      </c>
      <c r="GG74" s="2">
        <f t="shared" si="67"/>
        <v>7.5880480105379631E-5</v>
      </c>
      <c r="GH74" s="2">
        <f t="shared" si="67"/>
        <v>7.1568016286793816E-5</v>
      </c>
      <c r="GI74" s="2">
        <f t="shared" si="67"/>
        <v>6.2731877298835865E-5</v>
      </c>
      <c r="GJ74" s="2">
        <f t="shared" si="67"/>
        <v>4.2085921444573456E-5</v>
      </c>
      <c r="GK74" s="2">
        <f t="shared" si="67"/>
        <v>3.4175825778448528E-5</v>
      </c>
      <c r="GM74" s="86">
        <f t="shared" si="68"/>
        <v>9.6634204008579722E-2</v>
      </c>
      <c r="GN74" s="86">
        <f t="shared" si="68"/>
        <v>6.2465486682690259E-2</v>
      </c>
      <c r="GO74" s="86">
        <f t="shared" si="68"/>
        <v>4.8545282184391123E-2</v>
      </c>
      <c r="GP74" s="86">
        <f t="shared" si="68"/>
        <v>5.9330261486880163E-2</v>
      </c>
      <c r="GQ74" s="86">
        <f t="shared" si="68"/>
        <v>4.7560489834762618E-2</v>
      </c>
      <c r="GR74" s="86">
        <f t="shared" si="68"/>
        <v>5.1351603855612958E-2</v>
      </c>
      <c r="GS74" s="86">
        <f t="shared" si="68"/>
        <v>4.291067352861766E-2</v>
      </c>
      <c r="GT74" s="86">
        <f t="shared" si="68"/>
        <v>4.0153276621205658E-2</v>
      </c>
      <c r="GU74" s="86">
        <f t="shared" si="68"/>
        <v>3.1261154149558823E-2</v>
      </c>
      <c r="GV74" s="86">
        <f t="shared" si="68"/>
        <v>4.2352526409081992E-2</v>
      </c>
      <c r="GW74" s="86">
        <f t="shared" si="68"/>
        <v>3.9274356951023021E-2</v>
      </c>
      <c r="GX74" s="86">
        <f t="shared" si="68"/>
        <v>4.7554270479340743E-2</v>
      </c>
      <c r="GY74" s="86">
        <f t="shared" si="68"/>
        <v>4.8823488841662654E-2</v>
      </c>
      <c r="GZ74" s="86">
        <f t="shared" si="68"/>
        <v>5.4768249009752738E-2</v>
      </c>
      <c r="HA74" s="86">
        <f t="shared" si="68"/>
        <v>2.6984319212788422E-2</v>
      </c>
      <c r="HC74" s="86">
        <f t="shared" si="73"/>
        <v>2.9213587029996666E-6</v>
      </c>
      <c r="HD74" s="86">
        <f t="shared" si="69"/>
        <v>2.2549864642924905E-7</v>
      </c>
      <c r="HE74" s="86">
        <f t="shared" si="69"/>
        <v>6.5632933783519583E-8</v>
      </c>
      <c r="HF74" s="86">
        <f t="shared" si="69"/>
        <v>5.1232452792242805E-9</v>
      </c>
      <c r="HG74" s="86">
        <f t="shared" si="69"/>
        <v>1.2301842067160406E-8</v>
      </c>
      <c r="HH74" s="86">
        <f t="shared" si="69"/>
        <v>1.3558446785658564E-8</v>
      </c>
      <c r="HI74" s="86">
        <f t="shared" si="69"/>
        <v>7.2906078390296623E-9</v>
      </c>
      <c r="HJ74" s="86">
        <f t="shared" si="69"/>
        <v>8.660966092480296E-9</v>
      </c>
      <c r="HK74" s="86">
        <f t="shared" si="69"/>
        <v>2.5125036272727384E-9</v>
      </c>
      <c r="HL74" s="86">
        <f t="shared" si="69"/>
        <v>1.3476955064416762E-8</v>
      </c>
      <c r="HM74" s="86">
        <f t="shared" si="69"/>
        <v>9.5398859857511718E-9</v>
      </c>
      <c r="HN74" s="86">
        <f t="shared" si="69"/>
        <v>1.423562964978802E-8</v>
      </c>
      <c r="HO74" s="86">
        <f t="shared" si="69"/>
        <v>1.1480494566104329E-7</v>
      </c>
      <c r="HP74" s="86">
        <f t="shared" si="69"/>
        <v>1.4536191281595311E-7</v>
      </c>
      <c r="HQ74" s="86">
        <f t="shared" si="69"/>
        <v>2.914783238310801E-10</v>
      </c>
      <c r="HS74" s="86">
        <f t="shared" si="70"/>
        <v>1.14653428580743E-121</v>
      </c>
      <c r="HT74" s="86">
        <f t="shared" si="70"/>
        <v>4.0138361236578561E-39</v>
      </c>
      <c r="HU74" s="86">
        <f t="shared" si="70"/>
        <v>1.0047818201399205E-43</v>
      </c>
      <c r="HV74" s="86">
        <f t="shared" si="70"/>
        <v>5.0374362287620475E-53</v>
      </c>
      <c r="HW74" s="86">
        <f t="shared" si="70"/>
        <v>1.3251452357429367E-49</v>
      </c>
      <c r="HX74" s="86">
        <f t="shared" si="70"/>
        <v>1.6086853339812307E-49</v>
      </c>
      <c r="HY74" s="86">
        <f t="shared" si="70"/>
        <v>2.576465695434716E-51</v>
      </c>
      <c r="HZ74" s="86">
        <f t="shared" si="70"/>
        <v>2.508865055847173E-51</v>
      </c>
      <c r="IA74" s="86">
        <f t="shared" si="70"/>
        <v>7.6938185155449724E-54</v>
      </c>
      <c r="IB74" s="86">
        <f t="shared" si="70"/>
        <v>1.2987962632482013E-49</v>
      </c>
      <c r="IC74" s="86">
        <f t="shared" si="70"/>
        <v>3.6366917954072024E-50</v>
      </c>
      <c r="ID74" s="86">
        <f t="shared" si="70"/>
        <v>2.6855768045945594E-50</v>
      </c>
      <c r="IE74" s="86">
        <f t="shared" si="70"/>
        <v>1.2854248379676948E-43</v>
      </c>
      <c r="IF74" s="86">
        <f t="shared" si="70"/>
        <v>5.108266741213504E-31</v>
      </c>
      <c r="IG74" s="86">
        <f t="shared" si="70"/>
        <v>1.414959239635735E-22</v>
      </c>
      <c r="II74" s="86">
        <f t="shared" si="71"/>
        <v>0</v>
      </c>
      <c r="IJ74" s="86">
        <f t="shared" si="71"/>
        <v>6.1972405253341221E-231</v>
      </c>
      <c r="IK74" s="86">
        <f t="shared" si="71"/>
        <v>3.0138151182463885E-262</v>
      </c>
      <c r="IL74" s="86">
        <f t="shared" si="71"/>
        <v>0</v>
      </c>
      <c r="IM74" s="86">
        <f t="shared" si="71"/>
        <v>1.945269294418211E-302</v>
      </c>
      <c r="IN74" s="86">
        <f t="shared" si="71"/>
        <v>1.1138747103284225E-301</v>
      </c>
      <c r="IO74" s="86">
        <f t="shared" si="71"/>
        <v>0</v>
      </c>
      <c r="IP74" s="86">
        <f t="shared" si="71"/>
        <v>0</v>
      </c>
      <c r="IQ74" s="86">
        <f t="shared" si="71"/>
        <v>0</v>
      </c>
      <c r="IR74" s="86">
        <f t="shared" si="71"/>
        <v>4.3079092499155207E-300</v>
      </c>
      <c r="IS74" s="86">
        <f t="shared" si="71"/>
        <v>1.0930611479604352E-303</v>
      </c>
      <c r="IT74" s="86">
        <f t="shared" si="71"/>
        <v>3.9493903052917652E-306</v>
      </c>
      <c r="IU74" s="86">
        <f t="shared" si="71"/>
        <v>4.947519868790794E-263</v>
      </c>
      <c r="IV74" s="86">
        <f t="shared" si="71"/>
        <v>3.08594250828856E-98</v>
      </c>
      <c r="IW74" s="86">
        <f t="shared" si="71"/>
        <v>8.8792729563029204E-55</v>
      </c>
      <c r="IY74" s="86">
        <f t="shared" si="72"/>
        <v>9.6637125367282722E-2</v>
      </c>
      <c r="IZ74" s="86">
        <f t="shared" si="72"/>
        <v>6.2465712181336688E-2</v>
      </c>
      <c r="JA74" s="86">
        <f t="shared" si="72"/>
        <v>4.8545347817324905E-2</v>
      </c>
      <c r="JB74" s="86">
        <f t="shared" si="72"/>
        <v>5.9330266610125443E-2</v>
      </c>
      <c r="JC74" s="86">
        <f t="shared" si="72"/>
        <v>4.7560502136604683E-2</v>
      </c>
      <c r="JD74" s="86">
        <f t="shared" si="72"/>
        <v>5.1351617414059747E-2</v>
      </c>
      <c r="JE74" s="86">
        <f t="shared" si="72"/>
        <v>4.29106808192255E-2</v>
      </c>
      <c r="JF74" s="86">
        <f t="shared" si="72"/>
        <v>4.0153285282171748E-2</v>
      </c>
      <c r="JG74" s="86">
        <f t="shared" si="72"/>
        <v>3.1261156662062452E-2</v>
      </c>
      <c r="JH74" s="86">
        <f t="shared" si="72"/>
        <v>4.2352539886037058E-2</v>
      </c>
      <c r="JI74" s="86">
        <f t="shared" si="72"/>
        <v>3.9274366490909006E-2</v>
      </c>
      <c r="JJ74" s="86">
        <f t="shared" si="72"/>
        <v>4.7554284714970391E-2</v>
      </c>
      <c r="JK74" s="86">
        <f t="shared" si="72"/>
        <v>4.8823603646608316E-2</v>
      </c>
      <c r="JL74" s="86">
        <f t="shared" si="72"/>
        <v>5.4768394371665557E-2</v>
      </c>
      <c r="JM74" s="86">
        <f t="shared" si="72"/>
        <v>2.6984319504266746E-2</v>
      </c>
    </row>
    <row r="75" spans="2:273" x14ac:dyDescent="0.25">
      <c r="B75" s="2">
        <v>48</v>
      </c>
      <c r="C75" s="37">
        <v>105.2</v>
      </c>
      <c r="D75" s="37">
        <v>95.451999999999998</v>
      </c>
      <c r="E75" s="37">
        <v>91.805999999999997</v>
      </c>
      <c r="F75" s="37">
        <v>92.918999999999997</v>
      </c>
      <c r="G75" s="37">
        <v>85.968999999999994</v>
      </c>
      <c r="H75" s="37">
        <v>90.177000000000007</v>
      </c>
      <c r="I75" s="37">
        <v>87.381</v>
      </c>
      <c r="J75" s="37">
        <v>84.286000000000001</v>
      </c>
      <c r="K75" s="37">
        <v>80.905000000000001</v>
      </c>
      <c r="L75" s="37">
        <v>85.159000000000006</v>
      </c>
      <c r="M75" s="37">
        <v>84</v>
      </c>
      <c r="N75" s="37">
        <v>85.524000000000001</v>
      </c>
      <c r="O75" s="37">
        <v>84.016000000000005</v>
      </c>
      <c r="P75" s="37">
        <v>91.983999999999995</v>
      </c>
      <c r="Q75" s="37">
        <v>73.286000000000001</v>
      </c>
      <c r="S75" s="4">
        <f t="shared" si="74"/>
        <v>110.9614860948256</v>
      </c>
      <c r="T75" s="4">
        <f t="shared" si="74"/>
        <v>102.38504310606332</v>
      </c>
      <c r="U75" s="4">
        <f t="shared" si="74"/>
        <v>97.479371611845252</v>
      </c>
      <c r="V75" s="4">
        <f t="shared" si="74"/>
        <v>101.78458577402142</v>
      </c>
      <c r="W75" s="4">
        <f t="shared" si="74"/>
        <v>94.767031195194875</v>
      </c>
      <c r="X75" s="4">
        <f t="shared" si="74"/>
        <v>97.106740055980694</v>
      </c>
      <c r="Y75" s="4">
        <f t="shared" si="74"/>
        <v>92.595699483779995</v>
      </c>
      <c r="Z75" s="4">
        <f t="shared" si="74"/>
        <v>91.820453569823371</v>
      </c>
      <c r="AA75" s="4">
        <f t="shared" si="74"/>
        <v>86.385917625231528</v>
      </c>
      <c r="AB75" s="4">
        <f t="shared" si="74"/>
        <v>90.377877736060768</v>
      </c>
      <c r="AC75" s="4">
        <f t="shared" si="74"/>
        <v>88.058347951910477</v>
      </c>
      <c r="AD75" s="4">
        <f t="shared" si="74"/>
        <v>92.257375363114392</v>
      </c>
      <c r="AE75" s="4">
        <f t="shared" si="74"/>
        <v>92.63075023833531</v>
      </c>
      <c r="AF75" s="4">
        <f t="shared" si="74"/>
        <v>95.466847608661283</v>
      </c>
      <c r="AG75" s="4">
        <f t="shared" si="74"/>
        <v>76.017900657751795</v>
      </c>
      <c r="AI75" s="4">
        <f t="shared" si="75"/>
        <v>-5.7614860948255995</v>
      </c>
      <c r="AJ75" s="4">
        <f t="shared" si="75"/>
        <v>-6.9330431060633231</v>
      </c>
      <c r="AK75" s="4">
        <f t="shared" si="75"/>
        <v>-5.6733716118452548</v>
      </c>
      <c r="AL75" s="4">
        <f t="shared" si="75"/>
        <v>-8.8655857740214259</v>
      </c>
      <c r="AM75" s="4">
        <f t="shared" si="75"/>
        <v>-8.7980311951948806</v>
      </c>
      <c r="AN75" s="4">
        <f t="shared" si="75"/>
        <v>-6.9297400559806874</v>
      </c>
      <c r="AO75" s="4">
        <f t="shared" si="75"/>
        <v>-5.2146994837799951</v>
      </c>
      <c r="AP75" s="4">
        <f t="shared" si="75"/>
        <v>-7.5344535698233699</v>
      </c>
      <c r="AQ75" s="4">
        <f t="shared" si="75"/>
        <v>-5.4809176252315268</v>
      </c>
      <c r="AR75" s="4">
        <f t="shared" si="75"/>
        <v>-5.2188777360607617</v>
      </c>
      <c r="AS75" s="4">
        <f t="shared" si="75"/>
        <v>-4.058347951910477</v>
      </c>
      <c r="AT75" s="4">
        <f t="shared" si="75"/>
        <v>-6.7333753631143907</v>
      </c>
      <c r="AU75" s="4">
        <f t="shared" si="75"/>
        <v>-8.6147502383353043</v>
      </c>
      <c r="AV75" s="4">
        <f t="shared" si="75"/>
        <v>-3.4828476086612881</v>
      </c>
      <c r="AW75" s="4">
        <f t="shared" si="75"/>
        <v>-2.7319006577517939</v>
      </c>
      <c r="AY75" s="2">
        <f t="shared" si="65"/>
        <v>55.771156428200399</v>
      </c>
      <c r="AZ75" s="2">
        <f t="shared" si="65"/>
        <v>58.927504997747064</v>
      </c>
      <c r="BA75" s="2">
        <f t="shared" si="65"/>
        <v>61.030672917646669</v>
      </c>
      <c r="BB75" s="2">
        <f t="shared" si="65"/>
        <v>60.512657840254349</v>
      </c>
      <c r="BC75" s="2">
        <f t="shared" si="65"/>
        <v>60.505860829344421</v>
      </c>
      <c r="BD75" s="2">
        <f t="shared" si="65"/>
        <v>60.092521189953729</v>
      </c>
      <c r="BE75" s="2">
        <f t="shared" si="65"/>
        <v>60.332635920797038</v>
      </c>
      <c r="BF75" s="2">
        <f t="shared" si="65"/>
        <v>59.876379245526152</v>
      </c>
      <c r="BG75" s="2">
        <f t="shared" si="65"/>
        <v>60.355733134117671</v>
      </c>
      <c r="BH75" s="2">
        <f t="shared" si="65"/>
        <v>57.373226757982422</v>
      </c>
      <c r="BI75" s="2">
        <f t="shared" si="65"/>
        <v>58.145239072681704</v>
      </c>
      <c r="BJ75" s="2">
        <f t="shared" si="65"/>
        <v>56.534683221146423</v>
      </c>
      <c r="BK75" s="2">
        <f t="shared" si="65"/>
        <v>56.608754676568125</v>
      </c>
      <c r="BL75" s="2">
        <f t="shared" si="65"/>
        <v>59.800019089598649</v>
      </c>
      <c r="BM75" s="2">
        <f t="shared" si="65"/>
        <v>57.809103809197737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66.257013021118283</v>
      </c>
      <c r="DL75" s="2">
        <f t="shared" si="76"/>
        <v>65.241372138836766</v>
      </c>
      <c r="DM75" s="2">
        <f t="shared" si="76"/>
        <v>67.474464603084584</v>
      </c>
      <c r="DN75" s="2">
        <f t="shared" si="76"/>
        <v>66.530853658536572</v>
      </c>
      <c r="DO75" s="2">
        <f t="shared" si="76"/>
        <v>65.809647975582749</v>
      </c>
      <c r="DP75" s="2">
        <f t="shared" si="76"/>
        <v>65.603167085325353</v>
      </c>
      <c r="DQ75" s="2">
        <f t="shared" si="76"/>
        <v>64.944180006040455</v>
      </c>
      <c r="DR75" s="2">
        <f t="shared" si="76"/>
        <v>65.142998187858652</v>
      </c>
      <c r="DS75" s="2">
        <f t="shared" si="76"/>
        <v>64.785295278365027</v>
      </c>
      <c r="DT75" s="2">
        <f t="shared" si="76"/>
        <v>63.096484747810329</v>
      </c>
      <c r="DU75" s="2">
        <f t="shared" si="76"/>
        <v>61.7482212322561</v>
      </c>
      <c r="DV75" s="2">
        <f t="shared" si="76"/>
        <v>63.518140696323904</v>
      </c>
      <c r="DW75" s="2">
        <f t="shared" si="76"/>
        <v>62.712074089079749</v>
      </c>
      <c r="DX75" s="2">
        <f t="shared" si="76"/>
        <v>66.204583853280397</v>
      </c>
      <c r="DY75" s="2">
        <f t="shared" si="76"/>
        <v>61.021847654784239</v>
      </c>
      <c r="EA75" s="2">
        <f t="shared" si="77"/>
        <v>51.661799121976664</v>
      </c>
      <c r="EB75" s="2">
        <f t="shared" si="77"/>
        <v>55.696838159847367</v>
      </c>
      <c r="EC75" s="2">
        <f t="shared" si="77"/>
        <v>57.243749247445706</v>
      </c>
      <c r="ED75" s="2">
        <f t="shared" si="77"/>
        <v>57.19822193541907</v>
      </c>
      <c r="EE75" s="2">
        <f t="shared" si="77"/>
        <v>57.325896637781618</v>
      </c>
      <c r="EF75" s="2">
        <f t="shared" si="77"/>
        <v>56.890577954939339</v>
      </c>
      <c r="EG75" s="2">
        <f t="shared" si="77"/>
        <v>57.454319287191097</v>
      </c>
      <c r="EH75" s="2">
        <f t="shared" si="77"/>
        <v>56.464458846115988</v>
      </c>
      <c r="EI75" s="2">
        <f t="shared" si="77"/>
        <v>57.237346006422868</v>
      </c>
      <c r="EJ75" s="2">
        <f t="shared" si="77"/>
        <v>53.735168008137826</v>
      </c>
      <c r="EK75" s="2">
        <f t="shared" si="77"/>
        <v>55.811416566545383</v>
      </c>
      <c r="EL75" s="2">
        <f t="shared" si="77"/>
        <v>52.28475440582848</v>
      </c>
      <c r="EM75" s="2">
        <f t="shared" si="77"/>
        <v>52.958629154216723</v>
      </c>
      <c r="EN75" s="2">
        <f t="shared" si="77"/>
        <v>56.187067056810093</v>
      </c>
      <c r="EO75" s="2">
        <f t="shared" si="77"/>
        <v>55.401837546195964</v>
      </c>
      <c r="EQ75" s="2">
        <f t="shared" si="78"/>
        <v>51.661799121976664</v>
      </c>
      <c r="ER75" s="2">
        <f t="shared" si="78"/>
        <v>55.149426949893297</v>
      </c>
      <c r="ES75" s="2">
        <f t="shared" si="78"/>
        <v>56.759490223663491</v>
      </c>
      <c r="ET75" s="2">
        <f t="shared" si="78"/>
        <v>56.630359009237857</v>
      </c>
      <c r="EU75" s="2">
        <f t="shared" si="78"/>
        <v>56.967665376140367</v>
      </c>
      <c r="EV75" s="2">
        <f t="shared" si="78"/>
        <v>56.094324129997979</v>
      </c>
      <c r="EW75" s="2">
        <f t="shared" si="78"/>
        <v>57.153856570477352</v>
      </c>
      <c r="EX75" s="2">
        <f t="shared" si="78"/>
        <v>56.474764467505487</v>
      </c>
      <c r="EY75" s="2">
        <f t="shared" si="78"/>
        <v>57.182949224961803</v>
      </c>
      <c r="EZ75" s="2">
        <f t="shared" si="78"/>
        <v>54.917063550314289</v>
      </c>
      <c r="FA75" s="2">
        <f t="shared" si="78"/>
        <v>55.50675454401577</v>
      </c>
      <c r="FB75" s="2">
        <f t="shared" si="78"/>
        <v>52.770355944759757</v>
      </c>
      <c r="FC75" s="2">
        <f t="shared" si="78"/>
        <v>53.516500553926356</v>
      </c>
      <c r="FD75" s="2">
        <f t="shared" si="78"/>
        <v>55.729235767441054</v>
      </c>
      <c r="FE75" s="2">
        <f t="shared" si="78"/>
        <v>56.937351123868787</v>
      </c>
      <c r="FG75" s="2">
        <f t="shared" si="79"/>
        <v>0.71844487277672453</v>
      </c>
      <c r="FH75" s="2">
        <f t="shared" si="79"/>
        <v>0.66151141481444631</v>
      </c>
      <c r="FI75" s="2">
        <f t="shared" si="79"/>
        <v>0.62984373319548181</v>
      </c>
      <c r="FJ75" s="2">
        <f t="shared" si="79"/>
        <v>0.64484999338519444</v>
      </c>
      <c r="FK75" s="2">
        <f t="shared" si="79"/>
        <v>0.62516683692180364</v>
      </c>
      <c r="FL75" s="2">
        <f t="shared" si="79"/>
        <v>0.6324855051498971</v>
      </c>
      <c r="FM75" s="2">
        <f t="shared" si="79"/>
        <v>0.61570203726314565</v>
      </c>
      <c r="FN75" s="2">
        <f t="shared" si="79"/>
        <v>0.606855549588315</v>
      </c>
      <c r="FO75" s="2">
        <f t="shared" si="79"/>
        <v>0.58685574693146447</v>
      </c>
      <c r="FP75" s="2">
        <f t="shared" si="79"/>
        <v>0.61138472745118133</v>
      </c>
      <c r="FQ75" s="2">
        <f t="shared" si="79"/>
        <v>0.60688485041384788</v>
      </c>
      <c r="FR75" s="2">
        <f t="shared" si="79"/>
        <v>0.6216732337710752</v>
      </c>
      <c r="FS75" s="2">
        <f t="shared" si="79"/>
        <v>0.62576431463363102</v>
      </c>
      <c r="FT75" s="2">
        <f t="shared" si="79"/>
        <v>0.63933445450336956</v>
      </c>
      <c r="FU75" s="2">
        <f t="shared" si="79"/>
        <v>0.57167181618780327</v>
      </c>
      <c r="FW75" s="2">
        <f t="shared" si="67"/>
        <v>1.1575236274857215E-13</v>
      </c>
      <c r="FX75" s="2">
        <f t="shared" si="67"/>
        <v>8.944812049882495E-5</v>
      </c>
      <c r="FY75" s="2">
        <f t="shared" si="67"/>
        <v>8.2048201542293174E-5</v>
      </c>
      <c r="FZ75" s="2">
        <f t="shared" si="67"/>
        <v>8.5079270391565193E-5</v>
      </c>
      <c r="GA75" s="2">
        <f t="shared" si="67"/>
        <v>7.5809001011259075E-5</v>
      </c>
      <c r="GB75" s="2">
        <f t="shared" si="67"/>
        <v>7.4797852215430436E-5</v>
      </c>
      <c r="GC75" s="2">
        <f t="shared" si="67"/>
        <v>7.1828647803428186E-5</v>
      </c>
      <c r="GD75" s="2">
        <f t="shared" si="67"/>
        <v>7.9522090777107364E-5</v>
      </c>
      <c r="GE75" s="2">
        <f t="shared" si="67"/>
        <v>8.7072448250115475E-5</v>
      </c>
      <c r="GF75" s="2">
        <f t="shared" si="67"/>
        <v>9.1457863316342678E-5</v>
      </c>
      <c r="GG75" s="2">
        <f t="shared" si="67"/>
        <v>8.3200682851881095E-5</v>
      </c>
      <c r="GH75" s="2">
        <f t="shared" si="67"/>
        <v>7.8472227568332305E-5</v>
      </c>
      <c r="GI75" s="2">
        <f t="shared" si="67"/>
        <v>6.878371936446243E-5</v>
      </c>
      <c r="GJ75" s="2">
        <f t="shared" si="67"/>
        <v>4.614610785812309E-5</v>
      </c>
      <c r="GK75" s="2">
        <f t="shared" si="67"/>
        <v>3.7472924244705912E-5</v>
      </c>
      <c r="GM75" s="86">
        <f t="shared" si="68"/>
        <v>0.11642646289911104</v>
      </c>
      <c r="GN75" s="86">
        <f t="shared" si="68"/>
        <v>7.816111612601552E-2</v>
      </c>
      <c r="GO75" s="86">
        <f t="shared" si="68"/>
        <v>6.2600581555221024E-2</v>
      </c>
      <c r="GP75" s="86">
        <f t="shared" si="68"/>
        <v>7.6134617323467879E-2</v>
      </c>
      <c r="GQ75" s="86">
        <f t="shared" si="68"/>
        <v>6.1850239339816815E-2</v>
      </c>
      <c r="GR75" s="86">
        <f t="shared" si="68"/>
        <v>6.6378935969736E-2</v>
      </c>
      <c r="GS75" s="86">
        <f t="shared" si="68"/>
        <v>5.6247063381279501E-2</v>
      </c>
      <c r="GT75" s="86">
        <f t="shared" si="68"/>
        <v>5.3412897907520331E-2</v>
      </c>
      <c r="GU75" s="86">
        <f t="shared" si="68"/>
        <v>4.2301866939452516E-2</v>
      </c>
      <c r="GV75" s="86">
        <f t="shared" si="68"/>
        <v>5.6114217386430083E-2</v>
      </c>
      <c r="GW75" s="86">
        <f t="shared" si="68"/>
        <v>5.1991828645441794E-2</v>
      </c>
      <c r="GX75" s="86">
        <f t="shared" si="68"/>
        <v>6.2427667628078373E-2</v>
      </c>
      <c r="GY75" s="86">
        <f t="shared" si="68"/>
        <v>6.367064662298734E-2</v>
      </c>
      <c r="GZ75" s="86">
        <f t="shared" si="68"/>
        <v>7.0351435878163865E-2</v>
      </c>
      <c r="HA75" s="86">
        <f t="shared" si="68"/>
        <v>3.7830819885747553E-2</v>
      </c>
      <c r="HC75" s="86">
        <f t="shared" si="73"/>
        <v>5.1176518885508697E-6</v>
      </c>
      <c r="HD75" s="86">
        <f t="shared" si="69"/>
        <v>4.5060453910203229E-7</v>
      </c>
      <c r="HE75" s="86">
        <f t="shared" si="69"/>
        <v>1.4050443497961389E-7</v>
      </c>
      <c r="HF75" s="86">
        <f t="shared" si="69"/>
        <v>1.2851487191883676E-8</v>
      </c>
      <c r="HG75" s="86">
        <f t="shared" si="69"/>
        <v>2.8849549682851541E-8</v>
      </c>
      <c r="HH75" s="86">
        <f t="shared" si="69"/>
        <v>3.165009611402506E-8</v>
      </c>
      <c r="HI75" s="86">
        <f t="shared" si="69"/>
        <v>1.7431795904920139E-8</v>
      </c>
      <c r="HJ75" s="86">
        <f t="shared" si="69"/>
        <v>2.0837697907848156E-8</v>
      </c>
      <c r="HK75" s="86">
        <f t="shared" si="69"/>
        <v>6.4113019945455336E-9</v>
      </c>
      <c r="HL75" s="86">
        <f t="shared" si="69"/>
        <v>3.1961048441339376E-8</v>
      </c>
      <c r="HM75" s="86">
        <f t="shared" si="69"/>
        <v>2.2739812260115441E-8</v>
      </c>
      <c r="HN75" s="86">
        <f t="shared" si="69"/>
        <v>3.353891677688633E-8</v>
      </c>
      <c r="HO75" s="86">
        <f t="shared" si="69"/>
        <v>2.3948065938012116E-7</v>
      </c>
      <c r="HP75" s="86">
        <f t="shared" si="69"/>
        <v>2.9579320209615036E-7</v>
      </c>
      <c r="HQ75" s="86">
        <f t="shared" si="69"/>
        <v>8.2329598480465204E-10</v>
      </c>
      <c r="HS75" s="86">
        <f t="shared" si="70"/>
        <v>4.1048513414018564E-120</v>
      </c>
      <c r="HT75" s="86">
        <f t="shared" si="70"/>
        <v>3.786594823670919E-38</v>
      </c>
      <c r="HU75" s="86">
        <f t="shared" si="70"/>
        <v>1.238078141013967E-42</v>
      </c>
      <c r="HV75" s="86">
        <f t="shared" si="70"/>
        <v>1.1329281483652205E-51</v>
      </c>
      <c r="HW75" s="86">
        <f t="shared" si="70"/>
        <v>2.3041326776451566E-48</v>
      </c>
      <c r="HX75" s="86">
        <f t="shared" si="70"/>
        <v>2.769169762578034E-48</v>
      </c>
      <c r="HY75" s="86">
        <f t="shared" si="70"/>
        <v>4.8194251058062644E-50</v>
      </c>
      <c r="HZ75" s="86">
        <f t="shared" si="70"/>
        <v>4.8637486289215719E-50</v>
      </c>
      <c r="IA75" s="86">
        <f t="shared" si="70"/>
        <v>1.7696372300083561E-52</v>
      </c>
      <c r="IB75" s="86">
        <f t="shared" si="70"/>
        <v>2.3637558514885987E-48</v>
      </c>
      <c r="IC75" s="86">
        <f t="shared" si="70"/>
        <v>6.6519943489728234E-49</v>
      </c>
      <c r="ID75" s="86">
        <f t="shared" si="70"/>
        <v>4.9016360594101054E-49</v>
      </c>
      <c r="IE75" s="86">
        <f t="shared" si="70"/>
        <v>1.5143085040900412E-42</v>
      </c>
      <c r="IF75" s="86">
        <f t="shared" si="70"/>
        <v>2.7376585139209116E-30</v>
      </c>
      <c r="IG75" s="86">
        <f t="shared" si="70"/>
        <v>4.5969828106832645E-22</v>
      </c>
      <c r="II75" s="86">
        <f t="shared" si="71"/>
        <v>0</v>
      </c>
      <c r="IJ75" s="86">
        <f t="shared" si="71"/>
        <v>1.7688738855490784E-226</v>
      </c>
      <c r="IK75" s="86">
        <f t="shared" si="71"/>
        <v>3.1476329591936979E-257</v>
      </c>
      <c r="IL75" s="86">
        <f t="shared" si="71"/>
        <v>0</v>
      </c>
      <c r="IM75" s="86">
        <f t="shared" si="71"/>
        <v>1.0842697236313569E-296</v>
      </c>
      <c r="IN75" s="86">
        <f t="shared" si="71"/>
        <v>5.8954379615210567E-296</v>
      </c>
      <c r="IO75" s="86">
        <f t="shared" si="71"/>
        <v>1.0248106488046786E-304</v>
      </c>
      <c r="IP75" s="86">
        <f t="shared" si="71"/>
        <v>1.5164614277017124E-305</v>
      </c>
      <c r="IQ75" s="86">
        <f t="shared" si="71"/>
        <v>0</v>
      </c>
      <c r="IR75" s="86">
        <f t="shared" si="71"/>
        <v>2.8115474918542169E-294</v>
      </c>
      <c r="IS75" s="86">
        <f t="shared" si="71"/>
        <v>7.3287962551329419E-298</v>
      </c>
      <c r="IT75" s="86">
        <f t="shared" si="71"/>
        <v>2.7179514340972767E-300</v>
      </c>
      <c r="IU75" s="86">
        <f t="shared" si="71"/>
        <v>4.3358985556709038E-258</v>
      </c>
      <c r="IV75" s="86">
        <f t="shared" si="71"/>
        <v>1.7459775629501916E-96</v>
      </c>
      <c r="IW75" s="86">
        <f t="shared" si="71"/>
        <v>7.817057517561227E-54</v>
      </c>
      <c r="IY75" s="86">
        <f t="shared" si="72"/>
        <v>0.1164315805509996</v>
      </c>
      <c r="IZ75" s="86">
        <f t="shared" si="72"/>
        <v>7.8161566730554619E-2</v>
      </c>
      <c r="JA75" s="86">
        <f t="shared" si="72"/>
        <v>6.2600722059656E-2</v>
      </c>
      <c r="JB75" s="86">
        <f t="shared" si="72"/>
        <v>7.6134630174955073E-2</v>
      </c>
      <c r="JC75" s="86">
        <f t="shared" si="72"/>
        <v>6.1850268189366495E-2</v>
      </c>
      <c r="JD75" s="86">
        <f t="shared" si="72"/>
        <v>6.6378967619832113E-2</v>
      </c>
      <c r="JE75" s="86">
        <f t="shared" si="72"/>
        <v>5.6247080813075404E-2</v>
      </c>
      <c r="JF75" s="86">
        <f t="shared" si="72"/>
        <v>5.3412918745218238E-2</v>
      </c>
      <c r="JG75" s="86">
        <f t="shared" si="72"/>
        <v>4.2301873350754512E-2</v>
      </c>
      <c r="JH75" s="86">
        <f t="shared" si="72"/>
        <v>5.6114249347478523E-2</v>
      </c>
      <c r="JI75" s="86">
        <f t="shared" si="72"/>
        <v>5.1991851385254056E-2</v>
      </c>
      <c r="JJ75" s="86">
        <f t="shared" si="72"/>
        <v>6.2427701166995149E-2</v>
      </c>
      <c r="JK75" s="86">
        <f t="shared" si="72"/>
        <v>6.3670886103646726E-2</v>
      </c>
      <c r="JL75" s="86">
        <f t="shared" si="72"/>
        <v>7.0351731671365964E-2</v>
      </c>
      <c r="JM75" s="86">
        <f t="shared" si="72"/>
        <v>3.783082070904354E-2</v>
      </c>
    </row>
    <row r="76" spans="2:273" x14ac:dyDescent="0.25">
      <c r="B76" s="2">
        <v>49</v>
      </c>
      <c r="C76" s="37">
        <v>113.923</v>
      </c>
      <c r="D76" s="37">
        <v>103.355</v>
      </c>
      <c r="E76" s="37">
        <v>99.531999999999996</v>
      </c>
      <c r="F76" s="37">
        <v>100.258</v>
      </c>
      <c r="G76" s="37">
        <v>92.828000000000003</v>
      </c>
      <c r="H76" s="37">
        <v>96.822999999999993</v>
      </c>
      <c r="I76" s="37">
        <v>94.143000000000001</v>
      </c>
      <c r="J76" s="37">
        <v>92.713999999999999</v>
      </c>
      <c r="K76" s="37">
        <v>85.683000000000007</v>
      </c>
      <c r="L76" s="37">
        <v>91.713999999999999</v>
      </c>
      <c r="M76" s="37">
        <v>89.332999999999998</v>
      </c>
      <c r="N76" s="37">
        <v>92.524000000000001</v>
      </c>
      <c r="O76" s="37">
        <v>91.19</v>
      </c>
      <c r="P76" s="37">
        <v>96.412999999999997</v>
      </c>
      <c r="Q76" s="37">
        <v>78.951999999999998</v>
      </c>
      <c r="S76" s="4">
        <f t="shared" si="74"/>
        <v>118.95983425229225</v>
      </c>
      <c r="T76" s="4">
        <f t="shared" si="74"/>
        <v>110.41258657176476</v>
      </c>
      <c r="U76" s="4">
        <f t="shared" si="74"/>
        <v>105.32473758676208</v>
      </c>
      <c r="V76" s="4">
        <f t="shared" si="74"/>
        <v>110.34559827502795</v>
      </c>
      <c r="W76" s="4">
        <f t="shared" si="74"/>
        <v>102.41938826769142</v>
      </c>
      <c r="X76" s="4">
        <f t="shared" si="74"/>
        <v>105.12219297878458</v>
      </c>
      <c r="Y76" s="4">
        <f t="shared" si="74"/>
        <v>100.10101499610603</v>
      </c>
      <c r="Z76" s="4">
        <f t="shared" si="74"/>
        <v>99.705464798310558</v>
      </c>
      <c r="AA76" s="4">
        <f t="shared" si="74"/>
        <v>93.346084039113549</v>
      </c>
      <c r="AB76" s="4">
        <f t="shared" si="74"/>
        <v>98.368769517514878</v>
      </c>
      <c r="AC76" s="4">
        <f t="shared" si="74"/>
        <v>95.351786433985808</v>
      </c>
      <c r="AD76" s="4">
        <f t="shared" si="74"/>
        <v>100.51527802036921</v>
      </c>
      <c r="AE76" s="4">
        <f t="shared" si="74"/>
        <v>100.72341292957306</v>
      </c>
      <c r="AF76" s="4">
        <f t="shared" si="74"/>
        <v>102.92188491766474</v>
      </c>
      <c r="AG76" s="4">
        <f t="shared" si="74"/>
        <v>81.599713027341338</v>
      </c>
      <c r="AI76" s="4">
        <f t="shared" si="75"/>
        <v>-5.0368342522922518</v>
      </c>
      <c r="AJ76" s="4">
        <f t="shared" si="75"/>
        <v>-7.0575865717647588</v>
      </c>
      <c r="AK76" s="4">
        <f t="shared" si="75"/>
        <v>-5.7927375867620867</v>
      </c>
      <c r="AL76" s="4">
        <f t="shared" si="75"/>
        <v>-10.087598275027958</v>
      </c>
      <c r="AM76" s="4">
        <f t="shared" si="75"/>
        <v>-9.5913882676914142</v>
      </c>
      <c r="AN76" s="4">
        <f t="shared" si="75"/>
        <v>-8.2991929787845891</v>
      </c>
      <c r="AO76" s="4">
        <f t="shared" si="75"/>
        <v>-5.95801499610603</v>
      </c>
      <c r="AP76" s="4">
        <f t="shared" si="75"/>
        <v>-6.9914647983105596</v>
      </c>
      <c r="AQ76" s="4">
        <f t="shared" si="75"/>
        <v>-7.6630840391135422</v>
      </c>
      <c r="AR76" s="4">
        <f t="shared" si="75"/>
        <v>-6.6547695175148789</v>
      </c>
      <c r="AS76" s="4">
        <f t="shared" si="75"/>
        <v>-6.0187864339858095</v>
      </c>
      <c r="AT76" s="4">
        <f t="shared" si="75"/>
        <v>-7.991278020369208</v>
      </c>
      <c r="AU76" s="4">
        <f t="shared" si="75"/>
        <v>-9.5334129295730605</v>
      </c>
      <c r="AV76" s="4">
        <f t="shared" si="75"/>
        <v>-6.5088849176647443</v>
      </c>
      <c r="AW76" s="4">
        <f t="shared" si="75"/>
        <v>-2.6477130273413394</v>
      </c>
      <c r="AY76" s="2">
        <f t="shared" ref="AY76:BM92" si="80">IF(OR($B76 &lt; C$230, $B76 &gt; C$233), #N/A, ((1-FG76)*DK76) + (FG76 - FW76)*EA76 + (FW76*EQ76))</f>
        <v>55.512718622935438</v>
      </c>
      <c r="AZ76" s="2">
        <f t="shared" si="80"/>
        <v>58.712394382840174</v>
      </c>
      <c r="BA76" s="2">
        <f t="shared" si="80"/>
        <v>60.818159882414641</v>
      </c>
      <c r="BB76" s="2">
        <f t="shared" si="80"/>
        <v>60.305085337850009</v>
      </c>
      <c r="BC76" s="2">
        <f t="shared" si="80"/>
        <v>60.311635827800167</v>
      </c>
      <c r="BD76" s="2">
        <f t="shared" si="80"/>
        <v>59.890054599887705</v>
      </c>
      <c r="BE76" s="2">
        <f t="shared" si="80"/>
        <v>60.148643840564205</v>
      </c>
      <c r="BF76" s="2">
        <f t="shared" si="80"/>
        <v>59.674069184993819</v>
      </c>
      <c r="BG76" s="2">
        <f t="shared" si="80"/>
        <v>60.17032367988174</v>
      </c>
      <c r="BH76" s="2">
        <f t="shared" si="80"/>
        <v>57.167314054344239</v>
      </c>
      <c r="BI76" s="2">
        <f t="shared" si="80"/>
        <v>57.983791938837086</v>
      </c>
      <c r="BJ76" s="2">
        <f t="shared" si="80"/>
        <v>56.310415983043733</v>
      </c>
      <c r="BK76" s="2">
        <f t="shared" si="80"/>
        <v>56.382031331791978</v>
      </c>
      <c r="BL76" s="2">
        <f t="shared" si="80"/>
        <v>59.582901040788883</v>
      </c>
      <c r="BM76" s="2">
        <f t="shared" si="80"/>
        <v>57.714394612109345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66.486089287668236</v>
      </c>
      <c r="DL76" s="2">
        <f t="shared" si="76"/>
        <v>65.403492213883666</v>
      </c>
      <c r="DM76" s="2">
        <f t="shared" si="76"/>
        <v>67.719664181724895</v>
      </c>
      <c r="DN76" s="2">
        <f t="shared" si="76"/>
        <v>66.75586585365852</v>
      </c>
      <c r="DO76" s="2">
        <f t="shared" si="76"/>
        <v>66.013602274261956</v>
      </c>
      <c r="DP76" s="2">
        <f t="shared" si="76"/>
        <v>65.785554979337178</v>
      </c>
      <c r="DQ76" s="2">
        <f t="shared" si="76"/>
        <v>65.107594080338245</v>
      </c>
      <c r="DR76" s="2">
        <f t="shared" si="76"/>
        <v>65.297892177589858</v>
      </c>
      <c r="DS76" s="2">
        <f t="shared" si="76"/>
        <v>64.948230091613794</v>
      </c>
      <c r="DT76" s="2">
        <f t="shared" si="76"/>
        <v>63.2470866807611</v>
      </c>
      <c r="DU76" s="2">
        <f t="shared" si="76"/>
        <v>61.909122621564471</v>
      </c>
      <c r="DV76" s="2">
        <f t="shared" si="76"/>
        <v>63.762599492207542</v>
      </c>
      <c r="DW76" s="2">
        <f t="shared" si="76"/>
        <v>62.886953839505161</v>
      </c>
      <c r="DX76" s="2">
        <f t="shared" si="76"/>
        <v>66.465731491235175</v>
      </c>
      <c r="DY76" s="2">
        <f t="shared" si="76"/>
        <v>61.243057129455913</v>
      </c>
      <c r="EA76" s="2">
        <f t="shared" si="77"/>
        <v>51.590696492022346</v>
      </c>
      <c r="EB76" s="2">
        <f t="shared" si="77"/>
        <v>55.589960228959086</v>
      </c>
      <c r="EC76" s="2">
        <f t="shared" si="77"/>
        <v>57.119125850514521</v>
      </c>
      <c r="ED76" s="2">
        <f t="shared" si="77"/>
        <v>57.065011560287246</v>
      </c>
      <c r="EE76" s="2">
        <f t="shared" si="77"/>
        <v>57.193748469093002</v>
      </c>
      <c r="EF76" s="2">
        <f t="shared" si="77"/>
        <v>56.765911611785093</v>
      </c>
      <c r="EG76" s="2">
        <f t="shared" si="77"/>
        <v>57.325834006104159</v>
      </c>
      <c r="EH76" s="2">
        <f t="shared" si="77"/>
        <v>56.351311673394385</v>
      </c>
      <c r="EI76" s="2">
        <f t="shared" si="77"/>
        <v>57.102666632135083</v>
      </c>
      <c r="EJ76" s="2">
        <f t="shared" si="77"/>
        <v>53.642669687837738</v>
      </c>
      <c r="EK76" s="2">
        <f t="shared" si="77"/>
        <v>55.664894238091193</v>
      </c>
      <c r="EL76" s="2">
        <f t="shared" si="77"/>
        <v>52.174276754947314</v>
      </c>
      <c r="EM76" s="2">
        <f t="shared" si="77"/>
        <v>52.834025207329717</v>
      </c>
      <c r="EN76" s="2">
        <f t="shared" si="77"/>
        <v>56.04179144730162</v>
      </c>
      <c r="EO76" s="2">
        <f t="shared" si="77"/>
        <v>55.303053275429221</v>
      </c>
      <c r="EQ76" s="2">
        <f t="shared" si="78"/>
        <v>51.590696492022346</v>
      </c>
      <c r="ER76" s="2">
        <f t="shared" si="78"/>
        <v>55.051349596503727</v>
      </c>
      <c r="ES76" s="2">
        <f t="shared" si="78"/>
        <v>56.642668715041921</v>
      </c>
      <c r="ET76" s="2">
        <f t="shared" si="78"/>
        <v>56.506380967599185</v>
      </c>
      <c r="EU76" s="2">
        <f t="shared" si="78"/>
        <v>56.841309788092836</v>
      </c>
      <c r="EV76" s="2">
        <f t="shared" si="78"/>
        <v>55.982521551102792</v>
      </c>
      <c r="EW76" s="2">
        <f t="shared" si="78"/>
        <v>57.030261659155109</v>
      </c>
      <c r="EX76" s="2">
        <f t="shared" si="78"/>
        <v>56.361445505016071</v>
      </c>
      <c r="EY76" s="2">
        <f t="shared" si="78"/>
        <v>57.04917339631978</v>
      </c>
      <c r="EZ76" s="2">
        <f t="shared" si="78"/>
        <v>54.804949337662009</v>
      </c>
      <c r="FA76" s="2">
        <f t="shared" si="78"/>
        <v>55.365271569618088</v>
      </c>
      <c r="FB76" s="2">
        <f t="shared" si="78"/>
        <v>52.651851611960645</v>
      </c>
      <c r="FC76" s="2">
        <f t="shared" si="78"/>
        <v>53.382788127958896</v>
      </c>
      <c r="FD76" s="2">
        <f t="shared" si="78"/>
        <v>55.589597880141724</v>
      </c>
      <c r="FE76" s="2">
        <f t="shared" si="78"/>
        <v>56.803945457131888</v>
      </c>
      <c r="FG76" s="2">
        <f t="shared" si="79"/>
        <v>0.73669562228264718</v>
      </c>
      <c r="FH76" s="2">
        <f t="shared" si="79"/>
        <v>0.68181822976384765</v>
      </c>
      <c r="FI76" s="2">
        <f t="shared" si="79"/>
        <v>0.65104820340207192</v>
      </c>
      <c r="FJ76" s="2">
        <f t="shared" si="79"/>
        <v>0.66565116012124925</v>
      </c>
      <c r="FK76" s="2">
        <f t="shared" si="79"/>
        <v>0.64648885082463337</v>
      </c>
      <c r="FL76" s="2">
        <f t="shared" si="79"/>
        <v>0.65362186624824314</v>
      </c>
      <c r="FM76" s="2">
        <f t="shared" si="79"/>
        <v>0.63725004546289765</v>
      </c>
      <c r="FN76" s="2">
        <f t="shared" si="79"/>
        <v>0.62860037682148018</v>
      </c>
      <c r="FO76" s="2">
        <f t="shared" si="79"/>
        <v>0.6089940294652243</v>
      </c>
      <c r="FP76" s="2">
        <f t="shared" si="79"/>
        <v>0.6330305301275907</v>
      </c>
      <c r="FQ76" s="2">
        <f t="shared" si="79"/>
        <v>0.62862904877705517</v>
      </c>
      <c r="FR76" s="2">
        <f t="shared" si="79"/>
        <v>0.64308051905614649</v>
      </c>
      <c r="FS76" s="2">
        <f t="shared" si="79"/>
        <v>0.64707152841362769</v>
      </c>
      <c r="FT76" s="2">
        <f t="shared" si="79"/>
        <v>0.66028848413923014</v>
      </c>
      <c r="FU76" s="2">
        <f t="shared" si="79"/>
        <v>0.59406092535718968</v>
      </c>
      <c r="FW76" s="2">
        <f t="shared" ref="FW76:GK92" si="82">POWER(10,($B76-C$232)/C$229)/(1+POWER(10,($B76-C$232)/C$229))</f>
        <v>1.2691994190586448E-13</v>
      </c>
      <c r="FX76" s="2">
        <f t="shared" si="82"/>
        <v>9.8077067428129028E-5</v>
      </c>
      <c r="FY76" s="2">
        <f t="shared" si="82"/>
        <v>8.9963351886364169E-5</v>
      </c>
      <c r="FZ76" s="2">
        <f t="shared" si="82"/>
        <v>9.3286799202597426E-5</v>
      </c>
      <c r="GA76" s="2">
        <f t="shared" si="82"/>
        <v>8.3122308730686112E-5</v>
      </c>
      <c r="GB76" s="2">
        <f t="shared" si="82"/>
        <v>8.2013622232584565E-5</v>
      </c>
      <c r="GC76" s="2">
        <f t="shared" si="82"/>
        <v>7.875800038996842E-5</v>
      </c>
      <c r="GD76" s="2">
        <f t="shared" si="82"/>
        <v>8.7193569686857153E-5</v>
      </c>
      <c r="GE76" s="2">
        <f t="shared" si="82"/>
        <v>9.5472238967659771E-5</v>
      </c>
      <c r="GF76" s="2">
        <f t="shared" si="82"/>
        <v>1.0028066814671712E-4</v>
      </c>
      <c r="GG76" s="2">
        <f t="shared" si="82"/>
        <v>9.1227002367438411E-5</v>
      </c>
      <c r="GH76" s="2">
        <f t="shared" si="82"/>
        <v>8.6042435116321378E-5</v>
      </c>
      <c r="GI76" s="2">
        <f t="shared" si="82"/>
        <v>7.5419348040229399E-5</v>
      </c>
      <c r="GJ76" s="2">
        <f t="shared" si="82"/>
        <v>5.0597975836397199E-5</v>
      </c>
      <c r="GK76" s="2">
        <f t="shared" si="82"/>
        <v>4.1088095833425163E-5</v>
      </c>
      <c r="GM76" s="86">
        <f t="shared" ref="GM76:HA92" si="83" xml:space="preserve"> _xlfn.NORM.DIST($B76, C$7, ABS(C$11), TRUE) * _xlfn.NORM.DIST(($B76 - C$7)*C$15, 0, ABS(C$11), TRUE) * 2</f>
        <v>0.13927193000225682</v>
      </c>
      <c r="GN76" s="86">
        <f t="shared" si="83"/>
        <v>9.6927223624824907E-2</v>
      </c>
      <c r="GO76" s="86">
        <f t="shared" si="83"/>
        <v>7.986467321013356E-2</v>
      </c>
      <c r="GP76" s="86">
        <f t="shared" si="83"/>
        <v>9.663350889911286E-2</v>
      </c>
      <c r="GQ76" s="86">
        <f t="shared" si="83"/>
        <v>7.9522894690525564E-2</v>
      </c>
      <c r="GR76" s="86">
        <f t="shared" si="83"/>
        <v>8.4855529317296979E-2</v>
      </c>
      <c r="GS76" s="86">
        <f t="shared" si="83"/>
        <v>7.2868313556197703E-2</v>
      </c>
      <c r="GT76" s="86">
        <f t="shared" si="83"/>
        <v>7.0146026731627301E-2</v>
      </c>
      <c r="GU76" s="86">
        <f t="shared" si="83"/>
        <v>5.6476083527223025E-2</v>
      </c>
      <c r="GV76" s="86">
        <f t="shared" si="83"/>
        <v>7.3412825341685056E-2</v>
      </c>
      <c r="GW76" s="86">
        <f t="shared" si="83"/>
        <v>6.7985629605152434E-2</v>
      </c>
      <c r="GX76" s="86">
        <f t="shared" si="83"/>
        <v>8.095669542887271E-2</v>
      </c>
      <c r="GY76" s="86">
        <f t="shared" si="83"/>
        <v>8.2064960900370243E-2</v>
      </c>
      <c r="GZ76" s="86">
        <f t="shared" si="83"/>
        <v>8.9399798452263063E-2</v>
      </c>
      <c r="HA76" s="86">
        <f t="shared" si="83"/>
        <v>5.2182928565442765E-2</v>
      </c>
      <c r="HC76" s="86">
        <f t="shared" si="73"/>
        <v>8.8491025695708934E-6</v>
      </c>
      <c r="HD76" s="86">
        <f t="shared" si="69"/>
        <v>8.856487116056936E-7</v>
      </c>
      <c r="HE76" s="86">
        <f t="shared" si="69"/>
        <v>2.952696119549731E-7</v>
      </c>
      <c r="HF76" s="86">
        <f t="shared" si="69"/>
        <v>3.149128079720189E-8</v>
      </c>
      <c r="HG76" s="86">
        <f t="shared" si="69"/>
        <v>6.6245251066182144E-8</v>
      </c>
      <c r="HH76" s="86">
        <f t="shared" si="69"/>
        <v>7.2349724108027737E-8</v>
      </c>
      <c r="HI76" s="86">
        <f t="shared" si="69"/>
        <v>4.07959490581572E-8</v>
      </c>
      <c r="HJ76" s="86">
        <f t="shared" si="69"/>
        <v>4.9046088970505657E-8</v>
      </c>
      <c r="HK76" s="86">
        <f t="shared" si="69"/>
        <v>1.5981566796554599E-8</v>
      </c>
      <c r="HL76" s="86">
        <f t="shared" si="69"/>
        <v>7.4165760677860027E-8</v>
      </c>
      <c r="HM76" s="86">
        <f t="shared" si="69"/>
        <v>5.3046256288280635E-8</v>
      </c>
      <c r="HN76" s="86">
        <f t="shared" si="69"/>
        <v>7.7337589238503016E-8</v>
      </c>
      <c r="HO76" s="86">
        <f t="shared" si="69"/>
        <v>4.906994214872946E-7</v>
      </c>
      <c r="HP76" s="86">
        <f t="shared" si="69"/>
        <v>5.9179362580587736E-7</v>
      </c>
      <c r="HQ76" s="86">
        <f t="shared" si="69"/>
        <v>2.2659492788275556E-9</v>
      </c>
      <c r="HS76" s="86">
        <f t="shared" ref="HS76:IG92" si="84" xml:space="preserve"> _xlfn.NORM.DIST($B76, C$9, ABS(C$13), TRUE) * _xlfn.NORM.DIST(($B76 - C$9)*C$17, 0, ABS(C$13), TRUE) * 2</f>
        <v>1.4357923364275031E-118</v>
      </c>
      <c r="HT76" s="86">
        <f t="shared" si="84"/>
        <v>3.4690996743086845E-37</v>
      </c>
      <c r="HU76" s="86">
        <f t="shared" si="84"/>
        <v>1.4764373671227716E-41</v>
      </c>
      <c r="HV76" s="86">
        <f t="shared" si="84"/>
        <v>2.4449489013094359E-50</v>
      </c>
      <c r="HW76" s="86">
        <f t="shared" si="84"/>
        <v>3.8601679227299707E-47</v>
      </c>
      <c r="HX76" s="86">
        <f t="shared" si="84"/>
        <v>4.5937642230587174E-47</v>
      </c>
      <c r="HY76" s="86">
        <f t="shared" si="84"/>
        <v>8.6809120727953284E-49</v>
      </c>
      <c r="HZ76" s="86">
        <f t="shared" si="84"/>
        <v>9.0711577995786048E-49</v>
      </c>
      <c r="IA76" s="86">
        <f t="shared" si="84"/>
        <v>3.9059379399912725E-51</v>
      </c>
      <c r="IB76" s="86">
        <f t="shared" si="84"/>
        <v>4.1399815714863575E-47</v>
      </c>
      <c r="IC76" s="86">
        <f t="shared" si="84"/>
        <v>1.1712895848448969E-47</v>
      </c>
      <c r="ID76" s="86">
        <f t="shared" si="84"/>
        <v>8.6135305311025826E-48</v>
      </c>
      <c r="IE76" s="86">
        <f t="shared" si="84"/>
        <v>1.7284019572316294E-41</v>
      </c>
      <c r="IF76" s="86">
        <f t="shared" si="84"/>
        <v>1.4369671561035428E-29</v>
      </c>
      <c r="IG76" s="86">
        <f t="shared" si="84"/>
        <v>1.4723439283675476E-21</v>
      </c>
      <c r="II76" s="86">
        <f t="shared" ref="II76:IW92" si="85" xml:space="preserve"> _xlfn.NORM.DIST($B76, C$10, ABS(C$14), TRUE) * _xlfn.NORM.DIST(($B76 - C$10)*C$18, 0, ABS(C$14), TRUE) * 2</f>
        <v>0</v>
      </c>
      <c r="IJ76" s="86">
        <f t="shared" si="85"/>
        <v>4.5653432155134489E-222</v>
      </c>
      <c r="IK76" s="86">
        <f t="shared" si="85"/>
        <v>2.937919332802899E-252</v>
      </c>
      <c r="IL76" s="86">
        <f t="shared" si="85"/>
        <v>0</v>
      </c>
      <c r="IM76" s="86">
        <f t="shared" si="85"/>
        <v>5.3193802184535572E-291</v>
      </c>
      <c r="IN76" s="86">
        <f t="shared" si="85"/>
        <v>2.7482524697047924E-290</v>
      </c>
      <c r="IO76" s="86">
        <f t="shared" si="85"/>
        <v>6.6591423840367613E-299</v>
      </c>
      <c r="IP76" s="86">
        <f t="shared" si="85"/>
        <v>1.1804987188372263E-299</v>
      </c>
      <c r="IQ76" s="86">
        <f t="shared" si="85"/>
        <v>0</v>
      </c>
      <c r="IR76" s="86">
        <f t="shared" si="85"/>
        <v>1.6084351789854885E-288</v>
      </c>
      <c r="IS76" s="86">
        <f t="shared" si="85"/>
        <v>4.3118000422142146E-292</v>
      </c>
      <c r="IT76" s="86">
        <f t="shared" si="85"/>
        <v>1.6422167342714241E-294</v>
      </c>
      <c r="IU76" s="86">
        <f t="shared" si="85"/>
        <v>3.40862991305431E-253</v>
      </c>
      <c r="IV76" s="86">
        <f t="shared" si="85"/>
        <v>9.5206741945305727E-95</v>
      </c>
      <c r="IW76" s="86">
        <f t="shared" si="85"/>
        <v>6.749633140751254E-53</v>
      </c>
      <c r="IY76" s="86">
        <f t="shared" ref="IY76:JM92" si="86">GM76+HC76+HS76+II76</f>
        <v>0.13928077910482639</v>
      </c>
      <c r="IZ76" s="86">
        <f t="shared" si="86"/>
        <v>9.6928109273536511E-2</v>
      </c>
      <c r="JA76" s="86">
        <f t="shared" si="86"/>
        <v>7.9864968479745516E-2</v>
      </c>
      <c r="JB76" s="86">
        <f t="shared" si="86"/>
        <v>9.6633540390393652E-2</v>
      </c>
      <c r="JC76" s="86">
        <f t="shared" si="86"/>
        <v>7.9522960935776627E-2</v>
      </c>
      <c r="JD76" s="86">
        <f t="shared" si="86"/>
        <v>8.4855601667021094E-2</v>
      </c>
      <c r="JE76" s="86">
        <f t="shared" si="86"/>
        <v>7.2868354352146766E-2</v>
      </c>
      <c r="JF76" s="86">
        <f t="shared" si="86"/>
        <v>7.0146075777716269E-2</v>
      </c>
      <c r="JG76" s="86">
        <f t="shared" si="86"/>
        <v>5.6476099508789825E-2</v>
      </c>
      <c r="JH76" s="86">
        <f t="shared" si="86"/>
        <v>7.3412899507445728E-2</v>
      </c>
      <c r="JI76" s="86">
        <f t="shared" si="86"/>
        <v>6.7985682651408724E-2</v>
      </c>
      <c r="JJ76" s="86">
        <f t="shared" si="86"/>
        <v>8.0956772766461946E-2</v>
      </c>
      <c r="JK76" s="86">
        <f t="shared" si="86"/>
        <v>8.2065451599791728E-2</v>
      </c>
      <c r="JL76" s="86">
        <f t="shared" si="86"/>
        <v>8.9400390245888875E-2</v>
      </c>
      <c r="JM76" s="86">
        <f t="shared" si="86"/>
        <v>5.2182930831392041E-2</v>
      </c>
    </row>
    <row r="77" spans="2:273" x14ac:dyDescent="0.25">
      <c r="B77" s="2">
        <v>50</v>
      </c>
      <c r="C77" s="37">
        <v>122.646</v>
      </c>
      <c r="D77" s="37">
        <v>112.968</v>
      </c>
      <c r="E77" s="37">
        <v>107.774</v>
      </c>
      <c r="F77" s="37">
        <v>111.887</v>
      </c>
      <c r="G77" s="37">
        <v>102.547</v>
      </c>
      <c r="H77" s="37">
        <v>105.952</v>
      </c>
      <c r="I77" s="37">
        <v>102.77800000000001</v>
      </c>
      <c r="J77" s="37">
        <v>101.762</v>
      </c>
      <c r="K77" s="37">
        <v>92.570999999999998</v>
      </c>
      <c r="L77" s="37">
        <v>101.63500000000001</v>
      </c>
      <c r="M77" s="37">
        <v>96.412999999999997</v>
      </c>
      <c r="N77" s="37">
        <v>101.81</v>
      </c>
      <c r="O77" s="37">
        <v>101.63500000000001</v>
      </c>
      <c r="P77" s="37">
        <v>104.651</v>
      </c>
      <c r="Q77" s="37">
        <v>82.873000000000005</v>
      </c>
      <c r="S77" s="4">
        <f t="shared" si="74"/>
        <v>127.588172747847</v>
      </c>
      <c r="T77" s="4">
        <f t="shared" si="74"/>
        <v>119.3689284988361</v>
      </c>
      <c r="U77" s="4">
        <f t="shared" si="74"/>
        <v>114.28220242326384</v>
      </c>
      <c r="V77" s="4">
        <f t="shared" si="74"/>
        <v>120.00237027632673</v>
      </c>
      <c r="W77" s="4">
        <f t="shared" si="74"/>
        <v>111.19255907149871</v>
      </c>
      <c r="X77" s="4">
        <f t="shared" si="74"/>
        <v>114.25744890805787</v>
      </c>
      <c r="Y77" s="4">
        <f t="shared" si="74"/>
        <v>108.77552914746936</v>
      </c>
      <c r="Z77" s="4">
        <f t="shared" si="74"/>
        <v>108.90664052509901</v>
      </c>
      <c r="AA77" s="4">
        <f t="shared" si="74"/>
        <v>101.62132774373198</v>
      </c>
      <c r="AB77" s="4">
        <f t="shared" si="74"/>
        <v>107.65600213691549</v>
      </c>
      <c r="AC77" s="4">
        <f t="shared" si="74"/>
        <v>103.84654704856142</v>
      </c>
      <c r="AD77" s="4">
        <f t="shared" si="74"/>
        <v>110.02126465494537</v>
      </c>
      <c r="AE77" s="4">
        <f t="shared" si="74"/>
        <v>110.00554897681702</v>
      </c>
      <c r="AF77" s="4">
        <f t="shared" si="74"/>
        <v>111.37129992210318</v>
      </c>
      <c r="AG77" s="4">
        <f t="shared" si="74"/>
        <v>88.372882509891284</v>
      </c>
      <c r="AI77" s="4">
        <f t="shared" si="75"/>
        <v>-4.9421727478469961</v>
      </c>
      <c r="AJ77" s="4">
        <f t="shared" si="75"/>
        <v>-6.4009284988360946</v>
      </c>
      <c r="AK77" s="4">
        <f t="shared" si="75"/>
        <v>-6.5082024232638389</v>
      </c>
      <c r="AL77" s="4">
        <f t="shared" si="75"/>
        <v>-8.115370276326729</v>
      </c>
      <c r="AM77" s="4">
        <f t="shared" si="75"/>
        <v>-8.6455590714987096</v>
      </c>
      <c r="AN77" s="4">
        <f t="shared" si="75"/>
        <v>-8.3054489080578691</v>
      </c>
      <c r="AO77" s="4">
        <f t="shared" si="75"/>
        <v>-5.9975291474693506</v>
      </c>
      <c r="AP77" s="4">
        <f t="shared" si="75"/>
        <v>-7.1446405250990068</v>
      </c>
      <c r="AQ77" s="4">
        <f t="shared" si="75"/>
        <v>-9.0503277437319838</v>
      </c>
      <c r="AR77" s="4">
        <f t="shared" si="75"/>
        <v>-6.0210021369154845</v>
      </c>
      <c r="AS77" s="4">
        <f t="shared" si="75"/>
        <v>-7.4335470485614223</v>
      </c>
      <c r="AT77" s="4">
        <f t="shared" si="75"/>
        <v>-8.2112646549453672</v>
      </c>
      <c r="AU77" s="4">
        <f t="shared" si="75"/>
        <v>-8.3705489768170196</v>
      </c>
      <c r="AV77" s="4">
        <f t="shared" si="75"/>
        <v>-6.7202999221031803</v>
      </c>
      <c r="AW77" s="4">
        <f t="shared" si="75"/>
        <v>-5.4998825098912789</v>
      </c>
      <c r="AY77" s="2">
        <f t="shared" si="80"/>
        <v>55.255149548275504</v>
      </c>
      <c r="AZ77" s="2">
        <f t="shared" si="80"/>
        <v>58.49309818648684</v>
      </c>
      <c r="BA77" s="2">
        <f t="shared" si="80"/>
        <v>60.596342018832544</v>
      </c>
      <c r="BB77" s="2">
        <f t="shared" si="80"/>
        <v>60.088887866129504</v>
      </c>
      <c r="BC77" s="2">
        <f t="shared" si="80"/>
        <v>60.108272107768656</v>
      </c>
      <c r="BD77" s="2">
        <f t="shared" si="80"/>
        <v>59.680104472382013</v>
      </c>
      <c r="BE77" s="2">
        <f t="shared" si="80"/>
        <v>59.956412407898895</v>
      </c>
      <c r="BF77" s="2">
        <f t="shared" si="80"/>
        <v>59.464789860434713</v>
      </c>
      <c r="BG77" s="2">
        <f t="shared" si="80"/>
        <v>59.975317864804389</v>
      </c>
      <c r="BH77" s="2">
        <f t="shared" si="80"/>
        <v>56.956034400131287</v>
      </c>
      <c r="BI77" s="2">
        <f t="shared" si="80"/>
        <v>57.812308949132877</v>
      </c>
      <c r="BJ77" s="2">
        <f t="shared" si="80"/>
        <v>56.077598845173817</v>
      </c>
      <c r="BK77" s="2">
        <f t="shared" si="80"/>
        <v>56.148437798882718</v>
      </c>
      <c r="BL77" s="2">
        <f t="shared" si="80"/>
        <v>59.355349036349729</v>
      </c>
      <c r="BM77" s="2">
        <f t="shared" si="80"/>
        <v>57.607762814484609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66.715165554218189</v>
      </c>
      <c r="DL77" s="2">
        <f t="shared" si="76"/>
        <v>65.565612288930566</v>
      </c>
      <c r="DM77" s="2">
        <f t="shared" si="76"/>
        <v>67.964863760365191</v>
      </c>
      <c r="DN77" s="2">
        <f t="shared" si="76"/>
        <v>66.980878048780468</v>
      </c>
      <c r="DO77" s="2">
        <f t="shared" si="76"/>
        <v>66.217556572941149</v>
      </c>
      <c r="DP77" s="2">
        <f t="shared" si="76"/>
        <v>65.967942873349003</v>
      </c>
      <c r="DQ77" s="2">
        <f t="shared" si="76"/>
        <v>65.271008154636036</v>
      </c>
      <c r="DR77" s="2">
        <f t="shared" si="76"/>
        <v>65.452786167321051</v>
      </c>
      <c r="DS77" s="2">
        <f t="shared" si="76"/>
        <v>65.111164904862562</v>
      </c>
      <c r="DT77" s="2">
        <f t="shared" si="76"/>
        <v>63.397688613711871</v>
      </c>
      <c r="DU77" s="2">
        <f t="shared" si="76"/>
        <v>62.070024010872835</v>
      </c>
      <c r="DV77" s="2">
        <f t="shared" si="76"/>
        <v>64.007058288091187</v>
      </c>
      <c r="DW77" s="2">
        <f t="shared" si="76"/>
        <v>63.061833589930572</v>
      </c>
      <c r="DX77" s="2">
        <f t="shared" si="76"/>
        <v>66.726879129189967</v>
      </c>
      <c r="DY77" s="2">
        <f t="shared" si="76"/>
        <v>61.46426660412758</v>
      </c>
      <c r="EA77" s="2">
        <f t="shared" si="77"/>
        <v>51.519593862068035</v>
      </c>
      <c r="EB77" s="2">
        <f t="shared" si="77"/>
        <v>55.483082298070812</v>
      </c>
      <c r="EC77" s="2">
        <f t="shared" si="77"/>
        <v>56.99450245358333</v>
      </c>
      <c r="ED77" s="2">
        <f t="shared" si="77"/>
        <v>56.931801185155422</v>
      </c>
      <c r="EE77" s="2">
        <f t="shared" si="77"/>
        <v>57.061600300404379</v>
      </c>
      <c r="EF77" s="2">
        <f t="shared" si="77"/>
        <v>56.641245268630847</v>
      </c>
      <c r="EG77" s="2">
        <f t="shared" si="77"/>
        <v>57.197348725017228</v>
      </c>
      <c r="EH77" s="2">
        <f t="shared" si="77"/>
        <v>56.238164500672781</v>
      </c>
      <c r="EI77" s="2">
        <f t="shared" si="77"/>
        <v>56.967987257847298</v>
      </c>
      <c r="EJ77" s="2">
        <f t="shared" si="77"/>
        <v>53.550171367537658</v>
      </c>
      <c r="EK77" s="2">
        <f t="shared" si="77"/>
        <v>55.518371909637011</v>
      </c>
      <c r="EL77" s="2">
        <f t="shared" si="77"/>
        <v>52.063799104066149</v>
      </c>
      <c r="EM77" s="2">
        <f t="shared" si="77"/>
        <v>52.70942126044271</v>
      </c>
      <c r="EN77" s="2">
        <f t="shared" si="77"/>
        <v>55.896515837793139</v>
      </c>
      <c r="EO77" s="2">
        <f t="shared" si="77"/>
        <v>55.204269004662493</v>
      </c>
      <c r="EQ77" s="2">
        <f t="shared" si="78"/>
        <v>51.519593862068035</v>
      </c>
      <c r="ER77" s="2">
        <f t="shared" si="78"/>
        <v>54.953272243114149</v>
      </c>
      <c r="ES77" s="2">
        <f t="shared" si="78"/>
        <v>56.525847206420352</v>
      </c>
      <c r="ET77" s="2">
        <f t="shared" si="78"/>
        <v>56.38240292596052</v>
      </c>
      <c r="EU77" s="2">
        <f t="shared" si="78"/>
        <v>56.714954200045305</v>
      </c>
      <c r="EV77" s="2">
        <f t="shared" si="78"/>
        <v>55.870718972207598</v>
      </c>
      <c r="EW77" s="2">
        <f t="shared" si="78"/>
        <v>56.906666747832865</v>
      </c>
      <c r="EX77" s="2">
        <f t="shared" si="78"/>
        <v>56.248126542526663</v>
      </c>
      <c r="EY77" s="2">
        <f t="shared" si="78"/>
        <v>56.915397567677751</v>
      </c>
      <c r="EZ77" s="2">
        <f t="shared" si="78"/>
        <v>54.692835125009722</v>
      </c>
      <c r="FA77" s="2">
        <f t="shared" si="78"/>
        <v>55.223788595220405</v>
      </c>
      <c r="FB77" s="2">
        <f t="shared" si="78"/>
        <v>52.533347279161532</v>
      </c>
      <c r="FC77" s="2">
        <f t="shared" si="78"/>
        <v>53.249075701991444</v>
      </c>
      <c r="FD77" s="2">
        <f t="shared" si="78"/>
        <v>55.449959992842402</v>
      </c>
      <c r="FE77" s="2">
        <f t="shared" si="78"/>
        <v>56.67053979039499</v>
      </c>
      <c r="FG77" s="2">
        <f t="shared" si="79"/>
        <v>0.75416813780443603</v>
      </c>
      <c r="FH77" s="2">
        <f t="shared" si="79"/>
        <v>0.70145659214075451</v>
      </c>
      <c r="FI77" s="2">
        <f t="shared" si="79"/>
        <v>0.67167117895084094</v>
      </c>
      <c r="FJ77" s="2">
        <f t="shared" si="79"/>
        <v>0.68582757206646427</v>
      </c>
      <c r="FK77" s="2">
        <f t="shared" si="79"/>
        <v>0.6672435614181853</v>
      </c>
      <c r="FL77" s="2">
        <f t="shared" si="79"/>
        <v>0.67416886207098781</v>
      </c>
      <c r="FM77" s="2">
        <f t="shared" si="79"/>
        <v>0.65826044447368137</v>
      </c>
      <c r="FN77" s="2">
        <f t="shared" si="79"/>
        <v>0.64983647467382766</v>
      </c>
      <c r="FO77" s="2">
        <f t="shared" si="79"/>
        <v>0.63069255731302765</v>
      </c>
      <c r="FP77" s="2">
        <f t="shared" si="79"/>
        <v>0.65415268575518293</v>
      </c>
      <c r="FQ77" s="2">
        <f t="shared" si="79"/>
        <v>0.6498644203792483</v>
      </c>
      <c r="FR77" s="2">
        <f t="shared" si="79"/>
        <v>0.66393131215359569</v>
      </c>
      <c r="FS77" s="2">
        <f t="shared" si="79"/>
        <v>0.66780960782607657</v>
      </c>
      <c r="FT77" s="2">
        <f t="shared" si="79"/>
        <v>0.68063324561672556</v>
      </c>
      <c r="FU77" s="2">
        <f t="shared" si="79"/>
        <v>0.61606570718766995</v>
      </c>
      <c r="FW77" s="2">
        <f t="shared" si="82"/>
        <v>1.3916494895553838E-13</v>
      </c>
      <c r="FX77" s="2">
        <f t="shared" si="82"/>
        <v>1.0753834841665009E-4</v>
      </c>
      <c r="FY77" s="2">
        <f t="shared" si="82"/>
        <v>9.8641997631948385E-5</v>
      </c>
      <c r="FZ77" s="2">
        <f t="shared" si="82"/>
        <v>1.0228602072491319E-4</v>
      </c>
      <c r="GA77" s="2">
        <f t="shared" si="82"/>
        <v>9.1141068231357346E-5</v>
      </c>
      <c r="GB77" s="2">
        <f t="shared" si="82"/>
        <v>8.9925437027364496E-5</v>
      </c>
      <c r="GC77" s="2">
        <f t="shared" si="82"/>
        <v>8.6355774031149176E-5</v>
      </c>
      <c r="GD77" s="2">
        <f t="shared" si="82"/>
        <v>9.5605043749293512E-5</v>
      </c>
      <c r="GE77" s="2">
        <f t="shared" si="82"/>
        <v>1.0468226413778558E-4</v>
      </c>
      <c r="GF77" s="2">
        <f t="shared" si="82"/>
        <v>1.0995450231895433E-4</v>
      </c>
      <c r="GG77" s="2">
        <f t="shared" si="82"/>
        <v>1.0002753861135732E-4</v>
      </c>
      <c r="GH77" s="2">
        <f t="shared" si="82"/>
        <v>9.4342870887285165E-5</v>
      </c>
      <c r="GI77" s="2">
        <f t="shared" si="82"/>
        <v>8.2695068977442051E-5</v>
      </c>
      <c r="GJ77" s="2">
        <f t="shared" si="82"/>
        <v>5.547930644572716E-5</v>
      </c>
      <c r="GK77" s="2">
        <f t="shared" si="82"/>
        <v>4.5052022611427692E-5</v>
      </c>
      <c r="GM77" s="86">
        <f t="shared" si="83"/>
        <v>0.16542217210968696</v>
      </c>
      <c r="GN77" s="86">
        <f t="shared" si="83"/>
        <v>0.11913461101248578</v>
      </c>
      <c r="GO77" s="86">
        <f t="shared" si="83"/>
        <v>0.10081281464942818</v>
      </c>
      <c r="GP77" s="86">
        <f t="shared" si="83"/>
        <v>0.12132687344043964</v>
      </c>
      <c r="GQ77" s="86">
        <f t="shared" si="83"/>
        <v>0.10109786545978444</v>
      </c>
      <c r="GR77" s="86">
        <f t="shared" si="83"/>
        <v>0.10728681745263975</v>
      </c>
      <c r="GS77" s="86">
        <f t="shared" si="83"/>
        <v>9.3309482614286163E-2</v>
      </c>
      <c r="GT77" s="86">
        <f t="shared" si="83"/>
        <v>9.0958044039480795E-2</v>
      </c>
      <c r="GU77" s="86">
        <f t="shared" si="83"/>
        <v>7.439938877717002E-2</v>
      </c>
      <c r="GV77" s="86">
        <f t="shared" si="83"/>
        <v>9.4847425467332089E-2</v>
      </c>
      <c r="GW77" s="86">
        <f t="shared" si="83"/>
        <v>8.7821547918932943E-2</v>
      </c>
      <c r="GX77" s="86">
        <f t="shared" si="83"/>
        <v>0.10372057974818517</v>
      </c>
      <c r="GY77" s="86">
        <f t="shared" si="83"/>
        <v>0.10455144764065298</v>
      </c>
      <c r="GZ77" s="86">
        <f t="shared" si="83"/>
        <v>0.11239869083535073</v>
      </c>
      <c r="HA77" s="86">
        <f t="shared" si="83"/>
        <v>7.0830897765084458E-2</v>
      </c>
      <c r="HC77" s="86">
        <f t="shared" si="73"/>
        <v>1.5103576062808868E-5</v>
      </c>
      <c r="HD77" s="86">
        <f t="shared" si="69"/>
        <v>1.7121915504863082E-6</v>
      </c>
      <c r="HE77" s="86">
        <f t="shared" si="69"/>
        <v>6.0914306705936533E-7</v>
      </c>
      <c r="HF77" s="86">
        <f t="shared" si="69"/>
        <v>7.5382280224050197E-8</v>
      </c>
      <c r="HG77" s="86">
        <f t="shared" ref="HG77:HQ100" si="87" xml:space="preserve"> _xlfn.NORM.DIST($B77, G$8, ABS(G$12), TRUE) * _xlfn.NORM.DIST(($B77 - G$8)*G$16, 0, ABS(G$12), TRUE) * 2</f>
        <v>1.4894617916248639E-7</v>
      </c>
      <c r="HH77" s="86">
        <f t="shared" si="87"/>
        <v>1.6195991983208514E-7</v>
      </c>
      <c r="HI77" s="86">
        <f t="shared" si="87"/>
        <v>9.3454532079711751E-8</v>
      </c>
      <c r="HJ77" s="86">
        <f t="shared" si="87"/>
        <v>1.1293870093947151E-7</v>
      </c>
      <c r="HK77" s="86">
        <f t="shared" si="87"/>
        <v>3.8916939612846794E-8</v>
      </c>
      <c r="HL77" s="86">
        <f t="shared" si="87"/>
        <v>1.6840379582749272E-7</v>
      </c>
      <c r="HM77" s="86">
        <f t="shared" si="87"/>
        <v>1.2110416396924991E-7</v>
      </c>
      <c r="HN77" s="86">
        <f t="shared" si="87"/>
        <v>1.7454767522628053E-7</v>
      </c>
      <c r="HO77" s="86">
        <f t="shared" si="87"/>
        <v>9.876593129603508E-7</v>
      </c>
      <c r="HP77" s="86">
        <f t="shared" si="87"/>
        <v>1.1641461002425986E-6</v>
      </c>
      <c r="HQ77" s="86">
        <f t="shared" si="87"/>
        <v>6.0771725323225845E-9</v>
      </c>
      <c r="HS77" s="86">
        <f t="shared" si="84"/>
        <v>4.9064782735640083E-117</v>
      </c>
      <c r="HT77" s="86">
        <f t="shared" si="84"/>
        <v>3.0864937478952874E-36</v>
      </c>
      <c r="HU77" s="86">
        <f t="shared" si="84"/>
        <v>1.7040197430847049E-40</v>
      </c>
      <c r="HV77" s="86">
        <f t="shared" si="84"/>
        <v>5.063069329424083E-49</v>
      </c>
      <c r="HW77" s="86">
        <f t="shared" si="84"/>
        <v>6.2310546708820071E-46</v>
      </c>
      <c r="HX77" s="86">
        <f t="shared" si="84"/>
        <v>7.3439615102636078E-46</v>
      </c>
      <c r="HY77" s="86">
        <f t="shared" si="84"/>
        <v>1.5056936365834434E-47</v>
      </c>
      <c r="HZ77" s="86">
        <f t="shared" si="84"/>
        <v>1.6276239060760947E-47</v>
      </c>
      <c r="IA77" s="86">
        <f t="shared" si="84"/>
        <v>8.2730798587287623E-50</v>
      </c>
      <c r="IB77" s="86">
        <f t="shared" si="84"/>
        <v>6.9779915412737021E-46</v>
      </c>
      <c r="IC77" s="86">
        <f t="shared" si="84"/>
        <v>1.9853894194849208E-46</v>
      </c>
      <c r="ID77" s="86">
        <f t="shared" si="84"/>
        <v>1.4573368235901128E-46</v>
      </c>
      <c r="IE77" s="86">
        <f t="shared" si="84"/>
        <v>1.9113476995160495E-40</v>
      </c>
      <c r="IF77" s="86">
        <f t="shared" si="84"/>
        <v>7.3871669227368759E-29</v>
      </c>
      <c r="IG77" s="86">
        <f t="shared" si="84"/>
        <v>4.6489470873247013E-21</v>
      </c>
      <c r="II77" s="86">
        <f t="shared" si="85"/>
        <v>0</v>
      </c>
      <c r="IJ77" s="86">
        <f t="shared" si="85"/>
        <v>1.0654397111451089E-217</v>
      </c>
      <c r="IK77" s="86">
        <f t="shared" si="85"/>
        <v>2.4506696618670834E-247</v>
      </c>
      <c r="IL77" s="86">
        <f t="shared" si="85"/>
        <v>0</v>
      </c>
      <c r="IM77" s="86">
        <f t="shared" si="85"/>
        <v>2.2969505190067069E-285</v>
      </c>
      <c r="IN77" s="86">
        <f t="shared" si="85"/>
        <v>1.1283888853614415E-284</v>
      </c>
      <c r="IO77" s="86">
        <f t="shared" si="85"/>
        <v>3.8009346034077931E-293</v>
      </c>
      <c r="IP77" s="86">
        <f t="shared" si="85"/>
        <v>8.0467175563574648E-294</v>
      </c>
      <c r="IQ77" s="86">
        <f t="shared" si="85"/>
        <v>8.9964757069809232E-307</v>
      </c>
      <c r="IR77" s="86">
        <f t="shared" si="85"/>
        <v>8.0656953259863783E-283</v>
      </c>
      <c r="IS77" s="86">
        <f t="shared" si="85"/>
        <v>2.2259898211365229E-286</v>
      </c>
      <c r="IT77" s="86">
        <f t="shared" si="85"/>
        <v>8.7115855775666015E-289</v>
      </c>
      <c r="IU77" s="86">
        <f t="shared" si="85"/>
        <v>2.4037568544120002E-248</v>
      </c>
      <c r="IV77" s="86">
        <f t="shared" si="85"/>
        <v>5.003519986341686E-93</v>
      </c>
      <c r="IW77" s="86">
        <f t="shared" si="85"/>
        <v>5.715952463422598E-52</v>
      </c>
      <c r="IY77" s="86">
        <f t="shared" si="86"/>
        <v>0.16543727568574976</v>
      </c>
      <c r="IZ77" s="86">
        <f t="shared" si="86"/>
        <v>0.11913632320403626</v>
      </c>
      <c r="JA77" s="86">
        <f t="shared" si="86"/>
        <v>0.10081342379249524</v>
      </c>
      <c r="JB77" s="86">
        <f t="shared" si="86"/>
        <v>0.12132694882271987</v>
      </c>
      <c r="JC77" s="86">
        <f t="shared" si="86"/>
        <v>0.10109801440596361</v>
      </c>
      <c r="JD77" s="86">
        <f t="shared" si="86"/>
        <v>0.10728697941255959</v>
      </c>
      <c r="JE77" s="86">
        <f t="shared" si="86"/>
        <v>9.3309576068818248E-2</v>
      </c>
      <c r="JF77" s="86">
        <f t="shared" si="86"/>
        <v>9.0958156978181728E-2</v>
      </c>
      <c r="JG77" s="86">
        <f t="shared" si="86"/>
        <v>7.4399427694109635E-2</v>
      </c>
      <c r="JH77" s="86">
        <f t="shared" si="86"/>
        <v>9.4847593871127914E-2</v>
      </c>
      <c r="JI77" s="86">
        <f t="shared" si="86"/>
        <v>8.7821669023096918E-2</v>
      </c>
      <c r="JJ77" s="86">
        <f t="shared" si="86"/>
        <v>0.1037207542958604</v>
      </c>
      <c r="JK77" s="86">
        <f t="shared" si="86"/>
        <v>0.10455243529996594</v>
      </c>
      <c r="JL77" s="86">
        <f t="shared" si="86"/>
        <v>0.11239985498145097</v>
      </c>
      <c r="JM77" s="86">
        <f t="shared" si="86"/>
        <v>7.0830903842256987E-2</v>
      </c>
    </row>
    <row r="78" spans="2:273" x14ac:dyDescent="0.25">
      <c r="B78" s="2">
        <v>51</v>
      </c>
      <c r="C78" s="37">
        <v>134.69200000000001</v>
      </c>
      <c r="D78" s="37">
        <v>125.09699999999999</v>
      </c>
      <c r="E78" s="37">
        <v>118.48399999999999</v>
      </c>
      <c r="F78" s="37">
        <v>126.774</v>
      </c>
      <c r="G78" s="37">
        <v>114.98399999999999</v>
      </c>
      <c r="H78" s="37">
        <v>119.29</v>
      </c>
      <c r="I78" s="37">
        <v>113.143</v>
      </c>
      <c r="J78" s="37">
        <v>113.524</v>
      </c>
      <c r="K78" s="37">
        <v>104.587</v>
      </c>
      <c r="L78" s="37">
        <v>114.19</v>
      </c>
      <c r="M78" s="37">
        <v>107.111</v>
      </c>
      <c r="N78" s="37">
        <v>115.07899999999999</v>
      </c>
      <c r="O78" s="37">
        <v>113.746</v>
      </c>
      <c r="P78" s="37">
        <v>113.381</v>
      </c>
      <c r="Q78" s="37">
        <v>90.81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136.77818288411228</v>
      </c>
      <c r="T78" s="4">
        <f t="shared" si="88"/>
        <v>129.21603872892143</v>
      </c>
      <c r="U78" s="4">
        <f t="shared" si="88"/>
        <v>124.33850828507997</v>
      </c>
      <c r="V78" s="4">
        <f t="shared" si="88"/>
        <v>130.70281211249625</v>
      </c>
      <c r="W78" s="4">
        <f t="shared" si="88"/>
        <v>121.07252752063505</v>
      </c>
      <c r="X78" s="4">
        <f t="shared" si="88"/>
        <v>124.48642726385069</v>
      </c>
      <c r="Y78" s="4">
        <f t="shared" si="88"/>
        <v>118.62069676485467</v>
      </c>
      <c r="Z78" s="4">
        <f t="shared" si="88"/>
        <v>119.43241023623263</v>
      </c>
      <c r="AA78" s="4">
        <f t="shared" si="88"/>
        <v>111.26316974707792</v>
      </c>
      <c r="AB78" s="4">
        <f t="shared" si="88"/>
        <v>118.23841306080436</v>
      </c>
      <c r="AC78" s="4">
        <f t="shared" si="88"/>
        <v>113.556635255473</v>
      </c>
      <c r="AD78" s="4">
        <f t="shared" si="88"/>
        <v>120.75418666440217</v>
      </c>
      <c r="AE78" s="4">
        <f t="shared" si="88"/>
        <v>120.45522935920633</v>
      </c>
      <c r="AF78" s="4">
        <f t="shared" si="88"/>
        <v>120.78371883673195</v>
      </c>
      <c r="AG78" s="4">
        <f t="shared" si="88"/>
        <v>96.400356513953511</v>
      </c>
      <c r="AI78" s="4">
        <f t="shared" ref="AI78:AW94" si="89">IF(OR($B78 &lt; C$230, $B78 &gt; C$233), 0, C78-S78)</f>
        <v>-2.0861828841122758</v>
      </c>
      <c r="AJ78" s="4">
        <f t="shared" si="89"/>
        <v>-4.1190387289214385</v>
      </c>
      <c r="AK78" s="4">
        <f t="shared" si="89"/>
        <v>-5.854508285079973</v>
      </c>
      <c r="AL78" s="4">
        <f t="shared" si="89"/>
        <v>-3.9288121124962458</v>
      </c>
      <c r="AM78" s="4">
        <f t="shared" si="89"/>
        <v>-6.0885275206350542</v>
      </c>
      <c r="AN78" s="4">
        <f t="shared" si="89"/>
        <v>-5.1964272638506799</v>
      </c>
      <c r="AO78" s="4">
        <f t="shared" si="89"/>
        <v>-5.4776967648546702</v>
      </c>
      <c r="AP78" s="4">
        <f t="shared" si="89"/>
        <v>-5.9084102362326263</v>
      </c>
      <c r="AQ78" s="4">
        <f t="shared" si="89"/>
        <v>-6.6761697470779211</v>
      </c>
      <c r="AR78" s="4">
        <f t="shared" si="89"/>
        <v>-4.0484130608043642</v>
      </c>
      <c r="AS78" s="4">
        <f t="shared" si="89"/>
        <v>-6.4456352554729932</v>
      </c>
      <c r="AT78" s="4">
        <f t="shared" si="89"/>
        <v>-5.675186664402176</v>
      </c>
      <c r="AU78" s="4">
        <f t="shared" si="89"/>
        <v>-6.7092293592063328</v>
      </c>
      <c r="AV78" s="4">
        <f t="shared" si="89"/>
        <v>-7.4027188367319496</v>
      </c>
      <c r="AW78" s="4">
        <f t="shared" si="89"/>
        <v>-5.590356513953509</v>
      </c>
      <c r="AY78" s="2">
        <f t="shared" si="80"/>
        <v>54.999468569218742</v>
      </c>
      <c r="AZ78" s="2">
        <f t="shared" si="80"/>
        <v>58.270637674985018</v>
      </c>
      <c r="BA78" s="2">
        <f t="shared" si="80"/>
        <v>60.366545645029895</v>
      </c>
      <c r="BB78" s="2">
        <f t="shared" si="80"/>
        <v>59.865296770039144</v>
      </c>
      <c r="BC78" s="2">
        <f t="shared" si="80"/>
        <v>59.896929780491135</v>
      </c>
      <c r="BD78" s="2">
        <f t="shared" si="80"/>
        <v>59.463781950880829</v>
      </c>
      <c r="BE78" s="2">
        <f t="shared" si="80"/>
        <v>59.756961843201381</v>
      </c>
      <c r="BF78" s="2">
        <f t="shared" si="80"/>
        <v>59.249604888277901</v>
      </c>
      <c r="BG78" s="2">
        <f t="shared" si="80"/>
        <v>59.771750259191691</v>
      </c>
      <c r="BH78" s="2">
        <f t="shared" si="80"/>
        <v>56.740449122335754</v>
      </c>
      <c r="BI78" s="2">
        <f t="shared" si="80"/>
        <v>57.631732738875293</v>
      </c>
      <c r="BJ78" s="2">
        <f t="shared" si="80"/>
        <v>55.837603444872776</v>
      </c>
      <c r="BK78" s="2">
        <f t="shared" si="80"/>
        <v>55.909142847198972</v>
      </c>
      <c r="BL78" s="2">
        <f t="shared" si="80"/>
        <v>59.118736762740767</v>
      </c>
      <c r="BM78" s="2">
        <f t="shared" si="80"/>
        <v>57.490109272528784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66.944241820768127</v>
      </c>
      <c r="DL78" s="2">
        <f t="shared" si="90"/>
        <v>65.727732363977481</v>
      </c>
      <c r="DM78" s="2">
        <f t="shared" si="90"/>
        <v>68.210063339005501</v>
      </c>
      <c r="DN78" s="2">
        <f t="shared" si="90"/>
        <v>67.205890243902417</v>
      </c>
      <c r="DO78" s="2">
        <f t="shared" si="90"/>
        <v>66.421510871620342</v>
      </c>
      <c r="DP78" s="2">
        <f t="shared" si="90"/>
        <v>66.150330767360842</v>
      </c>
      <c r="DQ78" s="2">
        <f t="shared" si="90"/>
        <v>65.43442222893384</v>
      </c>
      <c r="DR78" s="2">
        <f t="shared" si="90"/>
        <v>65.607680157052258</v>
      </c>
      <c r="DS78" s="2">
        <f t="shared" si="90"/>
        <v>65.27409971811133</v>
      </c>
      <c r="DT78" s="2">
        <f t="shared" si="90"/>
        <v>63.548290546662642</v>
      </c>
      <c r="DU78" s="2">
        <f t="shared" si="90"/>
        <v>62.230925400181199</v>
      </c>
      <c r="DV78" s="2">
        <f t="shared" si="90"/>
        <v>64.251517083974818</v>
      </c>
      <c r="DW78" s="2">
        <f t="shared" si="90"/>
        <v>63.236713340355983</v>
      </c>
      <c r="DX78" s="2">
        <f t="shared" si="90"/>
        <v>66.988026767144746</v>
      </c>
      <c r="DY78" s="2">
        <f t="shared" si="90"/>
        <v>61.685476078799255</v>
      </c>
      <c r="EA78" s="2">
        <f t="shared" ref="EA78:EO95" si="91">CE$228*$B78+CE$229</f>
        <v>51.448491232113717</v>
      </c>
      <c r="EB78" s="2">
        <f t="shared" si="91"/>
        <v>55.376204367182538</v>
      </c>
      <c r="EC78" s="2">
        <f t="shared" si="91"/>
        <v>56.869879056652138</v>
      </c>
      <c r="ED78" s="2">
        <f t="shared" si="91"/>
        <v>56.798590810023597</v>
      </c>
      <c r="EE78" s="2">
        <f t="shared" si="91"/>
        <v>56.929452131715763</v>
      </c>
      <c r="EF78" s="2">
        <f t="shared" si="91"/>
        <v>56.516578925476601</v>
      </c>
      <c r="EG78" s="2">
        <f t="shared" si="91"/>
        <v>57.06886344393029</v>
      </c>
      <c r="EH78" s="2">
        <f t="shared" si="91"/>
        <v>56.12501732795117</v>
      </c>
      <c r="EI78" s="2">
        <f t="shared" si="91"/>
        <v>56.833307883559506</v>
      </c>
      <c r="EJ78" s="2">
        <f t="shared" si="91"/>
        <v>53.457673047237577</v>
      </c>
      <c r="EK78" s="2">
        <f t="shared" si="91"/>
        <v>55.371849581182829</v>
      </c>
      <c r="EL78" s="2">
        <f t="shared" si="91"/>
        <v>51.953321453184984</v>
      </c>
      <c r="EM78" s="2">
        <f t="shared" si="91"/>
        <v>52.584817313555703</v>
      </c>
      <c r="EN78" s="2">
        <f t="shared" si="91"/>
        <v>55.751240228284665</v>
      </c>
      <c r="EO78" s="2">
        <f t="shared" si="91"/>
        <v>55.10548473389575</v>
      </c>
      <c r="EQ78" s="2">
        <f t="shared" ref="EQ78:FE94" si="92">CU$228*$B78+CU$229</f>
        <v>51.448491232113717</v>
      </c>
      <c r="ER78" s="2">
        <f t="shared" si="92"/>
        <v>54.855194889724579</v>
      </c>
      <c r="ES78" s="2">
        <f t="shared" si="92"/>
        <v>56.409025697798782</v>
      </c>
      <c r="ET78" s="2">
        <f t="shared" si="92"/>
        <v>56.258424884321848</v>
      </c>
      <c r="EU78" s="2">
        <f t="shared" si="92"/>
        <v>56.588598611997774</v>
      </c>
      <c r="EV78" s="2">
        <f t="shared" si="92"/>
        <v>55.758916393312411</v>
      </c>
      <c r="EW78" s="2">
        <f t="shared" si="92"/>
        <v>56.783071836510622</v>
      </c>
      <c r="EX78" s="2">
        <f t="shared" si="92"/>
        <v>56.134807580037247</v>
      </c>
      <c r="EY78" s="2">
        <f t="shared" si="92"/>
        <v>56.781621739035728</v>
      </c>
      <c r="EZ78" s="2">
        <f t="shared" si="92"/>
        <v>54.580720912357442</v>
      </c>
      <c r="FA78" s="2">
        <f t="shared" si="92"/>
        <v>55.082305620822723</v>
      </c>
      <c r="FB78" s="2">
        <f t="shared" si="92"/>
        <v>52.41484294636242</v>
      </c>
      <c r="FC78" s="2">
        <f t="shared" si="92"/>
        <v>53.115363276023992</v>
      </c>
      <c r="FD78" s="2">
        <f t="shared" si="92"/>
        <v>55.310322105543079</v>
      </c>
      <c r="FE78" s="2">
        <f t="shared" si="92"/>
        <v>56.537134123658092</v>
      </c>
      <c r="FG78" s="2">
        <f t="shared" ref="FG78:FU94" si="93">POWER(10,($B78-C$231)/C$229)/(1+POWER(10,($B78-C$231)/C$229))</f>
        <v>0.77084186294886858</v>
      </c>
      <c r="FH78" s="2">
        <f t="shared" si="93"/>
        <v>0.72037995336644922</v>
      </c>
      <c r="FI78" s="2">
        <f t="shared" si="93"/>
        <v>0.69165259168752768</v>
      </c>
      <c r="FJ78" s="2">
        <f t="shared" si="93"/>
        <v>0.7053254246327163</v>
      </c>
      <c r="FK78" s="2">
        <f t="shared" si="93"/>
        <v>0.68736901101104242</v>
      </c>
      <c r="FL78" s="2">
        <f t="shared" si="93"/>
        <v>0.69406750561722363</v>
      </c>
      <c r="FM78" s="2">
        <f t="shared" si="93"/>
        <v>0.6786675547988209</v>
      </c>
      <c r="FN78" s="2">
        <f t="shared" si="93"/>
        <v>0.6704948187711145</v>
      </c>
      <c r="FO78" s="2">
        <f t="shared" si="93"/>
        <v>0.65187527831528014</v>
      </c>
      <c r="FP78" s="2">
        <f t="shared" si="93"/>
        <v>0.67468386557883653</v>
      </c>
      <c r="FQ78" s="2">
        <f t="shared" si="93"/>
        <v>0.67052195169889894</v>
      </c>
      <c r="FR78" s="2">
        <f t="shared" si="93"/>
        <v>0.68416226520639922</v>
      </c>
      <c r="FS78" s="2">
        <f t="shared" si="93"/>
        <v>0.68791683477864563</v>
      </c>
      <c r="FT78" s="2">
        <f t="shared" si="93"/>
        <v>0.70031259875483987</v>
      </c>
      <c r="FU78" s="2">
        <f t="shared" si="93"/>
        <v>0.63760532612730603</v>
      </c>
      <c r="FW78" s="2">
        <f t="shared" si="82"/>
        <v>1.5259133219712508E-13</v>
      </c>
      <c r="FX78" s="2">
        <f t="shared" si="82"/>
        <v>1.1791223093622649E-4</v>
      </c>
      <c r="FY78" s="2">
        <f t="shared" si="82"/>
        <v>1.0815777031135472E-4</v>
      </c>
      <c r="FZ78" s="2">
        <f t="shared" si="82"/>
        <v>1.1215328472492041E-4</v>
      </c>
      <c r="GA78" s="2">
        <f t="shared" si="82"/>
        <v>9.9933315362662274E-5</v>
      </c>
      <c r="GB78" s="2">
        <f t="shared" si="82"/>
        <v>9.8600425537246646E-5</v>
      </c>
      <c r="GC78" s="2">
        <f t="shared" si="82"/>
        <v>9.4686434460994315E-5</v>
      </c>
      <c r="GD78" s="2">
        <f t="shared" si="82"/>
        <v>1.0482787900079868E-4</v>
      </c>
      <c r="GE78" s="2">
        <f t="shared" si="82"/>
        <v>1.1478066091626949E-4</v>
      </c>
      <c r="GF78" s="2">
        <f t="shared" si="82"/>
        <v>1.2056143541923769E-4</v>
      </c>
      <c r="GG78" s="2">
        <f t="shared" si="82"/>
        <v>1.0967695666633202E-4</v>
      </c>
      <c r="GH78" s="2">
        <f t="shared" si="82"/>
        <v>1.0344395933943856E-4</v>
      </c>
      <c r="GI78" s="2">
        <f t="shared" si="82"/>
        <v>9.0672616651606434E-5</v>
      </c>
      <c r="GJ78" s="2">
        <f t="shared" si="82"/>
        <v>6.0831524251511784E-5</v>
      </c>
      <c r="GK78" s="2">
        <f t="shared" si="82"/>
        <v>4.939834577379936E-5</v>
      </c>
      <c r="GM78" s="86">
        <f t="shared" si="83"/>
        <v>0.19510616713508797</v>
      </c>
      <c r="GN78" s="86">
        <f t="shared" si="83"/>
        <v>0.14514509021479571</v>
      </c>
      <c r="GO78" s="86">
        <f t="shared" si="83"/>
        <v>0.12592273793474273</v>
      </c>
      <c r="GP78" s="86">
        <f t="shared" si="83"/>
        <v>0.15070144486910025</v>
      </c>
      <c r="GQ78" s="86">
        <f t="shared" si="83"/>
        <v>0.12709765552869584</v>
      </c>
      <c r="GR78" s="86">
        <f t="shared" si="83"/>
        <v>0.13417607597995687</v>
      </c>
      <c r="GS78" s="86">
        <f t="shared" si="83"/>
        <v>0.1181159210542148</v>
      </c>
      <c r="GT78" s="86">
        <f t="shared" si="83"/>
        <v>0.11646990809405262</v>
      </c>
      <c r="GU78" s="86">
        <f t="shared" si="83"/>
        <v>9.6722474406749123E-2</v>
      </c>
      <c r="GV78" s="86">
        <f t="shared" si="83"/>
        <v>0.1210283207023708</v>
      </c>
      <c r="GW78" s="86">
        <f t="shared" si="83"/>
        <v>0.11208221031092838</v>
      </c>
      <c r="GX78" s="86">
        <f t="shared" si="83"/>
        <v>0.13130039722651562</v>
      </c>
      <c r="GY78" s="86">
        <f t="shared" si="83"/>
        <v>0.1316756727354858</v>
      </c>
      <c r="GZ78" s="86">
        <f t="shared" si="83"/>
        <v>0.13982731957378378</v>
      </c>
      <c r="HA78" s="86">
        <f t="shared" si="83"/>
        <v>9.4623236798431695E-2</v>
      </c>
      <c r="HC78" s="86">
        <f t="shared" si="73"/>
        <v>2.5446169900068738E-5</v>
      </c>
      <c r="HD78" s="86">
        <f t="shared" si="73"/>
        <v>3.2559626662067092E-6</v>
      </c>
      <c r="HE78" s="86">
        <f t="shared" si="73"/>
        <v>1.2336835235904493E-6</v>
      </c>
      <c r="HF78" s="86">
        <f t="shared" si="73"/>
        <v>1.7628058314562046E-7</v>
      </c>
      <c r="HG78" s="86">
        <f t="shared" si="87"/>
        <v>3.279259580282881E-7</v>
      </c>
      <c r="HH78" s="86">
        <f t="shared" si="87"/>
        <v>3.5505852962900456E-7</v>
      </c>
      <c r="HI78" s="86">
        <f t="shared" si="87"/>
        <v>2.0955827991369421E-7</v>
      </c>
      <c r="HJ78" s="86">
        <f t="shared" si="87"/>
        <v>2.5443587101073979E-7</v>
      </c>
      <c r="HK78" s="86">
        <f t="shared" si="87"/>
        <v>9.2580114726362254E-8</v>
      </c>
      <c r="HL78" s="86">
        <f t="shared" si="87"/>
        <v>3.7417946466334686E-7</v>
      </c>
      <c r="HM78" s="86">
        <f t="shared" si="87"/>
        <v>2.7059080047582942E-7</v>
      </c>
      <c r="HN78" s="86">
        <f t="shared" si="87"/>
        <v>3.8559625813235249E-7</v>
      </c>
      <c r="HO78" s="86">
        <f t="shared" si="87"/>
        <v>1.9527979052990565E-6</v>
      </c>
      <c r="HP78" s="86">
        <f t="shared" si="87"/>
        <v>2.2517027445224217E-6</v>
      </c>
      <c r="HQ78" s="86">
        <f t="shared" si="87"/>
        <v>1.5882679894726541E-8</v>
      </c>
      <c r="HS78" s="86">
        <f t="shared" si="84"/>
        <v>1.6380698902499101E-115</v>
      </c>
      <c r="HT78" s="86">
        <f t="shared" si="84"/>
        <v>2.6668385465831826E-35</v>
      </c>
      <c r="HU78" s="86">
        <f t="shared" si="84"/>
        <v>1.9033946807182396E-39</v>
      </c>
      <c r="HV78" s="86">
        <f t="shared" si="84"/>
        <v>1.006089846916255E-47</v>
      </c>
      <c r="HW78" s="86">
        <f t="shared" si="84"/>
        <v>9.6911561659915824E-45</v>
      </c>
      <c r="HX78" s="86">
        <f t="shared" si="84"/>
        <v>1.1314533651347582E-44</v>
      </c>
      <c r="HY78" s="86">
        <f t="shared" si="84"/>
        <v>2.51484352368561E-46</v>
      </c>
      <c r="HZ78" s="86">
        <f t="shared" si="84"/>
        <v>2.8096173059810506E-46</v>
      </c>
      <c r="IA78" s="86">
        <f t="shared" si="84"/>
        <v>1.6815584294370506E-48</v>
      </c>
      <c r="IB78" s="86">
        <f t="shared" si="84"/>
        <v>1.1318811469228653E-44</v>
      </c>
      <c r="IC78" s="86">
        <f t="shared" si="84"/>
        <v>3.2396507337033163E-45</v>
      </c>
      <c r="ID78" s="86">
        <f t="shared" si="84"/>
        <v>2.3739923736008739E-45</v>
      </c>
      <c r="IE78" s="86">
        <f t="shared" si="84"/>
        <v>2.0478640653517451E-39</v>
      </c>
      <c r="IF78" s="86">
        <f t="shared" si="84"/>
        <v>3.7194111803485911E-28</v>
      </c>
      <c r="IG78" s="86">
        <f t="shared" si="84"/>
        <v>1.4471396323259724E-20</v>
      </c>
      <c r="II78" s="86">
        <f t="shared" si="85"/>
        <v>0</v>
      </c>
      <c r="IJ78" s="86">
        <f t="shared" si="85"/>
        <v>2.2483508231241793E-213</v>
      </c>
      <c r="IK78" s="86">
        <f t="shared" si="85"/>
        <v>1.8269205017803483E-242</v>
      </c>
      <c r="IL78" s="86">
        <f t="shared" si="85"/>
        <v>1.2436235396593211E-302</v>
      </c>
      <c r="IM78" s="86">
        <f t="shared" si="85"/>
        <v>8.7299141225772231E-280</v>
      </c>
      <c r="IN78" s="86">
        <f t="shared" si="85"/>
        <v>4.0805942333662116E-279</v>
      </c>
      <c r="IO78" s="86">
        <f t="shared" si="85"/>
        <v>1.9057271807810114E-287</v>
      </c>
      <c r="IP78" s="86">
        <f t="shared" si="85"/>
        <v>4.8027714130846161E-288</v>
      </c>
      <c r="IQ78" s="86">
        <f t="shared" si="85"/>
        <v>1.1108613903836692E-300</v>
      </c>
      <c r="IR78" s="86">
        <f t="shared" si="85"/>
        <v>3.5453657723429804E-277</v>
      </c>
      <c r="IS78" s="86">
        <f t="shared" si="85"/>
        <v>1.0083868681819746E-280</v>
      </c>
      <c r="IT78" s="86">
        <f t="shared" si="85"/>
        <v>4.0573523682752655E-283</v>
      </c>
      <c r="IU78" s="86">
        <f t="shared" si="85"/>
        <v>1.5205894179919847E-243</v>
      </c>
      <c r="IV78" s="86">
        <f t="shared" si="85"/>
        <v>2.5343299512335751E-91</v>
      </c>
      <c r="IW78" s="86">
        <f t="shared" si="85"/>
        <v>4.7475468827442685E-51</v>
      </c>
      <c r="IY78" s="86">
        <f t="shared" si="86"/>
        <v>0.19513161330498804</v>
      </c>
      <c r="IZ78" s="86">
        <f t="shared" si="86"/>
        <v>0.14514834617746192</v>
      </c>
      <c r="JA78" s="86">
        <f t="shared" si="86"/>
        <v>0.12592397161826632</v>
      </c>
      <c r="JB78" s="86">
        <f t="shared" si="86"/>
        <v>0.15070162114968341</v>
      </c>
      <c r="JC78" s="86">
        <f t="shared" si="86"/>
        <v>0.12709798345465387</v>
      </c>
      <c r="JD78" s="86">
        <f t="shared" si="86"/>
        <v>0.1341764310384865</v>
      </c>
      <c r="JE78" s="86">
        <f t="shared" si="86"/>
        <v>0.11811613061249471</v>
      </c>
      <c r="JF78" s="86">
        <f t="shared" si="86"/>
        <v>0.11647016252992363</v>
      </c>
      <c r="JG78" s="86">
        <f t="shared" si="86"/>
        <v>9.672256698686385E-2</v>
      </c>
      <c r="JH78" s="86">
        <f t="shared" si="86"/>
        <v>0.12102869488183546</v>
      </c>
      <c r="JI78" s="86">
        <f t="shared" si="86"/>
        <v>0.11208248090172886</v>
      </c>
      <c r="JJ78" s="86">
        <f t="shared" si="86"/>
        <v>0.13130078282277377</v>
      </c>
      <c r="JK78" s="86">
        <f t="shared" si="86"/>
        <v>0.1316776255333911</v>
      </c>
      <c r="JL78" s="86">
        <f t="shared" si="86"/>
        <v>0.13982957127652829</v>
      </c>
      <c r="JM78" s="86">
        <f t="shared" si="86"/>
        <v>9.4623252681111589E-2</v>
      </c>
    </row>
    <row r="79" spans="2:273" x14ac:dyDescent="0.25">
      <c r="B79" s="2">
        <v>52</v>
      </c>
      <c r="C79" s="37">
        <v>146.477</v>
      </c>
      <c r="D79" s="37">
        <v>138.87100000000001</v>
      </c>
      <c r="E79" s="37">
        <v>133.69399999999999</v>
      </c>
      <c r="F79" s="37">
        <v>144.12899999999999</v>
      </c>
      <c r="G79" s="37">
        <v>129.64099999999999</v>
      </c>
      <c r="H79" s="37">
        <v>134.952</v>
      </c>
      <c r="I79" s="37">
        <v>127.30200000000001</v>
      </c>
      <c r="J79" s="37">
        <v>129.96799999999999</v>
      </c>
      <c r="K79" s="37">
        <v>118.01600000000001</v>
      </c>
      <c r="L79" s="37">
        <v>128.98400000000001</v>
      </c>
      <c r="M79" s="37">
        <v>120.69799999999999</v>
      </c>
      <c r="N79" s="37">
        <v>130.619</v>
      </c>
      <c r="O79" s="37">
        <v>131.55600000000001</v>
      </c>
      <c r="P79" s="37">
        <v>127.095</v>
      </c>
      <c r="Q79" s="37">
        <v>101.98399999999999</v>
      </c>
      <c r="S79" s="4">
        <f t="shared" si="88"/>
        <v>146.43767939231827</v>
      </c>
      <c r="T79" s="4">
        <f t="shared" si="88"/>
        <v>139.87954300254543</v>
      </c>
      <c r="U79" s="4">
        <f t="shared" si="88"/>
        <v>135.43342249952241</v>
      </c>
      <c r="V79" s="4">
        <f t="shared" si="88"/>
        <v>142.34175976753684</v>
      </c>
      <c r="W79" s="4">
        <f t="shared" si="88"/>
        <v>131.99487654295888</v>
      </c>
      <c r="X79" s="4">
        <f t="shared" si="88"/>
        <v>135.73209477379271</v>
      </c>
      <c r="Y79" s="4">
        <f t="shared" si="88"/>
        <v>129.58653255248984</v>
      </c>
      <c r="Z79" s="4">
        <f t="shared" si="88"/>
        <v>131.22905915890195</v>
      </c>
      <c r="AA79" s="4">
        <f t="shared" si="88"/>
        <v>122.26614798296922</v>
      </c>
      <c r="AB79" s="4">
        <f t="shared" si="88"/>
        <v>130.05287121632458</v>
      </c>
      <c r="AC79" s="4">
        <f t="shared" si="88"/>
        <v>124.44273992195656</v>
      </c>
      <c r="AD79" s="4">
        <f t="shared" si="88"/>
        <v>132.63173375957805</v>
      </c>
      <c r="AE79" s="4">
        <f t="shared" si="88"/>
        <v>131.99450944185273</v>
      </c>
      <c r="AF79" s="4">
        <f t="shared" si="88"/>
        <v>131.08252891179734</v>
      </c>
      <c r="AG79" s="4">
        <f t="shared" si="88"/>
        <v>105.68464586231694</v>
      </c>
      <c r="AI79" s="4">
        <f t="shared" si="89"/>
        <v>3.9320607681730735E-2</v>
      </c>
      <c r="AJ79" s="4">
        <f t="shared" si="89"/>
        <v>-1.008543002545423</v>
      </c>
      <c r="AK79" s="4">
        <f t="shared" si="89"/>
        <v>-1.7394224995224192</v>
      </c>
      <c r="AL79" s="4">
        <f t="shared" si="89"/>
        <v>1.787240232463148</v>
      </c>
      <c r="AM79" s="4">
        <f t="shared" si="89"/>
        <v>-2.3538765429588864</v>
      </c>
      <c r="AN79" s="4">
        <f t="shared" si="89"/>
        <v>-0.78009477379271175</v>
      </c>
      <c r="AO79" s="4">
        <f t="shared" si="89"/>
        <v>-2.2845325524898357</v>
      </c>
      <c r="AP79" s="4">
        <f t="shared" si="89"/>
        <v>-1.2610591589019577</v>
      </c>
      <c r="AQ79" s="4">
        <f t="shared" si="89"/>
        <v>-4.2501479829692101</v>
      </c>
      <c r="AR79" s="4">
        <f t="shared" si="89"/>
        <v>-1.0688712163245668</v>
      </c>
      <c r="AS79" s="4">
        <f t="shared" si="89"/>
        <v>-3.7447399219565654</v>
      </c>
      <c r="AT79" s="4">
        <f t="shared" si="89"/>
        <v>-2.0127337595780546</v>
      </c>
      <c r="AU79" s="4">
        <f t="shared" si="89"/>
        <v>-0.43850944185271601</v>
      </c>
      <c r="AV79" s="4">
        <f t="shared" si="89"/>
        <v>-3.9875289117973409</v>
      </c>
      <c r="AW79" s="4">
        <f t="shared" si="89"/>
        <v>-3.7006458623169465</v>
      </c>
      <c r="AY79" s="2">
        <f t="shared" si="80"/>
        <v>54.746588864641708</v>
      </c>
      <c r="AZ79" s="2">
        <f t="shared" si="80"/>
        <v>58.045987016575019</v>
      </c>
      <c r="BA79" s="2">
        <f t="shared" si="80"/>
        <v>60.130081366219997</v>
      </c>
      <c r="BB79" s="2">
        <f t="shared" si="80"/>
        <v>59.635522538833449</v>
      </c>
      <c r="BC79" s="2">
        <f t="shared" si="80"/>
        <v>59.678765234635385</v>
      </c>
      <c r="BD79" s="2">
        <f t="shared" si="80"/>
        <v>59.242181476987824</v>
      </c>
      <c r="BE79" s="2">
        <f t="shared" si="80"/>
        <v>59.551314024368743</v>
      </c>
      <c r="BF79" s="2">
        <f t="shared" si="80"/>
        <v>59.029569489385544</v>
      </c>
      <c r="BG79" s="2">
        <f t="shared" si="80"/>
        <v>59.560677601811847</v>
      </c>
      <c r="BH79" s="2">
        <f t="shared" si="80"/>
        <v>56.521596502045576</v>
      </c>
      <c r="BI79" s="2">
        <f t="shared" si="80"/>
        <v>57.443030240299031</v>
      </c>
      <c r="BJ79" s="2">
        <f t="shared" si="80"/>
        <v>55.591780137107094</v>
      </c>
      <c r="BK79" s="2">
        <f t="shared" si="80"/>
        <v>55.665292104653822</v>
      </c>
      <c r="BL79" s="2">
        <f t="shared" si="80"/>
        <v>58.87442380132812</v>
      </c>
      <c r="BM79" s="2">
        <f t="shared" si="80"/>
        <v>57.3623884583522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67.17331808731808</v>
      </c>
      <c r="DL79" s="2">
        <f t="shared" si="90"/>
        <v>65.889852439024381</v>
      </c>
      <c r="DM79" s="2">
        <f t="shared" si="90"/>
        <v>68.455262917645811</v>
      </c>
      <c r="DN79" s="2">
        <f t="shared" si="90"/>
        <v>67.430902439024379</v>
      </c>
      <c r="DO79" s="2">
        <f t="shared" si="90"/>
        <v>66.625465170299549</v>
      </c>
      <c r="DP79" s="2">
        <f t="shared" si="90"/>
        <v>66.332718661372667</v>
      </c>
      <c r="DQ79" s="2">
        <f t="shared" si="90"/>
        <v>65.597836303231631</v>
      </c>
      <c r="DR79" s="2">
        <f t="shared" si="90"/>
        <v>65.76257414678345</v>
      </c>
      <c r="DS79" s="2">
        <f t="shared" si="90"/>
        <v>65.437034531360098</v>
      </c>
      <c r="DT79" s="2">
        <f t="shared" si="90"/>
        <v>63.698892479613406</v>
      </c>
      <c r="DU79" s="2">
        <f t="shared" si="90"/>
        <v>62.391826789489571</v>
      </c>
      <c r="DV79" s="2">
        <f t="shared" si="90"/>
        <v>64.495975879858463</v>
      </c>
      <c r="DW79" s="2">
        <f t="shared" si="90"/>
        <v>63.411593090781395</v>
      </c>
      <c r="DX79" s="2">
        <f t="shared" si="90"/>
        <v>67.249174405099538</v>
      </c>
      <c r="DY79" s="2">
        <f t="shared" si="90"/>
        <v>61.906685553470922</v>
      </c>
      <c r="EA79" s="2">
        <f t="shared" si="91"/>
        <v>51.3773886021594</v>
      </c>
      <c r="EB79" s="2">
        <f t="shared" si="91"/>
        <v>55.269326436294257</v>
      </c>
      <c r="EC79" s="2">
        <f t="shared" si="91"/>
        <v>56.745255659720947</v>
      </c>
      <c r="ED79" s="2">
        <f t="shared" si="91"/>
        <v>56.665380434891773</v>
      </c>
      <c r="EE79" s="2">
        <f t="shared" si="91"/>
        <v>56.79730396302714</v>
      </c>
      <c r="EF79" s="2">
        <f t="shared" si="91"/>
        <v>56.391912582322355</v>
      </c>
      <c r="EG79" s="2">
        <f t="shared" si="91"/>
        <v>56.940378162843359</v>
      </c>
      <c r="EH79" s="2">
        <f t="shared" si="91"/>
        <v>56.011870155229573</v>
      </c>
      <c r="EI79" s="2">
        <f t="shared" si="91"/>
        <v>56.698628509271721</v>
      </c>
      <c r="EJ79" s="2">
        <f t="shared" si="91"/>
        <v>53.365174726937497</v>
      </c>
      <c r="EK79" s="2">
        <f t="shared" si="91"/>
        <v>55.225327252728647</v>
      </c>
      <c r="EL79" s="2">
        <f t="shared" si="91"/>
        <v>51.842843802303818</v>
      </c>
      <c r="EM79" s="2">
        <f t="shared" si="91"/>
        <v>52.460213366668697</v>
      </c>
      <c r="EN79" s="2">
        <f t="shared" si="91"/>
        <v>55.605964618776184</v>
      </c>
      <c r="EO79" s="2">
        <f t="shared" si="91"/>
        <v>55.006700463129015</v>
      </c>
      <c r="EQ79" s="2">
        <f t="shared" si="92"/>
        <v>51.3773886021594</v>
      </c>
      <c r="ER79" s="2">
        <f t="shared" si="92"/>
        <v>54.757117536335009</v>
      </c>
      <c r="ES79" s="2">
        <f t="shared" si="92"/>
        <v>56.292204189177205</v>
      </c>
      <c r="ET79" s="2">
        <f t="shared" si="92"/>
        <v>56.134446842683182</v>
      </c>
      <c r="EU79" s="2">
        <f t="shared" si="92"/>
        <v>56.462243023950251</v>
      </c>
      <c r="EV79" s="2">
        <f t="shared" si="92"/>
        <v>55.647113814417224</v>
      </c>
      <c r="EW79" s="2">
        <f t="shared" si="92"/>
        <v>56.659476925188386</v>
      </c>
      <c r="EX79" s="2">
        <f t="shared" si="92"/>
        <v>56.021488617547838</v>
      </c>
      <c r="EY79" s="2">
        <f t="shared" si="92"/>
        <v>56.647845910393698</v>
      </c>
      <c r="EZ79" s="2">
        <f t="shared" si="92"/>
        <v>54.468606699705163</v>
      </c>
      <c r="FA79" s="2">
        <f t="shared" si="92"/>
        <v>54.94082264642504</v>
      </c>
      <c r="FB79" s="2">
        <f t="shared" si="92"/>
        <v>52.296338613563307</v>
      </c>
      <c r="FC79" s="2">
        <f t="shared" si="92"/>
        <v>52.981650850056539</v>
      </c>
      <c r="FD79" s="2">
        <f t="shared" si="92"/>
        <v>55.17068421824375</v>
      </c>
      <c r="FE79" s="2">
        <f t="shared" si="92"/>
        <v>56.403728456921201</v>
      </c>
      <c r="FG79" s="2">
        <f t="shared" si="93"/>
        <v>0.78670452627381682</v>
      </c>
      <c r="FH79" s="2">
        <f t="shared" si="93"/>
        <v>0.73855091533363204</v>
      </c>
      <c r="FI79" s="2">
        <f t="shared" si="93"/>
        <v>0.71094130345511164</v>
      </c>
      <c r="FJ79" s="2">
        <f t="shared" si="93"/>
        <v>0.72410001178513628</v>
      </c>
      <c r="FK79" s="2">
        <f t="shared" si="93"/>
        <v>0.7068120959061559</v>
      </c>
      <c r="FL79" s="2">
        <f t="shared" si="93"/>
        <v>0.71326777790213158</v>
      </c>
      <c r="FM79" s="2">
        <f t="shared" si="93"/>
        <v>0.69841436336868412</v>
      </c>
      <c r="FN79" s="2">
        <f t="shared" si="93"/>
        <v>0.69051483552154036</v>
      </c>
      <c r="FO79" s="2">
        <f t="shared" si="93"/>
        <v>0.6724739641928954</v>
      </c>
      <c r="FP79" s="2">
        <f t="shared" si="93"/>
        <v>0.69456530685474605</v>
      </c>
      <c r="FQ79" s="2">
        <f t="shared" si="93"/>
        <v>0.69054108077469167</v>
      </c>
      <c r="FR79" s="2">
        <f t="shared" si="93"/>
        <v>0.70371882035828448</v>
      </c>
      <c r="FS79" s="2">
        <f t="shared" si="93"/>
        <v>0.70734035550041974</v>
      </c>
      <c r="FT79" s="2">
        <f t="shared" si="93"/>
        <v>0.71927945336731069</v>
      </c>
      <c r="FU79" s="2">
        <f t="shared" si="93"/>
        <v>0.65860617148800826</v>
      </c>
      <c r="FW79" s="2">
        <f t="shared" si="82"/>
        <v>1.6731306867458722E-13</v>
      </c>
      <c r="FX79" s="2">
        <f t="shared" si="82"/>
        <v>1.2928671951970724E-4</v>
      </c>
      <c r="FY79" s="2">
        <f t="shared" si="82"/>
        <v>1.1859139940443299E-4</v>
      </c>
      <c r="FZ79" s="2">
        <f t="shared" si="82"/>
        <v>1.2297230072379748E-4</v>
      </c>
      <c r="GA79" s="2">
        <f t="shared" si="82"/>
        <v>1.0957364492165393E-4</v>
      </c>
      <c r="GB79" s="2">
        <f t="shared" si="82"/>
        <v>1.0811218828335784E-4</v>
      </c>
      <c r="GC79" s="2">
        <f t="shared" si="82"/>
        <v>1.0382066243695621E-4</v>
      </c>
      <c r="GD79" s="2">
        <f t="shared" si="82"/>
        <v>1.1494032121134221E-4</v>
      </c>
      <c r="GE79" s="2">
        <f t="shared" si="82"/>
        <v>1.258530983576371E-4</v>
      </c>
      <c r="GF79" s="2">
        <f t="shared" si="82"/>
        <v>1.3219144764151084E-4</v>
      </c>
      <c r="GG79" s="2">
        <f t="shared" si="82"/>
        <v>1.2025711911109231E-4</v>
      </c>
      <c r="GH79" s="2">
        <f t="shared" si="82"/>
        <v>1.134229139679128E-4</v>
      </c>
      <c r="GI79" s="2">
        <f t="shared" si="82"/>
        <v>9.9419677429307994E-5</v>
      </c>
      <c r="GJ79" s="2">
        <f t="shared" si="82"/>
        <v>6.6700048522974167E-5</v>
      </c>
      <c r="GK79" s="2">
        <f t="shared" si="82"/>
        <v>5.416395092852731E-5</v>
      </c>
      <c r="GM79" s="86">
        <f t="shared" si="83"/>
        <v>0.22852103188965558</v>
      </c>
      <c r="GN79" s="86">
        <f t="shared" si="83"/>
        <v>0.17529775549532858</v>
      </c>
      <c r="GO79" s="86">
        <f t="shared" si="83"/>
        <v>0.15565605109914862</v>
      </c>
      <c r="GP79" s="86">
        <f t="shared" si="83"/>
        <v>0.18520820560563953</v>
      </c>
      <c r="GQ79" s="86">
        <f t="shared" si="83"/>
        <v>0.15802628569419747</v>
      </c>
      <c r="GR79" s="86">
        <f t="shared" si="83"/>
        <v>0.16600307858602847</v>
      </c>
      <c r="GS79" s="86">
        <f t="shared" si="83"/>
        <v>0.14782161781594416</v>
      </c>
      <c r="GT79" s="86">
        <f t="shared" si="83"/>
        <v>0.14729193306690552</v>
      </c>
      <c r="GU79" s="86">
        <f t="shared" si="83"/>
        <v>0.1241071398213508</v>
      </c>
      <c r="GV79" s="86">
        <f t="shared" si="83"/>
        <v>0.15255066287053803</v>
      </c>
      <c r="GW79" s="86">
        <f t="shared" si="83"/>
        <v>0.14134412355403067</v>
      </c>
      <c r="GX79" s="86">
        <f t="shared" si="83"/>
        <v>0.16425284558204042</v>
      </c>
      <c r="GY79" s="86">
        <f t="shared" si="83"/>
        <v>0.16395993018942437</v>
      </c>
      <c r="GZ79" s="86">
        <f t="shared" si="83"/>
        <v>0.17213822850923158</v>
      </c>
      <c r="HA79" s="86">
        <f t="shared" si="83"/>
        <v>0.1244312142732477</v>
      </c>
      <c r="HC79" s="86">
        <f t="shared" si="73"/>
        <v>4.2319229909342235E-5</v>
      </c>
      <c r="HD79" s="86">
        <f t="shared" si="73"/>
        <v>6.0905249012732528E-6</v>
      </c>
      <c r="HE79" s="86">
        <f t="shared" si="73"/>
        <v>2.4529292166673416E-6</v>
      </c>
      <c r="HF79" s="86">
        <f t="shared" si="73"/>
        <v>4.0272744852505218E-7</v>
      </c>
      <c r="HG79" s="86">
        <f t="shared" si="87"/>
        <v>7.0698116050111477E-7</v>
      </c>
      <c r="HH79" s="86">
        <f t="shared" si="87"/>
        <v>7.6230340674422047E-7</v>
      </c>
      <c r="HI79" s="86">
        <f t="shared" si="87"/>
        <v>4.5998535706599061E-7</v>
      </c>
      <c r="HJ79" s="86">
        <f t="shared" si="87"/>
        <v>5.6082241037546585E-7</v>
      </c>
      <c r="HK79" s="86">
        <f t="shared" si="87"/>
        <v>2.1516464813216782E-7</v>
      </c>
      <c r="HL79" s="86">
        <f t="shared" si="87"/>
        <v>8.1358383469686803E-7</v>
      </c>
      <c r="HM79" s="86">
        <f t="shared" si="87"/>
        <v>5.9173962904430031E-7</v>
      </c>
      <c r="HN79" s="86">
        <f t="shared" si="87"/>
        <v>8.3379880027393252E-7</v>
      </c>
      <c r="HO79" s="86">
        <f t="shared" si="87"/>
        <v>3.7929643776643891E-6</v>
      </c>
      <c r="HP79" s="86">
        <f t="shared" si="87"/>
        <v>4.2824567034213991E-6</v>
      </c>
      <c r="HQ79" s="86">
        <f t="shared" si="87"/>
        <v>4.0451204267046329E-8</v>
      </c>
      <c r="HS79" s="86">
        <f t="shared" si="84"/>
        <v>5.3429304961439459E-114</v>
      </c>
      <c r="HT79" s="86">
        <f t="shared" si="84"/>
        <v>2.2377565754089238E-34</v>
      </c>
      <c r="HU79" s="86">
        <f t="shared" si="84"/>
        <v>2.0576893448912968E-38</v>
      </c>
      <c r="HV79" s="86">
        <f t="shared" si="84"/>
        <v>1.9184067206299496E-46</v>
      </c>
      <c r="HW79" s="86">
        <f t="shared" si="84"/>
        <v>1.4522800948164565E-43</v>
      </c>
      <c r="HX79" s="86">
        <f t="shared" si="84"/>
        <v>1.6799238081141672E-43</v>
      </c>
      <c r="HY79" s="86">
        <f t="shared" si="84"/>
        <v>4.0447385423041139E-45</v>
      </c>
      <c r="HZ79" s="86">
        <f t="shared" si="84"/>
        <v>4.6659938805695958E-45</v>
      </c>
      <c r="IA79" s="86">
        <f t="shared" si="84"/>
        <v>3.2799086117177307E-47</v>
      </c>
      <c r="IB79" s="86">
        <f t="shared" si="84"/>
        <v>1.7668991984637256E-43</v>
      </c>
      <c r="IC79" s="86">
        <f t="shared" si="84"/>
        <v>5.088899623802058E-44</v>
      </c>
      <c r="ID79" s="86">
        <f t="shared" si="84"/>
        <v>3.72341509347864E-44</v>
      </c>
      <c r="IE79" s="86">
        <f t="shared" si="84"/>
        <v>2.1258422003200866E-38</v>
      </c>
      <c r="IF79" s="86">
        <f t="shared" si="84"/>
        <v>1.8341609782863752E-27</v>
      </c>
      <c r="IG79" s="86">
        <f t="shared" si="84"/>
        <v>4.4409755883248942E-20</v>
      </c>
      <c r="II79" s="86">
        <f t="shared" si="85"/>
        <v>0</v>
      </c>
      <c r="IJ79" s="86">
        <f t="shared" si="85"/>
        <v>4.2902235112654186E-209</v>
      </c>
      <c r="IK79" s="86">
        <f t="shared" si="85"/>
        <v>1.2171535240679972E-237</v>
      </c>
      <c r="IL79" s="86">
        <f t="shared" si="85"/>
        <v>1.4087787336289853E-296</v>
      </c>
      <c r="IM79" s="86">
        <f t="shared" si="85"/>
        <v>2.9203632666422217E-274</v>
      </c>
      <c r="IN79" s="86">
        <f t="shared" si="85"/>
        <v>1.2997245025132376E-273</v>
      </c>
      <c r="IO79" s="86">
        <f t="shared" si="85"/>
        <v>8.3932493710044477E-282</v>
      </c>
      <c r="IP79" s="86">
        <f t="shared" si="85"/>
        <v>2.5100701516147285E-282</v>
      </c>
      <c r="IQ79" s="86">
        <f t="shared" si="85"/>
        <v>1.1907106186220431E-294</v>
      </c>
      <c r="IR79" s="86">
        <f t="shared" si="85"/>
        <v>1.3660360756099019E-271</v>
      </c>
      <c r="IS79" s="86">
        <f t="shared" si="85"/>
        <v>4.0084041976206201E-275</v>
      </c>
      <c r="IT79" s="86">
        <f t="shared" si="85"/>
        <v>1.6590821407427203E-277</v>
      </c>
      <c r="IU79" s="86">
        <f t="shared" si="85"/>
        <v>8.6286917764288037E-239</v>
      </c>
      <c r="IV79" s="86">
        <f t="shared" si="85"/>
        <v>1.2371745182138983E-89</v>
      </c>
      <c r="IW79" s="86">
        <f t="shared" si="85"/>
        <v>3.8674328542274417E-50</v>
      </c>
      <c r="IY79" s="86">
        <f t="shared" si="86"/>
        <v>0.22856335111956494</v>
      </c>
      <c r="IZ79" s="86">
        <f t="shared" si="86"/>
        <v>0.17530384602022986</v>
      </c>
      <c r="JA79" s="86">
        <f t="shared" si="86"/>
        <v>0.15565850402836529</v>
      </c>
      <c r="JB79" s="86">
        <f t="shared" si="86"/>
        <v>0.18520860833308805</v>
      </c>
      <c r="JC79" s="86">
        <f t="shared" si="86"/>
        <v>0.15802699267535797</v>
      </c>
      <c r="JD79" s="86">
        <f t="shared" si="86"/>
        <v>0.16600384088943521</v>
      </c>
      <c r="JE79" s="86">
        <f t="shared" si="86"/>
        <v>0.14782207780130122</v>
      </c>
      <c r="JF79" s="86">
        <f t="shared" si="86"/>
        <v>0.1472924938893159</v>
      </c>
      <c r="JG79" s="86">
        <f t="shared" si="86"/>
        <v>0.12410735498599892</v>
      </c>
      <c r="JH79" s="86">
        <f t="shared" si="86"/>
        <v>0.15255147645437273</v>
      </c>
      <c r="JI79" s="86">
        <f t="shared" si="86"/>
        <v>0.14134471529365972</v>
      </c>
      <c r="JJ79" s="86">
        <f t="shared" si="86"/>
        <v>0.16425367938084071</v>
      </c>
      <c r="JK79" s="86">
        <f t="shared" si="86"/>
        <v>0.16396372315380203</v>
      </c>
      <c r="JL79" s="86">
        <f t="shared" si="86"/>
        <v>0.172142510965935</v>
      </c>
      <c r="JM79" s="86">
        <f t="shared" si="86"/>
        <v>0.12443125472445196</v>
      </c>
    </row>
    <row r="80" spans="2:273" x14ac:dyDescent="0.25">
      <c r="B80" s="2">
        <v>53</v>
      </c>
      <c r="C80" s="37">
        <v>160.369</v>
      </c>
      <c r="D80" s="37">
        <v>154.226</v>
      </c>
      <c r="E80" s="37">
        <v>150.53200000000001</v>
      </c>
      <c r="F80" s="37">
        <v>160.75800000000001</v>
      </c>
      <c r="G80" s="37">
        <v>148.297</v>
      </c>
      <c r="H80" s="37">
        <v>152</v>
      </c>
      <c r="I80" s="37">
        <v>143.93700000000001</v>
      </c>
      <c r="J80" s="37">
        <v>149.77799999999999</v>
      </c>
      <c r="K80" s="37">
        <v>135.74600000000001</v>
      </c>
      <c r="L80" s="37">
        <v>145.476</v>
      </c>
      <c r="M80" s="37">
        <v>135.93700000000001</v>
      </c>
      <c r="N80" s="37">
        <v>150.25399999999999</v>
      </c>
      <c r="O80" s="37">
        <v>150.22200000000001</v>
      </c>
      <c r="P80" s="37">
        <v>141.429</v>
      </c>
      <c r="Q80" s="37">
        <v>114.07899999999999</v>
      </c>
      <c r="S80" s="4">
        <f t="shared" si="88"/>
        <v>156.45099040063604</v>
      </c>
      <c r="T80" s="4">
        <f t="shared" si="88"/>
        <v>151.24599493466366</v>
      </c>
      <c r="U80" s="4">
        <f t="shared" si="88"/>
        <v>147.45406595497798</v>
      </c>
      <c r="V80" s="4">
        <f t="shared" si="88"/>
        <v>154.75713309509271</v>
      </c>
      <c r="W80" s="4">
        <f t="shared" si="88"/>
        <v>143.83859207096503</v>
      </c>
      <c r="X80" s="4">
        <f t="shared" si="88"/>
        <v>147.86107952539268</v>
      </c>
      <c r="Y80" s="4">
        <f t="shared" si="88"/>
        <v>141.56404941753527</v>
      </c>
      <c r="Z80" s="4">
        <f t="shared" si="88"/>
        <v>144.17078725852332</v>
      </c>
      <c r="AA80" s="4">
        <f t="shared" si="88"/>
        <v>134.55485189918278</v>
      </c>
      <c r="AB80" s="4">
        <f t="shared" si="88"/>
        <v>142.96520688418215</v>
      </c>
      <c r="AC80" s="4">
        <f t="shared" si="88"/>
        <v>136.4033019851135</v>
      </c>
      <c r="AD80" s="4">
        <f t="shared" si="88"/>
        <v>145.50315741846475</v>
      </c>
      <c r="AE80" s="4">
        <f t="shared" si="88"/>
        <v>144.4830371443403</v>
      </c>
      <c r="AF80" s="4">
        <f t="shared" si="88"/>
        <v>142.141742829523</v>
      </c>
      <c r="AG80" s="4">
        <f t="shared" si="88"/>
        <v>116.15177902960721</v>
      </c>
      <c r="AI80" s="4">
        <f t="shared" si="89"/>
        <v>3.9180095993639554</v>
      </c>
      <c r="AJ80" s="4">
        <f t="shared" si="89"/>
        <v>2.9800050653363428</v>
      </c>
      <c r="AK80" s="4">
        <f t="shared" si="89"/>
        <v>3.0779340450220332</v>
      </c>
      <c r="AL80" s="4">
        <f t="shared" si="89"/>
        <v>6.0008669049072978</v>
      </c>
      <c r="AM80" s="4">
        <f t="shared" si="89"/>
        <v>4.4584079290349621</v>
      </c>
      <c r="AN80" s="4">
        <f t="shared" si="89"/>
        <v>4.1389204746073176</v>
      </c>
      <c r="AO80" s="4">
        <f t="shared" si="89"/>
        <v>2.372950582464739</v>
      </c>
      <c r="AP80" s="4">
        <f t="shared" si="89"/>
        <v>5.6072127414766726</v>
      </c>
      <c r="AQ80" s="4">
        <f t="shared" si="89"/>
        <v>1.1911481008172302</v>
      </c>
      <c r="AR80" s="4">
        <f t="shared" si="89"/>
        <v>2.5107931158178474</v>
      </c>
      <c r="AS80" s="4">
        <f t="shared" si="89"/>
        <v>-0.46630198511348908</v>
      </c>
      <c r="AT80" s="4">
        <f t="shared" si="89"/>
        <v>4.7508425815352382</v>
      </c>
      <c r="AU80" s="4">
        <f t="shared" si="89"/>
        <v>5.7389628556597074</v>
      </c>
      <c r="AV80" s="4">
        <f t="shared" si="89"/>
        <v>-0.71274282952299473</v>
      </c>
      <c r="AW80" s="4">
        <f t="shared" si="89"/>
        <v>-2.0727790296072186</v>
      </c>
      <c r="AY80" s="2">
        <f t="shared" si="80"/>
        <v>54.497314500344906</v>
      </c>
      <c r="AZ80" s="2">
        <f t="shared" si="80"/>
        <v>57.82006236515268</v>
      </c>
      <c r="BA80" s="2">
        <f t="shared" si="80"/>
        <v>59.888225091788335</v>
      </c>
      <c r="BB80" s="2">
        <f t="shared" si="80"/>
        <v>59.400738033492416</v>
      </c>
      <c r="BC80" s="2">
        <f t="shared" si="80"/>
        <v>59.454913655185663</v>
      </c>
      <c r="BD80" s="2">
        <f t="shared" si="80"/>
        <v>59.01636522246713</v>
      </c>
      <c r="BE80" s="2">
        <f t="shared" si="80"/>
        <v>59.340476606032297</v>
      </c>
      <c r="BF80" s="2">
        <f t="shared" si="80"/>
        <v>58.805714553717166</v>
      </c>
      <c r="BG80" s="2">
        <f t="shared" si="80"/>
        <v>59.343160989750352</v>
      </c>
      <c r="BH80" s="2">
        <f t="shared" si="80"/>
        <v>56.300477032283936</v>
      </c>
      <c r="BI80" s="2">
        <f t="shared" si="80"/>
        <v>57.247176255260499</v>
      </c>
      <c r="BJ80" s="2">
        <f t="shared" si="80"/>
        <v>55.341438561895338</v>
      </c>
      <c r="BK80" s="2">
        <f t="shared" si="80"/>
        <v>55.417991978386802</v>
      </c>
      <c r="BL80" s="2">
        <f t="shared" si="80"/>
        <v>58.623736014647633</v>
      </c>
      <c r="BM80" s="2">
        <f t="shared" si="80"/>
        <v>57.225590787261829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67.402394353868033</v>
      </c>
      <c r="DL80" s="2">
        <f t="shared" si="90"/>
        <v>66.051972514071281</v>
      </c>
      <c r="DM80" s="2">
        <f t="shared" si="90"/>
        <v>68.700462496286107</v>
      </c>
      <c r="DN80" s="2">
        <f t="shared" si="90"/>
        <v>67.655914634146328</v>
      </c>
      <c r="DO80" s="2">
        <f t="shared" si="90"/>
        <v>66.829419468978742</v>
      </c>
      <c r="DP80" s="2">
        <f t="shared" si="90"/>
        <v>66.515106555384506</v>
      </c>
      <c r="DQ80" s="2">
        <f t="shared" si="90"/>
        <v>65.761250377529421</v>
      </c>
      <c r="DR80" s="2">
        <f t="shared" si="90"/>
        <v>65.917468136514657</v>
      </c>
      <c r="DS80" s="2">
        <f t="shared" si="90"/>
        <v>65.599969344608866</v>
      </c>
      <c r="DT80" s="2">
        <f t="shared" si="90"/>
        <v>63.849494412564184</v>
      </c>
      <c r="DU80" s="2">
        <f t="shared" si="90"/>
        <v>62.552728178797935</v>
      </c>
      <c r="DV80" s="2">
        <f t="shared" si="90"/>
        <v>64.740434675742108</v>
      </c>
      <c r="DW80" s="2">
        <f t="shared" si="90"/>
        <v>63.586472841206806</v>
      </c>
      <c r="DX80" s="2">
        <f t="shared" si="90"/>
        <v>67.510322043054316</v>
      </c>
      <c r="DY80" s="2">
        <f t="shared" si="90"/>
        <v>62.127895028142589</v>
      </c>
      <c r="EA80" s="2">
        <f t="shared" si="91"/>
        <v>51.306285972205089</v>
      </c>
      <c r="EB80" s="2">
        <f t="shared" si="91"/>
        <v>55.162448505405983</v>
      </c>
      <c r="EC80" s="2">
        <f t="shared" si="91"/>
        <v>56.620632262789755</v>
      </c>
      <c r="ED80" s="2">
        <f t="shared" si="91"/>
        <v>56.532170059759949</v>
      </c>
      <c r="EE80" s="2">
        <f t="shared" si="91"/>
        <v>56.665155794338524</v>
      </c>
      <c r="EF80" s="2">
        <f t="shared" si="91"/>
        <v>56.267246239168109</v>
      </c>
      <c r="EG80" s="2">
        <f t="shared" si="91"/>
        <v>56.811892881756421</v>
      </c>
      <c r="EH80" s="2">
        <f t="shared" si="91"/>
        <v>55.898722982507962</v>
      </c>
      <c r="EI80" s="2">
        <f t="shared" si="91"/>
        <v>56.563949134983936</v>
      </c>
      <c r="EJ80" s="2">
        <f t="shared" si="91"/>
        <v>53.272676406637409</v>
      </c>
      <c r="EK80" s="2">
        <f t="shared" si="91"/>
        <v>55.078804924274465</v>
      </c>
      <c r="EL80" s="2">
        <f t="shared" si="91"/>
        <v>51.732366151422653</v>
      </c>
      <c r="EM80" s="2">
        <f t="shared" si="91"/>
        <v>52.33560941978169</v>
      </c>
      <c r="EN80" s="2">
        <f t="shared" si="91"/>
        <v>55.460689009267711</v>
      </c>
      <c r="EO80" s="2">
        <f t="shared" si="91"/>
        <v>54.907916192362279</v>
      </c>
      <c r="EQ80" s="2">
        <f t="shared" si="92"/>
        <v>51.306285972205089</v>
      </c>
      <c r="ER80" s="2">
        <f t="shared" si="92"/>
        <v>54.659040182945432</v>
      </c>
      <c r="ES80" s="2">
        <f t="shared" si="92"/>
        <v>56.175382680555636</v>
      </c>
      <c r="ET80" s="2">
        <f t="shared" si="92"/>
        <v>56.01046880104451</v>
      </c>
      <c r="EU80" s="2">
        <f t="shared" si="92"/>
        <v>56.33588743590272</v>
      </c>
      <c r="EV80" s="2">
        <f t="shared" si="92"/>
        <v>55.535311235522038</v>
      </c>
      <c r="EW80" s="2">
        <f t="shared" si="92"/>
        <v>56.535882013866143</v>
      </c>
      <c r="EX80" s="2">
        <f t="shared" si="92"/>
        <v>55.90816965505843</v>
      </c>
      <c r="EY80" s="2">
        <f t="shared" si="92"/>
        <v>56.514070081751676</v>
      </c>
      <c r="EZ80" s="2">
        <f t="shared" si="92"/>
        <v>54.356492487052883</v>
      </c>
      <c r="FA80" s="2">
        <f t="shared" si="92"/>
        <v>54.799339672027358</v>
      </c>
      <c r="FB80" s="2">
        <f t="shared" si="92"/>
        <v>52.177834280764195</v>
      </c>
      <c r="FC80" s="2">
        <f t="shared" si="92"/>
        <v>52.847938424089079</v>
      </c>
      <c r="FD80" s="2">
        <f t="shared" si="92"/>
        <v>55.031046330944427</v>
      </c>
      <c r="FE80" s="2">
        <f t="shared" si="92"/>
        <v>56.270322790184302</v>
      </c>
      <c r="FG80" s="2">
        <f t="shared" si="93"/>
        <v>0.80175155059373837</v>
      </c>
      <c r="FH80" s="2">
        <f t="shared" si="93"/>
        <v>0.75594110266525416</v>
      </c>
      <c r="FI80" s="2">
        <f t="shared" si="93"/>
        <v>0.72949531059117156</v>
      </c>
      <c r="FJ80" s="2">
        <f t="shared" si="93"/>
        <v>0.74211576883497576</v>
      </c>
      <c r="FK80" s="2">
        <f t="shared" si="93"/>
        <v>0.72552882238056782</v>
      </c>
      <c r="FL80" s="2">
        <f t="shared" si="93"/>
        <v>0.73172880356654968</v>
      </c>
      <c r="FM80" s="2">
        <f t="shared" si="93"/>
        <v>0.71745288469812074</v>
      </c>
      <c r="FN80" s="2">
        <f t="shared" si="93"/>
        <v>0.70984486220812881</v>
      </c>
      <c r="FO80" s="2">
        <f t="shared" si="93"/>
        <v>0.69242889311033962</v>
      </c>
      <c r="FP80" s="2">
        <f t="shared" si="93"/>
        <v>0.71374722225642273</v>
      </c>
      <c r="FQ80" s="2">
        <f t="shared" si="93"/>
        <v>0.70987015696994693</v>
      </c>
      <c r="FR80" s="2">
        <f t="shared" si="93"/>
        <v>0.72255550442768079</v>
      </c>
      <c r="FS80" s="2">
        <f t="shared" si="93"/>
        <v>0.72603642992292794</v>
      </c>
      <c r="FT80" s="2">
        <f t="shared" si="93"/>
        <v>0.73749587076304812</v>
      </c>
      <c r="FU80" s="2">
        <f t="shared" si="93"/>
        <v>0.67900270412621078</v>
      </c>
      <c r="FW80" s="2">
        <f t="shared" si="82"/>
        <v>1.8345513173148859E-13</v>
      </c>
      <c r="FX80" s="2">
        <f t="shared" si="82"/>
        <v>1.4175830080341022E-4</v>
      </c>
      <c r="FY80" s="2">
        <f t="shared" si="82"/>
        <v>1.3003139594489456E-4</v>
      </c>
      <c r="FZ80" s="2">
        <f t="shared" si="82"/>
        <v>1.348348467729325E-4</v>
      </c>
      <c r="GA80" s="2">
        <f t="shared" si="82"/>
        <v>1.2014384243179047E-4</v>
      </c>
      <c r="GB80" s="2">
        <f t="shared" si="82"/>
        <v>1.1854142074742548E-4</v>
      </c>
      <c r="GC80" s="2">
        <f t="shared" si="82"/>
        <v>1.1383595244138842E-4</v>
      </c>
      <c r="GD80" s="2">
        <f t="shared" si="82"/>
        <v>1.2602815851008272E-4</v>
      </c>
      <c r="GE80" s="2">
        <f t="shared" si="82"/>
        <v>1.3799350273807534E-4</v>
      </c>
      <c r="GF80" s="2">
        <f t="shared" si="82"/>
        <v>1.4494319150913239E-4</v>
      </c>
      <c r="GG80" s="2">
        <f t="shared" si="82"/>
        <v>1.3185777919730949E-4</v>
      </c>
      <c r="GH80" s="2">
        <f t="shared" si="82"/>
        <v>1.2436439120943715E-4</v>
      </c>
      <c r="GI80" s="2">
        <f t="shared" si="82"/>
        <v>1.0901046295887176E-4</v>
      </c>
      <c r="GJ80" s="2">
        <f t="shared" si="82"/>
        <v>7.3134678258138884E-5</v>
      </c>
      <c r="GK80" s="2">
        <f t="shared" si="82"/>
        <v>5.9389280863081222E-5</v>
      </c>
      <c r="GM80" s="86">
        <f t="shared" si="83"/>
        <v>0.26582251052735295</v>
      </c>
      <c r="GN80" s="86">
        <f t="shared" si="83"/>
        <v>0.20989356357230468</v>
      </c>
      <c r="GO80" s="86">
        <f t="shared" si="83"/>
        <v>0.19043676208738258</v>
      </c>
      <c r="GP80" s="86">
        <f t="shared" si="83"/>
        <v>0.225237525734341</v>
      </c>
      <c r="GQ80" s="86">
        <f t="shared" si="83"/>
        <v>0.19434435449513301</v>
      </c>
      <c r="GR80" s="86">
        <f t="shared" si="83"/>
        <v>0.20319982462697556</v>
      </c>
      <c r="GS80" s="86">
        <f t="shared" si="83"/>
        <v>0.18292360529520313</v>
      </c>
      <c r="GT80" s="86">
        <f t="shared" si="83"/>
        <v>0.18399232924939743</v>
      </c>
      <c r="GU80" s="86">
        <f t="shared" si="83"/>
        <v>0.15719569043870588</v>
      </c>
      <c r="GV80" s="86">
        <f t="shared" si="83"/>
        <v>0.18996321551636039</v>
      </c>
      <c r="GW80" s="86">
        <f t="shared" si="83"/>
        <v>0.17614999447102669</v>
      </c>
      <c r="GX80" s="86">
        <f t="shared" si="83"/>
        <v>0.20307997402718822</v>
      </c>
      <c r="GY80" s="86">
        <f t="shared" si="83"/>
        <v>0.20187588483263974</v>
      </c>
      <c r="GZ80" s="86">
        <f t="shared" si="83"/>
        <v>0.20973427341341103</v>
      </c>
      <c r="HA80" s="86">
        <f t="shared" si="83"/>
        <v>0.16110178375539261</v>
      </c>
      <c r="HC80" s="86">
        <f t="shared" si="73"/>
        <v>6.9476361970772078E-5</v>
      </c>
      <c r="HD80" s="86">
        <f t="shared" si="73"/>
        <v>1.1207044423780221E-5</v>
      </c>
      <c r="HE80" s="86">
        <f t="shared" si="73"/>
        <v>4.7882501143196893E-6</v>
      </c>
      <c r="HF80" s="86">
        <f t="shared" si="73"/>
        <v>8.9888872228959881E-7</v>
      </c>
      <c r="HG80" s="86">
        <f t="shared" si="87"/>
        <v>1.4925891531238932E-6</v>
      </c>
      <c r="HH80" s="86">
        <f t="shared" si="87"/>
        <v>1.6028985956771171E-6</v>
      </c>
      <c r="HI80" s="86">
        <f t="shared" si="87"/>
        <v>9.883993795515886E-7</v>
      </c>
      <c r="HJ80" s="86">
        <f t="shared" si="87"/>
        <v>1.2094814203491569E-6</v>
      </c>
      <c r="HK80" s="86">
        <f t="shared" si="87"/>
        <v>4.8855537690429511E-7</v>
      </c>
      <c r="HL80" s="86">
        <f t="shared" si="87"/>
        <v>1.7311498112468277E-6</v>
      </c>
      <c r="HM80" s="86">
        <f t="shared" si="87"/>
        <v>1.2665636574880992E-6</v>
      </c>
      <c r="HN80" s="86">
        <f t="shared" si="87"/>
        <v>1.764878763041411E-6</v>
      </c>
      <c r="HO80" s="86">
        <f t="shared" si="87"/>
        <v>7.2374442308255404E-6</v>
      </c>
      <c r="HP80" s="86">
        <f t="shared" si="87"/>
        <v>8.0087741004855014E-6</v>
      </c>
      <c r="HQ80" s="86">
        <f t="shared" si="87"/>
        <v>1.0040151737641217E-7</v>
      </c>
      <c r="HS80" s="86">
        <f t="shared" si="84"/>
        <v>1.7025952911636046E-112</v>
      </c>
      <c r="HT80" s="86">
        <f t="shared" si="84"/>
        <v>1.8235427017477538E-33</v>
      </c>
      <c r="HU80" s="86">
        <f t="shared" si="84"/>
        <v>2.1529288261495845E-37</v>
      </c>
      <c r="HV80" s="86">
        <f t="shared" si="84"/>
        <v>3.5101684099845106E-45</v>
      </c>
      <c r="HW80" s="86">
        <f t="shared" si="84"/>
        <v>2.0969502270741122E-42</v>
      </c>
      <c r="HX80" s="86">
        <f t="shared" si="84"/>
        <v>2.4037613116655048E-42</v>
      </c>
      <c r="HY80" s="86">
        <f t="shared" si="84"/>
        <v>6.2643669612491496E-44</v>
      </c>
      <c r="HZ80" s="86">
        <f t="shared" si="84"/>
        <v>7.4549931380262447E-44</v>
      </c>
      <c r="IA80" s="86">
        <f t="shared" si="84"/>
        <v>6.1392994113018367E-46</v>
      </c>
      <c r="IB80" s="86">
        <f t="shared" si="84"/>
        <v>2.6543951509804845E-42</v>
      </c>
      <c r="IC80" s="86">
        <f t="shared" si="84"/>
        <v>7.6952903001734413E-43</v>
      </c>
      <c r="ID80" s="86">
        <f t="shared" si="84"/>
        <v>5.6227470469886692E-43</v>
      </c>
      <c r="IE80" s="86">
        <f t="shared" si="84"/>
        <v>2.138116999923565E-37</v>
      </c>
      <c r="IF80" s="86">
        <f t="shared" si="84"/>
        <v>8.8586903329250936E-27</v>
      </c>
      <c r="IG80" s="86">
        <f t="shared" si="84"/>
        <v>1.3435694485334304E-19</v>
      </c>
      <c r="II80" s="86">
        <f t="shared" si="85"/>
        <v>0</v>
      </c>
      <c r="IJ80" s="86">
        <f t="shared" si="85"/>
        <v>7.4024813575674333E-205</v>
      </c>
      <c r="IK80" s="86">
        <f t="shared" si="85"/>
        <v>7.2470757978215934E-233</v>
      </c>
      <c r="IL80" s="86">
        <f t="shared" si="85"/>
        <v>1.3850616688648629E-290</v>
      </c>
      <c r="IM80" s="86">
        <f t="shared" si="85"/>
        <v>8.5987085687317865E-269</v>
      </c>
      <c r="IN80" s="86">
        <f t="shared" si="85"/>
        <v>3.6462240720992108E-268</v>
      </c>
      <c r="IO80" s="86">
        <f t="shared" si="85"/>
        <v>3.2471283165943795E-276</v>
      </c>
      <c r="IP80" s="86">
        <f t="shared" si="85"/>
        <v>1.1486863815573964E-276</v>
      </c>
      <c r="IQ80" s="86">
        <f t="shared" si="85"/>
        <v>1.1079301702380823E-288</v>
      </c>
      <c r="IR80" s="86">
        <f t="shared" si="85"/>
        <v>4.6136655164327413E-266</v>
      </c>
      <c r="IS80" s="86">
        <f t="shared" si="85"/>
        <v>1.3981605860793834E-269</v>
      </c>
      <c r="IT80" s="86">
        <f t="shared" si="85"/>
        <v>5.9562590310182256E-272</v>
      </c>
      <c r="IU80" s="86">
        <f t="shared" si="85"/>
        <v>4.3922834296781733E-234</v>
      </c>
      <c r="IV80" s="86">
        <f t="shared" si="85"/>
        <v>5.8207614417337871E-88</v>
      </c>
      <c r="IW80" s="86">
        <f t="shared" si="85"/>
        <v>3.0899385231130314E-49</v>
      </c>
      <c r="IY80" s="86">
        <f t="shared" si="86"/>
        <v>0.26589198688932375</v>
      </c>
      <c r="IZ80" s="86">
        <f t="shared" si="86"/>
        <v>0.20990477061672846</v>
      </c>
      <c r="JA80" s="86">
        <f t="shared" si="86"/>
        <v>0.19044155033749691</v>
      </c>
      <c r="JB80" s="86">
        <f t="shared" si="86"/>
        <v>0.22523842462306329</v>
      </c>
      <c r="JC80" s="86">
        <f t="shared" si="86"/>
        <v>0.19434584708428615</v>
      </c>
      <c r="JD80" s="86">
        <f t="shared" si="86"/>
        <v>0.20320142752557124</v>
      </c>
      <c r="JE80" s="86">
        <f t="shared" si="86"/>
        <v>0.18292459369458269</v>
      </c>
      <c r="JF80" s="86">
        <f t="shared" si="86"/>
        <v>0.18399353873081778</v>
      </c>
      <c r="JG80" s="86">
        <f t="shared" si="86"/>
        <v>0.15719617899408278</v>
      </c>
      <c r="JH80" s="86">
        <f t="shared" si="86"/>
        <v>0.18996494666617164</v>
      </c>
      <c r="JI80" s="86">
        <f t="shared" si="86"/>
        <v>0.17615126103468418</v>
      </c>
      <c r="JJ80" s="86">
        <f t="shared" si="86"/>
        <v>0.20308173890595127</v>
      </c>
      <c r="JK80" s="86">
        <f t="shared" si="86"/>
        <v>0.20188312227687055</v>
      </c>
      <c r="JL80" s="86">
        <f t="shared" si="86"/>
        <v>0.20974228218751151</v>
      </c>
      <c r="JM80" s="86">
        <f t="shared" si="86"/>
        <v>0.16110188415690999</v>
      </c>
    </row>
    <row r="81" spans="2:273" x14ac:dyDescent="0.25">
      <c r="B81" s="2">
        <v>54</v>
      </c>
      <c r="C81" s="37">
        <v>174.23099999999999</v>
      </c>
      <c r="D81" s="37">
        <v>170.887</v>
      </c>
      <c r="E81" s="37">
        <v>166.48400000000001</v>
      </c>
      <c r="F81" s="37">
        <v>179.09700000000001</v>
      </c>
      <c r="G81" s="37">
        <v>166.06200000000001</v>
      </c>
      <c r="H81" s="37">
        <v>169.75800000000001</v>
      </c>
      <c r="I81" s="37">
        <v>161.524</v>
      </c>
      <c r="J81" s="37">
        <v>167.238</v>
      </c>
      <c r="K81" s="37">
        <v>155.55600000000001</v>
      </c>
      <c r="L81" s="37">
        <v>163.20599999999999</v>
      </c>
      <c r="M81" s="37">
        <v>153.429</v>
      </c>
      <c r="N81" s="37">
        <v>167.952</v>
      </c>
      <c r="O81" s="37">
        <v>168.65100000000001</v>
      </c>
      <c r="P81" s="37">
        <v>157.88900000000001</v>
      </c>
      <c r="Q81" s="37">
        <v>131.68299999999999</v>
      </c>
      <c r="S81" s="4">
        <f t="shared" si="88"/>
        <v>166.68024452764121</v>
      </c>
      <c r="T81" s="4">
        <f t="shared" si="88"/>
        <v>163.16124517476405</v>
      </c>
      <c r="U81" s="4">
        <f t="shared" si="88"/>
        <v>160.23154229734803</v>
      </c>
      <c r="V81" s="4">
        <f t="shared" si="88"/>
        <v>167.72928676985438</v>
      </c>
      <c r="W81" s="4">
        <f t="shared" si="88"/>
        <v>156.42269130708129</v>
      </c>
      <c r="X81" s="4">
        <f t="shared" si="88"/>
        <v>160.681180406316</v>
      </c>
      <c r="Y81" s="4">
        <f t="shared" si="88"/>
        <v>154.3804874007588</v>
      </c>
      <c r="Z81" s="4">
        <f t="shared" si="88"/>
        <v>158.05330914158094</v>
      </c>
      <c r="AA81" s="4">
        <f t="shared" si="88"/>
        <v>147.9738598151468</v>
      </c>
      <c r="AB81" s="4">
        <f t="shared" si="88"/>
        <v>156.76486896438027</v>
      </c>
      <c r="AC81" s="4">
        <f t="shared" si="88"/>
        <v>149.26849587778105</v>
      </c>
      <c r="AD81" s="4">
        <f t="shared" si="88"/>
        <v>159.1457777557959</v>
      </c>
      <c r="AE81" s="4">
        <f t="shared" si="88"/>
        <v>157.71501323751212</v>
      </c>
      <c r="AF81" s="4">
        <f t="shared" si="88"/>
        <v>153.78445360609294</v>
      </c>
      <c r="AG81" s="4">
        <f t="shared" si="88"/>
        <v>127.63892766587323</v>
      </c>
      <c r="AI81" s="4">
        <f t="shared" si="89"/>
        <v>7.5507554723587873</v>
      </c>
      <c r="AJ81" s="4">
        <f t="shared" si="89"/>
        <v>7.7257548252359527</v>
      </c>
      <c r="AK81" s="4">
        <f t="shared" si="89"/>
        <v>6.2524577026519808</v>
      </c>
      <c r="AL81" s="4">
        <f t="shared" si="89"/>
        <v>11.367713230145625</v>
      </c>
      <c r="AM81" s="4">
        <f t="shared" si="89"/>
        <v>9.6393086929187177</v>
      </c>
      <c r="AN81" s="4">
        <f t="shared" si="89"/>
        <v>9.0768195936840073</v>
      </c>
      <c r="AO81" s="4">
        <f t="shared" si="89"/>
        <v>7.1435125992412054</v>
      </c>
      <c r="AP81" s="4">
        <f t="shared" si="89"/>
        <v>9.1846908584190601</v>
      </c>
      <c r="AQ81" s="4">
        <f t="shared" si="89"/>
        <v>7.5821401848532162</v>
      </c>
      <c r="AR81" s="4">
        <f t="shared" si="89"/>
        <v>6.4411310356197191</v>
      </c>
      <c r="AS81" s="4">
        <f t="shared" si="89"/>
        <v>4.1605041222189527</v>
      </c>
      <c r="AT81" s="4">
        <f t="shared" si="89"/>
        <v>8.8062222442040934</v>
      </c>
      <c r="AU81" s="4">
        <f t="shared" si="89"/>
        <v>10.935986762487886</v>
      </c>
      <c r="AV81" s="4">
        <f t="shared" si="89"/>
        <v>4.1045463939070714</v>
      </c>
      <c r="AW81" s="4">
        <f t="shared" si="89"/>
        <v>4.044072334126767</v>
      </c>
      <c r="AY81" s="2">
        <f t="shared" si="80"/>
        <v>54.252340136577928</v>
      </c>
      <c r="AZ81" s="2">
        <f t="shared" si="80"/>
        <v>57.593713266732941</v>
      </c>
      <c r="BA81" s="2">
        <f t="shared" si="80"/>
        <v>59.642201417804777</v>
      </c>
      <c r="BB81" s="2">
        <f t="shared" si="80"/>
        <v>59.162064044913848</v>
      </c>
      <c r="BC81" s="2">
        <f t="shared" si="80"/>
        <v>59.226473445823231</v>
      </c>
      <c r="BD81" s="2">
        <f t="shared" si="80"/>
        <v>58.787349562162504</v>
      </c>
      <c r="BE81" s="2">
        <f t="shared" si="80"/>
        <v>59.125428698601397</v>
      </c>
      <c r="BF81" s="2">
        <f t="shared" si="80"/>
        <v>58.579032453922835</v>
      </c>
      <c r="BG81" s="2">
        <f t="shared" si="80"/>
        <v>59.120249149288142</v>
      </c>
      <c r="BH81" s="2">
        <f t="shared" si="80"/>
        <v>56.078040672610769</v>
      </c>
      <c r="BI81" s="2">
        <f t="shared" si="80"/>
        <v>57.04513806246262</v>
      </c>
      <c r="BJ81" s="2">
        <f t="shared" si="80"/>
        <v>55.087830699788626</v>
      </c>
      <c r="BK81" s="2">
        <f t="shared" si="80"/>
        <v>55.168295783350239</v>
      </c>
      <c r="BL81" s="2">
        <f t="shared" si="80"/>
        <v>58.367948389706974</v>
      </c>
      <c r="BM81" s="2">
        <f t="shared" si="80"/>
        <v>57.080725157394326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67.631470620417986</v>
      </c>
      <c r="DL81" s="2">
        <f t="shared" si="90"/>
        <v>66.214092589118195</v>
      </c>
      <c r="DM81" s="2">
        <f t="shared" si="90"/>
        <v>68.945662074926418</v>
      </c>
      <c r="DN81" s="2">
        <f t="shared" si="90"/>
        <v>67.880926829268276</v>
      </c>
      <c r="DO81" s="2">
        <f t="shared" si="90"/>
        <v>67.033373767657949</v>
      </c>
      <c r="DP81" s="2">
        <f t="shared" si="90"/>
        <v>66.697494449396331</v>
      </c>
      <c r="DQ81" s="2">
        <f t="shared" si="90"/>
        <v>65.924664451827226</v>
      </c>
      <c r="DR81" s="2">
        <f t="shared" si="90"/>
        <v>66.072362126245849</v>
      </c>
      <c r="DS81" s="2">
        <f t="shared" si="90"/>
        <v>65.762904157857633</v>
      </c>
      <c r="DT81" s="2">
        <f t="shared" si="90"/>
        <v>64.000096345514947</v>
      </c>
      <c r="DU81" s="2">
        <f t="shared" si="90"/>
        <v>62.713629568106299</v>
      </c>
      <c r="DV81" s="2">
        <f t="shared" si="90"/>
        <v>64.984893471625739</v>
      </c>
      <c r="DW81" s="2">
        <f t="shared" si="90"/>
        <v>63.761352591632217</v>
      </c>
      <c r="DX81" s="2">
        <f t="shared" si="90"/>
        <v>67.771469681009108</v>
      </c>
      <c r="DY81" s="2">
        <f t="shared" si="90"/>
        <v>62.349104502814257</v>
      </c>
      <c r="EA81" s="2">
        <f t="shared" si="91"/>
        <v>51.235183342250771</v>
      </c>
      <c r="EB81" s="2">
        <f t="shared" si="91"/>
        <v>55.055570574517709</v>
      </c>
      <c r="EC81" s="2">
        <f t="shared" si="91"/>
        <v>56.49600886585857</v>
      </c>
      <c r="ED81" s="2">
        <f t="shared" si="91"/>
        <v>56.398959684628124</v>
      </c>
      <c r="EE81" s="2">
        <f t="shared" si="91"/>
        <v>56.533007625649901</v>
      </c>
      <c r="EF81" s="2">
        <f t="shared" si="91"/>
        <v>56.142579896013864</v>
      </c>
      <c r="EG81" s="2">
        <f t="shared" si="91"/>
        <v>56.68340760066949</v>
      </c>
      <c r="EH81" s="2">
        <f t="shared" si="91"/>
        <v>55.785575809786359</v>
      </c>
      <c r="EI81" s="2">
        <f t="shared" si="91"/>
        <v>56.429269760696151</v>
      </c>
      <c r="EJ81" s="2">
        <f t="shared" si="91"/>
        <v>53.180178086337328</v>
      </c>
      <c r="EK81" s="2">
        <f t="shared" si="91"/>
        <v>54.932282595820276</v>
      </c>
      <c r="EL81" s="2">
        <f t="shared" si="91"/>
        <v>51.621888500541488</v>
      </c>
      <c r="EM81" s="2">
        <f t="shared" si="91"/>
        <v>52.211005472894691</v>
      </c>
      <c r="EN81" s="2">
        <f t="shared" si="91"/>
        <v>55.31541339975923</v>
      </c>
      <c r="EO81" s="2">
        <f t="shared" si="91"/>
        <v>54.809131921595544</v>
      </c>
      <c r="EQ81" s="2">
        <f t="shared" si="92"/>
        <v>51.235183342250771</v>
      </c>
      <c r="ER81" s="2">
        <f t="shared" si="92"/>
        <v>54.560962829555862</v>
      </c>
      <c r="ES81" s="2">
        <f t="shared" si="92"/>
        <v>56.058561171934066</v>
      </c>
      <c r="ET81" s="2">
        <f t="shared" si="92"/>
        <v>55.886490759405845</v>
      </c>
      <c r="EU81" s="2">
        <f t="shared" si="92"/>
        <v>56.209531847855189</v>
      </c>
      <c r="EV81" s="2">
        <f t="shared" si="92"/>
        <v>55.423508656626851</v>
      </c>
      <c r="EW81" s="2">
        <f t="shared" si="92"/>
        <v>56.4122871025439</v>
      </c>
      <c r="EX81" s="2">
        <f t="shared" si="92"/>
        <v>55.794850692569014</v>
      </c>
      <c r="EY81" s="2">
        <f t="shared" si="92"/>
        <v>56.380294253109646</v>
      </c>
      <c r="EZ81" s="2">
        <f t="shared" si="92"/>
        <v>54.244378274400603</v>
      </c>
      <c r="FA81" s="2">
        <f t="shared" si="92"/>
        <v>54.657856697629676</v>
      </c>
      <c r="FB81" s="2">
        <f t="shared" si="92"/>
        <v>52.059329947965082</v>
      </c>
      <c r="FC81" s="2">
        <f t="shared" si="92"/>
        <v>52.714225998121627</v>
      </c>
      <c r="FD81" s="2">
        <f t="shared" si="92"/>
        <v>54.891408443645105</v>
      </c>
      <c r="FE81" s="2">
        <f t="shared" si="92"/>
        <v>56.136917123447404</v>
      </c>
      <c r="FG81" s="2">
        <f t="shared" si="93"/>
        <v>0.81598536649545617</v>
      </c>
      <c r="FH81" s="2">
        <f t="shared" si="93"/>
        <v>0.77253084529106386</v>
      </c>
      <c r="FI81" s="2">
        <f t="shared" si="93"/>
        <v>0.74728172197817744</v>
      </c>
      <c r="FJ81" s="2">
        <f t="shared" si="93"/>
        <v>0.75934610422797144</v>
      </c>
      <c r="FK81" s="2">
        <f t="shared" si="93"/>
        <v>0.74348433222544641</v>
      </c>
      <c r="FL81" s="2">
        <f t="shared" si="93"/>
        <v>0.74941880247305959</v>
      </c>
      <c r="FM81" s="2">
        <f t="shared" si="93"/>
        <v>0.73574428481055565</v>
      </c>
      <c r="FN81" s="2">
        <f t="shared" si="93"/>
        <v>0.72844236513273897</v>
      </c>
      <c r="FO81" s="2">
        <f t="shared" si="93"/>
        <v>0.71168928583250357</v>
      </c>
      <c r="FP81" s="2">
        <f t="shared" si="93"/>
        <v>0.73218896954373758</v>
      </c>
      <c r="FQ81" s="2">
        <f t="shared" si="93"/>
        <v>0.72846665880159567</v>
      </c>
      <c r="FR81" s="2">
        <f t="shared" si="93"/>
        <v>0.74063599043007278</v>
      </c>
      <c r="FS81" s="2">
        <f t="shared" si="93"/>
        <v>0.74397045110867333</v>
      </c>
      <c r="FT81" s="2">
        <f t="shared" si="93"/>
        <v>0.75493294811887846</v>
      </c>
      <c r="FU81" s="2">
        <f t="shared" si="93"/>
        <v>0.69873805936121314</v>
      </c>
      <c r="FW81" s="2">
        <f t="shared" si="82"/>
        <v>2.0115455191415007E-13</v>
      </c>
      <c r="FX81" s="2">
        <f t="shared" si="82"/>
        <v>1.5543276016386699E-4</v>
      </c>
      <c r="FY81" s="2">
        <f t="shared" si="82"/>
        <v>1.425748018390151E-4</v>
      </c>
      <c r="FZ81" s="2">
        <f t="shared" si="82"/>
        <v>1.478415463519182E-4</v>
      </c>
      <c r="GA81" s="2">
        <f t="shared" si="82"/>
        <v>1.317335766690252E-4</v>
      </c>
      <c r="GB81" s="2">
        <f t="shared" si="82"/>
        <v>1.2997659669092569E-4</v>
      </c>
      <c r="GC81" s="2">
        <f t="shared" si="82"/>
        <v>1.2481726896013435E-4</v>
      </c>
      <c r="GD81" s="2">
        <f t="shared" si="82"/>
        <v>1.3818544771375307E-4</v>
      </c>
      <c r="GE81" s="2">
        <f t="shared" si="82"/>
        <v>1.5130485258511343E-4</v>
      </c>
      <c r="GF81" s="2">
        <f t="shared" si="82"/>
        <v>1.5892482678701316E-4</v>
      </c>
      <c r="GG81" s="2">
        <f t="shared" si="82"/>
        <v>1.4457734065543185E-4</v>
      </c>
      <c r="GH81" s="2">
        <f t="shared" si="82"/>
        <v>1.3636120721435203E-4</v>
      </c>
      <c r="GI81" s="2">
        <f t="shared" si="82"/>
        <v>1.1952633871149662E-4</v>
      </c>
      <c r="GJ81" s="2">
        <f t="shared" si="82"/>
        <v>8.0190014279127512E-5</v>
      </c>
      <c r="GK81" s="2">
        <f t="shared" si="82"/>
        <v>6.5118678435897422E-5</v>
      </c>
      <c r="GM81" s="86">
        <f t="shared" si="83"/>
        <v>0.30711497313589819</v>
      </c>
      <c r="GN81" s="86">
        <f t="shared" si="83"/>
        <v>0.24917740293551877</v>
      </c>
      <c r="GO81" s="86">
        <f t="shared" si="83"/>
        <v>0.23062742225701643</v>
      </c>
      <c r="GP81" s="86">
        <f t="shared" si="83"/>
        <v>0.27109322448552803</v>
      </c>
      <c r="GQ81" s="86">
        <f t="shared" si="83"/>
        <v>0.23644182201042474</v>
      </c>
      <c r="GR81" s="86">
        <f t="shared" si="83"/>
        <v>0.24612443525239039</v>
      </c>
      <c r="GS81" s="86">
        <f t="shared" si="83"/>
        <v>0.22385345587138034</v>
      </c>
      <c r="GT81" s="86">
        <f t="shared" si="83"/>
        <v>0.22706159960145808</v>
      </c>
      <c r="GU81" s="86">
        <f t="shared" si="83"/>
        <v>0.19657472901586601</v>
      </c>
      <c r="GV81" s="86">
        <f t="shared" si="83"/>
        <v>0.23373366132797421</v>
      </c>
      <c r="GW81" s="86">
        <f t="shared" si="83"/>
        <v>0.21697742197030745</v>
      </c>
      <c r="GX81" s="86">
        <f t="shared" si="83"/>
        <v>0.24819634206170965</v>
      </c>
      <c r="GY81" s="86">
        <f t="shared" si="83"/>
        <v>0.24581496037290249</v>
      </c>
      <c r="GZ81" s="86">
        <f t="shared" si="83"/>
        <v>0.25294415208358462</v>
      </c>
      <c r="HA81" s="86">
        <f t="shared" si="83"/>
        <v>0.20540063971508471</v>
      </c>
      <c r="HC81" s="86">
        <f t="shared" si="73"/>
        <v>1.1259843526831261E-4</v>
      </c>
      <c r="HD81" s="86">
        <f t="shared" si="73"/>
        <v>2.0286270656941854E-5</v>
      </c>
      <c r="HE81" s="86">
        <f t="shared" si="73"/>
        <v>9.1768561762207423E-6</v>
      </c>
      <c r="HF81" s="86">
        <f t="shared" si="73"/>
        <v>1.9602263238028244E-6</v>
      </c>
      <c r="HG81" s="86">
        <f t="shared" si="87"/>
        <v>3.0859505373988346E-6</v>
      </c>
      <c r="HH81" s="86">
        <f t="shared" si="87"/>
        <v>3.3010366047616012E-6</v>
      </c>
      <c r="HI81" s="86">
        <f t="shared" si="87"/>
        <v>2.0791498634211912E-6</v>
      </c>
      <c r="HJ81" s="86">
        <f t="shared" si="87"/>
        <v>2.5522096034722159E-6</v>
      </c>
      <c r="HK81" s="86">
        <f t="shared" si="87"/>
        <v>1.0838345886668686E-6</v>
      </c>
      <c r="HL81" s="86">
        <f t="shared" si="87"/>
        <v>3.6049049615234394E-6</v>
      </c>
      <c r="HM81" s="86">
        <f t="shared" si="87"/>
        <v>2.6534950746934026E-6</v>
      </c>
      <c r="HN81" s="86">
        <f t="shared" si="87"/>
        <v>3.6568758483864894E-6</v>
      </c>
      <c r="HO81" s="86">
        <f t="shared" si="87"/>
        <v>1.3567234223341132E-5</v>
      </c>
      <c r="HP81" s="86">
        <f t="shared" si="87"/>
        <v>1.4728004050198225E-5</v>
      </c>
      <c r="HQ81" s="86">
        <f t="shared" si="87"/>
        <v>2.4286621982587248E-7</v>
      </c>
      <c r="HS81" s="86">
        <f t="shared" si="84"/>
        <v>5.3006410904443519E-111</v>
      </c>
      <c r="HT81" s="86">
        <f t="shared" si="84"/>
        <v>1.4431393928616233E-32</v>
      </c>
      <c r="HU81" s="86">
        <f t="shared" si="84"/>
        <v>2.1801215630584647E-36</v>
      </c>
      <c r="HV81" s="86">
        <f t="shared" si="84"/>
        <v>6.1631250360063685E-44</v>
      </c>
      <c r="HW81" s="86">
        <f t="shared" si="84"/>
        <v>2.9173670620544881E-41</v>
      </c>
      <c r="HX81" s="86">
        <f t="shared" si="84"/>
        <v>3.3146996646139588E-41</v>
      </c>
      <c r="HY81" s="86">
        <f t="shared" si="84"/>
        <v>9.3427210913070536E-43</v>
      </c>
      <c r="HZ81" s="86">
        <f t="shared" si="84"/>
        <v>1.1459316400034957E-42</v>
      </c>
      <c r="IA81" s="86">
        <f t="shared" si="84"/>
        <v>1.1027714792229301E-44</v>
      </c>
      <c r="IB81" s="86">
        <f t="shared" si="84"/>
        <v>3.837643434814669E-41</v>
      </c>
      <c r="IC81" s="86">
        <f t="shared" si="84"/>
        <v>1.1202214354473545E-41</v>
      </c>
      <c r="ID81" s="86">
        <f t="shared" si="84"/>
        <v>8.1752846886354896E-42</v>
      </c>
      <c r="IE81" s="86">
        <f t="shared" si="84"/>
        <v>2.0835532707009759E-36</v>
      </c>
      <c r="IF81" s="86">
        <f t="shared" si="84"/>
        <v>4.1905623940276013E-26</v>
      </c>
      <c r="IG81" s="86">
        <f t="shared" si="84"/>
        <v>4.0073508961838615E-19</v>
      </c>
      <c r="II81" s="86">
        <f t="shared" si="85"/>
        <v>0</v>
      </c>
      <c r="IJ81" s="86">
        <f t="shared" si="85"/>
        <v>1.1549341878475791E-200</v>
      </c>
      <c r="IK81" s="86">
        <f t="shared" si="85"/>
        <v>3.8563185427749617E-228</v>
      </c>
      <c r="IL81" s="86">
        <f t="shared" si="85"/>
        <v>1.1818676359530286E-284</v>
      </c>
      <c r="IM81" s="86">
        <f t="shared" si="85"/>
        <v>2.2284347903439062E-263</v>
      </c>
      <c r="IN81" s="86">
        <f t="shared" si="85"/>
        <v>9.0094950347259595E-263</v>
      </c>
      <c r="IO81" s="86">
        <f t="shared" si="85"/>
        <v>1.1034930083106415E-270</v>
      </c>
      <c r="IP81" s="86">
        <f t="shared" si="85"/>
        <v>4.602986174592841E-271</v>
      </c>
      <c r="IQ81" s="86">
        <f t="shared" si="85"/>
        <v>8.9490987940229826E-283</v>
      </c>
      <c r="IR81" s="86">
        <f t="shared" si="85"/>
        <v>1.3658839963906794E-260</v>
      </c>
      <c r="IS81" s="86">
        <f t="shared" si="85"/>
        <v>4.2794184121660214E-264</v>
      </c>
      <c r="IT81" s="86">
        <f t="shared" si="85"/>
        <v>1.8774168066359364E-266</v>
      </c>
      <c r="IU81" s="86">
        <f t="shared" si="85"/>
        <v>2.0056217810184292E-229</v>
      </c>
      <c r="IV81" s="86">
        <f t="shared" si="85"/>
        <v>2.6394315924766453E-86</v>
      </c>
      <c r="IW81" s="86">
        <f t="shared" si="85"/>
        <v>2.4213140410878855E-48</v>
      </c>
      <c r="IY81" s="86">
        <f t="shared" si="86"/>
        <v>0.30722757157116648</v>
      </c>
      <c r="IZ81" s="86">
        <f t="shared" si="86"/>
        <v>0.24919768920617572</v>
      </c>
      <c r="JA81" s="86">
        <f t="shared" si="86"/>
        <v>0.23063659911319265</v>
      </c>
      <c r="JB81" s="86">
        <f t="shared" si="86"/>
        <v>0.27109518471185184</v>
      </c>
      <c r="JC81" s="86">
        <f t="shared" si="86"/>
        <v>0.23644490796096215</v>
      </c>
      <c r="JD81" s="86">
        <f t="shared" si="86"/>
        <v>0.24612773628899515</v>
      </c>
      <c r="JE81" s="86">
        <f t="shared" si="86"/>
        <v>0.22385553502124375</v>
      </c>
      <c r="JF81" s="86">
        <f t="shared" si="86"/>
        <v>0.22706415181106154</v>
      </c>
      <c r="JG81" s="86">
        <f t="shared" si="86"/>
        <v>0.19657581285045467</v>
      </c>
      <c r="JH81" s="86">
        <f t="shared" si="86"/>
        <v>0.23373726623293573</v>
      </c>
      <c r="JI81" s="86">
        <f t="shared" si="86"/>
        <v>0.21698007546538214</v>
      </c>
      <c r="JJ81" s="86">
        <f t="shared" si="86"/>
        <v>0.24819999893755804</v>
      </c>
      <c r="JK81" s="86">
        <f t="shared" si="86"/>
        <v>0.24582852760712581</v>
      </c>
      <c r="JL81" s="86">
        <f t="shared" si="86"/>
        <v>0.25295888008763484</v>
      </c>
      <c r="JM81" s="86">
        <f t="shared" si="86"/>
        <v>0.20540088258130454</v>
      </c>
    </row>
    <row r="82" spans="2:273" x14ac:dyDescent="0.25">
      <c r="B82" s="2">
        <v>55</v>
      </c>
      <c r="C82" s="37">
        <v>186.477</v>
      </c>
      <c r="D82" s="37">
        <v>185.25800000000001</v>
      </c>
      <c r="E82" s="37">
        <v>182.79</v>
      </c>
      <c r="F82" s="37">
        <v>192.79</v>
      </c>
      <c r="G82" s="37">
        <v>181.89099999999999</v>
      </c>
      <c r="H82" s="37">
        <v>185.452</v>
      </c>
      <c r="I82" s="37">
        <v>178.63499999999999</v>
      </c>
      <c r="J82" s="37">
        <v>183.84100000000001</v>
      </c>
      <c r="K82" s="37">
        <v>172.73</v>
      </c>
      <c r="L82" s="37">
        <v>181.905</v>
      </c>
      <c r="M82" s="37">
        <v>172</v>
      </c>
      <c r="N82" s="37">
        <v>185.81</v>
      </c>
      <c r="O82" s="37">
        <v>183.667</v>
      </c>
      <c r="P82" s="37">
        <v>173.39699999999999</v>
      </c>
      <c r="Q82" s="37">
        <v>146.15899999999999</v>
      </c>
      <c r="S82" s="4">
        <f t="shared" si="88"/>
        <v>176.96658295166213</v>
      </c>
      <c r="T82" s="4">
        <f t="shared" si="88"/>
        <v>175.42824910725838</v>
      </c>
      <c r="U82" s="4">
        <f t="shared" si="88"/>
        <v>173.53967983261728</v>
      </c>
      <c r="V82" s="4">
        <f t="shared" si="88"/>
        <v>180.98401145607403</v>
      </c>
      <c r="W82" s="4">
        <f t="shared" si="88"/>
        <v>169.50645417204487</v>
      </c>
      <c r="X82" s="4">
        <f t="shared" si="88"/>
        <v>173.94245065632398</v>
      </c>
      <c r="Y82" s="4">
        <f t="shared" si="88"/>
        <v>167.798217609754</v>
      </c>
      <c r="Z82" s="4">
        <f t="shared" si="88"/>
        <v>172.59145596938691</v>
      </c>
      <c r="AA82" s="4">
        <f t="shared" si="88"/>
        <v>162.28219170164039</v>
      </c>
      <c r="AB82" s="4">
        <f t="shared" si="88"/>
        <v>171.16448279043337</v>
      </c>
      <c r="AC82" s="4">
        <f t="shared" si="88"/>
        <v>162.79825789159909</v>
      </c>
      <c r="AD82" s="4">
        <f t="shared" si="88"/>
        <v>173.2662996072832</v>
      </c>
      <c r="AE82" s="4">
        <f t="shared" si="88"/>
        <v>171.42039628427497</v>
      </c>
      <c r="AF82" s="4">
        <f t="shared" si="88"/>
        <v>165.78446176311652</v>
      </c>
      <c r="AG82" s="4">
        <f t="shared" si="88"/>
        <v>139.8880186615543</v>
      </c>
      <c r="AI82" s="4">
        <f t="shared" si="89"/>
        <v>9.5104170483378709</v>
      </c>
      <c r="AJ82" s="4">
        <f t="shared" si="89"/>
        <v>9.8297508927416288</v>
      </c>
      <c r="AK82" s="4">
        <f t="shared" si="89"/>
        <v>9.2503201673827107</v>
      </c>
      <c r="AL82" s="4">
        <f t="shared" si="89"/>
        <v>11.805988543925963</v>
      </c>
      <c r="AM82" s="4">
        <f t="shared" si="89"/>
        <v>12.384545827955122</v>
      </c>
      <c r="AN82" s="4">
        <f t="shared" si="89"/>
        <v>11.509549343676014</v>
      </c>
      <c r="AO82" s="4">
        <f t="shared" si="89"/>
        <v>10.836782390245986</v>
      </c>
      <c r="AP82" s="4">
        <f t="shared" si="89"/>
        <v>11.249544030613094</v>
      </c>
      <c r="AQ82" s="4">
        <f t="shared" si="89"/>
        <v>10.447808298359604</v>
      </c>
      <c r="AR82" s="4">
        <f t="shared" si="89"/>
        <v>10.740517209566633</v>
      </c>
      <c r="AS82" s="4">
        <f t="shared" si="89"/>
        <v>9.2017421084009072</v>
      </c>
      <c r="AT82" s="4">
        <f t="shared" si="89"/>
        <v>12.543700392716801</v>
      </c>
      <c r="AU82" s="4">
        <f t="shared" si="89"/>
        <v>12.24660371572503</v>
      </c>
      <c r="AV82" s="4">
        <f t="shared" si="89"/>
        <v>7.6125382368834664</v>
      </c>
      <c r="AW82" s="4">
        <f t="shared" si="89"/>
        <v>6.2709813384456936</v>
      </c>
      <c r="AY82" s="2">
        <f t="shared" si="80"/>
        <v>54.012253030821036</v>
      </c>
      <c r="AZ82" s="2">
        <f t="shared" si="80"/>
        <v>57.367716394761615</v>
      </c>
      <c r="BA82" s="2">
        <f t="shared" si="80"/>
        <v>59.393169667593988</v>
      </c>
      <c r="BB82" s="2">
        <f t="shared" si="80"/>
        <v>58.920557389828332</v>
      </c>
      <c r="BC82" s="2">
        <f t="shared" si="80"/>
        <v>58.994492865605594</v>
      </c>
      <c r="BD82" s="2">
        <f t="shared" si="80"/>
        <v>58.556093811516199</v>
      </c>
      <c r="BE82" s="2">
        <f t="shared" si="80"/>
        <v>58.907108420981224</v>
      </c>
      <c r="BF82" s="2">
        <f t="shared" si="80"/>
        <v>58.350464909839665</v>
      </c>
      <c r="BG82" s="2">
        <f t="shared" si="80"/>
        <v>58.892963248666128</v>
      </c>
      <c r="BH82" s="2">
        <f t="shared" si="80"/>
        <v>55.855176328767769</v>
      </c>
      <c r="BI82" s="2">
        <f t="shared" si="80"/>
        <v>56.837861463271153</v>
      </c>
      <c r="BJ82" s="2">
        <f t="shared" si="80"/>
        <v>54.832136718566545</v>
      </c>
      <c r="BK82" s="2">
        <f t="shared" si="80"/>
        <v>54.917192305478487</v>
      </c>
      <c r="BL82" s="2">
        <f t="shared" si="80"/>
        <v>58.108270624863927</v>
      </c>
      <c r="BM82" s="2">
        <f t="shared" si="80"/>
        <v>56.928802263874573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67.860546886967938</v>
      </c>
      <c r="DL82" s="2">
        <f t="shared" si="90"/>
        <v>66.376212664165095</v>
      </c>
      <c r="DM82" s="2">
        <f t="shared" si="90"/>
        <v>69.190861653566714</v>
      </c>
      <c r="DN82" s="2">
        <f t="shared" si="90"/>
        <v>68.105939024390224</v>
      </c>
      <c r="DO82" s="2">
        <f t="shared" si="90"/>
        <v>67.237328066337142</v>
      </c>
      <c r="DP82" s="2">
        <f t="shared" si="90"/>
        <v>66.879882343408156</v>
      </c>
      <c r="DQ82" s="2">
        <f t="shared" si="90"/>
        <v>66.088078526125017</v>
      </c>
      <c r="DR82" s="2">
        <f t="shared" si="90"/>
        <v>66.227256115977042</v>
      </c>
      <c r="DS82" s="2">
        <f t="shared" si="90"/>
        <v>65.925838971106401</v>
      </c>
      <c r="DT82" s="2">
        <f t="shared" si="90"/>
        <v>64.150698278465725</v>
      </c>
      <c r="DU82" s="2">
        <f t="shared" si="90"/>
        <v>62.874530957414663</v>
      </c>
      <c r="DV82" s="2">
        <f t="shared" si="90"/>
        <v>65.229352267509384</v>
      </c>
      <c r="DW82" s="2">
        <f t="shared" si="90"/>
        <v>63.936232342057629</v>
      </c>
      <c r="DX82" s="2">
        <f t="shared" si="90"/>
        <v>68.032617318963887</v>
      </c>
      <c r="DY82" s="2">
        <f t="shared" si="90"/>
        <v>62.570313977485931</v>
      </c>
      <c r="EA82" s="2">
        <f t="shared" si="91"/>
        <v>51.164080712296453</v>
      </c>
      <c r="EB82" s="2">
        <f t="shared" si="91"/>
        <v>54.948692643629428</v>
      </c>
      <c r="EC82" s="2">
        <f t="shared" si="91"/>
        <v>56.371385468927379</v>
      </c>
      <c r="ED82" s="2">
        <f t="shared" si="91"/>
        <v>56.265749309496307</v>
      </c>
      <c r="EE82" s="2">
        <f t="shared" si="91"/>
        <v>56.400859456961285</v>
      </c>
      <c r="EF82" s="2">
        <f t="shared" si="91"/>
        <v>56.017913552859618</v>
      </c>
      <c r="EG82" s="2">
        <f t="shared" si="91"/>
        <v>56.554922319582552</v>
      </c>
      <c r="EH82" s="2">
        <f t="shared" si="91"/>
        <v>55.672428637064755</v>
      </c>
      <c r="EI82" s="2">
        <f t="shared" si="91"/>
        <v>56.294590386408366</v>
      </c>
      <c r="EJ82" s="2">
        <f t="shared" si="91"/>
        <v>53.087679766037247</v>
      </c>
      <c r="EK82" s="2">
        <f t="shared" si="91"/>
        <v>54.785760267366094</v>
      </c>
      <c r="EL82" s="2">
        <f t="shared" si="91"/>
        <v>51.511410849660322</v>
      </c>
      <c r="EM82" s="2">
        <f t="shared" si="91"/>
        <v>52.086401526007684</v>
      </c>
      <c r="EN82" s="2">
        <f t="shared" si="91"/>
        <v>55.170137790250756</v>
      </c>
      <c r="EO82" s="2">
        <f t="shared" si="91"/>
        <v>54.710347650828808</v>
      </c>
      <c r="EQ82" s="2">
        <f t="shared" si="92"/>
        <v>51.164080712296453</v>
      </c>
      <c r="ER82" s="2">
        <f t="shared" si="92"/>
        <v>54.462885476166292</v>
      </c>
      <c r="ES82" s="2">
        <f t="shared" si="92"/>
        <v>55.941739663312497</v>
      </c>
      <c r="ET82" s="2">
        <f t="shared" si="92"/>
        <v>55.762512717767173</v>
      </c>
      <c r="EU82" s="2">
        <f t="shared" si="92"/>
        <v>56.083176259807658</v>
      </c>
      <c r="EV82" s="2">
        <f t="shared" si="92"/>
        <v>55.311706077731664</v>
      </c>
      <c r="EW82" s="2">
        <f t="shared" si="92"/>
        <v>56.288692191221656</v>
      </c>
      <c r="EX82" s="2">
        <f t="shared" si="92"/>
        <v>55.681531730079605</v>
      </c>
      <c r="EY82" s="2">
        <f t="shared" si="92"/>
        <v>56.246518424467624</v>
      </c>
      <c r="EZ82" s="2">
        <f t="shared" si="92"/>
        <v>54.132264061748316</v>
      </c>
      <c r="FA82" s="2">
        <f t="shared" si="92"/>
        <v>54.516373723231993</v>
      </c>
      <c r="FB82" s="2">
        <f t="shared" si="92"/>
        <v>51.94082561516597</v>
      </c>
      <c r="FC82" s="2">
        <f t="shared" si="92"/>
        <v>52.580513572154175</v>
      </c>
      <c r="FD82" s="2">
        <f t="shared" si="92"/>
        <v>54.751770556345782</v>
      </c>
      <c r="FE82" s="2">
        <f t="shared" si="92"/>
        <v>56.003511456710505</v>
      </c>
      <c r="FG82" s="2">
        <f t="shared" si="93"/>
        <v>0.82941466243645878</v>
      </c>
      <c r="FH82" s="2">
        <f t="shared" si="93"/>
        <v>0.78830870206356329</v>
      </c>
      <c r="FI82" s="2">
        <f t="shared" si="93"/>
        <v>0.76427653354808767</v>
      </c>
      <c r="FJ82" s="2">
        <f t="shared" si="93"/>
        <v>0.77577304753717902</v>
      </c>
      <c r="FK82" s="2">
        <f t="shared" si="93"/>
        <v>0.76065271919587008</v>
      </c>
      <c r="FL82" s="2">
        <f t="shared" si="93"/>
        <v>0.76631484102368042</v>
      </c>
      <c r="FM82" s="2">
        <f t="shared" si="93"/>
        <v>0.75325878585258532</v>
      </c>
      <c r="FN82" s="2">
        <f t="shared" si="93"/>
        <v>0.74627393021179544</v>
      </c>
      <c r="FO82" s="2">
        <f t="shared" si="93"/>
        <v>0.73021350092376236</v>
      </c>
      <c r="FP82" s="2">
        <f t="shared" si="93"/>
        <v>0.74985899773624276</v>
      </c>
      <c r="FQ82" s="2">
        <f t="shared" si="93"/>
        <v>0.74629718424594338</v>
      </c>
      <c r="FR82" s="2">
        <f t="shared" si="93"/>
        <v>0.75793294607718198</v>
      </c>
      <c r="FS82" s="2">
        <f t="shared" si="93"/>
        <v>0.7611167562801856</v>
      </c>
      <c r="FT82" s="2">
        <f t="shared" si="93"/>
        <v>0.7715705114726128</v>
      </c>
      <c r="FU82" s="2">
        <f t="shared" si="93"/>
        <v>0.71776440407379205</v>
      </c>
      <c r="FW82" s="2">
        <f t="shared" si="82"/>
        <v>2.2056158022881282E-13</v>
      </c>
      <c r="FX82" s="2">
        <f t="shared" si="82"/>
        <v>1.7042607679834511E-4</v>
      </c>
      <c r="FY82" s="2">
        <f t="shared" si="82"/>
        <v>1.5632801118789069E-4</v>
      </c>
      <c r="FZ82" s="2">
        <f t="shared" si="82"/>
        <v>1.6210271990914178E-4</v>
      </c>
      <c r="GA82" s="2">
        <f t="shared" si="82"/>
        <v>1.4444115875450155E-4</v>
      </c>
      <c r="GB82" s="2">
        <f t="shared" si="82"/>
        <v>1.4251471715911304E-4</v>
      </c>
      <c r="GC82" s="2">
        <f t="shared" si="82"/>
        <v>1.3685776585587215E-4</v>
      </c>
      <c r="GD82" s="2">
        <f t="shared" si="82"/>
        <v>1.5151531045806371E-4</v>
      </c>
      <c r="GE82" s="2">
        <f t="shared" si="82"/>
        <v>1.659000500844718E-4</v>
      </c>
      <c r="GF82" s="2">
        <f t="shared" si="82"/>
        <v>1.7425493558509487E-4</v>
      </c>
      <c r="GG82" s="2">
        <f t="shared" si="82"/>
        <v>1.5852369050767495E-4</v>
      </c>
      <c r="GH82" s="2">
        <f t="shared" si="82"/>
        <v>1.495151235067839E-4</v>
      </c>
      <c r="GI82" s="2">
        <f t="shared" si="82"/>
        <v>1.3105651295948454E-4</v>
      </c>
      <c r="GJ82" s="2">
        <f t="shared" si="82"/>
        <v>8.7925921958847871E-5</v>
      </c>
      <c r="GK82" s="2">
        <f t="shared" si="82"/>
        <v>7.1400762489000718E-5</v>
      </c>
      <c r="GM82" s="86">
        <f t="shared" si="83"/>
        <v>0.35243803957610159</v>
      </c>
      <c r="GN82" s="86">
        <f t="shared" si="83"/>
        <v>0.29331275079765734</v>
      </c>
      <c r="GO82" s="86">
        <f t="shared" si="83"/>
        <v>0.27650172786612653</v>
      </c>
      <c r="GP82" s="86">
        <f t="shared" si="83"/>
        <v>0.32296671348827949</v>
      </c>
      <c r="GQ82" s="86">
        <f t="shared" si="83"/>
        <v>0.28460991262844798</v>
      </c>
      <c r="GR82" s="86">
        <f t="shared" si="83"/>
        <v>0.29503453641705207</v>
      </c>
      <c r="GS82" s="86">
        <f t="shared" si="83"/>
        <v>0.27094719532305245</v>
      </c>
      <c r="GT82" s="86">
        <f t="shared" si="83"/>
        <v>0.27687255587368298</v>
      </c>
      <c r="GU82" s="86">
        <f t="shared" si="83"/>
        <v>0.24273506423304825</v>
      </c>
      <c r="GV82" s="86">
        <f t="shared" si="83"/>
        <v>0.28421229370187084</v>
      </c>
      <c r="GW82" s="86">
        <f t="shared" si="83"/>
        <v>0.26420560549410038</v>
      </c>
      <c r="GX82" s="86">
        <f t="shared" si="83"/>
        <v>0.29989555749463748</v>
      </c>
      <c r="GY82" s="86">
        <f t="shared" si="83"/>
        <v>0.29605817461231099</v>
      </c>
      <c r="GZ82" s="86">
        <f t="shared" si="83"/>
        <v>0.30199784868180557</v>
      </c>
      <c r="HA82" s="86">
        <f t="shared" si="83"/>
        <v>0.2579485756238552</v>
      </c>
      <c r="HC82" s="86">
        <f t="shared" si="73"/>
        <v>1.8015087565436739E-4</v>
      </c>
      <c r="HD82" s="86">
        <f t="shared" si="73"/>
        <v>3.6124572437006828E-5</v>
      </c>
      <c r="HE82" s="86">
        <f t="shared" si="73"/>
        <v>1.7268399142663326E-5</v>
      </c>
      <c r="HF82" s="86">
        <f t="shared" si="73"/>
        <v>4.1766787341881272E-6</v>
      </c>
      <c r="HG82" s="86">
        <f t="shared" si="87"/>
        <v>6.2484296804980497E-6</v>
      </c>
      <c r="HH82" s="86">
        <f t="shared" si="87"/>
        <v>6.6585202258465254E-6</v>
      </c>
      <c r="HI82" s="86">
        <f t="shared" si="87"/>
        <v>4.2817443746846756E-6</v>
      </c>
      <c r="HJ82" s="86">
        <f t="shared" si="87"/>
        <v>5.2698041317560521E-6</v>
      </c>
      <c r="HK82" s="86">
        <f t="shared" si="87"/>
        <v>2.3492890371956143E-6</v>
      </c>
      <c r="HL82" s="86">
        <f t="shared" si="87"/>
        <v>7.346794938926564E-6</v>
      </c>
      <c r="HM82" s="86">
        <f t="shared" si="87"/>
        <v>5.4415396523547719E-6</v>
      </c>
      <c r="HN82" s="86">
        <f t="shared" si="87"/>
        <v>7.4176286654858226E-6</v>
      </c>
      <c r="HO82" s="86">
        <f t="shared" si="87"/>
        <v>2.498691817235576E-5</v>
      </c>
      <c r="HP82" s="86">
        <f t="shared" si="87"/>
        <v>2.6634289748197738E-5</v>
      </c>
      <c r="HQ82" s="86">
        <f t="shared" si="87"/>
        <v>5.7257201972192837E-7</v>
      </c>
      <c r="HS82" s="86">
        <f t="shared" si="84"/>
        <v>1.6122437586598933E-109</v>
      </c>
      <c r="HT82" s="86">
        <f t="shared" si="84"/>
        <v>1.1091549935726863E-31</v>
      </c>
      <c r="HU82" s="86">
        <f t="shared" si="84"/>
        <v>2.136659328774083E-35</v>
      </c>
      <c r="HV82" s="86">
        <f t="shared" si="84"/>
        <v>1.038394261237347E-42</v>
      </c>
      <c r="HW82" s="86">
        <f t="shared" si="84"/>
        <v>3.910764012422574E-40</v>
      </c>
      <c r="HX82" s="86">
        <f t="shared" si="84"/>
        <v>4.4050461942469566E-40</v>
      </c>
      <c r="HY82" s="86">
        <f t="shared" si="84"/>
        <v>1.3417800503470707E-41</v>
      </c>
      <c r="HZ82" s="86">
        <f t="shared" si="84"/>
        <v>1.6946536090799161E-41</v>
      </c>
      <c r="IA82" s="86">
        <f t="shared" si="84"/>
        <v>1.9009221248053968E-43</v>
      </c>
      <c r="IB82" s="86">
        <f t="shared" si="84"/>
        <v>5.3396329152880928E-40</v>
      </c>
      <c r="IC82" s="86">
        <f t="shared" si="84"/>
        <v>1.5698671838569793E-40</v>
      </c>
      <c r="ID82" s="86">
        <f t="shared" si="84"/>
        <v>1.1444764464580083E-40</v>
      </c>
      <c r="IE82" s="86">
        <f t="shared" si="84"/>
        <v>1.9672189258071877E-35</v>
      </c>
      <c r="IF82" s="86">
        <f t="shared" si="84"/>
        <v>1.9415465237165609E-25</v>
      </c>
      <c r="IG82" s="86">
        <f t="shared" si="84"/>
        <v>1.1783435809228185E-18</v>
      </c>
      <c r="II82" s="86">
        <f t="shared" si="85"/>
        <v>0</v>
      </c>
      <c r="IJ82" s="86">
        <f t="shared" si="85"/>
        <v>1.6293734737658617E-196</v>
      </c>
      <c r="IK82" s="86">
        <f t="shared" si="85"/>
        <v>1.8339040232511673E-223</v>
      </c>
      <c r="IL82" s="86">
        <f t="shared" si="85"/>
        <v>8.7527181039080041E-279</v>
      </c>
      <c r="IM82" s="86">
        <f t="shared" si="85"/>
        <v>5.0832082868657544E-258</v>
      </c>
      <c r="IN82" s="86">
        <f t="shared" si="85"/>
        <v>1.9607558489385018E-257</v>
      </c>
      <c r="IO82" s="86">
        <f t="shared" si="85"/>
        <v>3.2941353750450122E-265</v>
      </c>
      <c r="IP82" s="86">
        <f t="shared" si="85"/>
        <v>1.6151073635670973E-265</v>
      </c>
      <c r="IQ82" s="86">
        <f t="shared" si="85"/>
        <v>6.2749163469754613E-277</v>
      </c>
      <c r="IR82" s="86">
        <f t="shared" si="85"/>
        <v>3.544592302820385E-255</v>
      </c>
      <c r="IS82" s="86">
        <f t="shared" si="85"/>
        <v>1.1493586073444042E-258</v>
      </c>
      <c r="IT82" s="86">
        <f t="shared" si="85"/>
        <v>5.195534126985505E-261</v>
      </c>
      <c r="IU82" s="86">
        <f t="shared" si="85"/>
        <v>8.2152710041979175E-225</v>
      </c>
      <c r="IV82" s="86">
        <f t="shared" si="85"/>
        <v>1.1535158609337995E-84</v>
      </c>
      <c r="IW82" s="86">
        <f t="shared" si="85"/>
        <v>1.8609184208520221E-47</v>
      </c>
      <c r="IY82" s="86">
        <f t="shared" si="86"/>
        <v>0.35261819045175596</v>
      </c>
      <c r="IZ82" s="86">
        <f t="shared" si="86"/>
        <v>0.29334887537009435</v>
      </c>
      <c r="JA82" s="86">
        <f t="shared" si="86"/>
        <v>0.27651899626526921</v>
      </c>
      <c r="JB82" s="86">
        <f t="shared" si="86"/>
        <v>0.32297089016701369</v>
      </c>
      <c r="JC82" s="86">
        <f t="shared" si="86"/>
        <v>0.28461616105812848</v>
      </c>
      <c r="JD82" s="86">
        <f t="shared" si="86"/>
        <v>0.29504119493727793</v>
      </c>
      <c r="JE82" s="86">
        <f t="shared" si="86"/>
        <v>0.27095147706742712</v>
      </c>
      <c r="JF82" s="86">
        <f t="shared" si="86"/>
        <v>0.27687782567781472</v>
      </c>
      <c r="JG82" s="86">
        <f t="shared" si="86"/>
        <v>0.24273741352208544</v>
      </c>
      <c r="JH82" s="86">
        <f t="shared" si="86"/>
        <v>0.28421964049680976</v>
      </c>
      <c r="JI82" s="86">
        <f t="shared" si="86"/>
        <v>0.26421104703375276</v>
      </c>
      <c r="JJ82" s="86">
        <f t="shared" si="86"/>
        <v>0.29990297512330294</v>
      </c>
      <c r="JK82" s="86">
        <f t="shared" si="86"/>
        <v>0.29608316153048336</v>
      </c>
      <c r="JL82" s="86">
        <f t="shared" si="86"/>
        <v>0.30202448297155376</v>
      </c>
      <c r="JM82" s="86">
        <f t="shared" si="86"/>
        <v>0.25794914819587494</v>
      </c>
    </row>
    <row r="83" spans="2:273" x14ac:dyDescent="0.25">
      <c r="B83" s="2">
        <v>56</v>
      </c>
      <c r="C83" s="37">
        <v>195.72300000000001</v>
      </c>
      <c r="D83" s="37">
        <v>197.32300000000001</v>
      </c>
      <c r="E83" s="37">
        <v>198.226</v>
      </c>
      <c r="F83" s="37">
        <v>204.565</v>
      </c>
      <c r="G83" s="37">
        <v>195.35900000000001</v>
      </c>
      <c r="H83" s="37">
        <v>198.548</v>
      </c>
      <c r="I83" s="37">
        <v>192.39699999999999</v>
      </c>
      <c r="J83" s="37">
        <v>197.476</v>
      </c>
      <c r="K83" s="37">
        <v>189.93700000000001</v>
      </c>
      <c r="L83" s="37">
        <v>196.429</v>
      </c>
      <c r="M83" s="37">
        <v>188.39699999999999</v>
      </c>
      <c r="N83" s="37">
        <v>199.095</v>
      </c>
      <c r="O83" s="37">
        <v>197.01599999999999</v>
      </c>
      <c r="P83" s="37">
        <v>186.44399999999999</v>
      </c>
      <c r="Q83" s="37">
        <v>161.06299999999999</v>
      </c>
      <c r="S83" s="4">
        <f t="shared" si="88"/>
        <v>187.12723142335281</v>
      </c>
      <c r="T83" s="4">
        <f t="shared" si="88"/>
        <v>187.79858627632623</v>
      </c>
      <c r="U83" s="4">
        <f t="shared" si="88"/>
        <v>187.09233782702171</v>
      </c>
      <c r="V83" s="4">
        <f t="shared" si="88"/>
        <v>194.19802719042724</v>
      </c>
      <c r="W83" s="4">
        <f t="shared" si="88"/>
        <v>182.79345757605626</v>
      </c>
      <c r="X83" s="4">
        <f t="shared" si="88"/>
        <v>187.34178016088362</v>
      </c>
      <c r="Y83" s="4">
        <f t="shared" si="88"/>
        <v>181.51740496475952</v>
      </c>
      <c r="Z83" s="4">
        <f t="shared" si="88"/>
        <v>187.41673207294858</v>
      </c>
      <c r="AA83" s="4">
        <f t="shared" si="88"/>
        <v>177.15343998646321</v>
      </c>
      <c r="AB83" s="4">
        <f t="shared" si="88"/>
        <v>185.80440877964736</v>
      </c>
      <c r="AC83" s="4">
        <f t="shared" si="88"/>
        <v>176.68528325005443</v>
      </c>
      <c r="AD83" s="4">
        <f t="shared" si="88"/>
        <v>187.50741981563729</v>
      </c>
      <c r="AE83" s="4">
        <f t="shared" si="88"/>
        <v>185.27086660168519</v>
      </c>
      <c r="AF83" s="4">
        <f t="shared" si="88"/>
        <v>177.8713984335856</v>
      </c>
      <c r="AG83" s="4">
        <f t="shared" si="88"/>
        <v>152.54666966467016</v>
      </c>
      <c r="AI83" s="4">
        <f t="shared" si="89"/>
        <v>8.5957685766472025</v>
      </c>
      <c r="AJ83" s="4">
        <f t="shared" si="89"/>
        <v>9.5244137236737743</v>
      </c>
      <c r="AK83" s="4">
        <f t="shared" si="89"/>
        <v>11.133662172978291</v>
      </c>
      <c r="AL83" s="4">
        <f t="shared" si="89"/>
        <v>10.366972809572758</v>
      </c>
      <c r="AM83" s="4">
        <f t="shared" si="89"/>
        <v>12.565542423943754</v>
      </c>
      <c r="AN83" s="4">
        <f t="shared" si="89"/>
        <v>11.206219839116386</v>
      </c>
      <c r="AO83" s="4">
        <f t="shared" si="89"/>
        <v>10.87959503524047</v>
      </c>
      <c r="AP83" s="4">
        <f t="shared" si="89"/>
        <v>10.059267927051422</v>
      </c>
      <c r="AQ83" s="4">
        <f t="shared" si="89"/>
        <v>12.7835600135368</v>
      </c>
      <c r="AR83" s="4">
        <f t="shared" si="89"/>
        <v>10.624591220352642</v>
      </c>
      <c r="AS83" s="4">
        <f t="shared" si="89"/>
        <v>11.711716749945566</v>
      </c>
      <c r="AT83" s="4">
        <f t="shared" si="89"/>
        <v>11.587580184362707</v>
      </c>
      <c r="AU83" s="4">
        <f t="shared" si="89"/>
        <v>11.745133398314806</v>
      </c>
      <c r="AV83" s="4">
        <f t="shared" si="89"/>
        <v>8.5726015664143915</v>
      </c>
      <c r="AW83" s="4">
        <f t="shared" si="89"/>
        <v>8.5163303353298261</v>
      </c>
      <c r="AY83" s="2">
        <f t="shared" si="80"/>
        <v>53.777536962036642</v>
      </c>
      <c r="AZ83" s="2">
        <f t="shared" si="80"/>
        <v>57.142771526170947</v>
      </c>
      <c r="BA83" s="2">
        <f t="shared" si="80"/>
        <v>59.142212739083682</v>
      </c>
      <c r="BB83" s="2">
        <f t="shared" si="80"/>
        <v>58.677201622531229</v>
      </c>
      <c r="BC83" s="2">
        <f t="shared" si="80"/>
        <v>58.759959063344759</v>
      </c>
      <c r="BD83" s="2">
        <f t="shared" si="80"/>
        <v>58.32349133269912</v>
      </c>
      <c r="BE83" s="2">
        <f t="shared" si="80"/>
        <v>58.686402527896661</v>
      </c>
      <c r="BF83" s="2">
        <f t="shared" si="80"/>
        <v>58.120893087342964</v>
      </c>
      <c r="BG83" s="2">
        <f t="shared" si="80"/>
        <v>58.662283603021976</v>
      </c>
      <c r="BH83" s="2">
        <f t="shared" si="80"/>
        <v>55.632703667434342</v>
      </c>
      <c r="BI83" s="2">
        <f t="shared" si="80"/>
        <v>56.626258566767802</v>
      </c>
      <c r="BJ83" s="2">
        <f t="shared" si="80"/>
        <v>54.575453763879857</v>
      </c>
      <c r="BK83" s="2">
        <f t="shared" si="80"/>
        <v>54.665596899106106</v>
      </c>
      <c r="BL83" s="2">
        <f t="shared" si="80"/>
        <v>57.84583559990417</v>
      </c>
      <c r="BM83" s="2">
        <f t="shared" si="80"/>
        <v>56.770819166018164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68.089623153517891</v>
      </c>
      <c r="DL83" s="2">
        <f t="shared" si="90"/>
        <v>66.538332739211995</v>
      </c>
      <c r="DM83" s="2">
        <f t="shared" si="90"/>
        <v>69.436061232207024</v>
      </c>
      <c r="DN83" s="2">
        <f t="shared" si="90"/>
        <v>68.330951219512173</v>
      </c>
      <c r="DO83" s="2">
        <f t="shared" si="90"/>
        <v>67.441282365016349</v>
      </c>
      <c r="DP83" s="2">
        <f t="shared" si="90"/>
        <v>67.062270237419995</v>
      </c>
      <c r="DQ83" s="2">
        <f t="shared" si="90"/>
        <v>66.251492600422807</v>
      </c>
      <c r="DR83" s="2">
        <f t="shared" si="90"/>
        <v>66.382150105708249</v>
      </c>
      <c r="DS83" s="2">
        <f t="shared" si="90"/>
        <v>66.088773784355169</v>
      </c>
      <c r="DT83" s="2">
        <f t="shared" si="90"/>
        <v>64.301300211416489</v>
      </c>
      <c r="DU83" s="2">
        <f t="shared" si="90"/>
        <v>63.035432346723034</v>
      </c>
      <c r="DV83" s="2">
        <f t="shared" si="90"/>
        <v>65.473811063393015</v>
      </c>
      <c r="DW83" s="2">
        <f t="shared" si="90"/>
        <v>64.11111209248304</v>
      </c>
      <c r="DX83" s="2">
        <f t="shared" si="90"/>
        <v>68.293764956918679</v>
      </c>
      <c r="DY83" s="2">
        <f t="shared" si="90"/>
        <v>62.791523452157598</v>
      </c>
      <c r="EA83" s="2">
        <f t="shared" si="91"/>
        <v>51.092978082342142</v>
      </c>
      <c r="EB83" s="2">
        <f t="shared" si="91"/>
        <v>54.841814712741154</v>
      </c>
      <c r="EC83" s="2">
        <f t="shared" si="91"/>
        <v>56.246762071996187</v>
      </c>
      <c r="ED83" s="2">
        <f t="shared" si="91"/>
        <v>56.132538934364483</v>
      </c>
      <c r="EE83" s="2">
        <f t="shared" si="91"/>
        <v>56.268711288272669</v>
      </c>
      <c r="EF83" s="2">
        <f t="shared" si="91"/>
        <v>55.893247209705372</v>
      </c>
      <c r="EG83" s="2">
        <f t="shared" si="91"/>
        <v>56.426437038495614</v>
      </c>
      <c r="EH83" s="2">
        <f t="shared" si="91"/>
        <v>55.559281464343151</v>
      </c>
      <c r="EI83" s="2">
        <f t="shared" si="91"/>
        <v>56.159911012120581</v>
      </c>
      <c r="EJ83" s="2">
        <f t="shared" si="91"/>
        <v>52.99518144573716</v>
      </c>
      <c r="EK83" s="2">
        <f t="shared" si="91"/>
        <v>54.639237938911911</v>
      </c>
      <c r="EL83" s="2">
        <f t="shared" si="91"/>
        <v>51.400933198779157</v>
      </c>
      <c r="EM83" s="2">
        <f t="shared" si="91"/>
        <v>51.961797579120677</v>
      </c>
      <c r="EN83" s="2">
        <f t="shared" si="91"/>
        <v>55.024862180742275</v>
      </c>
      <c r="EO83" s="2">
        <f t="shared" si="91"/>
        <v>54.611563380062073</v>
      </c>
      <c r="EQ83" s="2">
        <f t="shared" si="92"/>
        <v>51.092978082342142</v>
      </c>
      <c r="ER83" s="2">
        <f t="shared" si="92"/>
        <v>54.364808122776722</v>
      </c>
      <c r="ES83" s="2">
        <f t="shared" si="92"/>
        <v>55.824918154690927</v>
      </c>
      <c r="ET83" s="2">
        <f t="shared" si="92"/>
        <v>55.638534676128501</v>
      </c>
      <c r="EU83" s="2">
        <f t="shared" si="92"/>
        <v>55.956820671760127</v>
      </c>
      <c r="EV83" s="2">
        <f t="shared" si="92"/>
        <v>55.199903498836477</v>
      </c>
      <c r="EW83" s="2">
        <f t="shared" si="92"/>
        <v>56.165097279899413</v>
      </c>
      <c r="EX83" s="2">
        <f t="shared" si="92"/>
        <v>55.56821276759019</v>
      </c>
      <c r="EY83" s="2">
        <f t="shared" si="92"/>
        <v>56.112742595825594</v>
      </c>
      <c r="EZ83" s="2">
        <f t="shared" si="92"/>
        <v>54.020149849096036</v>
      </c>
      <c r="FA83" s="2">
        <f t="shared" si="92"/>
        <v>54.374890748834311</v>
      </c>
      <c r="FB83" s="2">
        <f t="shared" si="92"/>
        <v>51.822321282366858</v>
      </c>
      <c r="FC83" s="2">
        <f t="shared" si="92"/>
        <v>52.446801146186715</v>
      </c>
      <c r="FD83" s="2">
        <f t="shared" si="92"/>
        <v>54.612132669046453</v>
      </c>
      <c r="FE83" s="2">
        <f t="shared" si="92"/>
        <v>55.870105789973607</v>
      </c>
      <c r="FG83" s="2">
        <f t="shared" si="93"/>
        <v>0.84205360125762807</v>
      </c>
      <c r="FH83" s="2">
        <f t="shared" si="93"/>
        <v>0.80327085853655744</v>
      </c>
      <c r="FI83" s="2">
        <f t="shared" si="93"/>
        <v>0.78046422791699022</v>
      </c>
      <c r="FJ83" s="2">
        <f t="shared" si="93"/>
        <v>0.79138674504015705</v>
      </c>
      <c r="FK83" s="2">
        <f t="shared" si="93"/>
        <v>0.77701666398533176</v>
      </c>
      <c r="FL83" s="2">
        <f t="shared" si="93"/>
        <v>0.78240241242862474</v>
      </c>
      <c r="FM83" s="2">
        <f t="shared" si="93"/>
        <v>0.76997537655748172</v>
      </c>
      <c r="FN83" s="2">
        <f t="shared" si="93"/>
        <v>0.76331504852191256</v>
      </c>
      <c r="FO83" s="2">
        <f t="shared" si="93"/>
        <v>0.74796900426806889</v>
      </c>
      <c r="FP83" s="2">
        <f t="shared" si="93"/>
        <v>0.76673459369394548</v>
      </c>
      <c r="FQ83" s="2">
        <f t="shared" si="93"/>
        <v>0.76333723602877668</v>
      </c>
      <c r="FR83" s="2">
        <f t="shared" si="93"/>
        <v>0.77442769600906014</v>
      </c>
      <c r="FS83" s="2">
        <f t="shared" si="93"/>
        <v>0.77745825720578376</v>
      </c>
      <c r="FT83" s="2">
        <f t="shared" si="93"/>
        <v>0.78739664784721197</v>
      </c>
      <c r="FU83" s="2">
        <f t="shared" si="93"/>
        <v>0.73604305679970627</v>
      </c>
      <c r="FW83" s="2">
        <f t="shared" si="82"/>
        <v>2.4184096362777464E-13</v>
      </c>
      <c r="FX83" s="2">
        <f t="shared" si="82"/>
        <v>1.8686540474779133E-4</v>
      </c>
      <c r="FY83" s="2">
        <f t="shared" si="82"/>
        <v>1.7140767050154984E-4</v>
      </c>
      <c r="FZ83" s="2">
        <f t="shared" si="82"/>
        <v>1.7773931818349594E-4</v>
      </c>
      <c r="GA83" s="2">
        <f t="shared" si="82"/>
        <v>1.5837437418615838E-4</v>
      </c>
      <c r="GB83" s="2">
        <f t="shared" si="82"/>
        <v>1.5626213145848543E-4</v>
      </c>
      <c r="GC83" s="2">
        <f t="shared" si="82"/>
        <v>1.5005957487866214E-4</v>
      </c>
      <c r="GD83" s="2">
        <f t="shared" si="82"/>
        <v>1.6613080581166556E-4</v>
      </c>
      <c r="GE83" s="2">
        <f t="shared" si="82"/>
        <v>1.8190287616698606E-4</v>
      </c>
      <c r="GF83" s="2">
        <f t="shared" si="82"/>
        <v>1.9106352531726245E-4</v>
      </c>
      <c r="GG83" s="2">
        <f t="shared" si="82"/>
        <v>1.7381511187164079E-4</v>
      </c>
      <c r="GH83" s="2">
        <f t="shared" si="82"/>
        <v>1.6393770812569771E-4</v>
      </c>
      <c r="GI83" s="2">
        <f t="shared" si="82"/>
        <v>1.4369879198131586E-4</v>
      </c>
      <c r="GJ83" s="2">
        <f t="shared" si="82"/>
        <v>9.6408038480603201E-5</v>
      </c>
      <c r="GK83" s="2">
        <f t="shared" si="82"/>
        <v>7.8288839955371783E-5</v>
      </c>
      <c r="GM83" s="86">
        <f t="shared" si="83"/>
        <v>0.40173649827696867</v>
      </c>
      <c r="GN83" s="86">
        <f t="shared" si="83"/>
        <v>0.34233129316263428</v>
      </c>
      <c r="GO83" s="86">
        <f t="shared" si="83"/>
        <v>0.32820336548928009</v>
      </c>
      <c r="GP83" s="86">
        <f t="shared" si="83"/>
        <v>0.38090853332061253</v>
      </c>
      <c r="GQ83" s="86">
        <f t="shared" si="83"/>
        <v>0.33901277411899355</v>
      </c>
      <c r="GR83" s="86">
        <f t="shared" si="83"/>
        <v>0.35006017379913468</v>
      </c>
      <c r="GS83" s="86">
        <f t="shared" si="83"/>
        <v>0.32441365626963353</v>
      </c>
      <c r="GT83" s="86">
        <f t="shared" si="83"/>
        <v>0.33362420686825073</v>
      </c>
      <c r="GU83" s="86">
        <f t="shared" si="83"/>
        <v>0.2960294845242849</v>
      </c>
      <c r="GV83" s="86">
        <f t="shared" si="83"/>
        <v>0.34159429259666135</v>
      </c>
      <c r="GW83" s="86">
        <f t="shared" si="83"/>
        <v>0.31808216478316859</v>
      </c>
      <c r="GX83" s="86">
        <f t="shared" si="83"/>
        <v>0.35831788398538367</v>
      </c>
      <c r="GY83" s="86">
        <f t="shared" si="83"/>
        <v>0.35274712934464475</v>
      </c>
      <c r="GZ83" s="86">
        <f t="shared" si="83"/>
        <v>0.35700336246039627</v>
      </c>
      <c r="HA83" s="86">
        <f t="shared" si="83"/>
        <v>0.31915348118435344</v>
      </c>
      <c r="HC83" s="86">
        <f t="shared" si="73"/>
        <v>2.8455271172512185E-4</v>
      </c>
      <c r="HD83" s="86">
        <f t="shared" si="73"/>
        <v>6.3286086358387133E-5</v>
      </c>
      <c r="HE83" s="86">
        <f t="shared" si="73"/>
        <v>3.1905693896191517E-5</v>
      </c>
      <c r="HF83" s="86">
        <f t="shared" si="73"/>
        <v>8.6956281467518566E-6</v>
      </c>
      <c r="HG83" s="86">
        <f t="shared" si="87"/>
        <v>1.2390942400250766E-5</v>
      </c>
      <c r="HH83" s="86">
        <f t="shared" si="87"/>
        <v>1.3155472605310974E-5</v>
      </c>
      <c r="HI83" s="86">
        <f t="shared" si="87"/>
        <v>8.6328715292039684E-6</v>
      </c>
      <c r="HJ83" s="86">
        <f t="shared" si="87"/>
        <v>1.0647622714275083E-5</v>
      </c>
      <c r="HK83" s="86">
        <f t="shared" si="87"/>
        <v>4.9756911555629337E-6</v>
      </c>
      <c r="HL83" s="86">
        <f t="shared" si="87"/>
        <v>1.4654345874451603E-5</v>
      </c>
      <c r="HM83" s="86">
        <f t="shared" si="87"/>
        <v>1.0923359344067952E-5</v>
      </c>
      <c r="HN83" s="86">
        <f t="shared" si="87"/>
        <v>1.4729861064567186E-5</v>
      </c>
      <c r="HO83" s="86">
        <f t="shared" si="87"/>
        <v>4.5213291148940713E-5</v>
      </c>
      <c r="HP83" s="86">
        <f t="shared" si="87"/>
        <v>4.736672134588467E-5</v>
      </c>
      <c r="HQ83" s="86">
        <f t="shared" si="87"/>
        <v>1.3156757544828199E-6</v>
      </c>
      <c r="HS83" s="86">
        <f t="shared" si="84"/>
        <v>4.7909166652664761E-108</v>
      </c>
      <c r="HT83" s="86">
        <f t="shared" si="84"/>
        <v>8.2788549406337982E-31</v>
      </c>
      <c r="HU83" s="86">
        <f t="shared" si="84"/>
        <v>2.0267297940363369E-34</v>
      </c>
      <c r="HV83" s="86">
        <f t="shared" si="84"/>
        <v>1.6788599937002254E-41</v>
      </c>
      <c r="HW83" s="86">
        <f t="shared" si="84"/>
        <v>5.0512887159694112E-39</v>
      </c>
      <c r="HX83" s="86">
        <f t="shared" si="84"/>
        <v>5.6417344431140889E-39</v>
      </c>
      <c r="HY83" s="86">
        <f t="shared" si="84"/>
        <v>1.8556814303605305E-40</v>
      </c>
      <c r="HZ83" s="86">
        <f t="shared" si="84"/>
        <v>2.4111066851552519E-40</v>
      </c>
      <c r="IA83" s="86">
        <f t="shared" si="84"/>
        <v>3.1445446629157495E-42</v>
      </c>
      <c r="IB83" s="86">
        <f t="shared" si="84"/>
        <v>7.1500407241549893E-39</v>
      </c>
      <c r="IC83" s="86">
        <f t="shared" si="84"/>
        <v>2.1178959632722575E-39</v>
      </c>
      <c r="ID83" s="86">
        <f t="shared" si="84"/>
        <v>1.542634206838652E-39</v>
      </c>
      <c r="IE83" s="86">
        <f t="shared" si="84"/>
        <v>1.7996085949305048E-34</v>
      </c>
      <c r="IF83" s="86">
        <f t="shared" si="84"/>
        <v>8.8104491539184045E-25</v>
      </c>
      <c r="IG83" s="86">
        <f t="shared" si="84"/>
        <v>3.4159042485237388E-18</v>
      </c>
      <c r="II83" s="86">
        <f t="shared" si="85"/>
        <v>0</v>
      </c>
      <c r="IJ83" s="86">
        <f t="shared" si="85"/>
        <v>2.0785886172378173E-192</v>
      </c>
      <c r="IK83" s="86">
        <f t="shared" si="85"/>
        <v>7.7942600724095269E-219</v>
      </c>
      <c r="IL83" s="86">
        <f t="shared" si="85"/>
        <v>5.6259052078753039E-273</v>
      </c>
      <c r="IM83" s="86">
        <f t="shared" si="85"/>
        <v>1.0205824904141022E-252</v>
      </c>
      <c r="IN83" s="86">
        <f t="shared" si="85"/>
        <v>3.7584909876528735E-252</v>
      </c>
      <c r="IO83" s="86">
        <f t="shared" si="85"/>
        <v>8.6380549412362198E-260</v>
      </c>
      <c r="IP83" s="86">
        <f t="shared" si="85"/>
        <v>4.9623526606827059E-260</v>
      </c>
      <c r="IQ83" s="86">
        <f t="shared" si="85"/>
        <v>3.8194366090234366E-271</v>
      </c>
      <c r="IR83" s="86">
        <f t="shared" si="85"/>
        <v>8.0631464177250465E-250</v>
      </c>
      <c r="IS83" s="86">
        <f t="shared" si="85"/>
        <v>2.7087595020104507E-253</v>
      </c>
      <c r="IT83" s="86">
        <f t="shared" si="85"/>
        <v>1.2623594810012174E-255</v>
      </c>
      <c r="IU83" s="86">
        <f t="shared" si="85"/>
        <v>3.0186297843496916E-220</v>
      </c>
      <c r="IV83" s="86">
        <f t="shared" si="85"/>
        <v>4.8586999088237923E-83</v>
      </c>
      <c r="IW83" s="86">
        <f t="shared" si="85"/>
        <v>1.4027465513594624E-46</v>
      </c>
      <c r="IY83" s="86">
        <f t="shared" si="86"/>
        <v>0.40202105098869378</v>
      </c>
      <c r="IZ83" s="86">
        <f t="shared" si="86"/>
        <v>0.34239457924899264</v>
      </c>
      <c r="JA83" s="86">
        <f t="shared" si="86"/>
        <v>0.3282352711831763</v>
      </c>
      <c r="JB83" s="86">
        <f t="shared" si="86"/>
        <v>0.38091722894875929</v>
      </c>
      <c r="JC83" s="86">
        <f t="shared" si="86"/>
        <v>0.3390251650613938</v>
      </c>
      <c r="JD83" s="86">
        <f t="shared" si="86"/>
        <v>0.35007332927174001</v>
      </c>
      <c r="JE83" s="86">
        <f t="shared" si="86"/>
        <v>0.32442228914116272</v>
      </c>
      <c r="JF83" s="86">
        <f t="shared" si="86"/>
        <v>0.33363485449096503</v>
      </c>
      <c r="JG83" s="86">
        <f t="shared" si="86"/>
        <v>0.29603446021544044</v>
      </c>
      <c r="JH83" s="86">
        <f t="shared" si="86"/>
        <v>0.3416089469425358</v>
      </c>
      <c r="JI83" s="86">
        <f t="shared" si="86"/>
        <v>0.31809308814251264</v>
      </c>
      <c r="JJ83" s="86">
        <f t="shared" si="86"/>
        <v>0.35833261384644821</v>
      </c>
      <c r="JK83" s="86">
        <f t="shared" si="86"/>
        <v>0.35279234263579368</v>
      </c>
      <c r="JL83" s="86">
        <f t="shared" si="86"/>
        <v>0.35705072918174213</v>
      </c>
      <c r="JM83" s="86">
        <f t="shared" si="86"/>
        <v>0.31915479686010795</v>
      </c>
    </row>
    <row r="84" spans="2:273" x14ac:dyDescent="0.25">
      <c r="B84" s="2">
        <v>57</v>
      </c>
      <c r="C84" s="37">
        <v>203.2</v>
      </c>
      <c r="D84" s="37">
        <v>207.85499999999999</v>
      </c>
      <c r="E84" s="37">
        <v>208.74199999999999</v>
      </c>
      <c r="F84" s="37">
        <v>214.387</v>
      </c>
      <c r="G84" s="37">
        <v>205.23400000000001</v>
      </c>
      <c r="H84" s="37">
        <v>209.79</v>
      </c>
      <c r="I84" s="37">
        <v>205.238</v>
      </c>
      <c r="J84" s="37">
        <v>209.524</v>
      </c>
      <c r="K84" s="37">
        <v>202.19</v>
      </c>
      <c r="L84" s="37">
        <v>208.429</v>
      </c>
      <c r="M84" s="37">
        <v>201.82499999999999</v>
      </c>
      <c r="N84" s="37">
        <v>208.81</v>
      </c>
      <c r="O84" s="37">
        <v>207.30199999999999</v>
      </c>
      <c r="P84" s="37">
        <v>197.87299999999999</v>
      </c>
      <c r="Q84" s="37">
        <v>172.15899999999999</v>
      </c>
      <c r="S84" s="4">
        <f t="shared" si="88"/>
        <v>196.93616711210439</v>
      </c>
      <c r="T84" s="4">
        <f t="shared" si="88"/>
        <v>199.94394472126154</v>
      </c>
      <c r="U84" s="4">
        <f t="shared" si="88"/>
        <v>200.52523937870791</v>
      </c>
      <c r="V84" s="4">
        <f t="shared" si="88"/>
        <v>206.99605381074983</v>
      </c>
      <c r="W84" s="4">
        <f t="shared" si="88"/>
        <v>195.93609622372765</v>
      </c>
      <c r="X84" s="4">
        <f t="shared" si="88"/>
        <v>200.52630443256098</v>
      </c>
      <c r="Y84" s="4">
        <f t="shared" si="88"/>
        <v>195.17795987492357</v>
      </c>
      <c r="Z84" s="4">
        <f t="shared" si="88"/>
        <v>202.05354802979645</v>
      </c>
      <c r="AA84" s="4">
        <f t="shared" si="88"/>
        <v>192.17980591311016</v>
      </c>
      <c r="AB84" s="4">
        <f t="shared" si="88"/>
        <v>200.25561481315626</v>
      </c>
      <c r="AC84" s="4">
        <f t="shared" si="88"/>
        <v>190.56328736148308</v>
      </c>
      <c r="AD84" s="4">
        <f t="shared" si="88"/>
        <v>201.45676955541239</v>
      </c>
      <c r="AE84" s="4">
        <f t="shared" si="88"/>
        <v>198.88901882728874</v>
      </c>
      <c r="AF84" s="4">
        <f t="shared" si="88"/>
        <v>189.73841012439362</v>
      </c>
      <c r="AG84" s="4">
        <f t="shared" si="88"/>
        <v>165.17043149934057</v>
      </c>
      <c r="AI84" s="4">
        <f t="shared" si="89"/>
        <v>6.2638328878956031</v>
      </c>
      <c r="AJ84" s="4">
        <f t="shared" si="89"/>
        <v>7.9110552787384449</v>
      </c>
      <c r="AK84" s="4">
        <f t="shared" si="89"/>
        <v>8.2167606212920816</v>
      </c>
      <c r="AL84" s="4">
        <f t="shared" si="89"/>
        <v>7.3909461892501724</v>
      </c>
      <c r="AM84" s="4">
        <f t="shared" si="89"/>
        <v>9.2979037762723635</v>
      </c>
      <c r="AN84" s="4">
        <f t="shared" si="89"/>
        <v>9.2636955674390151</v>
      </c>
      <c r="AO84" s="4">
        <f t="shared" si="89"/>
        <v>10.060040125076426</v>
      </c>
      <c r="AP84" s="4">
        <f t="shared" si="89"/>
        <v>7.4704519702035554</v>
      </c>
      <c r="AQ84" s="4">
        <f t="shared" si="89"/>
        <v>10.01019408688984</v>
      </c>
      <c r="AR84" s="4">
        <f t="shared" si="89"/>
        <v>8.1733851868437455</v>
      </c>
      <c r="AS84" s="4">
        <f t="shared" si="89"/>
        <v>11.261712638516912</v>
      </c>
      <c r="AT84" s="4">
        <f t="shared" si="89"/>
        <v>7.3532304445876093</v>
      </c>
      <c r="AU84" s="4">
        <f t="shared" si="89"/>
        <v>8.4129811727112553</v>
      </c>
      <c r="AV84" s="4">
        <f t="shared" si="89"/>
        <v>8.1345898756063661</v>
      </c>
      <c r="AW84" s="4">
        <f t="shared" si="89"/>
        <v>6.9885685006594258</v>
      </c>
      <c r="AY84" s="2">
        <f t="shared" si="80"/>
        <v>53.548577691594033</v>
      </c>
      <c r="AZ84" s="2">
        <f t="shared" si="80"/>
        <v>56.919499594304156</v>
      </c>
      <c r="BA84" s="2">
        <f t="shared" si="80"/>
        <v>58.890328775256826</v>
      </c>
      <c r="BB84" s="2">
        <f t="shared" si="80"/>
        <v>58.432900325825713</v>
      </c>
      <c r="BC84" s="2">
        <f t="shared" si="80"/>
        <v>58.523789572855733</v>
      </c>
      <c r="BD84" s="2">
        <f t="shared" si="80"/>
        <v>58.090363004462539</v>
      </c>
      <c r="BE84" s="2">
        <f t="shared" si="80"/>
        <v>58.464138203560402</v>
      </c>
      <c r="BF84" s="2">
        <f t="shared" si="80"/>
        <v>57.891130001261537</v>
      </c>
      <c r="BG84" s="2">
        <f t="shared" si="80"/>
        <v>58.429138504681276</v>
      </c>
      <c r="BH84" s="2">
        <f t="shared" si="80"/>
        <v>55.41136726688881</v>
      </c>
      <c r="BI84" s="2">
        <f t="shared" si="80"/>
        <v>56.411197507957127</v>
      </c>
      <c r="BJ84" s="2">
        <f t="shared" si="80"/>
        <v>54.318787707680741</v>
      </c>
      <c r="BK84" s="2">
        <f t="shared" si="80"/>
        <v>54.414345102844145</v>
      </c>
      <c r="BL84" s="2">
        <f t="shared" si="80"/>
        <v>57.581690735152108</v>
      </c>
      <c r="BM84" s="2">
        <f t="shared" si="80"/>
        <v>56.607745484926056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68.318699420067844</v>
      </c>
      <c r="DL84" s="2">
        <f t="shared" si="90"/>
        <v>66.700452814258909</v>
      </c>
      <c r="DM84" s="2">
        <f t="shared" si="90"/>
        <v>69.681260810847334</v>
      </c>
      <c r="DN84" s="2">
        <f t="shared" si="90"/>
        <v>68.555963414634135</v>
      </c>
      <c r="DO84" s="2">
        <f t="shared" si="90"/>
        <v>67.645236663695542</v>
      </c>
      <c r="DP84" s="2">
        <f t="shared" si="90"/>
        <v>67.244658131431819</v>
      </c>
      <c r="DQ84" s="2">
        <f t="shared" si="90"/>
        <v>66.414906674720612</v>
      </c>
      <c r="DR84" s="2">
        <f t="shared" si="90"/>
        <v>66.537044095439441</v>
      </c>
      <c r="DS84" s="2">
        <f t="shared" si="90"/>
        <v>66.251708597603937</v>
      </c>
      <c r="DT84" s="2">
        <f t="shared" si="90"/>
        <v>64.451902144367267</v>
      </c>
      <c r="DU84" s="2">
        <f t="shared" si="90"/>
        <v>63.196333736031399</v>
      </c>
      <c r="DV84" s="2">
        <f t="shared" si="90"/>
        <v>65.71826985927666</v>
      </c>
      <c r="DW84" s="2">
        <f t="shared" si="90"/>
        <v>64.285991842908444</v>
      </c>
      <c r="DX84" s="2">
        <f t="shared" si="90"/>
        <v>68.554912594873457</v>
      </c>
      <c r="DY84" s="2">
        <f t="shared" si="90"/>
        <v>63.012732926829273</v>
      </c>
      <c r="EA84" s="2">
        <f>CE$228*$B84+CE$229</f>
        <v>51.021875452387825</v>
      </c>
      <c r="EB84" s="2">
        <f t="shared" si="91"/>
        <v>54.73493678185288</v>
      </c>
      <c r="EC84" s="2">
        <f t="shared" si="91"/>
        <v>56.122138675065003</v>
      </c>
      <c r="ED84" s="2">
        <f t="shared" si="91"/>
        <v>55.999328559232659</v>
      </c>
      <c r="EE84" s="2">
        <f t="shared" si="91"/>
        <v>56.136563119584046</v>
      </c>
      <c r="EF84" s="2">
        <f t="shared" si="91"/>
        <v>55.768580866551126</v>
      </c>
      <c r="EG84" s="2">
        <f t="shared" si="91"/>
        <v>56.297951757408683</v>
      </c>
      <c r="EH84" s="2">
        <f t="shared" si="91"/>
        <v>55.446134291621547</v>
      </c>
      <c r="EI84" s="2">
        <f t="shared" si="91"/>
        <v>56.025231637832789</v>
      </c>
      <c r="EJ84" s="2">
        <f t="shared" si="91"/>
        <v>52.902683125437079</v>
      </c>
      <c r="EK84" s="2">
        <f t="shared" si="91"/>
        <v>54.492715610457722</v>
      </c>
      <c r="EL84" s="2">
        <f t="shared" si="91"/>
        <v>51.290455547897992</v>
      </c>
      <c r="EM84" s="2">
        <f t="shared" si="91"/>
        <v>51.837193632233671</v>
      </c>
      <c r="EN84" s="2">
        <f t="shared" si="91"/>
        <v>54.879586571233801</v>
      </c>
      <c r="EO84" s="2">
        <f t="shared" si="91"/>
        <v>54.512779109295337</v>
      </c>
      <c r="EQ84" s="2">
        <f t="shared" si="92"/>
        <v>51.021875452387825</v>
      </c>
      <c r="ER84" s="2">
        <f t="shared" si="92"/>
        <v>54.266730769387145</v>
      </c>
      <c r="ES84" s="2">
        <f t="shared" si="92"/>
        <v>55.708096646069357</v>
      </c>
      <c r="ET84" s="2">
        <f t="shared" si="92"/>
        <v>55.514556634489836</v>
      </c>
      <c r="EU84" s="2">
        <f t="shared" si="92"/>
        <v>55.830465083712596</v>
      </c>
      <c r="EV84" s="2">
        <f t="shared" si="92"/>
        <v>55.088100919941283</v>
      </c>
      <c r="EW84" s="2">
        <f t="shared" si="92"/>
        <v>56.041502368577177</v>
      </c>
      <c r="EX84" s="2">
        <f t="shared" si="92"/>
        <v>55.454893805100781</v>
      </c>
      <c r="EY84" s="2">
        <f t="shared" si="92"/>
        <v>55.978966767183572</v>
      </c>
      <c r="EZ84" s="2">
        <f t="shared" si="92"/>
        <v>53.908035636443756</v>
      </c>
      <c r="FA84" s="2">
        <f t="shared" si="92"/>
        <v>54.233407774436628</v>
      </c>
      <c r="FB84" s="2">
        <f t="shared" si="92"/>
        <v>51.703816949567745</v>
      </c>
      <c r="FC84" s="2">
        <f t="shared" si="92"/>
        <v>52.313088720219262</v>
      </c>
      <c r="FD84" s="2">
        <f t="shared" si="92"/>
        <v>54.47249478174713</v>
      </c>
      <c r="FE84" s="2">
        <f t="shared" si="92"/>
        <v>55.736700123236716</v>
      </c>
      <c r="FG84" s="2">
        <f t="shared" si="93"/>
        <v>0.85392102943711112</v>
      </c>
      <c r="FH84" s="2">
        <f t="shared" si="93"/>
        <v>0.81742043240476903</v>
      </c>
      <c r="FI84" s="2">
        <f t="shared" si="93"/>
        <v>0.79583723133263473</v>
      </c>
      <c r="FJ84" s="2">
        <f t="shared" si="93"/>
        <v>0.80618483623330384</v>
      </c>
      <c r="FK84" s="2">
        <f t="shared" si="93"/>
        <v>0.79256691933502399</v>
      </c>
      <c r="FL84" s="2">
        <f t="shared" si="93"/>
        <v>0.79767487838845885</v>
      </c>
      <c r="FM84" s="2">
        <f t="shared" si="93"/>
        <v>0.78588135870206832</v>
      </c>
      <c r="FN84" s="2">
        <f t="shared" si="93"/>
        <v>0.77954972519915433</v>
      </c>
      <c r="FO84" s="2">
        <f t="shared" si="93"/>
        <v>0.76493213608274824</v>
      </c>
      <c r="FP84" s="2">
        <f t="shared" si="93"/>
        <v>0.78280145844511706</v>
      </c>
      <c r="FQ84" s="2">
        <f t="shared" si="93"/>
        <v>0.77957083030990748</v>
      </c>
      <c r="FR84" s="2">
        <f t="shared" si="93"/>
        <v>0.79010972887600561</v>
      </c>
      <c r="FS84" s="2">
        <f t="shared" si="93"/>
        <v>0.79298592163085257</v>
      </c>
      <c r="FT84" s="2">
        <f t="shared" si="93"/>
        <v>0.80240710954604999</v>
      </c>
      <c r="FU84" s="2">
        <f t="shared" si="93"/>
        <v>0.75354438888033748</v>
      </c>
      <c r="FW84" s="2">
        <f t="shared" si="82"/>
        <v>2.651733435521057E-13</v>
      </c>
      <c r="FX84" s="2">
        <f t="shared" si="82"/>
        <v>2.048901480702627E-4</v>
      </c>
      <c r="FY84" s="2">
        <f t="shared" si="82"/>
        <v>1.8794166534599443E-4</v>
      </c>
      <c r="FZ84" s="2">
        <f t="shared" si="82"/>
        <v>1.948839451217482E-4</v>
      </c>
      <c r="GA84" s="2">
        <f t="shared" si="82"/>
        <v>1.7365139478625399E-4</v>
      </c>
      <c r="GB84" s="2">
        <f t="shared" si="82"/>
        <v>1.7133543699313333E-4</v>
      </c>
      <c r="GC84" s="2">
        <f t="shared" si="82"/>
        <v>1.6453466993005279E-4</v>
      </c>
      <c r="GD84" s="2">
        <f t="shared" si="82"/>
        <v>1.8215588668555159E-4</v>
      </c>
      <c r="GE84" s="2">
        <f t="shared" si="82"/>
        <v>1.994490372697701E-4</v>
      </c>
      <c r="GF84" s="2">
        <f t="shared" si="82"/>
        <v>2.0949312790454128E-4</v>
      </c>
      <c r="GG84" s="2">
        <f t="shared" si="82"/>
        <v>1.9058128439966365E-4</v>
      </c>
      <c r="GH84" s="2">
        <f t="shared" si="82"/>
        <v>1.7975127946479518E-4</v>
      </c>
      <c r="GI84" s="2">
        <f t="shared" si="82"/>
        <v>1.5756040783360828E-4</v>
      </c>
      <c r="GJ84" s="2">
        <f t="shared" si="82"/>
        <v>1.0570832890482067E-4</v>
      </c>
      <c r="GK84" s="2">
        <f t="shared" si="82"/>
        <v>8.584135763837972E-5</v>
      </c>
      <c r="GM84" s="86">
        <f t="shared" si="83"/>
        <v>0.45476855950687323</v>
      </c>
      <c r="GN84" s="86">
        <f t="shared" si="83"/>
        <v>0.39600986619560286</v>
      </c>
      <c r="GO84" s="86">
        <f t="shared" si="83"/>
        <v>0.38564746752257323</v>
      </c>
      <c r="GP84" s="86">
        <f t="shared" si="83"/>
        <v>0.44476407932361955</v>
      </c>
      <c r="GQ84" s="86">
        <f t="shared" si="83"/>
        <v>0.39964976546778502</v>
      </c>
      <c r="GR84" s="86">
        <f t="shared" si="83"/>
        <v>0.41116317756573728</v>
      </c>
      <c r="GS84" s="86">
        <f t="shared" si="83"/>
        <v>0.3842886710535473</v>
      </c>
      <c r="GT84" s="86">
        <f t="shared" si="83"/>
        <v>0.39720424438615848</v>
      </c>
      <c r="GU84" s="86">
        <f t="shared" si="83"/>
        <v>0.35662355177552157</v>
      </c>
      <c r="GV84" s="86">
        <f t="shared" si="83"/>
        <v>0.40586210121286276</v>
      </c>
      <c r="GW84" s="86">
        <f t="shared" si="83"/>
        <v>0.37869169171639283</v>
      </c>
      <c r="GX84" s="86">
        <f t="shared" si="83"/>
        <v>0.42341181605855943</v>
      </c>
      <c r="GY84" s="86">
        <f t="shared" si="83"/>
        <v>0.41585304454541527</v>
      </c>
      <c r="GZ84" s="86">
        <f t="shared" si="83"/>
        <v>0.41792292238756262</v>
      </c>
      <c r="HA84" s="86">
        <f t="shared" si="83"/>
        <v>0.38911607042250707</v>
      </c>
      <c r="HC84" s="86">
        <f t="shared" si="73"/>
        <v>4.4373726321330752E-4</v>
      </c>
      <c r="HD84" s="86">
        <f t="shared" si="73"/>
        <v>1.0907759215253375E-4</v>
      </c>
      <c r="HE84" s="86">
        <f t="shared" si="73"/>
        <v>5.7884251514597354E-5</v>
      </c>
      <c r="HF84" s="86">
        <f t="shared" si="73"/>
        <v>1.7690413237421873E-5</v>
      </c>
      <c r="HG84" s="86">
        <f t="shared" si="87"/>
        <v>2.406628127614229E-5</v>
      </c>
      <c r="HH84" s="86">
        <f t="shared" si="87"/>
        <v>2.5459869980999277E-5</v>
      </c>
      <c r="HI84" s="86">
        <f t="shared" si="87"/>
        <v>1.7041537616159119E-5</v>
      </c>
      <c r="HJ84" s="86">
        <f t="shared" si="87"/>
        <v>2.1052874555018093E-5</v>
      </c>
      <c r="HK84" s="86">
        <f t="shared" si="87"/>
        <v>1.0297568500789589E-5</v>
      </c>
      <c r="HL84" s="86">
        <f t="shared" si="87"/>
        <v>2.8610166469105992E-5</v>
      </c>
      <c r="HM84" s="86">
        <f t="shared" si="87"/>
        <v>2.1465531682129335E-5</v>
      </c>
      <c r="HN84" s="86">
        <f t="shared" si="87"/>
        <v>2.8637265263134263E-5</v>
      </c>
      <c r="HO84" s="86">
        <f t="shared" si="87"/>
        <v>8.0383997831625235E-5</v>
      </c>
      <c r="HP84" s="86">
        <f t="shared" si="87"/>
        <v>8.2843268112655239E-5</v>
      </c>
      <c r="HQ84" s="86">
        <f t="shared" si="87"/>
        <v>2.9467581439084689E-6</v>
      </c>
      <c r="HS84" s="86">
        <f t="shared" si="84"/>
        <v>1.3908888116297901E-106</v>
      </c>
      <c r="HT84" s="86">
        <f t="shared" si="84"/>
        <v>6.0012946924220675E-30</v>
      </c>
      <c r="HU84" s="86">
        <f t="shared" si="84"/>
        <v>1.8606512612565367E-33</v>
      </c>
      <c r="HV84" s="86">
        <f t="shared" si="84"/>
        <v>2.6047156609697438E-40</v>
      </c>
      <c r="HW84" s="86">
        <f t="shared" si="84"/>
        <v>6.2865936956402463E-38</v>
      </c>
      <c r="HX84" s="86">
        <f t="shared" si="84"/>
        <v>6.9635910541860569E-38</v>
      </c>
      <c r="HY84" s="86">
        <f t="shared" si="84"/>
        <v>2.4713949303823525E-39</v>
      </c>
      <c r="HZ84" s="86">
        <f t="shared" si="84"/>
        <v>3.3004090211127183E-39</v>
      </c>
      <c r="IA84" s="86">
        <f t="shared" si="84"/>
        <v>4.9919303331004123E-41</v>
      </c>
      <c r="IB84" s="86">
        <f t="shared" si="84"/>
        <v>9.2142220443351334E-38</v>
      </c>
      <c r="IC84" s="86">
        <f t="shared" si="84"/>
        <v>2.7506265990820013E-38</v>
      </c>
      <c r="ID84" s="86">
        <f t="shared" si="84"/>
        <v>2.0020447225947452E-38</v>
      </c>
      <c r="IE84" s="86">
        <f t="shared" si="84"/>
        <v>1.5950824512928528E-33</v>
      </c>
      <c r="IF84" s="86">
        <f t="shared" si="84"/>
        <v>3.9158422971422995E-24</v>
      </c>
      <c r="IG84" s="86">
        <f t="shared" si="84"/>
        <v>9.7624888724983296E-18</v>
      </c>
      <c r="II84" s="86">
        <f t="shared" si="85"/>
        <v>0</v>
      </c>
      <c r="IJ84" s="86">
        <f t="shared" si="85"/>
        <v>2.3977394445206212E-188</v>
      </c>
      <c r="IK84" s="86">
        <f t="shared" si="85"/>
        <v>2.9605253355261872E-214</v>
      </c>
      <c r="IL84" s="86">
        <f t="shared" si="85"/>
        <v>3.1384721160381826E-267</v>
      </c>
      <c r="IM84" s="86">
        <f t="shared" si="85"/>
        <v>1.8035639250502085E-247</v>
      </c>
      <c r="IN84" s="86">
        <f t="shared" si="85"/>
        <v>6.3455813316360086E-247</v>
      </c>
      <c r="IO84" s="86">
        <f t="shared" si="85"/>
        <v>1.9897298376517186E-254</v>
      </c>
      <c r="IP84" s="86">
        <f t="shared" si="85"/>
        <v>1.3350556160376424E-254</v>
      </c>
      <c r="IQ84" s="86">
        <f t="shared" si="85"/>
        <v>2.0181546199760669E-265</v>
      </c>
      <c r="IR84" s="86">
        <f t="shared" si="85"/>
        <v>1.6077911649305535E-244</v>
      </c>
      <c r="IS84" s="86">
        <f t="shared" si="85"/>
        <v>5.6018368452234959E-248</v>
      </c>
      <c r="IT84" s="86">
        <f t="shared" si="85"/>
        <v>2.6929000430074376E-250</v>
      </c>
      <c r="IU84" s="86">
        <f t="shared" si="85"/>
        <v>9.9497888895743275E-216</v>
      </c>
      <c r="IV84" s="86">
        <f t="shared" si="85"/>
        <v>1.9724261318019273E-81</v>
      </c>
      <c r="IW84" s="86">
        <f t="shared" si="85"/>
        <v>1.0370686189059105E-45</v>
      </c>
      <c r="IY84" s="86">
        <f t="shared" si="86"/>
        <v>0.45521229677008651</v>
      </c>
      <c r="IZ84" s="86">
        <f t="shared" si="86"/>
        <v>0.39611894378775536</v>
      </c>
      <c r="JA84" s="86">
        <f t="shared" si="86"/>
        <v>0.38570535177408782</v>
      </c>
      <c r="JB84" s="86">
        <f t="shared" si="86"/>
        <v>0.44478176973685696</v>
      </c>
      <c r="JC84" s="86">
        <f t="shared" si="86"/>
        <v>0.39967383174906118</v>
      </c>
      <c r="JD84" s="86">
        <f t="shared" si="86"/>
        <v>0.41118863743571826</v>
      </c>
      <c r="JE84" s="86">
        <f t="shared" si="86"/>
        <v>0.38430571259116347</v>
      </c>
      <c r="JF84" s="86">
        <f t="shared" si="86"/>
        <v>0.39722529726071348</v>
      </c>
      <c r="JG84" s="86">
        <f t="shared" si="86"/>
        <v>0.35663384934402237</v>
      </c>
      <c r="JH84" s="86">
        <f t="shared" si="86"/>
        <v>0.40589071137933186</v>
      </c>
      <c r="JI84" s="86">
        <f t="shared" si="86"/>
        <v>0.37871315724807497</v>
      </c>
      <c r="JJ84" s="86">
        <f t="shared" si="86"/>
        <v>0.42344045332382257</v>
      </c>
      <c r="JK84" s="86">
        <f t="shared" si="86"/>
        <v>0.41593342854324689</v>
      </c>
      <c r="JL84" s="86">
        <f t="shared" si="86"/>
        <v>0.41800576565567527</v>
      </c>
      <c r="JM84" s="86">
        <f t="shared" si="86"/>
        <v>0.38911901718065095</v>
      </c>
    </row>
    <row r="85" spans="2:273" x14ac:dyDescent="0.25">
      <c r="B85" s="2">
        <v>58</v>
      </c>
      <c r="C85" s="37">
        <v>209</v>
      </c>
      <c r="D85" s="37">
        <v>215.85499999999999</v>
      </c>
      <c r="E85" s="37">
        <v>217.048</v>
      </c>
      <c r="F85" s="37">
        <v>220.71</v>
      </c>
      <c r="G85" s="37">
        <v>211.96899999999999</v>
      </c>
      <c r="H85" s="37">
        <v>217.09700000000001</v>
      </c>
      <c r="I85" s="37">
        <v>213.15899999999999</v>
      </c>
      <c r="J85" s="37">
        <v>217.952</v>
      </c>
      <c r="K85" s="37">
        <v>212.88900000000001</v>
      </c>
      <c r="L85" s="37">
        <v>217.36500000000001</v>
      </c>
      <c r="M85" s="37">
        <v>211.60300000000001</v>
      </c>
      <c r="N85" s="37">
        <v>217.34899999999999</v>
      </c>
      <c r="O85" s="37">
        <v>216.19</v>
      </c>
      <c r="P85" s="37">
        <v>207.667</v>
      </c>
      <c r="Q85" s="37">
        <v>181.19</v>
      </c>
      <c r="S85" s="4">
        <f t="shared" si="88"/>
        <v>206.0615026066952</v>
      </c>
      <c r="T85" s="4">
        <f t="shared" si="88"/>
        <v>211.38469882858814</v>
      </c>
      <c r="U85" s="4">
        <f t="shared" si="88"/>
        <v>213.32588675973415</v>
      </c>
      <c r="V85" s="4">
        <f t="shared" si="88"/>
        <v>218.88547564010813</v>
      </c>
      <c r="W85" s="4">
        <f t="shared" si="88"/>
        <v>208.51824375418238</v>
      </c>
      <c r="X85" s="4">
        <f t="shared" si="88"/>
        <v>213.06753434392451</v>
      </c>
      <c r="Y85" s="4">
        <f t="shared" si="88"/>
        <v>208.33538482632628</v>
      </c>
      <c r="Z85" s="4">
        <f t="shared" si="88"/>
        <v>215.80934860552421</v>
      </c>
      <c r="AA85" s="4">
        <f t="shared" si="88"/>
        <v>206.86169751455043</v>
      </c>
      <c r="AB85" s="4">
        <f t="shared" si="88"/>
        <v>213.97963711710722</v>
      </c>
      <c r="AC85" s="4">
        <f t="shared" si="88"/>
        <v>204.01650779051047</v>
      </c>
      <c r="AD85" s="4">
        <f t="shared" si="88"/>
        <v>214.63054226201646</v>
      </c>
      <c r="AE85" s="4">
        <f t="shared" si="88"/>
        <v>211.84380269298683</v>
      </c>
      <c r="AF85" s="4">
        <f t="shared" si="88"/>
        <v>201.04183935853601</v>
      </c>
      <c r="AG85" s="4">
        <f t="shared" si="88"/>
        <v>177.1783705147912</v>
      </c>
      <c r="AI85" s="4">
        <f t="shared" si="89"/>
        <v>2.9384973933048002</v>
      </c>
      <c r="AJ85" s="4">
        <f t="shared" si="89"/>
        <v>4.4703011714118475</v>
      </c>
      <c r="AK85" s="4">
        <f t="shared" si="89"/>
        <v>3.7221132402658554</v>
      </c>
      <c r="AL85" s="4">
        <f t="shared" si="89"/>
        <v>1.8245243598918819</v>
      </c>
      <c r="AM85" s="4">
        <f t="shared" si="89"/>
        <v>3.4507562458176153</v>
      </c>
      <c r="AN85" s="4">
        <f t="shared" si="89"/>
        <v>4.0294656560755016</v>
      </c>
      <c r="AO85" s="4">
        <f t="shared" si="89"/>
        <v>4.8236151736737156</v>
      </c>
      <c r="AP85" s="4">
        <f t="shared" si="89"/>
        <v>2.1426513944757914</v>
      </c>
      <c r="AQ85" s="4">
        <f t="shared" si="89"/>
        <v>6.0273024854495816</v>
      </c>
      <c r="AR85" s="4">
        <f t="shared" si="89"/>
        <v>3.3853628828927924</v>
      </c>
      <c r="AS85" s="4">
        <f t="shared" si="89"/>
        <v>7.5864922094895348</v>
      </c>
      <c r="AT85" s="4">
        <f t="shared" si="89"/>
        <v>2.7184577379835275</v>
      </c>
      <c r="AU85" s="4">
        <f t="shared" si="89"/>
        <v>4.3461973070131705</v>
      </c>
      <c r="AV85" s="4">
        <f t="shared" si="89"/>
        <v>6.6251606414639923</v>
      </c>
      <c r="AW85" s="4">
        <f t="shared" si="89"/>
        <v>4.0116294852088004</v>
      </c>
      <c r="AY85" s="2">
        <f t="shared" si="80"/>
        <v>53.325669584691461</v>
      </c>
      <c r="AZ85" s="2">
        <f t="shared" si="80"/>
        <v>56.698442599063853</v>
      </c>
      <c r="BA85" s="2">
        <f t="shared" si="80"/>
        <v>58.638425559844514</v>
      </c>
      <c r="BB85" s="2">
        <f t="shared" si="80"/>
        <v>58.188472848951704</v>
      </c>
      <c r="BC85" s="2">
        <f t="shared" si="80"/>
        <v>58.286826225815268</v>
      </c>
      <c r="BD85" s="2">
        <f t="shared" si="80"/>
        <v>57.857452957955211</v>
      </c>
      <c r="BE85" s="2">
        <f t="shared" si="80"/>
        <v>58.241077014489306</v>
      </c>
      <c r="BF85" s="2">
        <f t="shared" si="80"/>
        <v>57.661915189852628</v>
      </c>
      <c r="BG85" s="2">
        <f t="shared" si="80"/>
        <v>58.194395296988276</v>
      </c>
      <c r="BH85" s="2">
        <f t="shared" si="80"/>
        <v>55.191833009850491</v>
      </c>
      <c r="BI85" s="2">
        <f t="shared" si="80"/>
        <v>56.193494190430265</v>
      </c>
      <c r="BJ85" s="2">
        <f t="shared" si="80"/>
        <v>54.063047748138651</v>
      </c>
      <c r="BK85" s="2">
        <f t="shared" si="80"/>
        <v>54.164188659865282</v>
      </c>
      <c r="BL85" s="2">
        <f t="shared" si="80"/>
        <v>57.316792131158579</v>
      </c>
      <c r="BM85" s="2">
        <f t="shared" si="80"/>
        <v>56.440511499093716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68.547775686617783</v>
      </c>
      <c r="DL85" s="2">
        <f t="shared" si="90"/>
        <v>66.86257288930581</v>
      </c>
      <c r="DM85" s="2">
        <f t="shared" si="90"/>
        <v>69.92646038948763</v>
      </c>
      <c r="DN85" s="2">
        <f t="shared" si="90"/>
        <v>68.780975609756084</v>
      </c>
      <c r="DO85" s="2">
        <f t="shared" si="90"/>
        <v>67.849190962374749</v>
      </c>
      <c r="DP85" s="2">
        <f t="shared" si="90"/>
        <v>67.427046025443659</v>
      </c>
      <c r="DQ85" s="2">
        <f t="shared" si="90"/>
        <v>66.578320749018403</v>
      </c>
      <c r="DR85" s="2">
        <f t="shared" si="90"/>
        <v>66.691938085170648</v>
      </c>
      <c r="DS85" s="2">
        <f t="shared" si="90"/>
        <v>66.414643410852705</v>
      </c>
      <c r="DT85" s="2">
        <f t="shared" si="90"/>
        <v>64.602504077318031</v>
      </c>
      <c r="DU85" s="2">
        <f t="shared" si="90"/>
        <v>63.357235125339763</v>
      </c>
      <c r="DV85" s="2">
        <f t="shared" si="90"/>
        <v>65.962728655160305</v>
      </c>
      <c r="DW85" s="2">
        <f t="shared" si="90"/>
        <v>64.460871593333863</v>
      </c>
      <c r="DX85" s="2">
        <f t="shared" si="90"/>
        <v>68.816060232828249</v>
      </c>
      <c r="DY85" s="2">
        <f t="shared" si="90"/>
        <v>63.23394240150094</v>
      </c>
      <c r="EA85" s="2">
        <f t="shared" ref="EA85:EL116" si="94">CE$228*$B85+CE$229</f>
        <v>50.950772822433507</v>
      </c>
      <c r="EB85" s="2">
        <f t="shared" si="91"/>
        <v>54.628058850964599</v>
      </c>
      <c r="EC85" s="2">
        <f t="shared" si="91"/>
        <v>55.997515278133811</v>
      </c>
      <c r="ED85" s="2">
        <f t="shared" si="91"/>
        <v>55.866118184100834</v>
      </c>
      <c r="EE85" s="2">
        <f t="shared" si="91"/>
        <v>56.004414950895431</v>
      </c>
      <c r="EF85" s="2">
        <f t="shared" si="91"/>
        <v>55.64391452339688</v>
      </c>
      <c r="EG85" s="2">
        <f t="shared" si="91"/>
        <v>56.169466476321745</v>
      </c>
      <c r="EH85" s="2">
        <f t="shared" si="91"/>
        <v>55.332987118899943</v>
      </c>
      <c r="EI85" s="2">
        <f t="shared" si="91"/>
        <v>55.890552263545004</v>
      </c>
      <c r="EJ85" s="2">
        <f t="shared" si="91"/>
        <v>52.810184805136998</v>
      </c>
      <c r="EK85" s="2">
        <f t="shared" si="91"/>
        <v>54.34619328200354</v>
      </c>
      <c r="EL85" s="2">
        <f t="shared" si="91"/>
        <v>51.179977897016826</v>
      </c>
      <c r="EM85" s="2">
        <f t="shared" si="91"/>
        <v>51.712589685346664</v>
      </c>
      <c r="EN85" s="2">
        <f t="shared" si="91"/>
        <v>54.734310961725328</v>
      </c>
      <c r="EO85" s="2">
        <f t="shared" si="91"/>
        <v>54.413994838528602</v>
      </c>
      <c r="EQ85" s="2">
        <f t="shared" si="92"/>
        <v>50.950772822433507</v>
      </c>
      <c r="ER85" s="2">
        <f t="shared" si="92"/>
        <v>54.168653415997575</v>
      </c>
      <c r="ES85" s="2">
        <f t="shared" si="92"/>
        <v>55.591275137447781</v>
      </c>
      <c r="ET85" s="2">
        <f t="shared" si="92"/>
        <v>55.390578592851163</v>
      </c>
      <c r="EU85" s="2">
        <f t="shared" si="92"/>
        <v>55.704109495665065</v>
      </c>
      <c r="EV85" s="2">
        <f t="shared" si="92"/>
        <v>54.976298341046096</v>
      </c>
      <c r="EW85" s="2">
        <f t="shared" si="92"/>
        <v>55.917907457254934</v>
      </c>
      <c r="EX85" s="2">
        <f t="shared" si="92"/>
        <v>55.341574842611365</v>
      </c>
      <c r="EY85" s="2">
        <f t="shared" si="92"/>
        <v>55.845190938541542</v>
      </c>
      <c r="EZ85" s="2">
        <f t="shared" si="92"/>
        <v>53.795921423791476</v>
      </c>
      <c r="FA85" s="2">
        <f t="shared" si="92"/>
        <v>54.091924800038953</v>
      </c>
      <c r="FB85" s="2">
        <f t="shared" si="92"/>
        <v>51.585312616768633</v>
      </c>
      <c r="FC85" s="2">
        <f t="shared" si="92"/>
        <v>52.17937629425181</v>
      </c>
      <c r="FD85" s="2">
        <f t="shared" si="92"/>
        <v>54.332856894447808</v>
      </c>
      <c r="FE85" s="2">
        <f t="shared" si="92"/>
        <v>55.603294456499817</v>
      </c>
      <c r="FG85" s="2">
        <f t="shared" si="93"/>
        <v>0.86503970132938657</v>
      </c>
      <c r="FH85" s="2">
        <f t="shared" si="93"/>
        <v>0.83076671876923347</v>
      </c>
      <c r="FI85" s="2">
        <f t="shared" si="93"/>
        <v>0.81039526147994623</v>
      </c>
      <c r="FJ85" s="2">
        <f t="shared" si="93"/>
        <v>0.8201717446389879</v>
      </c>
      <c r="FK85" s="2">
        <f t="shared" si="93"/>
        <v>0.80730167869780922</v>
      </c>
      <c r="FL85" s="2">
        <f t="shared" si="93"/>
        <v>0.81213280576595182</v>
      </c>
      <c r="FM85" s="2">
        <f t="shared" si="93"/>
        <v>0.80097176244350121</v>
      </c>
      <c r="FN85" s="2">
        <f t="shared" si="93"/>
        <v>0.79496994373224705</v>
      </c>
      <c r="FO85" s="2">
        <f t="shared" si="93"/>
        <v>0.78108770428324237</v>
      </c>
      <c r="FP85" s="2">
        <f t="shared" si="93"/>
        <v>0.79805314577720121</v>
      </c>
      <c r="FQ85" s="2">
        <f t="shared" si="93"/>
        <v>0.79498996080583717</v>
      </c>
      <c r="FR85" s="2">
        <f t="shared" si="93"/>
        <v>0.80497608253742803</v>
      </c>
      <c r="FS85" s="2">
        <f t="shared" si="93"/>
        <v>0.80769813919555644</v>
      </c>
      <c r="FT85" s="2">
        <f t="shared" si="93"/>
        <v>0.81660462414667356</v>
      </c>
      <c r="FU85" s="2">
        <f t="shared" si="93"/>
        <v>0.77024753193080708</v>
      </c>
      <c r="FW85" s="2">
        <f t="shared" si="82"/>
        <v>2.9075678940326234E-13</v>
      </c>
      <c r="FX85" s="2">
        <f t="shared" si="82"/>
        <v>2.2465313914796432E-4</v>
      </c>
      <c r="FY85" s="2">
        <f t="shared" si="82"/>
        <v>2.0607020167759808E-4</v>
      </c>
      <c r="FZ85" s="2">
        <f t="shared" si="82"/>
        <v>2.1368197894479319E-4</v>
      </c>
      <c r="GA85" s="2">
        <f t="shared" si="82"/>
        <v>1.9040177820282714E-4</v>
      </c>
      <c r="GB85" s="2">
        <f t="shared" si="82"/>
        <v>1.878624654979263E-4</v>
      </c>
      <c r="GC85" s="2">
        <f t="shared" si="82"/>
        <v>1.8040581432455025E-4</v>
      </c>
      <c r="GD85" s="2">
        <f t="shared" si="82"/>
        <v>1.9972644804298472E-4</v>
      </c>
      <c r="GE85" s="2">
        <f t="shared" si="82"/>
        <v>2.1868731252108528E-4</v>
      </c>
      <c r="GF85" s="2">
        <f t="shared" si="82"/>
        <v>2.2970000440314213E-4</v>
      </c>
      <c r="GG85" s="2">
        <f t="shared" si="82"/>
        <v>2.0896438072196956E-4</v>
      </c>
      <c r="GH85" s="2">
        <f t="shared" si="82"/>
        <v>1.9708994071262727E-4</v>
      </c>
      <c r="GI85" s="2">
        <f t="shared" si="82"/>
        <v>1.7275892563168536E-4</v>
      </c>
      <c r="GJ85" s="2">
        <f t="shared" si="82"/>
        <v>1.1590569572496375E-4</v>
      </c>
      <c r="GK85" s="2">
        <f t="shared" si="82"/>
        <v>9.4122397473121071E-5</v>
      </c>
      <c r="GM85" s="86">
        <f t="shared" si="83"/>
        <v>0.51083903000703401</v>
      </c>
      <c r="GN85" s="86">
        <f t="shared" si="83"/>
        <v>0.45357847848925781</v>
      </c>
      <c r="GO85" s="86">
        <f t="shared" si="83"/>
        <v>0.44823417555977452</v>
      </c>
      <c r="GP85" s="86">
        <f t="shared" si="83"/>
        <v>0.51388465102145586</v>
      </c>
      <c r="GQ85" s="86">
        <f t="shared" si="83"/>
        <v>0.46623541693601672</v>
      </c>
      <c r="GR85" s="86">
        <f t="shared" si="83"/>
        <v>0.47799085154865922</v>
      </c>
      <c r="GS85" s="86">
        <f t="shared" si="83"/>
        <v>0.45029313719853775</v>
      </c>
      <c r="GT85" s="86">
        <f t="shared" si="83"/>
        <v>0.46674013775649315</v>
      </c>
      <c r="GU85" s="86">
        <f t="shared" si="83"/>
        <v>0.42438483645708763</v>
      </c>
      <c r="GV85" s="86">
        <f t="shared" si="83"/>
        <v>0.47657548814307393</v>
      </c>
      <c r="GW85" s="86">
        <f t="shared" si="83"/>
        <v>0.44591569185160546</v>
      </c>
      <c r="GX85" s="86">
        <f t="shared" si="83"/>
        <v>0.49480254339802276</v>
      </c>
      <c r="GY85" s="86">
        <f t="shared" si="83"/>
        <v>0.48509160630175963</v>
      </c>
      <c r="GZ85" s="86">
        <f t="shared" si="83"/>
        <v>0.48451355091845633</v>
      </c>
      <c r="HA85" s="86">
        <f t="shared" si="83"/>
        <v>0.46731188775090232</v>
      </c>
      <c r="HC85" s="86">
        <f t="shared" si="73"/>
        <v>6.831897719616456E-4</v>
      </c>
      <c r="HD85" s="86">
        <f t="shared" si="73"/>
        <v>1.8497054997950685E-4</v>
      </c>
      <c r="HE85" s="86">
        <f t="shared" si="73"/>
        <v>1.0312127350407001E-4</v>
      </c>
      <c r="HF85" s="86">
        <f t="shared" si="73"/>
        <v>3.5169485566063481E-5</v>
      </c>
      <c r="HG85" s="86">
        <f t="shared" si="87"/>
        <v>4.5783188888780924E-5</v>
      </c>
      <c r="HH85" s="86">
        <f t="shared" si="87"/>
        <v>4.8266752198359218E-5</v>
      </c>
      <c r="HI85" s="86">
        <f t="shared" si="87"/>
        <v>3.2938369169164729E-5</v>
      </c>
      <c r="HJ85" s="86">
        <f t="shared" si="87"/>
        <v>4.073735840152064E-5</v>
      </c>
      <c r="HK85" s="86">
        <f t="shared" si="87"/>
        <v>2.0825849650820977E-5</v>
      </c>
      <c r="HL85" s="86">
        <f t="shared" si="87"/>
        <v>5.4674199609546223E-5</v>
      </c>
      <c r="HM85" s="86">
        <f t="shared" si="87"/>
        <v>4.1295217497294145E-5</v>
      </c>
      <c r="HN85" s="86">
        <f t="shared" si="87"/>
        <v>5.4511236280141401E-5</v>
      </c>
      <c r="HO85" s="86">
        <f t="shared" si="87"/>
        <v>1.4042436597982435E-4</v>
      </c>
      <c r="HP85" s="86">
        <f t="shared" si="87"/>
        <v>1.424986465382544E-4</v>
      </c>
      <c r="HQ85" s="86">
        <f t="shared" si="87"/>
        <v>6.4333892595767432E-6</v>
      </c>
      <c r="HS85" s="86">
        <f t="shared" si="84"/>
        <v>3.9450487923159686E-105</v>
      </c>
      <c r="HT85" s="86">
        <f t="shared" si="84"/>
        <v>4.2249245600174952E-29</v>
      </c>
      <c r="HU85" s="86">
        <f t="shared" si="84"/>
        <v>1.6532759526281594E-32</v>
      </c>
      <c r="HV85" s="86">
        <f t="shared" si="84"/>
        <v>3.8779540937385252E-39</v>
      </c>
      <c r="HW85" s="86">
        <f t="shared" si="84"/>
        <v>7.538829030670865E-37</v>
      </c>
      <c r="HX85" s="86">
        <f t="shared" si="84"/>
        <v>8.2835212200500591E-37</v>
      </c>
      <c r="HY85" s="86">
        <f t="shared" si="84"/>
        <v>3.1695683377345579E-38</v>
      </c>
      <c r="HZ85" s="86">
        <f t="shared" si="84"/>
        <v>4.3464797894495299E-38</v>
      </c>
      <c r="IA85" s="86">
        <f t="shared" si="84"/>
        <v>7.6050023272600818E-40</v>
      </c>
      <c r="IB85" s="86">
        <f t="shared" si="84"/>
        <v>1.1427854630436505E-36</v>
      </c>
      <c r="IC85" s="86">
        <f t="shared" si="84"/>
        <v>3.4391150026417765E-37</v>
      </c>
      <c r="ID85" s="86">
        <f t="shared" si="84"/>
        <v>2.5017391206053395E-37</v>
      </c>
      <c r="IE85" s="86">
        <f t="shared" si="84"/>
        <v>1.3698419641903066E-32</v>
      </c>
      <c r="IF85" s="86">
        <f t="shared" si="84"/>
        <v>1.7046352257441311E-23</v>
      </c>
      <c r="IG85" s="86">
        <f t="shared" si="84"/>
        <v>2.7506703113790131E-17</v>
      </c>
      <c r="II85" s="86">
        <f t="shared" si="85"/>
        <v>0</v>
      </c>
      <c r="IJ85" s="86">
        <f t="shared" si="85"/>
        <v>2.5010481129226257E-184</v>
      </c>
      <c r="IK85" s="86">
        <f t="shared" si="85"/>
        <v>1.0049843893662543E-209</v>
      </c>
      <c r="IL85" s="86">
        <f t="shared" si="85"/>
        <v>1.5195730925574535E-261</v>
      </c>
      <c r="IM85" s="86">
        <f t="shared" si="85"/>
        <v>2.805363902780339E-242</v>
      </c>
      <c r="IN85" s="86">
        <f t="shared" si="85"/>
        <v>9.4362239167485644E-242</v>
      </c>
      <c r="IO85" s="86">
        <f t="shared" si="85"/>
        <v>4.0260289622701014E-249</v>
      </c>
      <c r="IP85" s="86">
        <f t="shared" si="85"/>
        <v>3.1451229781847502E-249</v>
      </c>
      <c r="IQ85" s="86">
        <f t="shared" si="85"/>
        <v>9.2570881631515066E-260</v>
      </c>
      <c r="IR85" s="86">
        <f t="shared" si="85"/>
        <v>2.8102350893548394E-239</v>
      </c>
      <c r="IS85" s="86">
        <f t="shared" si="85"/>
        <v>1.0165684533067196E-242</v>
      </c>
      <c r="IT85" s="86">
        <f t="shared" si="85"/>
        <v>5.0436250600943089E-245</v>
      </c>
      <c r="IU85" s="86">
        <f t="shared" si="85"/>
        <v>2.9419474977290382E-211</v>
      </c>
      <c r="IV85" s="86">
        <f t="shared" si="85"/>
        <v>7.7173185782842478E-80</v>
      </c>
      <c r="IW85" s="86">
        <f t="shared" si="85"/>
        <v>7.5199153923812143E-45</v>
      </c>
      <c r="IY85" s="86">
        <f t="shared" si="86"/>
        <v>0.5115222197789957</v>
      </c>
      <c r="IZ85" s="86">
        <f t="shared" si="86"/>
        <v>0.45376344903923732</v>
      </c>
      <c r="JA85" s="86">
        <f t="shared" si="86"/>
        <v>0.44833729683327861</v>
      </c>
      <c r="JB85" s="86">
        <f t="shared" si="86"/>
        <v>0.5139198205070219</v>
      </c>
      <c r="JC85" s="86">
        <f t="shared" si="86"/>
        <v>0.46628120012490548</v>
      </c>
      <c r="JD85" s="86">
        <f t="shared" si="86"/>
        <v>0.4780391183008576</v>
      </c>
      <c r="JE85" s="86">
        <f t="shared" si="86"/>
        <v>0.45032607556770693</v>
      </c>
      <c r="JF85" s="86">
        <f t="shared" si="86"/>
        <v>0.46678087511489469</v>
      </c>
      <c r="JG85" s="86">
        <f t="shared" si="86"/>
        <v>0.42440566230673843</v>
      </c>
      <c r="JH85" s="86">
        <f t="shared" si="86"/>
        <v>0.47663016234268346</v>
      </c>
      <c r="JI85" s="86">
        <f t="shared" si="86"/>
        <v>0.44595698706910275</v>
      </c>
      <c r="JJ85" s="86">
        <f t="shared" si="86"/>
        <v>0.49485705463430291</v>
      </c>
      <c r="JK85" s="86">
        <f t="shared" si="86"/>
        <v>0.48523203066773946</v>
      </c>
      <c r="JL85" s="86">
        <f t="shared" si="86"/>
        <v>0.48465604956499458</v>
      </c>
      <c r="JM85" s="86">
        <f t="shared" si="86"/>
        <v>0.46731832114016192</v>
      </c>
    </row>
    <row r="86" spans="2:273" x14ac:dyDescent="0.25">
      <c r="B86" s="2">
        <v>59</v>
      </c>
      <c r="C86" s="37">
        <v>211.58500000000001</v>
      </c>
      <c r="D86" s="37">
        <v>220.08099999999999</v>
      </c>
      <c r="E86" s="37">
        <v>223.48400000000001</v>
      </c>
      <c r="F86" s="37">
        <v>225.25800000000001</v>
      </c>
      <c r="G86" s="37">
        <v>217.89099999999999</v>
      </c>
      <c r="H86" s="37">
        <v>221.24199999999999</v>
      </c>
      <c r="I86" s="37">
        <v>219.19</v>
      </c>
      <c r="J86" s="37">
        <v>222.762</v>
      </c>
      <c r="K86" s="37">
        <v>220.68299999999999</v>
      </c>
      <c r="L86" s="37">
        <v>223.143</v>
      </c>
      <c r="M86" s="37">
        <v>217.77799999999999</v>
      </c>
      <c r="N86" s="37">
        <v>222.429</v>
      </c>
      <c r="O86" s="37">
        <v>220.98400000000001</v>
      </c>
      <c r="P86" s="37">
        <v>212.34899999999999</v>
      </c>
      <c r="Q86" s="37">
        <v>185.92099999999999</v>
      </c>
      <c r="S86" s="4">
        <f t="shared" si="88"/>
        <v>213.92370100346122</v>
      </c>
      <c r="T86" s="4">
        <f t="shared" si="88"/>
        <v>221.35738850890002</v>
      </c>
      <c r="U86" s="4">
        <f t="shared" si="88"/>
        <v>224.65369713224348</v>
      </c>
      <c r="V86" s="4">
        <f t="shared" si="88"/>
        <v>228.96570618353678</v>
      </c>
      <c r="W86" s="4">
        <f t="shared" si="88"/>
        <v>219.92540358728428</v>
      </c>
      <c r="X86" s="4">
        <f t="shared" si="88"/>
        <v>224.30130610732297</v>
      </c>
      <c r="Y86" s="4">
        <f t="shared" si="88"/>
        <v>220.32237354564811</v>
      </c>
      <c r="Z86" s="4">
        <f t="shared" si="88"/>
        <v>227.46711640800248</v>
      </c>
      <c r="AA86" s="4">
        <f t="shared" si="88"/>
        <v>220.4999557462823</v>
      </c>
      <c r="AB86" s="4">
        <f t="shared" si="88"/>
        <v>226.09645976668017</v>
      </c>
      <c r="AC86" s="4">
        <f t="shared" si="88"/>
        <v>216.55337394276407</v>
      </c>
      <c r="AD86" s="4">
        <f t="shared" si="88"/>
        <v>226.28829998775979</v>
      </c>
      <c r="AE86" s="4">
        <f t="shared" si="88"/>
        <v>223.53287743931082</v>
      </c>
      <c r="AF86" s="4">
        <f t="shared" si="88"/>
        <v>211.32774687699091</v>
      </c>
      <c r="AG86" s="4">
        <f t="shared" si="88"/>
        <v>187.57468648203951</v>
      </c>
      <c r="AI86" s="4">
        <f t="shared" si="89"/>
        <v>-2.3387010034612103</v>
      </c>
      <c r="AJ86" s="4">
        <f t="shared" si="89"/>
        <v>-1.2763885089000269</v>
      </c>
      <c r="AK86" s="4">
        <f t="shared" si="89"/>
        <v>-1.1696971322434706</v>
      </c>
      <c r="AL86" s="4">
        <f t="shared" si="89"/>
        <v>-3.7077061835367715</v>
      </c>
      <c r="AM86" s="4">
        <f t="shared" si="89"/>
        <v>-2.0344035872842881</v>
      </c>
      <c r="AN86" s="4">
        <f t="shared" si="89"/>
        <v>-3.0593061073229819</v>
      </c>
      <c r="AO86" s="4">
        <f t="shared" si="89"/>
        <v>-1.1323735456481074</v>
      </c>
      <c r="AP86" s="4">
        <f t="shared" si="89"/>
        <v>-4.7051164080024819</v>
      </c>
      <c r="AQ86" s="4">
        <f t="shared" si="89"/>
        <v>0.18304425371769639</v>
      </c>
      <c r="AR86" s="4">
        <f t="shared" si="89"/>
        <v>-2.9534597666801687</v>
      </c>
      <c r="AS86" s="4">
        <f t="shared" si="89"/>
        <v>1.2246260572359233</v>
      </c>
      <c r="AT86" s="4">
        <f t="shared" si="89"/>
        <v>-3.8592999877597833</v>
      </c>
      <c r="AU86" s="4">
        <f t="shared" si="89"/>
        <v>-2.5488774393108145</v>
      </c>
      <c r="AV86" s="4">
        <f t="shared" si="89"/>
        <v>1.0212531230090747</v>
      </c>
      <c r="AW86" s="4">
        <f t="shared" si="89"/>
        <v>-1.6536864820395181</v>
      </c>
      <c r="AY86" s="2">
        <f t="shared" si="80"/>
        <v>53.109023039930769</v>
      </c>
      <c r="AZ86" s="2">
        <f t="shared" si="80"/>
        <v>56.480065118675128</v>
      </c>
      <c r="BA86" s="2">
        <f t="shared" si="80"/>
        <v>58.387317448556217</v>
      </c>
      <c r="BB86" s="2">
        <f t="shared" si="80"/>
        <v>57.944652286358398</v>
      </c>
      <c r="BC86" s="2">
        <f t="shared" si="80"/>
        <v>58.049831350785048</v>
      </c>
      <c r="BD86" s="2">
        <f t="shared" si="80"/>
        <v>57.625426407052032</v>
      </c>
      <c r="BE86" s="2">
        <f t="shared" si="80"/>
        <v>58.017910930249933</v>
      </c>
      <c r="BF86" s="2">
        <f t="shared" si="80"/>
        <v>57.433911542415075</v>
      </c>
      <c r="BG86" s="2">
        <f t="shared" si="80"/>
        <v>57.958853704156859</v>
      </c>
      <c r="BH86" s="2">
        <f t="shared" si="80"/>
        <v>54.974686548745197</v>
      </c>
      <c r="BI86" s="2">
        <f t="shared" si="80"/>
        <v>55.973906052212691</v>
      </c>
      <c r="BJ86" s="2">
        <f t="shared" si="80"/>
        <v>53.809043657913392</v>
      </c>
      <c r="BK86" s="2">
        <f t="shared" si="80"/>
        <v>53.915793750865042</v>
      </c>
      <c r="BL86" s="2">
        <f t="shared" si="80"/>
        <v>57.052001289504616</v>
      </c>
      <c r="BM86" s="2">
        <f t="shared" si="80"/>
        <v>56.26999829576711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68.776851953167736</v>
      </c>
      <c r="DL86" s="2">
        <f t="shared" si="90"/>
        <v>67.02469296435271</v>
      </c>
      <c r="DM86" s="2">
        <f t="shared" si="90"/>
        <v>70.17165996812794</v>
      </c>
      <c r="DN86" s="2">
        <f t="shared" si="90"/>
        <v>69.005987804878032</v>
      </c>
      <c r="DO86" s="2">
        <f t="shared" si="90"/>
        <v>68.053145261053942</v>
      </c>
      <c r="DP86" s="2">
        <f t="shared" si="90"/>
        <v>67.609433919455483</v>
      </c>
      <c r="DQ86" s="2">
        <f t="shared" si="90"/>
        <v>66.741734823316193</v>
      </c>
      <c r="DR86" s="2">
        <f t="shared" si="90"/>
        <v>66.84683207490184</v>
      </c>
      <c r="DS86" s="2">
        <f t="shared" si="90"/>
        <v>66.577578224101458</v>
      </c>
      <c r="DT86" s="2">
        <f t="shared" si="90"/>
        <v>64.753106010268795</v>
      </c>
      <c r="DU86" s="2">
        <f t="shared" si="90"/>
        <v>63.518136514648134</v>
      </c>
      <c r="DV86" s="2">
        <f t="shared" si="90"/>
        <v>66.207187451043936</v>
      </c>
      <c r="DW86" s="2">
        <f t="shared" si="90"/>
        <v>64.635751343759267</v>
      </c>
      <c r="DX86" s="2">
        <f t="shared" si="90"/>
        <v>69.077207870783027</v>
      </c>
      <c r="DY86" s="2">
        <f t="shared" si="90"/>
        <v>63.455151876172607</v>
      </c>
      <c r="EA86" s="2">
        <f t="shared" si="94"/>
        <v>50.879670192479196</v>
      </c>
      <c r="EB86" s="2">
        <f t="shared" si="91"/>
        <v>54.521180920076326</v>
      </c>
      <c r="EC86" s="2">
        <f t="shared" si="91"/>
        <v>55.872891881202619</v>
      </c>
      <c r="ED86" s="2">
        <f t="shared" si="91"/>
        <v>55.73290780896901</v>
      </c>
      <c r="EE86" s="2">
        <f t="shared" si="91"/>
        <v>55.872266782206808</v>
      </c>
      <c r="EF86" s="2">
        <f t="shared" si="91"/>
        <v>55.519248180242634</v>
      </c>
      <c r="EG86" s="2">
        <f t="shared" si="91"/>
        <v>56.040981195234814</v>
      </c>
      <c r="EH86" s="2">
        <f t="shared" si="91"/>
        <v>55.21983994617834</v>
      </c>
      <c r="EI86" s="2">
        <f t="shared" si="91"/>
        <v>55.755872889257219</v>
      </c>
      <c r="EJ86" s="2">
        <f t="shared" si="91"/>
        <v>52.717686484836918</v>
      </c>
      <c r="EK86" s="2">
        <f t="shared" si="91"/>
        <v>54.199670953549358</v>
      </c>
      <c r="EL86" s="2">
        <f t="shared" si="91"/>
        <v>51.069500246135661</v>
      </c>
      <c r="EM86" s="2">
        <f t="shared" si="91"/>
        <v>51.587985738459665</v>
      </c>
      <c r="EN86" s="2">
        <f t="shared" si="91"/>
        <v>54.589035352216847</v>
      </c>
      <c r="EO86" s="2">
        <f t="shared" si="91"/>
        <v>54.315210567761866</v>
      </c>
      <c r="EQ86" s="2">
        <f t="shared" si="92"/>
        <v>50.879670192479196</v>
      </c>
      <c r="ER86" s="2">
        <f t="shared" si="92"/>
        <v>54.070576062608005</v>
      </c>
      <c r="ES86" s="2">
        <f t="shared" si="92"/>
        <v>55.474453628826211</v>
      </c>
      <c r="ET86" s="2">
        <f t="shared" si="92"/>
        <v>55.266600551212498</v>
      </c>
      <c r="EU86" s="2">
        <f t="shared" si="92"/>
        <v>55.577753907617534</v>
      </c>
      <c r="EV86" s="2">
        <f t="shared" si="92"/>
        <v>54.864495762150909</v>
      </c>
      <c r="EW86" s="2">
        <f t="shared" si="92"/>
        <v>55.794312545932691</v>
      </c>
      <c r="EX86" s="2">
        <f t="shared" si="92"/>
        <v>55.228255880121957</v>
      </c>
      <c r="EY86" s="2">
        <f t="shared" si="92"/>
        <v>55.711415109899519</v>
      </c>
      <c r="EZ86" s="2">
        <f t="shared" si="92"/>
        <v>53.683807211139197</v>
      </c>
      <c r="FA86" s="2">
        <f t="shared" si="92"/>
        <v>53.950441825641263</v>
      </c>
      <c r="FB86" s="2">
        <f t="shared" si="92"/>
        <v>51.46680828396952</v>
      </c>
      <c r="FC86" s="2">
        <f t="shared" si="92"/>
        <v>52.045663868284358</v>
      </c>
      <c r="FD86" s="2">
        <f t="shared" si="92"/>
        <v>54.193219007148485</v>
      </c>
      <c r="FE86" s="2">
        <f t="shared" si="92"/>
        <v>55.469888789762919</v>
      </c>
      <c r="FG86" s="2">
        <f t="shared" si="93"/>
        <v>0.87543553631732218</v>
      </c>
      <c r="FH86" s="2">
        <f t="shared" si="93"/>
        <v>0.84332440473365355</v>
      </c>
      <c r="FI86" s="2">
        <f t="shared" si="93"/>
        <v>0.82414459917165661</v>
      </c>
      <c r="FJ86" s="2">
        <f t="shared" si="93"/>
        <v>0.8333579146283655</v>
      </c>
      <c r="FK86" s="2">
        <f t="shared" si="93"/>
        <v>0.82122586173936296</v>
      </c>
      <c r="FL86" s="2">
        <f t="shared" si="93"/>
        <v>0.82578323109764362</v>
      </c>
      <c r="FM86" s="2">
        <f t="shared" si="93"/>
        <v>0.81524866409779728</v>
      </c>
      <c r="FN86" s="2">
        <f t="shared" si="93"/>
        <v>0.80957501917032704</v>
      </c>
      <c r="FO86" s="2">
        <f t="shared" si="93"/>
        <v>0.79642843647491224</v>
      </c>
      <c r="FP86" s="2">
        <f t="shared" si="93"/>
        <v>0.81249039667003742</v>
      </c>
      <c r="FQ86" s="2">
        <f t="shared" si="93"/>
        <v>0.80959395187175964</v>
      </c>
      <c r="FR86" s="2">
        <f t="shared" si="93"/>
        <v>0.81903064080099253</v>
      </c>
      <c r="FS86" s="2">
        <f t="shared" si="93"/>
        <v>0.82160000509308306</v>
      </c>
      <c r="FT86" s="2">
        <f t="shared" si="93"/>
        <v>0.82999814247769155</v>
      </c>
      <c r="FU86" s="2">
        <f t="shared" si="93"/>
        <v>0.78613992183393289</v>
      </c>
      <c r="FW86" s="2">
        <f t="shared" si="82"/>
        <v>3.1880847996126398E-13</v>
      </c>
      <c r="FX86" s="2">
        <f t="shared" si="82"/>
        <v>2.4632192995742495E-4</v>
      </c>
      <c r="FY86" s="2">
        <f t="shared" si="82"/>
        <v>2.2594699089862212E-4</v>
      </c>
      <c r="FZ86" s="2">
        <f t="shared" si="82"/>
        <v>2.3429280072287582E-4</v>
      </c>
      <c r="GA86" s="2">
        <f t="shared" si="82"/>
        <v>2.087675633254624E-4</v>
      </c>
      <c r="GB86" s="2">
        <f t="shared" si="82"/>
        <v>2.0598336391955069E-4</v>
      </c>
      <c r="GC86" s="2">
        <f t="shared" si="82"/>
        <v>1.9780759897805583E-4</v>
      </c>
      <c r="GD86" s="2">
        <f t="shared" si="82"/>
        <v>2.1899147567132774E-4</v>
      </c>
      <c r="GE86" s="2">
        <f t="shared" si="82"/>
        <v>2.397808109233102E-4</v>
      </c>
      <c r="GF86" s="2">
        <f t="shared" si="82"/>
        <v>2.5185546510247936E-4</v>
      </c>
      <c r="GG86" s="2">
        <f t="shared" si="82"/>
        <v>2.2912026805154754E-4</v>
      </c>
      <c r="GH86" s="2">
        <f t="shared" si="82"/>
        <v>2.1610071354098974E-4</v>
      </c>
      <c r="GI86" s="2">
        <f t="shared" si="82"/>
        <v>1.8942323793822165E-4</v>
      </c>
      <c r="GJ86" s="2">
        <f t="shared" si="82"/>
        <v>1.270866470410089E-4</v>
      </c>
      <c r="GK86" s="2">
        <f t="shared" si="82"/>
        <v>1.0320221944350371E-4</v>
      </c>
      <c r="GM86" s="86">
        <f t="shared" si="83"/>
        <v>0.56816171551855321</v>
      </c>
      <c r="GN86" s="86">
        <f t="shared" si="83"/>
        <v>0.51313267678765595</v>
      </c>
      <c r="GO86" s="86">
        <f t="shared" si="83"/>
        <v>0.51410954851789992</v>
      </c>
      <c r="GP86" s="86">
        <f t="shared" si="83"/>
        <v>0.58594531319394205</v>
      </c>
      <c r="GQ86" s="86">
        <f t="shared" si="83"/>
        <v>0.53765661082877014</v>
      </c>
      <c r="GR86" s="86">
        <f t="shared" si="83"/>
        <v>0.54922771769452972</v>
      </c>
      <c r="GS86" s="86">
        <f t="shared" si="83"/>
        <v>0.52126585726028174</v>
      </c>
      <c r="GT86" s="86">
        <f t="shared" si="83"/>
        <v>0.53932700100827757</v>
      </c>
      <c r="GU86" s="86">
        <f t="shared" si="83"/>
        <v>0.49842609295775714</v>
      </c>
      <c r="GV86" s="86">
        <f t="shared" si="83"/>
        <v>0.55195046788865099</v>
      </c>
      <c r="GW86" s="86">
        <f t="shared" si="83"/>
        <v>0.51926085271034261</v>
      </c>
      <c r="GX86" s="86">
        <f t="shared" si="83"/>
        <v>0.57104505636485636</v>
      </c>
      <c r="GY86" s="86">
        <f t="shared" si="83"/>
        <v>0.55942955847820142</v>
      </c>
      <c r="GZ86" s="86">
        <f t="shared" si="83"/>
        <v>0.55598060906546143</v>
      </c>
      <c r="HA86" s="86">
        <f t="shared" si="83"/>
        <v>0.55113617001665605</v>
      </c>
      <c r="HC86" s="86">
        <f t="shared" si="73"/>
        <v>1.0385456963686211E-3</v>
      </c>
      <c r="HD86" s="86">
        <f t="shared" si="73"/>
        <v>3.086232615832144E-4</v>
      </c>
      <c r="HE86" s="86">
        <f t="shared" si="73"/>
        <v>1.8040672521348229E-4</v>
      </c>
      <c r="HF86" s="86">
        <f t="shared" si="73"/>
        <v>6.832992494312646E-5</v>
      </c>
      <c r="HG86" s="86">
        <f t="shared" si="87"/>
        <v>8.531362026872965E-5</v>
      </c>
      <c r="HH86" s="86">
        <f t="shared" si="87"/>
        <v>8.9640648268301347E-5</v>
      </c>
      <c r="HI86" s="86">
        <f t="shared" si="87"/>
        <v>6.2338698530783643E-5</v>
      </c>
      <c r="HJ86" s="86">
        <f t="shared" si="87"/>
        <v>7.7147341685097139E-5</v>
      </c>
      <c r="HK86" s="86">
        <f t="shared" si="87"/>
        <v>4.1160611555898078E-5</v>
      </c>
      <c r="HL86" s="86">
        <f t="shared" si="87"/>
        <v>1.0227679145702901E-4</v>
      </c>
      <c r="HM86" s="86">
        <f t="shared" si="87"/>
        <v>7.7777494437991103E-5</v>
      </c>
      <c r="HN86" s="86">
        <f t="shared" si="87"/>
        <v>1.0159823831314394E-4</v>
      </c>
      <c r="HO86" s="86">
        <f t="shared" si="87"/>
        <v>2.4104910776661574E-4</v>
      </c>
      <c r="HP86" s="86">
        <f t="shared" si="87"/>
        <v>2.4107552169835616E-4</v>
      </c>
      <c r="HQ86" s="86">
        <f t="shared" si="87"/>
        <v>1.3691770938916513E-5</v>
      </c>
      <c r="HS86" s="86">
        <f t="shared" si="84"/>
        <v>1.0931979332843453E-103</v>
      </c>
      <c r="HT86" s="86">
        <f t="shared" si="84"/>
        <v>2.8886510737800604E-28</v>
      </c>
      <c r="HU86" s="86">
        <f t="shared" si="84"/>
        <v>1.4218040497576854E-31</v>
      </c>
      <c r="HV86" s="86">
        <f t="shared" si="84"/>
        <v>5.5404430824176822E-38</v>
      </c>
      <c r="HW86" s="86">
        <f t="shared" si="84"/>
        <v>8.7110498183164277E-36</v>
      </c>
      <c r="HX86" s="86">
        <f t="shared" si="84"/>
        <v>9.4964353132258582E-36</v>
      </c>
      <c r="HY86" s="86">
        <f t="shared" si="84"/>
        <v>3.9145337396033333E-37</v>
      </c>
      <c r="HZ86" s="86">
        <f t="shared" si="84"/>
        <v>5.507175956790525E-37</v>
      </c>
      <c r="IA86" s="86">
        <f t="shared" si="84"/>
        <v>1.1118678670954668E-38</v>
      </c>
      <c r="IB86" s="86">
        <f t="shared" si="84"/>
        <v>1.3640477506983131E-35</v>
      </c>
      <c r="IC86" s="86">
        <f t="shared" si="84"/>
        <v>4.1395455430648641E-36</v>
      </c>
      <c r="ID86" s="86">
        <f t="shared" si="84"/>
        <v>3.0100278957869704E-36</v>
      </c>
      <c r="IE86" s="86">
        <f t="shared" si="84"/>
        <v>1.1398368498290239E-31</v>
      </c>
      <c r="IF86" s="86">
        <f t="shared" si="84"/>
        <v>7.2680710118246099E-23</v>
      </c>
      <c r="IG86" s="86">
        <f t="shared" si="84"/>
        <v>7.640851168384748E-17</v>
      </c>
      <c r="II86" s="86">
        <f t="shared" si="85"/>
        <v>0</v>
      </c>
      <c r="IJ86" s="86">
        <f t="shared" si="85"/>
        <v>2.3590102667520748E-180</v>
      </c>
      <c r="IK86" s="86">
        <f t="shared" si="85"/>
        <v>3.0489308403231222E-205</v>
      </c>
      <c r="IL86" s="86">
        <f t="shared" si="85"/>
        <v>6.3856258256288787E-256</v>
      </c>
      <c r="IM86" s="86">
        <f t="shared" si="85"/>
        <v>3.8408041140281023E-237</v>
      </c>
      <c r="IN86" s="86">
        <f t="shared" si="85"/>
        <v>1.2359332860434929E-236</v>
      </c>
      <c r="IO86" s="86">
        <f t="shared" si="85"/>
        <v>7.1559177575457199E-244</v>
      </c>
      <c r="IP86" s="86">
        <f t="shared" si="85"/>
        <v>6.4878905554339856E-244</v>
      </c>
      <c r="IQ86" s="86">
        <f t="shared" si="85"/>
        <v>3.6860421863311339E-254</v>
      </c>
      <c r="IR86" s="86">
        <f t="shared" si="85"/>
        <v>4.3057093717371091E-234</v>
      </c>
      <c r="IS86" s="86">
        <f t="shared" si="85"/>
        <v>1.618788280779249E-237</v>
      </c>
      <c r="IT86" s="86">
        <f t="shared" si="85"/>
        <v>8.2937662735482982E-240</v>
      </c>
      <c r="IU86" s="86">
        <f t="shared" si="85"/>
        <v>7.8032230878218338E-207</v>
      </c>
      <c r="IV86" s="86">
        <f t="shared" si="85"/>
        <v>2.9101675159952077E-78</v>
      </c>
      <c r="IW86" s="86">
        <f t="shared" si="85"/>
        <v>5.3480614093117094E-44</v>
      </c>
      <c r="IY86" s="86">
        <f t="shared" si="86"/>
        <v>0.56920026121492184</v>
      </c>
      <c r="IZ86" s="86">
        <f t="shared" si="86"/>
        <v>0.51344130004923916</v>
      </c>
      <c r="JA86" s="86">
        <f t="shared" si="86"/>
        <v>0.51428995524311338</v>
      </c>
      <c r="JB86" s="86">
        <f t="shared" si="86"/>
        <v>0.58601364311888515</v>
      </c>
      <c r="JC86" s="86">
        <f t="shared" si="86"/>
        <v>0.5377419244490389</v>
      </c>
      <c r="JD86" s="86">
        <f t="shared" si="86"/>
        <v>0.54931735834279805</v>
      </c>
      <c r="JE86" s="86">
        <f t="shared" si="86"/>
        <v>0.52132819595881252</v>
      </c>
      <c r="JF86" s="86">
        <f t="shared" si="86"/>
        <v>0.53940414834996264</v>
      </c>
      <c r="JG86" s="86">
        <f t="shared" si="86"/>
        <v>0.49846725356931304</v>
      </c>
      <c r="JH86" s="86">
        <f t="shared" si="86"/>
        <v>0.55205274468010801</v>
      </c>
      <c r="JI86" s="86">
        <f t="shared" si="86"/>
        <v>0.51933863020478055</v>
      </c>
      <c r="JJ86" s="86">
        <f t="shared" si="86"/>
        <v>0.57114665460316949</v>
      </c>
      <c r="JK86" s="86">
        <f t="shared" si="86"/>
        <v>0.55967060758596798</v>
      </c>
      <c r="JL86" s="86">
        <f t="shared" si="86"/>
        <v>0.55622168458715981</v>
      </c>
      <c r="JM86" s="86">
        <f t="shared" si="86"/>
        <v>0.55114986178759506</v>
      </c>
    </row>
    <row r="87" spans="2:273" x14ac:dyDescent="0.25">
      <c r="B87" s="2">
        <v>60</v>
      </c>
      <c r="C87" s="37">
        <v>212.96899999999999</v>
      </c>
      <c r="D87" s="37">
        <v>222.435</v>
      </c>
      <c r="E87" s="37">
        <v>225.96799999999999</v>
      </c>
      <c r="F87" s="37">
        <v>226.048</v>
      </c>
      <c r="G87" s="37">
        <v>221.39099999999999</v>
      </c>
      <c r="H87" s="37">
        <v>224.08099999999999</v>
      </c>
      <c r="I87" s="37">
        <v>222.41300000000001</v>
      </c>
      <c r="J87" s="37">
        <v>224.17500000000001</v>
      </c>
      <c r="K87" s="37">
        <v>225.03200000000001</v>
      </c>
      <c r="L87" s="37">
        <v>224.60300000000001</v>
      </c>
      <c r="M87" s="37">
        <v>221.93700000000001</v>
      </c>
      <c r="N87" s="37">
        <v>223.82499999999999</v>
      </c>
      <c r="O87" s="37">
        <v>223.30199999999999</v>
      </c>
      <c r="P87" s="37">
        <v>214.84100000000001</v>
      </c>
      <c r="Q87" s="37">
        <v>187.46</v>
      </c>
      <c r="S87" s="4">
        <f t="shared" si="88"/>
        <v>219.47506465843068</v>
      </c>
      <c r="T87" s="4">
        <f t="shared" si="88"/>
        <v>228.64920949063082</v>
      </c>
      <c r="U87" s="4">
        <f t="shared" si="88"/>
        <v>233.03495018509943</v>
      </c>
      <c r="V87" s="4">
        <f t="shared" si="88"/>
        <v>235.20156893142612</v>
      </c>
      <c r="W87" s="4">
        <f t="shared" si="88"/>
        <v>228.8949578649956</v>
      </c>
      <c r="X87" s="4">
        <f t="shared" si="88"/>
        <v>232.82064218680702</v>
      </c>
      <c r="Y87" s="4">
        <f t="shared" si="88"/>
        <v>229.82667869145266</v>
      </c>
      <c r="Z87" s="4">
        <f t="shared" si="88"/>
        <v>234.77073977591957</v>
      </c>
      <c r="AA87" s="4">
        <f t="shared" si="88"/>
        <v>231.77806788828016</v>
      </c>
      <c r="AB87" s="4">
        <f t="shared" si="88"/>
        <v>234.694256162833</v>
      </c>
      <c r="AC87" s="4">
        <f t="shared" si="88"/>
        <v>227.35081804607762</v>
      </c>
      <c r="AD87" s="4">
        <f t="shared" si="88"/>
        <v>234.68631512484043</v>
      </c>
      <c r="AE87" s="4">
        <f t="shared" si="88"/>
        <v>232.6264335467809</v>
      </c>
      <c r="AF87" s="4">
        <f t="shared" si="88"/>
        <v>219.64974416695054</v>
      </c>
      <c r="AG87" s="4">
        <f t="shared" si="88"/>
        <v>194.12640458719159</v>
      </c>
      <c r="AI87" s="4">
        <f t="shared" si="89"/>
        <v>-6.506064658430688</v>
      </c>
      <c r="AJ87" s="4">
        <f t="shared" si="89"/>
        <v>-6.2142094906308216</v>
      </c>
      <c r="AK87" s="4">
        <f t="shared" si="89"/>
        <v>-7.0669501850994436</v>
      </c>
      <c r="AL87" s="4">
        <f t="shared" si="89"/>
        <v>-9.1535689314261219</v>
      </c>
      <c r="AM87" s="4">
        <f t="shared" si="89"/>
        <v>-7.5039578649956127</v>
      </c>
      <c r="AN87" s="4">
        <f t="shared" si="89"/>
        <v>-8.739642186807032</v>
      </c>
      <c r="AO87" s="4">
        <f t="shared" si="89"/>
        <v>-7.4136786914526454</v>
      </c>
      <c r="AP87" s="4">
        <f t="shared" si="89"/>
        <v>-10.595739775919554</v>
      </c>
      <c r="AQ87" s="4">
        <f t="shared" si="89"/>
        <v>-6.7460678882801517</v>
      </c>
      <c r="AR87" s="4">
        <f t="shared" si="89"/>
        <v>-10.091256162832991</v>
      </c>
      <c r="AS87" s="4">
        <f t="shared" si="89"/>
        <v>-5.4138180460776084</v>
      </c>
      <c r="AT87" s="4">
        <f t="shared" si="89"/>
        <v>-10.861315124840445</v>
      </c>
      <c r="AU87" s="4">
        <f t="shared" si="89"/>
        <v>-9.3244335467809094</v>
      </c>
      <c r="AV87" s="4">
        <f t="shared" si="89"/>
        <v>-4.8087441669505324</v>
      </c>
      <c r="AW87" s="4">
        <f t="shared" si="89"/>
        <v>-6.6664045871915789</v>
      </c>
      <c r="AY87" s="2">
        <f t="shared" si="80"/>
        <v>52.898772409288682</v>
      </c>
      <c r="AZ87" s="2">
        <f t="shared" si="80"/>
        <v>56.264757149721007</v>
      </c>
      <c r="BA87" s="2">
        <f t="shared" si="80"/>
        <v>58.137724578383015</v>
      </c>
      <c r="BB87" s="2">
        <f t="shared" si="80"/>
        <v>57.702085439493466</v>
      </c>
      <c r="BC87" s="2">
        <f t="shared" si="80"/>
        <v>57.813486059291932</v>
      </c>
      <c r="BD87" s="2">
        <f t="shared" si="80"/>
        <v>57.394869348352309</v>
      </c>
      <c r="BE87" s="2">
        <f t="shared" si="80"/>
        <v>57.795260254514481</v>
      </c>
      <c r="BF87" s="2">
        <f t="shared" si="80"/>
        <v>57.207704094715595</v>
      </c>
      <c r="BG87" s="2">
        <f t="shared" si="80"/>
        <v>57.723241338519642</v>
      </c>
      <c r="BH87" s="2">
        <f t="shared" si="80"/>
        <v>54.760433617768442</v>
      </c>
      <c r="BI87" s="2">
        <f t="shared" si="80"/>
        <v>55.753127775129222</v>
      </c>
      <c r="BJ87" s="2">
        <f t="shared" si="80"/>
        <v>53.557485406148764</v>
      </c>
      <c r="BK87" s="2">
        <f t="shared" si="80"/>
        <v>53.669741192093099</v>
      </c>
      <c r="BL87" s="2">
        <f t="shared" si="80"/>
        <v>56.788084148900531</v>
      </c>
      <c r="BM87" s="2">
        <f t="shared" si="80"/>
        <v>56.097030032848664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69.005928219717688</v>
      </c>
      <c r="DL87" s="2">
        <f t="shared" si="90"/>
        <v>67.186813039399624</v>
      </c>
      <c r="DM87" s="2">
        <f t="shared" si="90"/>
        <v>70.416859546768251</v>
      </c>
      <c r="DN87" s="2">
        <f t="shared" si="90"/>
        <v>69.23099999999998</v>
      </c>
      <c r="DO87" s="2">
        <f t="shared" si="90"/>
        <v>68.257099559733149</v>
      </c>
      <c r="DP87" s="2">
        <f t="shared" si="90"/>
        <v>67.791821813467308</v>
      </c>
      <c r="DQ87" s="2">
        <f t="shared" si="90"/>
        <v>66.905148897613998</v>
      </c>
      <c r="DR87" s="2">
        <f t="shared" si="90"/>
        <v>67.001726064633047</v>
      </c>
      <c r="DS87" s="2">
        <f t="shared" si="90"/>
        <v>66.740513037350226</v>
      </c>
      <c r="DT87" s="2">
        <f t="shared" si="90"/>
        <v>64.903707943219572</v>
      </c>
      <c r="DU87" s="2">
        <f t="shared" si="90"/>
        <v>63.679037903956498</v>
      </c>
      <c r="DV87" s="2">
        <f t="shared" si="90"/>
        <v>66.451646246927581</v>
      </c>
      <c r="DW87" s="2">
        <f t="shared" si="90"/>
        <v>64.810631094184686</v>
      </c>
      <c r="DX87" s="2">
        <f t="shared" si="90"/>
        <v>69.33835550873782</v>
      </c>
      <c r="DY87" s="2">
        <f t="shared" si="90"/>
        <v>63.676361350844282</v>
      </c>
      <c r="EA87" s="2">
        <f t="shared" si="94"/>
        <v>50.808567562524878</v>
      </c>
      <c r="EB87" s="2">
        <f t="shared" si="91"/>
        <v>54.414302989188045</v>
      </c>
      <c r="EC87" s="2">
        <f t="shared" si="91"/>
        <v>55.748268484271428</v>
      </c>
      <c r="ED87" s="2">
        <f t="shared" si="91"/>
        <v>55.599697433837186</v>
      </c>
      <c r="EE87" s="2">
        <f t="shared" si="91"/>
        <v>55.740118613518192</v>
      </c>
      <c r="EF87" s="2">
        <f t="shared" si="91"/>
        <v>55.394581837088388</v>
      </c>
      <c r="EG87" s="2">
        <f t="shared" si="91"/>
        <v>55.912495914147875</v>
      </c>
      <c r="EH87" s="2">
        <f t="shared" si="91"/>
        <v>55.106692773456736</v>
      </c>
      <c r="EI87" s="2">
        <f t="shared" si="91"/>
        <v>55.621193514969434</v>
      </c>
      <c r="EJ87" s="2">
        <f t="shared" si="91"/>
        <v>52.62518816453683</v>
      </c>
      <c r="EK87" s="2">
        <f t="shared" si="91"/>
        <v>54.053148625095176</v>
      </c>
      <c r="EL87" s="2">
        <f t="shared" si="91"/>
        <v>50.959022595254496</v>
      </c>
      <c r="EM87" s="2">
        <f t="shared" si="91"/>
        <v>51.463381791572658</v>
      </c>
      <c r="EN87" s="2">
        <f t="shared" si="91"/>
        <v>54.443759742708366</v>
      </c>
      <c r="EO87" s="2">
        <f t="shared" si="91"/>
        <v>54.216426296995131</v>
      </c>
      <c r="EQ87" s="2">
        <f t="shared" si="92"/>
        <v>50.808567562524878</v>
      </c>
      <c r="ER87" s="2">
        <f t="shared" si="92"/>
        <v>53.972498709218428</v>
      </c>
      <c r="ES87" s="2">
        <f t="shared" si="92"/>
        <v>55.357632120204642</v>
      </c>
      <c r="ET87" s="2">
        <f t="shared" si="92"/>
        <v>55.142622509573826</v>
      </c>
      <c r="EU87" s="2">
        <f t="shared" si="92"/>
        <v>55.451398319570011</v>
      </c>
      <c r="EV87" s="2">
        <f t="shared" si="92"/>
        <v>54.752693183255722</v>
      </c>
      <c r="EW87" s="2">
        <f t="shared" si="92"/>
        <v>55.670717634610448</v>
      </c>
      <c r="EX87" s="2">
        <f t="shared" si="92"/>
        <v>55.114936917632548</v>
      </c>
      <c r="EY87" s="2">
        <f t="shared" si="92"/>
        <v>55.57763928125749</v>
      </c>
      <c r="EZ87" s="2">
        <f t="shared" si="92"/>
        <v>53.57169299848691</v>
      </c>
      <c r="FA87" s="2">
        <f t="shared" si="92"/>
        <v>53.808958851243588</v>
      </c>
      <c r="FB87" s="2">
        <f t="shared" si="92"/>
        <v>51.348303951170408</v>
      </c>
      <c r="FC87" s="2">
        <f t="shared" si="92"/>
        <v>51.911951442316898</v>
      </c>
      <c r="FD87" s="2">
        <f t="shared" si="92"/>
        <v>54.053581119849156</v>
      </c>
      <c r="FE87" s="2">
        <f t="shared" si="92"/>
        <v>55.336483123026021</v>
      </c>
      <c r="FG87" s="2">
        <f t="shared" si="93"/>
        <v>0.88513692253840048</v>
      </c>
      <c r="FH87" s="2">
        <f t="shared" si="93"/>
        <v>0.85511277925408913</v>
      </c>
      <c r="FI87" s="2">
        <f t="shared" si="93"/>
        <v>0.83709731490926442</v>
      </c>
      <c r="FJ87" s="2">
        <f t="shared" si="93"/>
        <v>0.84575902310509554</v>
      </c>
      <c r="FK87" s="2">
        <f t="shared" si="93"/>
        <v>0.83435034821501319</v>
      </c>
      <c r="FL87" s="2">
        <f t="shared" si="93"/>
        <v>0.83863888359265359</v>
      </c>
      <c r="FM87" s="2">
        <f t="shared" si="93"/>
        <v>0.82872043883268987</v>
      </c>
      <c r="FN87" s="2">
        <f t="shared" si="93"/>
        <v>0.8233708733475823</v>
      </c>
      <c r="FO87" s="2">
        <f t="shared" si="93"/>
        <v>0.81095432413009716</v>
      </c>
      <c r="FP87" s="2">
        <f t="shared" si="93"/>
        <v>0.82612040238199602</v>
      </c>
      <c r="FQ87" s="2">
        <f t="shared" si="93"/>
        <v>0.82338873364358933</v>
      </c>
      <c r="FR87" s="2">
        <f t="shared" si="93"/>
        <v>0.83228337361514404</v>
      </c>
      <c r="FS87" s="2">
        <f t="shared" si="93"/>
        <v>0.83470255293950246</v>
      </c>
      <c r="FT87" s="2">
        <f t="shared" si="93"/>
        <v>0.84260205427120494</v>
      </c>
      <c r="FU87" s="2">
        <f t="shared" si="93"/>
        <v>0.80121671217409307</v>
      </c>
      <c r="FW87" s="2">
        <f t="shared" si="82"/>
        <v>3.4956654702306782E-13</v>
      </c>
      <c r="FX87" s="2">
        <f t="shared" si="82"/>
        <v>2.7008020705635125E-4</v>
      </c>
      <c r="FY87" s="2">
        <f t="shared" si="82"/>
        <v>2.4774054851866347E-4</v>
      </c>
      <c r="FZ87" s="2">
        <f t="shared" si="82"/>
        <v>2.5689114070090186E-4</v>
      </c>
      <c r="GA87" s="2">
        <f t="shared" si="82"/>
        <v>2.2890447076481053E-4</v>
      </c>
      <c r="GB87" s="2">
        <f t="shared" si="82"/>
        <v>2.258517789754312E-4</v>
      </c>
      <c r="GC87" s="2">
        <f t="shared" si="82"/>
        <v>2.1688758020219385E-4</v>
      </c>
      <c r="GD87" s="2">
        <f t="shared" si="82"/>
        <v>2.4011430510319446E-4</v>
      </c>
      <c r="GE87" s="2">
        <f t="shared" si="82"/>
        <v>2.6290834900907209E-4</v>
      </c>
      <c r="GF87" s="2">
        <f t="shared" si="82"/>
        <v>2.7614731608197507E-4</v>
      </c>
      <c r="GG87" s="2">
        <f t="shared" si="82"/>
        <v>2.5121982497109812E-4</v>
      </c>
      <c r="GH87" s="2">
        <f t="shared" si="82"/>
        <v>2.3694478050528603E-4</v>
      </c>
      <c r="GI87" s="2">
        <f t="shared" si="82"/>
        <v>2.0769465457819573E-4</v>
      </c>
      <c r="GJ87" s="2">
        <f t="shared" si="82"/>
        <v>1.3934602896714459E-4</v>
      </c>
      <c r="GK87" s="2">
        <f t="shared" si="82"/>
        <v>1.1315785672731527E-4</v>
      </c>
      <c r="GM87" s="86">
        <f t="shared" si="83"/>
        <v>0.62270434313731493</v>
      </c>
      <c r="GN87" s="86">
        <f t="shared" si="83"/>
        <v>0.57071848465595709</v>
      </c>
      <c r="GO87" s="86">
        <f t="shared" si="83"/>
        <v>0.57870893820314251</v>
      </c>
      <c r="GP87" s="86">
        <f t="shared" si="83"/>
        <v>0.65363531935200769</v>
      </c>
      <c r="GQ87" s="86">
        <f t="shared" si="83"/>
        <v>0.61005291558347996</v>
      </c>
      <c r="GR87" s="86">
        <f t="shared" si="83"/>
        <v>0.62043877095589661</v>
      </c>
      <c r="GS87" s="86">
        <f t="shared" si="83"/>
        <v>0.59337098334869032</v>
      </c>
      <c r="GT87" s="86">
        <f t="shared" si="83"/>
        <v>0.60746503819680397</v>
      </c>
      <c r="GU87" s="86">
        <f t="shared" si="83"/>
        <v>0.57541447130091927</v>
      </c>
      <c r="GV87" s="86">
        <f t="shared" si="83"/>
        <v>0.62591792178555228</v>
      </c>
      <c r="GW87" s="86">
        <f t="shared" si="83"/>
        <v>0.59681415744751687</v>
      </c>
      <c r="GX87" s="86">
        <f t="shared" si="83"/>
        <v>0.6465273577636671</v>
      </c>
      <c r="GY87" s="86">
        <f t="shared" si="83"/>
        <v>0.63481302029032849</v>
      </c>
      <c r="GZ87" s="86">
        <f t="shared" si="83"/>
        <v>0.62928914566265404</v>
      </c>
      <c r="HA87" s="86">
        <f t="shared" si="83"/>
        <v>0.63120005930813561</v>
      </c>
      <c r="HC87" s="86">
        <f t="shared" si="73"/>
        <v>1.5588212594904217E-3</v>
      </c>
      <c r="HD87" s="86">
        <f t="shared" si="73"/>
        <v>5.0668082395876528E-4</v>
      </c>
      <c r="HE87" s="86">
        <f t="shared" si="73"/>
        <v>3.0995340159642329E-4</v>
      </c>
      <c r="HF87" s="86">
        <f t="shared" si="73"/>
        <v>1.297480441645322E-4</v>
      </c>
      <c r="HG87" s="86">
        <f t="shared" si="87"/>
        <v>1.5572943779679335E-4</v>
      </c>
      <c r="HH87" s="86">
        <f t="shared" si="87"/>
        <v>1.6309911644038722E-4</v>
      </c>
      <c r="HI87" s="86">
        <f t="shared" si="87"/>
        <v>1.1553139419211622E-4</v>
      </c>
      <c r="HJ87" s="86">
        <f t="shared" si="87"/>
        <v>1.4299524710902225E-4</v>
      </c>
      <c r="HK87" s="86">
        <f t="shared" si="87"/>
        <v>7.9505700214562295E-5</v>
      </c>
      <c r="HL87" s="86">
        <f t="shared" si="87"/>
        <v>1.8729703467694649E-4</v>
      </c>
      <c r="HM87" s="86">
        <f t="shared" si="87"/>
        <v>1.4342654395809034E-4</v>
      </c>
      <c r="HN87" s="86">
        <f t="shared" si="87"/>
        <v>1.8542061272419405E-4</v>
      </c>
      <c r="HO87" s="86">
        <f t="shared" si="87"/>
        <v>4.066129144877287E-4</v>
      </c>
      <c r="HP87" s="86">
        <f t="shared" si="87"/>
        <v>4.0114837100253451E-4</v>
      </c>
      <c r="HQ87" s="86">
        <f t="shared" si="87"/>
        <v>2.8407349663506758E-5</v>
      </c>
      <c r="HS87" s="86">
        <f t="shared" si="84"/>
        <v>2.9595929106561695E-102</v>
      </c>
      <c r="HT87" s="86">
        <f t="shared" si="84"/>
        <v>1.918122124242733E-27</v>
      </c>
      <c r="HU87" s="86">
        <f t="shared" si="84"/>
        <v>1.1834532136947577E-30</v>
      </c>
      <c r="HV87" s="86">
        <f t="shared" si="84"/>
        <v>7.5960698532238962E-37</v>
      </c>
      <c r="HW87" s="86">
        <f t="shared" si="84"/>
        <v>9.698802766036335E-35</v>
      </c>
      <c r="HX87" s="86">
        <f t="shared" si="84"/>
        <v>1.0492356567955805E-34</v>
      </c>
      <c r="HY87" s="86">
        <f t="shared" si="84"/>
        <v>4.6556974205815805E-36</v>
      </c>
      <c r="HZ87" s="86">
        <f t="shared" si="84"/>
        <v>6.7134318497107006E-36</v>
      </c>
      <c r="IA87" s="86">
        <f t="shared" si="84"/>
        <v>1.5600303101778183E-37</v>
      </c>
      <c r="IB87" s="86">
        <f t="shared" si="84"/>
        <v>1.5669544252829442E-34</v>
      </c>
      <c r="IC87" s="86">
        <f t="shared" si="84"/>
        <v>4.7968101206305194E-35</v>
      </c>
      <c r="ID87" s="86">
        <f t="shared" si="84"/>
        <v>3.4870825700403418E-35</v>
      </c>
      <c r="IE87" s="86">
        <f t="shared" si="84"/>
        <v>9.1897263509146802E-31</v>
      </c>
      <c r="IF87" s="86">
        <f t="shared" si="84"/>
        <v>3.0352237636772673E-22</v>
      </c>
      <c r="IG87" s="86">
        <f t="shared" si="84"/>
        <v>2.0925330323720195E-16</v>
      </c>
      <c r="II87" s="86">
        <f t="shared" si="85"/>
        <v>0</v>
      </c>
      <c r="IJ87" s="86">
        <f t="shared" si="85"/>
        <v>2.0119931092612604E-176</v>
      </c>
      <c r="IK87" s="86">
        <f t="shared" si="85"/>
        <v>8.2667474252332214E-201</v>
      </c>
      <c r="IL87" s="86">
        <f t="shared" si="85"/>
        <v>2.3289760499641508E-250</v>
      </c>
      <c r="IM87" s="86">
        <f t="shared" si="85"/>
        <v>4.6284064094683256E-232</v>
      </c>
      <c r="IN87" s="86">
        <f t="shared" si="85"/>
        <v>1.4258139772765871E-231</v>
      </c>
      <c r="IO87" s="86">
        <f t="shared" si="85"/>
        <v>1.1172761176246729E-238</v>
      </c>
      <c r="IP87" s="86">
        <f t="shared" si="85"/>
        <v>1.1719203968231248E-238</v>
      </c>
      <c r="IQ87" s="86">
        <f t="shared" si="85"/>
        <v>1.2741286516177606E-248</v>
      </c>
      <c r="IR87" s="86">
        <f t="shared" si="85"/>
        <v>5.7827841042285667E-229</v>
      </c>
      <c r="IS87" s="86">
        <f t="shared" si="85"/>
        <v>2.2619960783906988E-232</v>
      </c>
      <c r="IT87" s="86">
        <f t="shared" si="85"/>
        <v>1.1974250175250219E-234</v>
      </c>
      <c r="IU87" s="86">
        <f t="shared" si="85"/>
        <v>1.8566593513349349E-202</v>
      </c>
      <c r="IV87" s="86">
        <f t="shared" si="85"/>
        <v>1.0576849464923274E-76</v>
      </c>
      <c r="IW87" s="86">
        <f t="shared" si="85"/>
        <v>3.7304274745056112E-43</v>
      </c>
      <c r="IY87" s="86">
        <f t="shared" si="86"/>
        <v>0.6242631643968054</v>
      </c>
      <c r="IZ87" s="86">
        <f t="shared" si="86"/>
        <v>0.57122516547991586</v>
      </c>
      <c r="JA87" s="86">
        <f t="shared" si="86"/>
        <v>0.57901889160473896</v>
      </c>
      <c r="JB87" s="86">
        <f t="shared" si="86"/>
        <v>0.65376506739617224</v>
      </c>
      <c r="JC87" s="86">
        <f t="shared" si="86"/>
        <v>0.61020864502127681</v>
      </c>
      <c r="JD87" s="86">
        <f t="shared" si="86"/>
        <v>0.62060187007233703</v>
      </c>
      <c r="JE87" s="86">
        <f t="shared" si="86"/>
        <v>0.59348651474288239</v>
      </c>
      <c r="JF87" s="86">
        <f t="shared" si="86"/>
        <v>0.60760803344391301</v>
      </c>
      <c r="JG87" s="86">
        <f t="shared" si="86"/>
        <v>0.57549397700113381</v>
      </c>
      <c r="JH87" s="86">
        <f t="shared" si="86"/>
        <v>0.62610521882022918</v>
      </c>
      <c r="JI87" s="86">
        <f t="shared" si="86"/>
        <v>0.59695758399147492</v>
      </c>
      <c r="JJ87" s="86">
        <f t="shared" si="86"/>
        <v>0.6467127783763913</v>
      </c>
      <c r="JK87" s="86">
        <f t="shared" si="86"/>
        <v>0.63521963320481623</v>
      </c>
      <c r="JL87" s="86">
        <f t="shared" si="86"/>
        <v>0.62969029403365662</v>
      </c>
      <c r="JM87" s="86">
        <f t="shared" si="86"/>
        <v>0.6312284666577993</v>
      </c>
    </row>
    <row r="88" spans="2:273" x14ac:dyDescent="0.25">
      <c r="B88" s="2">
        <v>61</v>
      </c>
      <c r="C88" s="37">
        <v>211.16900000000001</v>
      </c>
      <c r="D88" s="37">
        <v>221.774</v>
      </c>
      <c r="E88" s="37">
        <v>225.58099999999999</v>
      </c>
      <c r="F88" s="37">
        <v>222.87100000000001</v>
      </c>
      <c r="G88" s="37">
        <v>220.422</v>
      </c>
      <c r="H88" s="37">
        <v>223.17699999999999</v>
      </c>
      <c r="I88" s="37">
        <v>221.68299999999999</v>
      </c>
      <c r="J88" s="37">
        <v>222.07900000000001</v>
      </c>
      <c r="K88" s="37">
        <v>225.82499999999999</v>
      </c>
      <c r="L88" s="37">
        <v>223.55600000000001</v>
      </c>
      <c r="M88" s="37">
        <v>223.25399999999999</v>
      </c>
      <c r="N88" s="37">
        <v>223.12700000000001</v>
      </c>
      <c r="O88" s="37">
        <v>222.68299999999999</v>
      </c>
      <c r="P88" s="37">
        <v>213.73</v>
      </c>
      <c r="Q88" s="37">
        <v>184.84100000000001</v>
      </c>
      <c r="S88" s="4">
        <f t="shared" si="88"/>
        <v>221.02845323684139</v>
      </c>
      <c r="T88" s="4">
        <f t="shared" si="88"/>
        <v>231.52760190652089</v>
      </c>
      <c r="U88" s="4">
        <f t="shared" si="88"/>
        <v>236.1153692346027</v>
      </c>
      <c r="V88" s="4">
        <f t="shared" si="88"/>
        <v>233.6062504961433</v>
      </c>
      <c r="W88" s="4">
        <f t="shared" si="88"/>
        <v>232.65941956361746</v>
      </c>
      <c r="X88" s="4">
        <f t="shared" si="88"/>
        <v>235.60677270456671</v>
      </c>
      <c r="Y88" s="4">
        <f t="shared" si="88"/>
        <v>234.16971475783788</v>
      </c>
      <c r="Z88" s="4">
        <f t="shared" si="88"/>
        <v>234.1620742684124</v>
      </c>
      <c r="AA88" s="4">
        <f t="shared" si="88"/>
        <v>237.87890057547997</v>
      </c>
      <c r="AB88" s="4">
        <f t="shared" si="88"/>
        <v>235.82465129155227</v>
      </c>
      <c r="AC88" s="4">
        <f t="shared" si="88"/>
        <v>234.27221682985981</v>
      </c>
      <c r="AD88" s="4">
        <f t="shared" si="88"/>
        <v>235.60960989093545</v>
      </c>
      <c r="AE88" s="4">
        <f t="shared" si="88"/>
        <v>235.73613345268913</v>
      </c>
      <c r="AF88" s="4">
        <f t="shared" si="88"/>
        <v>223.53688150402434</v>
      </c>
      <c r="AG88" s="4">
        <f t="shared" si="88"/>
        <v>192.40788861870294</v>
      </c>
      <c r="AI88" s="4">
        <f t="shared" si="89"/>
        <v>-9.8594532368413752</v>
      </c>
      <c r="AJ88" s="4">
        <f t="shared" si="89"/>
        <v>-9.7536019065208848</v>
      </c>
      <c r="AK88" s="4">
        <f t="shared" si="89"/>
        <v>-10.534369234602707</v>
      </c>
      <c r="AL88" s="4">
        <f t="shared" si="89"/>
        <v>-10.735250496143294</v>
      </c>
      <c r="AM88" s="4">
        <f t="shared" si="89"/>
        <v>-12.237419563617465</v>
      </c>
      <c r="AN88" s="4">
        <f t="shared" si="89"/>
        <v>-12.429772704566716</v>
      </c>
      <c r="AO88" s="4">
        <f t="shared" si="89"/>
        <v>-12.486714757837888</v>
      </c>
      <c r="AP88" s="4">
        <f t="shared" si="89"/>
        <v>-12.083074268412389</v>
      </c>
      <c r="AQ88" s="4">
        <f t="shared" si="89"/>
        <v>-12.053900575479986</v>
      </c>
      <c r="AR88" s="4">
        <f t="shared" si="89"/>
        <v>-12.26865129155226</v>
      </c>
      <c r="AS88" s="4">
        <f t="shared" si="89"/>
        <v>-11.018216829859824</v>
      </c>
      <c r="AT88" s="4">
        <f t="shared" si="89"/>
        <v>-12.482609890935436</v>
      </c>
      <c r="AU88" s="4">
        <f t="shared" si="89"/>
        <v>-13.053133452689138</v>
      </c>
      <c r="AV88" s="4">
        <f t="shared" si="89"/>
        <v>-9.8068815040243464</v>
      </c>
      <c r="AW88" s="4">
        <f t="shared" si="89"/>
        <v>-7.5668886187029329</v>
      </c>
      <c r="AY88" s="2">
        <f t="shared" si="80"/>
        <v>52.694984131944814</v>
      </c>
      <c r="AZ88" s="2">
        <f t="shared" si="80"/>
        <v>56.052838000082119</v>
      </c>
      <c r="BA88" s="2">
        <f t="shared" si="80"/>
        <v>57.89027405347526</v>
      </c>
      <c r="BB88" s="2">
        <f t="shared" si="80"/>
        <v>57.461334473174873</v>
      </c>
      <c r="BC88" s="2">
        <f t="shared" si="80"/>
        <v>57.578390373070796</v>
      </c>
      <c r="BD88" s="2">
        <f t="shared" si="80"/>
        <v>57.166289872373667</v>
      </c>
      <c r="BE88" s="2">
        <f t="shared" si="80"/>
        <v>57.573673260939401</v>
      </c>
      <c r="BF88" s="2">
        <f t="shared" si="80"/>
        <v>56.983800559813702</v>
      </c>
      <c r="BG88" s="2">
        <f t="shared" si="80"/>
        <v>57.488211233338049</v>
      </c>
      <c r="BH88" s="2">
        <f t="shared" si="80"/>
        <v>54.549501930294504</v>
      </c>
      <c r="BI88" s="2">
        <f t="shared" si="80"/>
        <v>55.531788796143829</v>
      </c>
      <c r="BJ88" s="2">
        <f t="shared" si="80"/>
        <v>53.308984833130353</v>
      </c>
      <c r="BK88" s="2">
        <f t="shared" si="80"/>
        <v>53.426528316187607</v>
      </c>
      <c r="BL88" s="2">
        <f t="shared" si="80"/>
        <v>56.525712128370557</v>
      </c>
      <c r="BM88" s="2">
        <f t="shared" si="80"/>
        <v>55.922368275608534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69.235004486267641</v>
      </c>
      <c r="DL88" s="2">
        <f t="shared" si="90"/>
        <v>67.348933114446524</v>
      </c>
      <c r="DM88" s="2">
        <f t="shared" si="90"/>
        <v>70.662059125408547</v>
      </c>
      <c r="DN88" s="2">
        <f t="shared" si="90"/>
        <v>69.456012195121929</v>
      </c>
      <c r="DO88" s="2">
        <f t="shared" si="90"/>
        <v>68.461053858412342</v>
      </c>
      <c r="DP88" s="2">
        <f t="shared" si="90"/>
        <v>67.974209707479147</v>
      </c>
      <c r="DQ88" s="2">
        <f t="shared" si="90"/>
        <v>67.068562971911788</v>
      </c>
      <c r="DR88" s="2">
        <f t="shared" si="90"/>
        <v>67.15662005436424</v>
      </c>
      <c r="DS88" s="2">
        <f t="shared" si="90"/>
        <v>66.903447850598994</v>
      </c>
      <c r="DT88" s="2">
        <f t="shared" si="90"/>
        <v>65.054309876170336</v>
      </c>
      <c r="DU88" s="2">
        <f t="shared" si="90"/>
        <v>63.839939293264862</v>
      </c>
      <c r="DV88" s="2">
        <f t="shared" si="90"/>
        <v>66.696105042811226</v>
      </c>
      <c r="DW88" s="2">
        <f t="shared" si="90"/>
        <v>64.98551084461009</v>
      </c>
      <c r="DX88" s="2">
        <f t="shared" si="90"/>
        <v>69.599503146692598</v>
      </c>
      <c r="DY88" s="2">
        <f t="shared" si="90"/>
        <v>63.897570825515949</v>
      </c>
      <c r="EA88" s="2">
        <f t="shared" si="94"/>
        <v>50.73746493257056</v>
      </c>
      <c r="EB88" s="2">
        <f t="shared" si="91"/>
        <v>54.307425058299771</v>
      </c>
      <c r="EC88" s="2">
        <f t="shared" si="91"/>
        <v>55.623645087340243</v>
      </c>
      <c r="ED88" s="2">
        <f t="shared" si="91"/>
        <v>55.466487058705368</v>
      </c>
      <c r="EE88" s="2">
        <f t="shared" si="91"/>
        <v>55.607970444829569</v>
      </c>
      <c r="EF88" s="2">
        <f t="shared" si="91"/>
        <v>55.269915493934143</v>
      </c>
      <c r="EG88" s="2">
        <f t="shared" si="91"/>
        <v>55.784010633060944</v>
      </c>
      <c r="EH88" s="2">
        <f t="shared" si="91"/>
        <v>54.993545600735132</v>
      </c>
      <c r="EI88" s="2">
        <f t="shared" si="91"/>
        <v>55.486514140681649</v>
      </c>
      <c r="EJ88" s="2">
        <f t="shared" si="91"/>
        <v>52.532689844236749</v>
      </c>
      <c r="EK88" s="2">
        <f t="shared" si="91"/>
        <v>53.906626296640994</v>
      </c>
      <c r="EL88" s="2">
        <f t="shared" si="91"/>
        <v>50.84854494437333</v>
      </c>
      <c r="EM88" s="2">
        <f t="shared" si="91"/>
        <v>51.338777844685652</v>
      </c>
      <c r="EN88" s="2">
        <f t="shared" si="91"/>
        <v>54.298484133199892</v>
      </c>
      <c r="EO88" s="2">
        <f t="shared" si="91"/>
        <v>54.117642026228395</v>
      </c>
      <c r="EQ88" s="2">
        <f t="shared" si="92"/>
        <v>50.73746493257056</v>
      </c>
      <c r="ER88" s="2">
        <f t="shared" si="92"/>
        <v>53.874421355828858</v>
      </c>
      <c r="ES88" s="2">
        <f t="shared" si="92"/>
        <v>55.240810611583072</v>
      </c>
      <c r="ET88" s="2">
        <f t="shared" si="92"/>
        <v>55.018644467935161</v>
      </c>
      <c r="EU88" s="2">
        <f t="shared" si="92"/>
        <v>55.32504273152248</v>
      </c>
      <c r="EV88" s="2">
        <f t="shared" si="92"/>
        <v>54.640890604360536</v>
      </c>
      <c r="EW88" s="2">
        <f t="shared" si="92"/>
        <v>55.547122723288211</v>
      </c>
      <c r="EX88" s="2">
        <f t="shared" si="92"/>
        <v>55.001617955143132</v>
      </c>
      <c r="EY88" s="2">
        <f t="shared" si="92"/>
        <v>55.443863452615467</v>
      </c>
      <c r="EZ88" s="2">
        <f t="shared" si="92"/>
        <v>53.45957878583463</v>
      </c>
      <c r="FA88" s="2">
        <f t="shared" si="92"/>
        <v>53.667475876845899</v>
      </c>
      <c r="FB88" s="2">
        <f t="shared" si="92"/>
        <v>51.229799618371295</v>
      </c>
      <c r="FC88" s="2">
        <f t="shared" si="92"/>
        <v>51.778239016349445</v>
      </c>
      <c r="FD88" s="2">
        <f t="shared" si="92"/>
        <v>53.913943232549833</v>
      </c>
      <c r="FE88" s="2">
        <f t="shared" si="92"/>
        <v>55.203077456289122</v>
      </c>
      <c r="FG88" s="2">
        <f t="shared" si="93"/>
        <v>0.89417407684456052</v>
      </c>
      <c r="FH88" s="2">
        <f t="shared" si="93"/>
        <v>0.86615496004228221</v>
      </c>
      <c r="FI88" s="2">
        <f t="shared" si="93"/>
        <v>0.84927047813179479</v>
      </c>
      <c r="FJ88" s="2">
        <f t="shared" si="93"/>
        <v>0.85739519117406637</v>
      </c>
      <c r="FK88" s="2">
        <f t="shared" si="93"/>
        <v>0.84669118880323013</v>
      </c>
      <c r="FL88" s="2">
        <f t="shared" si="93"/>
        <v>0.85071739398771862</v>
      </c>
      <c r="FM88" s="2">
        <f t="shared" si="93"/>
        <v>0.84140097826967797</v>
      </c>
      <c r="FN88" s="2">
        <f t="shared" si="93"/>
        <v>0.83636926326273575</v>
      </c>
      <c r="FO88" s="2">
        <f t="shared" si="93"/>
        <v>0.82467189192320811</v>
      </c>
      <c r="FP88" s="2">
        <f t="shared" si="93"/>
        <v>0.83895602676469605</v>
      </c>
      <c r="FQ88" s="2">
        <f t="shared" si="93"/>
        <v>0.83638607037447976</v>
      </c>
      <c r="FR88" s="2">
        <f t="shared" si="93"/>
        <v>0.84474954983922002</v>
      </c>
      <c r="FS88" s="2">
        <f t="shared" si="93"/>
        <v>0.84702196534092133</v>
      </c>
      <c r="FT88" s="2">
        <f t="shared" si="93"/>
        <v>0.85443539764405496</v>
      </c>
      <c r="FU88" s="2">
        <f t="shared" si="93"/>
        <v>0.81548009066816696</v>
      </c>
      <c r="FW88" s="2">
        <f t="shared" si="82"/>
        <v>3.8329209691184076E-13</v>
      </c>
      <c r="FX88" s="2">
        <f t="shared" si="82"/>
        <v>2.9612934204892674E-4</v>
      </c>
      <c r="FY88" s="2">
        <f t="shared" si="82"/>
        <v>2.7163561723592887E-4</v>
      </c>
      <c r="FZ88" s="2">
        <f t="shared" si="82"/>
        <v>2.8166855357652007E-4</v>
      </c>
      <c r="GA88" s="2">
        <f t="shared" si="82"/>
        <v>2.5098321840702221E-4</v>
      </c>
      <c r="GB88" s="2">
        <f t="shared" si="82"/>
        <v>2.4763615527129048E-4</v>
      </c>
      <c r="GC88" s="2">
        <f t="shared" si="82"/>
        <v>2.3780752660189724E-4</v>
      </c>
      <c r="GD88" s="2">
        <f t="shared" si="82"/>
        <v>2.6327400117617838E-4</v>
      </c>
      <c r="GE88" s="2">
        <f t="shared" si="82"/>
        <v>2.8826596042848447E-4</v>
      </c>
      <c r="GF88" s="2">
        <f t="shared" si="82"/>
        <v>3.0278144424508848E-4</v>
      </c>
      <c r="GG88" s="2">
        <f t="shared" si="82"/>
        <v>2.7545038436386837E-4</v>
      </c>
      <c r="GH88" s="2">
        <f t="shared" si="82"/>
        <v>2.5979884651104631E-4</v>
      </c>
      <c r="GI88" s="2">
        <f t="shared" si="82"/>
        <v>2.2772809698359453E-4</v>
      </c>
      <c r="GJ88" s="2">
        <f t="shared" si="82"/>
        <v>1.5278782842442675E-4</v>
      </c>
      <c r="GK88" s="2">
        <f t="shared" si="82"/>
        <v>1.2407376807747891E-4</v>
      </c>
      <c r="GM88" s="86">
        <f t="shared" si="83"/>
        <v>0.66682041705474826</v>
      </c>
      <c r="GN88" s="86">
        <f t="shared" si="83"/>
        <v>0.61940912506307944</v>
      </c>
      <c r="GO88" s="86">
        <f t="shared" si="83"/>
        <v>0.63289127053674643</v>
      </c>
      <c r="GP88" s="86">
        <f t="shared" si="83"/>
        <v>0.69947462340351751</v>
      </c>
      <c r="GQ88" s="86">
        <f t="shared" si="83"/>
        <v>0.67246053288614627</v>
      </c>
      <c r="GR88" s="86">
        <f t="shared" si="83"/>
        <v>0.67955982086309696</v>
      </c>
      <c r="GS88" s="86">
        <f t="shared" si="83"/>
        <v>0.65637827256173165</v>
      </c>
      <c r="GT88" s="86">
        <f t="shared" si="83"/>
        <v>0.65622255965810306</v>
      </c>
      <c r="GU88" s="86">
        <f t="shared" si="83"/>
        <v>0.64539972879321006</v>
      </c>
      <c r="GV88" s="86">
        <f t="shared" si="83"/>
        <v>0.68257565675527632</v>
      </c>
      <c r="GW88" s="86">
        <f t="shared" si="83"/>
        <v>0.67097762737408395</v>
      </c>
      <c r="GX88" s="86">
        <f t="shared" si="83"/>
        <v>0.70408386483925411</v>
      </c>
      <c r="GY88" s="86">
        <f t="shared" si="83"/>
        <v>0.6978531938037581</v>
      </c>
      <c r="GZ88" s="86">
        <f t="shared" si="83"/>
        <v>0.69400884783968286</v>
      </c>
      <c r="HA88" s="86">
        <f t="shared" si="83"/>
        <v>0.68337146830459028</v>
      </c>
      <c r="HC88" s="86">
        <f t="shared" si="73"/>
        <v>2.3103212819177215E-3</v>
      </c>
      <c r="HD88" s="86">
        <f t="shared" si="73"/>
        <v>8.185445352092988E-4</v>
      </c>
      <c r="HE88" s="86">
        <f t="shared" si="73"/>
        <v>5.2300244912002508E-4</v>
      </c>
      <c r="HF88" s="86">
        <f t="shared" si="73"/>
        <v>2.4080534650051222E-4</v>
      </c>
      <c r="HG88" s="86">
        <f t="shared" si="87"/>
        <v>2.7847732370096828E-4</v>
      </c>
      <c r="HH88" s="86">
        <f t="shared" si="87"/>
        <v>2.9074660829095871E-4</v>
      </c>
      <c r="HI88" s="86">
        <f t="shared" si="87"/>
        <v>2.0967915748641849E-4</v>
      </c>
      <c r="HJ88" s="86">
        <f t="shared" si="87"/>
        <v>2.5943157797079413E-4</v>
      </c>
      <c r="HK88" s="86">
        <f t="shared" si="87"/>
        <v>1.5009997292849124E-4</v>
      </c>
      <c r="HL88" s="86">
        <f t="shared" si="87"/>
        <v>3.3579375847326036E-4</v>
      </c>
      <c r="HM88" s="86">
        <f t="shared" si="87"/>
        <v>2.5897266657970501E-4</v>
      </c>
      <c r="HN88" s="86">
        <f t="shared" si="87"/>
        <v>3.3138263256432044E-4</v>
      </c>
      <c r="HO88" s="86">
        <f t="shared" si="87"/>
        <v>6.74052216958382E-4</v>
      </c>
      <c r="HP88" s="86">
        <f t="shared" si="87"/>
        <v>6.565816622613143E-4</v>
      </c>
      <c r="HQ88" s="86">
        <f t="shared" si="87"/>
        <v>5.7462202609358456E-5</v>
      </c>
      <c r="HS88" s="86">
        <f t="shared" si="84"/>
        <v>7.8280251053573043E-101</v>
      </c>
      <c r="HT88" s="86">
        <f t="shared" si="84"/>
        <v>1.2369880866824616E-26</v>
      </c>
      <c r="HU88" s="86">
        <f t="shared" si="84"/>
        <v>9.5341600252828908E-30</v>
      </c>
      <c r="HV88" s="86">
        <f t="shared" si="84"/>
        <v>9.9939987713792772E-36</v>
      </c>
      <c r="HW88" s="86">
        <f t="shared" si="84"/>
        <v>1.0405185870251734E-33</v>
      </c>
      <c r="HX88" s="86">
        <f t="shared" si="84"/>
        <v>1.1172627188619155E-33</v>
      </c>
      <c r="HY88" s="86">
        <f t="shared" si="84"/>
        <v>5.3323322268843425E-35</v>
      </c>
      <c r="HZ88" s="86">
        <f t="shared" si="84"/>
        <v>7.8738592940677746E-35</v>
      </c>
      <c r="IA88" s="86">
        <f t="shared" si="84"/>
        <v>2.1005938930596534E-36</v>
      </c>
      <c r="IB88" s="86">
        <f t="shared" si="84"/>
        <v>1.7324005628829902E-33</v>
      </c>
      <c r="IC88" s="86">
        <f t="shared" si="84"/>
        <v>5.3511781834070002E-34</v>
      </c>
      <c r="ID88" s="86">
        <f t="shared" si="84"/>
        <v>3.8897370189334791E-34</v>
      </c>
      <c r="IE88" s="86">
        <f t="shared" si="84"/>
        <v>7.1788190831847215E-30</v>
      </c>
      <c r="IF88" s="86">
        <f t="shared" si="84"/>
        <v>1.241505438730577E-21</v>
      </c>
      <c r="IG88" s="86">
        <f t="shared" si="84"/>
        <v>5.6497930724355758E-16</v>
      </c>
      <c r="II88" s="86">
        <f t="shared" si="85"/>
        <v>0</v>
      </c>
      <c r="IJ88" s="86">
        <f t="shared" si="85"/>
        <v>1.5517194582887213E-172</v>
      </c>
      <c r="IK88" s="86">
        <f t="shared" si="85"/>
        <v>2.0031882023725008E-196</v>
      </c>
      <c r="IL88" s="86">
        <f t="shared" si="85"/>
        <v>7.3723752278619693E-245</v>
      </c>
      <c r="IM88" s="86">
        <f t="shared" si="85"/>
        <v>4.909285737708707E-227</v>
      </c>
      <c r="IN88" s="86">
        <f t="shared" si="85"/>
        <v>1.4487814304789332E-226</v>
      </c>
      <c r="IO88" s="86">
        <f t="shared" si="85"/>
        <v>1.5323695732153571E-233</v>
      </c>
      <c r="IP88" s="86">
        <f t="shared" si="85"/>
        <v>1.8536279366472986E-233</v>
      </c>
      <c r="IQ88" s="86">
        <f t="shared" si="85"/>
        <v>3.8232660537936462E-243</v>
      </c>
      <c r="IR88" s="86">
        <f t="shared" si="85"/>
        <v>6.8080172949650759E-224</v>
      </c>
      <c r="IS88" s="86">
        <f t="shared" si="85"/>
        <v>2.773595829027738E-227</v>
      </c>
      <c r="IT88" s="86">
        <f t="shared" si="85"/>
        <v>1.51786635560232E-229</v>
      </c>
      <c r="IU88" s="86">
        <f t="shared" si="85"/>
        <v>3.9628772273818106E-198</v>
      </c>
      <c r="IV88" s="86">
        <f t="shared" si="85"/>
        <v>3.7049500357124521E-75</v>
      </c>
      <c r="IW88" s="86">
        <f t="shared" si="85"/>
        <v>2.5521161735068233E-42</v>
      </c>
      <c r="IY88" s="86">
        <f t="shared" si="86"/>
        <v>0.66913073833666603</v>
      </c>
      <c r="IZ88" s="86">
        <f t="shared" si="86"/>
        <v>0.62022766959828879</v>
      </c>
      <c r="JA88" s="86">
        <f t="shared" si="86"/>
        <v>0.6334142729858665</v>
      </c>
      <c r="JB88" s="86">
        <f t="shared" si="86"/>
        <v>0.69971542875001802</v>
      </c>
      <c r="JC88" s="86">
        <f t="shared" si="86"/>
        <v>0.67273901020984728</v>
      </c>
      <c r="JD88" s="86">
        <f t="shared" si="86"/>
        <v>0.67985056747138795</v>
      </c>
      <c r="JE88" s="86">
        <f t="shared" si="86"/>
        <v>0.65658795171921802</v>
      </c>
      <c r="JF88" s="86">
        <f t="shared" si="86"/>
        <v>0.65648199123607387</v>
      </c>
      <c r="JG88" s="86">
        <f t="shared" si="86"/>
        <v>0.64554982876613853</v>
      </c>
      <c r="JH88" s="86">
        <f t="shared" si="86"/>
        <v>0.68291145051374957</v>
      </c>
      <c r="JI88" s="86">
        <f t="shared" si="86"/>
        <v>0.67123660004066366</v>
      </c>
      <c r="JJ88" s="86">
        <f t="shared" si="86"/>
        <v>0.70441524747181838</v>
      </c>
      <c r="JK88" s="86">
        <f t="shared" si="86"/>
        <v>0.69852724602071647</v>
      </c>
      <c r="JL88" s="86">
        <f t="shared" si="86"/>
        <v>0.69466542950194421</v>
      </c>
      <c r="JM88" s="86">
        <f t="shared" si="86"/>
        <v>0.68342893050720022</v>
      </c>
    </row>
    <row r="89" spans="2:273" x14ac:dyDescent="0.25">
      <c r="B89" s="2">
        <v>62</v>
      </c>
      <c r="C89" s="37">
        <v>207.35400000000001</v>
      </c>
      <c r="D89" s="37">
        <v>219.69399999999999</v>
      </c>
      <c r="E89" s="37">
        <v>221</v>
      </c>
      <c r="F89" s="37">
        <v>213.065</v>
      </c>
      <c r="G89" s="37">
        <v>216.625</v>
      </c>
      <c r="H89" s="37">
        <v>218.82300000000001</v>
      </c>
      <c r="I89" s="37">
        <v>217.74600000000001</v>
      </c>
      <c r="J89" s="37">
        <v>215.41300000000001</v>
      </c>
      <c r="K89" s="37">
        <v>222</v>
      </c>
      <c r="L89" s="37">
        <v>217.73</v>
      </c>
      <c r="M89" s="37">
        <v>219.88900000000001</v>
      </c>
      <c r="N89" s="37">
        <v>215.87299999999999</v>
      </c>
      <c r="O89" s="37">
        <v>216.143</v>
      </c>
      <c r="P89" s="37">
        <v>209.095</v>
      </c>
      <c r="Q89" s="37">
        <v>175.286</v>
      </c>
      <c r="S89" s="4">
        <f t="shared" si="88"/>
        <v>216.43433571506802</v>
      </c>
      <c r="T89" s="4">
        <f t="shared" si="88"/>
        <v>227.98420400088975</v>
      </c>
      <c r="U89" s="4">
        <f t="shared" si="88"/>
        <v>230.94602536897045</v>
      </c>
      <c r="V89" s="4">
        <f t="shared" si="88"/>
        <v>219.04052865946448</v>
      </c>
      <c r="W89" s="4">
        <f t="shared" si="88"/>
        <v>226.54411086052752</v>
      </c>
      <c r="X89" s="4">
        <f t="shared" si="88"/>
        <v>227.82655110279367</v>
      </c>
      <c r="Y89" s="4">
        <f t="shared" si="88"/>
        <v>229.05446746159805</v>
      </c>
      <c r="Z89" s="4">
        <f t="shared" si="88"/>
        <v>221.78230920166126</v>
      </c>
      <c r="AA89" s="4">
        <f t="shared" si="88"/>
        <v>233.89022291661999</v>
      </c>
      <c r="AB89" s="4">
        <f t="shared" si="88"/>
        <v>223.82698535461105</v>
      </c>
      <c r="AC89" s="4">
        <f t="shared" si="88"/>
        <v>232.17677239418379</v>
      </c>
      <c r="AD89" s="4">
        <f t="shared" si="88"/>
        <v>222.17738390159573</v>
      </c>
      <c r="AE89" s="4">
        <f t="shared" si="88"/>
        <v>226.55058762251892</v>
      </c>
      <c r="AF89" s="4">
        <f t="shared" si="88"/>
        <v>217.94589118628556</v>
      </c>
      <c r="AG89" s="4">
        <f t="shared" si="88"/>
        <v>177.13762486241376</v>
      </c>
      <c r="AI89" s="4">
        <f t="shared" si="89"/>
        <v>-9.0803357150680029</v>
      </c>
      <c r="AJ89" s="4">
        <f t="shared" si="89"/>
        <v>-8.2902040008897586</v>
      </c>
      <c r="AK89" s="4">
        <f t="shared" si="89"/>
        <v>-9.946025368970453</v>
      </c>
      <c r="AL89" s="4">
        <f t="shared" si="89"/>
        <v>-5.9755286594644872</v>
      </c>
      <c r="AM89" s="4">
        <f t="shared" si="89"/>
        <v>-9.9191108605275247</v>
      </c>
      <c r="AN89" s="4">
        <f t="shared" si="89"/>
        <v>-9.003551102793665</v>
      </c>
      <c r="AO89" s="4">
        <f t="shared" si="89"/>
        <v>-11.308467461598042</v>
      </c>
      <c r="AP89" s="4">
        <f t="shared" si="89"/>
        <v>-6.3693092016612525</v>
      </c>
      <c r="AQ89" s="4">
        <f t="shared" si="89"/>
        <v>-11.89022291661999</v>
      </c>
      <c r="AR89" s="4">
        <f t="shared" si="89"/>
        <v>-6.0969853546110642</v>
      </c>
      <c r="AS89" s="4">
        <f t="shared" si="89"/>
        <v>-12.287772394183776</v>
      </c>
      <c r="AT89" s="4">
        <f t="shared" si="89"/>
        <v>-6.3043839015957417</v>
      </c>
      <c r="AU89" s="4">
        <f t="shared" si="89"/>
        <v>-10.407587622518918</v>
      </c>
      <c r="AV89" s="4">
        <f t="shared" si="89"/>
        <v>-8.8508911862855655</v>
      </c>
      <c r="AW89" s="4">
        <f t="shared" si="89"/>
        <v>-1.8516248624137575</v>
      </c>
      <c r="AY89" s="2">
        <f t="shared" si="80"/>
        <v>52.497664849691724</v>
      </c>
      <c r="AZ89" s="2">
        <f t="shared" si="80"/>
        <v>55.844560970041755</v>
      </c>
      <c r="BA89" s="2">
        <f t="shared" si="80"/>
        <v>57.645502783828121</v>
      </c>
      <c r="BB89" s="2">
        <f t="shared" si="80"/>
        <v>57.22287996619859</v>
      </c>
      <c r="BC89" s="2">
        <f t="shared" si="80"/>
        <v>57.34506491945492</v>
      </c>
      <c r="BD89" s="2">
        <f t="shared" si="80"/>
        <v>56.940120811759485</v>
      </c>
      <c r="BE89" s="2">
        <f t="shared" si="80"/>
        <v>57.353627298434006</v>
      </c>
      <c r="BF89" s="2">
        <f t="shared" si="80"/>
        <v>56.762633333806384</v>
      </c>
      <c r="BG89" s="2">
        <f t="shared" si="80"/>
        <v>57.254341195362372</v>
      </c>
      <c r="BH89" s="2">
        <f t="shared" si="80"/>
        <v>54.342244382847724</v>
      </c>
      <c r="BI89" s="2">
        <f t="shared" si="80"/>
        <v>55.310452434458028</v>
      </c>
      <c r="BJ89" s="2">
        <f t="shared" si="80"/>
        <v>53.06405903324157</v>
      </c>
      <c r="BK89" s="2">
        <f t="shared" si="80"/>
        <v>53.186572238117883</v>
      </c>
      <c r="BL89" s="2">
        <f t="shared" si="80"/>
        <v>56.265464848681219</v>
      </c>
      <c r="BM89" s="2">
        <f t="shared" si="80"/>
        <v>55.746708297818365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69.464080752817594</v>
      </c>
      <c r="DL89" s="2">
        <f t="shared" si="90"/>
        <v>67.511053189493424</v>
      </c>
      <c r="DM89" s="2">
        <f t="shared" si="90"/>
        <v>70.907258704048857</v>
      </c>
      <c r="DN89" s="2">
        <f t="shared" si="90"/>
        <v>69.681024390243891</v>
      </c>
      <c r="DO89" s="2">
        <f t="shared" si="90"/>
        <v>68.665008157091549</v>
      </c>
      <c r="DP89" s="2">
        <f t="shared" si="90"/>
        <v>68.156597601490972</v>
      </c>
      <c r="DQ89" s="2">
        <f t="shared" si="90"/>
        <v>67.231977046209579</v>
      </c>
      <c r="DR89" s="2">
        <f t="shared" si="90"/>
        <v>67.311514044095446</v>
      </c>
      <c r="DS89" s="2">
        <f t="shared" si="90"/>
        <v>67.066382663847762</v>
      </c>
      <c r="DT89" s="2">
        <f t="shared" si="90"/>
        <v>65.204911809121114</v>
      </c>
      <c r="DU89" s="2">
        <f t="shared" si="90"/>
        <v>64.000840682573227</v>
      </c>
      <c r="DV89" s="2">
        <f t="shared" si="90"/>
        <v>66.940563838694857</v>
      </c>
      <c r="DW89" s="2">
        <f t="shared" si="90"/>
        <v>65.160390595035508</v>
      </c>
      <c r="DX89" s="2">
        <f t="shared" si="90"/>
        <v>69.86065078464739</v>
      </c>
      <c r="DY89" s="2">
        <f t="shared" si="90"/>
        <v>64.118780300187623</v>
      </c>
      <c r="EA89" s="2">
        <f t="shared" si="94"/>
        <v>50.66636230261625</v>
      </c>
      <c r="EB89" s="2">
        <f t="shared" si="91"/>
        <v>54.200547127411497</v>
      </c>
      <c r="EC89" s="2">
        <f t="shared" si="91"/>
        <v>55.499021690409052</v>
      </c>
      <c r="ED89" s="2">
        <f t="shared" si="91"/>
        <v>55.333276683573544</v>
      </c>
      <c r="EE89" s="2">
        <f t="shared" si="91"/>
        <v>55.475822276140953</v>
      </c>
      <c r="EF89" s="2">
        <f t="shared" si="91"/>
        <v>55.145249150779897</v>
      </c>
      <c r="EG89" s="2">
        <f t="shared" si="91"/>
        <v>55.655525351974006</v>
      </c>
      <c r="EH89" s="2">
        <f t="shared" si="91"/>
        <v>54.880398428013528</v>
      </c>
      <c r="EI89" s="2">
        <f t="shared" si="91"/>
        <v>55.351834766393864</v>
      </c>
      <c r="EJ89" s="2">
        <f t="shared" si="91"/>
        <v>52.440191523936669</v>
      </c>
      <c r="EK89" s="2">
        <f t="shared" si="91"/>
        <v>53.760103968186804</v>
      </c>
      <c r="EL89" s="2">
        <f t="shared" si="91"/>
        <v>50.738067293492165</v>
      </c>
      <c r="EM89" s="2">
        <f t="shared" si="91"/>
        <v>51.214173897798645</v>
      </c>
      <c r="EN89" s="2">
        <f t="shared" si="91"/>
        <v>54.153208523691418</v>
      </c>
      <c r="EO89" s="2">
        <f t="shared" si="91"/>
        <v>54.01885775546166</v>
      </c>
      <c r="EQ89" s="2">
        <f t="shared" si="92"/>
        <v>50.66636230261625</v>
      </c>
      <c r="ER89" s="2">
        <f t="shared" si="92"/>
        <v>53.776344002439288</v>
      </c>
      <c r="ES89" s="2">
        <f t="shared" si="92"/>
        <v>55.123989102961502</v>
      </c>
      <c r="ET89" s="2">
        <f t="shared" si="92"/>
        <v>54.894666426296489</v>
      </c>
      <c r="EU89" s="2">
        <f t="shared" si="92"/>
        <v>55.198687143474949</v>
      </c>
      <c r="EV89" s="2">
        <f t="shared" si="92"/>
        <v>54.529088025465349</v>
      </c>
      <c r="EW89" s="2">
        <f t="shared" si="92"/>
        <v>55.423527811965968</v>
      </c>
      <c r="EX89" s="2">
        <f t="shared" si="92"/>
        <v>54.888298992653723</v>
      </c>
      <c r="EY89" s="2">
        <f t="shared" si="92"/>
        <v>55.310087623973438</v>
      </c>
      <c r="EZ89" s="2">
        <f t="shared" si="92"/>
        <v>53.34746457318235</v>
      </c>
      <c r="FA89" s="2">
        <f t="shared" si="92"/>
        <v>53.525992902448223</v>
      </c>
      <c r="FB89" s="2">
        <f t="shared" si="92"/>
        <v>51.111295285572183</v>
      </c>
      <c r="FC89" s="2">
        <f t="shared" si="92"/>
        <v>51.644526590381993</v>
      </c>
      <c r="FD89" s="2">
        <f t="shared" si="92"/>
        <v>53.774305345250511</v>
      </c>
      <c r="FE89" s="2">
        <f t="shared" si="92"/>
        <v>55.069671789552231</v>
      </c>
      <c r="FG89" s="2">
        <f t="shared" si="93"/>
        <v>0.90257846706625966</v>
      </c>
      <c r="FH89" s="2">
        <f t="shared" si="93"/>
        <v>0.8764771549997642</v>
      </c>
      <c r="FI89" s="2">
        <f t="shared" si="93"/>
        <v>0.8606853730737094</v>
      </c>
      <c r="FJ89" s="2">
        <f t="shared" si="93"/>
        <v>0.868290216731324</v>
      </c>
      <c r="FK89" s="2">
        <f t="shared" si="93"/>
        <v>0.85826881770633756</v>
      </c>
      <c r="FL89" s="2">
        <f t="shared" si="93"/>
        <v>0.86204051266772308</v>
      </c>
      <c r="FM89" s="2">
        <f t="shared" si="93"/>
        <v>0.8533088995262349</v>
      </c>
      <c r="FN89" s="2">
        <f t="shared" si="93"/>
        <v>0.84858699063770415</v>
      </c>
      <c r="FO89" s="2">
        <f t="shared" si="93"/>
        <v>0.83759342310250107</v>
      </c>
      <c r="FP89" s="2">
        <f t="shared" si="93"/>
        <v>0.85101501508129118</v>
      </c>
      <c r="FQ89" s="2">
        <f t="shared" si="93"/>
        <v>0.84860276998543271</v>
      </c>
      <c r="FR89" s="2">
        <f t="shared" si="93"/>
        <v>0.85644894804993665</v>
      </c>
      <c r="FS89" s="2">
        <f t="shared" si="93"/>
        <v>0.85857878685622557</v>
      </c>
      <c r="FT89" s="2">
        <f t="shared" si="93"/>
        <v>0.86552108446106624</v>
      </c>
      <c r="FU89" s="2">
        <f t="shared" si="93"/>
        <v>0.82893853103506809</v>
      </c>
      <c r="FW89" s="2">
        <f t="shared" si="82"/>
        <v>4.2027142701781986E-13</v>
      </c>
      <c r="FX89" s="2">
        <f t="shared" si="82"/>
        <v>3.2469009039095816E-4</v>
      </c>
      <c r="FY89" s="2">
        <f t="shared" si="82"/>
        <v>2.9783472626592736E-4</v>
      </c>
      <c r="FZ89" s="2">
        <f t="shared" si="82"/>
        <v>3.0883503498269332E-4</v>
      </c>
      <c r="GA89" s="2">
        <f t="shared" si="82"/>
        <v>2.7519096299483885E-4</v>
      </c>
      <c r="GB89" s="2">
        <f t="shared" si="82"/>
        <v>2.7152115778679144E-4</v>
      </c>
      <c r="GC89" s="2">
        <f t="shared" si="82"/>
        <v>2.6074478546721718E-4</v>
      </c>
      <c r="GD89" s="2">
        <f t="shared" si="82"/>
        <v>2.8866686970462161E-4</v>
      </c>
      <c r="GE89" s="2">
        <f t="shared" si="82"/>
        <v>3.1606854999759838E-4</v>
      </c>
      <c r="GF89" s="2">
        <f t="shared" si="82"/>
        <v>3.3198355397178901E-4</v>
      </c>
      <c r="GG89" s="2">
        <f t="shared" si="82"/>
        <v>3.0201731447733422E-4</v>
      </c>
      <c r="GH89" s="2">
        <f t="shared" si="82"/>
        <v>2.848566306726931E-4</v>
      </c>
      <c r="GI89" s="2">
        <f t="shared" si="82"/>
        <v>2.4969340702878155E-4</v>
      </c>
      <c r="GJ89" s="2">
        <f t="shared" si="82"/>
        <v>1.6752605305315153E-4</v>
      </c>
      <c r="GK89" s="2">
        <f t="shared" si="82"/>
        <v>1.3604255292469259E-4</v>
      </c>
      <c r="GM89" s="86">
        <f t="shared" si="83"/>
        <v>0.68888312223038506</v>
      </c>
      <c r="GN89" s="86">
        <f t="shared" si="83"/>
        <v>0.64923796008949175</v>
      </c>
      <c r="GO89" s="86">
        <f t="shared" si="83"/>
        <v>0.6623356208068909</v>
      </c>
      <c r="GP89" s="86">
        <f t="shared" si="83"/>
        <v>0.69519653623611555</v>
      </c>
      <c r="GQ89" s="86">
        <f t="shared" si="83"/>
        <v>0.70230776289184405</v>
      </c>
      <c r="GR89" s="86">
        <f t="shared" si="83"/>
        <v>0.70304499254053787</v>
      </c>
      <c r="GS89" s="86">
        <f t="shared" si="83"/>
        <v>0.69009470860390132</v>
      </c>
      <c r="GT89" s="86">
        <f t="shared" si="83"/>
        <v>0.66419849165814282</v>
      </c>
      <c r="GU89" s="86">
        <f t="shared" si="83"/>
        <v>0.68667997948158344</v>
      </c>
      <c r="GV89" s="86">
        <f t="shared" si="83"/>
        <v>0.69335036345725942</v>
      </c>
      <c r="GW89" s="86">
        <f t="shared" si="83"/>
        <v>0.71921500646602576</v>
      </c>
      <c r="GX89" s="86">
        <f t="shared" si="83"/>
        <v>0.70927114538318758</v>
      </c>
      <c r="GY89" s="86">
        <f t="shared" si="83"/>
        <v>0.71837266932093657</v>
      </c>
      <c r="GZ89" s="86">
        <f t="shared" si="83"/>
        <v>0.72468257805925906</v>
      </c>
      <c r="HA89" s="86">
        <f t="shared" si="83"/>
        <v>0.66900999804371841</v>
      </c>
      <c r="HC89" s="86">
        <f t="shared" si="73"/>
        <v>3.3812246226130717E-3</v>
      </c>
      <c r="HD89" s="86">
        <f t="shared" si="73"/>
        <v>1.3012963245375476E-3</v>
      </c>
      <c r="HE89" s="86">
        <f t="shared" si="73"/>
        <v>8.667643377851833E-4</v>
      </c>
      <c r="HF89" s="86">
        <f t="shared" si="73"/>
        <v>4.3685772964242116E-4</v>
      </c>
      <c r="HG89" s="86">
        <f t="shared" si="87"/>
        <v>4.878707094023923E-4</v>
      </c>
      <c r="HH89" s="86">
        <f t="shared" si="87"/>
        <v>5.0783554559837138E-4</v>
      </c>
      <c r="HI89" s="86">
        <f t="shared" si="87"/>
        <v>3.7269365823301243E-4</v>
      </c>
      <c r="HJ89" s="86">
        <f t="shared" si="87"/>
        <v>4.6073916461237071E-4</v>
      </c>
      <c r="HK89" s="86">
        <f t="shared" si="87"/>
        <v>2.7698731133145088E-4</v>
      </c>
      <c r="HL89" s="86">
        <f t="shared" si="87"/>
        <v>5.8943169367752088E-4</v>
      </c>
      <c r="HM89" s="86">
        <f t="shared" si="87"/>
        <v>4.578854794674003E-4</v>
      </c>
      <c r="HN89" s="86">
        <f t="shared" si="87"/>
        <v>5.8000533270739286E-4</v>
      </c>
      <c r="HO89" s="86">
        <f t="shared" si="87"/>
        <v>1.0981678414137611E-3</v>
      </c>
      <c r="HP89" s="86">
        <f t="shared" si="87"/>
        <v>1.0571296252820063E-3</v>
      </c>
      <c r="HQ89" s="86">
        <f t="shared" si="87"/>
        <v>1.1333029617690455E-4</v>
      </c>
      <c r="HS89" s="86">
        <f t="shared" si="84"/>
        <v>2.0228319499634884E-99</v>
      </c>
      <c r="HT89" s="86">
        <f t="shared" si="84"/>
        <v>7.7475798883298165E-26</v>
      </c>
      <c r="HU89" s="86">
        <f t="shared" si="84"/>
        <v>7.4342466567339781E-29</v>
      </c>
      <c r="HV89" s="86">
        <f t="shared" si="84"/>
        <v>1.2618244800651724E-34</v>
      </c>
      <c r="HW89" s="86">
        <f t="shared" si="84"/>
        <v>1.0756446960776501E-32</v>
      </c>
      <c r="HX89" s="86">
        <f t="shared" si="84"/>
        <v>1.1465964432358014E-32</v>
      </c>
      <c r="HY89" s="86">
        <f t="shared" si="84"/>
        <v>5.8813969715840788E-34</v>
      </c>
      <c r="HZ89" s="86">
        <f t="shared" si="84"/>
        <v>8.8850807534954498E-34</v>
      </c>
      <c r="IA89" s="86">
        <f t="shared" si="84"/>
        <v>2.7144615199764902E-35</v>
      </c>
      <c r="IB89" s="86">
        <f t="shared" si="84"/>
        <v>1.843354282944907E-32</v>
      </c>
      <c r="IC89" s="86">
        <f t="shared" si="84"/>
        <v>5.7470713716880895E-33</v>
      </c>
      <c r="ID89" s="86">
        <f t="shared" si="84"/>
        <v>4.1778012774465119E-33</v>
      </c>
      <c r="IE89" s="86">
        <f t="shared" si="84"/>
        <v>5.433716734061239E-29</v>
      </c>
      <c r="IF89" s="86">
        <f t="shared" si="84"/>
        <v>4.9738824602986297E-21</v>
      </c>
      <c r="IG89" s="86">
        <f t="shared" si="84"/>
        <v>1.503920034774566E-15</v>
      </c>
      <c r="II89" s="86">
        <f t="shared" si="85"/>
        <v>0</v>
      </c>
      <c r="IJ89" s="86">
        <f t="shared" si="85"/>
        <v>1.0821593305364409E-168</v>
      </c>
      <c r="IK89" s="86">
        <f t="shared" si="85"/>
        <v>4.3382044780475125E-192</v>
      </c>
      <c r="IL89" s="86">
        <f t="shared" si="85"/>
        <v>2.0254983881650341E-239</v>
      </c>
      <c r="IM89" s="86">
        <f t="shared" si="85"/>
        <v>4.5833580830265905E-222</v>
      </c>
      <c r="IN89" s="86">
        <f t="shared" si="85"/>
        <v>1.2966303738962911E-221</v>
      </c>
      <c r="IO89" s="86">
        <f t="shared" si="85"/>
        <v>1.8461861586579107E-228</v>
      </c>
      <c r="IP89" s="86">
        <f t="shared" si="85"/>
        <v>2.5673084706608061E-228</v>
      </c>
      <c r="IQ89" s="86">
        <f t="shared" si="85"/>
        <v>9.9592179631117754E-238</v>
      </c>
      <c r="IR89" s="86">
        <f t="shared" si="85"/>
        <v>7.0258191731660713E-219</v>
      </c>
      <c r="IS89" s="86">
        <f t="shared" si="85"/>
        <v>2.9843189289212731E-222</v>
      </c>
      <c r="IT89" s="86">
        <f t="shared" si="85"/>
        <v>1.6893070209632583E-224</v>
      </c>
      <c r="IU89" s="86">
        <f t="shared" si="85"/>
        <v>7.5877026934701079E-194</v>
      </c>
      <c r="IV89" s="86">
        <f t="shared" si="85"/>
        <v>1.2508263944529675E-73</v>
      </c>
      <c r="IW89" s="86">
        <f t="shared" si="85"/>
        <v>1.7124691845327258E-41</v>
      </c>
      <c r="IY89" s="86">
        <f t="shared" si="86"/>
        <v>0.69226434685299809</v>
      </c>
      <c r="IZ89" s="86">
        <f t="shared" si="86"/>
        <v>0.65053925641402932</v>
      </c>
      <c r="JA89" s="86">
        <f t="shared" si="86"/>
        <v>0.66320238514467611</v>
      </c>
      <c r="JB89" s="86">
        <f t="shared" si="86"/>
        <v>0.69563339396575796</v>
      </c>
      <c r="JC89" s="86">
        <f t="shared" si="86"/>
        <v>0.70279563360124642</v>
      </c>
      <c r="JD89" s="86">
        <f t="shared" si="86"/>
        <v>0.70355282808613628</v>
      </c>
      <c r="JE89" s="86">
        <f t="shared" si="86"/>
        <v>0.69046740226213432</v>
      </c>
      <c r="JF89" s="86">
        <f t="shared" si="86"/>
        <v>0.66465923082275524</v>
      </c>
      <c r="JG89" s="86">
        <f t="shared" si="86"/>
        <v>0.68695696679291485</v>
      </c>
      <c r="JH89" s="86">
        <f t="shared" si="86"/>
        <v>0.69393979515093696</v>
      </c>
      <c r="JI89" s="86">
        <f t="shared" si="86"/>
        <v>0.71967289194549311</v>
      </c>
      <c r="JJ89" s="86">
        <f t="shared" si="86"/>
        <v>0.709851150715895</v>
      </c>
      <c r="JK89" s="86">
        <f t="shared" si="86"/>
        <v>0.71947083716235039</v>
      </c>
      <c r="JL89" s="86">
        <f t="shared" si="86"/>
        <v>0.7257397076845411</v>
      </c>
      <c r="JM89" s="86">
        <f t="shared" si="86"/>
        <v>0.66912332833989685</v>
      </c>
    </row>
    <row r="90" spans="2:273" x14ac:dyDescent="0.25">
      <c r="B90" s="2">
        <v>63</v>
      </c>
      <c r="C90" s="37">
        <v>200.154</v>
      </c>
      <c r="D90" s="37">
        <v>211.5</v>
      </c>
      <c r="E90" s="37">
        <v>212.62899999999999</v>
      </c>
      <c r="F90" s="37">
        <v>192.887</v>
      </c>
      <c r="G90" s="37">
        <v>205</v>
      </c>
      <c r="H90" s="37">
        <v>205.87100000000001</v>
      </c>
      <c r="I90" s="37">
        <v>208.96799999999999</v>
      </c>
      <c r="J90" s="37">
        <v>201.49199999999999</v>
      </c>
      <c r="K90" s="37">
        <v>212.65100000000001</v>
      </c>
      <c r="L90" s="37">
        <v>200.63499999999999</v>
      </c>
      <c r="M90" s="37">
        <v>209.79400000000001</v>
      </c>
      <c r="N90" s="37">
        <v>197.22200000000001</v>
      </c>
      <c r="O90" s="37">
        <v>202.88900000000001</v>
      </c>
      <c r="P90" s="37">
        <v>196.30199999999999</v>
      </c>
      <c r="Q90" s="37">
        <v>155.857</v>
      </c>
      <c r="S90" s="4">
        <f t="shared" si="88"/>
        <v>203.88915215105851</v>
      </c>
      <c r="T90" s="4">
        <f t="shared" si="88"/>
        <v>216.44424893606035</v>
      </c>
      <c r="U90" s="4">
        <f t="shared" si="88"/>
        <v>215.24853895251547</v>
      </c>
      <c r="V90" s="4">
        <f t="shared" si="88"/>
        <v>189.23923360159958</v>
      </c>
      <c r="W90" s="4">
        <f t="shared" si="88"/>
        <v>206.04602467713605</v>
      </c>
      <c r="X90" s="4">
        <f t="shared" si="88"/>
        <v>205.29364676682999</v>
      </c>
      <c r="Y90" s="4">
        <f t="shared" si="88"/>
        <v>210.36485992249294</v>
      </c>
      <c r="Z90" s="4">
        <f t="shared" si="88"/>
        <v>196.18817061666005</v>
      </c>
      <c r="AA90" s="4">
        <f t="shared" si="88"/>
        <v>214.66374304293441</v>
      </c>
      <c r="AB90" s="4">
        <f t="shared" si="88"/>
        <v>195.24853763321323</v>
      </c>
      <c r="AC90" s="4">
        <f t="shared" si="88"/>
        <v>213.56760386649947</v>
      </c>
      <c r="AD90" s="4">
        <f t="shared" si="88"/>
        <v>189.88129176188383</v>
      </c>
      <c r="AE90" s="4">
        <f t="shared" si="88"/>
        <v>199.27193417688289</v>
      </c>
      <c r="AF90" s="4">
        <f t="shared" si="88"/>
        <v>197.14556690395739</v>
      </c>
      <c r="AG90" s="4">
        <f t="shared" si="88"/>
        <v>147.63567903448237</v>
      </c>
      <c r="AI90" s="4">
        <f t="shared" si="89"/>
        <v>-3.7351521510585144</v>
      </c>
      <c r="AJ90" s="4">
        <f t="shared" si="89"/>
        <v>-4.9442489360603474</v>
      </c>
      <c r="AK90" s="4">
        <f t="shared" si="89"/>
        <v>-2.6195389525154837</v>
      </c>
      <c r="AL90" s="4">
        <f t="shared" si="89"/>
        <v>3.6477663984004209</v>
      </c>
      <c r="AM90" s="4">
        <f t="shared" si="89"/>
        <v>-1.046024677136046</v>
      </c>
      <c r="AN90" s="4">
        <f t="shared" si="89"/>
        <v>0.5773532331700153</v>
      </c>
      <c r="AO90" s="4">
        <f t="shared" si="89"/>
        <v>-1.3968599224929505</v>
      </c>
      <c r="AP90" s="4">
        <f t="shared" si="89"/>
        <v>5.303829383339945</v>
      </c>
      <c r="AQ90" s="4">
        <f t="shared" si="89"/>
        <v>-2.0127430429344031</v>
      </c>
      <c r="AR90" s="4">
        <f t="shared" si="89"/>
        <v>5.386462366786759</v>
      </c>
      <c r="AS90" s="4">
        <f t="shared" si="89"/>
        <v>-3.7736038664994567</v>
      </c>
      <c r="AT90" s="4">
        <f t="shared" si="89"/>
        <v>7.3407082381161786</v>
      </c>
      <c r="AU90" s="4">
        <f t="shared" si="89"/>
        <v>3.617065823117116</v>
      </c>
      <c r="AV90" s="4">
        <f t="shared" si="89"/>
        <v>-0.8435669039573952</v>
      </c>
      <c r="AW90" s="4">
        <f t="shared" si="89"/>
        <v>8.2213209655176342</v>
      </c>
      <c r="AY90" s="2">
        <f t="shared" si="80"/>
        <v>52.306769316066067</v>
      </c>
      <c r="AZ90" s="2">
        <f t="shared" si="80"/>
        <v>55.640118576892348</v>
      </c>
      <c r="BA90" s="2">
        <f t="shared" si="80"/>
        <v>57.403861649459223</v>
      </c>
      <c r="BB90" s="2">
        <f t="shared" si="80"/>
        <v>56.987125059486139</v>
      </c>
      <c r="BC90" s="2">
        <f t="shared" si="80"/>
        <v>57.113953912126071</v>
      </c>
      <c r="BD90" s="2">
        <f t="shared" si="80"/>
        <v>56.716723451855088</v>
      </c>
      <c r="BE90" s="2">
        <f t="shared" si="80"/>
        <v>57.135531116630759</v>
      </c>
      <c r="BF90" s="2">
        <f t="shared" si="80"/>
        <v>56.544562704994192</v>
      </c>
      <c r="BG90" s="2">
        <f t="shared" si="80"/>
        <v>57.022134736298234</v>
      </c>
      <c r="BH90" s="2">
        <f t="shared" si="80"/>
        <v>54.138943285476095</v>
      </c>
      <c r="BI90" s="2">
        <f t="shared" si="80"/>
        <v>55.089616420011069</v>
      </c>
      <c r="BJ90" s="2">
        <f t="shared" si="80"/>
        <v>52.823135098476342</v>
      </c>
      <c r="BK90" s="2">
        <f t="shared" si="80"/>
        <v>52.950214209441413</v>
      </c>
      <c r="BL90" s="2">
        <f t="shared" si="80"/>
        <v>56.007834201073301</v>
      </c>
      <c r="BM90" s="2">
        <f t="shared" si="80"/>
        <v>55.570677179899064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69.693157019367547</v>
      </c>
      <c r="DL90" s="2">
        <f t="shared" si="90"/>
        <v>67.673173264540338</v>
      </c>
      <c r="DM90" s="2">
        <f t="shared" si="90"/>
        <v>71.152458282689153</v>
      </c>
      <c r="DN90" s="2">
        <f t="shared" si="90"/>
        <v>69.90603658536584</v>
      </c>
      <c r="DO90" s="2">
        <f t="shared" si="90"/>
        <v>68.868962455770742</v>
      </c>
      <c r="DP90" s="2">
        <f t="shared" si="90"/>
        <v>68.338985495502811</v>
      </c>
      <c r="DQ90" s="2">
        <f t="shared" si="90"/>
        <v>67.395391120507384</v>
      </c>
      <c r="DR90" s="2">
        <f t="shared" si="90"/>
        <v>67.466408033826639</v>
      </c>
      <c r="DS90" s="2">
        <f t="shared" si="90"/>
        <v>67.229317477096529</v>
      </c>
      <c r="DT90" s="2">
        <f t="shared" si="90"/>
        <v>65.355513742071878</v>
      </c>
      <c r="DU90" s="2">
        <f t="shared" si="90"/>
        <v>64.161742071881591</v>
      </c>
      <c r="DV90" s="2">
        <f t="shared" si="90"/>
        <v>67.185022634578502</v>
      </c>
      <c r="DW90" s="2">
        <f t="shared" si="90"/>
        <v>65.335270345460913</v>
      </c>
      <c r="DX90" s="2">
        <f t="shared" si="90"/>
        <v>70.121798422602168</v>
      </c>
      <c r="DY90" s="2">
        <f t="shared" si="90"/>
        <v>64.339989774859291</v>
      </c>
      <c r="EA90" s="2">
        <f t="shared" si="94"/>
        <v>50.595259672661932</v>
      </c>
      <c r="EB90" s="2">
        <f t="shared" si="91"/>
        <v>54.093669196523223</v>
      </c>
      <c r="EC90" s="2">
        <f t="shared" si="91"/>
        <v>55.37439829347786</v>
      </c>
      <c r="ED90" s="2">
        <f t="shared" si="91"/>
        <v>55.20006630844172</v>
      </c>
      <c r="EE90" s="2">
        <f t="shared" si="91"/>
        <v>55.34367410745233</v>
      </c>
      <c r="EF90" s="2">
        <f t="shared" si="91"/>
        <v>55.020582807625651</v>
      </c>
      <c r="EG90" s="2">
        <f t="shared" si="91"/>
        <v>55.527040070887068</v>
      </c>
      <c r="EH90" s="2">
        <f t="shared" si="91"/>
        <v>54.767251255291924</v>
      </c>
      <c r="EI90" s="2">
        <f t="shared" si="91"/>
        <v>55.217155392106079</v>
      </c>
      <c r="EJ90" s="2">
        <f t="shared" si="91"/>
        <v>52.347693203636581</v>
      </c>
      <c r="EK90" s="2">
        <f t="shared" si="91"/>
        <v>53.613581639732622</v>
      </c>
      <c r="EL90" s="2">
        <f t="shared" si="91"/>
        <v>50.627589642610999</v>
      </c>
      <c r="EM90" s="2">
        <f t="shared" si="91"/>
        <v>51.089569950911638</v>
      </c>
      <c r="EN90" s="2">
        <f t="shared" si="91"/>
        <v>54.007932914182938</v>
      </c>
      <c r="EO90" s="2">
        <f t="shared" si="91"/>
        <v>53.920073484694925</v>
      </c>
      <c r="EQ90" s="2">
        <f t="shared" si="92"/>
        <v>50.595259672661932</v>
      </c>
      <c r="ER90" s="2">
        <f t="shared" si="92"/>
        <v>53.678266649049711</v>
      </c>
      <c r="ES90" s="2">
        <f t="shared" si="92"/>
        <v>55.007167594339933</v>
      </c>
      <c r="ET90" s="2">
        <f t="shared" si="92"/>
        <v>54.770688384657824</v>
      </c>
      <c r="EU90" s="2">
        <f t="shared" si="92"/>
        <v>55.072331555427418</v>
      </c>
      <c r="EV90" s="2">
        <f t="shared" si="92"/>
        <v>54.417285446570162</v>
      </c>
      <c r="EW90" s="2">
        <f t="shared" si="92"/>
        <v>55.299932900643725</v>
      </c>
      <c r="EX90" s="2">
        <f t="shared" si="92"/>
        <v>54.774980030164315</v>
      </c>
      <c r="EY90" s="2">
        <f t="shared" si="92"/>
        <v>55.176311795331415</v>
      </c>
      <c r="EZ90" s="2">
        <f t="shared" si="92"/>
        <v>53.23535036053007</v>
      </c>
      <c r="FA90" s="2">
        <f t="shared" si="92"/>
        <v>53.384509928050541</v>
      </c>
      <c r="FB90" s="2">
        <f t="shared" si="92"/>
        <v>50.992790952773071</v>
      </c>
      <c r="FC90" s="2">
        <f t="shared" si="92"/>
        <v>51.510814164414541</v>
      </c>
      <c r="FD90" s="2">
        <f t="shared" si="92"/>
        <v>53.634667457951181</v>
      </c>
      <c r="FE90" s="2">
        <f t="shared" si="92"/>
        <v>54.936266122815333</v>
      </c>
      <c r="FG90" s="2">
        <f t="shared" si="93"/>
        <v>0.9103822995624502</v>
      </c>
      <c r="FH90" s="2">
        <f t="shared" si="93"/>
        <v>0.88610797141198694</v>
      </c>
      <c r="FI90" s="2">
        <f t="shared" si="93"/>
        <v>0.87136674089276656</v>
      </c>
      <c r="FJ90" s="2">
        <f t="shared" si="93"/>
        <v>0.87847084458332703</v>
      </c>
      <c r="FK90" s="2">
        <f t="shared" si="93"/>
        <v>0.86910728761923484</v>
      </c>
      <c r="FL90" s="2">
        <f t="shared" si="93"/>
        <v>0.87263335617816673</v>
      </c>
      <c r="FM90" s="2">
        <f t="shared" si="93"/>
        <v>0.86446676816805801</v>
      </c>
      <c r="FN90" s="2">
        <f t="shared" si="93"/>
        <v>0.86004511681543416</v>
      </c>
      <c r="FO90" s="2">
        <f t="shared" si="93"/>
        <v>0.84973616857320911</v>
      </c>
      <c r="FP90" s="2">
        <f t="shared" si="93"/>
        <v>0.86231921263112232</v>
      </c>
      <c r="FQ90" s="2">
        <f t="shared" si="93"/>
        <v>0.86005989898451218</v>
      </c>
      <c r="FR90" s="2">
        <f t="shared" si="93"/>
        <v>0.86740508668087257</v>
      </c>
      <c r="FS90" s="2">
        <f t="shared" si="93"/>
        <v>0.86939715983660826</v>
      </c>
      <c r="FT90" s="2">
        <f t="shared" si="93"/>
        <v>0.87588515931385946</v>
      </c>
      <c r="FU90" s="2">
        <f t="shared" si="93"/>
        <v>0.84160601024788795</v>
      </c>
      <c r="FW90" s="2">
        <f t="shared" si="82"/>
        <v>4.6081845618700085E-13</v>
      </c>
      <c r="FX90" s="2">
        <f t="shared" si="82"/>
        <v>3.5600445259490116E-4</v>
      </c>
      <c r="FY90" s="2">
        <f t="shared" si="82"/>
        <v>3.2655989985076224E-4</v>
      </c>
      <c r="FZ90" s="2">
        <f t="shared" si="82"/>
        <v>3.3862079257028705E-4</v>
      </c>
      <c r="GA90" s="2">
        <f t="shared" si="82"/>
        <v>3.0173287971334436E-4</v>
      </c>
      <c r="GB90" s="2">
        <f t="shared" si="82"/>
        <v>2.9770923055201683E-4</v>
      </c>
      <c r="GC90" s="2">
        <f t="shared" si="82"/>
        <v>2.8589378002557046E-4</v>
      </c>
      <c r="GD90" s="2">
        <f t="shared" si="82"/>
        <v>3.1650811381041954E-4</v>
      </c>
      <c r="GE90" s="2">
        <f t="shared" si="82"/>
        <v>3.46551705907039E-4</v>
      </c>
      <c r="GF90" s="2">
        <f t="shared" si="82"/>
        <v>3.6400106975443262E-4</v>
      </c>
      <c r="GG90" s="2">
        <f t="shared" si="82"/>
        <v>3.3114575122883692E-4</v>
      </c>
      <c r="GH90" s="2">
        <f t="shared" si="82"/>
        <v>3.1233050095083061E-4</v>
      </c>
      <c r="GI90" s="2">
        <f t="shared" si="82"/>
        <v>2.7377678125345439E-4</v>
      </c>
      <c r="GJ90" s="2">
        <f t="shared" si="82"/>
        <v>1.8368569561818797E-4</v>
      </c>
      <c r="GK90" s="2">
        <f t="shared" si="82"/>
        <v>1.4916573520840719E-4</v>
      </c>
      <c r="GM90" s="86">
        <f t="shared" si="83"/>
        <v>0.67573654709175313</v>
      </c>
      <c r="GN90" s="86">
        <f t="shared" si="83"/>
        <v>0.64909192138771932</v>
      </c>
      <c r="GO90" s="86">
        <f t="shared" si="83"/>
        <v>0.6508822237005859</v>
      </c>
      <c r="GP90" s="86">
        <f t="shared" si="83"/>
        <v>0.6163753588221843</v>
      </c>
      <c r="GQ90" s="86">
        <f t="shared" si="83"/>
        <v>0.67009242676932412</v>
      </c>
      <c r="GR90" s="86">
        <f t="shared" si="83"/>
        <v>0.66227899257393352</v>
      </c>
      <c r="GS90" s="86">
        <f t="shared" si="83"/>
        <v>0.66818696049141268</v>
      </c>
      <c r="GT90" s="86">
        <f t="shared" si="83"/>
        <v>0.6129597848717252</v>
      </c>
      <c r="GU90" s="86">
        <f t="shared" si="83"/>
        <v>0.6685706161019036</v>
      </c>
      <c r="GV90" s="86">
        <f t="shared" si="83"/>
        <v>0.62918654169421795</v>
      </c>
      <c r="GW90" s="86">
        <f t="shared" si="83"/>
        <v>0.70049278878167065</v>
      </c>
      <c r="GX90" s="86">
        <f t="shared" si="83"/>
        <v>0.6260788396826763</v>
      </c>
      <c r="GY90" s="86">
        <f t="shared" si="83"/>
        <v>0.65788908491978826</v>
      </c>
      <c r="GZ90" s="86">
        <f t="shared" si="83"/>
        <v>0.68393799925404608</v>
      </c>
      <c r="HA90" s="86">
        <f t="shared" si="83"/>
        <v>0.56153614738262037</v>
      </c>
      <c r="HC90" s="86">
        <f t="shared" si="73"/>
        <v>4.886781813559303E-3</v>
      </c>
      <c r="HD90" s="86">
        <f t="shared" si="73"/>
        <v>2.035926199245113E-3</v>
      </c>
      <c r="HE90" s="86">
        <f t="shared" si="73"/>
        <v>1.4109670182057797E-3</v>
      </c>
      <c r="HF90" s="86">
        <f t="shared" si="73"/>
        <v>7.7474478855424106E-4</v>
      </c>
      <c r="HG90" s="86">
        <f t="shared" si="87"/>
        <v>8.3742694958098606E-4</v>
      </c>
      <c r="HH90" s="86">
        <f t="shared" si="87"/>
        <v>8.6917726551524472E-4</v>
      </c>
      <c r="HI90" s="86">
        <f t="shared" si="87"/>
        <v>6.488154703017065E-4</v>
      </c>
      <c r="HJ90" s="86">
        <f t="shared" si="87"/>
        <v>8.0103519239888314E-4</v>
      </c>
      <c r="HK90" s="86">
        <f t="shared" si="87"/>
        <v>4.9965450360514086E-4</v>
      </c>
      <c r="HL90" s="86">
        <f t="shared" si="87"/>
        <v>1.013088682344819E-3</v>
      </c>
      <c r="HM90" s="86">
        <f t="shared" si="87"/>
        <v>7.9281282778611087E-4</v>
      </c>
      <c r="HN90" s="86">
        <f t="shared" si="87"/>
        <v>9.9425552790978174E-4</v>
      </c>
      <c r="HO90" s="86">
        <f t="shared" si="87"/>
        <v>1.7584697272735805E-3</v>
      </c>
      <c r="HP90" s="86">
        <f t="shared" si="87"/>
        <v>1.6743621012251283E-3</v>
      </c>
      <c r="HQ90" s="86">
        <f t="shared" si="87"/>
        <v>2.1794985866000288E-4</v>
      </c>
      <c r="HS90" s="86">
        <f t="shared" si="84"/>
        <v>5.1068732298044411E-98</v>
      </c>
      <c r="HT90" s="86">
        <f t="shared" si="84"/>
        <v>4.712824102868422E-25</v>
      </c>
      <c r="HU90" s="86">
        <f t="shared" si="84"/>
        <v>5.6107125180797434E-28</v>
      </c>
      <c r="HV90" s="86">
        <f t="shared" si="84"/>
        <v>1.5288733473161767E-33</v>
      </c>
      <c r="HW90" s="86">
        <f t="shared" si="84"/>
        <v>1.0714661796192596E-31</v>
      </c>
      <c r="HX90" s="86">
        <f t="shared" si="84"/>
        <v>1.1340761428248884E-31</v>
      </c>
      <c r="HY90" s="86">
        <f t="shared" si="84"/>
        <v>6.24709147769106E-33</v>
      </c>
      <c r="HZ90" s="86">
        <f t="shared" si="84"/>
        <v>9.6464863953653002E-33</v>
      </c>
      <c r="IA90" s="86">
        <f t="shared" si="84"/>
        <v>3.3663656780508338E-34</v>
      </c>
      <c r="IB90" s="86">
        <f t="shared" si="84"/>
        <v>1.8877366181697808E-31</v>
      </c>
      <c r="IC90" s="86">
        <f t="shared" si="84"/>
        <v>5.9422030324116831E-32</v>
      </c>
      <c r="ID90" s="86">
        <f t="shared" si="84"/>
        <v>4.3206414482423989E-32</v>
      </c>
      <c r="IE90" s="86">
        <f t="shared" si="84"/>
        <v>3.9850858969204609E-28</v>
      </c>
      <c r="IF90" s="86">
        <f t="shared" si="84"/>
        <v>1.951794631773215E-20</v>
      </c>
      <c r="IG90" s="86">
        <f t="shared" si="84"/>
        <v>3.9468568384545783E-15</v>
      </c>
      <c r="II90" s="86">
        <f t="shared" si="85"/>
        <v>0</v>
      </c>
      <c r="IJ90" s="86">
        <f t="shared" si="85"/>
        <v>6.824357403605873E-165</v>
      </c>
      <c r="IK90" s="86">
        <f t="shared" si="85"/>
        <v>8.3965464088882368E-188</v>
      </c>
      <c r="IL90" s="86">
        <f t="shared" si="85"/>
        <v>4.8299171933342752E-234</v>
      </c>
      <c r="IM90" s="86">
        <f t="shared" si="85"/>
        <v>3.7664232210931284E-217</v>
      </c>
      <c r="IN90" s="86">
        <f t="shared" si="85"/>
        <v>1.0221250204169871E-216</v>
      </c>
      <c r="IO90" s="86">
        <f t="shared" si="85"/>
        <v>1.9538787159365879E-223</v>
      </c>
      <c r="IP90" s="86">
        <f t="shared" si="85"/>
        <v>3.1136213356873379E-223</v>
      </c>
      <c r="IQ90" s="86">
        <f t="shared" si="85"/>
        <v>2.2520949265099417E-232</v>
      </c>
      <c r="IR90" s="86">
        <f t="shared" si="85"/>
        <v>6.3557559737576758E-214</v>
      </c>
      <c r="IS90" s="86">
        <f t="shared" si="85"/>
        <v>2.8177292527506013E-217</v>
      </c>
      <c r="IT90" s="86">
        <f t="shared" si="85"/>
        <v>1.650724881294178E-219</v>
      </c>
      <c r="IU90" s="86">
        <f t="shared" si="85"/>
        <v>1.30326414487091E-189</v>
      </c>
      <c r="IV90" s="86">
        <f t="shared" si="85"/>
        <v>4.0700650356763387E-72</v>
      </c>
      <c r="IW90" s="86">
        <f t="shared" si="85"/>
        <v>1.1270066189010602E-40</v>
      </c>
      <c r="IY90" s="86">
        <f t="shared" si="86"/>
        <v>0.68062332890531241</v>
      </c>
      <c r="IZ90" s="86">
        <f t="shared" si="86"/>
        <v>0.6511278475869644</v>
      </c>
      <c r="JA90" s="86">
        <f t="shared" si="86"/>
        <v>0.65229319071879166</v>
      </c>
      <c r="JB90" s="86">
        <f t="shared" si="86"/>
        <v>0.61715010361073852</v>
      </c>
      <c r="JC90" s="86">
        <f t="shared" si="86"/>
        <v>0.67092985371890512</v>
      </c>
      <c r="JD90" s="86">
        <f t="shared" si="86"/>
        <v>0.6631481698394488</v>
      </c>
      <c r="JE90" s="86">
        <f t="shared" si="86"/>
        <v>0.6688357759617144</v>
      </c>
      <c r="JF90" s="86">
        <f t="shared" si="86"/>
        <v>0.61376082006412414</v>
      </c>
      <c r="JG90" s="86">
        <f t="shared" si="86"/>
        <v>0.66907027060550872</v>
      </c>
      <c r="JH90" s="86">
        <f t="shared" si="86"/>
        <v>0.63019963037656279</v>
      </c>
      <c r="JI90" s="86">
        <f t="shared" si="86"/>
        <v>0.70128560160945674</v>
      </c>
      <c r="JJ90" s="86">
        <f t="shared" si="86"/>
        <v>0.62707309521058607</v>
      </c>
      <c r="JK90" s="86">
        <f t="shared" si="86"/>
        <v>0.65964755464706182</v>
      </c>
      <c r="JL90" s="86">
        <f t="shared" si="86"/>
        <v>0.68561236135527126</v>
      </c>
      <c r="JM90" s="86">
        <f t="shared" si="86"/>
        <v>0.56175409724128433</v>
      </c>
    </row>
    <row r="91" spans="2:273" x14ac:dyDescent="0.25">
      <c r="B91" s="2">
        <v>64</v>
      </c>
      <c r="C91" s="37">
        <v>187.69200000000001</v>
      </c>
      <c r="D91" s="37">
        <v>199.90299999999999</v>
      </c>
      <c r="E91" s="37">
        <v>195.71</v>
      </c>
      <c r="F91" s="37">
        <v>157.46799999999999</v>
      </c>
      <c r="G91" s="37">
        <v>182.375</v>
      </c>
      <c r="H91" s="37">
        <v>180.64500000000001</v>
      </c>
      <c r="I91" s="37">
        <v>188.82499999999999</v>
      </c>
      <c r="J91" s="37">
        <v>174.286</v>
      </c>
      <c r="K91" s="37">
        <v>190.82499999999999</v>
      </c>
      <c r="L91" s="37">
        <v>166.82499999999999</v>
      </c>
      <c r="M91" s="37">
        <v>186.31700000000001</v>
      </c>
      <c r="N91" s="37">
        <v>156.77799999999999</v>
      </c>
      <c r="O91" s="37">
        <v>170.381</v>
      </c>
      <c r="P91" s="37">
        <v>170.68299999999999</v>
      </c>
      <c r="Q91" s="37">
        <v>120.27</v>
      </c>
      <c r="S91" s="4">
        <f t="shared" si="88"/>
        <v>183.21401294148922</v>
      </c>
      <c r="T91" s="4">
        <f t="shared" si="88"/>
        <v>196.76530963916446</v>
      </c>
      <c r="U91" s="4">
        <f t="shared" si="88"/>
        <v>189.30950465492833</v>
      </c>
      <c r="V91" s="4">
        <f t="shared" si="88"/>
        <v>149.36482131602872</v>
      </c>
      <c r="W91" s="4">
        <f t="shared" si="88"/>
        <v>171.65935297149738</v>
      </c>
      <c r="X91" s="4">
        <f t="shared" si="88"/>
        <v>169.33514223863705</v>
      </c>
      <c r="Y91" s="4">
        <f t="shared" si="88"/>
        <v>178.174777507241</v>
      </c>
      <c r="Z91" s="4">
        <f t="shared" si="88"/>
        <v>161.00768884553835</v>
      </c>
      <c r="AA91" s="4">
        <f t="shared" si="88"/>
        <v>179.90918011707296</v>
      </c>
      <c r="AB91" s="4">
        <f t="shared" si="88"/>
        <v>154.39811769281718</v>
      </c>
      <c r="AC91" s="4">
        <f t="shared" si="88"/>
        <v>175.82754576423</v>
      </c>
      <c r="AD91" s="4">
        <f t="shared" si="88"/>
        <v>144.61722369621006</v>
      </c>
      <c r="AE91" s="4">
        <f t="shared" si="88"/>
        <v>156.64045141569261</v>
      </c>
      <c r="AF91" s="4">
        <f t="shared" si="88"/>
        <v>161.19080833099059</v>
      </c>
      <c r="AG91" s="4">
        <f t="shared" si="88"/>
        <v>112.09881629457648</v>
      </c>
      <c r="AI91" s="4">
        <f t="shared" si="89"/>
        <v>4.4779870585107915</v>
      </c>
      <c r="AJ91" s="4">
        <f t="shared" si="89"/>
        <v>3.1376903608355349</v>
      </c>
      <c r="AK91" s="4">
        <f t="shared" si="89"/>
        <v>6.4004953450716755</v>
      </c>
      <c r="AL91" s="4">
        <f t="shared" si="89"/>
        <v>8.1031786839712652</v>
      </c>
      <c r="AM91" s="4">
        <f t="shared" si="89"/>
        <v>10.715647028502616</v>
      </c>
      <c r="AN91" s="4">
        <f t="shared" si="89"/>
        <v>11.309857761362963</v>
      </c>
      <c r="AO91" s="4">
        <f t="shared" si="89"/>
        <v>10.650222492758985</v>
      </c>
      <c r="AP91" s="4">
        <f t="shared" si="89"/>
        <v>13.278311154461647</v>
      </c>
      <c r="AQ91" s="4">
        <f t="shared" si="89"/>
        <v>10.915819882927025</v>
      </c>
      <c r="AR91" s="4">
        <f t="shared" si="89"/>
        <v>12.426882307182808</v>
      </c>
      <c r="AS91" s="4">
        <f t="shared" si="89"/>
        <v>10.489454235770012</v>
      </c>
      <c r="AT91" s="4">
        <f t="shared" si="89"/>
        <v>12.16077630378993</v>
      </c>
      <c r="AU91" s="4">
        <f t="shared" si="89"/>
        <v>13.74054858430739</v>
      </c>
      <c r="AV91" s="4">
        <f t="shared" si="89"/>
        <v>9.4921916690094008</v>
      </c>
      <c r="AW91" s="4">
        <f t="shared" si="89"/>
        <v>8.1711837054235161</v>
      </c>
      <c r="AY91" s="2">
        <f t="shared" si="80"/>
        <v>52.122207953703771</v>
      </c>
      <c r="AZ91" s="2">
        <f t="shared" si="80"/>
        <v>55.439648104813251</v>
      </c>
      <c r="BA91" s="2">
        <f t="shared" si="80"/>
        <v>57.165720674290753</v>
      </c>
      <c r="BB91" s="2">
        <f t="shared" si="80"/>
        <v>56.754400420830919</v>
      </c>
      <c r="BC91" s="2">
        <f t="shared" si="80"/>
        <v>56.885429139024914</v>
      </c>
      <c r="BD91" s="2">
        <f t="shared" si="80"/>
        <v>56.49639204068049</v>
      </c>
      <c r="BE91" s="2">
        <f t="shared" si="80"/>
        <v>56.919728162326543</v>
      </c>
      <c r="BF91" s="2">
        <f t="shared" si="80"/>
        <v>56.329880998254374</v>
      </c>
      <c r="BG91" s="2">
        <f t="shared" si="80"/>
        <v>56.792023324663916</v>
      </c>
      <c r="BH91" s="2">
        <f t="shared" si="80"/>
        <v>53.939815349851557</v>
      </c>
      <c r="BI91" s="2">
        <f t="shared" si="80"/>
        <v>54.869714595742238</v>
      </c>
      <c r="BJ91" s="2">
        <f t="shared" si="80"/>
        <v>52.586555887480856</v>
      </c>
      <c r="BK91" s="2">
        <f t="shared" si="80"/>
        <v>52.717724777938216</v>
      </c>
      <c r="BL91" s="2">
        <f t="shared" si="80"/>
        <v>55.753229445056434</v>
      </c>
      <c r="BM91" s="2">
        <f t="shared" si="80"/>
        <v>55.394833497360018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69.922233285917486</v>
      </c>
      <c r="DL91" s="2">
        <f t="shared" si="90"/>
        <v>67.835293339587238</v>
      </c>
      <c r="DM91" s="2">
        <f t="shared" si="90"/>
        <v>71.397657861329463</v>
      </c>
      <c r="DN91" s="2">
        <f t="shared" si="90"/>
        <v>70.131048780487788</v>
      </c>
      <c r="DO91" s="2">
        <f t="shared" si="90"/>
        <v>69.072916754449949</v>
      </c>
      <c r="DP91" s="2">
        <f t="shared" si="90"/>
        <v>68.521373389514636</v>
      </c>
      <c r="DQ91" s="2">
        <f t="shared" si="90"/>
        <v>67.558805194805174</v>
      </c>
      <c r="DR91" s="2">
        <f t="shared" si="90"/>
        <v>67.621302023557845</v>
      </c>
      <c r="DS91" s="2">
        <f t="shared" si="90"/>
        <v>67.392252290345297</v>
      </c>
      <c r="DT91" s="2">
        <f t="shared" si="90"/>
        <v>65.506115675022656</v>
      </c>
      <c r="DU91" s="2">
        <f t="shared" si="90"/>
        <v>64.322643461189955</v>
      </c>
      <c r="DV91" s="2">
        <f t="shared" si="90"/>
        <v>67.429481430462147</v>
      </c>
      <c r="DW91" s="2">
        <f t="shared" si="90"/>
        <v>65.510150095886331</v>
      </c>
      <c r="DX91" s="2">
        <f t="shared" si="90"/>
        <v>70.382946060556947</v>
      </c>
      <c r="DY91" s="2">
        <f t="shared" si="90"/>
        <v>64.561199249530958</v>
      </c>
      <c r="EA91" s="2">
        <f t="shared" si="94"/>
        <v>50.524157042707614</v>
      </c>
      <c r="EB91" s="2">
        <f t="shared" si="91"/>
        <v>53.986791265634942</v>
      </c>
      <c r="EC91" s="2">
        <f t="shared" si="91"/>
        <v>55.249774896546668</v>
      </c>
      <c r="ED91" s="2">
        <f t="shared" si="91"/>
        <v>55.066855933309895</v>
      </c>
      <c r="EE91" s="2">
        <f t="shared" si="91"/>
        <v>55.211525938763714</v>
      </c>
      <c r="EF91" s="2">
        <f t="shared" si="91"/>
        <v>54.895916464471405</v>
      </c>
      <c r="EG91" s="2">
        <f t="shared" si="91"/>
        <v>55.398554789800137</v>
      </c>
      <c r="EH91" s="2">
        <f t="shared" si="91"/>
        <v>54.654104082570321</v>
      </c>
      <c r="EI91" s="2">
        <f t="shared" si="91"/>
        <v>55.082476017818287</v>
      </c>
      <c r="EJ91" s="2">
        <f t="shared" si="91"/>
        <v>52.2551948833365</v>
      </c>
      <c r="EK91" s="2">
        <f t="shared" si="91"/>
        <v>53.46705931127844</v>
      </c>
      <c r="EL91" s="2">
        <f t="shared" si="91"/>
        <v>50.517111991729834</v>
      </c>
      <c r="EM91" s="2">
        <f t="shared" si="91"/>
        <v>50.964966004024632</v>
      </c>
      <c r="EN91" s="2">
        <f t="shared" si="91"/>
        <v>53.862657304674457</v>
      </c>
      <c r="EO91" s="2">
        <f t="shared" si="91"/>
        <v>53.821289213928189</v>
      </c>
      <c r="EQ91" s="2">
        <f t="shared" si="92"/>
        <v>50.524157042707614</v>
      </c>
      <c r="ER91" s="2">
        <f t="shared" si="92"/>
        <v>53.580189295660141</v>
      </c>
      <c r="ES91" s="2">
        <f t="shared" si="92"/>
        <v>54.890346085718363</v>
      </c>
      <c r="ET91" s="2">
        <f t="shared" si="92"/>
        <v>54.646710343019151</v>
      </c>
      <c r="EU91" s="2">
        <f t="shared" si="92"/>
        <v>54.945975967379887</v>
      </c>
      <c r="EV91" s="2">
        <f t="shared" si="92"/>
        <v>54.305482867674968</v>
      </c>
      <c r="EW91" s="2">
        <f t="shared" si="92"/>
        <v>55.176337989321482</v>
      </c>
      <c r="EX91" s="2">
        <f t="shared" si="92"/>
        <v>54.661661067674899</v>
      </c>
      <c r="EY91" s="2">
        <f t="shared" si="92"/>
        <v>55.042535966689385</v>
      </c>
      <c r="EZ91" s="2">
        <f t="shared" si="92"/>
        <v>53.12323614787779</v>
      </c>
      <c r="FA91" s="2">
        <f t="shared" si="92"/>
        <v>53.243026953652858</v>
      </c>
      <c r="FB91" s="2">
        <f t="shared" si="92"/>
        <v>50.874286619973958</v>
      </c>
      <c r="FC91" s="2">
        <f t="shared" si="92"/>
        <v>51.377101738447081</v>
      </c>
      <c r="FD91" s="2">
        <f t="shared" si="92"/>
        <v>53.495029570651859</v>
      </c>
      <c r="FE91" s="2">
        <f t="shared" si="92"/>
        <v>54.802860456078434</v>
      </c>
      <c r="FG91" s="2">
        <f t="shared" si="93"/>
        <v>0.91761807248512417</v>
      </c>
      <c r="FH91" s="2">
        <f t="shared" si="93"/>
        <v>0.89507778216718192</v>
      </c>
      <c r="FI91" s="2">
        <f t="shared" si="93"/>
        <v>0.8813420634124931</v>
      </c>
      <c r="FJ91" s="2">
        <f t="shared" si="93"/>
        <v>0.88796608649829134</v>
      </c>
      <c r="FK91" s="2">
        <f t="shared" si="93"/>
        <v>0.87923354333984949</v>
      </c>
      <c r="FL91" s="2">
        <f t="shared" si="93"/>
        <v>0.88252369695122745</v>
      </c>
      <c r="FM91" s="2">
        <f t="shared" si="93"/>
        <v>0.8749003532296914</v>
      </c>
      <c r="FN91" s="2">
        <f t="shared" si="93"/>
        <v>0.87076820290842871</v>
      </c>
      <c r="FO91" s="2">
        <f t="shared" si="93"/>
        <v>0.8611215634495778</v>
      </c>
      <c r="FP91" s="2">
        <f t="shared" si="93"/>
        <v>0.87289381219669615</v>
      </c>
      <c r="FQ91" s="2">
        <f t="shared" si="93"/>
        <v>0.87078202266039872</v>
      </c>
      <c r="FR91" s="2">
        <f t="shared" si="93"/>
        <v>0.87764449046422477</v>
      </c>
      <c r="FS91" s="2">
        <f t="shared" si="93"/>
        <v>0.87950409929675133</v>
      </c>
      <c r="FT91" s="2">
        <f t="shared" si="93"/>
        <v>0.88555610558997877</v>
      </c>
      <c r="FU91" s="2">
        <f t="shared" si="93"/>
        <v>0.85350121763570719</v>
      </c>
      <c r="FW91" s="2">
        <f t="shared" si="82"/>
        <v>5.0527738958938729E-13</v>
      </c>
      <c r="FX91" s="2">
        <f t="shared" si="82"/>
        <v>3.9033771320058798E-4</v>
      </c>
      <c r="FY91" s="2">
        <f t="shared" si="82"/>
        <v>3.5805452908726912E-4</v>
      </c>
      <c r="FZ91" s="2">
        <f t="shared" si="82"/>
        <v>3.7127818633270589E-4</v>
      </c>
      <c r="GA91" s="2">
        <f t="shared" si="82"/>
        <v>3.3083389287751411E-4</v>
      </c>
      <c r="GB91" s="2">
        <f t="shared" si="82"/>
        <v>3.2642230444268318E-4</v>
      </c>
      <c r="GC91" s="2">
        <f t="shared" si="82"/>
        <v>3.1346764998446463E-4</v>
      </c>
      <c r="GD91" s="2">
        <f t="shared" si="82"/>
        <v>3.4703364863026751E-4</v>
      </c>
      <c r="GE91" s="2">
        <f t="shared" si="82"/>
        <v>3.7997368506341163E-4</v>
      </c>
      <c r="GF91" s="2">
        <f t="shared" si="82"/>
        <v>3.9910522051490345E-4</v>
      </c>
      <c r="GG91" s="2">
        <f t="shared" si="82"/>
        <v>3.6308249608312123E-4</v>
      </c>
      <c r="GH91" s="2">
        <f t="shared" si="82"/>
        <v>3.4245326511028902E-4</v>
      </c>
      <c r="GI91" s="2">
        <f t="shared" si="82"/>
        <v>3.0018234239137623E-4</v>
      </c>
      <c r="GJ91" s="2">
        <f t="shared" si="82"/>
        <v>2.0140379097830988E-4</v>
      </c>
      <c r="GK91" s="2">
        <f t="shared" si="82"/>
        <v>1.6355462251368727E-4</v>
      </c>
      <c r="GM91" s="86">
        <f t="shared" si="83"/>
        <v>0.61860000063076881</v>
      </c>
      <c r="GN91" s="86">
        <f t="shared" si="83"/>
        <v>0.61087189214773718</v>
      </c>
      <c r="GO91" s="86">
        <f t="shared" si="83"/>
        <v>0.58868011880742122</v>
      </c>
      <c r="GP91" s="86">
        <f t="shared" si="83"/>
        <v>0.46843966317354296</v>
      </c>
      <c r="GQ91" s="86">
        <f t="shared" si="83"/>
        <v>0.56072636199423254</v>
      </c>
      <c r="GR91" s="86">
        <f t="shared" si="83"/>
        <v>0.54578006663027023</v>
      </c>
      <c r="GS91" s="86">
        <f t="shared" si="83"/>
        <v>0.5751525920281686</v>
      </c>
      <c r="GT91" s="86">
        <f t="shared" si="83"/>
        <v>0.50217346555314002</v>
      </c>
      <c r="GU91" s="86">
        <f t="shared" si="83"/>
        <v>0.57156459477678945</v>
      </c>
      <c r="GV91" s="86">
        <f t="shared" si="83"/>
        <v>0.48871985742957302</v>
      </c>
      <c r="GW91" s="86">
        <f t="shared" si="83"/>
        <v>0.58245377537050602</v>
      </c>
      <c r="GX91" s="86">
        <f t="shared" si="83"/>
        <v>0.45793344005583375</v>
      </c>
      <c r="GY91" s="86">
        <f t="shared" si="83"/>
        <v>0.50654045908654854</v>
      </c>
      <c r="GZ91" s="86">
        <f t="shared" si="83"/>
        <v>0.55237336971514706</v>
      </c>
      <c r="HA91" s="86">
        <f t="shared" si="83"/>
        <v>0.38455311675153064</v>
      </c>
      <c r="HC91" s="86">
        <f t="shared" si="73"/>
        <v>6.9749715334152087E-3</v>
      </c>
      <c r="HD91" s="86">
        <f t="shared" si="73"/>
        <v>3.1349293318905999E-3</v>
      </c>
      <c r="HE91" s="86">
        <f t="shared" si="73"/>
        <v>2.2562233984941603E-3</v>
      </c>
      <c r="HF91" s="86">
        <f t="shared" si="73"/>
        <v>1.3432643928774715E-3</v>
      </c>
      <c r="HG91" s="86">
        <f t="shared" si="87"/>
        <v>1.4084798483623418E-3</v>
      </c>
      <c r="HH91" s="86">
        <f t="shared" si="87"/>
        <v>1.4578223854582418E-3</v>
      </c>
      <c r="HI91" s="86">
        <f t="shared" si="87"/>
        <v>1.1063600937766041E-3</v>
      </c>
      <c r="HJ91" s="86">
        <f t="shared" si="87"/>
        <v>1.3634784885904183E-3</v>
      </c>
      <c r="HK91" s="86">
        <f t="shared" si="87"/>
        <v>8.8114465576829735E-4</v>
      </c>
      <c r="HL91" s="86">
        <f t="shared" si="87"/>
        <v>1.7051066810284394E-3</v>
      </c>
      <c r="HM91" s="86">
        <f t="shared" si="87"/>
        <v>1.344406090625055E-3</v>
      </c>
      <c r="HN91" s="86">
        <f t="shared" si="87"/>
        <v>1.6694139865262841E-3</v>
      </c>
      <c r="HO91" s="86">
        <f t="shared" si="87"/>
        <v>2.7677226995861397E-3</v>
      </c>
      <c r="HP91" s="86">
        <f t="shared" si="87"/>
        <v>2.6090362493372205E-3</v>
      </c>
      <c r="HQ91" s="86">
        <f t="shared" si="87"/>
        <v>4.0874436504081333E-4</v>
      </c>
      <c r="HS91" s="86">
        <f t="shared" si="84"/>
        <v>1.2596165251453428E-96</v>
      </c>
      <c r="HT91" s="86">
        <f t="shared" si="84"/>
        <v>2.7842903011367689E-24</v>
      </c>
      <c r="HU91" s="86">
        <f t="shared" si="84"/>
        <v>4.0985390936983266E-27</v>
      </c>
      <c r="HV91" s="86">
        <f t="shared" si="84"/>
        <v>1.7777092725331586E-32</v>
      </c>
      <c r="HW91" s="86">
        <f t="shared" si="84"/>
        <v>1.0284477423509853E-30</v>
      </c>
      <c r="HX91" s="86">
        <f t="shared" si="84"/>
        <v>1.0810696156423707E-30</v>
      </c>
      <c r="HY91" s="86">
        <f t="shared" si="84"/>
        <v>6.390174302194686E-32</v>
      </c>
      <c r="HZ91" s="86">
        <f t="shared" si="84"/>
        <v>1.0076611698386905E-31</v>
      </c>
      <c r="IA91" s="86">
        <f t="shared" si="84"/>
        <v>4.0066236383139724E-33</v>
      </c>
      <c r="IB91" s="86">
        <f t="shared" si="84"/>
        <v>1.8605862090173181E-30</v>
      </c>
      <c r="IC91" s="86">
        <f t="shared" si="84"/>
        <v>5.9150127911192312E-31</v>
      </c>
      <c r="ID91" s="86">
        <f t="shared" si="84"/>
        <v>4.3025421133328485E-31</v>
      </c>
      <c r="IE91" s="86">
        <f t="shared" si="84"/>
        <v>2.8319030523709737E-27</v>
      </c>
      <c r="IF91" s="86">
        <f t="shared" si="84"/>
        <v>7.501831044838204E-20</v>
      </c>
      <c r="IG91" s="86">
        <f t="shared" si="84"/>
        <v>1.0212097937423805E-14</v>
      </c>
      <c r="II91" s="86">
        <f t="shared" si="85"/>
        <v>0</v>
      </c>
      <c r="IJ91" s="86">
        <f t="shared" si="85"/>
        <v>3.8915819778796699E-161</v>
      </c>
      <c r="IK91" s="86">
        <f t="shared" si="85"/>
        <v>1.4524294614420634E-183</v>
      </c>
      <c r="IL91" s="86">
        <f t="shared" si="85"/>
        <v>9.9961341078714602E-229</v>
      </c>
      <c r="IM91" s="86">
        <f t="shared" si="85"/>
        <v>2.7243038170838029E-212</v>
      </c>
      <c r="IN91" s="86">
        <f t="shared" si="85"/>
        <v>7.0968820726582676E-212</v>
      </c>
      <c r="IO91" s="86">
        <f t="shared" si="85"/>
        <v>1.8164818744938958E-218</v>
      </c>
      <c r="IP91" s="86">
        <f t="shared" si="85"/>
        <v>3.3066410225922162E-218</v>
      </c>
      <c r="IQ91" s="86">
        <f t="shared" si="85"/>
        <v>4.4209966953085171E-227</v>
      </c>
      <c r="IR91" s="86">
        <f t="shared" si="85"/>
        <v>5.040025306337923E-209</v>
      </c>
      <c r="IS91" s="86">
        <f t="shared" si="85"/>
        <v>2.3345680551647956E-212</v>
      </c>
      <c r="IT91" s="86">
        <f t="shared" si="85"/>
        <v>1.416227816136401E-214</v>
      </c>
      <c r="IU91" s="86">
        <f t="shared" si="85"/>
        <v>2.0080671662930656E-185</v>
      </c>
      <c r="IV91" s="86">
        <f t="shared" si="85"/>
        <v>1.2764279442597546E-70</v>
      </c>
      <c r="IW91" s="86">
        <f t="shared" si="85"/>
        <v>7.2746559816137133E-40</v>
      </c>
      <c r="IY91" s="86">
        <f t="shared" si="86"/>
        <v>0.62557497216418401</v>
      </c>
      <c r="IZ91" s="86">
        <f t="shared" si="86"/>
        <v>0.61400682147962782</v>
      </c>
      <c r="JA91" s="86">
        <f t="shared" si="86"/>
        <v>0.5909363422059154</v>
      </c>
      <c r="JB91" s="86">
        <f t="shared" si="86"/>
        <v>0.46978292756642043</v>
      </c>
      <c r="JC91" s="86">
        <f t="shared" si="86"/>
        <v>0.56213484184259488</v>
      </c>
      <c r="JD91" s="86">
        <f t="shared" si="86"/>
        <v>0.54723788901572845</v>
      </c>
      <c r="JE91" s="86">
        <f t="shared" si="86"/>
        <v>0.57625895212194522</v>
      </c>
      <c r="JF91" s="86">
        <f t="shared" si="86"/>
        <v>0.50353694404173044</v>
      </c>
      <c r="JG91" s="86">
        <f t="shared" si="86"/>
        <v>0.57244573943255772</v>
      </c>
      <c r="JH91" s="86">
        <f t="shared" si="86"/>
        <v>0.49042496411060144</v>
      </c>
      <c r="JI91" s="86">
        <f t="shared" si="86"/>
        <v>0.58379818146113105</v>
      </c>
      <c r="JJ91" s="86">
        <f t="shared" si="86"/>
        <v>0.45960285404236001</v>
      </c>
      <c r="JK91" s="86">
        <f t="shared" si="86"/>
        <v>0.50930818178613468</v>
      </c>
      <c r="JL91" s="86">
        <f t="shared" si="86"/>
        <v>0.55498240596448423</v>
      </c>
      <c r="JM91" s="86">
        <f t="shared" si="86"/>
        <v>0.38496186111658165</v>
      </c>
    </row>
    <row r="92" spans="2:273" x14ac:dyDescent="0.25">
      <c r="B92" s="2">
        <v>65</v>
      </c>
      <c r="C92" s="37">
        <v>165.523</v>
      </c>
      <c r="D92" s="37">
        <v>179.065</v>
      </c>
      <c r="E92" s="37">
        <v>168.91900000000001</v>
      </c>
      <c r="F92" s="37">
        <v>112.968</v>
      </c>
      <c r="G92" s="37">
        <v>140.922</v>
      </c>
      <c r="H92" s="37">
        <v>137</v>
      </c>
      <c r="I92" s="37">
        <v>151.095</v>
      </c>
      <c r="J92" s="37">
        <v>130.88900000000001</v>
      </c>
      <c r="K92" s="37">
        <v>148.952</v>
      </c>
      <c r="L92" s="37">
        <v>114.01600000000001</v>
      </c>
      <c r="M92" s="37">
        <v>138.22200000000001</v>
      </c>
      <c r="N92" s="37">
        <v>98.81</v>
      </c>
      <c r="O92" s="37">
        <v>115.68300000000001</v>
      </c>
      <c r="P92" s="37">
        <v>125.825</v>
      </c>
      <c r="Q92" s="37">
        <v>79.094999999999999</v>
      </c>
      <c r="S92" s="4">
        <f t="shared" si="88"/>
        <v>156.77820964704796</v>
      </c>
      <c r="T92" s="4">
        <f t="shared" si="88"/>
        <v>170.93970904610239</v>
      </c>
      <c r="U92" s="4">
        <f t="shared" si="88"/>
        <v>157.05586060109877</v>
      </c>
      <c r="V92" s="4">
        <f t="shared" si="88"/>
        <v>110.7415026833478</v>
      </c>
      <c r="W92" s="4">
        <f t="shared" si="88"/>
        <v>131.6197819204296</v>
      </c>
      <c r="X92" s="4">
        <f t="shared" si="88"/>
        <v>128.86626781258443</v>
      </c>
      <c r="Y92" s="4">
        <f t="shared" si="88"/>
        <v>139.29820431227265</v>
      </c>
      <c r="Z92" s="4">
        <f t="shared" si="88"/>
        <v>124.37985014818928</v>
      </c>
      <c r="AA92" s="4">
        <f t="shared" si="88"/>
        <v>137.76482163191454</v>
      </c>
      <c r="AB92" s="4">
        <f t="shared" si="88"/>
        <v>113.21149627398042</v>
      </c>
      <c r="AC92" s="4">
        <f t="shared" si="88"/>
        <v>129.08329197129413</v>
      </c>
      <c r="AD92" s="4">
        <f t="shared" si="88"/>
        <v>101.82616473396445</v>
      </c>
      <c r="AE92" s="4">
        <f t="shared" si="88"/>
        <v>112.35390888931737</v>
      </c>
      <c r="AF92" s="4">
        <f t="shared" si="88"/>
        <v>120.17717880820061</v>
      </c>
      <c r="AG92" s="4">
        <f t="shared" si="88"/>
        <v>82.647388698728065</v>
      </c>
      <c r="AI92" s="4">
        <f t="shared" si="89"/>
        <v>8.7447903529520374</v>
      </c>
      <c r="AJ92" s="4">
        <f t="shared" si="89"/>
        <v>8.1252909538976041</v>
      </c>
      <c r="AK92" s="4">
        <f t="shared" si="89"/>
        <v>11.863139398901239</v>
      </c>
      <c r="AL92" s="4">
        <f t="shared" si="89"/>
        <v>2.2264973166521997</v>
      </c>
      <c r="AM92" s="4">
        <f t="shared" si="89"/>
        <v>9.3022180795703946</v>
      </c>
      <c r="AN92" s="4">
        <f t="shared" si="89"/>
        <v>8.1337321874155748</v>
      </c>
      <c r="AO92" s="4">
        <f t="shared" si="89"/>
        <v>11.796795687727354</v>
      </c>
      <c r="AP92" s="4">
        <f t="shared" si="89"/>
        <v>6.5091498518107329</v>
      </c>
      <c r="AQ92" s="4">
        <f t="shared" si="89"/>
        <v>11.187178368085455</v>
      </c>
      <c r="AR92" s="4">
        <f t="shared" si="89"/>
        <v>0.80450372601958975</v>
      </c>
      <c r="AS92" s="4">
        <f t="shared" si="89"/>
        <v>9.138708028705878</v>
      </c>
      <c r="AT92" s="4">
        <f t="shared" si="89"/>
        <v>-3.0161647339644446</v>
      </c>
      <c r="AU92" s="4">
        <f t="shared" si="89"/>
        <v>3.32909111068264</v>
      </c>
      <c r="AV92" s="4">
        <f t="shared" si="89"/>
        <v>5.6478211917993946</v>
      </c>
      <c r="AW92" s="4">
        <f t="shared" si="89"/>
        <v>-3.5523886987280662</v>
      </c>
      <c r="AY92" s="2">
        <f t="shared" si="80"/>
        <v>51.943853953208425</v>
      </c>
      <c r="AZ92" s="2">
        <f t="shared" si="80"/>
        <v>55.243237291827626</v>
      </c>
      <c r="BA92" s="2">
        <f t="shared" si="80"/>
        <v>56.93137491675224</v>
      </c>
      <c r="BB92" s="2">
        <f t="shared" si="80"/>
        <v>56.524969769727456</v>
      </c>
      <c r="BC92" s="2">
        <f t="shared" si="80"/>
        <v>56.659794694906537</v>
      </c>
      <c r="BD92" s="2">
        <f t="shared" si="80"/>
        <v>56.279358855938582</v>
      </c>
      <c r="BE92" s="2">
        <f t="shared" si="80"/>
        <v>56.706500608498054</v>
      </c>
      <c r="BF92" s="2">
        <f t="shared" si="80"/>
        <v>56.11881740088841</v>
      </c>
      <c r="BG92" s="2">
        <f t="shared" si="80"/>
        <v>56.564369696769376</v>
      </c>
      <c r="BH92" s="2">
        <f t="shared" si="80"/>
        <v>53.745017187489083</v>
      </c>
      <c r="BI92" s="2">
        <f t="shared" si="80"/>
        <v>54.65111956524585</v>
      </c>
      <c r="BJ92" s="2">
        <f t="shared" si="80"/>
        <v>52.354586509850101</v>
      </c>
      <c r="BK92" s="2">
        <f t="shared" si="80"/>
        <v>52.489309493029204</v>
      </c>
      <c r="BL92" s="2">
        <f t="shared" si="80"/>
        <v>55.501983040681395</v>
      </c>
      <c r="BM92" s="2">
        <f t="shared" si="80"/>
        <v>55.219668370043046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70.151309552467438</v>
      </c>
      <c r="DL92" s="2">
        <f t="shared" si="90"/>
        <v>67.997413414634138</v>
      </c>
      <c r="DM92" s="2">
        <f t="shared" si="90"/>
        <v>71.64285743996976</v>
      </c>
      <c r="DN92" s="2">
        <f t="shared" si="90"/>
        <v>70.356060975609736</v>
      </c>
      <c r="DO92" s="2">
        <f t="shared" si="90"/>
        <v>69.276871053129142</v>
      </c>
      <c r="DP92" s="2">
        <f t="shared" si="90"/>
        <v>68.703761283526461</v>
      </c>
      <c r="DQ92" s="2">
        <f t="shared" si="90"/>
        <v>67.722219269102965</v>
      </c>
      <c r="DR92" s="2">
        <f t="shared" si="90"/>
        <v>67.776196013289038</v>
      </c>
      <c r="DS92" s="2">
        <f t="shared" si="90"/>
        <v>67.555187103594065</v>
      </c>
      <c r="DT92" s="2">
        <f t="shared" si="90"/>
        <v>65.65671760797342</v>
      </c>
      <c r="DU92" s="2">
        <f t="shared" si="90"/>
        <v>64.483544850498333</v>
      </c>
      <c r="DV92" s="2">
        <f t="shared" si="90"/>
        <v>67.673940226345778</v>
      </c>
      <c r="DW92" s="2">
        <f t="shared" si="90"/>
        <v>65.685029846311735</v>
      </c>
      <c r="DX92" s="2">
        <f t="shared" si="90"/>
        <v>70.644093698511739</v>
      </c>
      <c r="DY92" s="2">
        <f t="shared" si="90"/>
        <v>64.782408724202625</v>
      </c>
      <c r="EA92" s="2">
        <f t="shared" si="94"/>
        <v>50.453054412753303</v>
      </c>
      <c r="EB92" s="2">
        <f t="shared" si="91"/>
        <v>53.879913334746668</v>
      </c>
      <c r="EC92" s="2">
        <f t="shared" si="91"/>
        <v>55.125151499615484</v>
      </c>
      <c r="ED92" s="2">
        <f t="shared" si="91"/>
        <v>54.933645558178071</v>
      </c>
      <c r="EE92" s="2">
        <f t="shared" si="91"/>
        <v>55.079377770075091</v>
      </c>
      <c r="EF92" s="2">
        <f t="shared" si="91"/>
        <v>54.771250121317159</v>
      </c>
      <c r="EG92" s="2">
        <f t="shared" si="91"/>
        <v>55.270069508713199</v>
      </c>
      <c r="EH92" s="2">
        <f t="shared" si="91"/>
        <v>54.540956909848717</v>
      </c>
      <c r="EI92" s="2">
        <f t="shared" si="91"/>
        <v>54.947796643530502</v>
      </c>
      <c r="EJ92" s="2">
        <f t="shared" si="91"/>
        <v>52.16269656303642</v>
      </c>
      <c r="EK92" s="2">
        <f t="shared" si="91"/>
        <v>53.320536982824251</v>
      </c>
      <c r="EL92" s="2">
        <f t="shared" si="91"/>
        <v>50.406634340848669</v>
      </c>
      <c r="EM92" s="2">
        <f t="shared" si="91"/>
        <v>50.840362057137625</v>
      </c>
      <c r="EN92" s="2">
        <f t="shared" si="91"/>
        <v>53.717381695165983</v>
      </c>
      <c r="EO92" s="2">
        <f t="shared" si="91"/>
        <v>53.722504943161454</v>
      </c>
      <c r="EQ92" s="2">
        <f t="shared" si="92"/>
        <v>50.453054412753303</v>
      </c>
      <c r="ER92" s="2">
        <f t="shared" si="92"/>
        <v>53.482111942270571</v>
      </c>
      <c r="ES92" s="2">
        <f t="shared" si="92"/>
        <v>54.773524577096794</v>
      </c>
      <c r="ET92" s="2">
        <f t="shared" si="92"/>
        <v>54.522732301380486</v>
      </c>
      <c r="EU92" s="2">
        <f t="shared" si="92"/>
        <v>54.819620379332363</v>
      </c>
      <c r="EV92" s="2">
        <f t="shared" si="92"/>
        <v>54.193680288779781</v>
      </c>
      <c r="EW92" s="2">
        <f t="shared" si="92"/>
        <v>55.052743077999239</v>
      </c>
      <c r="EX92" s="2">
        <f t="shared" si="92"/>
        <v>54.54834210518549</v>
      </c>
      <c r="EY92" s="2">
        <f t="shared" si="92"/>
        <v>54.908760138047363</v>
      </c>
      <c r="EZ92" s="2">
        <f t="shared" si="92"/>
        <v>53.011121935225503</v>
      </c>
      <c r="FA92" s="2">
        <f t="shared" si="92"/>
        <v>53.101543979255176</v>
      </c>
      <c r="FB92" s="2">
        <f t="shared" si="92"/>
        <v>50.755782287174846</v>
      </c>
      <c r="FC92" s="2">
        <f t="shared" si="92"/>
        <v>51.243389312479628</v>
      </c>
      <c r="FD92" s="2">
        <f t="shared" si="92"/>
        <v>53.355391683352536</v>
      </c>
      <c r="FE92" s="2">
        <f t="shared" si="92"/>
        <v>54.669454789341543</v>
      </c>
      <c r="FG92" s="2">
        <f t="shared" si="93"/>
        <v>0.92431819316577535</v>
      </c>
      <c r="FH92" s="2">
        <f t="shared" si="93"/>
        <v>0.90341815472474085</v>
      </c>
      <c r="FI92" s="2">
        <f t="shared" si="93"/>
        <v>0.89064089969493931</v>
      </c>
      <c r="FJ92" s="2">
        <f t="shared" si="93"/>
        <v>0.89680659970403453</v>
      </c>
      <c r="FK92" s="2">
        <f t="shared" si="93"/>
        <v>0.88867674610824154</v>
      </c>
      <c r="FL92" s="2">
        <f t="shared" si="93"/>
        <v>0.89174130697455889</v>
      </c>
      <c r="FM92" s="2">
        <f t="shared" si="93"/>
        <v>0.88463792818656506</v>
      </c>
      <c r="FN92" s="2">
        <f t="shared" si="93"/>
        <v>0.8807835907892817</v>
      </c>
      <c r="FO92" s="2">
        <f t="shared" si="93"/>
        <v>0.8717744705651419</v>
      </c>
      <c r="FP92" s="2">
        <f t="shared" si="93"/>
        <v>0.88276664502694735</v>
      </c>
      <c r="FQ92" s="2">
        <f t="shared" si="93"/>
        <v>0.88079648613591521</v>
      </c>
      <c r="FR92" s="2">
        <f t="shared" si="93"/>
        <v>0.88719600592005698</v>
      </c>
      <c r="FS92" s="2">
        <f t="shared" si="93"/>
        <v>0.88892881879261143</v>
      </c>
      <c r="FT92" s="2">
        <f t="shared" si="93"/>
        <v>0.89456420812116932</v>
      </c>
      <c r="FU92" s="2">
        <f t="shared" si="93"/>
        <v>0.86464677823415703</v>
      </c>
      <c r="FW92" s="2">
        <f t="shared" si="82"/>
        <v>5.5402564068888357E-13</v>
      </c>
      <c r="FX92" s="2">
        <f t="shared" si="82"/>
        <v>4.279806742990457E-4</v>
      </c>
      <c r="FY92" s="2">
        <f t="shared" si="82"/>
        <v>3.925854225250103E-4</v>
      </c>
      <c r="FZ92" s="2">
        <f t="shared" si="82"/>
        <v>4.0708385417209908E-4</v>
      </c>
      <c r="GA92" s="2">
        <f t="shared" si="82"/>
        <v>3.627405720384862E-4</v>
      </c>
      <c r="GB92" s="2">
        <f t="shared" si="82"/>
        <v>3.5790366822658579E-4</v>
      </c>
      <c r="GC92" s="2">
        <f t="shared" si="82"/>
        <v>3.4370004895463034E-4</v>
      </c>
      <c r="GD92" s="2">
        <f t="shared" si="82"/>
        <v>3.8050208939199767E-4</v>
      </c>
      <c r="GE92" s="2">
        <f t="shared" si="82"/>
        <v>4.1661758792284581E-4</v>
      </c>
      <c r="GF92" s="2">
        <f t="shared" si="82"/>
        <v>4.375933227517322E-4</v>
      </c>
      <c r="GG92" s="2">
        <f t="shared" si="82"/>
        <v>3.9809809516153647E-4</v>
      </c>
      <c r="GH92" s="2">
        <f t="shared" si="82"/>
        <v>3.754801328007542E-4</v>
      </c>
      <c r="GI92" s="2">
        <f t="shared" si="82"/>
        <v>3.2913386123682118E-4</v>
      </c>
      <c r="GJ92" s="2">
        <f t="shared" si="82"/>
        <v>2.2083057445296362E-4</v>
      </c>
      <c r="GK92" s="2">
        <f t="shared" si="82"/>
        <v>1.793312477153427E-4</v>
      </c>
      <c r="GM92" s="86">
        <f t="shared" si="83"/>
        <v>0.51980121866789464</v>
      </c>
      <c r="GN92" s="86">
        <f t="shared" si="83"/>
        <v>0.53434488825453241</v>
      </c>
      <c r="GO92" s="86">
        <f t="shared" si="83"/>
        <v>0.4808840664321023</v>
      </c>
      <c r="GP92" s="86">
        <f t="shared" si="83"/>
        <v>0.29510977233053326</v>
      </c>
      <c r="GQ92" s="86">
        <f t="shared" si="83"/>
        <v>0.39638227031099416</v>
      </c>
      <c r="GR92" s="86">
        <f t="shared" si="83"/>
        <v>0.37953625848198635</v>
      </c>
      <c r="GS92" s="86">
        <f t="shared" si="83"/>
        <v>0.42589851255619005</v>
      </c>
      <c r="GT92" s="86">
        <f t="shared" si="83"/>
        <v>0.35691609285013881</v>
      </c>
      <c r="GU92" s="86">
        <f t="shared" si="83"/>
        <v>0.41285008579709975</v>
      </c>
      <c r="GV92" s="86">
        <f t="shared" si="83"/>
        <v>0.31328894352314252</v>
      </c>
      <c r="GW92" s="86">
        <f t="shared" si="83"/>
        <v>0.38929013170076676</v>
      </c>
      <c r="GX92" s="86">
        <f t="shared" si="83"/>
        <v>0.2649082038376751</v>
      </c>
      <c r="GY92" s="86">
        <f t="shared" si="83"/>
        <v>0.31209417735170675</v>
      </c>
      <c r="GZ92" s="86">
        <f t="shared" si="83"/>
        <v>0.36308556015855203</v>
      </c>
      <c r="HA92" s="86">
        <f t="shared" si="83"/>
        <v>0.20666606260108858</v>
      </c>
      <c r="HC92" s="86">
        <f t="shared" si="73"/>
        <v>9.8323539238901071E-3</v>
      </c>
      <c r="HD92" s="86">
        <f t="shared" si="73"/>
        <v>4.7512031349006851E-3</v>
      </c>
      <c r="HE92" s="86">
        <f t="shared" si="73"/>
        <v>3.5442981904659694E-3</v>
      </c>
      <c r="HF92" s="86">
        <f t="shared" si="73"/>
        <v>2.2771502769153634E-3</v>
      </c>
      <c r="HG92" s="86">
        <f t="shared" si="87"/>
        <v>2.3214168717077838E-3</v>
      </c>
      <c r="HH92" s="86">
        <f t="shared" si="87"/>
        <v>2.3963434654087285E-3</v>
      </c>
      <c r="HI92" s="86">
        <f t="shared" si="87"/>
        <v>1.8480536093115184E-3</v>
      </c>
      <c r="HJ92" s="86">
        <f t="shared" si="87"/>
        <v>2.2723986941135125E-3</v>
      </c>
      <c r="HK92" s="86">
        <f t="shared" si="87"/>
        <v>1.519260620005333E-3</v>
      </c>
      <c r="HL92" s="86">
        <f t="shared" si="87"/>
        <v>2.8105163886454308E-3</v>
      </c>
      <c r="HM92" s="86">
        <f t="shared" si="87"/>
        <v>2.2329273105591149E-3</v>
      </c>
      <c r="HN92" s="86">
        <f t="shared" si="87"/>
        <v>2.7458042763264063E-3</v>
      </c>
      <c r="HO92" s="86">
        <f t="shared" si="87"/>
        <v>4.2821791178648885E-3</v>
      </c>
      <c r="HP92" s="86">
        <f t="shared" si="87"/>
        <v>3.9999138789845422E-3</v>
      </c>
      <c r="HQ92" s="86">
        <f t="shared" si="87"/>
        <v>7.4760630283225835E-4</v>
      </c>
      <c r="HS92" s="86">
        <f t="shared" si="84"/>
        <v>3.0353582052650975E-95</v>
      </c>
      <c r="HT92" s="86">
        <f t="shared" si="84"/>
        <v>1.5976056025347483E-23</v>
      </c>
      <c r="HU92" s="86">
        <f t="shared" si="84"/>
        <v>2.8978361181601918E-26</v>
      </c>
      <c r="HV92" s="86">
        <f t="shared" si="84"/>
        <v>1.9836752779574839E-31</v>
      </c>
      <c r="HW92" s="86">
        <f t="shared" si="84"/>
        <v>9.5122618961317015E-30</v>
      </c>
      <c r="HX92" s="86">
        <f t="shared" si="84"/>
        <v>9.9322714177581945E-30</v>
      </c>
      <c r="HY92" s="86">
        <f t="shared" si="84"/>
        <v>6.2948960089824126E-31</v>
      </c>
      <c r="HZ92" s="86">
        <f t="shared" si="84"/>
        <v>1.012747535418867E-30</v>
      </c>
      <c r="IA92" s="86">
        <f t="shared" si="84"/>
        <v>4.5765613792207627E-32</v>
      </c>
      <c r="IB92" s="86">
        <f t="shared" si="84"/>
        <v>1.7649723395109207E-29</v>
      </c>
      <c r="IC92" s="86">
        <f t="shared" si="84"/>
        <v>5.6685888235093553E-30</v>
      </c>
      <c r="ID92" s="86">
        <f t="shared" si="84"/>
        <v>4.1255532609900489E-30</v>
      </c>
      <c r="IE92" s="86">
        <f t="shared" si="84"/>
        <v>1.949945747613687E-26</v>
      </c>
      <c r="IF92" s="86">
        <f t="shared" si="84"/>
        <v>2.8242164053992545E-19</v>
      </c>
      <c r="IG92" s="86">
        <f t="shared" si="84"/>
        <v>2.6050627311604211E-14</v>
      </c>
      <c r="II92" s="86">
        <f t="shared" si="85"/>
        <v>0</v>
      </c>
      <c r="IJ92" s="86">
        <f t="shared" si="85"/>
        <v>2.0067155962001051E-157</v>
      </c>
      <c r="IK92" s="86">
        <f t="shared" si="85"/>
        <v>2.245403554926503E-179</v>
      </c>
      <c r="IL92" s="86">
        <f t="shared" si="85"/>
        <v>1.7956033515646757E-223</v>
      </c>
      <c r="IM92" s="86">
        <f t="shared" si="85"/>
        <v>1.73446016501813E-207</v>
      </c>
      <c r="IN92" s="86">
        <f t="shared" si="85"/>
        <v>4.3401843145790966E-207</v>
      </c>
      <c r="IO92" s="86">
        <f t="shared" si="85"/>
        <v>1.483464460641194E-213</v>
      </c>
      <c r="IP92" s="86">
        <f t="shared" si="85"/>
        <v>3.0749858559683991E-213</v>
      </c>
      <c r="IQ92" s="86">
        <f t="shared" si="85"/>
        <v>7.5340254291841819E-222</v>
      </c>
      <c r="IR92" s="86">
        <f t="shared" si="85"/>
        <v>3.5034413426913379E-204</v>
      </c>
      <c r="IS92" s="86">
        <f t="shared" si="85"/>
        <v>1.6973382312637004E-207</v>
      </c>
      <c r="IT92" s="86">
        <f t="shared" si="85"/>
        <v>1.0668052706166139E-209</v>
      </c>
      <c r="IU92" s="86">
        <f t="shared" si="85"/>
        <v>2.7755490250582794E-181</v>
      </c>
      <c r="IV92" s="86">
        <f t="shared" si="85"/>
        <v>3.8581840836466376E-69</v>
      </c>
      <c r="IW92" s="86">
        <f t="shared" si="85"/>
        <v>4.6055520034945836E-39</v>
      </c>
      <c r="IY92" s="86">
        <f t="shared" si="86"/>
        <v>0.52963357259178478</v>
      </c>
      <c r="IZ92" s="86">
        <f t="shared" si="86"/>
        <v>0.53909609138943315</v>
      </c>
      <c r="JA92" s="86">
        <f t="shared" si="86"/>
        <v>0.48442836462256827</v>
      </c>
      <c r="JB92" s="86">
        <f t="shared" si="86"/>
        <v>0.29738692260744864</v>
      </c>
      <c r="JC92" s="86">
        <f t="shared" si="86"/>
        <v>0.39870368718270194</v>
      </c>
      <c r="JD92" s="86">
        <f t="shared" si="86"/>
        <v>0.38193260194739509</v>
      </c>
      <c r="JE92" s="86">
        <f t="shared" si="86"/>
        <v>0.42774656616550155</v>
      </c>
      <c r="JF92" s="86">
        <f t="shared" si="86"/>
        <v>0.35918849154425231</v>
      </c>
      <c r="JG92" s="86">
        <f t="shared" si="86"/>
        <v>0.4143693464171051</v>
      </c>
      <c r="JH92" s="86">
        <f t="shared" si="86"/>
        <v>0.31609945991178795</v>
      </c>
      <c r="JI92" s="86">
        <f t="shared" si="86"/>
        <v>0.39152305901132589</v>
      </c>
      <c r="JJ92" s="86">
        <f t="shared" si="86"/>
        <v>0.26765400811400153</v>
      </c>
      <c r="JK92" s="86">
        <f t="shared" si="86"/>
        <v>0.31637635646957163</v>
      </c>
      <c r="JL92" s="86">
        <f t="shared" si="86"/>
        <v>0.36708547403753655</v>
      </c>
      <c r="JM92" s="86">
        <f t="shared" si="86"/>
        <v>0.20741366890394691</v>
      </c>
    </row>
    <row r="93" spans="2:273" x14ac:dyDescent="0.25">
      <c r="B93" s="2">
        <v>66</v>
      </c>
      <c r="C93" s="37">
        <v>137</v>
      </c>
      <c r="D93" s="37">
        <v>152.435</v>
      </c>
      <c r="E93" s="37">
        <v>130.08099999999999</v>
      </c>
      <c r="F93" s="37">
        <v>78.694000000000003</v>
      </c>
      <c r="G93" s="37">
        <v>92.546999999999997</v>
      </c>
      <c r="H93" s="37">
        <v>89.387</v>
      </c>
      <c r="I93" s="37">
        <v>100.714</v>
      </c>
      <c r="J93" s="37">
        <v>86.238</v>
      </c>
      <c r="K93" s="37">
        <v>95.316999999999993</v>
      </c>
      <c r="L93" s="37">
        <v>71.936999999999998</v>
      </c>
      <c r="M93" s="37">
        <v>82.936999999999998</v>
      </c>
      <c r="N93" s="37">
        <v>62.348999999999997</v>
      </c>
      <c r="O93" s="37">
        <v>67.888999999999996</v>
      </c>
      <c r="P93" s="37">
        <v>79.921000000000006</v>
      </c>
      <c r="Q93" s="37">
        <v>55.825000000000003</v>
      </c>
      <c r="S93" s="4">
        <f t="shared" si="88"/>
        <v>129.1124733856532</v>
      </c>
      <c r="T93" s="4">
        <f t="shared" si="88"/>
        <v>142.85876661839086</v>
      </c>
      <c r="U93" s="4">
        <f t="shared" si="88"/>
        <v>124.92038087923319</v>
      </c>
      <c r="V93" s="4">
        <f t="shared" si="88"/>
        <v>83.144264137130421</v>
      </c>
      <c r="W93" s="4">
        <f t="shared" si="88"/>
        <v>97.469541204233039</v>
      </c>
      <c r="X93" s="4">
        <f t="shared" si="88"/>
        <v>95.290350493755767</v>
      </c>
      <c r="Y93" s="4">
        <f t="shared" si="88"/>
        <v>104.18998036937028</v>
      </c>
      <c r="Z93" s="4">
        <f t="shared" si="88"/>
        <v>94.61404965633642</v>
      </c>
      <c r="AA93" s="4">
        <f t="shared" si="88"/>
        <v>100.7161591203682</v>
      </c>
      <c r="AB93" s="4">
        <f t="shared" si="88"/>
        <v>83.041867128273253</v>
      </c>
      <c r="AC93" s="4">
        <f t="shared" si="88"/>
        <v>90.499438678446609</v>
      </c>
      <c r="AD93" s="4">
        <f t="shared" si="88"/>
        <v>73.914195109104597</v>
      </c>
      <c r="AE93" s="4">
        <f t="shared" si="88"/>
        <v>80.673162816944028</v>
      </c>
      <c r="AF93" s="4">
        <f t="shared" si="88"/>
        <v>87.703150563939147</v>
      </c>
      <c r="AG93" s="4">
        <f t="shared" si="88"/>
        <v>65.513190014487392</v>
      </c>
      <c r="AI93" s="4">
        <f t="shared" si="89"/>
        <v>7.8875266143467968</v>
      </c>
      <c r="AJ93" s="4">
        <f t="shared" si="89"/>
        <v>9.5762333816091427</v>
      </c>
      <c r="AK93" s="4">
        <f t="shared" si="89"/>
        <v>5.1606191207667962</v>
      </c>
      <c r="AL93" s="4">
        <f t="shared" si="89"/>
        <v>-4.4502641371304179</v>
      </c>
      <c r="AM93" s="4">
        <f t="shared" si="89"/>
        <v>-4.9225412042330419</v>
      </c>
      <c r="AN93" s="4">
        <f t="shared" si="89"/>
        <v>-5.9033504937557666</v>
      </c>
      <c r="AO93" s="4">
        <f t="shared" si="89"/>
        <v>-3.4759803693702764</v>
      </c>
      <c r="AP93" s="4">
        <f t="shared" si="89"/>
        <v>-8.37604965633642</v>
      </c>
      <c r="AQ93" s="4">
        <f t="shared" si="89"/>
        <v>-5.3991591203682106</v>
      </c>
      <c r="AR93" s="4">
        <f t="shared" si="89"/>
        <v>-11.104867128273256</v>
      </c>
      <c r="AS93" s="4">
        <f t="shared" si="89"/>
        <v>-7.5624386784466111</v>
      </c>
      <c r="AT93" s="4">
        <f t="shared" si="89"/>
        <v>-11.5651951091046</v>
      </c>
      <c r="AU93" s="4">
        <f t="shared" si="89"/>
        <v>-12.784162816944033</v>
      </c>
      <c r="AV93" s="4">
        <f t="shared" si="89"/>
        <v>-7.7821505639391404</v>
      </c>
      <c r="AW93" s="4">
        <f t="shared" si="89"/>
        <v>-9.6881900144873896</v>
      </c>
      <c r="AY93" s="2">
        <f t="shared" ref="AY93:BM109" si="125">IF(OR($B93 &lt; C$230, $B93 &gt; C$233), #N/A, ((1-FG93)*DK93) + (FG93 - FW93)*EA93 + (FW93*EQ93))</f>
        <v>51.771549841095116</v>
      </c>
      <c r="AZ93" s="2">
        <f t="shared" si="125"/>
        <v>55.050929996975945</v>
      </c>
      <c r="BA93" s="2">
        <f t="shared" si="125"/>
        <v>56.70105081456132</v>
      </c>
      <c r="BB93" s="2">
        <f t="shared" si="125"/>
        <v>56.299035735697558</v>
      </c>
      <c r="BC93" s="2">
        <f t="shared" si="125"/>
        <v>56.437292219591185</v>
      </c>
      <c r="BD93" s="2">
        <f t="shared" si="125"/>
        <v>56.065799613230091</v>
      </c>
      <c r="BE93" s="2">
        <f t="shared" si="125"/>
        <v>56.496073896307678</v>
      </c>
      <c r="BF93" s="2">
        <f t="shared" si="125"/>
        <v>55.911543238752792</v>
      </c>
      <c r="BG93" s="2">
        <f t="shared" si="125"/>
        <v>56.339471974803253</v>
      </c>
      <c r="BH93" s="2">
        <f t="shared" si="125"/>
        <v>53.554651097971004</v>
      </c>
      <c r="BI93" s="2">
        <f t="shared" si="125"/>
        <v>54.434146066661889</v>
      </c>
      <c r="BJ93" s="2">
        <f t="shared" si="125"/>
        <v>52.127421248306412</v>
      </c>
      <c r="BK93" s="2">
        <f t="shared" si="125"/>
        <v>52.265114926944335</v>
      </c>
      <c r="BL93" s="2">
        <f t="shared" si="125"/>
        <v>55.254356951696543</v>
      </c>
      <c r="BM93" s="2">
        <f t="shared" si="125"/>
        <v>55.045607634425032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70.380385819017391</v>
      </c>
      <c r="DL93" s="2">
        <f t="shared" si="90"/>
        <v>68.159533489681039</v>
      </c>
      <c r="DM93" s="2">
        <f t="shared" si="90"/>
        <v>71.88805701861007</v>
      </c>
      <c r="DN93" s="2">
        <f t="shared" si="90"/>
        <v>70.581073170731685</v>
      </c>
      <c r="DO93" s="2">
        <f t="shared" si="90"/>
        <v>69.480825351808335</v>
      </c>
      <c r="DP93" s="2">
        <f t="shared" si="90"/>
        <v>68.8861491775383</v>
      </c>
      <c r="DQ93" s="2">
        <f t="shared" si="90"/>
        <v>67.885633343400769</v>
      </c>
      <c r="DR93" s="2">
        <f t="shared" si="90"/>
        <v>67.931090003020245</v>
      </c>
      <c r="DS93" s="2">
        <f t="shared" si="90"/>
        <v>67.718121916842833</v>
      </c>
      <c r="DT93" s="2">
        <f t="shared" si="90"/>
        <v>65.807319540924198</v>
      </c>
      <c r="DU93" s="2">
        <f t="shared" si="90"/>
        <v>64.644446239806697</v>
      </c>
      <c r="DV93" s="2">
        <f t="shared" si="90"/>
        <v>67.918399022229423</v>
      </c>
      <c r="DW93" s="2">
        <f t="shared" si="90"/>
        <v>65.859909596737154</v>
      </c>
      <c r="DX93" s="2">
        <f t="shared" si="90"/>
        <v>70.905241336466531</v>
      </c>
      <c r="DY93" s="2">
        <f t="shared" si="90"/>
        <v>65.003618198874307</v>
      </c>
      <c r="EA93" s="2">
        <f t="shared" si="94"/>
        <v>50.381951782798986</v>
      </c>
      <c r="EB93" s="2">
        <f t="shared" si="91"/>
        <v>53.773035403858387</v>
      </c>
      <c r="EC93" s="2">
        <f t="shared" si="91"/>
        <v>55.000528102684292</v>
      </c>
      <c r="ED93" s="2">
        <f t="shared" si="91"/>
        <v>54.800435183046247</v>
      </c>
      <c r="EE93" s="2">
        <f t="shared" si="91"/>
        <v>54.947229601386475</v>
      </c>
      <c r="EF93" s="2">
        <f t="shared" si="91"/>
        <v>54.646583778162913</v>
      </c>
      <c r="EG93" s="2">
        <f t="shared" si="91"/>
        <v>55.141584227626268</v>
      </c>
      <c r="EH93" s="2">
        <f t="shared" si="91"/>
        <v>54.427809737127113</v>
      </c>
      <c r="EI93" s="2">
        <f t="shared" si="91"/>
        <v>54.813117269242717</v>
      </c>
      <c r="EJ93" s="2">
        <f t="shared" si="91"/>
        <v>52.070198242736339</v>
      </c>
      <c r="EK93" s="2">
        <f t="shared" si="91"/>
        <v>53.174014654370069</v>
      </c>
      <c r="EL93" s="2">
        <f t="shared" si="91"/>
        <v>50.296156689967503</v>
      </c>
      <c r="EM93" s="2">
        <f t="shared" si="91"/>
        <v>50.715758110250626</v>
      </c>
      <c r="EN93" s="2">
        <f t="shared" si="91"/>
        <v>53.572106085657509</v>
      </c>
      <c r="EO93" s="2">
        <f t="shared" si="91"/>
        <v>53.623720672394718</v>
      </c>
      <c r="EQ93" s="2">
        <f t="shared" si="92"/>
        <v>50.381951782798986</v>
      </c>
      <c r="ER93" s="2">
        <f t="shared" si="92"/>
        <v>53.384034588880994</v>
      </c>
      <c r="ES93" s="2">
        <f t="shared" si="92"/>
        <v>54.656703068475217</v>
      </c>
      <c r="ET93" s="2">
        <f t="shared" si="92"/>
        <v>54.398754259741814</v>
      </c>
      <c r="EU93" s="2">
        <f t="shared" si="92"/>
        <v>54.693264791284832</v>
      </c>
      <c r="EV93" s="2">
        <f t="shared" si="92"/>
        <v>54.081877709884594</v>
      </c>
      <c r="EW93" s="2">
        <f t="shared" si="92"/>
        <v>54.929148166677003</v>
      </c>
      <c r="EX93" s="2">
        <f t="shared" si="92"/>
        <v>54.435023142696075</v>
      </c>
      <c r="EY93" s="2">
        <f t="shared" si="92"/>
        <v>54.774984309405333</v>
      </c>
      <c r="EZ93" s="2">
        <f t="shared" si="92"/>
        <v>52.899007722573224</v>
      </c>
      <c r="FA93" s="2">
        <f t="shared" si="92"/>
        <v>52.960061004857494</v>
      </c>
      <c r="FB93" s="2">
        <f t="shared" si="92"/>
        <v>50.637277954375733</v>
      </c>
      <c r="FC93" s="2">
        <f t="shared" si="92"/>
        <v>51.109676886512176</v>
      </c>
      <c r="FD93" s="2">
        <f t="shared" si="92"/>
        <v>53.215753796053214</v>
      </c>
      <c r="FE93" s="2">
        <f t="shared" si="92"/>
        <v>54.536049122604645</v>
      </c>
      <c r="FG93" s="2">
        <f t="shared" si="93"/>
        <v>0.93051465650863019</v>
      </c>
      <c r="FH93" s="2">
        <f t="shared" si="93"/>
        <v>0.91116134552388817</v>
      </c>
      <c r="FI93" s="2">
        <f t="shared" si="93"/>
        <v>0.8992942828919106</v>
      </c>
      <c r="FJ93" s="2">
        <f t="shared" si="93"/>
        <v>0.90502412890391226</v>
      </c>
      <c r="FK93" s="2">
        <f t="shared" si="93"/>
        <v>0.89746765690378139</v>
      </c>
      <c r="FL93" s="2">
        <f t="shared" si="93"/>
        <v>0.90031736241788052</v>
      </c>
      <c r="FM93" s="2">
        <f t="shared" si="93"/>
        <v>0.89370962774138096</v>
      </c>
      <c r="FN93" s="2">
        <f t="shared" si="93"/>
        <v>0.89012073636932043</v>
      </c>
      <c r="FO93" s="2">
        <f t="shared" si="93"/>
        <v>0.88172246611768901</v>
      </c>
      <c r="FP93" s="2">
        <f t="shared" si="93"/>
        <v>0.89196752598608853</v>
      </c>
      <c r="FQ93" s="2">
        <f t="shared" si="93"/>
        <v>0.89013274772229645</v>
      </c>
      <c r="FR93" s="2">
        <f t="shared" si="93"/>
        <v>0.89609017471753905</v>
      </c>
      <c r="FS93" s="2">
        <f t="shared" si="93"/>
        <v>0.89770211543443212</v>
      </c>
      <c r="FT93" s="2">
        <f t="shared" si="93"/>
        <v>0.90294097833177045</v>
      </c>
      <c r="FU93" s="2">
        <f t="shared" si="93"/>
        <v>0.87506850847070516</v>
      </c>
      <c r="FW93" s="2">
        <f t="shared" ref="FW93:GK109" si="127">POWER(10,($B93-C$232)/C$229)/(1+POWER(10,($B93-C$232)/C$229))</f>
        <v>6.0747703511958448E-13</v>
      </c>
      <c r="FX93" s="2">
        <f t="shared" si="127"/>
        <v>4.69252101943256E-4</v>
      </c>
      <c r="FY93" s="2">
        <f t="shared" si="127"/>
        <v>4.3044505241419679E-4</v>
      </c>
      <c r="FZ93" s="2">
        <f t="shared" si="127"/>
        <v>4.4634104018407748E-4</v>
      </c>
      <c r="GA93" s="2">
        <f t="shared" si="127"/>
        <v>3.9772320915412105E-4</v>
      </c>
      <c r="GB93" s="2">
        <f t="shared" si="127"/>
        <v>3.9242001830600638E-4</v>
      </c>
      <c r="GC93" s="2">
        <f t="shared" si="127"/>
        <v>3.7684711360734524E-4</v>
      </c>
      <c r="GD93" s="2">
        <f t="shared" si="127"/>
        <v>4.1719692924122384E-4</v>
      </c>
      <c r="GE93" s="2">
        <f t="shared" si="127"/>
        <v>4.5679374068505196E-4</v>
      </c>
      <c r="GF93" s="2">
        <f t="shared" si="127"/>
        <v>4.7979128124393203E-4</v>
      </c>
      <c r="GG93" s="2">
        <f t="shared" si="127"/>
        <v>4.364891166901265E-4</v>
      </c>
      <c r="GH93" s="2">
        <f t="shared" si="127"/>
        <v>4.1169086493348056E-4</v>
      </c>
      <c r="GI93" s="2">
        <f t="shared" si="127"/>
        <v>3.6087664309461477E-4</v>
      </c>
      <c r="GJ93" s="2">
        <f t="shared" si="127"/>
        <v>2.4213075125256408E-4</v>
      </c>
      <c r="GK93" s="2">
        <f t="shared" si="127"/>
        <v>1.9662940101257192E-4</v>
      </c>
      <c r="GM93" s="86">
        <f t="shared" ref="GM93:HA109" si="128" xml:space="preserve"> _xlfn.NORM.DIST($B93, C$7, ABS(C$11), TRUE) * _xlfn.NORM.DIST(($B93 - C$7)*C$15, 0, ABS(C$11), TRUE) * 2</f>
        <v>0.39512491856283322</v>
      </c>
      <c r="GN93" s="86">
        <f t="shared" si="128"/>
        <v>0.42955153832637455</v>
      </c>
      <c r="GO93" s="86">
        <f t="shared" si="128"/>
        <v>0.34915673309064227</v>
      </c>
      <c r="GP93" s="86">
        <f t="shared" si="128"/>
        <v>0.15025940658194151</v>
      </c>
      <c r="GQ93" s="86">
        <f t="shared" si="128"/>
        <v>0.22974479023102332</v>
      </c>
      <c r="GR93" s="86">
        <f t="shared" si="128"/>
        <v>0.21645473011830593</v>
      </c>
      <c r="GS93" s="86">
        <f t="shared" si="128"/>
        <v>0.26414665978696783</v>
      </c>
      <c r="GT93" s="86">
        <f t="shared" si="128"/>
        <v>0.21610896230183152</v>
      </c>
      <c r="GU93" s="86">
        <f t="shared" si="128"/>
        <v>0.24427145578585052</v>
      </c>
      <c r="GV93" s="86">
        <f t="shared" si="128"/>
        <v>0.16121466934014744</v>
      </c>
      <c r="GW93" s="86">
        <f t="shared" si="128"/>
        <v>0.19943666748451869</v>
      </c>
      <c r="GX93" s="86">
        <f t="shared" si="128"/>
        <v>0.11714337696230766</v>
      </c>
      <c r="GY93" s="86">
        <f t="shared" si="128"/>
        <v>0.14827176732332437</v>
      </c>
      <c r="GZ93" s="86">
        <f t="shared" si="128"/>
        <v>0.18681906789862573</v>
      </c>
      <c r="HA93" s="86">
        <f t="shared" si="128"/>
        <v>8.4784769353139194E-2</v>
      </c>
      <c r="HC93" s="86">
        <f t="shared" si="73"/>
        <v>1.3689734523317712E-2</v>
      </c>
      <c r="HD93" s="86">
        <f t="shared" si="73"/>
        <v>7.0879765484585747E-3</v>
      </c>
      <c r="HE93" s="86">
        <f t="shared" si="73"/>
        <v>5.4701308926869462E-3</v>
      </c>
      <c r="HF93" s="86">
        <f t="shared" si="73"/>
        <v>3.7748221742732136E-3</v>
      </c>
      <c r="HG93" s="86">
        <f t="shared" si="87"/>
        <v>3.7496875310339081E-3</v>
      </c>
      <c r="HH93" s="86">
        <f t="shared" si="87"/>
        <v>3.8608441372190109E-3</v>
      </c>
      <c r="HI93" s="86">
        <f t="shared" si="87"/>
        <v>3.0242336631202751E-3</v>
      </c>
      <c r="HJ93" s="86">
        <f t="shared" si="87"/>
        <v>3.7085425315775975E-3</v>
      </c>
      <c r="HK93" s="86">
        <f t="shared" si="87"/>
        <v>2.5613502955715052E-3</v>
      </c>
      <c r="HL93" s="86">
        <f t="shared" si="87"/>
        <v>4.5372766508161915E-3</v>
      </c>
      <c r="HM93" s="86">
        <f t="shared" si="87"/>
        <v>3.6328278569848996E-3</v>
      </c>
      <c r="HN93" s="86">
        <f t="shared" si="87"/>
        <v>4.42443402145781E-3</v>
      </c>
      <c r="HO93" s="86">
        <f t="shared" si="87"/>
        <v>6.5132469560715348E-3</v>
      </c>
      <c r="HP93" s="86">
        <f t="shared" si="87"/>
        <v>6.0338384839827477E-3</v>
      </c>
      <c r="HQ93" s="86">
        <f t="shared" si="87"/>
        <v>1.3337224824610868E-3</v>
      </c>
      <c r="HS93" s="86">
        <f t="shared" ref="HS93:IG109" si="129" xml:space="preserve"> _xlfn.NORM.DIST($B93, C$9, ABS(C$13), TRUE) * _xlfn.NORM.DIST(($B93 - C$9)*C$17, 0, ABS(C$13), TRUE) * 2</f>
        <v>7.1461185050947294E-94</v>
      </c>
      <c r="HT93" s="86">
        <f t="shared" si="129"/>
        <v>8.9032844571244673E-23</v>
      </c>
      <c r="HU93" s="86">
        <f t="shared" si="129"/>
        <v>1.983152315840241E-25</v>
      </c>
      <c r="HV93" s="86">
        <f t="shared" si="129"/>
        <v>2.1242478376369893E-30</v>
      </c>
      <c r="HW93" s="86">
        <f t="shared" si="129"/>
        <v>8.4778753904884945E-29</v>
      </c>
      <c r="HX93" s="86">
        <f t="shared" si="129"/>
        <v>8.7948977091932513E-29</v>
      </c>
      <c r="HY93" s="86">
        <f t="shared" si="129"/>
        <v>5.9718536078074905E-30</v>
      </c>
      <c r="HZ93" s="86">
        <f t="shared" si="129"/>
        <v>9.7933903841694223E-30</v>
      </c>
      <c r="IA93" s="86">
        <f t="shared" si="129"/>
        <v>5.017039642986473E-31</v>
      </c>
      <c r="IB93" s="86">
        <f t="shared" si="129"/>
        <v>1.6114239405663085E-28</v>
      </c>
      <c r="IC93" s="86">
        <f t="shared" si="129"/>
        <v>5.2300908955344887E-29</v>
      </c>
      <c r="ID93" s="86">
        <f t="shared" si="129"/>
        <v>3.8091083556364039E-29</v>
      </c>
      <c r="IE93" s="86">
        <f t="shared" si="129"/>
        <v>1.3009893484387976E-25</v>
      </c>
      <c r="IF93" s="86">
        <f t="shared" si="129"/>
        <v>1.0414281302021882E-18</v>
      </c>
      <c r="IG93" s="86">
        <f t="shared" si="129"/>
        <v>6.5518474711542229E-14</v>
      </c>
      <c r="II93" s="86">
        <f t="shared" ref="II93:IW109" si="130" xml:space="preserve"> _xlfn.NORM.DIST($B93, C$10, ABS(C$14), TRUE) * _xlfn.NORM.DIST(($B93 - C$10)*C$18, 0, ABS(C$14), TRUE) * 2</f>
        <v>0</v>
      </c>
      <c r="IJ93" s="86">
        <f t="shared" si="130"/>
        <v>9.357117801264575E-154</v>
      </c>
      <c r="IK93" s="86">
        <f t="shared" si="130"/>
        <v>3.1024166633476759E-175</v>
      </c>
      <c r="IL93" s="86">
        <f t="shared" si="130"/>
        <v>2.7994716327151008E-218</v>
      </c>
      <c r="IM93" s="86">
        <f t="shared" si="130"/>
        <v>9.7197885526829076E-203</v>
      </c>
      <c r="IN93" s="86">
        <f t="shared" si="130"/>
        <v>2.3379062459993244E-202</v>
      </c>
      <c r="IO93" s="86">
        <f t="shared" si="130"/>
        <v>1.0642340119459032E-208</v>
      </c>
      <c r="IP93" s="86">
        <f t="shared" si="130"/>
        <v>2.5040059929537217E-208</v>
      </c>
      <c r="IQ93" s="86">
        <f t="shared" si="130"/>
        <v>1.114573632452303E-216</v>
      </c>
      <c r="IR93" s="86">
        <f t="shared" si="130"/>
        <v>2.1347894027289837E-199</v>
      </c>
      <c r="IS93" s="86">
        <f t="shared" si="130"/>
        <v>1.0828946255661701E-202</v>
      </c>
      <c r="IT93" s="86">
        <f t="shared" si="130"/>
        <v>7.0555705382341657E-205</v>
      </c>
      <c r="IU93" s="86">
        <f t="shared" si="130"/>
        <v>3.4414837710134035E-177</v>
      </c>
      <c r="IV93" s="86">
        <f t="shared" si="130"/>
        <v>1.1239897528003405E-67</v>
      </c>
      <c r="IW93" s="86">
        <f t="shared" si="130"/>
        <v>2.8597965001167388E-38</v>
      </c>
      <c r="IY93" s="86">
        <f t="shared" ref="IY93:JM109" si="131">GM93+HC93+HS93+II93</f>
        <v>0.40881465308615095</v>
      </c>
      <c r="IZ93" s="86">
        <f t="shared" si="131"/>
        <v>0.4366395148748331</v>
      </c>
      <c r="JA93" s="86">
        <f t="shared" si="131"/>
        <v>0.35462686398332921</v>
      </c>
      <c r="JB93" s="86">
        <f t="shared" si="131"/>
        <v>0.15403422875621472</v>
      </c>
      <c r="JC93" s="86">
        <f t="shared" si="131"/>
        <v>0.23349447776205723</v>
      </c>
      <c r="JD93" s="86">
        <f t="shared" si="131"/>
        <v>0.22031557425552495</v>
      </c>
      <c r="JE93" s="86">
        <f t="shared" si="131"/>
        <v>0.2671708934500881</v>
      </c>
      <c r="JF93" s="86">
        <f t="shared" si="131"/>
        <v>0.21981750483340912</v>
      </c>
      <c r="JG93" s="86">
        <f t="shared" si="131"/>
        <v>0.24683280608142202</v>
      </c>
      <c r="JH93" s="86">
        <f t="shared" si="131"/>
        <v>0.16575194599096363</v>
      </c>
      <c r="JI93" s="86">
        <f t="shared" si="131"/>
        <v>0.20306949534150359</v>
      </c>
      <c r="JJ93" s="86">
        <f t="shared" si="131"/>
        <v>0.12156781098376547</v>
      </c>
      <c r="JK93" s="86">
        <f t="shared" si="131"/>
        <v>0.15478501427939589</v>
      </c>
      <c r="JL93" s="86">
        <f t="shared" si="131"/>
        <v>0.19285290638260849</v>
      </c>
      <c r="JM93" s="86">
        <f t="shared" si="131"/>
        <v>8.6118491835665792E-2</v>
      </c>
    </row>
    <row r="94" spans="2:273" x14ac:dyDescent="0.25">
      <c r="B94" s="2">
        <v>67</v>
      </c>
      <c r="C94" s="37">
        <v>104.30800000000001</v>
      </c>
      <c r="D94" s="37">
        <v>117.90300000000001</v>
      </c>
      <c r="E94" s="37">
        <v>93.531999999999996</v>
      </c>
      <c r="F94" s="37">
        <v>63.725999999999999</v>
      </c>
      <c r="G94" s="37">
        <v>65</v>
      </c>
      <c r="H94" s="37">
        <v>63.645000000000003</v>
      </c>
      <c r="I94" s="37">
        <v>68.221999999999994</v>
      </c>
      <c r="J94" s="37">
        <v>63.936999999999998</v>
      </c>
      <c r="K94" s="37">
        <v>64.793999999999997</v>
      </c>
      <c r="L94" s="37">
        <v>60.508000000000003</v>
      </c>
      <c r="M94" s="37">
        <v>57.81</v>
      </c>
      <c r="N94" s="37">
        <v>55</v>
      </c>
      <c r="O94" s="37">
        <v>56.889000000000003</v>
      </c>
      <c r="P94" s="37">
        <v>61.429000000000002</v>
      </c>
      <c r="Q94" s="37">
        <v>53.603000000000002</v>
      </c>
      <c r="S94" s="4">
        <f t="shared" si="88"/>
        <v>105.13940620612313</v>
      </c>
      <c r="T94" s="4">
        <f t="shared" si="88"/>
        <v>117.04282826636818</v>
      </c>
      <c r="U94" s="4">
        <f t="shared" si="88"/>
        <v>98.902787347877648</v>
      </c>
      <c r="V94" s="4">
        <f t="shared" si="88"/>
        <v>68.885881479069994</v>
      </c>
      <c r="W94" s="4">
        <f t="shared" si="88"/>
        <v>76.065198385116261</v>
      </c>
      <c r="X94" s="4">
        <f t="shared" si="88"/>
        <v>74.752058058880579</v>
      </c>
      <c r="Y94" s="4">
        <f t="shared" si="88"/>
        <v>80.228478202537772</v>
      </c>
      <c r="Z94" s="4">
        <f t="shared" si="88"/>
        <v>75.767248527942655</v>
      </c>
      <c r="AA94" s="4">
        <f t="shared" si="88"/>
        <v>76.809900454447757</v>
      </c>
      <c r="AB94" s="4">
        <f t="shared" si="88"/>
        <v>67.212281786690582</v>
      </c>
      <c r="AC94" s="4">
        <f t="shared" si="88"/>
        <v>69.162500354514464</v>
      </c>
      <c r="AD94" s="4">
        <f t="shared" si="88"/>
        <v>61.728102788884861</v>
      </c>
      <c r="AE94" s="4">
        <f t="shared" si="88"/>
        <v>65.380529629241892</v>
      </c>
      <c r="AF94" s="4">
        <f t="shared" si="88"/>
        <v>69.945477606184767</v>
      </c>
      <c r="AG94" s="4">
        <f t="shared" si="88"/>
        <v>58.613480159102672</v>
      </c>
      <c r="AI94" s="4">
        <f t="shared" si="89"/>
        <v>-0.83140620612311977</v>
      </c>
      <c r="AJ94" s="4">
        <f t="shared" si="89"/>
        <v>0.86017173363183019</v>
      </c>
      <c r="AK94" s="4">
        <f t="shared" si="89"/>
        <v>-5.370787347877652</v>
      </c>
      <c r="AL94" s="4">
        <f t="shared" si="89"/>
        <v>-5.1598814790699947</v>
      </c>
      <c r="AM94" s="4">
        <f t="shared" si="89"/>
        <v>-11.065198385116261</v>
      </c>
      <c r="AN94" s="4">
        <f t="shared" si="89"/>
        <v>-11.107058058880575</v>
      </c>
      <c r="AO94" s="4">
        <f t="shared" si="89"/>
        <v>-12.006478202537778</v>
      </c>
      <c r="AP94" s="4">
        <f t="shared" si="89"/>
        <v>-11.830248527942658</v>
      </c>
      <c r="AQ94" s="4">
        <f t="shared" si="89"/>
        <v>-12.01590045444776</v>
      </c>
      <c r="AR94" s="4">
        <f t="shared" si="89"/>
        <v>-6.7042817866905793</v>
      </c>
      <c r="AS94" s="4">
        <f t="shared" si="89"/>
        <v>-11.352500354514461</v>
      </c>
      <c r="AT94" s="4">
        <f t="shared" si="89"/>
        <v>-6.7281027888848612</v>
      </c>
      <c r="AU94" s="4">
        <f t="shared" si="89"/>
        <v>-8.4915296292418887</v>
      </c>
      <c r="AV94" s="4">
        <f t="shared" si="89"/>
        <v>-8.5164776061847647</v>
      </c>
      <c r="AW94" s="4">
        <f t="shared" si="89"/>
        <v>-5.01048015910267</v>
      </c>
      <c r="AY94" s="2">
        <f t="shared" si="125"/>
        <v>51.605113473680383</v>
      </c>
      <c r="AZ94" s="2">
        <f t="shared" si="125"/>
        <v>54.862731721647741</v>
      </c>
      <c r="BA94" s="2">
        <f t="shared" si="125"/>
        <v>56.474912755977613</v>
      </c>
      <c r="BB94" s="2">
        <f t="shared" si="125"/>
        <v>56.076745856231931</v>
      </c>
      <c r="BC94" s="2">
        <f t="shared" si="125"/>
        <v>56.218106431456299</v>
      </c>
      <c r="BD94" s="2">
        <f t="shared" si="125"/>
        <v>55.855839029438911</v>
      </c>
      <c r="BE94" s="2">
        <f t="shared" si="125"/>
        <v>56.288621594589657</v>
      </c>
      <c r="BF94" s="2">
        <f t="shared" si="125"/>
        <v>55.708177499157948</v>
      </c>
      <c r="BG94" s="2">
        <f t="shared" si="125"/>
        <v>56.117568358242998</v>
      </c>
      <c r="BH94" s="2">
        <f t="shared" si="125"/>
        <v>53.368770958156375</v>
      </c>
      <c r="BI94" s="2">
        <f t="shared" si="125"/>
        <v>54.21905487016268</v>
      </c>
      <c r="BJ94" s="2">
        <f t="shared" si="125"/>
        <v>51.905190678954767</v>
      </c>
      <c r="BK94" s="2">
        <f t="shared" si="125"/>
        <v>52.045234814496403</v>
      </c>
      <c r="BL94" s="2">
        <f t="shared" si="125"/>
        <v>55.010549191120234</v>
      </c>
      <c r="BM94" s="2">
        <f t="shared" si="125"/>
        <v>54.873014904922215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70.609462085567344</v>
      </c>
      <c r="DL94" s="2">
        <f t="shared" si="90"/>
        <v>68.321653564727953</v>
      </c>
      <c r="DM94" s="2">
        <f t="shared" si="90"/>
        <v>72.13325659725038</v>
      </c>
      <c r="DN94" s="2">
        <f t="shared" si="90"/>
        <v>70.806085365853647</v>
      </c>
      <c r="DO94" s="2">
        <f t="shared" si="90"/>
        <v>69.684779650487542</v>
      </c>
      <c r="DP94" s="2">
        <f t="shared" si="90"/>
        <v>69.068537071550125</v>
      </c>
      <c r="DQ94" s="2">
        <f t="shared" si="90"/>
        <v>68.04904741769856</v>
      </c>
      <c r="DR94" s="2">
        <f t="shared" si="90"/>
        <v>68.085983992751437</v>
      </c>
      <c r="DS94" s="2">
        <f t="shared" si="90"/>
        <v>67.881056730091601</v>
      </c>
      <c r="DT94" s="2">
        <f t="shared" si="90"/>
        <v>65.957921473874961</v>
      </c>
      <c r="DU94" s="2">
        <f t="shared" si="90"/>
        <v>64.805347629115062</v>
      </c>
      <c r="DV94" s="2">
        <f t="shared" si="90"/>
        <v>68.162857818113054</v>
      </c>
      <c r="DW94" s="2">
        <f t="shared" si="90"/>
        <v>66.034789347162558</v>
      </c>
      <c r="DX94" s="2">
        <f t="shared" si="90"/>
        <v>71.166388974421309</v>
      </c>
      <c r="DY94" s="2">
        <f t="shared" si="90"/>
        <v>65.224827673545974</v>
      </c>
      <c r="EA94" s="2">
        <f t="shared" si="94"/>
        <v>50.310849152844668</v>
      </c>
      <c r="EB94" s="2">
        <f t="shared" si="91"/>
        <v>53.666157472970113</v>
      </c>
      <c r="EC94" s="2">
        <f t="shared" si="91"/>
        <v>54.875904705753101</v>
      </c>
      <c r="ED94" s="2">
        <f t="shared" si="91"/>
        <v>54.667224807914423</v>
      </c>
      <c r="EE94" s="2">
        <f t="shared" si="91"/>
        <v>54.815081432697852</v>
      </c>
      <c r="EF94" s="2">
        <f t="shared" si="91"/>
        <v>54.521917435008667</v>
      </c>
      <c r="EG94" s="2">
        <f t="shared" si="91"/>
        <v>55.01309894653933</v>
      </c>
      <c r="EH94" s="2">
        <f t="shared" si="91"/>
        <v>54.314662564405509</v>
      </c>
      <c r="EI94" s="2">
        <f t="shared" si="91"/>
        <v>54.678437894954932</v>
      </c>
      <c r="EJ94" s="2">
        <f t="shared" si="91"/>
        <v>51.977699922436251</v>
      </c>
      <c r="EK94" s="2">
        <f t="shared" si="91"/>
        <v>53.027492325915887</v>
      </c>
      <c r="EL94" s="2">
        <f t="shared" si="91"/>
        <v>50.185679039086338</v>
      </c>
      <c r="EM94" s="2">
        <f t="shared" si="91"/>
        <v>50.591154163363619</v>
      </c>
      <c r="EN94" s="2">
        <f t="shared" si="91"/>
        <v>53.426830476149028</v>
      </c>
      <c r="EO94" s="2">
        <f t="shared" si="91"/>
        <v>53.524936401627983</v>
      </c>
      <c r="EQ94" s="2">
        <f t="shared" si="92"/>
        <v>50.310849152844668</v>
      </c>
      <c r="ER94" s="2">
        <f t="shared" si="92"/>
        <v>53.285957235491423</v>
      </c>
      <c r="ES94" s="2">
        <f t="shared" si="92"/>
        <v>54.539881559853647</v>
      </c>
      <c r="ET94" s="2">
        <f t="shared" si="92"/>
        <v>54.274776218103142</v>
      </c>
      <c r="EU94" s="2">
        <f t="shared" si="92"/>
        <v>54.566909203237302</v>
      </c>
      <c r="EV94" s="2">
        <f t="shared" si="92"/>
        <v>53.970075130989407</v>
      </c>
      <c r="EW94" s="2">
        <f t="shared" si="92"/>
        <v>54.805553255354759</v>
      </c>
      <c r="EX94" s="2">
        <f t="shared" si="92"/>
        <v>54.321704180206666</v>
      </c>
      <c r="EY94" s="2">
        <f t="shared" si="92"/>
        <v>54.641208480763311</v>
      </c>
      <c r="EZ94" s="2">
        <f t="shared" si="92"/>
        <v>52.786893509920944</v>
      </c>
      <c r="FA94" s="2">
        <f t="shared" si="92"/>
        <v>52.818578030459811</v>
      </c>
      <c r="FB94" s="2">
        <f t="shared" si="92"/>
        <v>50.518773621576621</v>
      </c>
      <c r="FC94" s="2">
        <f t="shared" si="92"/>
        <v>50.975964460544716</v>
      </c>
      <c r="FD94" s="2">
        <f t="shared" si="92"/>
        <v>53.076115908753891</v>
      </c>
      <c r="FE94" s="2">
        <f t="shared" si="92"/>
        <v>54.402643455867747</v>
      </c>
      <c r="FG94" s="2">
        <f t="shared" si="93"/>
        <v>0.93623878020013451</v>
      </c>
      <c r="FH94" s="2">
        <f t="shared" si="93"/>
        <v>0.91833986002649037</v>
      </c>
      <c r="FI94" s="2">
        <f t="shared" si="93"/>
        <v>0.90733418152727829</v>
      </c>
      <c r="FJ94" s="2">
        <f t="shared" si="93"/>
        <v>0.91265101395546733</v>
      </c>
      <c r="FK94" s="2">
        <f t="shared" si="93"/>
        <v>0.90563808352528874</v>
      </c>
      <c r="FL94" s="2">
        <f t="shared" si="93"/>
        <v>0.90828391299978894</v>
      </c>
      <c r="FM94" s="2">
        <f t="shared" si="93"/>
        <v>0.9021468666742638</v>
      </c>
      <c r="FN94" s="2">
        <f t="shared" si="93"/>
        <v>0.89881060281946579</v>
      </c>
      <c r="FO94" s="2">
        <f t="shared" si="93"/>
        <v>0.89099517850779775</v>
      </c>
      <c r="FP94" s="2">
        <f t="shared" si="93"/>
        <v>0.90052765979449456</v>
      </c>
      <c r="FQ94" s="2">
        <f t="shared" si="93"/>
        <v>0.89882177222354998</v>
      </c>
      <c r="FR94" s="2">
        <f t="shared" si="93"/>
        <v>0.90435867024908689</v>
      </c>
      <c r="FS94" s="2">
        <f t="shared" si="93"/>
        <v>0.90585581877278998</v>
      </c>
      <c r="FT94" s="2">
        <f t="shared" si="93"/>
        <v>0.910718644742881</v>
      </c>
      <c r="FU94" s="2">
        <f t="shared" si="93"/>
        <v>0.88479471799800846</v>
      </c>
      <c r="FW94" s="2">
        <f t="shared" si="127"/>
        <v>6.6608532366629543E-13</v>
      </c>
      <c r="FX94" s="2">
        <f t="shared" si="127"/>
        <v>5.14501405460698E-4</v>
      </c>
      <c r="FY94" s="2">
        <f t="shared" si="127"/>
        <v>4.7195401503821044E-4</v>
      </c>
      <c r="FZ94" s="2">
        <f t="shared" si="127"/>
        <v>4.8938214474447705E-4</v>
      </c>
      <c r="GA94" s="2">
        <f t="shared" si="127"/>
        <v>4.360780939156461E-4</v>
      </c>
      <c r="GB94" s="2">
        <f t="shared" si="127"/>
        <v>4.3026370402935403E-4</v>
      </c>
      <c r="GC94" s="2">
        <f t="shared" si="127"/>
        <v>4.1318962079602028E-4</v>
      </c>
      <c r="GD94" s="2">
        <f t="shared" si="127"/>
        <v>4.5742892471042212E-4</v>
      </c>
      <c r="GE94" s="2">
        <f t="shared" si="127"/>
        <v>5.0084230435689953E-4</v>
      </c>
      <c r="GF94" s="2">
        <f t="shared" si="127"/>
        <v>5.2605632775319568E-4</v>
      </c>
      <c r="GG94" s="2">
        <f t="shared" si="127"/>
        <v>4.7858064546827506E-4</v>
      </c>
      <c r="GH94" s="2">
        <f t="shared" si="127"/>
        <v>4.5139212802028264E-4</v>
      </c>
      <c r="GI94" s="2">
        <f t="shared" si="127"/>
        <v>3.9567959438195432E-4</v>
      </c>
      <c r="GJ94" s="2">
        <f t="shared" si="127"/>
        <v>2.6548488754746903E-4</v>
      </c>
      <c r="GK94" s="2">
        <f t="shared" si="127"/>
        <v>2.1559576098239378E-4</v>
      </c>
      <c r="GM94" s="86">
        <f t="shared" si="128"/>
        <v>0.26846922987338462</v>
      </c>
      <c r="GN94" s="86">
        <f t="shared" si="128"/>
        <v>0.31434621491668241</v>
      </c>
      <c r="GO94" s="86">
        <f t="shared" si="128"/>
        <v>0.22245843389787046</v>
      </c>
      <c r="GP94" s="86">
        <f t="shared" si="128"/>
        <v>6.0727395342360192E-2</v>
      </c>
      <c r="GQ94" s="86">
        <f t="shared" si="128"/>
        <v>0.10681049522255176</v>
      </c>
      <c r="GR94" s="86">
        <f t="shared" si="128"/>
        <v>9.915150751731322E-2</v>
      </c>
      <c r="GS94" s="86">
        <f t="shared" si="128"/>
        <v>0.13448407156135461</v>
      </c>
      <c r="GT94" s="86">
        <f t="shared" si="128"/>
        <v>0.10996625074945784</v>
      </c>
      <c r="GU94" s="86">
        <f t="shared" si="128"/>
        <v>0.11571714192719482</v>
      </c>
      <c r="GV94" s="86">
        <f t="shared" si="128"/>
        <v>6.5295236557846026E-2</v>
      </c>
      <c r="GW94" s="86">
        <f t="shared" si="128"/>
        <v>7.5748313631560052E-2</v>
      </c>
      <c r="GX94" s="86">
        <f t="shared" si="128"/>
        <v>3.8686535200594431E-2</v>
      </c>
      <c r="GY94" s="86">
        <f t="shared" si="128"/>
        <v>5.2939099988426129E-2</v>
      </c>
      <c r="GZ94" s="86">
        <f t="shared" si="128"/>
        <v>7.3199752856260791E-2</v>
      </c>
      <c r="HA94" s="86">
        <f t="shared" si="128"/>
        <v>2.6060455738234269E-2</v>
      </c>
      <c r="HC94" s="86">
        <f t="shared" si="73"/>
        <v>1.882712220387776E-2</v>
      </c>
      <c r="HD94" s="86">
        <f t="shared" si="73"/>
        <v>1.0409244723239315E-2</v>
      </c>
      <c r="HE94" s="86">
        <f t="shared" si="73"/>
        <v>8.2951467885922642E-3</v>
      </c>
      <c r="HF94" s="86">
        <f t="shared" si="73"/>
        <v>6.1196668369470535E-3</v>
      </c>
      <c r="HG94" s="86">
        <f t="shared" si="87"/>
        <v>5.9363685797618982E-3</v>
      </c>
      <c r="HH94" s="86">
        <f t="shared" si="87"/>
        <v>6.097453787942333E-3</v>
      </c>
      <c r="HI94" s="86">
        <f t="shared" si="87"/>
        <v>4.8488915898635644E-3</v>
      </c>
      <c r="HJ94" s="86">
        <f t="shared" si="87"/>
        <v>5.9272257903294932E-3</v>
      </c>
      <c r="HK94" s="86">
        <f t="shared" si="87"/>
        <v>4.2228482297593656E-3</v>
      </c>
      <c r="HL94" s="86">
        <f t="shared" si="87"/>
        <v>7.1750879391542857E-3</v>
      </c>
      <c r="HM94" s="86">
        <f t="shared" si="87"/>
        <v>5.790110788083315E-3</v>
      </c>
      <c r="HN94" s="86">
        <f t="shared" si="87"/>
        <v>6.9851485155294915E-3</v>
      </c>
      <c r="HO94" s="86">
        <f t="shared" si="87"/>
        <v>9.7400171202659813E-3</v>
      </c>
      <c r="HP94" s="86">
        <f t="shared" si="87"/>
        <v>8.9566312384032638E-3</v>
      </c>
      <c r="HQ94" s="86">
        <f t="shared" si="87"/>
        <v>2.3210214031948386E-3</v>
      </c>
      <c r="HS94" s="86">
        <f t="shared" si="129"/>
        <v>1.643688378656479E-92</v>
      </c>
      <c r="HT94" s="86">
        <f t="shared" si="129"/>
        <v>4.8190403540962408E-22</v>
      </c>
      <c r="HU94" s="86">
        <f t="shared" si="129"/>
        <v>1.3136505708572173E-24</v>
      </c>
      <c r="HV94" s="86">
        <f t="shared" si="129"/>
        <v>2.1830762554114794E-29</v>
      </c>
      <c r="HW94" s="86">
        <f t="shared" si="129"/>
        <v>7.2810826645507368E-28</v>
      </c>
      <c r="HX94" s="86">
        <f t="shared" si="129"/>
        <v>7.5059266598211272E-28</v>
      </c>
      <c r="HY94" s="86">
        <f t="shared" si="129"/>
        <v>5.4560505609346115E-29</v>
      </c>
      <c r="HZ94" s="86">
        <f t="shared" si="129"/>
        <v>9.1120108446508338E-29</v>
      </c>
      <c r="IA94" s="86">
        <f t="shared" si="129"/>
        <v>5.2784631032791005E-30</v>
      </c>
      <c r="IB94" s="86">
        <f t="shared" si="129"/>
        <v>1.4160214158584163E-27</v>
      </c>
      <c r="IC94" s="86">
        <f t="shared" si="129"/>
        <v>4.6458231362117381E-28</v>
      </c>
      <c r="ID94" s="86">
        <f t="shared" si="129"/>
        <v>3.3865118840060866E-28</v>
      </c>
      <c r="IE94" s="86">
        <f t="shared" si="129"/>
        <v>8.4107709708751133E-25</v>
      </c>
      <c r="IF94" s="86">
        <f t="shared" si="129"/>
        <v>3.7615299594021244E-18</v>
      </c>
      <c r="IG94" s="86">
        <f t="shared" si="129"/>
        <v>1.6246305960049163E-13</v>
      </c>
      <c r="II94" s="86">
        <f t="shared" si="130"/>
        <v>0</v>
      </c>
      <c r="IJ94" s="86">
        <f t="shared" si="130"/>
        <v>3.9454491724045072E-150</v>
      </c>
      <c r="IK94" s="86">
        <f t="shared" si="130"/>
        <v>3.8310129190502504E-171</v>
      </c>
      <c r="IL94" s="86">
        <f t="shared" si="130"/>
        <v>3.7881790741300962E-213</v>
      </c>
      <c r="IM94" s="86">
        <f t="shared" si="130"/>
        <v>4.7944011942125206E-198</v>
      </c>
      <c r="IN94" s="86">
        <f t="shared" si="130"/>
        <v>1.1092404750661382E-197</v>
      </c>
      <c r="IO94" s="86">
        <f t="shared" si="130"/>
        <v>6.7067540105623796E-204</v>
      </c>
      <c r="IP94" s="86">
        <f t="shared" si="130"/>
        <v>1.7855218599632323E-203</v>
      </c>
      <c r="IQ94" s="86">
        <f t="shared" si="130"/>
        <v>1.4314187032549184E-211</v>
      </c>
      <c r="IR94" s="86">
        <f t="shared" si="130"/>
        <v>1.1402885272070129E-194</v>
      </c>
      <c r="IS94" s="86">
        <f t="shared" si="130"/>
        <v>6.0626343371059562E-198</v>
      </c>
      <c r="IT94" s="86">
        <f t="shared" si="130"/>
        <v>4.0970896476633987E-200</v>
      </c>
      <c r="IU94" s="86">
        <f t="shared" si="130"/>
        <v>3.8279832121336662E-173</v>
      </c>
      <c r="IV94" s="86">
        <f t="shared" si="130"/>
        <v>3.1559901343501884E-66</v>
      </c>
      <c r="IW94" s="86">
        <f t="shared" si="130"/>
        <v>1.7417017307486096E-37</v>
      </c>
      <c r="IY94" s="86">
        <f t="shared" si="131"/>
        <v>0.2872963520772624</v>
      </c>
      <c r="IZ94" s="86">
        <f t="shared" si="131"/>
        <v>0.32475545963992175</v>
      </c>
      <c r="JA94" s="86">
        <f t="shared" si="131"/>
        <v>0.23075358068646273</v>
      </c>
      <c r="JB94" s="86">
        <f t="shared" si="131"/>
        <v>6.6847062179307248E-2</v>
      </c>
      <c r="JC94" s="86">
        <f t="shared" si="131"/>
        <v>0.11274686380231366</v>
      </c>
      <c r="JD94" s="86">
        <f t="shared" si="131"/>
        <v>0.10524896130525556</v>
      </c>
      <c r="JE94" s="86">
        <f t="shared" si="131"/>
        <v>0.13933296315121818</v>
      </c>
      <c r="JF94" s="86">
        <f t="shared" si="131"/>
        <v>0.11589347653978734</v>
      </c>
      <c r="JG94" s="86">
        <f t="shared" si="131"/>
        <v>0.11993999015695418</v>
      </c>
      <c r="JH94" s="86">
        <f t="shared" si="131"/>
        <v>7.2470324497000305E-2</v>
      </c>
      <c r="JI94" s="86">
        <f t="shared" si="131"/>
        <v>8.1538424419643374E-2</v>
      </c>
      <c r="JJ94" s="86">
        <f t="shared" si="131"/>
        <v>4.5671683716123922E-2</v>
      </c>
      <c r="JK94" s="86">
        <f t="shared" si="131"/>
        <v>6.2679117108692117E-2</v>
      </c>
      <c r="JL94" s="86">
        <f t="shared" si="131"/>
        <v>8.2156384094664053E-2</v>
      </c>
      <c r="JM94" s="86">
        <f t="shared" si="131"/>
        <v>2.8381477141591571E-2</v>
      </c>
    </row>
    <row r="95" spans="2:273" x14ac:dyDescent="0.25">
      <c r="B95" s="2">
        <v>68</v>
      </c>
      <c r="C95" s="37">
        <v>79.353999999999999</v>
      </c>
      <c r="D95" s="37">
        <v>91.677000000000007</v>
      </c>
      <c r="E95" s="37">
        <v>70.838999999999999</v>
      </c>
      <c r="F95" s="37">
        <v>60.515999999999998</v>
      </c>
      <c r="G95" s="37">
        <v>58.875</v>
      </c>
      <c r="H95" s="37">
        <v>58.5</v>
      </c>
      <c r="I95" s="37">
        <v>59.793999999999997</v>
      </c>
      <c r="J95" s="37">
        <v>60.063000000000002</v>
      </c>
      <c r="K95" s="37">
        <v>58.412999999999997</v>
      </c>
      <c r="L95" s="37">
        <v>59.683</v>
      </c>
      <c r="M95" s="37">
        <v>56.127000000000002</v>
      </c>
      <c r="N95" s="37">
        <v>55.920999999999999</v>
      </c>
      <c r="O95" s="37">
        <v>57.302</v>
      </c>
      <c r="P95" s="37">
        <v>60.127000000000002</v>
      </c>
      <c r="Q95" s="37">
        <v>54.475999999999999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88.149182257835875</v>
      </c>
      <c r="T95" s="4">
        <f t="shared" si="132"/>
        <v>97.019096352182657</v>
      </c>
      <c r="U95" s="4">
        <f t="shared" si="132"/>
        <v>82.007923676994267</v>
      </c>
      <c r="V95" s="4">
        <f t="shared" si="132"/>
        <v>64.348633125712922</v>
      </c>
      <c r="W95" s="4">
        <f t="shared" si="132"/>
        <v>66.718574388431108</v>
      </c>
      <c r="X95" s="4">
        <f t="shared" si="132"/>
        <v>66.024237385464062</v>
      </c>
      <c r="Y95" s="4">
        <f t="shared" si="132"/>
        <v>68.199955615787218</v>
      </c>
      <c r="Z95" s="4">
        <f t="shared" si="132"/>
        <v>66.92973387330683</v>
      </c>
      <c r="AA95" s="4">
        <f t="shared" si="132"/>
        <v>65.851520068208529</v>
      </c>
      <c r="AB95" s="4">
        <f t="shared" si="132"/>
        <v>62.025930478531883</v>
      </c>
      <c r="AC95" s="4">
        <f t="shared" si="132"/>
        <v>61.886014559123858</v>
      </c>
      <c r="AD95" s="4">
        <f t="shared" si="132"/>
        <v>59.10247429775211</v>
      </c>
      <c r="AE95" s="4">
        <f t="shared" si="132"/>
        <v>61.328707701212252</v>
      </c>
      <c r="AF95" s="4">
        <f t="shared" si="132"/>
        <v>63.890175411975228</v>
      </c>
      <c r="AG95" s="4">
        <f t="shared" si="132"/>
        <v>57.002010983272342</v>
      </c>
      <c r="AI95" s="4">
        <f t="shared" ref="AI95:AW111" si="133">IF(OR($B95 &lt; C$230, $B95 &gt; C$233), 0, C95-S95)</f>
        <v>-8.7951822578358758</v>
      </c>
      <c r="AJ95" s="4">
        <f t="shared" si="133"/>
        <v>-5.3420963521826508</v>
      </c>
      <c r="AK95" s="4">
        <f t="shared" si="133"/>
        <v>-11.168923676994268</v>
      </c>
      <c r="AL95" s="4">
        <f t="shared" si="133"/>
        <v>-3.832633125712924</v>
      </c>
      <c r="AM95" s="4">
        <f t="shared" si="133"/>
        <v>-7.843574388431108</v>
      </c>
      <c r="AN95" s="4">
        <f t="shared" si="133"/>
        <v>-7.5242373854640618</v>
      </c>
      <c r="AO95" s="4">
        <f t="shared" si="133"/>
        <v>-8.4059556157872208</v>
      </c>
      <c r="AP95" s="4">
        <f t="shared" si="133"/>
        <v>-6.8667338733068277</v>
      </c>
      <c r="AQ95" s="4">
        <f t="shared" si="133"/>
        <v>-7.4385200682085326</v>
      </c>
      <c r="AR95" s="4">
        <f t="shared" si="133"/>
        <v>-2.3429304785318834</v>
      </c>
      <c r="AS95" s="4">
        <f t="shared" si="133"/>
        <v>-5.7590145591238553</v>
      </c>
      <c r="AT95" s="4">
        <f t="shared" si="133"/>
        <v>-3.1814742977521107</v>
      </c>
      <c r="AU95" s="4">
        <f t="shared" si="133"/>
        <v>-4.0267077012122527</v>
      </c>
      <c r="AV95" s="4">
        <f t="shared" si="133"/>
        <v>-3.7631754119752259</v>
      </c>
      <c r="AW95" s="4">
        <f t="shared" si="133"/>
        <v>-2.526010983272343</v>
      </c>
      <c r="AY95" s="2">
        <f t="shared" si="125"/>
        <v>51.44434343806752</v>
      </c>
      <c r="AZ95" s="2">
        <f t="shared" si="125"/>
        <v>54.678614887959689</v>
      </c>
      <c r="BA95" s="2">
        <f t="shared" si="125"/>
        <v>56.253069686342585</v>
      </c>
      <c r="BB95" s="2">
        <f t="shared" si="125"/>
        <v>55.858198553726744</v>
      </c>
      <c r="BC95" s="2">
        <f t="shared" si="125"/>
        <v>56.002370776618918</v>
      </c>
      <c r="BD95" s="2">
        <f t="shared" si="125"/>
        <v>55.649556386099242</v>
      </c>
      <c r="BE95" s="2">
        <f t="shared" si="125"/>
        <v>56.084270408254191</v>
      </c>
      <c r="BF95" s="2">
        <f t="shared" si="125"/>
        <v>55.508792427286927</v>
      </c>
      <c r="BG95" s="2">
        <f t="shared" si="125"/>
        <v>55.898842179106104</v>
      </c>
      <c r="BH95" s="2">
        <f t="shared" si="125"/>
        <v>53.187388055674852</v>
      </c>
      <c r="BI95" s="2">
        <f t="shared" si="125"/>
        <v>54.006057017758387</v>
      </c>
      <c r="BJ95" s="2">
        <f t="shared" si="125"/>
        <v>51.687968789120255</v>
      </c>
      <c r="BK95" s="2">
        <f t="shared" si="125"/>
        <v>51.829716148156436</v>
      </c>
      <c r="BL95" s="2">
        <f t="shared" si="125"/>
        <v>54.770700417365468</v>
      </c>
      <c r="BM95" s="2">
        <f t="shared" si="125"/>
        <v>54.702195303027842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54.475999999999999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54.475999999999999</v>
      </c>
      <c r="DK95" s="2">
        <f t="shared" ref="DK95:DY111" si="134">BO$228*$B95+BO$229</f>
        <v>70.838538352117297</v>
      </c>
      <c r="DL95" s="2">
        <f t="shared" si="134"/>
        <v>68.483773639774853</v>
      </c>
      <c r="DM95" s="2">
        <f t="shared" si="134"/>
        <v>72.378456175890676</v>
      </c>
      <c r="DN95" s="2">
        <f t="shared" si="134"/>
        <v>71.031097560975596</v>
      </c>
      <c r="DO95" s="2">
        <f t="shared" si="134"/>
        <v>69.888733949166735</v>
      </c>
      <c r="DP95" s="2">
        <f t="shared" si="134"/>
        <v>69.250924965561964</v>
      </c>
      <c r="DQ95" s="2">
        <f t="shared" si="134"/>
        <v>68.212461491996351</v>
      </c>
      <c r="DR95" s="2">
        <f t="shared" si="134"/>
        <v>68.24087798248263</v>
      </c>
      <c r="DS95" s="2">
        <f t="shared" si="134"/>
        <v>68.043991543340368</v>
      </c>
      <c r="DT95" s="2">
        <f t="shared" si="134"/>
        <v>66.108523406825739</v>
      </c>
      <c r="DU95" s="2">
        <f t="shared" si="134"/>
        <v>64.966249018423426</v>
      </c>
      <c r="DV95" s="2">
        <f t="shared" si="134"/>
        <v>68.407316613996699</v>
      </c>
      <c r="DW95" s="2">
        <f t="shared" si="134"/>
        <v>66.209669097587977</v>
      </c>
      <c r="DX95" s="2">
        <f t="shared" si="134"/>
        <v>71.427536612376088</v>
      </c>
      <c r="DY95" s="2">
        <f t="shared" si="134"/>
        <v>65.446037148217641</v>
      </c>
      <c r="EA95" s="2">
        <f t="shared" si="94"/>
        <v>50.239746522890357</v>
      </c>
      <c r="EB95" s="2">
        <f t="shared" si="91"/>
        <v>53.559279542081839</v>
      </c>
      <c r="EC95" s="2">
        <f t="shared" si="91"/>
        <v>54.751281308821916</v>
      </c>
      <c r="ED95" s="2">
        <f t="shared" si="91"/>
        <v>54.534014432782598</v>
      </c>
      <c r="EE95" s="2">
        <f t="shared" si="91"/>
        <v>54.682933264009236</v>
      </c>
      <c r="EF95" s="2">
        <f t="shared" si="91"/>
        <v>54.397251091854422</v>
      </c>
      <c r="EG95" s="2">
        <f t="shared" si="91"/>
        <v>54.884613665452392</v>
      </c>
      <c r="EH95" s="2">
        <f t="shared" si="91"/>
        <v>54.201515391683905</v>
      </c>
      <c r="EI95" s="2">
        <f t="shared" si="91"/>
        <v>54.54375852066714</v>
      </c>
      <c r="EJ95" s="2">
        <f t="shared" si="91"/>
        <v>51.885201602136171</v>
      </c>
      <c r="EK95" s="2">
        <f t="shared" si="91"/>
        <v>52.880969997461705</v>
      </c>
      <c r="EL95" s="2">
        <f t="shared" si="91"/>
        <v>50.075201388205173</v>
      </c>
      <c r="EM95" s="2">
        <f t="shared" ref="EM95:EO158" si="135">CQ$228*$B95+CQ$229</f>
        <v>50.466550216476612</v>
      </c>
      <c r="EN95" s="2">
        <f t="shared" si="135"/>
        <v>53.281554866640548</v>
      </c>
      <c r="EO95" s="2">
        <f t="shared" si="135"/>
        <v>53.42615213086124</v>
      </c>
      <c r="EQ95" s="2">
        <f t="shared" ref="EQ95:FE111" si="136">CU$228*$B95+CU$229</f>
        <v>50.239746522890357</v>
      </c>
      <c r="ER95" s="2">
        <f t="shared" si="136"/>
        <v>53.187879882101853</v>
      </c>
      <c r="ES95" s="2">
        <f t="shared" si="136"/>
        <v>54.423060051232078</v>
      </c>
      <c r="ET95" s="2">
        <f t="shared" si="136"/>
        <v>54.150798176464477</v>
      </c>
      <c r="EU95" s="2">
        <f t="shared" si="136"/>
        <v>54.440553615189771</v>
      </c>
      <c r="EV95" s="2">
        <f t="shared" si="136"/>
        <v>53.85827255209422</v>
      </c>
      <c r="EW95" s="2">
        <f t="shared" si="136"/>
        <v>54.681958344032516</v>
      </c>
      <c r="EX95" s="2">
        <f t="shared" si="136"/>
        <v>54.20838521771725</v>
      </c>
      <c r="EY95" s="2">
        <f t="shared" si="136"/>
        <v>54.507432652121281</v>
      </c>
      <c r="EZ95" s="2">
        <f t="shared" si="136"/>
        <v>52.674779297268664</v>
      </c>
      <c r="FA95" s="2">
        <f t="shared" si="136"/>
        <v>52.677095056062129</v>
      </c>
      <c r="FB95" s="2">
        <f t="shared" si="136"/>
        <v>50.400269288777508</v>
      </c>
      <c r="FC95" s="2">
        <f t="shared" si="136"/>
        <v>50.842252034577264</v>
      </c>
      <c r="FD95" s="2">
        <f t="shared" si="136"/>
        <v>52.936478021454562</v>
      </c>
      <c r="FE95" s="2">
        <f t="shared" si="136"/>
        <v>54.269237789130848</v>
      </c>
      <c r="FG95" s="2">
        <f t="shared" ref="FG95:FU111" si="137">POWER(10,($B95-C$231)/C$229)/(1+POWER(10,($B95-C$231)/C$229))</f>
        <v>0.94152099185409532</v>
      </c>
      <c r="FH95" s="2">
        <f t="shared" si="137"/>
        <v>0.92498607662039534</v>
      </c>
      <c r="FI95" s="2">
        <f t="shared" si="137"/>
        <v>0.91479302659433526</v>
      </c>
      <c r="FJ95" s="2">
        <f t="shared" si="137"/>
        <v>0.91971976296774016</v>
      </c>
      <c r="FK95" s="2">
        <f t="shared" si="137"/>
        <v>0.91322039339364547</v>
      </c>
      <c r="FL95" s="2">
        <f t="shared" si="137"/>
        <v>0.91567341717500694</v>
      </c>
      <c r="FM95" s="2">
        <f t="shared" si="137"/>
        <v>0.90998182388930726</v>
      </c>
      <c r="FN95" s="2">
        <f t="shared" si="137"/>
        <v>0.90688511806254468</v>
      </c>
      <c r="FO95" s="2">
        <f t="shared" si="137"/>
        <v>0.89962368767931244</v>
      </c>
      <c r="FP95" s="2">
        <f t="shared" si="137"/>
        <v>0.90847911206855525</v>
      </c>
      <c r="FQ95" s="2">
        <f t="shared" si="137"/>
        <v>0.90689548851605473</v>
      </c>
      <c r="FR95" s="2">
        <f t="shared" si="137"/>
        <v>0.91203379978665544</v>
      </c>
      <c r="FS95" s="2">
        <f t="shared" si="137"/>
        <v>0.9134223054249585</v>
      </c>
      <c r="FT95" s="2">
        <f t="shared" si="137"/>
        <v>0.91792970915909078</v>
      </c>
      <c r="FU95" s="2">
        <f t="shared" si="137"/>
        <v>0.89385556747427952</v>
      </c>
      <c r="FW95" s="2">
        <f t="shared" si="127"/>
        <v>7.3034803417102202E-13</v>
      </c>
      <c r="FX95" s="2">
        <f t="shared" si="127"/>
        <v>5.6411157150799745E-4</v>
      </c>
      <c r="FY95" s="2">
        <f t="shared" si="127"/>
        <v>5.1746372525506099E-4</v>
      </c>
      <c r="FZ95" s="2">
        <f t="shared" si="127"/>
        <v>5.3657151722737834E-4</v>
      </c>
      <c r="GA95" s="2">
        <f t="shared" si="127"/>
        <v>4.7813000589524827E-4</v>
      </c>
      <c r="GB95" s="2">
        <f t="shared" si="127"/>
        <v>4.7175518699927341E-4</v>
      </c>
      <c r="GC95" s="2">
        <f t="shared" si="127"/>
        <v>4.5303535036976387E-4</v>
      </c>
      <c r="GD95" s="2">
        <f t="shared" si="127"/>
        <v>5.0153870836529019E-4</v>
      </c>
      <c r="GE95" s="2">
        <f t="shared" si="127"/>
        <v>5.4913613197672272E-4</v>
      </c>
      <c r="GF95" s="2">
        <f t="shared" si="127"/>
        <v>5.7678002002803342E-4</v>
      </c>
      <c r="GG95" s="2">
        <f t="shared" si="127"/>
        <v>5.2472901475056094E-4</v>
      </c>
      <c r="GH95" s="2">
        <f t="shared" si="127"/>
        <v>4.9492007276406337E-4</v>
      </c>
      <c r="GI95" s="2">
        <f t="shared" si="127"/>
        <v>4.3383748638963431E-4</v>
      </c>
      <c r="GJ95" s="2">
        <f t="shared" si="127"/>
        <v>2.9109093474277909E-4</v>
      </c>
      <c r="GK95" s="2">
        <f t="shared" si="127"/>
        <v>2.3639113409392237E-4</v>
      </c>
      <c r="GM95" s="86">
        <f t="shared" si="128"/>
        <v>0.16151274997570095</v>
      </c>
      <c r="GN95" s="86">
        <f t="shared" si="128"/>
        <v>0.2078111042440991</v>
      </c>
      <c r="GO95" s="86">
        <f t="shared" si="128"/>
        <v>0.12315322157055358</v>
      </c>
      <c r="GP95" s="86">
        <f t="shared" si="128"/>
        <v>1.923771977652565E-2</v>
      </c>
      <c r="GQ95" s="86">
        <f t="shared" si="128"/>
        <v>3.9219965586504396E-2</v>
      </c>
      <c r="GR95" s="86">
        <f t="shared" si="128"/>
        <v>3.5947591165947083E-2</v>
      </c>
      <c r="GS95" s="86">
        <f t="shared" si="128"/>
        <v>5.5400003763210567E-2</v>
      </c>
      <c r="GT95" s="86">
        <f t="shared" si="128"/>
        <v>4.6560903097594343E-2</v>
      </c>
      <c r="GU95" s="86">
        <f t="shared" si="128"/>
        <v>4.3191642009421174E-2</v>
      </c>
      <c r="GV95" s="86">
        <f t="shared" si="128"/>
        <v>2.0533504997853301E-2</v>
      </c>
      <c r="GW95" s="86">
        <f t="shared" si="128"/>
        <v>2.0861063835867232E-2</v>
      </c>
      <c r="GX95" s="86">
        <f t="shared" si="128"/>
        <v>9.3946077042914109E-3</v>
      </c>
      <c r="GY95" s="86">
        <f t="shared" si="128"/>
        <v>1.3962572252184518E-2</v>
      </c>
      <c r="GZ95" s="86">
        <f t="shared" si="128"/>
        <v>2.1437507325585199E-2</v>
      </c>
      <c r="HA95" s="86">
        <f t="shared" si="128"/>
        <v>5.9272515822012053E-3</v>
      </c>
      <c r="HC95" s="86">
        <f t="shared" si="73"/>
        <v>2.5577341944236325E-2</v>
      </c>
      <c r="HD95" s="86">
        <f t="shared" si="73"/>
        <v>1.5049874939327662E-2</v>
      </c>
      <c r="HE95" s="86">
        <f t="shared" si="73"/>
        <v>1.2360966404535335E-2</v>
      </c>
      <c r="HF95" s="86">
        <f t="shared" si="73"/>
        <v>9.7038155737852148E-3</v>
      </c>
      <c r="HG95" s="86">
        <f t="shared" si="87"/>
        <v>9.2125324346592347E-3</v>
      </c>
      <c r="HH95" s="86">
        <f t="shared" si="87"/>
        <v>9.4405271308073292E-3</v>
      </c>
      <c r="HI95" s="86">
        <f t="shared" si="87"/>
        <v>7.6180477194217229E-3</v>
      </c>
      <c r="HJ95" s="86">
        <f t="shared" si="87"/>
        <v>9.2785610664952081E-3</v>
      </c>
      <c r="HK95" s="86">
        <f t="shared" si="87"/>
        <v>6.8091772340198699E-3</v>
      </c>
      <c r="HL95" s="86">
        <f t="shared" si="87"/>
        <v>1.1115651358062374E-2</v>
      </c>
      <c r="HM95" s="86">
        <f t="shared" si="87"/>
        <v>9.0417143727003543E-3</v>
      </c>
      <c r="HN95" s="86">
        <f t="shared" si="87"/>
        <v>1.0806249567219378E-2</v>
      </c>
      <c r="HO95" s="86">
        <f t="shared" si="87"/>
        <v>1.4321673973254713E-2</v>
      </c>
      <c r="HP95" s="86">
        <f t="shared" si="87"/>
        <v>1.3084049153120713E-2</v>
      </c>
      <c r="HQ95" s="86">
        <f t="shared" si="87"/>
        <v>3.9406583707416792E-3</v>
      </c>
      <c r="HS95" s="86">
        <f t="shared" si="129"/>
        <v>3.6936701743401232E-91</v>
      </c>
      <c r="HT95" s="86">
        <f t="shared" si="129"/>
        <v>2.533405695006587E-21</v>
      </c>
      <c r="HU95" s="86">
        <f t="shared" si="129"/>
        <v>8.4226627316054792E-24</v>
      </c>
      <c r="HV95" s="86">
        <f t="shared" si="129"/>
        <v>2.1531105335814545E-28</v>
      </c>
      <c r="HW95" s="86">
        <f t="shared" si="129"/>
        <v>6.0258018083557113E-27</v>
      </c>
      <c r="HX95" s="86">
        <f t="shared" si="129"/>
        <v>6.1740958317524863E-27</v>
      </c>
      <c r="HY95" s="86">
        <f t="shared" si="129"/>
        <v>4.8006534530304346E-28</v>
      </c>
      <c r="HZ95" s="86">
        <f t="shared" si="129"/>
        <v>8.1573477093659892E-28</v>
      </c>
      <c r="IA95" s="86">
        <f t="shared" si="129"/>
        <v>5.3299556632057026E-29</v>
      </c>
      <c r="IB95" s="86">
        <f t="shared" si="129"/>
        <v>1.1976294159092544E-26</v>
      </c>
      <c r="IC95" s="86">
        <f t="shared" si="129"/>
        <v>3.973192584166232E-27</v>
      </c>
      <c r="ID95" s="86">
        <f t="shared" si="129"/>
        <v>2.8991742815556813E-27</v>
      </c>
      <c r="IE95" s="86">
        <f t="shared" si="129"/>
        <v>5.2688119746168404E-24</v>
      </c>
      <c r="IF95" s="86">
        <f t="shared" si="129"/>
        <v>1.3307823457951431E-17</v>
      </c>
      <c r="IG95" s="86">
        <f t="shared" si="129"/>
        <v>3.9718582246028144E-13</v>
      </c>
      <c r="II95" s="86">
        <f t="shared" si="130"/>
        <v>0</v>
      </c>
      <c r="IJ95" s="86">
        <f t="shared" si="130"/>
        <v>1.5043552389688338E-146</v>
      </c>
      <c r="IK95" s="86">
        <f t="shared" si="130"/>
        <v>4.2280132967097595E-167</v>
      </c>
      <c r="IL95" s="86">
        <f t="shared" si="130"/>
        <v>4.4491309004222269E-208</v>
      </c>
      <c r="IM95" s="86">
        <f t="shared" si="130"/>
        <v>2.081605456776722E-193</v>
      </c>
      <c r="IN95" s="86">
        <f t="shared" si="130"/>
        <v>4.6355944840782885E-193</v>
      </c>
      <c r="IO95" s="86">
        <f t="shared" si="130"/>
        <v>3.7128231917330461E-199</v>
      </c>
      <c r="IP95" s="86">
        <f t="shared" si="130"/>
        <v>1.1148950655536675E-198</v>
      </c>
      <c r="IQ95" s="86">
        <f t="shared" si="130"/>
        <v>1.5958877862257858E-206</v>
      </c>
      <c r="IR95" s="86">
        <f t="shared" si="130"/>
        <v>5.3391918780333676E-190</v>
      </c>
      <c r="IS95" s="86">
        <f t="shared" si="130"/>
        <v>2.9784848567536059E-193</v>
      </c>
      <c r="IT95" s="86">
        <f t="shared" si="130"/>
        <v>2.0888948487829241E-195</v>
      </c>
      <c r="IU95" s="86">
        <f t="shared" si="130"/>
        <v>3.8196464395272638E-169</v>
      </c>
      <c r="IV95" s="86">
        <f t="shared" si="130"/>
        <v>8.5409061548698973E-65</v>
      </c>
      <c r="IW95" s="86">
        <f t="shared" si="130"/>
        <v>1.0403960264017025E-36</v>
      </c>
      <c r="IY95" s="86">
        <f t="shared" si="131"/>
        <v>0.18709009191993728</v>
      </c>
      <c r="IZ95" s="86">
        <f t="shared" si="131"/>
        <v>0.22286097918342676</v>
      </c>
      <c r="JA95" s="86">
        <f t="shared" si="131"/>
        <v>0.13551418797508891</v>
      </c>
      <c r="JB95" s="86">
        <f t="shared" si="131"/>
        <v>2.8941535350310865E-2</v>
      </c>
      <c r="JC95" s="86">
        <f t="shared" si="131"/>
        <v>4.8432498021163631E-2</v>
      </c>
      <c r="JD95" s="86">
        <f t="shared" si="131"/>
        <v>4.5388118296754411E-2</v>
      </c>
      <c r="JE95" s="86">
        <f t="shared" si="131"/>
        <v>6.3018051482632287E-2</v>
      </c>
      <c r="JF95" s="86">
        <f t="shared" si="131"/>
        <v>5.5839464164089553E-2</v>
      </c>
      <c r="JG95" s="86">
        <f t="shared" si="131"/>
        <v>5.0000819243441047E-2</v>
      </c>
      <c r="JH95" s="86">
        <f t="shared" si="131"/>
        <v>3.1649156355915677E-2</v>
      </c>
      <c r="JI95" s="86">
        <f t="shared" si="131"/>
        <v>2.9902778208567585E-2</v>
      </c>
      <c r="JJ95" s="86">
        <f t="shared" si="131"/>
        <v>2.0200857271510789E-2</v>
      </c>
      <c r="JK95" s="86">
        <f t="shared" si="131"/>
        <v>2.8284246225439229E-2</v>
      </c>
      <c r="JL95" s="86">
        <f t="shared" si="131"/>
        <v>3.4521556478705924E-2</v>
      </c>
      <c r="JM95" s="86">
        <f t="shared" si="131"/>
        <v>9.8679099533400712E-3</v>
      </c>
    </row>
    <row r="96" spans="2:273" x14ac:dyDescent="0.25">
      <c r="B96" s="2">
        <v>69</v>
      </c>
      <c r="C96" s="37">
        <v>69.400000000000006</v>
      </c>
      <c r="D96" s="37">
        <v>75.096999999999994</v>
      </c>
      <c r="E96" s="37">
        <v>65.5</v>
      </c>
      <c r="F96" s="37">
        <v>62.515999999999998</v>
      </c>
      <c r="G96" s="37">
        <v>60.061999999999998</v>
      </c>
      <c r="H96" s="37">
        <v>57.79</v>
      </c>
      <c r="I96" s="37">
        <v>58.73</v>
      </c>
      <c r="J96" s="37">
        <v>60.825000000000003</v>
      </c>
      <c r="K96" s="37">
        <v>59.698</v>
      </c>
      <c r="L96" s="37">
        <v>59.905000000000001</v>
      </c>
      <c r="M96" s="37">
        <v>57.46</v>
      </c>
      <c r="N96" s="37">
        <v>58.079000000000001</v>
      </c>
      <c r="O96" s="37">
        <v>61.365000000000002</v>
      </c>
      <c r="P96" s="37">
        <v>65.174999999999997</v>
      </c>
      <c r="Q96" s="37">
        <v>55.587000000000003</v>
      </c>
      <c r="S96" s="4">
        <f t="shared" si="132"/>
        <v>78.883315559179749</v>
      </c>
      <c r="T96" s="4">
        <f t="shared" si="132"/>
        <v>84.313155282711051</v>
      </c>
      <c r="U96" s="4">
        <f t="shared" si="132"/>
        <v>73.852836466195825</v>
      </c>
      <c r="V96" s="4">
        <f t="shared" si="132"/>
        <v>65.010288615867282</v>
      </c>
      <c r="W96" s="4">
        <f t="shared" si="132"/>
        <v>64.944028076157807</v>
      </c>
      <c r="X96" s="4">
        <f t="shared" si="132"/>
        <v>64.537592154276226</v>
      </c>
      <c r="Y96" s="4">
        <f t="shared" si="132"/>
        <v>64.537114771380089</v>
      </c>
      <c r="Z96" s="4">
        <f t="shared" si="132"/>
        <v>64.799052158918855</v>
      </c>
      <c r="AA96" s="4">
        <f t="shared" si="132"/>
        <v>63.135897774909473</v>
      </c>
      <c r="AB96" s="4">
        <f t="shared" si="132"/>
        <v>62.444396178871209</v>
      </c>
      <c r="AC96" s="4">
        <f t="shared" si="132"/>
        <v>61.631561271469529</v>
      </c>
      <c r="AD96" s="4">
        <f t="shared" si="132"/>
        <v>60.61907137576825</v>
      </c>
      <c r="AE96" s="4">
        <f t="shared" si="132"/>
        <v>62.484286113566142</v>
      </c>
      <c r="AF96" s="4">
        <f t="shared" si="132"/>
        <v>63.848388288246873</v>
      </c>
      <c r="AG96" s="4">
        <f t="shared" si="132"/>
        <v>57.413144947476098</v>
      </c>
      <c r="AI96" s="4">
        <f t="shared" si="133"/>
        <v>-9.4833155591797436</v>
      </c>
      <c r="AJ96" s="4">
        <f t="shared" si="133"/>
        <v>-9.2161552827110569</v>
      </c>
      <c r="AK96" s="4">
        <f t="shared" si="133"/>
        <v>-8.352836466195825</v>
      </c>
      <c r="AL96" s="4">
        <f t="shared" si="133"/>
        <v>-2.4942886158672835</v>
      </c>
      <c r="AM96" s="4">
        <f t="shared" si="133"/>
        <v>-4.882028076157809</v>
      </c>
      <c r="AN96" s="4">
        <f t="shared" si="133"/>
        <v>-6.7475921542762265</v>
      </c>
      <c r="AO96" s="4">
        <f t="shared" si="133"/>
        <v>-5.8071147713800926</v>
      </c>
      <c r="AP96" s="4">
        <f t="shared" si="133"/>
        <v>-3.9740521589188518</v>
      </c>
      <c r="AQ96" s="4">
        <f t="shared" si="133"/>
        <v>-3.437897774909473</v>
      </c>
      <c r="AR96" s="4">
        <f t="shared" si="133"/>
        <v>-2.5393961788712076</v>
      </c>
      <c r="AS96" s="4">
        <f t="shared" si="133"/>
        <v>-4.1715612714695283</v>
      </c>
      <c r="AT96" s="4">
        <f t="shared" si="133"/>
        <v>-2.5400713757682496</v>
      </c>
      <c r="AU96" s="4">
        <f t="shared" si="133"/>
        <v>-1.1192861135661403</v>
      </c>
      <c r="AV96" s="4">
        <f t="shared" si="133"/>
        <v>1.3266117117531238</v>
      </c>
      <c r="AW96" s="4">
        <f t="shared" si="133"/>
        <v>-1.8261449474760951</v>
      </c>
      <c r="AY96" s="2">
        <f t="shared" si="125"/>
        <v>51.289023860833332</v>
      </c>
      <c r="AZ96" s="2">
        <f t="shared" si="125"/>
        <v>54.49852380327075</v>
      </c>
      <c r="BA96" s="2">
        <f t="shared" si="125"/>
        <v>56.035581594779408</v>
      </c>
      <c r="BB96" s="2">
        <f t="shared" si="125"/>
        <v>55.643448962919841</v>
      </c>
      <c r="BC96" s="2">
        <f t="shared" si="125"/>
        <v>55.790173045518515</v>
      </c>
      <c r="BD96" s="2">
        <f t="shared" si="125"/>
        <v>55.446990967740824</v>
      </c>
      <c r="BE96" s="2">
        <f t="shared" si="125"/>
        <v>55.883105194893822</v>
      </c>
      <c r="BF96" s="2">
        <f t="shared" si="125"/>
        <v>55.31341905365931</v>
      </c>
      <c r="BG96" s="2">
        <f t="shared" si="125"/>
        <v>55.683427139354073</v>
      </c>
      <c r="BH96" s="2">
        <f t="shared" si="125"/>
        <v>53.010476741686205</v>
      </c>
      <c r="BI96" s="2">
        <f t="shared" si="125"/>
        <v>53.795318248194782</v>
      </c>
      <c r="BJ96" s="2">
        <f t="shared" si="125"/>
        <v>51.475779931022934</v>
      </c>
      <c r="BK96" s="2">
        <f t="shared" si="125"/>
        <v>51.618565098065623</v>
      </c>
      <c r="BL96" s="2">
        <f t="shared" si="125"/>
        <v>54.534900425059085</v>
      </c>
      <c r="BM96" s="2">
        <f t="shared" si="125"/>
        <v>54.533399652524054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>
        <f t="shared" si="126"/>
        <v>55.587000000000003</v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>
        <f t="shared" si="124"/>
        <v>55.587000000000003</v>
      </c>
      <c r="DK96" s="2">
        <f t="shared" si="134"/>
        <v>71.06761461866725</v>
      </c>
      <c r="DL96" s="2">
        <f t="shared" si="134"/>
        <v>68.645893714821753</v>
      </c>
      <c r="DM96" s="2">
        <f t="shared" si="134"/>
        <v>72.623655754530986</v>
      </c>
      <c r="DN96" s="2">
        <f t="shared" si="134"/>
        <v>71.256109756097544</v>
      </c>
      <c r="DO96" s="2">
        <f t="shared" si="134"/>
        <v>70.092688247845942</v>
      </c>
      <c r="DP96" s="2">
        <f t="shared" si="134"/>
        <v>69.433312859573789</v>
      </c>
      <c r="DQ96" s="2">
        <f t="shared" si="134"/>
        <v>68.375875566294155</v>
      </c>
      <c r="DR96" s="2">
        <f t="shared" si="134"/>
        <v>68.395771972213836</v>
      </c>
      <c r="DS96" s="2">
        <f t="shared" si="134"/>
        <v>68.206926356589136</v>
      </c>
      <c r="DT96" s="2">
        <f t="shared" si="134"/>
        <v>66.259125339776503</v>
      </c>
      <c r="DU96" s="2">
        <f t="shared" si="134"/>
        <v>65.12715040773179</v>
      </c>
      <c r="DV96" s="2">
        <f t="shared" si="134"/>
        <v>68.651775409880344</v>
      </c>
      <c r="DW96" s="2">
        <f t="shared" si="134"/>
        <v>66.384548848013381</v>
      </c>
      <c r="DX96" s="2">
        <f t="shared" si="134"/>
        <v>71.68868425033088</v>
      </c>
      <c r="DY96" s="2">
        <f t="shared" si="134"/>
        <v>65.667246622889309</v>
      </c>
      <c r="EA96" s="2">
        <f t="shared" si="94"/>
        <v>50.168643892936039</v>
      </c>
      <c r="EB96" s="2">
        <f t="shared" si="94"/>
        <v>53.452401611193558</v>
      </c>
      <c r="EC96" s="2">
        <f t="shared" si="94"/>
        <v>54.626657911890725</v>
      </c>
      <c r="ED96" s="2">
        <f t="shared" si="94"/>
        <v>54.400804057650774</v>
      </c>
      <c r="EE96" s="2">
        <f t="shared" si="94"/>
        <v>54.55078509532062</v>
      </c>
      <c r="EF96" s="2">
        <f t="shared" si="94"/>
        <v>54.272584748700176</v>
      </c>
      <c r="EG96" s="2">
        <f t="shared" si="94"/>
        <v>54.756128384365461</v>
      </c>
      <c r="EH96" s="2">
        <f t="shared" si="94"/>
        <v>54.088368218962302</v>
      </c>
      <c r="EI96" s="2">
        <f t="shared" si="94"/>
        <v>54.409079146379355</v>
      </c>
      <c r="EJ96" s="2">
        <f t="shared" si="94"/>
        <v>51.79270328183609</v>
      </c>
      <c r="EK96" s="2">
        <f t="shared" si="94"/>
        <v>52.734447669007523</v>
      </c>
      <c r="EL96" s="2">
        <f t="shared" si="94"/>
        <v>49.964723737324007</v>
      </c>
      <c r="EM96" s="2">
        <f t="shared" si="135"/>
        <v>50.341946269589606</v>
      </c>
      <c r="EN96" s="2">
        <f t="shared" si="135"/>
        <v>53.136279257132074</v>
      </c>
      <c r="EO96" s="2">
        <f t="shared" si="135"/>
        <v>53.327367860094512</v>
      </c>
      <c r="EQ96" s="2">
        <f t="shared" si="136"/>
        <v>50.168643892936039</v>
      </c>
      <c r="ER96" s="2">
        <f t="shared" si="136"/>
        <v>53.089802528712283</v>
      </c>
      <c r="ES96" s="2">
        <f t="shared" si="136"/>
        <v>54.306238542610508</v>
      </c>
      <c r="ET96" s="2">
        <f t="shared" si="136"/>
        <v>54.026820134825812</v>
      </c>
      <c r="EU96" s="2">
        <f t="shared" si="136"/>
        <v>54.31419802714224</v>
      </c>
      <c r="EV96" s="2">
        <f t="shared" si="136"/>
        <v>53.746469973199034</v>
      </c>
      <c r="EW96" s="2">
        <f t="shared" si="136"/>
        <v>54.558363432710273</v>
      </c>
      <c r="EX96" s="2">
        <f t="shared" si="136"/>
        <v>54.095066255227842</v>
      </c>
      <c r="EY96" s="2">
        <f t="shared" si="136"/>
        <v>54.373656823479259</v>
      </c>
      <c r="EZ96" s="2">
        <f t="shared" si="136"/>
        <v>52.562665084616384</v>
      </c>
      <c r="FA96" s="2">
        <f t="shared" si="136"/>
        <v>52.535612081664446</v>
      </c>
      <c r="FB96" s="2">
        <f t="shared" si="136"/>
        <v>50.281764955978396</v>
      </c>
      <c r="FC96" s="2">
        <f t="shared" si="136"/>
        <v>50.708539608609811</v>
      </c>
      <c r="FD96" s="2">
        <f t="shared" si="136"/>
        <v>52.796840134155239</v>
      </c>
      <c r="FE96" s="2">
        <f t="shared" si="136"/>
        <v>54.13583212239395</v>
      </c>
      <c r="FG96" s="2">
        <f t="shared" si="137"/>
        <v>0.94639066284169415</v>
      </c>
      <c r="FH96" s="2">
        <f t="shared" si="137"/>
        <v>0.93113193113638237</v>
      </c>
      <c r="FI96" s="2">
        <f t="shared" si="137"/>
        <v>0.92170330362096931</v>
      </c>
      <c r="FJ96" s="2">
        <f t="shared" si="137"/>
        <v>0.9262626887087827</v>
      </c>
      <c r="FK96" s="2">
        <f t="shared" si="137"/>
        <v>0.92024709166940677</v>
      </c>
      <c r="FL96" s="2">
        <f t="shared" si="137"/>
        <v>0.92251834205630123</v>
      </c>
      <c r="FM96" s="2">
        <f t="shared" si="137"/>
        <v>0.91724699220838157</v>
      </c>
      <c r="FN96" s="2">
        <f t="shared" si="137"/>
        <v>0.91437669806649557</v>
      </c>
      <c r="FO96" s="2">
        <f t="shared" si="137"/>
        <v>0.90763998899466292</v>
      </c>
      <c r="FP96" s="2">
        <f t="shared" si="137"/>
        <v>0.91585434617794936</v>
      </c>
      <c r="FQ96" s="2">
        <f t="shared" si="137"/>
        <v>0.91438631292946171</v>
      </c>
      <c r="FR96" s="2">
        <f t="shared" si="137"/>
        <v>0.91914807215577488</v>
      </c>
      <c r="FS96" s="2">
        <f t="shared" si="137"/>
        <v>0.92043407897668605</v>
      </c>
      <c r="FT96" s="2">
        <f t="shared" si="137"/>
        <v>0.92460656686651554</v>
      </c>
      <c r="FU96" s="2">
        <f t="shared" si="137"/>
        <v>0.90228248848382253</v>
      </c>
      <c r="FW96" s="2">
        <f t="shared" si="127"/>
        <v>8.0081069506450651E-13</v>
      </c>
      <c r="FX96" s="2">
        <f t="shared" si="127"/>
        <v>6.1850237668849457E-4</v>
      </c>
      <c r="FY96" s="2">
        <f t="shared" si="127"/>
        <v>5.6735936720700029E-4</v>
      </c>
      <c r="FZ96" s="2">
        <f t="shared" si="127"/>
        <v>5.8830851407847473E-4</v>
      </c>
      <c r="GA96" s="2">
        <f t="shared" si="127"/>
        <v>5.2423494388906039E-4</v>
      </c>
      <c r="GB96" s="2">
        <f t="shared" si="127"/>
        <v>5.1724573449352031E-4</v>
      </c>
      <c r="GC96" s="2">
        <f t="shared" si="127"/>
        <v>4.9672167303506235E-4</v>
      </c>
      <c r="GD96" s="2">
        <f t="shared" si="127"/>
        <v>5.4989964994761576E-4</v>
      </c>
      <c r="GE96" s="2">
        <f t="shared" si="127"/>
        <v>6.0208389722463942E-4</v>
      </c>
      <c r="GF96" s="2">
        <f t="shared" si="127"/>
        <v>6.3239152543286025E-4</v>
      </c>
      <c r="GG96" s="2">
        <f t="shared" si="127"/>
        <v>5.7532479779226335E-4</v>
      </c>
      <c r="GH96" s="2">
        <f t="shared" si="127"/>
        <v>5.4264315795349391E-4</v>
      </c>
      <c r="GI96" s="2">
        <f t="shared" si="127"/>
        <v>4.7567343477600916E-4</v>
      </c>
      <c r="GJ96" s="2">
        <f t="shared" si="127"/>
        <v>3.191658996081562E-4</v>
      </c>
      <c r="GK96" s="2">
        <f t="shared" si="127"/>
        <v>2.5919181301408263E-4</v>
      </c>
      <c r="GM96" s="86">
        <f t="shared" si="128"/>
        <v>8.5409239845968099E-2</v>
      </c>
      <c r="GN96" s="86">
        <f t="shared" si="128"/>
        <v>0.12335926177758998</v>
      </c>
      <c r="GO96" s="86">
        <f t="shared" si="128"/>
        <v>5.8802665490942319E-2</v>
      </c>
      <c r="GP96" s="86">
        <f t="shared" si="128"/>
        <v>4.7355339520364307E-3</v>
      </c>
      <c r="GQ96" s="86">
        <f t="shared" si="128"/>
        <v>1.1253088382096293E-2</v>
      </c>
      <c r="GR96" s="86">
        <f t="shared" si="128"/>
        <v>1.0210464936520773E-2</v>
      </c>
      <c r="GS96" s="86">
        <f t="shared" si="128"/>
        <v>1.827840183227979E-2</v>
      </c>
      <c r="GT96" s="86">
        <f t="shared" si="128"/>
        <v>1.628793502305094E-2</v>
      </c>
      <c r="GU96" s="86">
        <f t="shared" si="128"/>
        <v>1.2562284973927775E-2</v>
      </c>
      <c r="GV96" s="86">
        <f t="shared" si="128"/>
        <v>4.9669990335296337E-3</v>
      </c>
      <c r="GW96" s="86">
        <f t="shared" si="128"/>
        <v>4.1055095415522044E-3</v>
      </c>
      <c r="GX96" s="86">
        <f t="shared" si="128"/>
        <v>1.6602751281138016E-3</v>
      </c>
      <c r="GY96" s="86">
        <f t="shared" si="128"/>
        <v>2.6893219488276368E-3</v>
      </c>
      <c r="GZ96" s="86">
        <f t="shared" si="128"/>
        <v>4.6343329480613505E-3</v>
      </c>
      <c r="HA96" s="86">
        <f t="shared" si="128"/>
        <v>9.8930298458310977E-4</v>
      </c>
      <c r="HC96" s="86">
        <f t="shared" si="73"/>
        <v>3.4327566663478699E-2</v>
      </c>
      <c r="HD96" s="86">
        <f t="shared" si="73"/>
        <v>2.1424221428749366E-2</v>
      </c>
      <c r="HE96" s="86">
        <f t="shared" si="73"/>
        <v>1.81021336580501E-2</v>
      </c>
      <c r="HF96" s="86">
        <f t="shared" si="73"/>
        <v>1.5052322230565596E-2</v>
      </c>
      <c r="HG96" s="86">
        <f t="shared" si="87"/>
        <v>1.4015957829565244E-2</v>
      </c>
      <c r="HH96" s="86">
        <f t="shared" si="87"/>
        <v>1.4331066055159981E-2</v>
      </c>
      <c r="HI96" s="86">
        <f t="shared" si="87"/>
        <v>1.1729277775049531E-2</v>
      </c>
      <c r="HJ96" s="86">
        <f t="shared" si="87"/>
        <v>1.4228110550598708E-2</v>
      </c>
      <c r="HK96" s="86">
        <f t="shared" si="87"/>
        <v>1.0739760571385034E-2</v>
      </c>
      <c r="HL96" s="86">
        <f t="shared" si="87"/>
        <v>1.6872381327448591E-2</v>
      </c>
      <c r="HM96" s="86">
        <f t="shared" si="87"/>
        <v>1.3835390164380231E-2</v>
      </c>
      <c r="HN96" s="86">
        <f t="shared" si="87"/>
        <v>1.6383716705003361E-2</v>
      </c>
      <c r="HO96" s="86">
        <f t="shared" si="87"/>
        <v>2.0708371717599934E-2</v>
      </c>
      <c r="HP96" s="86">
        <f t="shared" si="87"/>
        <v>1.8811694583296658E-2</v>
      </c>
      <c r="HQ96" s="86">
        <f t="shared" si="87"/>
        <v>6.5282205729705178E-3</v>
      </c>
      <c r="HS96" s="86">
        <f t="shared" si="129"/>
        <v>8.1093576806514514E-90</v>
      </c>
      <c r="HT96" s="86">
        <f t="shared" si="129"/>
        <v>1.293561934569782E-20</v>
      </c>
      <c r="HU96" s="86">
        <f t="shared" si="129"/>
        <v>5.2272006167306551E-23</v>
      </c>
      <c r="HV96" s="86">
        <f t="shared" si="129"/>
        <v>2.0379910180244481E-27</v>
      </c>
      <c r="HW96" s="86">
        <f t="shared" si="129"/>
        <v>4.8056057276279163E-26</v>
      </c>
      <c r="HX96" s="86">
        <f t="shared" si="129"/>
        <v>4.89488362820269E-26</v>
      </c>
      <c r="HY96" s="86">
        <f t="shared" si="129"/>
        <v>4.0679852296135917E-27</v>
      </c>
      <c r="HZ96" s="86">
        <f t="shared" si="129"/>
        <v>7.0265448570969621E-27</v>
      </c>
      <c r="IA96" s="86">
        <f t="shared" si="129"/>
        <v>5.1653590388410957E-28</v>
      </c>
      <c r="IB96" s="86">
        <f t="shared" si="129"/>
        <v>9.7492782733422923E-26</v>
      </c>
      <c r="IC96" s="86">
        <f t="shared" si="129"/>
        <v>3.2714828273968431E-26</v>
      </c>
      <c r="ID96" s="86">
        <f t="shared" si="129"/>
        <v>2.3899730272048261E-26</v>
      </c>
      <c r="IE96" s="86">
        <f t="shared" si="129"/>
        <v>3.1982218921482539E-23</v>
      </c>
      <c r="IF96" s="86">
        <f t="shared" si="129"/>
        <v>4.6116928673641244E-17</v>
      </c>
      <c r="IG96" s="86">
        <f t="shared" si="129"/>
        <v>9.5737976543717757E-13</v>
      </c>
      <c r="II96" s="86">
        <f t="shared" si="130"/>
        <v>0</v>
      </c>
      <c r="IJ96" s="86">
        <f t="shared" si="130"/>
        <v>5.1868717688981046E-143</v>
      </c>
      <c r="IK96" s="86">
        <f t="shared" si="130"/>
        <v>4.1703242499996803E-163</v>
      </c>
      <c r="IL96" s="86">
        <f t="shared" si="130"/>
        <v>4.5353589149944518E-203</v>
      </c>
      <c r="IM96" s="86">
        <f t="shared" si="130"/>
        <v>7.9551875663962552E-189</v>
      </c>
      <c r="IN96" s="86">
        <f t="shared" si="130"/>
        <v>1.7063485329493729E-188</v>
      </c>
      <c r="IO96" s="86">
        <f t="shared" si="130"/>
        <v>1.8055696592341927E-194</v>
      </c>
      <c r="IP96" s="86">
        <f t="shared" si="130"/>
        <v>6.0959771380358951E-194</v>
      </c>
      <c r="IQ96" s="86">
        <f t="shared" si="130"/>
        <v>1.5446045542990372E-201</v>
      </c>
      <c r="IR96" s="86">
        <f t="shared" si="130"/>
        <v>2.1914872330775525E-185</v>
      </c>
      <c r="IS96" s="86">
        <f t="shared" si="130"/>
        <v>1.2840732229564133E-188</v>
      </c>
      <c r="IT96" s="86">
        <f t="shared" si="130"/>
        <v>9.350976528072042E-191</v>
      </c>
      <c r="IU96" s="86">
        <f t="shared" si="130"/>
        <v>3.4190587391857852E-165</v>
      </c>
      <c r="IV96" s="86">
        <f t="shared" si="130"/>
        <v>2.2277603957383042E-63</v>
      </c>
      <c r="IW96" s="86">
        <f t="shared" si="130"/>
        <v>6.095521992364667E-36</v>
      </c>
      <c r="IY96" s="86">
        <f t="shared" si="131"/>
        <v>0.11973680650944679</v>
      </c>
      <c r="IZ96" s="86">
        <f t="shared" si="131"/>
        <v>0.14478348320633935</v>
      </c>
      <c r="JA96" s="86">
        <f t="shared" si="131"/>
        <v>7.6904799148992425E-2</v>
      </c>
      <c r="JB96" s="86">
        <f t="shared" si="131"/>
        <v>1.9787856182602027E-2</v>
      </c>
      <c r="JC96" s="86">
        <f t="shared" si="131"/>
        <v>2.5269046211661539E-2</v>
      </c>
      <c r="JD96" s="86">
        <f t="shared" si="131"/>
        <v>2.4541530991680754E-2</v>
      </c>
      <c r="JE96" s="86">
        <f t="shared" si="131"/>
        <v>3.0007679607329321E-2</v>
      </c>
      <c r="JF96" s="86">
        <f t="shared" si="131"/>
        <v>3.0516045573649647E-2</v>
      </c>
      <c r="JG96" s="86">
        <f t="shared" si="131"/>
        <v>2.3302045545312809E-2</v>
      </c>
      <c r="JH96" s="86">
        <f t="shared" si="131"/>
        <v>2.1839380360978225E-2</v>
      </c>
      <c r="JI96" s="86">
        <f t="shared" si="131"/>
        <v>1.7940899705932434E-2</v>
      </c>
      <c r="JJ96" s="86">
        <f t="shared" si="131"/>
        <v>1.8043991833117161E-2</v>
      </c>
      <c r="JK96" s="86">
        <f t="shared" si="131"/>
        <v>2.339769366642757E-2</v>
      </c>
      <c r="JL96" s="86">
        <f t="shared" si="131"/>
        <v>2.3446027531358053E-2</v>
      </c>
      <c r="JM96" s="86">
        <f t="shared" si="131"/>
        <v>7.5175235585110073E-3</v>
      </c>
    </row>
    <row r="97" spans="2:273" x14ac:dyDescent="0.25">
      <c r="B97" s="2">
        <v>70</v>
      </c>
      <c r="C97" s="37">
        <v>69.814999999999998</v>
      </c>
      <c r="D97" s="37">
        <v>70.048000000000002</v>
      </c>
      <c r="E97" s="37">
        <v>65.548000000000002</v>
      </c>
      <c r="F97" s="37">
        <v>65.403000000000006</v>
      </c>
      <c r="G97" s="37">
        <v>63.421999999999997</v>
      </c>
      <c r="H97" s="37">
        <v>63.064999999999998</v>
      </c>
      <c r="I97" s="37">
        <v>60.936999999999998</v>
      </c>
      <c r="J97" s="37">
        <v>61.698</v>
      </c>
      <c r="K97" s="37">
        <v>60.698</v>
      </c>
      <c r="L97" s="37">
        <v>63.094999999999999</v>
      </c>
      <c r="M97" s="37">
        <v>58.27</v>
      </c>
      <c r="N97" s="37">
        <v>62.174999999999997</v>
      </c>
      <c r="O97" s="37">
        <v>64.349000000000004</v>
      </c>
      <c r="P97" s="37">
        <v>68.126999999999995</v>
      </c>
      <c r="Q97" s="37">
        <v>57.651000000000003</v>
      </c>
      <c r="S97" s="4">
        <f t="shared" si="132"/>
        <v>76.09057536317134</v>
      </c>
      <c r="T97" s="4">
        <f t="shared" si="132"/>
        <v>78.524326247208762</v>
      </c>
      <c r="U97" s="4">
        <f t="shared" si="132"/>
        <v>72.166554313779841</v>
      </c>
      <c r="V97" s="4">
        <f t="shared" si="132"/>
        <v>68.222999707918035</v>
      </c>
      <c r="W97" s="4">
        <f t="shared" si="132"/>
        <v>66.904875393328467</v>
      </c>
      <c r="X97" s="4">
        <f t="shared" si="132"/>
        <v>66.592207334228604</v>
      </c>
      <c r="Y97" s="4">
        <f t="shared" si="132"/>
        <v>65.363798504942366</v>
      </c>
      <c r="Z97" s="4">
        <f t="shared" si="132"/>
        <v>66.402136316271381</v>
      </c>
      <c r="AA97" s="4">
        <f t="shared" si="132"/>
        <v>64.440204000232271</v>
      </c>
      <c r="AB97" s="4">
        <f t="shared" si="132"/>
        <v>65.448548405652232</v>
      </c>
      <c r="AC97" s="4">
        <f t="shared" si="132"/>
        <v>64.119091333255781</v>
      </c>
      <c r="AD97" s="4">
        <f t="shared" si="132"/>
        <v>63.940969124508761</v>
      </c>
      <c r="AE97" s="4">
        <f t="shared" si="132"/>
        <v>65.757963472996124</v>
      </c>
      <c r="AF97" s="4">
        <f t="shared" si="132"/>
        <v>66.256951926627096</v>
      </c>
      <c r="AG97" s="4">
        <f t="shared" si="132"/>
        <v>58.685004029965192</v>
      </c>
      <c r="AI97" s="4">
        <f t="shared" si="133"/>
        <v>-6.2755753631713418</v>
      </c>
      <c r="AJ97" s="4">
        <f t="shared" si="133"/>
        <v>-8.4763262472087604</v>
      </c>
      <c r="AK97" s="4">
        <f t="shared" si="133"/>
        <v>-6.618554313779839</v>
      </c>
      <c r="AL97" s="4">
        <f t="shared" si="133"/>
        <v>-2.8199997079180292</v>
      </c>
      <c r="AM97" s="4">
        <f t="shared" si="133"/>
        <v>-3.4828753933284702</v>
      </c>
      <c r="AN97" s="4">
        <f t="shared" si="133"/>
        <v>-3.5272073342286063</v>
      </c>
      <c r="AO97" s="4">
        <f t="shared" si="133"/>
        <v>-4.4267985049423686</v>
      </c>
      <c r="AP97" s="4">
        <f t="shared" si="133"/>
        <v>-4.7041363162713807</v>
      </c>
      <c r="AQ97" s="4">
        <f t="shared" si="133"/>
        <v>-3.7422040002322703</v>
      </c>
      <c r="AR97" s="4">
        <f t="shared" si="133"/>
        <v>-2.3535484056522336</v>
      </c>
      <c r="AS97" s="4">
        <f t="shared" si="133"/>
        <v>-5.8490913332557781</v>
      </c>
      <c r="AT97" s="4">
        <f t="shared" si="133"/>
        <v>-1.7659691245087643</v>
      </c>
      <c r="AU97" s="4">
        <f t="shared" si="133"/>
        <v>-1.4089634729961205</v>
      </c>
      <c r="AV97" s="4">
        <f t="shared" si="133"/>
        <v>1.8700480733728995</v>
      </c>
      <c r="AW97" s="4">
        <f t="shared" si="133"/>
        <v>-1.0340040299651889</v>
      </c>
      <c r="AY97" s="2">
        <f t="shared" si="125"/>
        <v>51.138928640052292</v>
      </c>
      <c r="AZ97" s="2">
        <f t="shared" si="125"/>
        <v>54.322379262874563</v>
      </c>
      <c r="BA97" s="2">
        <f t="shared" si="125"/>
        <v>55.822465759959428</v>
      </c>
      <c r="BB97" s="2">
        <f t="shared" si="125"/>
        <v>55.432514510126573</v>
      </c>
      <c r="BC97" s="2">
        <f t="shared" si="125"/>
        <v>55.581560838685121</v>
      </c>
      <c r="BD97" s="2">
        <f t="shared" si="125"/>
        <v>55.248147278488993</v>
      </c>
      <c r="BE97" s="2">
        <f t="shared" si="125"/>
        <v>55.685173876096059</v>
      </c>
      <c r="BF97" s="2">
        <f t="shared" si="125"/>
        <v>55.122052539855417</v>
      </c>
      <c r="BG97" s="2">
        <f t="shared" si="125"/>
        <v>55.471412577883818</v>
      </c>
      <c r="BH97" s="2">
        <f t="shared" si="125"/>
        <v>52.837979807566747</v>
      </c>
      <c r="BI97" s="2">
        <f t="shared" si="125"/>
        <v>53.586963474682257</v>
      </c>
      <c r="BJ97" s="2">
        <f t="shared" si="125"/>
        <v>51.268605486042439</v>
      </c>
      <c r="BK97" s="2">
        <f t="shared" si="125"/>
        <v>51.411752657329487</v>
      </c>
      <c r="BL97" s="2">
        <f t="shared" si="125"/>
        <v>54.303194408593832</v>
      </c>
      <c r="BM97" s="2">
        <f t="shared" si="125"/>
        <v>54.366828962499255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71.296690885217203</v>
      </c>
      <c r="DL97" s="2">
        <f t="shared" si="134"/>
        <v>68.808013789868653</v>
      </c>
      <c r="DM97" s="2">
        <f t="shared" si="134"/>
        <v>72.868855333171297</v>
      </c>
      <c r="DN97" s="2">
        <f t="shared" si="134"/>
        <v>71.481121951219492</v>
      </c>
      <c r="DO97" s="2">
        <f t="shared" si="134"/>
        <v>70.296642546525135</v>
      </c>
      <c r="DP97" s="2">
        <f t="shared" si="134"/>
        <v>69.615700753585614</v>
      </c>
      <c r="DQ97" s="2">
        <f t="shared" si="134"/>
        <v>68.539289640591946</v>
      </c>
      <c r="DR97" s="2">
        <f t="shared" si="134"/>
        <v>68.550665961945029</v>
      </c>
      <c r="DS97" s="2">
        <f t="shared" si="134"/>
        <v>68.36986116983789</v>
      </c>
      <c r="DT97" s="2">
        <f t="shared" si="134"/>
        <v>66.409727272727281</v>
      </c>
      <c r="DU97" s="2">
        <f t="shared" si="134"/>
        <v>65.288051797040154</v>
      </c>
      <c r="DV97" s="2">
        <f t="shared" si="134"/>
        <v>68.896234205763975</v>
      </c>
      <c r="DW97" s="2">
        <f t="shared" si="134"/>
        <v>66.559428598438799</v>
      </c>
      <c r="DX97" s="2">
        <f t="shared" si="134"/>
        <v>71.949831888285658</v>
      </c>
      <c r="DY97" s="2">
        <f t="shared" si="134"/>
        <v>65.888456097560976</v>
      </c>
      <c r="EA97" s="2">
        <f t="shared" si="94"/>
        <v>50.097541262981721</v>
      </c>
      <c r="EB97" s="2">
        <f t="shared" si="94"/>
        <v>53.345523680305284</v>
      </c>
      <c r="EC97" s="2">
        <f t="shared" si="94"/>
        <v>54.502034514959533</v>
      </c>
      <c r="ED97" s="2">
        <f t="shared" si="94"/>
        <v>54.26759368251895</v>
      </c>
      <c r="EE97" s="2">
        <f t="shared" si="94"/>
        <v>54.418636926631997</v>
      </c>
      <c r="EF97" s="2">
        <f t="shared" si="94"/>
        <v>54.14791840554593</v>
      </c>
      <c r="EG97" s="2">
        <f t="shared" si="94"/>
        <v>54.627643103278523</v>
      </c>
      <c r="EH97" s="2">
        <f t="shared" si="94"/>
        <v>53.975221046240698</v>
      </c>
      <c r="EI97" s="2">
        <f t="shared" si="94"/>
        <v>54.27439977209157</v>
      </c>
      <c r="EJ97" s="2">
        <f t="shared" si="94"/>
        <v>51.700204961536002</v>
      </c>
      <c r="EK97" s="2">
        <f t="shared" si="94"/>
        <v>52.587925340553333</v>
      </c>
      <c r="EL97" s="2">
        <f t="shared" si="94"/>
        <v>49.854246086442842</v>
      </c>
      <c r="EM97" s="2">
        <f t="shared" si="135"/>
        <v>50.217342322702606</v>
      </c>
      <c r="EN97" s="2">
        <f t="shared" si="135"/>
        <v>52.9910036476236</v>
      </c>
      <c r="EO97" s="2">
        <f t="shared" si="135"/>
        <v>53.228583589327769</v>
      </c>
      <c r="EQ97" s="2">
        <f t="shared" si="136"/>
        <v>50.097541262981721</v>
      </c>
      <c r="ER97" s="2">
        <f t="shared" si="136"/>
        <v>52.991725175322706</v>
      </c>
      <c r="ES97" s="2">
        <f t="shared" si="136"/>
        <v>54.189417033988938</v>
      </c>
      <c r="ET97" s="2">
        <f t="shared" si="136"/>
        <v>53.902842093187139</v>
      </c>
      <c r="EU97" s="2">
        <f t="shared" si="136"/>
        <v>54.187842439094709</v>
      </c>
      <c r="EV97" s="2">
        <f t="shared" si="136"/>
        <v>53.634667394303847</v>
      </c>
      <c r="EW97" s="2">
        <f t="shared" si="136"/>
        <v>54.434768521388037</v>
      </c>
      <c r="EX97" s="2">
        <f t="shared" si="136"/>
        <v>53.981747292738433</v>
      </c>
      <c r="EY97" s="2">
        <f t="shared" si="136"/>
        <v>54.239880994837229</v>
      </c>
      <c r="EZ97" s="2">
        <f t="shared" si="136"/>
        <v>52.450550871964097</v>
      </c>
      <c r="FA97" s="2">
        <f t="shared" si="136"/>
        <v>52.394129107266764</v>
      </c>
      <c r="FB97" s="2">
        <f t="shared" si="136"/>
        <v>50.163260623179283</v>
      </c>
      <c r="FC97" s="2">
        <f t="shared" si="136"/>
        <v>50.574827182642352</v>
      </c>
      <c r="FD97" s="2">
        <f t="shared" si="136"/>
        <v>52.657202246855917</v>
      </c>
      <c r="FE97" s="2">
        <f t="shared" si="136"/>
        <v>54.002426455657059</v>
      </c>
      <c r="FG97" s="2">
        <f t="shared" si="137"/>
        <v>0.95087598344141711</v>
      </c>
      <c r="FH97" s="2">
        <f t="shared" si="137"/>
        <v>0.93680865769953714</v>
      </c>
      <c r="FI97" s="2">
        <f t="shared" si="137"/>
        <v>0.9280972071389948</v>
      </c>
      <c r="FJ97" s="2">
        <f t="shared" si="137"/>
        <v>0.93231160483508457</v>
      </c>
      <c r="FK97" s="2">
        <f t="shared" si="137"/>
        <v>0.92675046245289383</v>
      </c>
      <c r="FL97" s="2">
        <f t="shared" si="137"/>
        <v>0.92885082532950225</v>
      </c>
      <c r="FM97" s="2">
        <f t="shared" si="137"/>
        <v>0.92397479241411518</v>
      </c>
      <c r="FN97" s="2">
        <f t="shared" si="137"/>
        <v>0.9213178352059721</v>
      </c>
      <c r="FO97" s="2">
        <f t="shared" si="137"/>
        <v>0.91507652293059694</v>
      </c>
      <c r="FP97" s="2">
        <f t="shared" si="137"/>
        <v>0.92268582478624483</v>
      </c>
      <c r="FQ97" s="2">
        <f t="shared" si="137"/>
        <v>0.92132673769374152</v>
      </c>
      <c r="FR97" s="2">
        <f t="shared" si="137"/>
        <v>0.92573382895581857</v>
      </c>
      <c r="FS97" s="2">
        <f t="shared" si="137"/>
        <v>0.92692341288340985</v>
      </c>
      <c r="FT97" s="2">
        <f t="shared" si="137"/>
        <v>0.93078118766963303</v>
      </c>
      <c r="FU97" s="2">
        <f t="shared" si="137"/>
        <v>0.9101076686828361</v>
      </c>
      <c r="FW97" s="2">
        <f t="shared" si="127"/>
        <v>8.7807146637643225E-13</v>
      </c>
      <c r="FX97" s="2">
        <f t="shared" si="127"/>
        <v>6.7813390469964282E-4</v>
      </c>
      <c r="FY97" s="2">
        <f t="shared" si="127"/>
        <v>6.2206312514796736E-4</v>
      </c>
      <c r="FZ97" s="2">
        <f t="shared" si="127"/>
        <v>6.4503084702258152E-4</v>
      </c>
      <c r="GA97" s="2">
        <f t="shared" si="127"/>
        <v>5.7478311468616013E-4</v>
      </c>
      <c r="GB97" s="2">
        <f t="shared" si="127"/>
        <v>5.6712036894906103E-4</v>
      </c>
      <c r="GC97" s="2">
        <f t="shared" si="127"/>
        <v>5.4461838439080843E-4</v>
      </c>
      <c r="GD97" s="2">
        <f t="shared" si="127"/>
        <v>6.0292098927036209E-4</v>
      </c>
      <c r="GE97" s="2">
        <f t="shared" si="127"/>
        <v>6.6013351974074223E-4</v>
      </c>
      <c r="GF97" s="2">
        <f t="shared" si="127"/>
        <v>6.9336121571278366E-4</v>
      </c>
      <c r="GG97" s="2">
        <f t="shared" si="127"/>
        <v>6.3079608332389161E-4</v>
      </c>
      <c r="GH97" s="2">
        <f t="shared" si="127"/>
        <v>5.9496524262829726E-4</v>
      </c>
      <c r="GI97" s="2">
        <f t="shared" si="127"/>
        <v>5.2154161506868591E-4</v>
      </c>
      <c r="GJ97" s="2">
        <f t="shared" si="127"/>
        <v>3.4994767409142371E-4</v>
      </c>
      <c r="GK97" s="2">
        <f t="shared" si="127"/>
        <v>2.8419106500508773E-4</v>
      </c>
      <c r="GM97" s="86">
        <f t="shared" si="128"/>
        <v>3.9480260724161373E-2</v>
      </c>
      <c r="GN97" s="86">
        <f t="shared" si="128"/>
        <v>6.5445617770841194E-2</v>
      </c>
      <c r="GO97" s="86">
        <f t="shared" si="128"/>
        <v>2.4083313596364626E-2</v>
      </c>
      <c r="GP97" s="86">
        <f t="shared" si="128"/>
        <v>9.0032936980174473E-4</v>
      </c>
      <c r="GQ97" s="86">
        <f t="shared" si="128"/>
        <v>2.5042766872944541E-3</v>
      </c>
      <c r="GR97" s="86">
        <f t="shared" si="128"/>
        <v>2.2560317377101104E-3</v>
      </c>
      <c r="GS97" s="86">
        <f t="shared" si="128"/>
        <v>4.7956776163943131E-3</v>
      </c>
      <c r="GT97" s="86">
        <f t="shared" si="128"/>
        <v>4.6836099028819802E-3</v>
      </c>
      <c r="GU97" s="86">
        <f t="shared" si="128"/>
        <v>2.8254872433824763E-3</v>
      </c>
      <c r="GV97" s="86">
        <f t="shared" si="128"/>
        <v>9.1829805952832217E-4</v>
      </c>
      <c r="GW97" s="86">
        <f t="shared" si="128"/>
        <v>5.7185411323969497E-4</v>
      </c>
      <c r="GX97" s="86">
        <f t="shared" si="128"/>
        <v>2.1205003814105521E-4</v>
      </c>
      <c r="GY97" s="86">
        <f t="shared" si="128"/>
        <v>3.7536944992683534E-4</v>
      </c>
      <c r="GZ97" s="86">
        <f t="shared" si="128"/>
        <v>7.3331199581488492E-4</v>
      </c>
      <c r="HA97" s="86">
        <f t="shared" si="128"/>
        <v>1.2050228832965504E-4</v>
      </c>
      <c r="HC97" s="86">
        <f t="shared" si="73"/>
        <v>4.5517982616396023E-2</v>
      </c>
      <c r="HD97" s="86">
        <f t="shared" si="73"/>
        <v>3.0031781336814053E-2</v>
      </c>
      <c r="HE97" s="86">
        <f t="shared" si="73"/>
        <v>2.6055979713345608E-2</v>
      </c>
      <c r="HF97" s="86">
        <f t="shared" si="73"/>
        <v>2.2844406602509866E-2</v>
      </c>
      <c r="HG97" s="86">
        <f t="shared" si="87"/>
        <v>2.09079021587774E-2</v>
      </c>
      <c r="HH97" s="86">
        <f t="shared" si="87"/>
        <v>2.133307488285768E-2</v>
      </c>
      <c r="HI97" s="86">
        <f t="shared" si="87"/>
        <v>1.770037969457534E-2</v>
      </c>
      <c r="HJ97" s="86">
        <f t="shared" si="87"/>
        <v>2.1375356055711548E-2</v>
      </c>
      <c r="HK97" s="86">
        <f t="shared" si="87"/>
        <v>1.6571787786257688E-2</v>
      </c>
      <c r="HL97" s="86">
        <f t="shared" si="87"/>
        <v>2.5096632189639263E-2</v>
      </c>
      <c r="HM97" s="86">
        <f t="shared" si="87"/>
        <v>2.0747654155754344E-2</v>
      </c>
      <c r="HN97" s="86">
        <f t="shared" si="87"/>
        <v>2.434726586621648E-2</v>
      </c>
      <c r="HO97" s="86">
        <f t="shared" si="87"/>
        <v>2.944873436525251E-2</v>
      </c>
      <c r="HP97" s="86">
        <f t="shared" si="87"/>
        <v>2.6622414579042599E-2</v>
      </c>
      <c r="HQ97" s="86">
        <f t="shared" si="87"/>
        <v>1.0554167511575644E-2</v>
      </c>
      <c r="HS97" s="86">
        <f t="shared" si="129"/>
        <v>1.7394216941358798E-88</v>
      </c>
      <c r="HT97" s="86">
        <f t="shared" si="129"/>
        <v>6.4152366977441697E-20</v>
      </c>
      <c r="HU97" s="86">
        <f t="shared" si="129"/>
        <v>3.1401023443200465E-22</v>
      </c>
      <c r="HV97" s="86">
        <f t="shared" si="129"/>
        <v>1.8513213311652556E-26</v>
      </c>
      <c r="HW97" s="86">
        <f t="shared" si="129"/>
        <v>3.6931805142118852E-25</v>
      </c>
      <c r="HX97" s="86">
        <f t="shared" si="129"/>
        <v>3.7403822841398859E-25</v>
      </c>
      <c r="HY97" s="86">
        <f t="shared" si="129"/>
        <v>3.3198613278132107E-26</v>
      </c>
      <c r="HZ97" s="86">
        <f t="shared" si="129"/>
        <v>5.8236802949361449E-26</v>
      </c>
      <c r="IA97" s="86">
        <f t="shared" si="129"/>
        <v>4.8044441899522075E-27</v>
      </c>
      <c r="IB97" s="86">
        <f t="shared" si="129"/>
        <v>7.6387952026620629E-25</v>
      </c>
      <c r="IC97" s="86">
        <f t="shared" si="129"/>
        <v>2.5934780416169033E-25</v>
      </c>
      <c r="ID97" s="86">
        <f t="shared" si="129"/>
        <v>1.8972011629243099E-25</v>
      </c>
      <c r="IE97" s="86">
        <f t="shared" si="129"/>
        <v>1.8811692135996838E-22</v>
      </c>
      <c r="IF97" s="86">
        <f t="shared" si="129"/>
        <v>1.5654106479180327E-16</v>
      </c>
      <c r="IG97" s="86">
        <f t="shared" si="129"/>
        <v>2.2752515655202797E-12</v>
      </c>
      <c r="II97" s="86">
        <f t="shared" si="130"/>
        <v>0</v>
      </c>
      <c r="IJ97" s="86">
        <f t="shared" si="130"/>
        <v>1.6171987667399062E-139</v>
      </c>
      <c r="IK97" s="86">
        <f t="shared" si="130"/>
        <v>3.6763396190486888E-159</v>
      </c>
      <c r="IL97" s="86">
        <f t="shared" si="130"/>
        <v>4.0127447358969767E-198</v>
      </c>
      <c r="IM97" s="86">
        <f t="shared" si="130"/>
        <v>2.6760357877094745E-184</v>
      </c>
      <c r="IN97" s="86">
        <f t="shared" si="130"/>
        <v>5.5324072760422744E-184</v>
      </c>
      <c r="IO97" s="86">
        <f t="shared" si="130"/>
        <v>7.7133637447001728E-190</v>
      </c>
      <c r="IP97" s="86">
        <f t="shared" si="130"/>
        <v>2.9187354703156995E-189</v>
      </c>
      <c r="IQ97" s="86">
        <f t="shared" si="130"/>
        <v>1.2978161718430765E-196</v>
      </c>
      <c r="IR97" s="86">
        <f t="shared" si="130"/>
        <v>7.8850898758301554E-181</v>
      </c>
      <c r="IS97" s="86">
        <f t="shared" si="130"/>
        <v>4.8578727882211625E-184</v>
      </c>
      <c r="IT97" s="86">
        <f t="shared" si="130"/>
        <v>3.6753455553717909E-186</v>
      </c>
      <c r="IU97" s="86">
        <f t="shared" si="130"/>
        <v>2.7455014767990185E-161</v>
      </c>
      <c r="IV97" s="86">
        <f t="shared" si="130"/>
        <v>5.6005470708586135E-62</v>
      </c>
      <c r="IW97" s="86">
        <f t="shared" si="130"/>
        <v>3.5027693324183665E-35</v>
      </c>
      <c r="IY97" s="86">
        <f t="shared" si="131"/>
        <v>8.4998243340557389E-2</v>
      </c>
      <c r="IZ97" s="86">
        <f t="shared" si="131"/>
        <v>9.547739910765525E-2</v>
      </c>
      <c r="JA97" s="86">
        <f t="shared" si="131"/>
        <v>5.0139293309710231E-2</v>
      </c>
      <c r="JB97" s="86">
        <f t="shared" si="131"/>
        <v>2.3744735972311609E-2</v>
      </c>
      <c r="JC97" s="86">
        <f t="shared" si="131"/>
        <v>2.3412178846071854E-2</v>
      </c>
      <c r="JD97" s="86">
        <f t="shared" si="131"/>
        <v>2.358910662056779E-2</v>
      </c>
      <c r="JE97" s="86">
        <f t="shared" si="131"/>
        <v>2.2496057310969653E-2</v>
      </c>
      <c r="JF97" s="86">
        <f t="shared" si="131"/>
        <v>2.6058965958593527E-2</v>
      </c>
      <c r="JG97" s="86">
        <f t="shared" si="131"/>
        <v>1.9397275029640164E-2</v>
      </c>
      <c r="JH97" s="86">
        <f t="shared" si="131"/>
        <v>2.6014930249167584E-2</v>
      </c>
      <c r="JI97" s="86">
        <f t="shared" si="131"/>
        <v>2.131950826899404E-2</v>
      </c>
      <c r="JJ97" s="86">
        <f t="shared" si="131"/>
        <v>2.4559315904357535E-2</v>
      </c>
      <c r="JK97" s="86">
        <f t="shared" si="131"/>
        <v>2.9824103815179345E-2</v>
      </c>
      <c r="JL97" s="86">
        <f t="shared" si="131"/>
        <v>2.7355726574857641E-2</v>
      </c>
      <c r="JM97" s="86">
        <f t="shared" si="131"/>
        <v>1.0674669802180551E-2</v>
      </c>
    </row>
    <row r="98" spans="2:273" x14ac:dyDescent="0.25">
      <c r="B98" s="2">
        <v>71</v>
      </c>
      <c r="C98" s="37">
        <v>73.308000000000007</v>
      </c>
      <c r="D98" s="37">
        <v>72.483999999999995</v>
      </c>
      <c r="E98" s="37">
        <v>69.742000000000004</v>
      </c>
      <c r="F98" s="37">
        <v>69.742000000000004</v>
      </c>
      <c r="G98" s="37">
        <v>65.625</v>
      </c>
      <c r="H98" s="37">
        <v>64.661000000000001</v>
      </c>
      <c r="I98" s="37">
        <v>64.143000000000001</v>
      </c>
      <c r="J98" s="37">
        <v>66</v>
      </c>
      <c r="K98" s="37">
        <v>63.444000000000003</v>
      </c>
      <c r="L98" s="37">
        <v>66.143000000000001</v>
      </c>
      <c r="M98" s="37">
        <v>63.063000000000002</v>
      </c>
      <c r="N98" s="37">
        <v>67.016000000000005</v>
      </c>
      <c r="O98" s="37">
        <v>66.143000000000001</v>
      </c>
      <c r="P98" s="37">
        <v>70.143000000000001</v>
      </c>
      <c r="Q98" s="37">
        <v>59.19</v>
      </c>
      <c r="S98" s="4">
        <f t="shared" si="132"/>
        <v>77.792501558041721</v>
      </c>
      <c r="T98" s="4">
        <f t="shared" si="132"/>
        <v>78.172763112653215</v>
      </c>
      <c r="U98" s="4">
        <f t="shared" si="132"/>
        <v>74.571258093485639</v>
      </c>
      <c r="V98" s="4">
        <f t="shared" si="132"/>
        <v>73.093778976033661</v>
      </c>
      <c r="W98" s="4">
        <f t="shared" si="132"/>
        <v>70.778339092628769</v>
      </c>
      <c r="X98" s="4">
        <f t="shared" si="132"/>
        <v>70.482192218938565</v>
      </c>
      <c r="Y98" s="4">
        <f t="shared" si="132"/>
        <v>68.44843233389409</v>
      </c>
      <c r="Z98" s="4">
        <f t="shared" si="132"/>
        <v>70.111914903301866</v>
      </c>
      <c r="AA98" s="4">
        <f t="shared" si="132"/>
        <v>67.718386318827257</v>
      </c>
      <c r="AB98" s="4">
        <f t="shared" si="132"/>
        <v>69.984264770796131</v>
      </c>
      <c r="AC98" s="4">
        <f t="shared" si="132"/>
        <v>68.000389944200549</v>
      </c>
      <c r="AD98" s="4">
        <f t="shared" si="132"/>
        <v>68.553883000439683</v>
      </c>
      <c r="AE98" s="4">
        <f t="shared" si="132"/>
        <v>70.266670243358732</v>
      </c>
      <c r="AF98" s="4">
        <f t="shared" si="132"/>
        <v>69.870375560501174</v>
      </c>
      <c r="AG98" s="4">
        <f t="shared" si="132"/>
        <v>60.654331573350525</v>
      </c>
      <c r="AI98" s="4">
        <f t="shared" si="133"/>
        <v>-4.484501558041714</v>
      </c>
      <c r="AJ98" s="4">
        <f t="shared" si="133"/>
        <v>-5.6887631126532199</v>
      </c>
      <c r="AK98" s="4">
        <f t="shared" si="133"/>
        <v>-4.8292580934856346</v>
      </c>
      <c r="AL98" s="4">
        <f t="shared" si="133"/>
        <v>-3.3517789760336569</v>
      </c>
      <c r="AM98" s="4">
        <f t="shared" si="133"/>
        <v>-5.1533390926287694</v>
      </c>
      <c r="AN98" s="4">
        <f t="shared" si="133"/>
        <v>-5.8211922189385632</v>
      </c>
      <c r="AO98" s="4">
        <f t="shared" si="133"/>
        <v>-4.305432333894089</v>
      </c>
      <c r="AP98" s="4">
        <f t="shared" si="133"/>
        <v>-4.1119149033018658</v>
      </c>
      <c r="AQ98" s="4">
        <f t="shared" si="133"/>
        <v>-4.2743863188272542</v>
      </c>
      <c r="AR98" s="4">
        <f t="shared" si="133"/>
        <v>-3.8412647707961298</v>
      </c>
      <c r="AS98" s="4">
        <f t="shared" si="133"/>
        <v>-4.9373899442005467</v>
      </c>
      <c r="AT98" s="4">
        <f t="shared" si="133"/>
        <v>-1.5378830004396775</v>
      </c>
      <c r="AU98" s="4">
        <f t="shared" si="133"/>
        <v>-4.1236702433587311</v>
      </c>
      <c r="AV98" s="4">
        <f t="shared" si="133"/>
        <v>0.27262443949882709</v>
      </c>
      <c r="AW98" s="4">
        <f t="shared" si="133"/>
        <v>-1.4643315733505275</v>
      </c>
      <c r="AY98" s="2">
        <f t="shared" si="125"/>
        <v>50.993825127400321</v>
      </c>
      <c r="AZ98" s="2">
        <f t="shared" si="125"/>
        <v>54.150082762403478</v>
      </c>
      <c r="BA98" s="2">
        <f t="shared" si="125"/>
        <v>55.61370266479215</v>
      </c>
      <c r="BB98" s="2">
        <f t="shared" si="125"/>
        <v>55.225380172281049</v>
      </c>
      <c r="BC98" s="2">
        <f t="shared" si="125"/>
        <v>55.37654679127786</v>
      </c>
      <c r="BD98" s="2">
        <f t="shared" si="125"/>
        <v>55.052999965751475</v>
      </c>
      <c r="BE98" s="2">
        <f t="shared" si="125"/>
        <v>55.490492155449225</v>
      </c>
      <c r="BF98" s="2">
        <f t="shared" si="125"/>
        <v>54.934657257190558</v>
      </c>
      <c r="BG98" s="2">
        <f t="shared" si="125"/>
        <v>55.262848643292372</v>
      </c>
      <c r="BH98" s="2">
        <f t="shared" si="125"/>
        <v>52.669813516959515</v>
      </c>
      <c r="BI98" s="2">
        <f t="shared" si="125"/>
        <v>53.381081207695203</v>
      </c>
      <c r="BJ98" s="2">
        <f t="shared" si="125"/>
        <v>51.066390147436003</v>
      </c>
      <c r="BK98" s="2">
        <f t="shared" si="125"/>
        <v>51.209219940554142</v>
      </c>
      <c r="BL98" s="2">
        <f t="shared" si="125"/>
        <v>54.075588907230603</v>
      </c>
      <c r="BM98" s="2">
        <f t="shared" si="125"/>
        <v>54.202639045397056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71.525767151767155</v>
      </c>
      <c r="DL98" s="2">
        <f t="shared" si="134"/>
        <v>68.970133864915567</v>
      </c>
      <c r="DM98" s="2">
        <f t="shared" si="134"/>
        <v>73.114054911811593</v>
      </c>
      <c r="DN98" s="2">
        <f t="shared" si="134"/>
        <v>71.706134146341441</v>
      </c>
      <c r="DO98" s="2">
        <f t="shared" si="134"/>
        <v>70.500596845204342</v>
      </c>
      <c r="DP98" s="2">
        <f t="shared" si="134"/>
        <v>69.798088647597453</v>
      </c>
      <c r="DQ98" s="2">
        <f t="shared" si="134"/>
        <v>68.702703714889736</v>
      </c>
      <c r="DR98" s="2">
        <f t="shared" si="134"/>
        <v>68.705559951676236</v>
      </c>
      <c r="DS98" s="2">
        <f t="shared" si="134"/>
        <v>68.532795983086658</v>
      </c>
      <c r="DT98" s="2">
        <f t="shared" si="134"/>
        <v>66.560329205678045</v>
      </c>
      <c r="DU98" s="2">
        <f t="shared" si="134"/>
        <v>65.448953186348518</v>
      </c>
      <c r="DV98" s="2">
        <f t="shared" si="134"/>
        <v>69.14069300164762</v>
      </c>
      <c r="DW98" s="2">
        <f t="shared" si="134"/>
        <v>66.734308348864204</v>
      </c>
      <c r="DX98" s="2">
        <f t="shared" si="134"/>
        <v>72.21097952624045</v>
      </c>
      <c r="DY98" s="2">
        <f t="shared" si="134"/>
        <v>66.109665572232643</v>
      </c>
      <c r="EA98" s="2">
        <f t="shared" si="94"/>
        <v>50.026438633027411</v>
      </c>
      <c r="EB98" s="2">
        <f t="shared" si="94"/>
        <v>53.23864574941701</v>
      </c>
      <c r="EC98" s="2">
        <f t="shared" si="94"/>
        <v>54.377411118028341</v>
      </c>
      <c r="ED98" s="2">
        <f t="shared" si="94"/>
        <v>54.134383307387125</v>
      </c>
      <c r="EE98" s="2">
        <f t="shared" si="94"/>
        <v>54.286488757943374</v>
      </c>
      <c r="EF98" s="2">
        <f t="shared" si="94"/>
        <v>54.023252062391684</v>
      </c>
      <c r="EG98" s="2">
        <f t="shared" si="94"/>
        <v>54.499157822191592</v>
      </c>
      <c r="EH98" s="2">
        <f t="shared" si="94"/>
        <v>53.862073873519094</v>
      </c>
      <c r="EI98" s="2">
        <f t="shared" si="94"/>
        <v>54.139720397803785</v>
      </c>
      <c r="EJ98" s="2">
        <f t="shared" si="94"/>
        <v>51.607706641235922</v>
      </c>
      <c r="EK98" s="2">
        <f t="shared" si="94"/>
        <v>52.441403012099151</v>
      </c>
      <c r="EL98" s="2">
        <f t="shared" si="94"/>
        <v>49.74376843556167</v>
      </c>
      <c r="EM98" s="2">
        <f t="shared" si="135"/>
        <v>50.0927383758156</v>
      </c>
      <c r="EN98" s="2">
        <f t="shared" si="135"/>
        <v>52.845728038115119</v>
      </c>
      <c r="EO98" s="2">
        <f t="shared" si="135"/>
        <v>53.129799318561034</v>
      </c>
      <c r="EQ98" s="2">
        <f t="shared" si="136"/>
        <v>50.026438633027411</v>
      </c>
      <c r="ER98" s="2">
        <f t="shared" si="136"/>
        <v>52.893647821933136</v>
      </c>
      <c r="ES98" s="2">
        <f t="shared" si="136"/>
        <v>54.072595525367362</v>
      </c>
      <c r="ET98" s="2">
        <f t="shared" si="136"/>
        <v>53.778864051548467</v>
      </c>
      <c r="EU98" s="2">
        <f t="shared" si="136"/>
        <v>54.061486851047178</v>
      </c>
      <c r="EV98" s="2">
        <f t="shared" si="136"/>
        <v>53.522864815408653</v>
      </c>
      <c r="EW98" s="2">
        <f t="shared" si="136"/>
        <v>54.311173610065794</v>
      </c>
      <c r="EX98" s="2">
        <f t="shared" si="136"/>
        <v>53.868428330249017</v>
      </c>
      <c r="EY98" s="2">
        <f t="shared" si="136"/>
        <v>54.106105166195206</v>
      </c>
      <c r="EZ98" s="2">
        <f t="shared" si="136"/>
        <v>52.338436659311817</v>
      </c>
      <c r="FA98" s="2">
        <f t="shared" si="136"/>
        <v>52.252646132869081</v>
      </c>
      <c r="FB98" s="2">
        <f t="shared" si="136"/>
        <v>50.044756290380171</v>
      </c>
      <c r="FC98" s="2">
        <f t="shared" si="136"/>
        <v>50.441114756674899</v>
      </c>
      <c r="FD98" s="2">
        <f t="shared" si="136"/>
        <v>52.517564359556587</v>
      </c>
      <c r="FE98" s="2">
        <f t="shared" si="136"/>
        <v>53.86902078892016</v>
      </c>
      <c r="FG98" s="2">
        <f t="shared" si="137"/>
        <v>0.95500387402659159</v>
      </c>
      <c r="FH98" s="2">
        <f t="shared" si="137"/>
        <v>0.94204658098212213</v>
      </c>
      <c r="FI98" s="2">
        <f t="shared" si="137"/>
        <v>0.93400635374697882</v>
      </c>
      <c r="FJ98" s="2">
        <f t="shared" si="137"/>
        <v>0.93789757750376479</v>
      </c>
      <c r="FK98" s="2">
        <f t="shared" si="137"/>
        <v>0.93276226948992624</v>
      </c>
      <c r="FL98" s="2">
        <f t="shared" si="137"/>
        <v>0.93470239522701992</v>
      </c>
      <c r="FM98" s="2">
        <f t="shared" si="137"/>
        <v>0.93019724849610708</v>
      </c>
      <c r="FN98" s="2">
        <f t="shared" si="137"/>
        <v>0.9277407492146913</v>
      </c>
      <c r="FO98" s="2">
        <f t="shared" si="137"/>
        <v>0.92196576966968535</v>
      </c>
      <c r="FP98" s="2">
        <f t="shared" si="137"/>
        <v>0.9290056732973645</v>
      </c>
      <c r="FQ98" s="2">
        <f t="shared" si="137"/>
        <v>0.92774898197272326</v>
      </c>
      <c r="FR98" s="2">
        <f t="shared" si="137"/>
        <v>0.93182293593651944</v>
      </c>
      <c r="FS98" s="2">
        <f t="shared" si="137"/>
        <v>0.93292205276315854</v>
      </c>
      <c r="FT98" s="2">
        <f t="shared" si="137"/>
        <v>0.93648485353769961</v>
      </c>
      <c r="FU98" s="2">
        <f t="shared" si="137"/>
        <v>0.91736360268284001</v>
      </c>
      <c r="FW98" s="2">
        <f t="shared" si="127"/>
        <v>9.6278621753715331E-13</v>
      </c>
      <c r="FX98" s="2">
        <f t="shared" si="127"/>
        <v>7.4351039629990138E-4</v>
      </c>
      <c r="FY98" s="2">
        <f t="shared" si="127"/>
        <v>6.8203772049538658E-4</v>
      </c>
      <c r="FZ98" s="2">
        <f t="shared" si="127"/>
        <v>7.0721824840943161E-4</v>
      </c>
      <c r="GA98" s="2">
        <f t="shared" si="127"/>
        <v>6.3020220550754128E-4</v>
      </c>
      <c r="GB98" s="2">
        <f t="shared" si="127"/>
        <v>6.2180109744960801E-4</v>
      </c>
      <c r="GC98" s="2">
        <f t="shared" si="127"/>
        <v>5.9713080818190017E-4</v>
      </c>
      <c r="GD98" s="2">
        <f t="shared" si="127"/>
        <v>6.6105126621976591E-4</v>
      </c>
      <c r="GE98" s="2">
        <f t="shared" si="127"/>
        <v>7.2377591474300526E-4</v>
      </c>
      <c r="GF98" s="2">
        <f t="shared" si="127"/>
        <v>7.6020460177179938E-4</v>
      </c>
      <c r="GG98" s="2">
        <f t="shared" si="127"/>
        <v>6.9161206140312952E-4</v>
      </c>
      <c r="GH98" s="2">
        <f t="shared" si="127"/>
        <v>6.5232897155657259E-4</v>
      </c>
      <c r="GI98" s="2">
        <f t="shared" si="127"/>
        <v>5.7183023629668096E-4</v>
      </c>
      <c r="GJ98" s="2">
        <f t="shared" si="127"/>
        <v>3.8369703992989138E-4</v>
      </c>
      <c r="GK98" s="2">
        <f t="shared" si="127"/>
        <v>3.1160076277188302E-4</v>
      </c>
      <c r="GM98" s="86">
        <f t="shared" si="128"/>
        <v>1.5885778498361675E-2</v>
      </c>
      <c r="GN98" s="86">
        <f t="shared" si="128"/>
        <v>3.0919223006304862E-2</v>
      </c>
      <c r="GO98" s="86">
        <f t="shared" si="128"/>
        <v>8.4263570269286821E-3</v>
      </c>
      <c r="GP98" s="86">
        <f t="shared" si="128"/>
        <v>1.316454375527303E-4</v>
      </c>
      <c r="GQ98" s="86">
        <f t="shared" si="128"/>
        <v>4.3002052942903076E-4</v>
      </c>
      <c r="GR98" s="86">
        <f t="shared" si="128"/>
        <v>3.8584456193983292E-4</v>
      </c>
      <c r="GS98" s="86">
        <f t="shared" si="128"/>
        <v>9.9553660426047411E-4</v>
      </c>
      <c r="GT98" s="86">
        <f t="shared" si="128"/>
        <v>1.1030191146582137E-3</v>
      </c>
      <c r="GU98" s="86">
        <f t="shared" si="128"/>
        <v>4.8886054614213274E-4</v>
      </c>
      <c r="GV98" s="86">
        <f t="shared" si="128"/>
        <v>1.2918044340745957E-4</v>
      </c>
      <c r="GW98" s="86">
        <f t="shared" si="128"/>
        <v>5.6013297055347626E-5</v>
      </c>
      <c r="GX98" s="86">
        <f t="shared" si="128"/>
        <v>1.9480002891032764E-5</v>
      </c>
      <c r="GY98" s="86">
        <f t="shared" si="128"/>
        <v>3.7768610471964986E-5</v>
      </c>
      <c r="GZ98" s="86">
        <f t="shared" si="128"/>
        <v>8.4445992162823384E-5</v>
      </c>
      <c r="HA98" s="86">
        <f t="shared" si="128"/>
        <v>1.0671441395860509E-5</v>
      </c>
      <c r="HC98" s="86">
        <f t="shared" si="73"/>
        <v>5.9636821498964696E-2</v>
      </c>
      <c r="HD98" s="86">
        <f t="shared" si="73"/>
        <v>4.1458199015772905E-2</v>
      </c>
      <c r="HE98" s="86">
        <f t="shared" si="73"/>
        <v>3.6867308128343927E-2</v>
      </c>
      <c r="HF98" s="86">
        <f t="shared" si="73"/>
        <v>3.392720277282972E-2</v>
      </c>
      <c r="HG98" s="86">
        <f t="shared" si="87"/>
        <v>3.0584835745498289E-2</v>
      </c>
      <c r="HH98" s="86">
        <f t="shared" si="87"/>
        <v>3.1144762658335743E-2</v>
      </c>
      <c r="HI98" s="86">
        <f t="shared" si="87"/>
        <v>2.618428027121672E-2</v>
      </c>
      <c r="HJ98" s="86">
        <f t="shared" si="87"/>
        <v>3.1466420552571435E-2</v>
      </c>
      <c r="HK98" s="86">
        <f t="shared" si="87"/>
        <v>2.502012789818724E-2</v>
      </c>
      <c r="HL98" s="86">
        <f t="shared" si="87"/>
        <v>3.6586626330748356E-2</v>
      </c>
      <c r="HM98" s="86">
        <f t="shared" si="87"/>
        <v>3.0496486056737111E-2</v>
      </c>
      <c r="HN98" s="86">
        <f t="shared" si="87"/>
        <v>3.5469639308286297E-2</v>
      </c>
      <c r="HO98" s="86">
        <f t="shared" si="87"/>
        <v>4.1191809335912925E-2</v>
      </c>
      <c r="HP98" s="86">
        <f t="shared" si="87"/>
        <v>3.7089440097198847E-2</v>
      </c>
      <c r="HQ98" s="86">
        <f t="shared" si="87"/>
        <v>1.6654443088041142E-2</v>
      </c>
      <c r="HS98" s="86">
        <f t="shared" si="129"/>
        <v>3.6451362417745042E-87</v>
      </c>
      <c r="HT98" s="86">
        <f t="shared" si="129"/>
        <v>3.0901960049511903E-19</v>
      </c>
      <c r="HU98" s="86">
        <f t="shared" si="129"/>
        <v>1.825905221828399E-21</v>
      </c>
      <c r="HV98" s="86">
        <f t="shared" si="129"/>
        <v>1.6140251556834502E-25</v>
      </c>
      <c r="HW98" s="86">
        <f t="shared" si="129"/>
        <v>2.7351237588086803E-24</v>
      </c>
      <c r="HX98" s="86">
        <f t="shared" si="129"/>
        <v>2.7548574473719873E-24</v>
      </c>
      <c r="HY98" s="86">
        <f t="shared" si="129"/>
        <v>2.6093170070018007E-25</v>
      </c>
      <c r="HZ98" s="86">
        <f t="shared" si="129"/>
        <v>4.6443087657845187E-25</v>
      </c>
      <c r="IA98" s="86">
        <f t="shared" si="129"/>
        <v>4.2890063054300616E-26</v>
      </c>
      <c r="IB98" s="86">
        <f t="shared" si="129"/>
        <v>5.7608283269811294E-24</v>
      </c>
      <c r="IC98" s="86">
        <f t="shared" si="129"/>
        <v>1.9795135556222992E-24</v>
      </c>
      <c r="ID98" s="86">
        <f t="shared" si="129"/>
        <v>1.4502419797450092E-24</v>
      </c>
      <c r="IE98" s="86">
        <f t="shared" si="129"/>
        <v>1.0721983127635893E-21</v>
      </c>
      <c r="IF98" s="86">
        <f t="shared" si="129"/>
        <v>5.2049271319673665E-16</v>
      </c>
      <c r="IG98" s="86">
        <f t="shared" si="129"/>
        <v>5.3312947437169682E-12</v>
      </c>
      <c r="II98" s="86">
        <f t="shared" si="130"/>
        <v>0</v>
      </c>
      <c r="IJ98" s="86">
        <f t="shared" si="130"/>
        <v>4.5595896270222383E-136</v>
      </c>
      <c r="IK98" s="86">
        <f t="shared" si="130"/>
        <v>2.8965123020633044E-155</v>
      </c>
      <c r="IL98" s="86">
        <f t="shared" si="130"/>
        <v>3.0815304178714121E-193</v>
      </c>
      <c r="IM98" s="86">
        <f t="shared" si="130"/>
        <v>7.9236353286650964E-180</v>
      </c>
      <c r="IN98" s="86">
        <f t="shared" si="130"/>
        <v>1.579960437597238E-179</v>
      </c>
      <c r="IO98" s="86">
        <f t="shared" si="130"/>
        <v>2.8946396665052616E-185</v>
      </c>
      <c r="IP98" s="86">
        <f t="shared" si="130"/>
        <v>1.2237418876217065E-184</v>
      </c>
      <c r="IQ98" s="86">
        <f t="shared" si="130"/>
        <v>9.4665479055202982E-192</v>
      </c>
      <c r="IR98" s="86">
        <f t="shared" si="130"/>
        <v>2.4870261059767809E-176</v>
      </c>
      <c r="IS98" s="86">
        <f t="shared" si="130"/>
        <v>1.6127464089132619E-179</v>
      </c>
      <c r="IT98" s="86">
        <f t="shared" si="130"/>
        <v>1.2683578922494907E-181</v>
      </c>
      <c r="IU98" s="86">
        <f t="shared" si="130"/>
        <v>1.9777438510957223E-157</v>
      </c>
      <c r="IV98" s="86">
        <f t="shared" si="130"/>
        <v>1.3570352774978599E-60</v>
      </c>
      <c r="IW98" s="86">
        <f t="shared" si="130"/>
        <v>1.9742481115261551E-34</v>
      </c>
      <c r="IY98" s="86">
        <f t="shared" si="131"/>
        <v>7.552259999732637E-2</v>
      </c>
      <c r="IZ98" s="86">
        <f t="shared" si="131"/>
        <v>7.2377422022077767E-2</v>
      </c>
      <c r="JA98" s="86">
        <f t="shared" si="131"/>
        <v>4.5293665155272611E-2</v>
      </c>
      <c r="JB98" s="86">
        <f t="shared" si="131"/>
        <v>3.405884821038245E-2</v>
      </c>
      <c r="JC98" s="86">
        <f t="shared" si="131"/>
        <v>3.1014856274927321E-2</v>
      </c>
      <c r="JD98" s="86">
        <f t="shared" si="131"/>
        <v>3.1530607220275578E-2</v>
      </c>
      <c r="JE98" s="86">
        <f t="shared" si="131"/>
        <v>2.7179816875477193E-2</v>
      </c>
      <c r="JF98" s="86">
        <f t="shared" si="131"/>
        <v>3.2569439667229652E-2</v>
      </c>
      <c r="JG98" s="86">
        <f t="shared" si="131"/>
        <v>2.5508988444329372E-2</v>
      </c>
      <c r="JH98" s="86">
        <f t="shared" si="131"/>
        <v>3.6715806774155813E-2</v>
      </c>
      <c r="JI98" s="86">
        <f t="shared" si="131"/>
        <v>3.0552499353792457E-2</v>
      </c>
      <c r="JJ98" s="86">
        <f t="shared" si="131"/>
        <v>3.5489119311177326E-2</v>
      </c>
      <c r="JK98" s="86">
        <f t="shared" si="131"/>
        <v>4.122957794638489E-2</v>
      </c>
      <c r="JL98" s="86">
        <f t="shared" si="131"/>
        <v>3.7173886089362194E-2</v>
      </c>
      <c r="JM98" s="86">
        <f t="shared" si="131"/>
        <v>1.6665114534768297E-2</v>
      </c>
    </row>
    <row r="99" spans="2:273" x14ac:dyDescent="0.25">
      <c r="B99" s="2">
        <v>72</v>
      </c>
      <c r="C99" s="37">
        <v>77.876999999999995</v>
      </c>
      <c r="D99" s="37">
        <v>76.935000000000002</v>
      </c>
      <c r="E99" s="37">
        <v>75.338999999999999</v>
      </c>
      <c r="F99" s="37">
        <v>78.225999999999999</v>
      </c>
      <c r="G99" s="37">
        <v>72.311999999999998</v>
      </c>
      <c r="H99" s="37">
        <v>70.194000000000003</v>
      </c>
      <c r="I99" s="37">
        <v>69.444000000000003</v>
      </c>
      <c r="J99" s="37">
        <v>71.364999999999995</v>
      </c>
      <c r="K99" s="37">
        <v>65.683000000000007</v>
      </c>
      <c r="L99" s="37">
        <v>71.81</v>
      </c>
      <c r="M99" s="37">
        <v>67.81</v>
      </c>
      <c r="N99" s="37">
        <v>71.587000000000003</v>
      </c>
      <c r="O99" s="37">
        <v>73.031999999999996</v>
      </c>
      <c r="P99" s="37">
        <v>73.412999999999997</v>
      </c>
      <c r="Q99" s="37">
        <v>61.444000000000003</v>
      </c>
      <c r="S99" s="4">
        <f t="shared" si="132"/>
        <v>82.288686802342681</v>
      </c>
      <c r="T99" s="4">
        <f t="shared" si="132"/>
        <v>81.632563030968953</v>
      </c>
      <c r="U99" s="4">
        <f t="shared" si="132"/>
        <v>79.491633366120851</v>
      </c>
      <c r="V99" s="4">
        <f t="shared" si="132"/>
        <v>79.537916165072673</v>
      </c>
      <c r="W99" s="4">
        <f t="shared" si="132"/>
        <v>76.070808771485005</v>
      </c>
      <c r="X99" s="4">
        <f t="shared" si="132"/>
        <v>75.760330017855125</v>
      </c>
      <c r="Y99" s="4">
        <f t="shared" si="132"/>
        <v>73.003575067336413</v>
      </c>
      <c r="Z99" s="4">
        <f t="shared" si="132"/>
        <v>75.360726231342824</v>
      </c>
      <c r="AA99" s="4">
        <f t="shared" si="132"/>
        <v>72.416432266438505</v>
      </c>
      <c r="AB99" s="4">
        <f t="shared" si="132"/>
        <v>75.89752969741005</v>
      </c>
      <c r="AC99" s="4">
        <f t="shared" si="132"/>
        <v>73.127130245769933</v>
      </c>
      <c r="AD99" s="4">
        <f t="shared" si="132"/>
        <v>74.509189674824967</v>
      </c>
      <c r="AE99" s="4">
        <f t="shared" si="132"/>
        <v>75.923503301497931</v>
      </c>
      <c r="AF99" s="4">
        <f t="shared" si="132"/>
        <v>74.469898755918308</v>
      </c>
      <c r="AG99" s="4">
        <f t="shared" si="132"/>
        <v>63.443245048606286</v>
      </c>
      <c r="AI99" s="4">
        <f t="shared" si="133"/>
        <v>-4.4116868023426861</v>
      </c>
      <c r="AJ99" s="4">
        <f t="shared" si="133"/>
        <v>-4.6975630309689507</v>
      </c>
      <c r="AK99" s="4">
        <f t="shared" si="133"/>
        <v>-4.1526333661208525</v>
      </c>
      <c r="AL99" s="4">
        <f t="shared" si="133"/>
        <v>-1.3119161650726738</v>
      </c>
      <c r="AM99" s="4">
        <f t="shared" si="133"/>
        <v>-3.7588087714850076</v>
      </c>
      <c r="AN99" s="4">
        <f t="shared" si="133"/>
        <v>-5.5663300178551225</v>
      </c>
      <c r="AO99" s="4">
        <f t="shared" si="133"/>
        <v>-3.5595750673364108</v>
      </c>
      <c r="AP99" s="4">
        <f t="shared" si="133"/>
        <v>-3.9957262313428288</v>
      </c>
      <c r="AQ99" s="4">
        <f t="shared" si="133"/>
        <v>-6.7334322664384985</v>
      </c>
      <c r="AR99" s="4">
        <f t="shared" si="133"/>
        <v>-4.0875296974100479</v>
      </c>
      <c r="AS99" s="4">
        <f t="shared" si="133"/>
        <v>-5.3171302457699312</v>
      </c>
      <c r="AT99" s="4">
        <f t="shared" si="133"/>
        <v>-2.9221896748249634</v>
      </c>
      <c r="AU99" s="4">
        <f t="shared" si="133"/>
        <v>-2.8915033014979343</v>
      </c>
      <c r="AV99" s="4">
        <f t="shared" si="133"/>
        <v>-1.0568987559183114</v>
      </c>
      <c r="AW99" s="4">
        <f t="shared" si="133"/>
        <v>-1.9992450486062836</v>
      </c>
      <c r="AY99" s="2">
        <f t="shared" si="125"/>
        <v>50.85347729481694</v>
      </c>
      <c r="AZ99" s="2">
        <f t="shared" si="125"/>
        <v>53.981520307545274</v>
      </c>
      <c r="BA99" s="2">
        <f t="shared" si="125"/>
        <v>55.409241517148644</v>
      </c>
      <c r="BB99" s="2">
        <f t="shared" si="125"/>
        <v>55.02200336700826</v>
      </c>
      <c r="BC99" s="2">
        <f t="shared" si="125"/>
        <v>55.175113490824899</v>
      </c>
      <c r="BD99" s="2">
        <f t="shared" si="125"/>
        <v>54.861498402196453</v>
      </c>
      <c r="BE99" s="2">
        <f t="shared" si="125"/>
        <v>55.299047978253121</v>
      </c>
      <c r="BF99" s="2">
        <f t="shared" si="125"/>
        <v>54.751171537573626</v>
      </c>
      <c r="BG99" s="2">
        <f t="shared" si="125"/>
        <v>55.057751275730901</v>
      </c>
      <c r="BH99" s="2">
        <f t="shared" si="125"/>
        <v>52.505872247985394</v>
      </c>
      <c r="BI99" s="2">
        <f t="shared" si="125"/>
        <v>53.177727838117306</v>
      </c>
      <c r="BJ99" s="2">
        <f t="shared" si="125"/>
        <v>50.869047758442299</v>
      </c>
      <c r="BK99" s="2">
        <f t="shared" si="125"/>
        <v>51.010883087631193</v>
      </c>
      <c r="BL99" s="2">
        <f t="shared" si="125"/>
        <v>53.852057367651568</v>
      </c>
      <c r="BM99" s="2">
        <f t="shared" si="125"/>
        <v>54.040945143142977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71.754843418317094</v>
      </c>
      <c r="DL99" s="2">
        <f t="shared" si="134"/>
        <v>69.132253939962467</v>
      </c>
      <c r="DM99" s="2">
        <f t="shared" si="134"/>
        <v>73.359254490451903</v>
      </c>
      <c r="DN99" s="2">
        <f t="shared" si="134"/>
        <v>71.931146341463403</v>
      </c>
      <c r="DO99" s="2">
        <f t="shared" si="134"/>
        <v>70.704551143883535</v>
      </c>
      <c r="DP99" s="2">
        <f t="shared" si="134"/>
        <v>69.980476541609278</v>
      </c>
      <c r="DQ99" s="2">
        <f t="shared" si="134"/>
        <v>68.866117789187541</v>
      </c>
      <c r="DR99" s="2">
        <f t="shared" si="134"/>
        <v>68.860453941407428</v>
      </c>
      <c r="DS99" s="2">
        <f t="shared" si="134"/>
        <v>68.695730796335425</v>
      </c>
      <c r="DT99" s="2">
        <f t="shared" si="134"/>
        <v>66.710931138628808</v>
      </c>
      <c r="DU99" s="2">
        <f t="shared" si="134"/>
        <v>65.609854575656883</v>
      </c>
      <c r="DV99" s="2">
        <f t="shared" si="134"/>
        <v>69.38515179753125</v>
      </c>
      <c r="DW99" s="2">
        <f t="shared" si="134"/>
        <v>66.909188099289622</v>
      </c>
      <c r="DX99" s="2">
        <f t="shared" si="134"/>
        <v>72.472127164195228</v>
      </c>
      <c r="DY99" s="2">
        <f t="shared" si="134"/>
        <v>66.330875046904325</v>
      </c>
      <c r="EA99" s="2">
        <f t="shared" si="94"/>
        <v>49.955336003073093</v>
      </c>
      <c r="EB99" s="2">
        <f t="shared" si="94"/>
        <v>53.131767818528729</v>
      </c>
      <c r="EC99" s="2">
        <f t="shared" si="94"/>
        <v>54.25278772109715</v>
      </c>
      <c r="ED99" s="2">
        <f t="shared" si="94"/>
        <v>54.001172932255308</v>
      </c>
      <c r="EE99" s="2">
        <f t="shared" si="94"/>
        <v>54.154340589254758</v>
      </c>
      <c r="EF99" s="2">
        <f t="shared" si="94"/>
        <v>53.898585719237431</v>
      </c>
      <c r="EG99" s="2">
        <f t="shared" si="94"/>
        <v>54.370672541104653</v>
      </c>
      <c r="EH99" s="2">
        <f t="shared" si="94"/>
        <v>53.748926700797483</v>
      </c>
      <c r="EI99" s="2">
        <f t="shared" si="94"/>
        <v>54.005041023516</v>
      </c>
      <c r="EJ99" s="2">
        <f t="shared" si="94"/>
        <v>51.515208320935841</v>
      </c>
      <c r="EK99" s="2">
        <f t="shared" si="94"/>
        <v>52.294880683644969</v>
      </c>
      <c r="EL99" s="2">
        <f t="shared" si="94"/>
        <v>49.633290784680504</v>
      </c>
      <c r="EM99" s="2">
        <f t="shared" si="135"/>
        <v>49.968134428928593</v>
      </c>
      <c r="EN99" s="2">
        <f t="shared" si="135"/>
        <v>52.700452428606638</v>
      </c>
      <c r="EO99" s="2">
        <f t="shared" si="135"/>
        <v>53.031015047794298</v>
      </c>
      <c r="EQ99" s="2">
        <f t="shared" si="136"/>
        <v>49.955336003073093</v>
      </c>
      <c r="ER99" s="2">
        <f t="shared" si="136"/>
        <v>52.795570468543566</v>
      </c>
      <c r="ES99" s="2">
        <f t="shared" si="136"/>
        <v>53.955774016745792</v>
      </c>
      <c r="ET99" s="2">
        <f t="shared" si="136"/>
        <v>53.654886009909802</v>
      </c>
      <c r="EU99" s="2">
        <f t="shared" si="136"/>
        <v>53.935131262999647</v>
      </c>
      <c r="EV99" s="2">
        <f t="shared" si="136"/>
        <v>53.411062236513466</v>
      </c>
      <c r="EW99" s="2">
        <f t="shared" si="136"/>
        <v>54.18757869874355</v>
      </c>
      <c r="EX99" s="2">
        <f t="shared" si="136"/>
        <v>53.755109367759609</v>
      </c>
      <c r="EY99" s="2">
        <f t="shared" si="136"/>
        <v>53.972329337553177</v>
      </c>
      <c r="EZ99" s="2">
        <f t="shared" si="136"/>
        <v>52.226322446659537</v>
      </c>
      <c r="FA99" s="2">
        <f t="shared" si="136"/>
        <v>52.111163158471399</v>
      </c>
      <c r="FB99" s="2">
        <f t="shared" si="136"/>
        <v>49.926251957581059</v>
      </c>
      <c r="FC99" s="2">
        <f t="shared" si="136"/>
        <v>50.307402330707447</v>
      </c>
      <c r="FD99" s="2">
        <f t="shared" si="136"/>
        <v>52.377926472257265</v>
      </c>
      <c r="FE99" s="2">
        <f t="shared" si="136"/>
        <v>53.735615122183262</v>
      </c>
      <c r="FG99" s="2">
        <f t="shared" si="137"/>
        <v>0.95879992723524599</v>
      </c>
      <c r="FH99" s="2">
        <f t="shared" si="137"/>
        <v>0.94687495458440762</v>
      </c>
      <c r="FI99" s="2">
        <f t="shared" si="137"/>
        <v>0.93946154911964663</v>
      </c>
      <c r="FJ99" s="2">
        <f t="shared" si="137"/>
        <v>0.9430507273429477</v>
      </c>
      <c r="FK99" s="2">
        <f t="shared" si="137"/>
        <v>0.93831351188625456</v>
      </c>
      <c r="FL99" s="2">
        <f t="shared" si="137"/>
        <v>0.94010374383518058</v>
      </c>
      <c r="FM99" s="2">
        <f t="shared" si="137"/>
        <v>0.935945719956781</v>
      </c>
      <c r="FN99" s="2">
        <f t="shared" si="137"/>
        <v>0.93367709697822088</v>
      </c>
      <c r="FO99" s="2">
        <f t="shared" si="137"/>
        <v>0.92833990596605465</v>
      </c>
      <c r="FP99" s="2">
        <f t="shared" si="137"/>
        <v>0.9348454012484656</v>
      </c>
      <c r="FQ99" s="2">
        <f t="shared" si="137"/>
        <v>0.93368470173241447</v>
      </c>
      <c r="FR99" s="2">
        <f t="shared" si="137"/>
        <v>0.9374465301563325</v>
      </c>
      <c r="FS99" s="2">
        <f t="shared" si="137"/>
        <v>0.9384609735641517</v>
      </c>
      <c r="FT99" s="2">
        <f t="shared" si="137"/>
        <v>0.94174794795718653</v>
      </c>
      <c r="FU99" s="2">
        <f t="shared" si="137"/>
        <v>0.9240827071438078</v>
      </c>
      <c r="FW99" s="2">
        <f t="shared" si="127"/>
        <v>1.0556740950765558E-12</v>
      </c>
      <c r="FX99" s="2">
        <f t="shared" si="127"/>
        <v>8.1518446289502184E-4</v>
      </c>
      <c r="FY99" s="2">
        <f t="shared" si="127"/>
        <v>7.4779028354691123E-4</v>
      </c>
      <c r="FZ99" s="2">
        <f t="shared" si="127"/>
        <v>7.753964831088353E-4</v>
      </c>
      <c r="GA99" s="2">
        <f t="shared" si="127"/>
        <v>6.9096096654018275E-4</v>
      </c>
      <c r="GB99" s="2">
        <f t="shared" si="127"/>
        <v>6.8175044731282552E-4</v>
      </c>
      <c r="GC99" s="2">
        <f t="shared" si="127"/>
        <v>6.5470319389822362E-4</v>
      </c>
      <c r="GD99" s="2">
        <f t="shared" si="127"/>
        <v>7.2478207549194721E-4</v>
      </c>
      <c r="GE99" s="2">
        <f t="shared" si="127"/>
        <v>7.9354909699105294E-4</v>
      </c>
      <c r="GF99" s="2">
        <f t="shared" si="127"/>
        <v>8.3348663989926968E-4</v>
      </c>
      <c r="GG99" s="2">
        <f t="shared" si="127"/>
        <v>7.5828694845443906E-4</v>
      </c>
      <c r="GH99" s="2">
        <f t="shared" si="127"/>
        <v>7.152194813125546E-4</v>
      </c>
      <c r="GI99" s="2">
        <f t="shared" si="127"/>
        <v>6.2696479687998109E-4</v>
      </c>
      <c r="GJ99" s="2">
        <f t="shared" si="127"/>
        <v>4.2069986457266494E-4</v>
      </c>
      <c r="GK99" s="2">
        <f t="shared" si="127"/>
        <v>3.4165317127116351E-4</v>
      </c>
      <c r="GM99" s="86">
        <f t="shared" si="128"/>
        <v>5.5463743843977877E-3</v>
      </c>
      <c r="GN99" s="86">
        <f t="shared" si="128"/>
        <v>1.2972277113247688E-2</v>
      </c>
      <c r="GO99" s="86">
        <f t="shared" si="128"/>
        <v>2.5111123346637232E-3</v>
      </c>
      <c r="GP99" s="86">
        <f t="shared" si="128"/>
        <v>1.4759633039413299E-5</v>
      </c>
      <c r="GQ99" s="86">
        <f t="shared" si="128"/>
        <v>5.6768768812001525E-5</v>
      </c>
      <c r="GR99" s="86">
        <f t="shared" si="128"/>
        <v>5.0900814038006183E-5</v>
      </c>
      <c r="GS99" s="86">
        <f t="shared" si="128"/>
        <v>1.6293340889177811E-4</v>
      </c>
      <c r="GT99" s="86">
        <f t="shared" si="128"/>
        <v>2.1219788258792875E-4</v>
      </c>
      <c r="GU99" s="86">
        <f t="shared" si="128"/>
        <v>6.4826400482663165E-5</v>
      </c>
      <c r="GV99" s="86">
        <f t="shared" si="128"/>
        <v>1.3784199198463197E-5</v>
      </c>
      <c r="GW99" s="86">
        <f t="shared" si="128"/>
        <v>3.8413137424231811E-6</v>
      </c>
      <c r="GX99" s="86">
        <f t="shared" si="128"/>
        <v>1.2829385053318267E-6</v>
      </c>
      <c r="GY99" s="86">
        <f t="shared" si="128"/>
        <v>2.729493427165505E-6</v>
      </c>
      <c r="GZ99" s="86">
        <f t="shared" si="128"/>
        <v>7.0489658378558203E-6</v>
      </c>
      <c r="HA99" s="86">
        <f t="shared" si="128"/>
        <v>6.8534929860465534E-7</v>
      </c>
      <c r="HC99" s="86">
        <f t="shared" si="73"/>
        <v>7.7211098324095812E-2</v>
      </c>
      <c r="HD99" s="86">
        <f t="shared" si="73"/>
        <v>5.6369844651235713E-2</v>
      </c>
      <c r="HE99" s="86">
        <f t="shared" si="73"/>
        <v>5.1285335108596175E-2</v>
      </c>
      <c r="HF99" s="86">
        <f t="shared" si="73"/>
        <v>4.9316526281508587E-2</v>
      </c>
      <c r="HG99" s="86">
        <f t="shared" si="87"/>
        <v>4.3881388514679695E-2</v>
      </c>
      <c r="HH99" s="86">
        <f t="shared" si="87"/>
        <v>4.4600885073149507E-2</v>
      </c>
      <c r="HI99" s="86">
        <f t="shared" si="87"/>
        <v>3.7976486118817696E-2</v>
      </c>
      <c r="HJ99" s="86">
        <f t="shared" si="87"/>
        <v>4.5396722496999886E-2</v>
      </c>
      <c r="HK99" s="86">
        <f t="shared" si="87"/>
        <v>3.6968605374516933E-2</v>
      </c>
      <c r="HL99" s="86">
        <f t="shared" si="87"/>
        <v>5.2284695796765993E-2</v>
      </c>
      <c r="HM99" s="86">
        <f t="shared" si="87"/>
        <v>4.3944726605956504E-2</v>
      </c>
      <c r="HN99" s="86">
        <f t="shared" si="87"/>
        <v>5.0664945475405045E-2</v>
      </c>
      <c r="HO99" s="86">
        <f t="shared" si="87"/>
        <v>5.6681170754143889E-2</v>
      </c>
      <c r="HP99" s="86">
        <f t="shared" si="87"/>
        <v>5.0873360992870868E-2</v>
      </c>
      <c r="HQ99" s="86">
        <f t="shared" si="87"/>
        <v>2.5656361028215766E-2</v>
      </c>
      <c r="HS99" s="86">
        <f t="shared" si="129"/>
        <v>7.4630008068285077E-86</v>
      </c>
      <c r="HT99" s="86">
        <f t="shared" si="129"/>
        <v>1.4458139965093174E-18</v>
      </c>
      <c r="HU99" s="86">
        <f t="shared" si="129"/>
        <v>1.0277266744098438E-20</v>
      </c>
      <c r="HV99" s="86">
        <f t="shared" si="129"/>
        <v>1.3504962993669482E-24</v>
      </c>
      <c r="HW99" s="86">
        <f t="shared" si="129"/>
        <v>1.9520128987803924E-23</v>
      </c>
      <c r="HX99" s="86">
        <f t="shared" si="129"/>
        <v>1.9556762262312903E-23</v>
      </c>
      <c r="HY99" s="86">
        <f t="shared" si="129"/>
        <v>1.9751727471098769E-24</v>
      </c>
      <c r="HZ99" s="86">
        <f t="shared" si="129"/>
        <v>3.5638365371046412E-24</v>
      </c>
      <c r="IA99" s="86">
        <f t="shared" si="129"/>
        <v>3.6749087938795245E-25</v>
      </c>
      <c r="IB99" s="86">
        <f t="shared" si="129"/>
        <v>4.1817516317495138E-23</v>
      </c>
      <c r="IC99" s="86">
        <f t="shared" si="129"/>
        <v>1.4547142966916871E-23</v>
      </c>
      <c r="ID99" s="86">
        <f t="shared" si="129"/>
        <v>1.0675286536229265E-23</v>
      </c>
      <c r="IE99" s="86">
        <f t="shared" si="129"/>
        <v>5.9218200846183325E-21</v>
      </c>
      <c r="IF99" s="86">
        <f t="shared" si="129"/>
        <v>1.6952102793932275E-15</v>
      </c>
      <c r="IG99" s="86">
        <f t="shared" si="129"/>
        <v>1.231679286706048E-11</v>
      </c>
      <c r="II99" s="86">
        <f t="shared" si="130"/>
        <v>0</v>
      </c>
      <c r="IJ99" s="86">
        <f t="shared" si="130"/>
        <v>1.1625036523008546E-132</v>
      </c>
      <c r="IK99" s="86">
        <f t="shared" si="130"/>
        <v>2.039627096692515E-151</v>
      </c>
      <c r="IL99" s="86">
        <f t="shared" si="130"/>
        <v>2.0539419240971582E-188</v>
      </c>
      <c r="IM99" s="86">
        <f t="shared" si="130"/>
        <v>2.0651412082772157E-175</v>
      </c>
      <c r="IN99" s="86">
        <f t="shared" si="130"/>
        <v>3.9743451563846873E-175</v>
      </c>
      <c r="IO99" s="86">
        <f t="shared" si="130"/>
        <v>9.5426269383009192E-181</v>
      </c>
      <c r="IP99" s="86">
        <f t="shared" si="130"/>
        <v>4.4929364232384728E-180</v>
      </c>
      <c r="IQ99" s="86">
        <f t="shared" si="130"/>
        <v>5.9945200319434038E-187</v>
      </c>
      <c r="IR99" s="86">
        <f t="shared" si="130"/>
        <v>6.8764106678551545E-172</v>
      </c>
      <c r="IS99" s="86">
        <f t="shared" si="130"/>
        <v>4.6984145334312072E-175</v>
      </c>
      <c r="IT99" s="86">
        <f t="shared" si="130"/>
        <v>3.8431695561903683E-177</v>
      </c>
      <c r="IU99" s="86">
        <f t="shared" si="130"/>
        <v>1.2780658215960714E-153</v>
      </c>
      <c r="IV99" s="86">
        <f t="shared" si="130"/>
        <v>3.1692160757436919E-59</v>
      </c>
      <c r="IW99" s="86">
        <f t="shared" si="130"/>
        <v>1.0913967478855091E-33</v>
      </c>
      <c r="IY99" s="86">
        <f t="shared" si="131"/>
        <v>8.2757472708493596E-2</v>
      </c>
      <c r="IZ99" s="86">
        <f t="shared" si="131"/>
        <v>6.93421217644834E-2</v>
      </c>
      <c r="JA99" s="86">
        <f t="shared" si="131"/>
        <v>5.3796447443259898E-2</v>
      </c>
      <c r="JB99" s="86">
        <f t="shared" si="131"/>
        <v>4.9331285914548002E-2</v>
      </c>
      <c r="JC99" s="86">
        <f t="shared" si="131"/>
        <v>4.3938157283491694E-2</v>
      </c>
      <c r="JD99" s="86">
        <f t="shared" si="131"/>
        <v>4.465178588718751E-2</v>
      </c>
      <c r="JE99" s="86">
        <f t="shared" si="131"/>
        <v>3.8139419527709474E-2</v>
      </c>
      <c r="JF99" s="86">
        <f t="shared" si="131"/>
        <v>4.5608920379587817E-2</v>
      </c>
      <c r="JG99" s="86">
        <f t="shared" si="131"/>
        <v>3.7033431774999598E-2</v>
      </c>
      <c r="JH99" s="86">
        <f t="shared" si="131"/>
        <v>5.2298479995964459E-2</v>
      </c>
      <c r="JI99" s="86">
        <f t="shared" si="131"/>
        <v>4.3948567919698929E-2</v>
      </c>
      <c r="JJ99" s="86">
        <f t="shared" si="131"/>
        <v>5.0666228413910379E-2</v>
      </c>
      <c r="JK99" s="86">
        <f t="shared" si="131"/>
        <v>5.6683900247571056E-2</v>
      </c>
      <c r="JL99" s="86">
        <f t="shared" si="131"/>
        <v>5.0880409958710418E-2</v>
      </c>
      <c r="JM99" s="86">
        <f t="shared" si="131"/>
        <v>2.5657046389831163E-2</v>
      </c>
    </row>
    <row r="100" spans="2:273" x14ac:dyDescent="0.25">
      <c r="B100" s="2">
        <v>73</v>
      </c>
      <c r="C100" s="37">
        <v>86.245999999999995</v>
      </c>
      <c r="D100" s="37">
        <v>85.064999999999998</v>
      </c>
      <c r="E100" s="37">
        <v>83.257999999999996</v>
      </c>
      <c r="F100" s="37">
        <v>88.822999999999993</v>
      </c>
      <c r="G100" s="37">
        <v>78.983999999999995</v>
      </c>
      <c r="H100" s="37">
        <v>78.531999999999996</v>
      </c>
      <c r="I100" s="37">
        <v>76.094999999999999</v>
      </c>
      <c r="J100" s="37">
        <v>77.635000000000005</v>
      </c>
      <c r="K100" s="37">
        <v>72.936999999999998</v>
      </c>
      <c r="L100" s="37">
        <v>80.793999999999997</v>
      </c>
      <c r="M100" s="37">
        <v>75.856999999999999</v>
      </c>
      <c r="N100" s="37">
        <v>80.27</v>
      </c>
      <c r="O100" s="37">
        <v>79.745999999999995</v>
      </c>
      <c r="P100" s="37">
        <v>77.570999999999998</v>
      </c>
      <c r="Q100" s="37">
        <v>64</v>
      </c>
      <c r="S100" s="4">
        <f t="shared" si="132"/>
        <v>88.512068908933429</v>
      </c>
      <c r="T100" s="4">
        <f t="shared" si="132"/>
        <v>87.673302847340722</v>
      </c>
      <c r="U100" s="4">
        <f t="shared" si="132"/>
        <v>86.174146270253871</v>
      </c>
      <c r="V100" s="4">
        <f t="shared" si="132"/>
        <v>87.678319596936888</v>
      </c>
      <c r="W100" s="4">
        <f t="shared" si="132"/>
        <v>82.780617059616901</v>
      </c>
      <c r="X100" s="4">
        <f t="shared" si="132"/>
        <v>82.433501630591877</v>
      </c>
      <c r="Y100" s="4">
        <f t="shared" si="132"/>
        <v>78.917226863991559</v>
      </c>
      <c r="Z100" s="4">
        <f t="shared" si="132"/>
        <v>82.072720820739391</v>
      </c>
      <c r="AA100" s="4">
        <f t="shared" si="132"/>
        <v>78.547407650026884</v>
      </c>
      <c r="AB100" s="4">
        <f t="shared" si="132"/>
        <v>83.266693305551001</v>
      </c>
      <c r="AC100" s="4">
        <f t="shared" si="132"/>
        <v>79.611074496474203</v>
      </c>
      <c r="AD100" s="4">
        <f t="shared" si="132"/>
        <v>81.938350193342799</v>
      </c>
      <c r="AE100" s="4">
        <f t="shared" si="132"/>
        <v>82.793275008448944</v>
      </c>
      <c r="AF100" s="4">
        <f t="shared" si="132"/>
        <v>80.091028583826855</v>
      </c>
      <c r="AG100" s="4">
        <f t="shared" si="132"/>
        <v>67.226557872779054</v>
      </c>
      <c r="AI100" s="4">
        <f t="shared" si="133"/>
        <v>-2.266068908933434</v>
      </c>
      <c r="AJ100" s="4">
        <f t="shared" si="133"/>
        <v>-2.6083028473407239</v>
      </c>
      <c r="AK100" s="4">
        <f t="shared" si="133"/>
        <v>-2.9161462702538756</v>
      </c>
      <c r="AL100" s="4">
        <f t="shared" si="133"/>
        <v>1.1446804030631057</v>
      </c>
      <c r="AM100" s="4">
        <f t="shared" si="133"/>
        <v>-3.7966170596169064</v>
      </c>
      <c r="AN100" s="4">
        <f t="shared" si="133"/>
        <v>-3.9015016305918806</v>
      </c>
      <c r="AO100" s="4">
        <f t="shared" si="133"/>
        <v>-2.8222268639915598</v>
      </c>
      <c r="AP100" s="4">
        <f t="shared" si="133"/>
        <v>-4.4377208207393863</v>
      </c>
      <c r="AQ100" s="4">
        <f t="shared" si="133"/>
        <v>-5.610407650026886</v>
      </c>
      <c r="AR100" s="4">
        <f t="shared" si="133"/>
        <v>-2.4726933055510045</v>
      </c>
      <c r="AS100" s="4">
        <f t="shared" si="133"/>
        <v>-3.7540744964742032</v>
      </c>
      <c r="AT100" s="4">
        <f t="shared" si="133"/>
        <v>-1.6683501933428033</v>
      </c>
      <c r="AU100" s="4">
        <f t="shared" si="133"/>
        <v>-3.0472750084489491</v>
      </c>
      <c r="AV100" s="4">
        <f t="shared" si="133"/>
        <v>-2.520028583826857</v>
      </c>
      <c r="AW100" s="4">
        <f t="shared" si="133"/>
        <v>-3.226557872779054</v>
      </c>
      <c r="AY100" s="2">
        <f t="shared" si="125"/>
        <v>50.717648425126754</v>
      </c>
      <c r="AZ100" s="2">
        <f t="shared" si="125"/>
        <v>53.816565821504497</v>
      </c>
      <c r="BA100" s="2">
        <f t="shared" si="125"/>
        <v>55.209005337024202</v>
      </c>
      <c r="BB100" s="2">
        <f t="shared" si="125"/>
        <v>54.822318444572176</v>
      </c>
      <c r="BC100" s="2">
        <f t="shared" si="125"/>
        <v>54.977218044140479</v>
      </c>
      <c r="BD100" s="2">
        <f t="shared" si="125"/>
        <v>54.673570896242552</v>
      </c>
      <c r="BE100" s="2">
        <f t="shared" si="125"/>
        <v>55.110805688105998</v>
      </c>
      <c r="BF100" s="2">
        <f t="shared" si="125"/>
        <v>54.571512057026546</v>
      </c>
      <c r="BG100" s="2">
        <f t="shared" si="125"/>
        <v>54.856106925834993</v>
      </c>
      <c r="BH100" s="2">
        <f t="shared" si="125"/>
        <v>52.346032720161823</v>
      </c>
      <c r="BI100" s="2">
        <f t="shared" si="125"/>
        <v>52.976931716921094</v>
      </c>
      <c r="BJ100" s="2">
        <f t="shared" si="125"/>
        <v>50.676466667460375</v>
      </c>
      <c r="BK100" s="2">
        <f t="shared" si="125"/>
        <v>50.816637745093345</v>
      </c>
      <c r="BL100" s="2">
        <f t="shared" si="125"/>
        <v>53.632545283020072</v>
      </c>
      <c r="BM100" s="2">
        <f t="shared" si="125"/>
        <v>53.881826459277349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71.983919684867047</v>
      </c>
      <c r="DL100" s="2">
        <f t="shared" si="134"/>
        <v>69.294374015009367</v>
      </c>
      <c r="DM100" s="2">
        <f t="shared" si="134"/>
        <v>73.604454069092199</v>
      </c>
      <c r="DN100" s="2">
        <f t="shared" si="134"/>
        <v>72.156158536585352</v>
      </c>
      <c r="DO100" s="2">
        <f t="shared" si="134"/>
        <v>70.908505442562742</v>
      </c>
      <c r="DP100" s="2">
        <f t="shared" si="134"/>
        <v>70.162864435621117</v>
      </c>
      <c r="DQ100" s="2">
        <f t="shared" si="134"/>
        <v>69.029531863485332</v>
      </c>
      <c r="DR100" s="2">
        <f t="shared" si="134"/>
        <v>69.015347931138635</v>
      </c>
      <c r="DS100" s="2">
        <f t="shared" si="134"/>
        <v>68.858665609584193</v>
      </c>
      <c r="DT100" s="2">
        <f t="shared" si="134"/>
        <v>66.861533071579586</v>
      </c>
      <c r="DU100" s="2">
        <f t="shared" si="134"/>
        <v>65.770755964965247</v>
      </c>
      <c r="DV100" s="2">
        <f t="shared" si="134"/>
        <v>69.629610593414895</v>
      </c>
      <c r="DW100" s="2">
        <f t="shared" si="134"/>
        <v>67.084067849715026</v>
      </c>
      <c r="DX100" s="2">
        <f t="shared" si="134"/>
        <v>72.733274802150021</v>
      </c>
      <c r="DY100" s="2">
        <f t="shared" si="134"/>
        <v>66.552084521575992</v>
      </c>
      <c r="EA100" s="2">
        <f t="shared" si="94"/>
        <v>49.884233373118775</v>
      </c>
      <c r="EB100" s="2">
        <f t="shared" si="94"/>
        <v>53.024889887640455</v>
      </c>
      <c r="EC100" s="2">
        <f t="shared" si="94"/>
        <v>54.128164324165965</v>
      </c>
      <c r="ED100" s="2">
        <f t="shared" si="94"/>
        <v>53.867962557123484</v>
      </c>
      <c r="EE100" s="2">
        <f t="shared" si="94"/>
        <v>54.022192420566142</v>
      </c>
      <c r="EF100" s="2">
        <f t="shared" si="94"/>
        <v>53.773919376083185</v>
      </c>
      <c r="EG100" s="2">
        <f t="shared" si="94"/>
        <v>54.242187260017715</v>
      </c>
      <c r="EH100" s="2">
        <f t="shared" si="94"/>
        <v>53.635779528075886</v>
      </c>
      <c r="EI100" s="2">
        <f t="shared" si="94"/>
        <v>53.870361649228215</v>
      </c>
      <c r="EJ100" s="2">
        <f t="shared" si="94"/>
        <v>51.42271000063576</v>
      </c>
      <c r="EK100" s="2">
        <f t="shared" si="94"/>
        <v>52.14835835519078</v>
      </c>
      <c r="EL100" s="2">
        <f t="shared" si="94"/>
        <v>49.522813133799339</v>
      </c>
      <c r="EM100" s="2">
        <f t="shared" si="135"/>
        <v>49.843530482041587</v>
      </c>
      <c r="EN100" s="2">
        <f t="shared" si="135"/>
        <v>52.555176819098165</v>
      </c>
      <c r="EO100" s="2">
        <f t="shared" si="135"/>
        <v>52.932230777027563</v>
      </c>
      <c r="EQ100" s="2">
        <f t="shared" si="136"/>
        <v>49.884233373118775</v>
      </c>
      <c r="ER100" s="2">
        <f t="shared" si="136"/>
        <v>52.697493115153989</v>
      </c>
      <c r="ES100" s="2">
        <f t="shared" si="136"/>
        <v>53.838952508124223</v>
      </c>
      <c r="ET100" s="2">
        <f t="shared" si="136"/>
        <v>53.53090796827113</v>
      </c>
      <c r="EU100" s="2">
        <f t="shared" si="136"/>
        <v>53.808775674952116</v>
      </c>
      <c r="EV100" s="2">
        <f t="shared" si="136"/>
        <v>53.299259657618279</v>
      </c>
      <c r="EW100" s="2">
        <f t="shared" si="136"/>
        <v>54.063983787421307</v>
      </c>
      <c r="EX100" s="2">
        <f t="shared" si="136"/>
        <v>53.6417904052702</v>
      </c>
      <c r="EY100" s="2">
        <f t="shared" si="136"/>
        <v>53.838553508911154</v>
      </c>
      <c r="EZ100" s="2">
        <f t="shared" si="136"/>
        <v>52.114208234007258</v>
      </c>
      <c r="FA100" s="2">
        <f t="shared" si="136"/>
        <v>51.969680184073717</v>
      </c>
      <c r="FB100" s="2">
        <f t="shared" si="136"/>
        <v>49.807747624781953</v>
      </c>
      <c r="FC100" s="2">
        <f t="shared" si="136"/>
        <v>50.173689904739994</v>
      </c>
      <c r="FD100" s="2">
        <f t="shared" si="136"/>
        <v>52.238288584957942</v>
      </c>
      <c r="FE100" s="2">
        <f t="shared" si="136"/>
        <v>53.602209455446364</v>
      </c>
      <c r="FG100" s="2">
        <f t="shared" si="137"/>
        <v>0.96228837639360787</v>
      </c>
      <c r="FH100" s="2">
        <f t="shared" si="137"/>
        <v>0.95132184017888888</v>
      </c>
      <c r="FI100" s="2">
        <f t="shared" si="137"/>
        <v>0.94449260382678224</v>
      </c>
      <c r="FJ100" s="2">
        <f t="shared" si="137"/>
        <v>0.9478000764703598</v>
      </c>
      <c r="FK100" s="2">
        <f t="shared" si="137"/>
        <v>0.94343422977398628</v>
      </c>
      <c r="FL100" s="2">
        <f t="shared" si="137"/>
        <v>0.94508454855864987</v>
      </c>
      <c r="FM100" s="2">
        <f t="shared" si="137"/>
        <v>0.94125068632434683</v>
      </c>
      <c r="FN100" s="2">
        <f t="shared" si="137"/>
        <v>0.93915773655861012</v>
      </c>
      <c r="FO100" s="2">
        <f t="shared" si="137"/>
        <v>0.93423052043423116</v>
      </c>
      <c r="FP100" s="2">
        <f t="shared" si="137"/>
        <v>0.94023567690912913</v>
      </c>
      <c r="FQ100" s="2">
        <f t="shared" si="137"/>
        <v>0.93916475383460829</v>
      </c>
      <c r="FR100" s="2">
        <f t="shared" si="137"/>
        <v>0.94263481793469839</v>
      </c>
      <c r="FS100" s="2">
        <f t="shared" si="137"/>
        <v>0.94357018653938718</v>
      </c>
      <c r="FT100" s="2">
        <f t="shared" si="137"/>
        <v>0.94659979172931452</v>
      </c>
      <c r="FU100" s="2">
        <f t="shared" si="137"/>
        <v>0.93029699700920876</v>
      </c>
      <c r="FW100" s="2">
        <f t="shared" si="127"/>
        <v>1.1575236274845167E-12</v>
      </c>
      <c r="FX100" s="2">
        <f t="shared" si="127"/>
        <v>8.937616972523113E-4</v>
      </c>
      <c r="FY100" s="2">
        <f t="shared" si="127"/>
        <v>8.1987659082505672E-4</v>
      </c>
      <c r="FZ100" s="2">
        <f t="shared" si="127"/>
        <v>8.5014173896572726E-4</v>
      </c>
      <c r="GA100" s="2">
        <f t="shared" si="127"/>
        <v>7.5757313235138375E-4</v>
      </c>
      <c r="GB100" s="2">
        <f t="shared" si="127"/>
        <v>7.4747533620671562E-4</v>
      </c>
      <c r="GC100" s="2">
        <f t="shared" si="127"/>
        <v>7.1782243609974921E-4</v>
      </c>
      <c r="GD100" s="2">
        <f t="shared" si="127"/>
        <v>7.9465217614868241E-4</v>
      </c>
      <c r="GE100" s="2">
        <f t="shared" si="127"/>
        <v>8.7004267179151956E-4</v>
      </c>
      <c r="GF100" s="2">
        <f t="shared" si="127"/>
        <v>9.1382644363763332E-4</v>
      </c>
      <c r="GG100" s="2">
        <f t="shared" si="127"/>
        <v>8.3138428285839644E-4</v>
      </c>
      <c r="GH100" s="2">
        <f t="shared" si="127"/>
        <v>7.8416845667306765E-4</v>
      </c>
      <c r="GI100" s="2">
        <f t="shared" si="127"/>
        <v>6.8741164907500389E-4</v>
      </c>
      <c r="GJ100" s="2">
        <f t="shared" si="127"/>
        <v>4.6126950644966437E-4</v>
      </c>
      <c r="GK100" s="2">
        <f t="shared" si="127"/>
        <v>3.7460290525044695E-4</v>
      </c>
      <c r="GM100" s="86">
        <f t="shared" si="128"/>
        <v>1.6762289981633854E-3</v>
      </c>
      <c r="GN100" s="86">
        <f t="shared" si="128"/>
        <v>4.823111501268653E-3</v>
      </c>
      <c r="GO100" s="86">
        <f t="shared" si="128"/>
        <v>6.3596710519877231E-4</v>
      </c>
      <c r="GP100" s="86">
        <f t="shared" si="128"/>
        <v>1.2661315624291003E-6</v>
      </c>
      <c r="GQ100" s="86">
        <f t="shared" si="128"/>
        <v>5.7467306635314356E-6</v>
      </c>
      <c r="GR100" s="86">
        <f t="shared" si="128"/>
        <v>5.1665339749555161E-6</v>
      </c>
      <c r="GS100" s="86">
        <f t="shared" si="128"/>
        <v>2.0970318519996515E-5</v>
      </c>
      <c r="GT100" s="86">
        <f t="shared" si="128"/>
        <v>3.3284818715467669E-5</v>
      </c>
      <c r="GU100" s="86">
        <f t="shared" si="128"/>
        <v>6.5717692023907077E-6</v>
      </c>
      <c r="GV100" s="86">
        <f t="shared" si="128"/>
        <v>1.1132398964127408E-6</v>
      </c>
      <c r="GW100" s="86">
        <f t="shared" si="128"/>
        <v>1.8388138795636474E-7</v>
      </c>
      <c r="GX100" s="86">
        <f t="shared" si="128"/>
        <v>6.0435829163732793E-8</v>
      </c>
      <c r="GY100" s="86">
        <f t="shared" si="128"/>
        <v>1.4132226546763139E-7</v>
      </c>
      <c r="GZ100" s="86">
        <f t="shared" si="128"/>
        <v>4.2531586591700897E-7</v>
      </c>
      <c r="HA100" s="86">
        <f t="shared" si="128"/>
        <v>3.1865448343623266E-8</v>
      </c>
      <c r="HC100" s="86">
        <f t="shared" si="73"/>
        <v>9.8792599192810887E-2</v>
      </c>
      <c r="HD100" s="86">
        <f t="shared" si="73"/>
        <v>7.5500299704991614E-2</v>
      </c>
      <c r="HE100" s="86">
        <f t="shared" si="73"/>
        <v>7.015036158852106E-2</v>
      </c>
      <c r="HF100" s="86">
        <f t="shared" si="73"/>
        <v>7.0178876126814879E-2</v>
      </c>
      <c r="HG100" s="86">
        <f t="shared" si="87"/>
        <v>6.1760489404921029E-2</v>
      </c>
      <c r="HH100" s="86">
        <f t="shared" si="87"/>
        <v>6.2662280218315755E-2</v>
      </c>
      <c r="HI100" s="86">
        <f t="shared" ref="HI100:HQ128" si="138" xml:space="preserve"> _xlfn.NORM.DIST($B100, I$8, ABS(I$12), TRUE) * _xlfn.NORM.DIST(($B100 - I$8)*I$16, 0, ABS(I$12), TRUE) * 2</f>
        <v>5.4010894514491647E-2</v>
      </c>
      <c r="HJ100" s="86">
        <f t="shared" si="138"/>
        <v>6.4198952352274116E-2</v>
      </c>
      <c r="HK100" s="86">
        <f t="shared" si="138"/>
        <v>5.3467053627737578E-2</v>
      </c>
      <c r="HL100" s="86">
        <f t="shared" si="138"/>
        <v>7.3258426116318415E-2</v>
      </c>
      <c r="HM100" s="86">
        <f t="shared" si="138"/>
        <v>6.2089810868842861E-2</v>
      </c>
      <c r="HN100" s="86">
        <f t="shared" si="138"/>
        <v>7.0971798443011672E-2</v>
      </c>
      <c r="HO100" s="86">
        <f t="shared" si="138"/>
        <v>7.6739026255621165E-2</v>
      </c>
      <c r="HP100" s="86">
        <f t="shared" si="138"/>
        <v>6.871108918086398E-2</v>
      </c>
      <c r="HQ100" s="86">
        <f t="shared" si="138"/>
        <v>3.8593101277956322E-2</v>
      </c>
      <c r="HS100" s="86">
        <f t="shared" si="129"/>
        <v>1.4928096859193031E-84</v>
      </c>
      <c r="HT100" s="86">
        <f t="shared" si="129"/>
        <v>6.5704835052354851E-18</v>
      </c>
      <c r="HU100" s="86">
        <f t="shared" si="129"/>
        <v>5.5994768763581812E-20</v>
      </c>
      <c r="HV100" s="86">
        <f t="shared" si="129"/>
        <v>1.084518765754119E-23</v>
      </c>
      <c r="HW100" s="86">
        <f t="shared" si="129"/>
        <v>1.3425273116723457E-22</v>
      </c>
      <c r="HX100" s="86">
        <f t="shared" si="129"/>
        <v>1.3381811741871755E-22</v>
      </c>
      <c r="HY100" s="86">
        <f t="shared" si="129"/>
        <v>1.4399915566058465E-23</v>
      </c>
      <c r="HZ100" s="86">
        <f t="shared" si="129"/>
        <v>2.6314381147894564E-23</v>
      </c>
      <c r="IA100" s="86">
        <f t="shared" si="129"/>
        <v>3.0221676448453696E-24</v>
      </c>
      <c r="IB100" s="86">
        <f t="shared" si="129"/>
        <v>2.9218011143544768E-22</v>
      </c>
      <c r="IC100" s="86">
        <f t="shared" si="129"/>
        <v>1.0293093027312112E-22</v>
      </c>
      <c r="ID100" s="86">
        <f t="shared" si="129"/>
        <v>7.5672162802537463E-23</v>
      </c>
      <c r="IE100" s="86">
        <f t="shared" si="129"/>
        <v>3.1693721201317093E-20</v>
      </c>
      <c r="IF100" s="86">
        <f t="shared" si="129"/>
        <v>5.4082822083569692E-15</v>
      </c>
      <c r="IG100" s="86">
        <f t="shared" si="129"/>
        <v>2.8056145165665312E-11</v>
      </c>
      <c r="II100" s="86">
        <f t="shared" si="130"/>
        <v>0</v>
      </c>
      <c r="IJ100" s="86">
        <f t="shared" si="130"/>
        <v>2.6802229657754794E-129</v>
      </c>
      <c r="IK100" s="86">
        <f t="shared" si="130"/>
        <v>1.2836409612237106E-147</v>
      </c>
      <c r="IL100" s="86">
        <f t="shared" si="130"/>
        <v>1.1882516439026323E-183</v>
      </c>
      <c r="IM100" s="86">
        <f t="shared" si="130"/>
        <v>4.7377205402273856E-171</v>
      </c>
      <c r="IN100" s="86">
        <f t="shared" si="130"/>
        <v>8.8059039578104725E-171</v>
      </c>
      <c r="IO100" s="86">
        <f t="shared" si="130"/>
        <v>2.7635402163139116E-176</v>
      </c>
      <c r="IP100" s="86">
        <f t="shared" si="130"/>
        <v>1.4445008974242381E-175</v>
      </c>
      <c r="IQ100" s="86">
        <f t="shared" si="130"/>
        <v>3.2953634730272261E-182</v>
      </c>
      <c r="IR100" s="86">
        <f t="shared" si="130"/>
        <v>1.666682490122886E-167</v>
      </c>
      <c r="IS100" s="86">
        <f t="shared" si="130"/>
        <v>1.2011677155408039E-170</v>
      </c>
      <c r="IT100" s="86">
        <f t="shared" si="130"/>
        <v>1.022452391620079E-172</v>
      </c>
      <c r="IU100" s="86">
        <f t="shared" si="130"/>
        <v>7.4092261279635932E-150</v>
      </c>
      <c r="IV100" s="86">
        <f t="shared" si="130"/>
        <v>7.1336853195334801E-58</v>
      </c>
      <c r="IW100" s="86">
        <f t="shared" si="130"/>
        <v>5.9177351597528585E-33</v>
      </c>
      <c r="IY100" s="86">
        <f t="shared" si="131"/>
        <v>0.10046882819097427</v>
      </c>
      <c r="IZ100" s="86">
        <f t="shared" si="131"/>
        <v>8.032341120626027E-2</v>
      </c>
      <c r="JA100" s="86">
        <f t="shared" si="131"/>
        <v>7.0786328693719827E-2</v>
      </c>
      <c r="JB100" s="86">
        <f t="shared" si="131"/>
        <v>7.0180142258377307E-2</v>
      </c>
      <c r="JC100" s="86">
        <f t="shared" si="131"/>
        <v>6.176623613558456E-2</v>
      </c>
      <c r="JD100" s="86">
        <f t="shared" si="131"/>
        <v>6.2667446752290717E-2</v>
      </c>
      <c r="JE100" s="86">
        <f t="shared" si="131"/>
        <v>5.4031864833011645E-2</v>
      </c>
      <c r="JF100" s="86">
        <f t="shared" si="131"/>
        <v>6.4232237170989581E-2</v>
      </c>
      <c r="JG100" s="86">
        <f t="shared" si="131"/>
        <v>5.3473625396939971E-2</v>
      </c>
      <c r="JH100" s="86">
        <f t="shared" si="131"/>
        <v>7.3259539356214834E-2</v>
      </c>
      <c r="JI100" s="86">
        <f t="shared" si="131"/>
        <v>6.2089994750230817E-2</v>
      </c>
      <c r="JJ100" s="86">
        <f t="shared" si="131"/>
        <v>7.0971858878840832E-2</v>
      </c>
      <c r="JK100" s="86">
        <f t="shared" si="131"/>
        <v>7.6739167577886638E-2</v>
      </c>
      <c r="JL100" s="86">
        <f t="shared" si="131"/>
        <v>6.8711514496735307E-2</v>
      </c>
      <c r="JM100" s="86">
        <f t="shared" si="131"/>
        <v>3.8593133171460813E-2</v>
      </c>
    </row>
    <row r="101" spans="2:273" x14ac:dyDescent="0.25">
      <c r="B101" s="2">
        <v>74</v>
      </c>
      <c r="C101" s="37">
        <v>95.108000000000004</v>
      </c>
      <c r="D101" s="37">
        <v>94.774000000000001</v>
      </c>
      <c r="E101" s="37">
        <v>94.081000000000003</v>
      </c>
      <c r="F101" s="37">
        <v>101.194</v>
      </c>
      <c r="G101" s="37">
        <v>90.983999999999995</v>
      </c>
      <c r="H101" s="37">
        <v>88.677000000000007</v>
      </c>
      <c r="I101" s="37">
        <v>83.174999999999997</v>
      </c>
      <c r="J101" s="37">
        <v>88.619</v>
      </c>
      <c r="K101" s="37">
        <v>81.492000000000004</v>
      </c>
      <c r="L101" s="37">
        <v>90.762</v>
      </c>
      <c r="M101" s="37">
        <v>85.697999999999993</v>
      </c>
      <c r="N101" s="37">
        <v>91.983999999999995</v>
      </c>
      <c r="O101" s="37">
        <v>87.429000000000002</v>
      </c>
      <c r="P101" s="37">
        <v>83.19</v>
      </c>
      <c r="Q101" s="37">
        <v>70.683000000000007</v>
      </c>
      <c r="S101" s="4">
        <f t="shared" si="132"/>
        <v>95.919824342959259</v>
      </c>
      <c r="T101" s="4">
        <f t="shared" si="132"/>
        <v>95.556822360143343</v>
      </c>
      <c r="U101" s="4">
        <f t="shared" si="132"/>
        <v>94.344075818542507</v>
      </c>
      <c r="V101" s="4">
        <f t="shared" si="132"/>
        <v>97.614644999524359</v>
      </c>
      <c r="W101" s="4">
        <f t="shared" si="132"/>
        <v>90.991511397031644</v>
      </c>
      <c r="X101" s="4">
        <f t="shared" si="132"/>
        <v>90.58281778842597</v>
      </c>
      <c r="Y101" s="4">
        <f t="shared" si="132"/>
        <v>86.260852521677748</v>
      </c>
      <c r="Z101" s="4">
        <f t="shared" si="132"/>
        <v>90.297988350114792</v>
      </c>
      <c r="AA101" s="4">
        <f t="shared" si="132"/>
        <v>86.232978335247111</v>
      </c>
      <c r="AB101" s="4">
        <f t="shared" si="132"/>
        <v>92.160620354475057</v>
      </c>
      <c r="AC101" s="4">
        <f t="shared" si="132"/>
        <v>87.557679999003483</v>
      </c>
      <c r="AD101" s="4">
        <f t="shared" si="132"/>
        <v>90.926125653910489</v>
      </c>
      <c r="AE101" s="4">
        <f t="shared" si="132"/>
        <v>90.920026851839793</v>
      </c>
      <c r="AF101" s="4">
        <f t="shared" si="132"/>
        <v>86.782944400160119</v>
      </c>
      <c r="AG101" s="4">
        <f t="shared" si="132"/>
        <v>72.169787896831281</v>
      </c>
      <c r="AI101" s="4">
        <f t="shared" si="133"/>
        <v>-0.81182434295925532</v>
      </c>
      <c r="AJ101" s="4">
        <f t="shared" si="133"/>
        <v>-0.78282236014334217</v>
      </c>
      <c r="AK101" s="4">
        <f t="shared" si="133"/>
        <v>-0.26307581854250373</v>
      </c>
      <c r="AL101" s="4">
        <f t="shared" si="133"/>
        <v>3.579355000475644</v>
      </c>
      <c r="AM101" s="4">
        <f t="shared" si="133"/>
        <v>-7.5113970316493806E-3</v>
      </c>
      <c r="AN101" s="4">
        <f t="shared" si="133"/>
        <v>-1.9058177884259635</v>
      </c>
      <c r="AO101" s="4">
        <f t="shared" si="133"/>
        <v>-3.0858525216777508</v>
      </c>
      <c r="AP101" s="4">
        <f t="shared" si="133"/>
        <v>-1.6789883501147926</v>
      </c>
      <c r="AQ101" s="4">
        <f t="shared" si="133"/>
        <v>-4.7409783352471067</v>
      </c>
      <c r="AR101" s="4">
        <f t="shared" si="133"/>
        <v>-1.3986203544750566</v>
      </c>
      <c r="AS101" s="4">
        <f t="shared" si="133"/>
        <v>-1.8596799990034896</v>
      </c>
      <c r="AT101" s="4">
        <f t="shared" si="133"/>
        <v>1.0578743460895055</v>
      </c>
      <c r="AU101" s="4">
        <f t="shared" si="133"/>
        <v>-3.4910268518397913</v>
      </c>
      <c r="AV101" s="4">
        <f t="shared" si="133"/>
        <v>-3.5929444001601212</v>
      </c>
      <c r="AW101" s="4">
        <f t="shared" si="133"/>
        <v>-1.4867878968312738</v>
      </c>
      <c r="AY101" s="2">
        <f t="shared" si="125"/>
        <v>50.586103368659217</v>
      </c>
      <c r="AZ101" s="2">
        <f t="shared" si="125"/>
        <v>53.65508416053239</v>
      </c>
      <c r="BA101" s="2">
        <f t="shared" si="125"/>
        <v>55.01289558989437</v>
      </c>
      <c r="BB101" s="2">
        <f t="shared" si="125"/>
        <v>54.626240768659883</v>
      </c>
      <c r="BC101" s="2">
        <f t="shared" si="125"/>
        <v>54.782796267551213</v>
      </c>
      <c r="BD101" s="2">
        <f t="shared" si="125"/>
        <v>54.489128516983918</v>
      </c>
      <c r="BE101" s="2">
        <f t="shared" si="125"/>
        <v>54.925709852685529</v>
      </c>
      <c r="BF101" s="2">
        <f t="shared" si="125"/>
        <v>54.395577830178382</v>
      </c>
      <c r="BG101" s="2">
        <f t="shared" si="125"/>
        <v>54.657876960442486</v>
      </c>
      <c r="BH101" s="2">
        <f t="shared" si="125"/>
        <v>52.190157796758704</v>
      </c>
      <c r="BI101" s="2">
        <f t="shared" si="125"/>
        <v>52.778696985983174</v>
      </c>
      <c r="BJ101" s="2">
        <f t="shared" si="125"/>
        <v>50.488514582457618</v>
      </c>
      <c r="BK101" s="2">
        <f t="shared" si="125"/>
        <v>50.626363114019384</v>
      </c>
      <c r="BL101" s="2">
        <f t="shared" si="125"/>
        <v>53.416974886851456</v>
      </c>
      <c r="BM101" s="2">
        <f t="shared" si="125"/>
        <v>53.72533051807585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72.212995951417</v>
      </c>
      <c r="DL101" s="2">
        <f t="shared" si="134"/>
        <v>69.456494090056282</v>
      </c>
      <c r="DM101" s="2">
        <f t="shared" si="134"/>
        <v>73.849653647732509</v>
      </c>
      <c r="DN101" s="2">
        <f t="shared" si="134"/>
        <v>72.3811707317073</v>
      </c>
      <c r="DO101" s="2">
        <f t="shared" si="134"/>
        <v>71.112459741241935</v>
      </c>
      <c r="DP101" s="2">
        <f t="shared" si="134"/>
        <v>70.345252329632942</v>
      </c>
      <c r="DQ101" s="2">
        <f t="shared" si="134"/>
        <v>69.192945937783122</v>
      </c>
      <c r="DR101" s="2">
        <f t="shared" si="134"/>
        <v>69.170241920869827</v>
      </c>
      <c r="DS101" s="2">
        <f t="shared" si="134"/>
        <v>69.021600422832961</v>
      </c>
      <c r="DT101" s="2">
        <f t="shared" si="134"/>
        <v>67.01213500453035</v>
      </c>
      <c r="DU101" s="2">
        <f t="shared" si="134"/>
        <v>65.931657354273625</v>
      </c>
      <c r="DV101" s="2">
        <f t="shared" si="134"/>
        <v>69.874069389298541</v>
      </c>
      <c r="DW101" s="2">
        <f t="shared" si="134"/>
        <v>67.258947600140445</v>
      </c>
      <c r="DX101" s="2">
        <f t="shared" si="134"/>
        <v>72.994422440104799</v>
      </c>
      <c r="DY101" s="2">
        <f t="shared" si="134"/>
        <v>66.773293996247659</v>
      </c>
      <c r="EA101" s="2">
        <f t="shared" si="94"/>
        <v>49.813130743164464</v>
      </c>
      <c r="EB101" s="2">
        <f t="shared" si="94"/>
        <v>52.918011956752181</v>
      </c>
      <c r="EC101" s="2">
        <f t="shared" si="94"/>
        <v>54.003540927234774</v>
      </c>
      <c r="ED101" s="2">
        <f t="shared" si="94"/>
        <v>53.734752181991659</v>
      </c>
      <c r="EE101" s="2">
        <f t="shared" si="94"/>
        <v>53.890044251877519</v>
      </c>
      <c r="EF101" s="2">
        <f t="shared" si="94"/>
        <v>53.649253032928939</v>
      </c>
      <c r="EG101" s="2">
        <f t="shared" si="94"/>
        <v>54.113701978930784</v>
      </c>
      <c r="EH101" s="2">
        <f t="shared" si="94"/>
        <v>53.522632355354276</v>
      </c>
      <c r="EI101" s="2">
        <f t="shared" si="94"/>
        <v>53.73568227494043</v>
      </c>
      <c r="EJ101" s="2">
        <f t="shared" si="94"/>
        <v>51.330211680335672</v>
      </c>
      <c r="EK101" s="2">
        <f t="shared" si="94"/>
        <v>52.001836026736598</v>
      </c>
      <c r="EL101" s="2">
        <f t="shared" si="94"/>
        <v>49.412335482918174</v>
      </c>
      <c r="EM101" s="2">
        <f t="shared" si="135"/>
        <v>49.71892653515458</v>
      </c>
      <c r="EN101" s="2">
        <f t="shared" si="135"/>
        <v>52.409901209589691</v>
      </c>
      <c r="EO101" s="2">
        <f t="shared" si="135"/>
        <v>52.833446506260827</v>
      </c>
      <c r="EQ101" s="2">
        <f t="shared" si="136"/>
        <v>49.813130743164464</v>
      </c>
      <c r="ER101" s="2">
        <f t="shared" si="136"/>
        <v>52.599415761764419</v>
      </c>
      <c r="ES101" s="2">
        <f t="shared" si="136"/>
        <v>53.722130999502653</v>
      </c>
      <c r="ET101" s="2">
        <f t="shared" si="136"/>
        <v>53.406929926632465</v>
      </c>
      <c r="EU101" s="2">
        <f t="shared" si="136"/>
        <v>53.682420086904592</v>
      </c>
      <c r="EV101" s="2">
        <f t="shared" si="136"/>
        <v>53.187457078723092</v>
      </c>
      <c r="EW101" s="2">
        <f t="shared" si="136"/>
        <v>53.940388876099064</v>
      </c>
      <c r="EX101" s="2">
        <f t="shared" si="136"/>
        <v>53.528471442780784</v>
      </c>
      <c r="EY101" s="2">
        <f t="shared" si="136"/>
        <v>53.704777680269125</v>
      </c>
      <c r="EZ101" s="2">
        <f t="shared" si="136"/>
        <v>52.002094021354978</v>
      </c>
      <c r="FA101" s="2">
        <f t="shared" si="136"/>
        <v>51.828197209676034</v>
      </c>
      <c r="FB101" s="2">
        <f t="shared" si="136"/>
        <v>49.689243291982834</v>
      </c>
      <c r="FC101" s="2">
        <f t="shared" si="136"/>
        <v>50.039977478772542</v>
      </c>
      <c r="FD101" s="2">
        <f t="shared" si="136"/>
        <v>52.09865069765862</v>
      </c>
      <c r="FE101" s="2">
        <f t="shared" si="136"/>
        <v>53.468803788709465</v>
      </c>
      <c r="FG101" s="2">
        <f t="shared" si="137"/>
        <v>0.96549208585371427</v>
      </c>
      <c r="FH101" s="2">
        <f t="shared" si="137"/>
        <v>0.95541402215331284</v>
      </c>
      <c r="FI101" s="2">
        <f t="shared" si="137"/>
        <v>0.94912819261550396</v>
      </c>
      <c r="FJ101" s="2">
        <f t="shared" si="137"/>
        <v>0.95217343520212505</v>
      </c>
      <c r="FK101" s="2">
        <f t="shared" si="137"/>
        <v>0.94815335460857353</v>
      </c>
      <c r="FL101" s="2">
        <f t="shared" si="137"/>
        <v>0.94967333638645268</v>
      </c>
      <c r="FM101" s="2">
        <f t="shared" si="137"/>
        <v>0.94614157863478521</v>
      </c>
      <c r="FN101" s="2">
        <f t="shared" si="137"/>
        <v>0.94421254033386881</v>
      </c>
      <c r="FO101" s="2">
        <f t="shared" si="137"/>
        <v>0.93966838258865071</v>
      </c>
      <c r="FP101" s="2">
        <f t="shared" si="137"/>
        <v>0.94520614990244922</v>
      </c>
      <c r="FQ101" s="2">
        <f t="shared" si="137"/>
        <v>0.9442190092383117</v>
      </c>
      <c r="FR101" s="2">
        <f t="shared" si="137"/>
        <v>0.94741691830221231</v>
      </c>
      <c r="FS101" s="2">
        <f t="shared" si="137"/>
        <v>0.94827859070304066</v>
      </c>
      <c r="FT101" s="2">
        <f t="shared" si="137"/>
        <v>0.95106851984764085</v>
      </c>
      <c r="FU101" s="2">
        <f t="shared" si="137"/>
        <v>0.9360378187245284</v>
      </c>
      <c r="FW101" s="2">
        <f t="shared" si="127"/>
        <v>1.2691994190571921E-12</v>
      </c>
      <c r="FX101" s="2">
        <f t="shared" si="127"/>
        <v>9.7990571776889693E-4</v>
      </c>
      <c r="FY101" s="2">
        <f t="shared" si="127"/>
        <v>8.9890570173402112E-4</v>
      </c>
      <c r="FZ101" s="2">
        <f t="shared" si="127"/>
        <v>9.3208543062831602E-4</v>
      </c>
      <c r="GA101" s="2">
        <f t="shared" si="127"/>
        <v>8.3060171351829158E-4</v>
      </c>
      <c r="GB101" s="2">
        <f t="shared" si="127"/>
        <v>8.1953130774611383E-4</v>
      </c>
      <c r="GC101" s="2">
        <f t="shared" si="127"/>
        <v>7.8702214528585622E-4</v>
      </c>
      <c r="GD101" s="2">
        <f t="shared" si="127"/>
        <v>8.7125198872962549E-4</v>
      </c>
      <c r="GE101" s="2">
        <f t="shared" si="127"/>
        <v>9.5390274859610499E-4</v>
      </c>
      <c r="GF101" s="2">
        <f t="shared" si="127"/>
        <v>1.0019024384536578E-3</v>
      </c>
      <c r="GG101" s="2">
        <f t="shared" si="127"/>
        <v>9.1152162520523848E-4</v>
      </c>
      <c r="GH101" s="2">
        <f t="shared" si="127"/>
        <v>8.5975856967469226E-4</v>
      </c>
      <c r="GI101" s="2">
        <f t="shared" si="127"/>
        <v>7.5368190062412104E-4</v>
      </c>
      <c r="GJ101" s="2">
        <f t="shared" si="127"/>
        <v>5.0574944927824753E-4</v>
      </c>
      <c r="GK101" s="2">
        <f t="shared" si="127"/>
        <v>4.1072907365439338E-4</v>
      </c>
      <c r="GM101" s="86">
        <f t="shared" si="128"/>
        <v>4.3770543849774813E-4</v>
      </c>
      <c r="GN101" s="86">
        <f t="shared" si="128"/>
        <v>1.5865851202034513E-3</v>
      </c>
      <c r="GO101" s="86">
        <f t="shared" si="128"/>
        <v>1.3665879121075919E-4</v>
      </c>
      <c r="GP101" s="86">
        <f t="shared" si="128"/>
        <v>8.2975208861355388E-8</v>
      </c>
      <c r="GQ101" s="86">
        <f t="shared" si="128"/>
        <v>4.4526997417646425E-7</v>
      </c>
      <c r="GR101" s="86">
        <f t="shared" si="128"/>
        <v>4.0277426994329822E-7</v>
      </c>
      <c r="GS101" s="86">
        <f t="shared" si="128"/>
        <v>2.118622204528859E-6</v>
      </c>
      <c r="GT101" s="86">
        <f t="shared" si="128"/>
        <v>4.251318075393733E-6</v>
      </c>
      <c r="GU101" s="86">
        <f t="shared" si="128"/>
        <v>5.0839193225497093E-7</v>
      </c>
      <c r="GV101" s="86">
        <f t="shared" si="128"/>
        <v>6.7943989769901084E-8</v>
      </c>
      <c r="GW101" s="86">
        <f t="shared" si="128"/>
        <v>6.1312792248248144E-9</v>
      </c>
      <c r="GX101" s="86">
        <f t="shared" si="128"/>
        <v>2.0330980230403902E-9</v>
      </c>
      <c r="GY101" s="86">
        <f t="shared" si="128"/>
        <v>5.2328920387347082E-9</v>
      </c>
      <c r="GZ101" s="86">
        <f t="shared" si="128"/>
        <v>1.8512941925574914E-8</v>
      </c>
      <c r="HA101" s="86">
        <f t="shared" si="128"/>
        <v>1.0714006923827937E-9</v>
      </c>
      <c r="HC101" s="86">
        <f t="shared" si="73"/>
        <v>0.1249389624430471</v>
      </c>
      <c r="HD101" s="86">
        <f t="shared" si="73"/>
        <v>9.9627312743659865E-2</v>
      </c>
      <c r="HE101" s="86">
        <f t="shared" si="73"/>
        <v>9.4368074086529211E-2</v>
      </c>
      <c r="HF101" s="86">
        <f t="shared" si="73"/>
        <v>9.7789358294352119E-2</v>
      </c>
      <c r="HG101" s="86">
        <f t="shared" si="73"/>
        <v>8.5287004837495684E-2</v>
      </c>
      <c r="HH101" s="86">
        <f t="shared" si="73"/>
        <v>8.6389006721184727E-2</v>
      </c>
      <c r="HI101" s="86">
        <f t="shared" si="138"/>
        <v>7.5339833380755408E-2</v>
      </c>
      <c r="HJ101" s="86">
        <f t="shared" si="138"/>
        <v>8.9012192331982709E-2</v>
      </c>
      <c r="HK101" s="86">
        <f t="shared" si="138"/>
        <v>7.5708498375393757E-2</v>
      </c>
      <c r="HL101" s="86">
        <f t="shared" si="138"/>
        <v>0.100662057545666</v>
      </c>
      <c r="HM101" s="86">
        <f t="shared" si="138"/>
        <v>8.603582064390862E-2</v>
      </c>
      <c r="HN101" s="86">
        <f t="shared" si="138"/>
        <v>9.7517670190573461E-2</v>
      </c>
      <c r="HO101" s="86">
        <f t="shared" si="138"/>
        <v>0.10223870998818847</v>
      </c>
      <c r="HP101" s="86">
        <f t="shared" si="138"/>
        <v>9.1395295946257143E-2</v>
      </c>
      <c r="HQ101" s="86">
        <f t="shared" si="138"/>
        <v>5.6698950709556613E-2</v>
      </c>
      <c r="HS101" s="86">
        <f t="shared" si="129"/>
        <v>2.9173399118579662E-83</v>
      </c>
      <c r="HT101" s="86">
        <f t="shared" si="129"/>
        <v>2.9003238242093015E-17</v>
      </c>
      <c r="HU101" s="86">
        <f t="shared" si="129"/>
        <v>2.9532041505923215E-19</v>
      </c>
      <c r="HV101" s="86">
        <f t="shared" si="129"/>
        <v>8.3588710740755979E-23</v>
      </c>
      <c r="HW101" s="86">
        <f t="shared" si="129"/>
        <v>8.8982400294145871E-22</v>
      </c>
      <c r="HX101" s="86">
        <f t="shared" si="129"/>
        <v>8.8258950384303747E-22</v>
      </c>
      <c r="HY101" s="86">
        <f t="shared" si="129"/>
        <v>1.0111067279717788E-22</v>
      </c>
      <c r="HZ101" s="86">
        <f t="shared" si="129"/>
        <v>1.8696189998659072E-22</v>
      </c>
      <c r="IA101" s="86">
        <f t="shared" si="129"/>
        <v>2.3854961976701875E-23</v>
      </c>
      <c r="IB101" s="86">
        <f t="shared" si="129"/>
        <v>1.9650264114341137E-21</v>
      </c>
      <c r="IC101" s="86">
        <f t="shared" si="129"/>
        <v>7.0124376132993329E-22</v>
      </c>
      <c r="ID101" s="86">
        <f t="shared" si="129"/>
        <v>5.1655451234880028E-22</v>
      </c>
      <c r="IE101" s="86">
        <f t="shared" si="129"/>
        <v>1.6437454793505338E-19</v>
      </c>
      <c r="IF101" s="86">
        <f t="shared" si="129"/>
        <v>1.6901547287365047E-14</v>
      </c>
      <c r="IG101" s="86">
        <f t="shared" si="129"/>
        <v>6.3012643558243779E-11</v>
      </c>
      <c r="II101" s="86">
        <f t="shared" si="130"/>
        <v>0</v>
      </c>
      <c r="IJ101" s="86">
        <f t="shared" si="130"/>
        <v>5.5880133891805846E-126</v>
      </c>
      <c r="IK101" s="86">
        <f t="shared" si="130"/>
        <v>7.2203056612012609E-144</v>
      </c>
      <c r="IL101" s="86">
        <f t="shared" si="130"/>
        <v>5.9666300304137609E-179</v>
      </c>
      <c r="IM101" s="86">
        <f t="shared" si="130"/>
        <v>9.5672100559104964E-167</v>
      </c>
      <c r="IN101" s="86">
        <f t="shared" si="130"/>
        <v>1.7185930887533434E-166</v>
      </c>
      <c r="IO101" s="86">
        <f t="shared" si="130"/>
        <v>7.0305575786988376E-172</v>
      </c>
      <c r="IP101" s="86">
        <f t="shared" si="130"/>
        <v>4.0668135238957553E-171</v>
      </c>
      <c r="IQ101" s="86">
        <f t="shared" si="130"/>
        <v>1.5726795377109055E-177</v>
      </c>
      <c r="IR101" s="86">
        <f t="shared" si="130"/>
        <v>3.5412408023657013E-163</v>
      </c>
      <c r="IS101" s="86">
        <f t="shared" si="130"/>
        <v>2.694789715623405E-166</v>
      </c>
      <c r="IT101" s="86">
        <f t="shared" si="130"/>
        <v>2.388384582798251E-168</v>
      </c>
      <c r="IU101" s="86">
        <f t="shared" si="130"/>
        <v>3.8532804956134747E-146</v>
      </c>
      <c r="IV101" s="86">
        <f t="shared" si="130"/>
        <v>1.5476716851273981E-56</v>
      </c>
      <c r="IW101" s="86">
        <f t="shared" si="130"/>
        <v>3.1471800878119321E-32</v>
      </c>
      <c r="IY101" s="86">
        <f t="shared" si="131"/>
        <v>0.12537666788154483</v>
      </c>
      <c r="IZ101" s="86">
        <f t="shared" si="131"/>
        <v>0.10121389786386334</v>
      </c>
      <c r="JA101" s="86">
        <f t="shared" si="131"/>
        <v>9.4504732877739972E-2</v>
      </c>
      <c r="JB101" s="86">
        <f t="shared" si="131"/>
        <v>9.7789441269560975E-2</v>
      </c>
      <c r="JC101" s="86">
        <f t="shared" si="131"/>
        <v>8.5287450107469853E-2</v>
      </c>
      <c r="JD101" s="86">
        <f t="shared" si="131"/>
        <v>8.6389409495454664E-2</v>
      </c>
      <c r="JE101" s="86">
        <f t="shared" si="131"/>
        <v>7.5341952002959942E-2</v>
      </c>
      <c r="JF101" s="86">
        <f t="shared" si="131"/>
        <v>8.9016443650058105E-2</v>
      </c>
      <c r="JG101" s="86">
        <f t="shared" si="131"/>
        <v>7.5709006767326018E-2</v>
      </c>
      <c r="JH101" s="86">
        <f t="shared" si="131"/>
        <v>0.10066212548965577</v>
      </c>
      <c r="JI101" s="86">
        <f t="shared" si="131"/>
        <v>8.603582677518784E-2</v>
      </c>
      <c r="JJ101" s="86">
        <f t="shared" si="131"/>
        <v>9.7517672223671484E-2</v>
      </c>
      <c r="JK101" s="86">
        <f t="shared" si="131"/>
        <v>0.10223871522108051</v>
      </c>
      <c r="JL101" s="86">
        <f t="shared" si="131"/>
        <v>9.1395314459215976E-2</v>
      </c>
      <c r="JM101" s="86">
        <f t="shared" si="131"/>
        <v>5.6698951843969947E-2</v>
      </c>
    </row>
    <row r="102" spans="2:273" x14ac:dyDescent="0.25">
      <c r="B102" s="2">
        <v>75</v>
      </c>
      <c r="C102" s="37">
        <v>106.508</v>
      </c>
      <c r="D102" s="37">
        <v>105.806</v>
      </c>
      <c r="E102" s="37">
        <v>106.645</v>
      </c>
      <c r="F102" s="37">
        <v>114.242</v>
      </c>
      <c r="G102" s="37">
        <v>102.53100000000001</v>
      </c>
      <c r="H102" s="37">
        <v>102.242</v>
      </c>
      <c r="I102" s="37">
        <v>95.444000000000003</v>
      </c>
      <c r="J102" s="37">
        <v>101.46</v>
      </c>
      <c r="K102" s="37">
        <v>95.031999999999996</v>
      </c>
      <c r="L102" s="37">
        <v>103.73</v>
      </c>
      <c r="M102" s="37">
        <v>97.221999999999994</v>
      </c>
      <c r="N102" s="37">
        <v>105.238</v>
      </c>
      <c r="O102" s="37">
        <v>98.713999999999999</v>
      </c>
      <c r="P102" s="37">
        <v>91.126999999999995</v>
      </c>
      <c r="Q102" s="37">
        <v>76.254000000000005</v>
      </c>
      <c r="S102" s="4">
        <f t="shared" si="132"/>
        <v>104.25123127989684</v>
      </c>
      <c r="T102" s="4">
        <f t="shared" si="132"/>
        <v>104.88858575428804</v>
      </c>
      <c r="U102" s="4">
        <f t="shared" si="132"/>
        <v>103.89525083814641</v>
      </c>
      <c r="V102" s="4">
        <f t="shared" si="132"/>
        <v>109.3409418572778</v>
      </c>
      <c r="W102" s="4">
        <f t="shared" si="132"/>
        <v>100.7365453538694</v>
      </c>
      <c r="X102" s="4">
        <f t="shared" si="132"/>
        <v>100.23717045298957</v>
      </c>
      <c r="Y102" s="4">
        <f t="shared" si="132"/>
        <v>95.092886633514411</v>
      </c>
      <c r="Z102" s="4">
        <f t="shared" si="132"/>
        <v>100.05135186224902</v>
      </c>
      <c r="AA102" s="4">
        <f t="shared" si="132"/>
        <v>95.547381233490626</v>
      </c>
      <c r="AB102" s="4">
        <f t="shared" si="132"/>
        <v>102.56416876537745</v>
      </c>
      <c r="AC102" s="4">
        <f t="shared" si="132"/>
        <v>97.000919940748886</v>
      </c>
      <c r="AD102" s="4">
        <f t="shared" si="132"/>
        <v>101.46845530205277</v>
      </c>
      <c r="AE102" s="4">
        <f t="shared" si="132"/>
        <v>100.28564717489459</v>
      </c>
      <c r="AF102" s="4">
        <f t="shared" si="132"/>
        <v>94.552750404152931</v>
      </c>
      <c r="AG102" s="4">
        <f t="shared" si="132"/>
        <v>78.397143544117483</v>
      </c>
      <c r="AI102" s="4">
        <f t="shared" si="133"/>
        <v>2.2567687201031532</v>
      </c>
      <c r="AJ102" s="4">
        <f t="shared" si="133"/>
        <v>0.91741424571195296</v>
      </c>
      <c r="AK102" s="4">
        <f t="shared" si="133"/>
        <v>2.7497491618535861</v>
      </c>
      <c r="AL102" s="4">
        <f t="shared" si="133"/>
        <v>4.9010581427222064</v>
      </c>
      <c r="AM102" s="4">
        <f t="shared" si="133"/>
        <v>1.7944546461306032</v>
      </c>
      <c r="AN102" s="4">
        <f t="shared" si="133"/>
        <v>2.0048295470104307</v>
      </c>
      <c r="AO102" s="4">
        <f t="shared" si="133"/>
        <v>0.35111336648559188</v>
      </c>
      <c r="AP102" s="4">
        <f t="shared" si="133"/>
        <v>1.4086481377509728</v>
      </c>
      <c r="AQ102" s="4">
        <f t="shared" si="133"/>
        <v>-0.51538123349062914</v>
      </c>
      <c r="AR102" s="4">
        <f t="shared" si="133"/>
        <v>1.1658312346225586</v>
      </c>
      <c r="AS102" s="4">
        <f t="shared" si="133"/>
        <v>0.22108005925110774</v>
      </c>
      <c r="AT102" s="4">
        <f t="shared" si="133"/>
        <v>3.7695446979472251</v>
      </c>
      <c r="AU102" s="4">
        <f t="shared" si="133"/>
        <v>-1.5716471748945935</v>
      </c>
      <c r="AV102" s="4">
        <f t="shared" si="133"/>
        <v>-3.4257504041529359</v>
      </c>
      <c r="AW102" s="4">
        <f t="shared" si="133"/>
        <v>-2.1431435441174784</v>
      </c>
      <c r="AY102" s="2">
        <f t="shared" si="125"/>
        <v>50.458610408744306</v>
      </c>
      <c r="AZ102" s="2">
        <f t="shared" si="125"/>
        <v>53.496933755157855</v>
      </c>
      <c r="BA102" s="2">
        <f t="shared" si="125"/>
        <v>54.820796361620495</v>
      </c>
      <c r="BB102" s="2">
        <f t="shared" si="125"/>
        <v>54.433670385810409</v>
      </c>
      <c r="BC102" s="2">
        <f t="shared" si="125"/>
        <v>54.591766489436864</v>
      </c>
      <c r="BD102" s="2">
        <f t="shared" si="125"/>
        <v>54.308068532056282</v>
      </c>
      <c r="BE102" s="2">
        <f t="shared" si="125"/>
        <v>54.743688745214918</v>
      </c>
      <c r="BF102" s="2">
        <f t="shared" si="125"/>
        <v>54.223253808579209</v>
      </c>
      <c r="BG102" s="2">
        <f t="shared" si="125"/>
        <v>54.463001723380906</v>
      </c>
      <c r="BH102" s="2">
        <f t="shared" si="125"/>
        <v>52.038099866148734</v>
      </c>
      <c r="BI102" s="2">
        <f t="shared" si="125"/>
        <v>52.583007130402144</v>
      </c>
      <c r="BJ102" s="2">
        <f t="shared" si="125"/>
        <v>50.305042923164905</v>
      </c>
      <c r="BK102" s="2">
        <f t="shared" si="125"/>
        <v>50.439925566696836</v>
      </c>
      <c r="BL102" s="2">
        <f t="shared" si="125"/>
        <v>53.205249395550638</v>
      </c>
      <c r="BM102" s="2">
        <f t="shared" si="125"/>
        <v>53.571477292305907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72.442072217966953</v>
      </c>
      <c r="DL102" s="2">
        <f t="shared" si="134"/>
        <v>69.618614165103182</v>
      </c>
      <c r="DM102" s="2">
        <f t="shared" si="134"/>
        <v>74.094853226372805</v>
      </c>
      <c r="DN102" s="2">
        <f t="shared" si="134"/>
        <v>72.606182926829248</v>
      </c>
      <c r="DO102" s="2">
        <f t="shared" si="134"/>
        <v>71.316414039921142</v>
      </c>
      <c r="DP102" s="2">
        <f t="shared" si="134"/>
        <v>70.527640223644767</v>
      </c>
      <c r="DQ102" s="2">
        <f t="shared" si="134"/>
        <v>69.356360012080927</v>
      </c>
      <c r="DR102" s="2">
        <f t="shared" si="134"/>
        <v>69.325135910601034</v>
      </c>
      <c r="DS102" s="2">
        <f t="shared" si="134"/>
        <v>69.184535236081729</v>
      </c>
      <c r="DT102" s="2">
        <f t="shared" si="134"/>
        <v>67.162736937481128</v>
      </c>
      <c r="DU102" s="2">
        <f t="shared" si="134"/>
        <v>66.092558743581989</v>
      </c>
      <c r="DV102" s="2">
        <f t="shared" si="134"/>
        <v>70.118528185182186</v>
      </c>
      <c r="DW102" s="2">
        <f t="shared" si="134"/>
        <v>67.433827350565849</v>
      </c>
      <c r="DX102" s="2">
        <f t="shared" si="134"/>
        <v>73.255570078059591</v>
      </c>
      <c r="DY102" s="2">
        <f t="shared" si="134"/>
        <v>66.994503470919327</v>
      </c>
      <c r="EA102" s="2">
        <f t="shared" si="94"/>
        <v>49.742028113210147</v>
      </c>
      <c r="EB102" s="2">
        <f t="shared" si="94"/>
        <v>52.8111340258639</v>
      </c>
      <c r="EC102" s="2">
        <f t="shared" si="94"/>
        <v>53.878917530303582</v>
      </c>
      <c r="ED102" s="2">
        <f t="shared" si="94"/>
        <v>53.601541806859835</v>
      </c>
      <c r="EE102" s="2">
        <f t="shared" si="94"/>
        <v>53.757896083188896</v>
      </c>
      <c r="EF102" s="2">
        <f t="shared" si="94"/>
        <v>53.524586689774694</v>
      </c>
      <c r="EG102" s="2">
        <f t="shared" si="94"/>
        <v>53.985216697843846</v>
      </c>
      <c r="EH102" s="2">
        <f t="shared" si="94"/>
        <v>53.409485182632672</v>
      </c>
      <c r="EI102" s="2">
        <f t="shared" si="94"/>
        <v>53.601002900652645</v>
      </c>
      <c r="EJ102" s="2">
        <f t="shared" si="94"/>
        <v>51.237713360035592</v>
      </c>
      <c r="EK102" s="2">
        <f t="shared" si="94"/>
        <v>51.855313698282416</v>
      </c>
      <c r="EL102" s="2">
        <f t="shared" si="94"/>
        <v>49.301857832037008</v>
      </c>
      <c r="EM102" s="2">
        <f t="shared" si="135"/>
        <v>49.594322588267573</v>
      </c>
      <c r="EN102" s="2">
        <f t="shared" si="135"/>
        <v>52.26462560008121</v>
      </c>
      <c r="EO102" s="2">
        <f t="shared" si="135"/>
        <v>52.734662235494092</v>
      </c>
      <c r="EQ102" s="2">
        <f t="shared" si="136"/>
        <v>49.742028113210147</v>
      </c>
      <c r="ER102" s="2">
        <f t="shared" si="136"/>
        <v>52.501338408374849</v>
      </c>
      <c r="ES102" s="2">
        <f t="shared" si="136"/>
        <v>53.605309490881083</v>
      </c>
      <c r="ET102" s="2">
        <f t="shared" si="136"/>
        <v>53.282951884993793</v>
      </c>
      <c r="EU102" s="2">
        <f t="shared" si="136"/>
        <v>53.556064498857062</v>
      </c>
      <c r="EV102" s="2">
        <f t="shared" si="136"/>
        <v>53.075654499827905</v>
      </c>
      <c r="EW102" s="2">
        <f t="shared" si="136"/>
        <v>53.816793964776828</v>
      </c>
      <c r="EX102" s="2">
        <f t="shared" si="136"/>
        <v>53.415152480291376</v>
      </c>
      <c r="EY102" s="2">
        <f t="shared" si="136"/>
        <v>53.571001851627102</v>
      </c>
      <c r="EZ102" s="2">
        <f t="shared" si="136"/>
        <v>51.889979808702691</v>
      </c>
      <c r="FA102" s="2">
        <f t="shared" si="136"/>
        <v>51.686714235278359</v>
      </c>
      <c r="FB102" s="2">
        <f t="shared" si="136"/>
        <v>49.570738959183728</v>
      </c>
      <c r="FC102" s="2">
        <f t="shared" si="136"/>
        <v>49.906265052805082</v>
      </c>
      <c r="FD102" s="2">
        <f t="shared" si="136"/>
        <v>51.95901281035929</v>
      </c>
      <c r="FE102" s="2">
        <f t="shared" si="136"/>
        <v>53.335398121972574</v>
      </c>
      <c r="FG102" s="2">
        <f t="shared" si="137"/>
        <v>0.96843255932775918</v>
      </c>
      <c r="FH102" s="2">
        <f t="shared" si="137"/>
        <v>0.95917695272727754</v>
      </c>
      <c r="FI102" s="2">
        <f t="shared" si="137"/>
        <v>0.95339575182048897</v>
      </c>
      <c r="FJ102" s="2">
        <f t="shared" si="137"/>
        <v>0.95619732322569118</v>
      </c>
      <c r="FK102" s="2">
        <f t="shared" si="137"/>
        <v>0.95249859874283727</v>
      </c>
      <c r="FL102" s="2">
        <f t="shared" si="137"/>
        <v>0.95389738563790549</v>
      </c>
      <c r="FM102" s="2">
        <f t="shared" si="137"/>
        <v>0.95064665251851554</v>
      </c>
      <c r="FN102" s="2">
        <f t="shared" si="137"/>
        <v>0.94887025191171215</v>
      </c>
      <c r="FO102" s="2">
        <f t="shared" si="137"/>
        <v>0.9446832604835671</v>
      </c>
      <c r="FP102" s="2">
        <f t="shared" si="137"/>
        <v>0.94978531649100184</v>
      </c>
      <c r="FQ102" s="2">
        <f t="shared" si="137"/>
        <v>0.94887620996827349</v>
      </c>
      <c r="FR102" s="2">
        <f t="shared" si="137"/>
        <v>0.95182074658703708</v>
      </c>
      <c r="FS102" s="2">
        <f t="shared" si="137"/>
        <v>0.95261386341700738</v>
      </c>
      <c r="FT102" s="2">
        <f t="shared" si="137"/>
        <v>0.95518099418083624</v>
      </c>
      <c r="FU102" s="2">
        <f t="shared" si="137"/>
        <v>0.94133563557782607</v>
      </c>
      <c r="FW102" s="2">
        <f t="shared" si="127"/>
        <v>1.3916494895536426E-12</v>
      </c>
      <c r="FX102" s="2">
        <f t="shared" si="127"/>
        <v>1.0743436858560225E-3</v>
      </c>
      <c r="FY102" s="2">
        <f t="shared" si="127"/>
        <v>9.855450311438297E-4</v>
      </c>
      <c r="FZ102" s="2">
        <f t="shared" si="127"/>
        <v>1.02191945457854E-3</v>
      </c>
      <c r="GA102" s="2">
        <f t="shared" si="127"/>
        <v>9.1066369255792142E-4</v>
      </c>
      <c r="GB102" s="2">
        <f t="shared" si="127"/>
        <v>8.9852716624069903E-4</v>
      </c>
      <c r="GC102" s="2">
        <f t="shared" si="127"/>
        <v>8.6288710275855005E-4</v>
      </c>
      <c r="GD102" s="2">
        <f t="shared" si="127"/>
        <v>9.5522851551678694E-4</v>
      </c>
      <c r="GE102" s="2">
        <f t="shared" si="127"/>
        <v>1.045837315814603E-3</v>
      </c>
      <c r="GF102" s="2">
        <f t="shared" si="127"/>
        <v>1.0984579995655993E-3</v>
      </c>
      <c r="GG102" s="2">
        <f t="shared" si="127"/>
        <v>9.9937570029054088E-4</v>
      </c>
      <c r="GH102" s="2">
        <f t="shared" si="127"/>
        <v>9.4262833650184509E-4</v>
      </c>
      <c r="GI102" s="2">
        <f t="shared" si="127"/>
        <v>8.2633568479634667E-4</v>
      </c>
      <c r="GJ102" s="2">
        <f t="shared" si="127"/>
        <v>5.5451618689611492E-4</v>
      </c>
      <c r="GK102" s="2">
        <f t="shared" si="127"/>
        <v>4.5033762852506916E-4</v>
      </c>
      <c r="GM102" s="86">
        <f t="shared" si="128"/>
        <v>9.8615256256682991E-5</v>
      </c>
      <c r="GN102" s="86">
        <f t="shared" si="128"/>
        <v>4.6120427018724703E-4</v>
      </c>
      <c r="GO102" s="86">
        <f t="shared" si="128"/>
        <v>2.4885989267025339E-5</v>
      </c>
      <c r="GP102" s="86">
        <f t="shared" si="128"/>
        <v>4.1495985602014111E-9</v>
      </c>
      <c r="GQ102" s="86">
        <f t="shared" si="128"/>
        <v>2.6372187813540149E-8</v>
      </c>
      <c r="GR102" s="86">
        <f t="shared" si="128"/>
        <v>2.4085595209678726E-8</v>
      </c>
      <c r="GS102" s="86">
        <f t="shared" si="128"/>
        <v>1.6780026940804669E-7</v>
      </c>
      <c r="GT102" s="86">
        <f t="shared" si="128"/>
        <v>4.4174136626384067E-7</v>
      </c>
      <c r="GU102" s="86">
        <f t="shared" si="128"/>
        <v>2.9974986334320587E-8</v>
      </c>
      <c r="GV102" s="86">
        <f t="shared" si="128"/>
        <v>3.1304057824173435E-9</v>
      </c>
      <c r="GW102" s="86">
        <f t="shared" si="128"/>
        <v>1.4219383369623325E-10</v>
      </c>
      <c r="GX102" s="86">
        <f t="shared" si="128"/>
        <v>4.8787575568534098E-11</v>
      </c>
      <c r="GY102" s="86">
        <f t="shared" si="128"/>
        <v>1.3839776393169177E-10</v>
      </c>
      <c r="GZ102" s="86">
        <f t="shared" si="128"/>
        <v>5.8050016418397105E-10</v>
      </c>
      <c r="HA102" s="86">
        <f t="shared" si="128"/>
        <v>2.6030493958317339E-11</v>
      </c>
      <c r="HC102" s="86">
        <f t="shared" si="73"/>
        <v>0.15619002523002054</v>
      </c>
      <c r="HD102" s="86">
        <f t="shared" si="73"/>
        <v>0.12953868154712619</v>
      </c>
      <c r="HE102" s="86">
        <f t="shared" si="73"/>
        <v>0.12487007372770879</v>
      </c>
      <c r="HF102" s="86">
        <f t="shared" si="73"/>
        <v>0.13346045593768213</v>
      </c>
      <c r="HG102" s="86">
        <f t="shared" si="73"/>
        <v>0.11558227231399121</v>
      </c>
      <c r="HH102" s="86">
        <f t="shared" si="73"/>
        <v>0.11689460287180464</v>
      </c>
      <c r="HI102" s="86">
        <f t="shared" si="138"/>
        <v>0.1030950094263024</v>
      </c>
      <c r="HJ102" s="86">
        <f t="shared" si="138"/>
        <v>0.12102935687528307</v>
      </c>
      <c r="HK102" s="86">
        <f t="shared" si="138"/>
        <v>0.10498183792892025</v>
      </c>
      <c r="HL102" s="86">
        <f t="shared" si="138"/>
        <v>0.13567620600068073</v>
      </c>
      <c r="HM102" s="86">
        <f t="shared" si="138"/>
        <v>0.1169450358196459</v>
      </c>
      <c r="HN102" s="86">
        <f t="shared" si="138"/>
        <v>0.1314624164378401</v>
      </c>
      <c r="HO102" s="86">
        <f t="shared" si="138"/>
        <v>0.13406488201851904</v>
      </c>
      <c r="HP102" s="86">
        <f t="shared" si="138"/>
        <v>0.11974346035076298</v>
      </c>
      <c r="HQ102" s="86">
        <f t="shared" si="138"/>
        <v>8.1377362729173341E-2</v>
      </c>
      <c r="HS102" s="86">
        <f t="shared" si="129"/>
        <v>5.5700830049841955E-82</v>
      </c>
      <c r="HT102" s="86">
        <f t="shared" si="129"/>
        <v>1.2435578018676268E-16</v>
      </c>
      <c r="HU102" s="86">
        <f t="shared" si="129"/>
        <v>1.5077236745515055E-18</v>
      </c>
      <c r="HV102" s="86">
        <f t="shared" si="129"/>
        <v>6.1834626572109922E-22</v>
      </c>
      <c r="HW102" s="86">
        <f t="shared" si="129"/>
        <v>5.6837081176394222E-21</v>
      </c>
      <c r="HX102" s="86">
        <f t="shared" si="129"/>
        <v>5.610926200294826E-21</v>
      </c>
      <c r="HY102" s="86">
        <f t="shared" si="129"/>
        <v>6.8378903417637789E-22</v>
      </c>
      <c r="HZ102" s="86">
        <f t="shared" si="129"/>
        <v>1.2782147903443456E-21</v>
      </c>
      <c r="IA102" s="86">
        <f t="shared" si="129"/>
        <v>1.8073136533133241E-22</v>
      </c>
      <c r="IB102" s="86">
        <f t="shared" si="129"/>
        <v>1.272090564770976E-20</v>
      </c>
      <c r="IC102" s="86">
        <f t="shared" si="129"/>
        <v>4.5999524511751329E-21</v>
      </c>
      <c r="ID102" s="86">
        <f t="shared" si="129"/>
        <v>3.3956723743834269E-21</v>
      </c>
      <c r="IE102" s="86">
        <f t="shared" si="129"/>
        <v>8.2612334648512067E-19</v>
      </c>
      <c r="IF102" s="86">
        <f t="shared" si="129"/>
        <v>5.1740386783616749E-14</v>
      </c>
      <c r="IG102" s="86">
        <f t="shared" si="129"/>
        <v>1.395406829847622E-10</v>
      </c>
      <c r="II102" s="86">
        <f t="shared" si="130"/>
        <v>0</v>
      </c>
      <c r="IJ102" s="86">
        <f t="shared" si="130"/>
        <v>1.0535516434977233E-122</v>
      </c>
      <c r="IK102" s="86">
        <f t="shared" si="130"/>
        <v>3.629850315934109E-140</v>
      </c>
      <c r="IL102" s="86">
        <f t="shared" si="130"/>
        <v>2.600471799421633E-174</v>
      </c>
      <c r="IM102" s="86">
        <f t="shared" si="130"/>
        <v>1.7005883467731132E-162</v>
      </c>
      <c r="IN102" s="86">
        <f t="shared" si="130"/>
        <v>2.9543691353124725E-162</v>
      </c>
      <c r="IO102" s="86">
        <f t="shared" si="130"/>
        <v>1.5712369508245003E-167</v>
      </c>
      <c r="IP102" s="86">
        <f t="shared" si="130"/>
        <v>1.0026318073523624E-166</v>
      </c>
      <c r="IQ102" s="86">
        <f t="shared" si="130"/>
        <v>6.5157903808887619E-173</v>
      </c>
      <c r="IR102" s="86">
        <f t="shared" si="130"/>
        <v>6.5958619151548542E-159</v>
      </c>
      <c r="IS102" s="86">
        <f t="shared" si="130"/>
        <v>5.3053853426848503E-162</v>
      </c>
      <c r="IT102" s="86">
        <f t="shared" si="130"/>
        <v>4.8986329784086047E-164</v>
      </c>
      <c r="IU102" s="86">
        <f t="shared" si="130"/>
        <v>1.7977458925660504E-142</v>
      </c>
      <c r="IV102" s="86">
        <f t="shared" si="130"/>
        <v>3.2362940487445553E-55</v>
      </c>
      <c r="IW102" s="86">
        <f t="shared" si="130"/>
        <v>1.641656013158186E-31</v>
      </c>
      <c r="IY102" s="86">
        <f t="shared" si="131"/>
        <v>0.15628864048627722</v>
      </c>
      <c r="IZ102" s="86">
        <f t="shared" si="131"/>
        <v>0.12999988581731356</v>
      </c>
      <c r="JA102" s="86">
        <f t="shared" si="131"/>
        <v>0.12489495971697583</v>
      </c>
      <c r="JB102" s="86">
        <f t="shared" si="131"/>
        <v>0.13346046008728069</v>
      </c>
      <c r="JC102" s="86">
        <f t="shared" si="131"/>
        <v>0.11558229868617902</v>
      </c>
      <c r="JD102" s="86">
        <f t="shared" si="131"/>
        <v>0.11689462695739986</v>
      </c>
      <c r="JE102" s="86">
        <f t="shared" si="131"/>
        <v>0.1030951772265718</v>
      </c>
      <c r="JF102" s="86">
        <f t="shared" si="131"/>
        <v>0.12102979861664934</v>
      </c>
      <c r="JG102" s="86">
        <f t="shared" si="131"/>
        <v>0.10498186790390659</v>
      </c>
      <c r="JH102" s="86">
        <f t="shared" si="131"/>
        <v>0.13567620913108652</v>
      </c>
      <c r="JI102" s="86">
        <f t="shared" si="131"/>
        <v>0.11694503596183974</v>
      </c>
      <c r="JJ102" s="86">
        <f t="shared" si="131"/>
        <v>0.13146241648662768</v>
      </c>
      <c r="JK102" s="86">
        <f t="shared" si="131"/>
        <v>0.13406488215691681</v>
      </c>
      <c r="JL102" s="86">
        <f t="shared" si="131"/>
        <v>0.11974346093131488</v>
      </c>
      <c r="JM102" s="86">
        <f t="shared" si="131"/>
        <v>8.1377362894744523E-2</v>
      </c>
    </row>
    <row r="103" spans="2:273" x14ac:dyDescent="0.25">
      <c r="B103" s="2">
        <v>76</v>
      </c>
      <c r="C103" s="37">
        <v>118.092</v>
      </c>
      <c r="D103" s="37">
        <v>119.565</v>
      </c>
      <c r="E103" s="37">
        <v>118.98399999999999</v>
      </c>
      <c r="F103" s="37">
        <v>130.08099999999999</v>
      </c>
      <c r="G103" s="37">
        <v>117.73399999999999</v>
      </c>
      <c r="H103" s="37">
        <v>117.113</v>
      </c>
      <c r="I103" s="37">
        <v>108.524</v>
      </c>
      <c r="J103" s="37">
        <v>116.095</v>
      </c>
      <c r="K103" s="37">
        <v>110.571</v>
      </c>
      <c r="L103" s="37">
        <v>119.30200000000001</v>
      </c>
      <c r="M103" s="37">
        <v>113.524</v>
      </c>
      <c r="N103" s="37">
        <v>121.333</v>
      </c>
      <c r="O103" s="37">
        <v>113.571</v>
      </c>
      <c r="P103" s="37">
        <v>102.111</v>
      </c>
      <c r="Q103" s="37">
        <v>84.555999999999997</v>
      </c>
      <c r="S103" s="4">
        <f t="shared" si="132"/>
        <v>113.34197060318971</v>
      </c>
      <c r="T103" s="4">
        <f t="shared" si="132"/>
        <v>115.42561252112874</v>
      </c>
      <c r="U103" s="4">
        <f t="shared" si="132"/>
        <v>114.71697706629018</v>
      </c>
      <c r="V103" s="4">
        <f t="shared" si="132"/>
        <v>122.69905023730779</v>
      </c>
      <c r="W103" s="4">
        <f t="shared" si="132"/>
        <v>111.95073619110435</v>
      </c>
      <c r="X103" s="4">
        <f t="shared" si="132"/>
        <v>111.32859841080827</v>
      </c>
      <c r="Y103" s="4">
        <f t="shared" si="132"/>
        <v>105.3900539137735</v>
      </c>
      <c r="Z103" s="4">
        <f t="shared" si="132"/>
        <v>111.24827540456226</v>
      </c>
      <c r="AA103" s="4">
        <f t="shared" si="132"/>
        <v>106.46024966562905</v>
      </c>
      <c r="AB103" s="4">
        <f t="shared" si="132"/>
        <v>114.34608806319213</v>
      </c>
      <c r="AC103" s="4">
        <f t="shared" si="132"/>
        <v>107.87313433238016</v>
      </c>
      <c r="AD103" s="4">
        <f t="shared" si="132"/>
        <v>113.44533741533041</v>
      </c>
      <c r="AE103" s="4">
        <f t="shared" si="132"/>
        <v>110.79211353177411</v>
      </c>
      <c r="AF103" s="4">
        <f t="shared" si="132"/>
        <v>103.34744050372969</v>
      </c>
      <c r="AG103" s="4">
        <f t="shared" si="132"/>
        <v>85.960063779240912</v>
      </c>
      <c r="AI103" s="4">
        <f t="shared" si="133"/>
        <v>4.7500293968102909</v>
      </c>
      <c r="AJ103" s="4">
        <f t="shared" si="133"/>
        <v>4.1393874788712566</v>
      </c>
      <c r="AK103" s="4">
        <f t="shared" si="133"/>
        <v>4.2670229337098107</v>
      </c>
      <c r="AL103" s="4">
        <f t="shared" si="133"/>
        <v>7.3819497626922015</v>
      </c>
      <c r="AM103" s="4">
        <f t="shared" si="133"/>
        <v>5.7832638088956401</v>
      </c>
      <c r="AN103" s="4">
        <f t="shared" si="133"/>
        <v>5.7844015891917309</v>
      </c>
      <c r="AO103" s="4">
        <f t="shared" si="133"/>
        <v>3.1339460862265014</v>
      </c>
      <c r="AP103" s="4">
        <f t="shared" si="133"/>
        <v>4.8467245954377347</v>
      </c>
      <c r="AQ103" s="4">
        <f t="shared" si="133"/>
        <v>4.1107503343709482</v>
      </c>
      <c r="AR103" s="4">
        <f t="shared" si="133"/>
        <v>4.9559119368078797</v>
      </c>
      <c r="AS103" s="4">
        <f t="shared" si="133"/>
        <v>5.6508656676198399</v>
      </c>
      <c r="AT103" s="4">
        <f t="shared" si="133"/>
        <v>7.8876625846695845</v>
      </c>
      <c r="AU103" s="4">
        <f t="shared" si="133"/>
        <v>2.7788864682258918</v>
      </c>
      <c r="AV103" s="4">
        <f t="shared" si="133"/>
        <v>-1.236440503729682</v>
      </c>
      <c r="AW103" s="4">
        <f t="shared" si="133"/>
        <v>-1.4040637792409143</v>
      </c>
      <c r="AY103" s="2">
        <f t="shared" si="125"/>
        <v>50.334942778426786</v>
      </c>
      <c r="AZ103" s="2">
        <f t="shared" si="125"/>
        <v>53.341968899852098</v>
      </c>
      <c r="BA103" s="2">
        <f t="shared" si="125"/>
        <v>54.632578082441754</v>
      </c>
      <c r="BB103" s="2">
        <f t="shared" si="125"/>
        <v>54.24449529320573</v>
      </c>
      <c r="BC103" s="2">
        <f t="shared" si="125"/>
        <v>54.40403296591338</v>
      </c>
      <c r="BD103" s="2">
        <f t="shared" si="125"/>
        <v>54.130277466701578</v>
      </c>
      <c r="BE103" s="2">
        <f t="shared" si="125"/>
        <v>54.564657479480154</v>
      </c>
      <c r="BF103" s="2">
        <f t="shared" si="125"/>
        <v>54.054414087137651</v>
      </c>
      <c r="BG103" s="2">
        <f t="shared" si="125"/>
        <v>54.271404235033096</v>
      </c>
      <c r="BH103" s="2">
        <f t="shared" si="125"/>
        <v>51.889703815501377</v>
      </c>
      <c r="BI103" s="2">
        <f t="shared" si="125"/>
        <v>52.389828235824211</v>
      </c>
      <c r="BJ103" s="2">
        <f t="shared" si="125"/>
        <v>50.125890682321923</v>
      </c>
      <c r="BK103" s="2">
        <f t="shared" si="125"/>
        <v>50.257181844388178</v>
      </c>
      <c r="BL103" s="2">
        <f t="shared" si="125"/>
        <v>52.997256805650153</v>
      </c>
      <c r="BM103" s="2">
        <f t="shared" si="125"/>
        <v>53.420263059258822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72.671148484516905</v>
      </c>
      <c r="DL103" s="2">
        <f t="shared" si="134"/>
        <v>69.780734240150082</v>
      </c>
      <c r="DM103" s="2">
        <f t="shared" si="134"/>
        <v>74.340052805013116</v>
      </c>
      <c r="DN103" s="2">
        <f t="shared" si="134"/>
        <v>72.831195121951197</v>
      </c>
      <c r="DO103" s="2">
        <f t="shared" si="134"/>
        <v>71.520368338600335</v>
      </c>
      <c r="DP103" s="2">
        <f t="shared" si="134"/>
        <v>70.710028117656606</v>
      </c>
      <c r="DQ103" s="2">
        <f t="shared" si="134"/>
        <v>69.519774086378717</v>
      </c>
      <c r="DR103" s="2">
        <f t="shared" si="134"/>
        <v>69.480029900332227</v>
      </c>
      <c r="DS103" s="2">
        <f t="shared" si="134"/>
        <v>69.347470049330497</v>
      </c>
      <c r="DT103" s="2">
        <f t="shared" si="134"/>
        <v>67.313338870431892</v>
      </c>
      <c r="DU103" s="2">
        <f t="shared" si="134"/>
        <v>66.253460132890353</v>
      </c>
      <c r="DV103" s="2">
        <f t="shared" si="134"/>
        <v>70.362986981065816</v>
      </c>
      <c r="DW103" s="2">
        <f t="shared" si="134"/>
        <v>67.608707100991268</v>
      </c>
      <c r="DX103" s="2">
        <f t="shared" si="134"/>
        <v>73.516717716014369</v>
      </c>
      <c r="DY103" s="2">
        <f t="shared" si="134"/>
        <v>67.215712945590994</v>
      </c>
      <c r="EA103" s="2">
        <f t="shared" si="94"/>
        <v>49.670925483255836</v>
      </c>
      <c r="EB103" s="2">
        <f t="shared" si="94"/>
        <v>52.704256094975626</v>
      </c>
      <c r="EC103" s="2">
        <f t="shared" si="94"/>
        <v>53.754294133372397</v>
      </c>
      <c r="ED103" s="2">
        <f t="shared" si="94"/>
        <v>53.468331431728011</v>
      </c>
      <c r="EE103" s="2">
        <f t="shared" si="94"/>
        <v>53.62574791450028</v>
      </c>
      <c r="EF103" s="2">
        <f t="shared" si="94"/>
        <v>53.399920346620448</v>
      </c>
      <c r="EG103" s="2">
        <f t="shared" si="94"/>
        <v>53.856731416756915</v>
      </c>
      <c r="EH103" s="2">
        <f t="shared" si="94"/>
        <v>53.296338009911068</v>
      </c>
      <c r="EI103" s="2">
        <f t="shared" si="94"/>
        <v>53.466323526364853</v>
      </c>
      <c r="EJ103" s="2">
        <f t="shared" si="94"/>
        <v>51.145215039735511</v>
      </c>
      <c r="EK103" s="2">
        <f t="shared" si="94"/>
        <v>51.708791369828234</v>
      </c>
      <c r="EL103" s="2">
        <f t="shared" si="94"/>
        <v>49.191380181155843</v>
      </c>
      <c r="EM103" s="2">
        <f t="shared" si="135"/>
        <v>49.469718641380567</v>
      </c>
      <c r="EN103" s="2">
        <f t="shared" si="135"/>
        <v>52.119349990572729</v>
      </c>
      <c r="EO103" s="2">
        <f t="shared" si="135"/>
        <v>52.635877964727356</v>
      </c>
      <c r="EQ103" s="2">
        <f t="shared" si="136"/>
        <v>49.670925483255836</v>
      </c>
      <c r="ER103" s="2">
        <f t="shared" si="136"/>
        <v>52.403261054985279</v>
      </c>
      <c r="ES103" s="2">
        <f t="shared" si="136"/>
        <v>53.488487982259514</v>
      </c>
      <c r="ET103" s="2">
        <f t="shared" si="136"/>
        <v>53.158973843355128</v>
      </c>
      <c r="EU103" s="2">
        <f t="shared" si="136"/>
        <v>53.429708910809531</v>
      </c>
      <c r="EV103" s="2">
        <f t="shared" si="136"/>
        <v>52.963851920932711</v>
      </c>
      <c r="EW103" s="2">
        <f t="shared" si="136"/>
        <v>53.693199053454585</v>
      </c>
      <c r="EX103" s="2">
        <f t="shared" si="136"/>
        <v>53.30183351780196</v>
      </c>
      <c r="EY103" s="2">
        <f t="shared" si="136"/>
        <v>53.437226022985072</v>
      </c>
      <c r="EZ103" s="2">
        <f t="shared" si="136"/>
        <v>51.777865596050411</v>
      </c>
      <c r="FA103" s="2">
        <f t="shared" si="136"/>
        <v>51.545231260880669</v>
      </c>
      <c r="FB103" s="2">
        <f t="shared" si="136"/>
        <v>49.452234626384609</v>
      </c>
      <c r="FC103" s="2">
        <f t="shared" si="136"/>
        <v>49.77255262683763</v>
      </c>
      <c r="FD103" s="2">
        <f t="shared" si="136"/>
        <v>51.819374923059968</v>
      </c>
      <c r="FE103" s="2">
        <f t="shared" si="136"/>
        <v>53.201992455235676</v>
      </c>
      <c r="FG103" s="2">
        <f t="shared" si="137"/>
        <v>0.9711299627340767</v>
      </c>
      <c r="FH103" s="2">
        <f t="shared" si="137"/>
        <v>0.96263472285187379</v>
      </c>
      <c r="FI103" s="2">
        <f t="shared" si="137"/>
        <v>0.95732140974188507</v>
      </c>
      <c r="FJ103" s="2">
        <f t="shared" si="137"/>
        <v>0.95989692027265294</v>
      </c>
      <c r="FK103" s="2">
        <f t="shared" si="137"/>
        <v>0.95649637906826379</v>
      </c>
      <c r="FL103" s="2">
        <f t="shared" si="137"/>
        <v>0.95778266005872703</v>
      </c>
      <c r="FM103" s="2">
        <f t="shared" si="137"/>
        <v>0.95479289760097807</v>
      </c>
      <c r="FN103" s="2">
        <f t="shared" si="137"/>
        <v>0.95315838147655019</v>
      </c>
      <c r="FO103" s="2">
        <f t="shared" si="137"/>
        <v>0.9493037816038693</v>
      </c>
      <c r="FP103" s="2">
        <f t="shared" si="137"/>
        <v>0.95400042220915171</v>
      </c>
      <c r="FQ103" s="2">
        <f t="shared" si="137"/>
        <v>0.95316386450971557</v>
      </c>
      <c r="FR103" s="2">
        <f t="shared" si="137"/>
        <v>0.95587293289481046</v>
      </c>
      <c r="FS103" s="2">
        <f t="shared" si="137"/>
        <v>0.95660238490381733</v>
      </c>
      <c r="FT103" s="2">
        <f t="shared" si="137"/>
        <v>0.95896274691818884</v>
      </c>
      <c r="FU103" s="2">
        <f t="shared" si="137"/>
        <v>0.94621985992018276</v>
      </c>
      <c r="FW103" s="2">
        <f t="shared" si="127"/>
        <v>1.5259133219691565E-12</v>
      </c>
      <c r="FX103" s="2">
        <f t="shared" si="127"/>
        <v>1.177872339364632E-3</v>
      </c>
      <c r="FY103" s="2">
        <f t="shared" si="127"/>
        <v>1.0805258976668494E-3</v>
      </c>
      <c r="FZ103" s="2">
        <f t="shared" si="127"/>
        <v>1.1204019364327578E-3</v>
      </c>
      <c r="GA103" s="2">
        <f t="shared" si="127"/>
        <v>9.9843516120411992E-4</v>
      </c>
      <c r="GB103" s="2">
        <f t="shared" si="127"/>
        <v>9.8513004719569947E-4</v>
      </c>
      <c r="GC103" s="2">
        <f t="shared" si="127"/>
        <v>9.4605813476577997E-4</v>
      </c>
      <c r="GD103" s="2">
        <f t="shared" si="127"/>
        <v>1.0472907226216402E-3</v>
      </c>
      <c r="GE103" s="2">
        <f t="shared" si="127"/>
        <v>1.1466221187611824E-3</v>
      </c>
      <c r="GF103" s="2">
        <f t="shared" si="127"/>
        <v>1.2043076166977796E-3</v>
      </c>
      <c r="GG103" s="2">
        <f t="shared" si="127"/>
        <v>1.0956880211148159E-3</v>
      </c>
      <c r="GH103" s="2">
        <f t="shared" si="127"/>
        <v>1.0334774304187715E-3</v>
      </c>
      <c r="GI103" s="2">
        <f t="shared" si="127"/>
        <v>9.0598683274507169E-4</v>
      </c>
      <c r="GJ103" s="2">
        <f t="shared" si="127"/>
        <v>6.0798238205994842E-4</v>
      </c>
      <c r="GK103" s="2">
        <f t="shared" si="127"/>
        <v>4.9376393764249363E-4</v>
      </c>
      <c r="GM103" s="86">
        <f t="shared" si="128"/>
        <v>1.9149250640492474E-5</v>
      </c>
      <c r="GN103" s="86">
        <f t="shared" si="128"/>
        <v>1.1836268793564279E-4</v>
      </c>
      <c r="GO103" s="86">
        <f t="shared" si="128"/>
        <v>3.8371336096001164E-6</v>
      </c>
      <c r="GP103" s="86">
        <f t="shared" si="128"/>
        <v>1.5823800902917163E-10</v>
      </c>
      <c r="GQ103" s="86">
        <f t="shared" si="128"/>
        <v>1.1928406344799553E-9</v>
      </c>
      <c r="GR103" s="86">
        <f t="shared" si="128"/>
        <v>1.1037987575269069E-9</v>
      </c>
      <c r="GS103" s="86">
        <f t="shared" si="128"/>
        <v>1.0409314382570434E-8</v>
      </c>
      <c r="GT103" s="86">
        <f t="shared" si="128"/>
        <v>3.731624504488823E-8</v>
      </c>
      <c r="GU103" s="86">
        <f t="shared" si="128"/>
        <v>1.3458254773280834E-9</v>
      </c>
      <c r="GV103" s="86">
        <f t="shared" si="128"/>
        <v>1.0879585325539928E-10</v>
      </c>
      <c r="GW103" s="86">
        <f t="shared" si="128"/>
        <v>2.2912912540227937E-12</v>
      </c>
      <c r="GX103" s="86">
        <f t="shared" si="128"/>
        <v>8.3446265463195978E-13</v>
      </c>
      <c r="GY103" s="86">
        <f t="shared" si="128"/>
        <v>2.6120878238254475E-12</v>
      </c>
      <c r="GZ103" s="86">
        <f t="shared" si="128"/>
        <v>1.3099462171061482E-11</v>
      </c>
      <c r="HA103" s="86">
        <f t="shared" si="128"/>
        <v>4.5677569717292925E-13</v>
      </c>
      <c r="HC103" s="86">
        <f t="shared" si="73"/>
        <v>0.19303962406991265</v>
      </c>
      <c r="HD103" s="86">
        <f t="shared" si="73"/>
        <v>0.16598339974160803</v>
      </c>
      <c r="HE103" s="86">
        <f t="shared" si="73"/>
        <v>0.16255930554555822</v>
      </c>
      <c r="HF103" s="86">
        <f t="shared" si="73"/>
        <v>0.1784310353101056</v>
      </c>
      <c r="HG103" s="86">
        <f t="shared" si="73"/>
        <v>0.15375878056047129</v>
      </c>
      <c r="HH103" s="86">
        <f t="shared" si="73"/>
        <v>0.15528089307674955</v>
      </c>
      <c r="HI103" s="86">
        <f t="shared" si="138"/>
        <v>0.13842773268479516</v>
      </c>
      <c r="HJ103" s="86">
        <f t="shared" si="138"/>
        <v>0.16142244381223952</v>
      </c>
      <c r="HK103" s="86">
        <f t="shared" si="138"/>
        <v>0.14259769189659607</v>
      </c>
      <c r="HL103" s="86">
        <f t="shared" si="138"/>
        <v>0.17942659766536148</v>
      </c>
      <c r="HM103" s="86">
        <f t="shared" si="138"/>
        <v>0.15596828821325073</v>
      </c>
      <c r="HN103" s="86">
        <f t="shared" si="138"/>
        <v>0.17392137206511618</v>
      </c>
      <c r="HO103" s="86">
        <f t="shared" si="138"/>
        <v>0.17306207411473515</v>
      </c>
      <c r="HP103" s="86">
        <f t="shared" si="138"/>
        <v>0.15455663125467875</v>
      </c>
      <c r="HQ103" s="86">
        <f t="shared" si="138"/>
        <v>0.11413554511440221</v>
      </c>
      <c r="HS103" s="86">
        <f t="shared" si="129"/>
        <v>1.0390316212772002E-80</v>
      </c>
      <c r="HT103" s="86">
        <f t="shared" si="129"/>
        <v>5.1791942841155979E-16</v>
      </c>
      <c r="HU103" s="86">
        <f t="shared" si="129"/>
        <v>7.4514147370643194E-18</v>
      </c>
      <c r="HV103" s="86">
        <f t="shared" si="129"/>
        <v>4.3903231808343652E-21</v>
      </c>
      <c r="HW103" s="86">
        <f t="shared" si="129"/>
        <v>3.4987471261159409E-20</v>
      </c>
      <c r="HX103" s="86">
        <f t="shared" si="129"/>
        <v>3.4383392985889613E-20</v>
      </c>
      <c r="HY103" s="86">
        <f t="shared" si="129"/>
        <v>4.4539112356475951E-21</v>
      </c>
      <c r="HZ103" s="86">
        <f t="shared" si="129"/>
        <v>8.4091461952084087E-21</v>
      </c>
      <c r="IA103" s="86">
        <f t="shared" si="129"/>
        <v>1.3142856463323715E-21</v>
      </c>
      <c r="IB103" s="86">
        <f t="shared" si="129"/>
        <v>7.9269574461366126E-20</v>
      </c>
      <c r="IC103" s="86">
        <f t="shared" si="129"/>
        <v>2.9053974865783035E-20</v>
      </c>
      <c r="ID103" s="86">
        <f t="shared" si="129"/>
        <v>2.1496688940183066E-20</v>
      </c>
      <c r="IE103" s="86">
        <f t="shared" si="129"/>
        <v>4.0235573344115261E-18</v>
      </c>
      <c r="IF103" s="86">
        <f t="shared" si="129"/>
        <v>1.551579179440995E-13</v>
      </c>
      <c r="IG103" s="86">
        <f t="shared" si="129"/>
        <v>3.0468546583465462E-10</v>
      </c>
      <c r="II103" s="86">
        <f t="shared" si="130"/>
        <v>0</v>
      </c>
      <c r="IJ103" s="86">
        <f t="shared" si="130"/>
        <v>1.7962556072171321E-119</v>
      </c>
      <c r="IK103" s="86">
        <f t="shared" si="130"/>
        <v>1.6309661104811631E-136</v>
      </c>
      <c r="IL103" s="86">
        <f t="shared" si="130"/>
        <v>9.8373822947680138E-170</v>
      </c>
      <c r="IM103" s="86">
        <f t="shared" si="130"/>
        <v>2.6608048134407896E-158</v>
      </c>
      <c r="IN103" s="86">
        <f t="shared" si="130"/>
        <v>4.4735359607383843E-158</v>
      </c>
      <c r="IO103" s="86">
        <f t="shared" si="130"/>
        <v>3.0847743408221443E-163</v>
      </c>
      <c r="IP103" s="86">
        <f t="shared" si="130"/>
        <v>2.1646187818622179E-162</v>
      </c>
      <c r="IQ103" s="86">
        <f t="shared" si="130"/>
        <v>2.3436133125482596E-168</v>
      </c>
      <c r="IR103" s="86">
        <f t="shared" si="130"/>
        <v>1.0769690664476851E-154</v>
      </c>
      <c r="IS103" s="86">
        <f t="shared" si="130"/>
        <v>9.1660409666994882E-158</v>
      </c>
      <c r="IT103" s="86">
        <f t="shared" si="130"/>
        <v>8.821795004373377E-160</v>
      </c>
      <c r="IU103" s="86">
        <f t="shared" si="130"/>
        <v>7.5243280331369394E-139</v>
      </c>
      <c r="IV103" s="86">
        <f t="shared" si="130"/>
        <v>6.5226318817938424E-54</v>
      </c>
      <c r="IW103" s="86">
        <f t="shared" si="130"/>
        <v>8.3992124641457612E-31</v>
      </c>
      <c r="IY103" s="86">
        <f t="shared" si="131"/>
        <v>0.19305877332055316</v>
      </c>
      <c r="IZ103" s="86">
        <f t="shared" si="131"/>
        <v>0.16610176242954419</v>
      </c>
      <c r="JA103" s="86">
        <f t="shared" si="131"/>
        <v>0.16256314267916783</v>
      </c>
      <c r="JB103" s="86">
        <f t="shared" si="131"/>
        <v>0.1784310354683436</v>
      </c>
      <c r="JC103" s="86">
        <f t="shared" si="131"/>
        <v>0.15375878175331192</v>
      </c>
      <c r="JD103" s="86">
        <f t="shared" si="131"/>
        <v>0.1552808941805483</v>
      </c>
      <c r="JE103" s="86">
        <f t="shared" si="131"/>
        <v>0.13842774309410955</v>
      </c>
      <c r="JF103" s="86">
        <f t="shared" si="131"/>
        <v>0.16142248112848456</v>
      </c>
      <c r="JG103" s="86">
        <f t="shared" si="131"/>
        <v>0.14259769324242155</v>
      </c>
      <c r="JH103" s="86">
        <f t="shared" si="131"/>
        <v>0.17942659777415734</v>
      </c>
      <c r="JI103" s="86">
        <f t="shared" si="131"/>
        <v>0.15596828821554201</v>
      </c>
      <c r="JJ103" s="86">
        <f t="shared" si="131"/>
        <v>0.17392137206595065</v>
      </c>
      <c r="JK103" s="86">
        <f t="shared" si="131"/>
        <v>0.17306207411734723</v>
      </c>
      <c r="JL103" s="86">
        <f t="shared" si="131"/>
        <v>0.15455663126793337</v>
      </c>
      <c r="JM103" s="86">
        <f t="shared" si="131"/>
        <v>0.11413554541954446</v>
      </c>
    </row>
    <row r="104" spans="2:273" x14ac:dyDescent="0.25">
      <c r="B104" s="2">
        <v>77</v>
      </c>
      <c r="C104" s="37">
        <v>129.16900000000001</v>
      </c>
      <c r="D104" s="37">
        <v>131.64500000000001</v>
      </c>
      <c r="E104" s="37">
        <v>133.113</v>
      </c>
      <c r="F104" s="37">
        <v>144.79</v>
      </c>
      <c r="G104" s="37">
        <v>132.28100000000001</v>
      </c>
      <c r="H104" s="37">
        <v>132.12899999999999</v>
      </c>
      <c r="I104" s="37">
        <v>123.333</v>
      </c>
      <c r="J104" s="37">
        <v>131.72999999999999</v>
      </c>
      <c r="K104" s="37">
        <v>126.30200000000001</v>
      </c>
      <c r="L104" s="37">
        <v>135.20599999999999</v>
      </c>
      <c r="M104" s="37">
        <v>127.444</v>
      </c>
      <c r="N104" s="37">
        <v>135.74600000000001</v>
      </c>
      <c r="O104" s="37">
        <v>127.794</v>
      </c>
      <c r="P104" s="37">
        <v>114.111</v>
      </c>
      <c r="Q104" s="37">
        <v>96.444000000000003</v>
      </c>
      <c r="S104" s="4">
        <f t="shared" si="132"/>
        <v>123.02751163941522</v>
      </c>
      <c r="T104" s="4">
        <f t="shared" si="132"/>
        <v>126.93373285110724</v>
      </c>
      <c r="U104" s="4">
        <f t="shared" si="132"/>
        <v>126.61733217967829</v>
      </c>
      <c r="V104" s="4">
        <f t="shared" si="132"/>
        <v>137.32985156585016</v>
      </c>
      <c r="W104" s="4">
        <f t="shared" si="132"/>
        <v>124.44643884281908</v>
      </c>
      <c r="X104" s="4">
        <f t="shared" si="132"/>
        <v>123.66901780675094</v>
      </c>
      <c r="Y104" s="4">
        <f t="shared" si="132"/>
        <v>117.01636712693956</v>
      </c>
      <c r="Z104" s="4">
        <f t="shared" si="132"/>
        <v>123.67557880297797</v>
      </c>
      <c r="AA104" s="4">
        <f t="shared" si="132"/>
        <v>118.80428320537555</v>
      </c>
      <c r="AB104" s="4">
        <f t="shared" si="132"/>
        <v>127.24058183131638</v>
      </c>
      <c r="AC104" s="4">
        <f t="shared" si="132"/>
        <v>119.98345552443806</v>
      </c>
      <c r="AD104" s="4">
        <f t="shared" si="132"/>
        <v>126.6019260706768</v>
      </c>
      <c r="AE104" s="4">
        <f t="shared" si="132"/>
        <v>122.25039909149854</v>
      </c>
      <c r="AF104" s="4">
        <f t="shared" si="132"/>
        <v>113.04315872337489</v>
      </c>
      <c r="AG104" s="4">
        <f t="shared" si="132"/>
        <v>94.806050267620009</v>
      </c>
      <c r="AI104" s="4">
        <f t="shared" si="133"/>
        <v>6.1414883605847876</v>
      </c>
      <c r="AJ104" s="4">
        <f t="shared" si="133"/>
        <v>4.7112671488927731</v>
      </c>
      <c r="AK104" s="4">
        <f t="shared" si="133"/>
        <v>6.4956678203217137</v>
      </c>
      <c r="AL104" s="4">
        <f t="shared" si="133"/>
        <v>7.4601484341498292</v>
      </c>
      <c r="AM104" s="4">
        <f t="shared" si="133"/>
        <v>7.8345611571809286</v>
      </c>
      <c r="AN104" s="4">
        <f t="shared" si="133"/>
        <v>8.4599821932490471</v>
      </c>
      <c r="AO104" s="4">
        <f t="shared" si="133"/>
        <v>6.316632873060442</v>
      </c>
      <c r="AP104" s="4">
        <f t="shared" si="133"/>
        <v>8.0544211970220232</v>
      </c>
      <c r="AQ104" s="4">
        <f t="shared" si="133"/>
        <v>7.4977167946244521</v>
      </c>
      <c r="AR104" s="4">
        <f t="shared" si="133"/>
        <v>7.9654181686836125</v>
      </c>
      <c r="AS104" s="4">
        <f t="shared" si="133"/>
        <v>7.4605444755619459</v>
      </c>
      <c r="AT104" s="4">
        <f t="shared" si="133"/>
        <v>9.1440739293232127</v>
      </c>
      <c r="AU104" s="4">
        <f t="shared" si="133"/>
        <v>5.5436009085014604</v>
      </c>
      <c r="AV104" s="4">
        <f t="shared" si="133"/>
        <v>1.0678412766251171</v>
      </c>
      <c r="AW104" s="4">
        <f t="shared" si="133"/>
        <v>1.6379497323799939</v>
      </c>
      <c r="AY104" s="2">
        <f t="shared" si="125"/>
        <v>50.214879869197723</v>
      </c>
      <c r="AZ104" s="2">
        <f t="shared" si="125"/>
        <v>53.190041717123748</v>
      </c>
      <c r="BA104" s="2">
        <f t="shared" si="125"/>
        <v>54.44810081674715</v>
      </c>
      <c r="BB104" s="2">
        <f t="shared" si="125"/>
        <v>54.058594321881571</v>
      </c>
      <c r="BC104" s="2">
        <f t="shared" si="125"/>
        <v>54.219488919572484</v>
      </c>
      <c r="BD104" s="2">
        <f t="shared" si="125"/>
        <v>53.955633799552338</v>
      </c>
      <c r="BE104" s="2">
        <f t="shared" si="125"/>
        <v>54.388520805102104</v>
      </c>
      <c r="BF104" s="2">
        <f t="shared" si="125"/>
        <v>53.888924731691404</v>
      </c>
      <c r="BG104" s="2">
        <f t="shared" si="125"/>
        <v>54.08299352683175</v>
      </c>
      <c r="BH104" s="2">
        <f t="shared" si="125"/>
        <v>51.744809617303119</v>
      </c>
      <c r="BI104" s="2">
        <f t="shared" si="125"/>
        <v>52.199111944935211</v>
      </c>
      <c r="BJ104" s="2">
        <f t="shared" si="125"/>
        <v>49.950887816681849</v>
      </c>
      <c r="BK104" s="2">
        <f t="shared" si="125"/>
        <v>50.077981855980816</v>
      </c>
      <c r="BL104" s="2">
        <f t="shared" si="125"/>
        <v>52.79287326097996</v>
      </c>
      <c r="BM104" s="2">
        <f t="shared" si="125"/>
        <v>53.271663959937143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72.900224751066844</v>
      </c>
      <c r="DL104" s="2">
        <f t="shared" si="134"/>
        <v>69.942854315196996</v>
      </c>
      <c r="DM104" s="2">
        <f t="shared" si="134"/>
        <v>74.585252383653426</v>
      </c>
      <c r="DN104" s="2">
        <f t="shared" si="134"/>
        <v>73.056207317073159</v>
      </c>
      <c r="DO104" s="2">
        <f t="shared" si="134"/>
        <v>71.724322637279528</v>
      </c>
      <c r="DP104" s="2">
        <f t="shared" si="134"/>
        <v>70.892416011668431</v>
      </c>
      <c r="DQ104" s="2">
        <f t="shared" si="134"/>
        <v>69.683188160676508</v>
      </c>
      <c r="DR104" s="2">
        <f t="shared" si="134"/>
        <v>69.634923890063433</v>
      </c>
      <c r="DS104" s="2">
        <f t="shared" si="134"/>
        <v>69.510404862579264</v>
      </c>
      <c r="DT104" s="2">
        <f t="shared" si="134"/>
        <v>67.46394080338267</v>
      </c>
      <c r="DU104" s="2">
        <f t="shared" si="134"/>
        <v>66.414361522198718</v>
      </c>
      <c r="DV104" s="2">
        <f t="shared" si="134"/>
        <v>70.607445776949461</v>
      </c>
      <c r="DW104" s="2">
        <f t="shared" si="134"/>
        <v>67.783586851416672</v>
      </c>
      <c r="DX104" s="2">
        <f t="shared" si="134"/>
        <v>73.777865353969162</v>
      </c>
      <c r="DY104" s="2">
        <f t="shared" si="134"/>
        <v>67.436922420262675</v>
      </c>
      <c r="EA104" s="2">
        <f t="shared" si="94"/>
        <v>49.599822853301518</v>
      </c>
      <c r="EB104" s="2">
        <f t="shared" si="94"/>
        <v>52.597378164087345</v>
      </c>
      <c r="EC104" s="2">
        <f t="shared" si="94"/>
        <v>53.629670736441206</v>
      </c>
      <c r="ED104" s="2">
        <f t="shared" si="94"/>
        <v>53.335121056596186</v>
      </c>
      <c r="EE104" s="2">
        <f t="shared" si="94"/>
        <v>53.493599745811665</v>
      </c>
      <c r="EF104" s="2">
        <f t="shared" si="94"/>
        <v>53.275254003466202</v>
      </c>
      <c r="EG104" s="2">
        <f t="shared" si="94"/>
        <v>53.728246135669977</v>
      </c>
      <c r="EH104" s="2">
        <f t="shared" si="94"/>
        <v>53.183190837189464</v>
      </c>
      <c r="EI104" s="2">
        <f t="shared" si="94"/>
        <v>53.331644152077068</v>
      </c>
      <c r="EJ104" s="2">
        <f t="shared" si="94"/>
        <v>51.052716719435423</v>
      </c>
      <c r="EK104" s="2">
        <f t="shared" si="94"/>
        <v>51.562269041374051</v>
      </c>
      <c r="EL104" s="2">
        <f t="shared" si="94"/>
        <v>49.080902530274678</v>
      </c>
      <c r="EM104" s="2">
        <f t="shared" si="135"/>
        <v>49.345114694493567</v>
      </c>
      <c r="EN104" s="2">
        <f t="shared" si="135"/>
        <v>51.974074381064256</v>
      </c>
      <c r="EO104" s="2">
        <f t="shared" si="135"/>
        <v>52.537093693960621</v>
      </c>
      <c r="EQ104" s="2">
        <f t="shared" si="136"/>
        <v>49.599822853301518</v>
      </c>
      <c r="ER104" s="2">
        <f t="shared" si="136"/>
        <v>52.305183701595702</v>
      </c>
      <c r="ES104" s="2">
        <f t="shared" si="136"/>
        <v>53.371666473637944</v>
      </c>
      <c r="ET104" s="2">
        <f t="shared" si="136"/>
        <v>53.034995801716455</v>
      </c>
      <c r="EU104" s="2">
        <f t="shared" si="136"/>
        <v>53.303353322762</v>
      </c>
      <c r="EV104" s="2">
        <f t="shared" si="136"/>
        <v>52.852049342037532</v>
      </c>
      <c r="EW104" s="2">
        <f t="shared" si="136"/>
        <v>53.569604142132341</v>
      </c>
      <c r="EX104" s="2">
        <f t="shared" si="136"/>
        <v>53.188514555312551</v>
      </c>
      <c r="EY104" s="2">
        <f t="shared" si="136"/>
        <v>53.30345019434305</v>
      </c>
      <c r="EZ104" s="2">
        <f t="shared" si="136"/>
        <v>51.665751383398131</v>
      </c>
      <c r="FA104" s="2">
        <f t="shared" si="136"/>
        <v>51.403748286482994</v>
      </c>
      <c r="FB104" s="2">
        <f t="shared" si="136"/>
        <v>49.333730293585504</v>
      </c>
      <c r="FC104" s="2">
        <f t="shared" si="136"/>
        <v>49.638840200870177</v>
      </c>
      <c r="FD104" s="2">
        <f t="shared" si="136"/>
        <v>51.679737035760645</v>
      </c>
      <c r="FE104" s="2">
        <f t="shared" si="136"/>
        <v>53.068586788498777</v>
      </c>
      <c r="FG104" s="2">
        <f t="shared" si="137"/>
        <v>0.97360315849508183</v>
      </c>
      <c r="FH104" s="2">
        <f t="shared" si="137"/>
        <v>0.96581005459568769</v>
      </c>
      <c r="FI104" s="2">
        <f t="shared" si="137"/>
        <v>0.96092994512231955</v>
      </c>
      <c r="FJ104" s="2">
        <f t="shared" si="137"/>
        <v>0.96329604167651384</v>
      </c>
      <c r="FK104" s="2">
        <f t="shared" si="137"/>
        <v>0.96017176978386287</v>
      </c>
      <c r="FL104" s="2">
        <f t="shared" si="137"/>
        <v>0.96135377044069326</v>
      </c>
      <c r="FM104" s="2">
        <f t="shared" si="137"/>
        <v>0.95860597814690063</v>
      </c>
      <c r="FN104" s="2">
        <f t="shared" si="137"/>
        <v>0.95710313439571748</v>
      </c>
      <c r="FO104" s="2">
        <f t="shared" si="137"/>
        <v>0.95355733167553491</v>
      </c>
      <c r="FP104" s="2">
        <f t="shared" si="137"/>
        <v>0.95787739671848182</v>
      </c>
      <c r="FQ104" s="2">
        <f t="shared" si="137"/>
        <v>0.95710817645557478</v>
      </c>
      <c r="FR104" s="2">
        <f t="shared" si="137"/>
        <v>0.95959877049197695</v>
      </c>
      <c r="FS104" s="2">
        <f t="shared" si="137"/>
        <v>0.96026919175506187</v>
      </c>
      <c r="FT104" s="2">
        <f t="shared" si="137"/>
        <v>0.96243795006549948</v>
      </c>
      <c r="FU104" s="2">
        <f t="shared" si="137"/>
        <v>0.95071872690144676</v>
      </c>
      <c r="FW104" s="2">
        <f t="shared" si="127"/>
        <v>1.673130686743349E-12</v>
      </c>
      <c r="FX104" s="2">
        <f t="shared" si="127"/>
        <v>1.291364588574826E-3</v>
      </c>
      <c r="FY104" s="2">
        <f t="shared" si="127"/>
        <v>1.1846495907693721E-3</v>
      </c>
      <c r="FZ104" s="2">
        <f t="shared" si="127"/>
        <v>1.2283635150498375E-3</v>
      </c>
      <c r="GA104" s="2">
        <f t="shared" si="127"/>
        <v>1.0946569392595782E-3</v>
      </c>
      <c r="GB104" s="2">
        <f t="shared" si="127"/>
        <v>1.080070963315471E-3</v>
      </c>
      <c r="GC104" s="2">
        <f t="shared" si="127"/>
        <v>1.0372374442624516E-3</v>
      </c>
      <c r="GD104" s="2">
        <f t="shared" si="127"/>
        <v>1.1482154258646031E-3</v>
      </c>
      <c r="GE104" s="2">
        <f t="shared" si="127"/>
        <v>1.2571070861805017E-3</v>
      </c>
      <c r="GF104" s="2">
        <f t="shared" si="127"/>
        <v>1.3203436331888083E-3</v>
      </c>
      <c r="GG104" s="2">
        <f t="shared" si="127"/>
        <v>1.2012710385616034E-3</v>
      </c>
      <c r="GH104" s="2">
        <f t="shared" si="127"/>
        <v>1.1330724922248828E-3</v>
      </c>
      <c r="GI104" s="2">
        <f t="shared" si="127"/>
        <v>9.9330798505791818E-4</v>
      </c>
      <c r="GJ104" s="2">
        <f t="shared" si="127"/>
        <v>6.6660032476367726E-4</v>
      </c>
      <c r="GK104" s="2">
        <f t="shared" si="127"/>
        <v>5.4137560191145067E-4</v>
      </c>
      <c r="GM104" s="86">
        <f t="shared" si="128"/>
        <v>3.202181987679021E-6</v>
      </c>
      <c r="GN104" s="86">
        <f t="shared" si="128"/>
        <v>2.6799392479079197E-5</v>
      </c>
      <c r="GO104" s="86">
        <f t="shared" si="128"/>
        <v>5.0063237671002065E-7</v>
      </c>
      <c r="GP104" s="86">
        <f t="shared" si="128"/>
        <v>4.5985494559728314E-12</v>
      </c>
      <c r="GQ104" s="86">
        <f t="shared" si="128"/>
        <v>4.1176033425438878E-11</v>
      </c>
      <c r="GR104" s="86">
        <f t="shared" si="128"/>
        <v>3.8741620887898808E-11</v>
      </c>
      <c r="GS104" s="86">
        <f t="shared" si="128"/>
        <v>5.0542851671386744E-10</v>
      </c>
      <c r="GT104" s="86">
        <f t="shared" si="128"/>
        <v>2.5616580409310708E-9</v>
      </c>
      <c r="GU104" s="86">
        <f t="shared" si="128"/>
        <v>4.5986734788391738E-11</v>
      </c>
      <c r="GV104" s="86">
        <f t="shared" si="128"/>
        <v>2.8507755556064258E-12</v>
      </c>
      <c r="GW104" s="86">
        <f t="shared" si="128"/>
        <v>2.5635361062769253E-14</v>
      </c>
      <c r="GX104" s="86">
        <f t="shared" si="128"/>
        <v>1.0167549598993059E-14</v>
      </c>
      <c r="GY104" s="86">
        <f t="shared" si="128"/>
        <v>3.5160000676176775E-14</v>
      </c>
      <c r="GZ104" s="86">
        <f t="shared" si="128"/>
        <v>2.1257701583598264E-13</v>
      </c>
      <c r="HA104" s="86">
        <f t="shared" si="128"/>
        <v>5.7874050976196824E-15</v>
      </c>
      <c r="HC104" s="86">
        <f t="shared" si="73"/>
        <v>0.23590125336632134</v>
      </c>
      <c r="HD104" s="86">
        <f t="shared" si="73"/>
        <v>0.20959590485141899</v>
      </c>
      <c r="HE104" s="86">
        <f t="shared" si="73"/>
        <v>0.20823443588791971</v>
      </c>
      <c r="HF104" s="86">
        <f t="shared" si="73"/>
        <v>0.23367568743993097</v>
      </c>
      <c r="HG104" s="86">
        <f t="shared" si="73"/>
        <v>0.20083604594300455</v>
      </c>
      <c r="HH104" s="86">
        <f t="shared" si="73"/>
        <v>0.20255511154029604</v>
      </c>
      <c r="HI104" s="86">
        <f t="shared" si="138"/>
        <v>0.18242926079350993</v>
      </c>
      <c r="HJ104" s="86">
        <f t="shared" si="138"/>
        <v>0.21124768006108771</v>
      </c>
      <c r="HK104" s="86">
        <f t="shared" si="138"/>
        <v>0.18978862774327757</v>
      </c>
      <c r="HL104" s="86">
        <f t="shared" si="138"/>
        <v>0.23288564124469688</v>
      </c>
      <c r="HM104" s="86">
        <f t="shared" si="138"/>
        <v>0.20415635296357643</v>
      </c>
      <c r="HN104" s="86">
        <f t="shared" si="138"/>
        <v>0.22587143273750374</v>
      </c>
      <c r="HO104" s="86">
        <f t="shared" si="138"/>
        <v>0.21997381446443373</v>
      </c>
      <c r="HP104" s="86">
        <f t="shared" si="138"/>
        <v>0.19656922516617081</v>
      </c>
      <c r="HQ104" s="86">
        <f t="shared" si="138"/>
        <v>0.15648293331598453</v>
      </c>
      <c r="HS104" s="86">
        <f t="shared" si="129"/>
        <v>1.8936022329204435E-79</v>
      </c>
      <c r="HT104" s="86">
        <f t="shared" si="129"/>
        <v>2.0952794452371585E-15</v>
      </c>
      <c r="HU104" s="86">
        <f t="shared" si="129"/>
        <v>3.5649317359532669E-17</v>
      </c>
      <c r="HV104" s="86">
        <f t="shared" si="129"/>
        <v>2.9919158328695821E-20</v>
      </c>
      <c r="HW104" s="86">
        <f t="shared" si="129"/>
        <v>2.0756462191021782E-19</v>
      </c>
      <c r="HX104" s="86">
        <f t="shared" si="129"/>
        <v>2.0309913644975354E-19</v>
      </c>
      <c r="HY104" s="86">
        <f t="shared" si="129"/>
        <v>2.7942280856987045E-20</v>
      </c>
      <c r="HZ104" s="86">
        <f t="shared" si="129"/>
        <v>5.3235857925256955E-20</v>
      </c>
      <c r="IA104" s="86">
        <f t="shared" si="129"/>
        <v>9.1739137339383523E-21</v>
      </c>
      <c r="IB104" s="86">
        <f t="shared" si="129"/>
        <v>4.7548985262825623E-19</v>
      </c>
      <c r="IC104" s="86">
        <f t="shared" si="129"/>
        <v>1.7669843740482195E-19</v>
      </c>
      <c r="ID104" s="86">
        <f t="shared" si="129"/>
        <v>1.3105707701249483E-19</v>
      </c>
      <c r="IE104" s="86">
        <f t="shared" si="129"/>
        <v>1.8990517300660039E-17</v>
      </c>
      <c r="IF104" s="86">
        <f t="shared" si="129"/>
        <v>4.5578971580568641E-13</v>
      </c>
      <c r="IG104" s="86">
        <f t="shared" si="129"/>
        <v>6.5597138632598606E-10</v>
      </c>
      <c r="II104" s="86">
        <f t="shared" si="130"/>
        <v>0</v>
      </c>
      <c r="IJ104" s="86">
        <f t="shared" si="130"/>
        <v>2.7694688504880738E-116</v>
      </c>
      <c r="IK104" s="86">
        <f t="shared" si="130"/>
        <v>6.5497736925436763E-133</v>
      </c>
      <c r="IL104" s="86">
        <f t="shared" si="130"/>
        <v>3.2300809122767218E-165</v>
      </c>
      <c r="IM104" s="86">
        <f t="shared" si="130"/>
        <v>3.664618343899839E-154</v>
      </c>
      <c r="IN104" s="86">
        <f t="shared" si="130"/>
        <v>5.9666911840295184E-154</v>
      </c>
      <c r="IO104" s="86">
        <f t="shared" si="130"/>
        <v>5.320309018571071E-159</v>
      </c>
      <c r="IP104" s="86">
        <f t="shared" si="130"/>
        <v>4.0923815708794663E-158</v>
      </c>
      <c r="IQ104" s="86">
        <f t="shared" si="130"/>
        <v>7.318109502800972E-164</v>
      </c>
      <c r="IR104" s="86">
        <f t="shared" si="130"/>
        <v>1.541532328056999E-150</v>
      </c>
      <c r="IS104" s="86">
        <f t="shared" si="130"/>
        <v>1.3897015144358421E-153</v>
      </c>
      <c r="IT104" s="86">
        <f t="shared" si="130"/>
        <v>1.39493012742459E-155</v>
      </c>
      <c r="IU104" s="86">
        <f t="shared" si="130"/>
        <v>2.8252102398365771E-135</v>
      </c>
      <c r="IV104" s="86">
        <f t="shared" si="130"/>
        <v>1.2670830570885206E-52</v>
      </c>
      <c r="IW104" s="86">
        <f t="shared" si="130"/>
        <v>4.21494778232879E-30</v>
      </c>
      <c r="IY104" s="86">
        <f t="shared" si="131"/>
        <v>0.23590445554830902</v>
      </c>
      <c r="IZ104" s="86">
        <f t="shared" si="131"/>
        <v>0.20962270424390014</v>
      </c>
      <c r="JA104" s="86">
        <f t="shared" si="131"/>
        <v>0.20823493652029645</v>
      </c>
      <c r="JB104" s="86">
        <f t="shared" si="131"/>
        <v>0.23367568744452952</v>
      </c>
      <c r="JC104" s="86">
        <f t="shared" si="131"/>
        <v>0.20083604598418059</v>
      </c>
      <c r="JD104" s="86">
        <f t="shared" si="131"/>
        <v>0.20255511157903766</v>
      </c>
      <c r="JE104" s="86">
        <f t="shared" si="131"/>
        <v>0.18242926129893844</v>
      </c>
      <c r="JF104" s="86">
        <f t="shared" si="131"/>
        <v>0.21124768262274576</v>
      </c>
      <c r="JG104" s="86">
        <f t="shared" si="131"/>
        <v>0.18978862778926431</v>
      </c>
      <c r="JH104" s="86">
        <f t="shared" si="131"/>
        <v>0.23288564124754765</v>
      </c>
      <c r="JI104" s="86">
        <f t="shared" si="131"/>
        <v>0.20415635296360207</v>
      </c>
      <c r="JJ104" s="86">
        <f t="shared" si="131"/>
        <v>0.22587143273751389</v>
      </c>
      <c r="JK104" s="86">
        <f t="shared" si="131"/>
        <v>0.21997381446446893</v>
      </c>
      <c r="JL104" s="86">
        <f t="shared" si="131"/>
        <v>0.1965692251668392</v>
      </c>
      <c r="JM104" s="86">
        <f t="shared" si="131"/>
        <v>0.15648293397196172</v>
      </c>
    </row>
    <row r="105" spans="2:273" x14ac:dyDescent="0.25">
      <c r="B105" s="2">
        <v>78</v>
      </c>
      <c r="C105" s="37">
        <v>140.90799999999999</v>
      </c>
      <c r="D105" s="37">
        <v>144.339</v>
      </c>
      <c r="E105" s="37">
        <v>147.48400000000001</v>
      </c>
      <c r="F105" s="37">
        <v>156.41900000000001</v>
      </c>
      <c r="G105" s="37">
        <v>145.547</v>
      </c>
      <c r="H105" s="37">
        <v>145.887</v>
      </c>
      <c r="I105" s="37">
        <v>137.31700000000001</v>
      </c>
      <c r="J105" s="37">
        <v>146.15899999999999</v>
      </c>
      <c r="K105" s="37">
        <v>141.41300000000001</v>
      </c>
      <c r="L105" s="37">
        <v>148.88900000000001</v>
      </c>
      <c r="M105" s="37">
        <v>141.571</v>
      </c>
      <c r="N105" s="37">
        <v>149.25399999999999</v>
      </c>
      <c r="O105" s="37">
        <v>142.143</v>
      </c>
      <c r="P105" s="37">
        <v>128.20599999999999</v>
      </c>
      <c r="Q105" s="37">
        <v>108.68300000000001</v>
      </c>
      <c r="S105" s="4">
        <f t="shared" si="132"/>
        <v>133.10197606139656</v>
      </c>
      <c r="T105" s="4">
        <f t="shared" si="132"/>
        <v>139.09525090286658</v>
      </c>
      <c r="U105" s="4">
        <f t="shared" si="132"/>
        <v>139.28317775778564</v>
      </c>
      <c r="V105" s="4">
        <f t="shared" si="132"/>
        <v>152.5890901119723</v>
      </c>
      <c r="W105" s="4">
        <f t="shared" si="132"/>
        <v>137.89754181277979</v>
      </c>
      <c r="X105" s="4">
        <f t="shared" si="132"/>
        <v>136.93708719825509</v>
      </c>
      <c r="Y105" s="4">
        <f t="shared" si="132"/>
        <v>129.70565696227342</v>
      </c>
      <c r="Z105" s="4">
        <f t="shared" si="132"/>
        <v>136.97678533148002</v>
      </c>
      <c r="AA105" s="4">
        <f t="shared" si="132"/>
        <v>132.25568025628752</v>
      </c>
      <c r="AB105" s="4">
        <f t="shared" si="132"/>
        <v>140.84045063637299</v>
      </c>
      <c r="AC105" s="4">
        <f t="shared" si="132"/>
        <v>133.00587428244418</v>
      </c>
      <c r="AD105" s="4">
        <f t="shared" si="132"/>
        <v>140.5406010564987</v>
      </c>
      <c r="AE105" s="4">
        <f t="shared" si="132"/>
        <v>134.37620190588459</v>
      </c>
      <c r="AF105" s="4">
        <f t="shared" si="132"/>
        <v>123.43926637018811</v>
      </c>
      <c r="AG105" s="4">
        <f t="shared" si="132"/>
        <v>104.75292450541403</v>
      </c>
      <c r="AI105" s="4">
        <f t="shared" si="133"/>
        <v>7.8060239386034311</v>
      </c>
      <c r="AJ105" s="4">
        <f t="shared" si="133"/>
        <v>5.2437490971334171</v>
      </c>
      <c r="AK105" s="4">
        <f t="shared" si="133"/>
        <v>8.2008222422143717</v>
      </c>
      <c r="AL105" s="4">
        <f t="shared" si="133"/>
        <v>3.8299098880277143</v>
      </c>
      <c r="AM105" s="4">
        <f t="shared" si="133"/>
        <v>7.6494581872202048</v>
      </c>
      <c r="AN105" s="4">
        <f t="shared" si="133"/>
        <v>8.9499128017449152</v>
      </c>
      <c r="AO105" s="4">
        <f t="shared" si="133"/>
        <v>7.6113430377265843</v>
      </c>
      <c r="AP105" s="4">
        <f t="shared" si="133"/>
        <v>9.1822146685199755</v>
      </c>
      <c r="AQ105" s="4">
        <f t="shared" si="133"/>
        <v>9.1573197437124918</v>
      </c>
      <c r="AR105" s="4">
        <f t="shared" si="133"/>
        <v>8.0485493636270178</v>
      </c>
      <c r="AS105" s="4">
        <f t="shared" si="133"/>
        <v>8.5651257175558158</v>
      </c>
      <c r="AT105" s="4">
        <f t="shared" si="133"/>
        <v>8.7133989435012893</v>
      </c>
      <c r="AU105" s="4">
        <f t="shared" si="133"/>
        <v>7.7667980941154156</v>
      </c>
      <c r="AV105" s="4">
        <f t="shared" si="133"/>
        <v>4.7667336298118812</v>
      </c>
      <c r="AW105" s="4">
        <f t="shared" si="133"/>
        <v>3.9300754945859779</v>
      </c>
      <c r="AY105" s="2">
        <f t="shared" si="125"/>
        <v>50.098208170296793</v>
      </c>
      <c r="AZ105" s="2">
        <f t="shared" si="125"/>
        <v>53.041003823819082</v>
      </c>
      <c r="BA105" s="2">
        <f t="shared" si="125"/>
        <v>54.267217141876735</v>
      </c>
      <c r="BB105" s="2">
        <f t="shared" si="125"/>
        <v>53.87583965757085</v>
      </c>
      <c r="BC105" s="2">
        <f t="shared" si="125"/>
        <v>54.038019217892781</v>
      </c>
      <c r="BD105" s="2">
        <f t="shared" si="125"/>
        <v>53.784010315792045</v>
      </c>
      <c r="BE105" s="2">
        <f t="shared" si="125"/>
        <v>54.215175576371166</v>
      </c>
      <c r="BF105" s="2">
        <f t="shared" si="125"/>
        <v>53.726646247030622</v>
      </c>
      <c r="BG105" s="2">
        <f t="shared" si="125"/>
        <v>53.897667616551153</v>
      </c>
      <c r="BH105" s="2">
        <f t="shared" si="125"/>
        <v>51.603254554059205</v>
      </c>
      <c r="BI105" s="2">
        <f t="shared" si="125"/>
        <v>52.010798115663</v>
      </c>
      <c r="BJ105" s="2">
        <f t="shared" si="125"/>
        <v>49.779858195137777</v>
      </c>
      <c r="BK105" s="2">
        <f t="shared" si="125"/>
        <v>49.902171102435055</v>
      </c>
      <c r="BL105" s="2">
        <f t="shared" si="125"/>
        <v>52.591966011633104</v>
      </c>
      <c r="BM105" s="2">
        <f t="shared" si="125"/>
        <v>53.125639248841985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73.129301017616797</v>
      </c>
      <c r="DL105" s="2">
        <f t="shared" si="134"/>
        <v>70.104974390243896</v>
      </c>
      <c r="DM105" s="2">
        <f t="shared" si="134"/>
        <v>74.830451962293722</v>
      </c>
      <c r="DN105" s="2">
        <f t="shared" si="134"/>
        <v>73.281219512195108</v>
      </c>
      <c r="DO105" s="2">
        <f t="shared" si="134"/>
        <v>71.928276935958735</v>
      </c>
      <c r="DP105" s="2">
        <f t="shared" si="134"/>
        <v>71.07480390568027</v>
      </c>
      <c r="DQ105" s="2">
        <f t="shared" si="134"/>
        <v>69.846602234974313</v>
      </c>
      <c r="DR105" s="2">
        <f t="shared" si="134"/>
        <v>69.789817879794626</v>
      </c>
      <c r="DS105" s="2">
        <f t="shared" si="134"/>
        <v>69.673339675828032</v>
      </c>
      <c r="DT105" s="2">
        <f t="shared" si="134"/>
        <v>67.614542736333433</v>
      </c>
      <c r="DU105" s="2">
        <f t="shared" si="134"/>
        <v>66.575262911507082</v>
      </c>
      <c r="DV105" s="2">
        <f t="shared" si="134"/>
        <v>70.851904572833092</v>
      </c>
      <c r="DW105" s="2">
        <f t="shared" si="134"/>
        <v>67.95846660184209</v>
      </c>
      <c r="DX105" s="2">
        <f t="shared" si="134"/>
        <v>74.03901299192394</v>
      </c>
      <c r="DY105" s="2">
        <f t="shared" si="134"/>
        <v>67.658131894934343</v>
      </c>
      <c r="EA105" s="2">
        <f t="shared" si="94"/>
        <v>49.5287202233472</v>
      </c>
      <c r="EB105" s="2">
        <f t="shared" si="94"/>
        <v>52.490500233199072</v>
      </c>
      <c r="EC105" s="2">
        <f t="shared" si="94"/>
        <v>53.505047339510014</v>
      </c>
      <c r="ED105" s="2">
        <f t="shared" si="94"/>
        <v>53.201910681464369</v>
      </c>
      <c r="EE105" s="2">
        <f t="shared" si="94"/>
        <v>53.361451577123042</v>
      </c>
      <c r="EF105" s="2">
        <f t="shared" si="94"/>
        <v>53.150587660311956</v>
      </c>
      <c r="EG105" s="2">
        <f t="shared" si="94"/>
        <v>53.599760854583039</v>
      </c>
      <c r="EH105" s="2">
        <f t="shared" si="94"/>
        <v>53.07004366446786</v>
      </c>
      <c r="EI105" s="2">
        <f t="shared" si="94"/>
        <v>53.196964777789283</v>
      </c>
      <c r="EJ105" s="2">
        <f t="shared" si="94"/>
        <v>50.960218399135343</v>
      </c>
      <c r="EK105" s="2">
        <f t="shared" si="94"/>
        <v>51.415746712919862</v>
      </c>
      <c r="EL105" s="2">
        <f t="shared" si="94"/>
        <v>48.970424879393512</v>
      </c>
      <c r="EM105" s="2">
        <f t="shared" si="135"/>
        <v>49.220510747606561</v>
      </c>
      <c r="EN105" s="2">
        <f t="shared" si="135"/>
        <v>51.828798771555782</v>
      </c>
      <c r="EO105" s="2">
        <f t="shared" si="135"/>
        <v>52.438309423193886</v>
      </c>
      <c r="EQ105" s="2">
        <f t="shared" si="136"/>
        <v>49.5287202233472</v>
      </c>
      <c r="ER105" s="2">
        <f t="shared" si="136"/>
        <v>52.207106348206132</v>
      </c>
      <c r="ES105" s="2">
        <f t="shared" si="136"/>
        <v>53.254844965016375</v>
      </c>
      <c r="ET105" s="2">
        <f t="shared" si="136"/>
        <v>52.911017760077783</v>
      </c>
      <c r="EU105" s="2">
        <f t="shared" si="136"/>
        <v>53.176997734714469</v>
      </c>
      <c r="EV105" s="2">
        <f t="shared" si="136"/>
        <v>52.740246763142338</v>
      </c>
      <c r="EW105" s="2">
        <f t="shared" si="136"/>
        <v>53.446009230810098</v>
      </c>
      <c r="EX105" s="2">
        <f t="shared" si="136"/>
        <v>53.075195592823135</v>
      </c>
      <c r="EY105" s="2">
        <f t="shared" si="136"/>
        <v>53.16967436570102</v>
      </c>
      <c r="EZ105" s="2">
        <f t="shared" si="136"/>
        <v>51.553637170745851</v>
      </c>
      <c r="FA105" s="2">
        <f t="shared" si="136"/>
        <v>51.262265312085304</v>
      </c>
      <c r="FB105" s="2">
        <f t="shared" si="136"/>
        <v>49.215225960786384</v>
      </c>
      <c r="FC105" s="2">
        <f t="shared" si="136"/>
        <v>49.505127774902718</v>
      </c>
      <c r="FD105" s="2">
        <f t="shared" si="136"/>
        <v>51.540099148461323</v>
      </c>
      <c r="FE105" s="2">
        <f t="shared" si="136"/>
        <v>52.935181121761879</v>
      </c>
      <c r="FG105" s="2">
        <f t="shared" si="137"/>
        <v>0.97586974863398823</v>
      </c>
      <c r="FH105" s="2">
        <f t="shared" si="137"/>
        <v>0.96872431114464519</v>
      </c>
      <c r="FI105" s="2">
        <f t="shared" si="137"/>
        <v>0.96424476922253888</v>
      </c>
      <c r="FJ105" s="2">
        <f t="shared" si="137"/>
        <v>0.96641713460247403</v>
      </c>
      <c r="FK105" s="2">
        <f t="shared" si="137"/>
        <v>0.96354847970740143</v>
      </c>
      <c r="FL105" s="2">
        <f t="shared" si="137"/>
        <v>0.96463395931334406</v>
      </c>
      <c r="FM105" s="2">
        <f t="shared" si="137"/>
        <v>0.96211020020032445</v>
      </c>
      <c r="FN105" s="2">
        <f t="shared" si="137"/>
        <v>0.96072936819705002</v>
      </c>
      <c r="FO105" s="2">
        <f t="shared" si="137"/>
        <v>0.95746998624505797</v>
      </c>
      <c r="FP105" s="2">
        <f t="shared" si="137"/>
        <v>0.96144081606852239</v>
      </c>
      <c r="FQ105" s="2">
        <f t="shared" si="137"/>
        <v>0.96073400151880373</v>
      </c>
      <c r="FR105" s="2">
        <f t="shared" si="137"/>
        <v>0.96302218944586282</v>
      </c>
      <c r="FS105" s="2">
        <f t="shared" si="137"/>
        <v>0.96363795486082371</v>
      </c>
      <c r="FT105" s="2">
        <f t="shared" si="137"/>
        <v>0.96562940667026276</v>
      </c>
      <c r="FU105" s="2">
        <f t="shared" si="137"/>
        <v>0.95485920443311589</v>
      </c>
      <c r="FW105" s="2">
        <f t="shared" si="127"/>
        <v>1.8345513173118587E-12</v>
      </c>
      <c r="FX105" s="2">
        <f t="shared" si="127"/>
        <v>1.4157767251082884E-3</v>
      </c>
      <c r="FY105" s="2">
        <f t="shared" si="127"/>
        <v>1.2987940034730968E-3</v>
      </c>
      <c r="FZ105" s="2">
        <f t="shared" si="127"/>
        <v>1.3467142116899051E-3</v>
      </c>
      <c r="GA105" s="2">
        <f t="shared" si="127"/>
        <v>1.2001407186613142E-3</v>
      </c>
      <c r="GB105" s="2">
        <f t="shared" si="127"/>
        <v>1.1841508691365933E-3</v>
      </c>
      <c r="GC105" s="2">
        <f t="shared" si="127"/>
        <v>1.1371944419022399E-3</v>
      </c>
      <c r="GD105" s="2">
        <f t="shared" si="127"/>
        <v>1.2588537259485937E-3</v>
      </c>
      <c r="GE105" s="2">
        <f t="shared" si="127"/>
        <v>1.3782233545664869E-3</v>
      </c>
      <c r="GF105" s="2">
        <f t="shared" si="127"/>
        <v>1.4475436107741755E-3</v>
      </c>
      <c r="GG105" s="2">
        <f t="shared" si="127"/>
        <v>1.3170148640767707E-3</v>
      </c>
      <c r="GH105" s="2">
        <f t="shared" si="127"/>
        <v>1.2422534832108657E-3</v>
      </c>
      <c r="GI105" s="2">
        <f t="shared" si="127"/>
        <v>1.0890361825427763E-3</v>
      </c>
      <c r="GJ105" s="2">
        <f t="shared" si="127"/>
        <v>7.3086571791921998E-4</v>
      </c>
      <c r="GK105" s="2">
        <f t="shared" si="127"/>
        <v>5.9357554041046686E-4</v>
      </c>
      <c r="GM105" s="86">
        <f t="shared" si="128"/>
        <v>4.6084167621127281E-7</v>
      </c>
      <c r="GN105" s="86">
        <f t="shared" si="128"/>
        <v>5.3505394512851552E-6</v>
      </c>
      <c r="GO105" s="86">
        <f t="shared" si="128"/>
        <v>5.5245249866863887E-8</v>
      </c>
      <c r="GP105" s="86">
        <f t="shared" si="128"/>
        <v>1.0180452502658876E-13</v>
      </c>
      <c r="GQ105" s="86">
        <f t="shared" si="128"/>
        <v>1.084254154331759E-12</v>
      </c>
      <c r="GR105" s="86">
        <f t="shared" si="128"/>
        <v>1.040934116633941E-12</v>
      </c>
      <c r="GS105" s="86">
        <f t="shared" si="128"/>
        <v>1.9200351386115293E-11</v>
      </c>
      <c r="GT105" s="86">
        <f t="shared" si="128"/>
        <v>1.428598156986129E-10</v>
      </c>
      <c r="GU105" s="86">
        <f t="shared" si="128"/>
        <v>1.1954179621962914E-12</v>
      </c>
      <c r="GV105" s="86">
        <f t="shared" si="128"/>
        <v>5.6299208435753399E-14</v>
      </c>
      <c r="GW105" s="86">
        <f t="shared" si="128"/>
        <v>1.9904202479884015E-16</v>
      </c>
      <c r="GX105" s="86">
        <f t="shared" si="128"/>
        <v>8.8222094833745554E-17</v>
      </c>
      <c r="GY105" s="86">
        <f t="shared" si="128"/>
        <v>3.3738543540851899E-16</v>
      </c>
      <c r="GZ105" s="86">
        <f t="shared" si="128"/>
        <v>2.4795328496949745E-15</v>
      </c>
      <c r="HA105" s="86">
        <f t="shared" si="128"/>
        <v>5.2935457784831802E-17</v>
      </c>
      <c r="HC105" s="86">
        <f t="shared" si="73"/>
        <v>0.28505725420716305</v>
      </c>
      <c r="HD105" s="86">
        <f t="shared" si="73"/>
        <v>0.26075865264077469</v>
      </c>
      <c r="HE105" s="86">
        <f t="shared" si="73"/>
        <v>0.26246504752951505</v>
      </c>
      <c r="HF105" s="86">
        <f t="shared" si="73"/>
        <v>0.29950725826380464</v>
      </c>
      <c r="HG105" s="86">
        <f t="shared" si="73"/>
        <v>0.25763433439521483</v>
      </c>
      <c r="HH105" s="86">
        <f t="shared" si="73"/>
        <v>0.25953068897461373</v>
      </c>
      <c r="HI105" s="86">
        <f t="shared" si="138"/>
        <v>0.23603415981613296</v>
      </c>
      <c r="HJ105" s="86">
        <f t="shared" si="138"/>
        <v>0.27132961595548205</v>
      </c>
      <c r="HK105" s="86">
        <f t="shared" si="138"/>
        <v>0.24758866558618958</v>
      </c>
      <c r="HL105" s="86">
        <f t="shared" si="138"/>
        <v>0.29676054472168983</v>
      </c>
      <c r="HM105" s="86">
        <f t="shared" si="138"/>
        <v>0.26235768194265496</v>
      </c>
      <c r="HN105" s="86">
        <f t="shared" si="138"/>
        <v>0.28804472936272235</v>
      </c>
      <c r="HO105" s="86">
        <f t="shared" si="138"/>
        <v>0.27537611585871224</v>
      </c>
      <c r="HP105" s="86">
        <f t="shared" si="138"/>
        <v>0.24639248819551779</v>
      </c>
      <c r="HQ105" s="86">
        <f t="shared" si="138"/>
        <v>0.20979633285036761</v>
      </c>
      <c r="HS105" s="86">
        <f t="shared" si="129"/>
        <v>3.371646882836328E-78</v>
      </c>
      <c r="HT105" s="86">
        <f t="shared" si="129"/>
        <v>8.2340292986714292E-15</v>
      </c>
      <c r="HU105" s="86">
        <f t="shared" si="129"/>
        <v>1.651073483093716E-16</v>
      </c>
      <c r="HV105" s="86">
        <f t="shared" si="129"/>
        <v>1.9570338964980793E-19</v>
      </c>
      <c r="HW105" s="86">
        <f t="shared" si="129"/>
        <v>1.1867557966604182E-18</v>
      </c>
      <c r="HX105" s="86">
        <f t="shared" si="129"/>
        <v>1.1564311787643681E-18</v>
      </c>
      <c r="HY105" s="86">
        <f t="shared" si="129"/>
        <v>1.6884569147488014E-19</v>
      </c>
      <c r="HZ105" s="86">
        <f t="shared" si="129"/>
        <v>3.2431592149246769E-19</v>
      </c>
      <c r="IA105" s="86">
        <f t="shared" si="129"/>
        <v>6.1466126664573108E-20</v>
      </c>
      <c r="IB105" s="86">
        <f t="shared" si="129"/>
        <v>2.7455542888844603E-18</v>
      </c>
      <c r="IC105" s="86">
        <f t="shared" si="129"/>
        <v>1.034766310504846E-18</v>
      </c>
      <c r="ID105" s="86">
        <f t="shared" si="129"/>
        <v>7.6948446945339069E-19</v>
      </c>
      <c r="IE105" s="86">
        <f t="shared" si="129"/>
        <v>8.6862313148768229E-17</v>
      </c>
      <c r="IF105" s="86">
        <f t="shared" si="129"/>
        <v>1.3116166635006364E-12</v>
      </c>
      <c r="IG105" s="86">
        <f t="shared" si="129"/>
        <v>1.3925315916144762E-9</v>
      </c>
      <c r="II105" s="86">
        <f t="shared" si="130"/>
        <v>0</v>
      </c>
      <c r="IJ105" s="86">
        <f t="shared" si="130"/>
        <v>3.8613848052278669E-113</v>
      </c>
      <c r="IK105" s="86">
        <f t="shared" si="130"/>
        <v>2.3509041467745535E-129</v>
      </c>
      <c r="IL105" s="86">
        <f t="shared" si="130"/>
        <v>9.2056801540470405E-161</v>
      </c>
      <c r="IM105" s="86">
        <f t="shared" si="130"/>
        <v>4.4427151163241406E-150</v>
      </c>
      <c r="IN105" s="86">
        <f t="shared" si="130"/>
        <v>7.0099463658796512E-150</v>
      </c>
      <c r="IO105" s="86">
        <f t="shared" si="130"/>
        <v>8.060910098092238E-155</v>
      </c>
      <c r="IP105" s="86">
        <f t="shared" si="130"/>
        <v>6.7752867721196836E-154</v>
      </c>
      <c r="IQ105" s="86">
        <f t="shared" si="130"/>
        <v>1.9838468607656371E-159</v>
      </c>
      <c r="IR105" s="86">
        <f t="shared" si="130"/>
        <v>1.9342919387207713E-146</v>
      </c>
      <c r="IS105" s="86">
        <f t="shared" si="130"/>
        <v>1.8490058946522367E-149</v>
      </c>
      <c r="IT105" s="86">
        <f t="shared" si="130"/>
        <v>1.9367050141293411E-151</v>
      </c>
      <c r="IU105" s="86">
        <f t="shared" si="130"/>
        <v>9.5165477919281198E-132</v>
      </c>
      <c r="IV105" s="86">
        <f t="shared" si="130"/>
        <v>2.372445476783261E-51</v>
      </c>
      <c r="IW105" s="86">
        <f t="shared" si="130"/>
        <v>2.0746483367045464E-29</v>
      </c>
      <c r="IY105" s="86">
        <f t="shared" si="131"/>
        <v>0.28505771504883926</v>
      </c>
      <c r="IZ105" s="86">
        <f t="shared" si="131"/>
        <v>0.26076400318023418</v>
      </c>
      <c r="JA105" s="86">
        <f t="shared" si="131"/>
        <v>0.26246510277476509</v>
      </c>
      <c r="JB105" s="86">
        <f t="shared" si="131"/>
        <v>0.29950725826390645</v>
      </c>
      <c r="JC105" s="86">
        <f t="shared" si="131"/>
        <v>0.25763433439629907</v>
      </c>
      <c r="JD105" s="86">
        <f t="shared" si="131"/>
        <v>0.25953068897565468</v>
      </c>
      <c r="JE105" s="86">
        <f t="shared" si="131"/>
        <v>0.23603415983533332</v>
      </c>
      <c r="JF105" s="86">
        <f t="shared" si="131"/>
        <v>0.27132961609834189</v>
      </c>
      <c r="JG105" s="86">
        <f t="shared" si="131"/>
        <v>0.24758866558738499</v>
      </c>
      <c r="JH105" s="86">
        <f t="shared" si="131"/>
        <v>0.29676054472174612</v>
      </c>
      <c r="JI105" s="86">
        <f t="shared" si="131"/>
        <v>0.26235768194265519</v>
      </c>
      <c r="JJ105" s="86">
        <f t="shared" si="131"/>
        <v>0.28804472936272246</v>
      </c>
      <c r="JK105" s="86">
        <f t="shared" si="131"/>
        <v>0.27537611585871269</v>
      </c>
      <c r="JL105" s="86">
        <f t="shared" si="131"/>
        <v>0.24639248819683188</v>
      </c>
      <c r="JM105" s="86">
        <f t="shared" si="131"/>
        <v>0.20979633424289926</v>
      </c>
    </row>
    <row r="106" spans="2:273" x14ac:dyDescent="0.25">
      <c r="B106" s="2">
        <v>79</v>
      </c>
      <c r="C106" s="37">
        <v>149.69200000000001</v>
      </c>
      <c r="D106" s="37">
        <v>155.161</v>
      </c>
      <c r="E106" s="37">
        <v>157.82300000000001</v>
      </c>
      <c r="F106" s="37">
        <v>166.19399999999999</v>
      </c>
      <c r="G106" s="37">
        <v>157.625</v>
      </c>
      <c r="H106" s="37">
        <v>157.03200000000001</v>
      </c>
      <c r="I106" s="37">
        <v>149.63499999999999</v>
      </c>
      <c r="J106" s="37">
        <v>156.79400000000001</v>
      </c>
      <c r="K106" s="37">
        <v>153.60300000000001</v>
      </c>
      <c r="L106" s="37">
        <v>159.98400000000001</v>
      </c>
      <c r="M106" s="37">
        <v>155.17500000000001</v>
      </c>
      <c r="N106" s="37">
        <v>160.667</v>
      </c>
      <c r="O106" s="37">
        <v>154.69800000000001</v>
      </c>
      <c r="P106" s="37">
        <v>140.952</v>
      </c>
      <c r="Q106" s="37">
        <v>121.22199999999999</v>
      </c>
      <c r="S106" s="4">
        <f t="shared" si="132"/>
        <v>143.29193069652442</v>
      </c>
      <c r="T106" s="4">
        <f t="shared" si="132"/>
        <v>151.42981325083787</v>
      </c>
      <c r="U106" s="4">
        <f t="shared" si="132"/>
        <v>152.22740187750475</v>
      </c>
      <c r="V106" s="4">
        <f t="shared" si="132"/>
        <v>167.37876254647651</v>
      </c>
      <c r="W106" s="4">
        <f t="shared" si="132"/>
        <v>151.81913574437937</v>
      </c>
      <c r="X106" s="4">
        <f t="shared" si="132"/>
        <v>150.66790480511762</v>
      </c>
      <c r="Y106" s="4">
        <f t="shared" si="132"/>
        <v>143.05265421759981</v>
      </c>
      <c r="Z106" s="4">
        <f t="shared" si="132"/>
        <v>150.63578354220101</v>
      </c>
      <c r="AA106" s="4">
        <f t="shared" si="132"/>
        <v>146.32686317771655</v>
      </c>
      <c r="AB106" s="4">
        <f t="shared" si="132"/>
        <v>154.59305316502414</v>
      </c>
      <c r="AC106" s="4">
        <f t="shared" si="132"/>
        <v>146.47884415118759</v>
      </c>
      <c r="AD106" s="4">
        <f t="shared" si="132"/>
        <v>154.71953824826545</v>
      </c>
      <c r="AE106" s="4">
        <f t="shared" si="132"/>
        <v>146.79350627790367</v>
      </c>
      <c r="AF106" s="4">
        <f t="shared" si="132"/>
        <v>134.25820637344822</v>
      </c>
      <c r="AG106" s="4">
        <f t="shared" si="132"/>
        <v>115.47398131230626</v>
      </c>
      <c r="AI106" s="4">
        <f t="shared" si="133"/>
        <v>6.4000693034755898</v>
      </c>
      <c r="AJ106" s="4">
        <f t="shared" si="133"/>
        <v>3.7311867491621342</v>
      </c>
      <c r="AK106" s="4">
        <f t="shared" si="133"/>
        <v>5.5955981224952609</v>
      </c>
      <c r="AL106" s="4">
        <f t="shared" si="133"/>
        <v>-1.1847625464765201</v>
      </c>
      <c r="AM106" s="4">
        <f t="shared" si="133"/>
        <v>5.8058642556206337</v>
      </c>
      <c r="AN106" s="4">
        <f t="shared" si="133"/>
        <v>6.3640951948823954</v>
      </c>
      <c r="AO106" s="4">
        <f t="shared" si="133"/>
        <v>6.5823457824001821</v>
      </c>
      <c r="AP106" s="4">
        <f t="shared" si="133"/>
        <v>6.158216457799</v>
      </c>
      <c r="AQ106" s="4">
        <f t="shared" si="133"/>
        <v>7.2761368222834619</v>
      </c>
      <c r="AR106" s="4">
        <f t="shared" si="133"/>
        <v>5.390946834975864</v>
      </c>
      <c r="AS106" s="4">
        <f t="shared" si="133"/>
        <v>8.696155848812424</v>
      </c>
      <c r="AT106" s="4">
        <f t="shared" si="133"/>
        <v>5.9474617517345507</v>
      </c>
      <c r="AU106" s="4">
        <f t="shared" si="133"/>
        <v>7.9044937220963334</v>
      </c>
      <c r="AV106" s="4">
        <f t="shared" si="133"/>
        <v>6.6937936265517806</v>
      </c>
      <c r="AW106" s="4">
        <f t="shared" si="133"/>
        <v>5.7480186876937296</v>
      </c>
      <c r="AY106" s="2">
        <f t="shared" si="125"/>
        <v>49.984721974437605</v>
      </c>
      <c r="AZ106" s="2">
        <f t="shared" si="125"/>
        <v>52.894707728007077</v>
      </c>
      <c r="BA106" s="2">
        <f t="shared" si="125"/>
        <v>54.089774643578004</v>
      </c>
      <c r="BB106" s="2">
        <f t="shared" si="125"/>
        <v>53.696099024733144</v>
      </c>
      <c r="BC106" s="2">
        <f t="shared" si="125"/>
        <v>53.859502712613185</v>
      </c>
      <c r="BD106" s="2">
        <f t="shared" si="125"/>
        <v>53.615276141708542</v>
      </c>
      <c r="BE106" s="2">
        <f t="shared" si="125"/>
        <v>54.044512912646596</v>
      </c>
      <c r="BF106" s="2">
        <f t="shared" si="125"/>
        <v>53.567435708981428</v>
      </c>
      <c r="BG106" s="2">
        <f t="shared" si="125"/>
        <v>53.715316137572749</v>
      </c>
      <c r="BH106" s="2">
        <f t="shared" si="125"/>
        <v>51.464875109533267</v>
      </c>
      <c r="BI106" s="2">
        <f t="shared" si="125"/>
        <v>51.824817190015345</v>
      </c>
      <c r="BJ106" s="2">
        <f t="shared" si="125"/>
        <v>49.612622135658725</v>
      </c>
      <c r="BK106" s="2">
        <f t="shared" si="125"/>
        <v>49.729592755175908</v>
      </c>
      <c r="BL106" s="2">
        <f t="shared" si="125"/>
        <v>52.394395991073807</v>
      </c>
      <c r="BM106" s="2">
        <f t="shared" si="125"/>
        <v>52.982134231877318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73.35837728416675</v>
      </c>
      <c r="DL106" s="2">
        <f t="shared" si="134"/>
        <v>70.267094465290796</v>
      </c>
      <c r="DM106" s="2">
        <f t="shared" si="134"/>
        <v>75.075651540934032</v>
      </c>
      <c r="DN106" s="2">
        <f t="shared" si="134"/>
        <v>73.506231707317056</v>
      </c>
      <c r="DO106" s="2">
        <f t="shared" si="134"/>
        <v>72.132231234637942</v>
      </c>
      <c r="DP106" s="2">
        <f t="shared" si="134"/>
        <v>71.257191799692094</v>
      </c>
      <c r="DQ106" s="2">
        <f t="shared" si="134"/>
        <v>70.010016309272103</v>
      </c>
      <c r="DR106" s="2">
        <f t="shared" si="134"/>
        <v>69.944711869525833</v>
      </c>
      <c r="DS106" s="2">
        <f t="shared" si="134"/>
        <v>69.8362744890768</v>
      </c>
      <c r="DT106" s="2">
        <f t="shared" si="134"/>
        <v>67.765144669284211</v>
      </c>
      <c r="DU106" s="2">
        <f t="shared" si="134"/>
        <v>66.736164300815446</v>
      </c>
      <c r="DV106" s="2">
        <f t="shared" si="134"/>
        <v>71.096363368716737</v>
      </c>
      <c r="DW106" s="2">
        <f t="shared" si="134"/>
        <v>68.133346352267495</v>
      </c>
      <c r="DX106" s="2">
        <f t="shared" si="134"/>
        <v>74.300160629878718</v>
      </c>
      <c r="DY106" s="2">
        <f t="shared" si="134"/>
        <v>67.87934136960601</v>
      </c>
      <c r="EA106" s="2">
        <f t="shared" si="94"/>
        <v>49.457617593392889</v>
      </c>
      <c r="EB106" s="2">
        <f t="shared" si="94"/>
        <v>52.383622302310798</v>
      </c>
      <c r="EC106" s="2">
        <f t="shared" si="94"/>
        <v>53.380423942578823</v>
      </c>
      <c r="ED106" s="2">
        <f t="shared" si="94"/>
        <v>53.068700306332545</v>
      </c>
      <c r="EE106" s="2">
        <f t="shared" si="94"/>
        <v>53.229303408434426</v>
      </c>
      <c r="EF106" s="2">
        <f t="shared" si="94"/>
        <v>53.02592131715771</v>
      </c>
      <c r="EG106" s="2">
        <f t="shared" si="94"/>
        <v>53.471275573496108</v>
      </c>
      <c r="EH106" s="2">
        <f t="shared" si="94"/>
        <v>52.956896491746257</v>
      </c>
      <c r="EI106" s="2">
        <f t="shared" si="94"/>
        <v>53.062285403501498</v>
      </c>
      <c r="EJ106" s="2">
        <f t="shared" si="94"/>
        <v>50.867720078835262</v>
      </c>
      <c r="EK106" s="2">
        <f t="shared" si="94"/>
        <v>51.26922438446568</v>
      </c>
      <c r="EL106" s="2">
        <f t="shared" si="94"/>
        <v>48.859947228512347</v>
      </c>
      <c r="EM106" s="2">
        <f t="shared" si="135"/>
        <v>49.095906800719554</v>
      </c>
      <c r="EN106" s="2">
        <f t="shared" si="135"/>
        <v>51.683523162047301</v>
      </c>
      <c r="EO106" s="2">
        <f t="shared" si="135"/>
        <v>52.33952515242715</v>
      </c>
      <c r="EQ106" s="2">
        <f t="shared" si="136"/>
        <v>49.457617593392889</v>
      </c>
      <c r="ER106" s="2">
        <f t="shared" si="136"/>
        <v>52.109028994816562</v>
      </c>
      <c r="ES106" s="2">
        <f t="shared" si="136"/>
        <v>53.138023456394805</v>
      </c>
      <c r="ET106" s="2">
        <f t="shared" si="136"/>
        <v>52.787039718439118</v>
      </c>
      <c r="EU106" s="2">
        <f t="shared" si="136"/>
        <v>53.050642146666945</v>
      </c>
      <c r="EV106" s="2">
        <f t="shared" si="136"/>
        <v>52.628444184247151</v>
      </c>
      <c r="EW106" s="2">
        <f t="shared" si="136"/>
        <v>53.322414319487862</v>
      </c>
      <c r="EX106" s="2">
        <f t="shared" si="136"/>
        <v>52.961876630333727</v>
      </c>
      <c r="EY106" s="2">
        <f t="shared" si="136"/>
        <v>53.035898537058998</v>
      </c>
      <c r="EZ106" s="2">
        <f t="shared" si="136"/>
        <v>51.441522958093572</v>
      </c>
      <c r="FA106" s="2">
        <f t="shared" si="136"/>
        <v>51.120782337687629</v>
      </c>
      <c r="FB106" s="2">
        <f t="shared" si="136"/>
        <v>49.096721627987279</v>
      </c>
      <c r="FC106" s="2">
        <f t="shared" si="136"/>
        <v>49.371415348935265</v>
      </c>
      <c r="FD106" s="2">
        <f t="shared" si="136"/>
        <v>51.400461261161993</v>
      </c>
      <c r="FE106" s="2">
        <f t="shared" si="136"/>
        <v>52.80177545502498</v>
      </c>
      <c r="FG106" s="2">
        <f t="shared" si="137"/>
        <v>0.97794612439669903</v>
      </c>
      <c r="FH106" s="2">
        <f t="shared" si="137"/>
        <v>0.97139752097543919</v>
      </c>
      <c r="FI106" s="2">
        <f t="shared" si="137"/>
        <v>0.96728792740727532</v>
      </c>
      <c r="FJ106" s="2">
        <f t="shared" si="137"/>
        <v>0.96928129116371176</v>
      </c>
      <c r="FK106" s="2">
        <f t="shared" si="137"/>
        <v>0.96664884994874156</v>
      </c>
      <c r="FL106" s="2">
        <f t="shared" si="137"/>
        <v>0.96764510467183451</v>
      </c>
      <c r="FM106" s="2">
        <f t="shared" si="137"/>
        <v>0.96532850085910493</v>
      </c>
      <c r="FN106" s="2">
        <f t="shared" si="137"/>
        <v>0.9640605733945613</v>
      </c>
      <c r="FO106" s="2">
        <f t="shared" si="137"/>
        <v>0.96106647017261493</v>
      </c>
      <c r="FP106" s="2">
        <f t="shared" si="137"/>
        <v>0.96471388792148594</v>
      </c>
      <c r="FQ106" s="2">
        <f t="shared" si="137"/>
        <v>0.96406482838700691</v>
      </c>
      <c r="FR106" s="2">
        <f t="shared" si="137"/>
        <v>0.96616575127358506</v>
      </c>
      <c r="FS106" s="2">
        <f t="shared" si="137"/>
        <v>0.96673097759149218</v>
      </c>
      <c r="FT106" s="2">
        <f t="shared" si="137"/>
        <v>0.96855855987806672</v>
      </c>
      <c r="FU106" s="2">
        <f t="shared" si="137"/>
        <v>0.95866693431278982</v>
      </c>
      <c r="FW106" s="2">
        <f t="shared" si="127"/>
        <v>2.0115455191378612E-12</v>
      </c>
      <c r="FX106" s="2">
        <f t="shared" si="127"/>
        <v>1.5521562981999544E-3</v>
      </c>
      <c r="FY106" s="2">
        <f t="shared" si="127"/>
        <v>1.42392088125284E-3</v>
      </c>
      <c r="FZ106" s="2">
        <f t="shared" si="127"/>
        <v>1.4764509364132128E-3</v>
      </c>
      <c r="GA106" s="2">
        <f t="shared" si="127"/>
        <v>1.3157757800438556E-3</v>
      </c>
      <c r="GB106" s="2">
        <f t="shared" si="127"/>
        <v>1.2982472910282972E-3</v>
      </c>
      <c r="GC106" s="2">
        <f t="shared" si="127"/>
        <v>1.2467721213804879E-3</v>
      </c>
      <c r="GD106" s="2">
        <f t="shared" si="127"/>
        <v>1.3801380421981195E-3</v>
      </c>
      <c r="GE106" s="2">
        <f t="shared" si="127"/>
        <v>1.5109909434934694E-3</v>
      </c>
      <c r="GF106" s="2">
        <f t="shared" si="127"/>
        <v>1.5869783754991649E-3</v>
      </c>
      <c r="GG106" s="2">
        <f t="shared" si="127"/>
        <v>1.4438946165596788E-3</v>
      </c>
      <c r="GH106" s="2">
        <f t="shared" si="127"/>
        <v>1.3619406293281953E-3</v>
      </c>
      <c r="GI106" s="2">
        <f t="shared" si="127"/>
        <v>1.1939789796914981E-3</v>
      </c>
      <c r="GJ106" s="2">
        <f t="shared" si="127"/>
        <v>8.0132182071706692E-4</v>
      </c>
      <c r="GK106" s="2">
        <f t="shared" si="127"/>
        <v>6.508053680895731E-4</v>
      </c>
      <c r="GM106" s="86">
        <f t="shared" si="128"/>
        <v>5.7050423375444737E-8</v>
      </c>
      <c r="GN106" s="86">
        <f t="shared" si="128"/>
        <v>9.4159868001819722E-7</v>
      </c>
      <c r="GO106" s="86">
        <f t="shared" si="128"/>
        <v>5.1546314059203042E-9</v>
      </c>
      <c r="GP106" s="86">
        <f t="shared" si="128"/>
        <v>1.7164567577581509E-15</v>
      </c>
      <c r="GQ106" s="86">
        <f t="shared" si="128"/>
        <v>2.1772254978728624E-14</v>
      </c>
      <c r="GR106" s="86">
        <f t="shared" si="128"/>
        <v>2.1403720184321568E-14</v>
      </c>
      <c r="GS106" s="86">
        <f t="shared" si="128"/>
        <v>5.7047448225394276E-13</v>
      </c>
      <c r="GT106" s="86">
        <f t="shared" si="128"/>
        <v>6.4711654254741445E-12</v>
      </c>
      <c r="GU106" s="86">
        <f t="shared" si="128"/>
        <v>2.3634092475399389E-14</v>
      </c>
      <c r="GV106" s="86">
        <f t="shared" si="128"/>
        <v>8.3778174761115184E-16</v>
      </c>
      <c r="GW106" s="86">
        <f t="shared" si="128"/>
        <v>1.072140214423284E-18</v>
      </c>
      <c r="GX106" s="86">
        <f t="shared" si="128"/>
        <v>5.4498294689941581E-19</v>
      </c>
      <c r="GY106" s="86">
        <f t="shared" si="128"/>
        <v>2.307242897291819E-18</v>
      </c>
      <c r="GZ106" s="86">
        <f t="shared" si="128"/>
        <v>2.0780666391833698E-17</v>
      </c>
      <c r="HA106" s="86">
        <f t="shared" si="128"/>
        <v>3.4949792856941749E-19</v>
      </c>
      <c r="HC106" s="86">
        <f t="shared" si="73"/>
        <v>0.34055277170017989</v>
      </c>
      <c r="HD106" s="86">
        <f t="shared" si="73"/>
        <v>0.31932680200482055</v>
      </c>
      <c r="HE106" s="86">
        <f t="shared" si="73"/>
        <v>0.32532410285646973</v>
      </c>
      <c r="HF106" s="86">
        <f t="shared" si="73"/>
        <v>0.37469548157123067</v>
      </c>
      <c r="HG106" s="86">
        <f t="shared" si="73"/>
        <v>0.32459973347281978</v>
      </c>
      <c r="HH106" s="86">
        <f t="shared" si="73"/>
        <v>0.32668745722177445</v>
      </c>
      <c r="HI106" s="86">
        <f t="shared" si="138"/>
        <v>0.29990118525004483</v>
      </c>
      <c r="HJ106" s="86">
        <f t="shared" si="138"/>
        <v>0.34207629467408707</v>
      </c>
      <c r="HK106" s="86">
        <f t="shared" si="138"/>
        <v>0.31669001912381983</v>
      </c>
      <c r="HL106" s="86">
        <f t="shared" si="138"/>
        <v>0.37133408019610292</v>
      </c>
      <c r="HM106" s="86">
        <f t="shared" si="138"/>
        <v>0.33110460523110508</v>
      </c>
      <c r="HN106" s="86">
        <f t="shared" si="138"/>
        <v>0.36079058998718833</v>
      </c>
      <c r="HO106" s="86">
        <f t="shared" si="138"/>
        <v>0.3396080472746682</v>
      </c>
      <c r="HP106" s="86">
        <f t="shared" si="138"/>
        <v>0.30445463235729869</v>
      </c>
      <c r="HQ106" s="86">
        <f t="shared" si="138"/>
        <v>0.2751582257493832</v>
      </c>
      <c r="HS106" s="86">
        <f t="shared" si="129"/>
        <v>5.865286042135658E-77</v>
      </c>
      <c r="HT106" s="86">
        <f t="shared" si="129"/>
        <v>3.1432663274303987E-14</v>
      </c>
      <c r="HU106" s="86">
        <f t="shared" si="129"/>
        <v>7.4027302822648887E-16</v>
      </c>
      <c r="HV106" s="86">
        <f t="shared" si="129"/>
        <v>1.2287170351337782E-18</v>
      </c>
      <c r="HW106" s="86">
        <f t="shared" si="129"/>
        <v>6.5394969693780109E-18</v>
      </c>
      <c r="HX106" s="86">
        <f t="shared" si="129"/>
        <v>6.347336326581088E-18</v>
      </c>
      <c r="HY106" s="86">
        <f t="shared" si="129"/>
        <v>9.8272798981883981E-19</v>
      </c>
      <c r="HZ106" s="86">
        <f t="shared" si="129"/>
        <v>1.9013048577314794E-18</v>
      </c>
      <c r="IA106" s="86">
        <f t="shared" si="129"/>
        <v>3.9531334801444614E-19</v>
      </c>
      <c r="IB106" s="86">
        <f t="shared" si="129"/>
        <v>1.5260936523879174E-17</v>
      </c>
      <c r="IC106" s="86">
        <f t="shared" si="129"/>
        <v>5.8350181484394356E-18</v>
      </c>
      <c r="ID106" s="86">
        <f t="shared" si="129"/>
        <v>4.3510845856161523E-18</v>
      </c>
      <c r="IE106" s="86">
        <f t="shared" si="129"/>
        <v>3.8503575944387625E-16</v>
      </c>
      <c r="IF106" s="86">
        <f t="shared" si="129"/>
        <v>3.697489688818969E-12</v>
      </c>
      <c r="IG106" s="86">
        <f t="shared" si="129"/>
        <v>2.9148566232139766E-9</v>
      </c>
      <c r="II106" s="86">
        <f t="shared" si="130"/>
        <v>0</v>
      </c>
      <c r="IJ106" s="86">
        <f t="shared" si="130"/>
        <v>4.8686688366029916E-110</v>
      </c>
      <c r="IK106" s="86">
        <f t="shared" si="130"/>
        <v>7.5417657812932339E-126</v>
      </c>
      <c r="IL106" s="86">
        <f t="shared" si="130"/>
        <v>2.2772423722648684E-156</v>
      </c>
      <c r="IM106" s="86">
        <f t="shared" si="130"/>
        <v>4.7410475459004548E-146</v>
      </c>
      <c r="IN106" s="86">
        <f t="shared" si="130"/>
        <v>7.2543160593279992E-146</v>
      </c>
      <c r="IO106" s="86">
        <f t="shared" si="130"/>
        <v>1.0729195504774518E-150</v>
      </c>
      <c r="IP106" s="86">
        <f t="shared" si="130"/>
        <v>9.8228679298671263E-150</v>
      </c>
      <c r="IQ106" s="86">
        <f t="shared" si="130"/>
        <v>4.6689150189736485E-155</v>
      </c>
      <c r="IR106" s="86">
        <f t="shared" si="130"/>
        <v>2.127716309955156E-142</v>
      </c>
      <c r="IS106" s="86">
        <f t="shared" si="130"/>
        <v>2.1589089655731799E-145</v>
      </c>
      <c r="IT106" s="86">
        <f t="shared" si="130"/>
        <v>2.3609794868377352E-147</v>
      </c>
      <c r="IU106" s="86">
        <f t="shared" si="130"/>
        <v>2.875780668614069E-128</v>
      </c>
      <c r="IV106" s="86">
        <f t="shared" si="130"/>
        <v>4.2815204250696118E-50</v>
      </c>
      <c r="IW106" s="86">
        <f t="shared" si="130"/>
        <v>1.0016060393318748E-28</v>
      </c>
      <c r="IY106" s="86">
        <f t="shared" si="131"/>
        <v>0.34055282875060328</v>
      </c>
      <c r="IZ106" s="86">
        <f t="shared" si="131"/>
        <v>0.319327743603532</v>
      </c>
      <c r="JA106" s="86">
        <f t="shared" si="131"/>
        <v>0.32532410801110184</v>
      </c>
      <c r="JB106" s="86">
        <f t="shared" si="131"/>
        <v>0.37469548157123239</v>
      </c>
      <c r="JC106" s="86">
        <f t="shared" si="131"/>
        <v>0.32459973347284155</v>
      </c>
      <c r="JD106" s="86">
        <f t="shared" si="131"/>
        <v>0.32668745722179587</v>
      </c>
      <c r="JE106" s="86">
        <f t="shared" si="131"/>
        <v>0.29990118525061532</v>
      </c>
      <c r="JF106" s="86">
        <f t="shared" si="131"/>
        <v>0.34207629468055822</v>
      </c>
      <c r="JG106" s="86">
        <f t="shared" si="131"/>
        <v>0.31669001912384348</v>
      </c>
      <c r="JH106" s="86">
        <f t="shared" si="131"/>
        <v>0.37133408019610376</v>
      </c>
      <c r="JI106" s="86">
        <f t="shared" si="131"/>
        <v>0.33110460523110508</v>
      </c>
      <c r="JJ106" s="86">
        <f t="shared" si="131"/>
        <v>0.36079058998718833</v>
      </c>
      <c r="JK106" s="86">
        <f t="shared" si="131"/>
        <v>0.33960804727466859</v>
      </c>
      <c r="JL106" s="86">
        <f t="shared" si="131"/>
        <v>0.30445463236099618</v>
      </c>
      <c r="JM106" s="86">
        <f t="shared" si="131"/>
        <v>0.27515822866423983</v>
      </c>
    </row>
    <row r="107" spans="2:273" x14ac:dyDescent="0.25">
      <c r="B107" s="2">
        <v>80</v>
      </c>
      <c r="C107" s="37">
        <v>156.631</v>
      </c>
      <c r="D107" s="37">
        <v>162.935</v>
      </c>
      <c r="E107" s="37">
        <v>167</v>
      </c>
      <c r="F107" s="37">
        <v>174.64500000000001</v>
      </c>
      <c r="G107" s="37">
        <v>167.18799999999999</v>
      </c>
      <c r="H107" s="37">
        <v>167.12899999999999</v>
      </c>
      <c r="I107" s="37">
        <v>161.333</v>
      </c>
      <c r="J107" s="37">
        <v>165.68299999999999</v>
      </c>
      <c r="K107" s="37">
        <v>164.381</v>
      </c>
      <c r="L107" s="37">
        <v>168.65100000000001</v>
      </c>
      <c r="M107" s="37">
        <v>164.77799999999999</v>
      </c>
      <c r="N107" s="37">
        <v>170.238</v>
      </c>
      <c r="O107" s="37">
        <v>164.12700000000001</v>
      </c>
      <c r="P107" s="37">
        <v>150.15899999999999</v>
      </c>
      <c r="Q107" s="37">
        <v>130.31700000000001</v>
      </c>
      <c r="S107" s="4">
        <f t="shared" si="132"/>
        <v>153.20798436023105</v>
      </c>
      <c r="T107" s="4">
        <f t="shared" si="132"/>
        <v>163.19377126079374</v>
      </c>
      <c r="U107" s="4">
        <f t="shared" si="132"/>
        <v>164.67411551771556</v>
      </c>
      <c r="V107" s="4">
        <f t="shared" si="132"/>
        <v>179.88900290039192</v>
      </c>
      <c r="W107" s="4">
        <f t="shared" si="132"/>
        <v>165.48672169780278</v>
      </c>
      <c r="X107" s="4">
        <f t="shared" si="132"/>
        <v>164.2017000994318</v>
      </c>
      <c r="Y107" s="4">
        <f t="shared" si="132"/>
        <v>156.49108372111004</v>
      </c>
      <c r="Z107" s="4">
        <f t="shared" si="132"/>
        <v>163.89092226010575</v>
      </c>
      <c r="AA107" s="4">
        <f t="shared" si="132"/>
        <v>160.34544612668512</v>
      </c>
      <c r="AB107" s="4">
        <f t="shared" si="132"/>
        <v>167.72581841153499</v>
      </c>
      <c r="AC107" s="4">
        <f t="shared" si="132"/>
        <v>159.7990998710749</v>
      </c>
      <c r="AD107" s="4">
        <f t="shared" si="132"/>
        <v>168.40215747943751</v>
      </c>
      <c r="AE107" s="4">
        <f t="shared" si="132"/>
        <v>159.03836699466515</v>
      </c>
      <c r="AF107" s="4">
        <f t="shared" si="132"/>
        <v>145.14931816654061</v>
      </c>
      <c r="AG107" s="4">
        <f t="shared" si="132"/>
        <v>126.49077334140372</v>
      </c>
      <c r="AI107" s="4">
        <f t="shared" si="133"/>
        <v>3.4230156397689484</v>
      </c>
      <c r="AJ107" s="4">
        <f t="shared" si="133"/>
        <v>-0.25877126079373625</v>
      </c>
      <c r="AK107" s="4">
        <f t="shared" si="133"/>
        <v>2.3258844822844367</v>
      </c>
      <c r="AL107" s="4">
        <f t="shared" si="133"/>
        <v>-5.2440029003919051</v>
      </c>
      <c r="AM107" s="4">
        <f t="shared" si="133"/>
        <v>1.7012783021972098</v>
      </c>
      <c r="AN107" s="4">
        <f t="shared" si="133"/>
        <v>2.9272999005681868</v>
      </c>
      <c r="AO107" s="4">
        <f t="shared" si="133"/>
        <v>4.8419162788899541</v>
      </c>
      <c r="AP107" s="4">
        <f t="shared" si="133"/>
        <v>1.7920777398942391</v>
      </c>
      <c r="AQ107" s="4">
        <f t="shared" si="133"/>
        <v>4.0355538733148819</v>
      </c>
      <c r="AR107" s="4">
        <f t="shared" si="133"/>
        <v>0.92518158846502274</v>
      </c>
      <c r="AS107" s="4">
        <f t="shared" si="133"/>
        <v>4.9789001289250905</v>
      </c>
      <c r="AT107" s="4">
        <f t="shared" si="133"/>
        <v>1.835842520562494</v>
      </c>
      <c r="AU107" s="4">
        <f t="shared" si="133"/>
        <v>5.0886330053348559</v>
      </c>
      <c r="AV107" s="4">
        <f t="shared" si="133"/>
        <v>5.009681833459382</v>
      </c>
      <c r="AW107" s="4">
        <f t="shared" si="133"/>
        <v>3.8262266585962834</v>
      </c>
      <c r="AY107" s="2">
        <f t="shared" si="125"/>
        <v>49.874223882850714</v>
      </c>
      <c r="AZ107" s="2">
        <f t="shared" si="125"/>
        <v>52.751007984539861</v>
      </c>
      <c r="BA107" s="2">
        <f t="shared" si="125"/>
        <v>53.915618058341366</v>
      </c>
      <c r="BB107" s="2">
        <f t="shared" si="125"/>
        <v>53.519237561197336</v>
      </c>
      <c r="BC107" s="2">
        <f t="shared" si="125"/>
        <v>53.68381426435927</v>
      </c>
      <c r="BD107" s="2">
        <f t="shared" si="125"/>
        <v>53.449298486577412</v>
      </c>
      <c r="BE107" s="2">
        <f t="shared" si="125"/>
        <v>53.876420071421798</v>
      </c>
      <c r="BF107" s="2">
        <f t="shared" si="125"/>
        <v>53.411148586775553</v>
      </c>
      <c r="BG107" s="2">
        <f t="shared" si="125"/>
        <v>53.535822640537504</v>
      </c>
      <c r="BH107" s="2">
        <f t="shared" si="125"/>
        <v>51.32950855637786</v>
      </c>
      <c r="BI107" s="2">
        <f t="shared" si="125"/>
        <v>51.641092287129538</v>
      </c>
      <c r="BJ107" s="2">
        <f t="shared" si="125"/>
        <v>49.44899856515503</v>
      </c>
      <c r="BK107" s="2">
        <f t="shared" si="125"/>
        <v>49.560089418268582</v>
      </c>
      <c r="BL107" s="2">
        <f t="shared" si="125"/>
        <v>52.200020040456209</v>
      </c>
      <c r="BM107" s="2">
        <f t="shared" si="125"/>
        <v>52.841082897717691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73.587453550716702</v>
      </c>
      <c r="DL107" s="2">
        <f t="shared" si="134"/>
        <v>70.429214540337711</v>
      </c>
      <c r="DM107" s="2">
        <f t="shared" si="134"/>
        <v>75.320851119574343</v>
      </c>
      <c r="DN107" s="2">
        <f t="shared" si="134"/>
        <v>73.731243902439005</v>
      </c>
      <c r="DO107" s="2">
        <f t="shared" si="134"/>
        <v>72.336185533317135</v>
      </c>
      <c r="DP107" s="2">
        <f t="shared" si="134"/>
        <v>71.439579693703919</v>
      </c>
      <c r="DQ107" s="2">
        <f t="shared" si="134"/>
        <v>70.173430383569894</v>
      </c>
      <c r="DR107" s="2">
        <f t="shared" si="134"/>
        <v>70.099605859257025</v>
      </c>
      <c r="DS107" s="2">
        <f t="shared" si="134"/>
        <v>69.999209302325568</v>
      </c>
      <c r="DT107" s="2">
        <f t="shared" si="134"/>
        <v>67.915746602234975</v>
      </c>
      <c r="DU107" s="2">
        <f t="shared" si="134"/>
        <v>66.89706569012381</v>
      </c>
      <c r="DV107" s="2">
        <f t="shared" si="134"/>
        <v>71.340822164600382</v>
      </c>
      <c r="DW107" s="2">
        <f t="shared" si="134"/>
        <v>68.308226102692913</v>
      </c>
      <c r="DX107" s="2">
        <f t="shared" si="134"/>
        <v>74.56130826783351</v>
      </c>
      <c r="DY107" s="2">
        <f t="shared" si="134"/>
        <v>68.100550844277677</v>
      </c>
      <c r="EA107" s="2">
        <f t="shared" si="94"/>
        <v>49.386514963438572</v>
      </c>
      <c r="EB107" s="2">
        <f t="shared" si="94"/>
        <v>52.276744371422524</v>
      </c>
      <c r="EC107" s="2">
        <f t="shared" si="94"/>
        <v>53.255800545647631</v>
      </c>
      <c r="ED107" s="2">
        <f t="shared" si="94"/>
        <v>52.935489931200721</v>
      </c>
      <c r="EE107" s="2">
        <f t="shared" si="94"/>
        <v>53.097155239745803</v>
      </c>
      <c r="EF107" s="2">
        <f t="shared" si="94"/>
        <v>52.901254974003464</v>
      </c>
      <c r="EG107" s="2">
        <f t="shared" si="94"/>
        <v>53.342790292409177</v>
      </c>
      <c r="EH107" s="2">
        <f t="shared" si="94"/>
        <v>52.843749319024653</v>
      </c>
      <c r="EI107" s="2">
        <f t="shared" si="94"/>
        <v>52.927606029213706</v>
      </c>
      <c r="EJ107" s="2">
        <f t="shared" si="94"/>
        <v>50.775221758535181</v>
      </c>
      <c r="EK107" s="2">
        <f t="shared" si="94"/>
        <v>51.122702056011498</v>
      </c>
      <c r="EL107" s="2">
        <f t="shared" si="94"/>
        <v>48.749469577631181</v>
      </c>
      <c r="EM107" s="2">
        <f t="shared" si="135"/>
        <v>48.971302853832547</v>
      </c>
      <c r="EN107" s="2">
        <f t="shared" si="135"/>
        <v>51.53824755253882</v>
      </c>
      <c r="EO107" s="2">
        <f t="shared" si="135"/>
        <v>52.240740881660415</v>
      </c>
      <c r="EQ107" s="2">
        <f t="shared" si="136"/>
        <v>49.386514963438572</v>
      </c>
      <c r="ER107" s="2">
        <f t="shared" si="136"/>
        <v>52.010951641426985</v>
      </c>
      <c r="ES107" s="2">
        <f t="shared" si="136"/>
        <v>53.021201947773228</v>
      </c>
      <c r="ET107" s="2">
        <f t="shared" si="136"/>
        <v>52.663061676800453</v>
      </c>
      <c r="EU107" s="2">
        <f t="shared" si="136"/>
        <v>52.924286558619414</v>
      </c>
      <c r="EV107" s="2">
        <f t="shared" si="136"/>
        <v>52.516641605351964</v>
      </c>
      <c r="EW107" s="2">
        <f t="shared" si="136"/>
        <v>53.198819408165619</v>
      </c>
      <c r="EX107" s="2">
        <f t="shared" si="136"/>
        <v>52.848557667844318</v>
      </c>
      <c r="EY107" s="2">
        <f t="shared" si="136"/>
        <v>52.902122708416968</v>
      </c>
      <c r="EZ107" s="2">
        <f t="shared" si="136"/>
        <v>51.329408745441285</v>
      </c>
      <c r="FA107" s="2">
        <f t="shared" si="136"/>
        <v>50.979299363289947</v>
      </c>
      <c r="FB107" s="2">
        <f t="shared" si="136"/>
        <v>48.978217295188166</v>
      </c>
      <c r="FC107" s="2">
        <f t="shared" si="136"/>
        <v>49.237702922967813</v>
      </c>
      <c r="FD107" s="2">
        <f t="shared" si="136"/>
        <v>51.260823373862671</v>
      </c>
      <c r="FE107" s="2">
        <f t="shared" si="136"/>
        <v>52.668369788288089</v>
      </c>
      <c r="FG107" s="2">
        <f t="shared" si="137"/>
        <v>0.97984752047308954</v>
      </c>
      <c r="FH107" s="2">
        <f t="shared" si="137"/>
        <v>0.97384841318622062</v>
      </c>
      <c r="FI107" s="2">
        <f t="shared" si="137"/>
        <v>0.9700801165835149</v>
      </c>
      <c r="FJ107" s="2">
        <f t="shared" si="137"/>
        <v>0.97190827507036071</v>
      </c>
      <c r="FK107" s="2">
        <f t="shared" si="137"/>
        <v>0.96949386819340155</v>
      </c>
      <c r="FL107" s="2">
        <f t="shared" si="137"/>
        <v>0.97040773913643408</v>
      </c>
      <c r="FM107" s="2">
        <f t="shared" si="137"/>
        <v>0.96828245574362559</v>
      </c>
      <c r="FN107" s="2">
        <f t="shared" si="137"/>
        <v>0.96711887404925556</v>
      </c>
      <c r="FO107" s="2">
        <f t="shared" si="137"/>
        <v>0.96437014055414916</v>
      </c>
      <c r="FP107" s="2">
        <f t="shared" si="137"/>
        <v>0.96771845571598036</v>
      </c>
      <c r="FQ107" s="2">
        <f t="shared" si="137"/>
        <v>0.96712277930701407</v>
      </c>
      <c r="FR107" s="2">
        <f t="shared" si="137"/>
        <v>0.96905066077803004</v>
      </c>
      <c r="FS107" s="2">
        <f t="shared" si="137"/>
        <v>0.96956921049207023</v>
      </c>
      <c r="FT107" s="2">
        <f t="shared" si="137"/>
        <v>0.97124551635443923</v>
      </c>
      <c r="FU107" s="2">
        <f t="shared" si="137"/>
        <v>0.96216619976828255</v>
      </c>
      <c r="FW107" s="2">
        <f t="shared" si="127"/>
        <v>2.205615802283752E-12</v>
      </c>
      <c r="FX107" s="2">
        <f t="shared" si="127"/>
        <v>1.7016507170813119E-3</v>
      </c>
      <c r="FY107" s="2">
        <f t="shared" si="127"/>
        <v>1.5610837418289865E-3</v>
      </c>
      <c r="FZ107" s="2">
        <f t="shared" si="127"/>
        <v>1.6186656880954433E-3</v>
      </c>
      <c r="GA107" s="2">
        <f t="shared" si="127"/>
        <v>1.4425363329696992E-3</v>
      </c>
      <c r="GB107" s="2">
        <f t="shared" si="127"/>
        <v>1.4233215731483174E-3</v>
      </c>
      <c r="GC107" s="2">
        <f t="shared" si="127"/>
        <v>1.3668940279932247E-3</v>
      </c>
      <c r="GD107" s="2">
        <f t="shared" si="127"/>
        <v>1.5130897981459855E-3</v>
      </c>
      <c r="GE107" s="2">
        <f t="shared" si="127"/>
        <v>1.6565271394261445E-3</v>
      </c>
      <c r="GF107" s="2">
        <f t="shared" si="127"/>
        <v>1.7398208045908453E-3</v>
      </c>
      <c r="GG107" s="2">
        <f t="shared" si="127"/>
        <v>1.582978448805461E-3</v>
      </c>
      <c r="GH107" s="2">
        <f t="shared" si="127"/>
        <v>1.4931420092604908E-3</v>
      </c>
      <c r="GI107" s="2">
        <f t="shared" si="127"/>
        <v>1.3090211278951344E-3</v>
      </c>
      <c r="GJ107" s="2">
        <f t="shared" si="127"/>
        <v>8.7856398265490434E-4</v>
      </c>
      <c r="GK107" s="2">
        <f t="shared" si="127"/>
        <v>7.1354909334596318E-4</v>
      </c>
      <c r="GM107" s="86">
        <f t="shared" si="128"/>
        <v>6.0730613622562794E-9</v>
      </c>
      <c r="GN107" s="86">
        <f t="shared" si="128"/>
        <v>1.4601872421085306E-7</v>
      </c>
      <c r="GO107" s="86">
        <f t="shared" si="128"/>
        <v>4.0656775066202075E-10</v>
      </c>
      <c r="GP107" s="86">
        <f t="shared" si="128"/>
        <v>2.2036327572794912E-17</v>
      </c>
      <c r="GQ107" s="86">
        <f t="shared" si="128"/>
        <v>3.333246996266238E-16</v>
      </c>
      <c r="GR107" s="86">
        <f t="shared" si="128"/>
        <v>3.3673060398006945E-16</v>
      </c>
      <c r="GS107" s="86">
        <f t="shared" si="128"/>
        <v>1.3254124479938919E-14</v>
      </c>
      <c r="GT107" s="86">
        <f t="shared" si="128"/>
        <v>2.3806043322172251E-13</v>
      </c>
      <c r="GU107" s="86">
        <f t="shared" si="128"/>
        <v>3.5531957303156998E-16</v>
      </c>
      <c r="GV107" s="86">
        <f t="shared" si="128"/>
        <v>9.3925764255030903E-18</v>
      </c>
      <c r="GW107" s="86">
        <f t="shared" si="128"/>
        <v>4.0055599881664006E-21</v>
      </c>
      <c r="GX107" s="86">
        <f t="shared" si="128"/>
        <v>2.3964165126528073E-21</v>
      </c>
      <c r="GY107" s="86">
        <f t="shared" si="128"/>
        <v>1.1242547650909041E-20</v>
      </c>
      <c r="GZ107" s="86">
        <f t="shared" si="128"/>
        <v>1.2510604079760651E-19</v>
      </c>
      <c r="HA107" s="86">
        <f t="shared" si="128"/>
        <v>1.6655152008953027E-21</v>
      </c>
      <c r="HC107" s="86">
        <f t="shared" si="73"/>
        <v>0.40193040615447112</v>
      </c>
      <c r="HD107" s="86">
        <f t="shared" si="73"/>
        <v>0.38409963425158661</v>
      </c>
      <c r="HE107" s="86">
        <f t="shared" si="73"/>
        <v>0.39576384682004268</v>
      </c>
      <c r="HF107" s="86">
        <f t="shared" si="73"/>
        <v>0.45479293157817591</v>
      </c>
      <c r="HG107" s="86">
        <f t="shared" si="73"/>
        <v>0.40132463467781482</v>
      </c>
      <c r="HH107" s="86">
        <f t="shared" si="73"/>
        <v>0.40381234304768227</v>
      </c>
      <c r="HI107" s="86">
        <f t="shared" si="138"/>
        <v>0.37418622649854266</v>
      </c>
      <c r="HJ107" s="86">
        <f t="shared" si="138"/>
        <v>0.42293239814412231</v>
      </c>
      <c r="HK107" s="86">
        <f t="shared" si="138"/>
        <v>0.3971719017965783</v>
      </c>
      <c r="HL107" s="86">
        <f t="shared" si="138"/>
        <v>0.4559473585366029</v>
      </c>
      <c r="HM107" s="86">
        <f t="shared" si="138"/>
        <v>0.41041943875224562</v>
      </c>
      <c r="HN107" s="86">
        <f t="shared" si="138"/>
        <v>0.44368386908614249</v>
      </c>
      <c r="HO107" s="86">
        <f t="shared" si="138"/>
        <v>0.41267151833162641</v>
      </c>
      <c r="HP107" s="86">
        <f t="shared" si="138"/>
        <v>0.37093027916626375</v>
      </c>
      <c r="HQ107" s="86">
        <f t="shared" si="138"/>
        <v>0.35314016087284228</v>
      </c>
      <c r="HS107" s="86">
        <f t="shared" si="129"/>
        <v>9.9685170834823242E-76</v>
      </c>
      <c r="HT107" s="86">
        <f t="shared" si="129"/>
        <v>1.165618262197924E-13</v>
      </c>
      <c r="HU107" s="86">
        <f t="shared" si="129"/>
        <v>3.2131862014874611E-15</v>
      </c>
      <c r="HV107" s="86">
        <f t="shared" si="129"/>
        <v>7.4048960982355853E-18</v>
      </c>
      <c r="HW107" s="86">
        <f t="shared" si="129"/>
        <v>3.473045341677844E-17</v>
      </c>
      <c r="HX107" s="86">
        <f t="shared" si="129"/>
        <v>3.3583916130685755E-17</v>
      </c>
      <c r="HY107" s="86">
        <f t="shared" si="129"/>
        <v>5.5093417362277309E-18</v>
      </c>
      <c r="HZ107" s="86">
        <f t="shared" si="129"/>
        <v>1.0726623196934291E-17</v>
      </c>
      <c r="IA107" s="86">
        <f t="shared" si="129"/>
        <v>2.4405077561260248E-18</v>
      </c>
      <c r="IB107" s="86">
        <f t="shared" si="129"/>
        <v>8.1658903293577423E-17</v>
      </c>
      <c r="IC107" s="86">
        <f t="shared" si="129"/>
        <v>3.1684067915926695E-17</v>
      </c>
      <c r="ID107" s="86">
        <f t="shared" si="129"/>
        <v>2.3695276156430455E-17</v>
      </c>
      <c r="IE107" s="86">
        <f t="shared" si="129"/>
        <v>1.6540678823213528E-15</v>
      </c>
      <c r="IF107" s="86">
        <f t="shared" si="129"/>
        <v>1.0211059247235666E-11</v>
      </c>
      <c r="IG107" s="86">
        <f t="shared" si="129"/>
        <v>6.0162593419545112E-9</v>
      </c>
      <c r="II107" s="86">
        <f t="shared" si="130"/>
        <v>0</v>
      </c>
      <c r="IJ107" s="86">
        <f t="shared" si="130"/>
        <v>5.5513721311862344E-107</v>
      </c>
      <c r="IK107" s="86">
        <f t="shared" si="130"/>
        <v>2.1624345164814879E-122</v>
      </c>
      <c r="IL107" s="86">
        <f t="shared" si="130"/>
        <v>4.8896287639746988E-152</v>
      </c>
      <c r="IM107" s="86">
        <f t="shared" si="130"/>
        <v>4.4535724941474218E-142</v>
      </c>
      <c r="IN107" s="86">
        <f t="shared" si="130"/>
        <v>6.6127350272769019E-142</v>
      </c>
      <c r="IO107" s="86">
        <f t="shared" si="130"/>
        <v>1.2545509089497385E-146</v>
      </c>
      <c r="IP107" s="86">
        <f t="shared" si="130"/>
        <v>1.2471258415626127E-145</v>
      </c>
      <c r="IQ107" s="86">
        <f t="shared" si="130"/>
        <v>9.5394813823735893E-151</v>
      </c>
      <c r="IR107" s="86">
        <f t="shared" si="130"/>
        <v>2.0517770962876132E-138</v>
      </c>
      <c r="IS107" s="86">
        <f t="shared" si="130"/>
        <v>2.2121367403881718E-141</v>
      </c>
      <c r="IT107" s="86">
        <f t="shared" si="130"/>
        <v>2.5272077194588382E-143</v>
      </c>
      <c r="IU107" s="86">
        <f t="shared" si="130"/>
        <v>7.7961806123396283E-125</v>
      </c>
      <c r="IV107" s="86">
        <f t="shared" si="130"/>
        <v>7.4475284042158361E-49</v>
      </c>
      <c r="IW107" s="86">
        <f t="shared" si="130"/>
        <v>4.7429775105352283E-28</v>
      </c>
      <c r="IY107" s="86">
        <f t="shared" si="131"/>
        <v>0.40193041222753251</v>
      </c>
      <c r="IZ107" s="86">
        <f t="shared" si="131"/>
        <v>0.3840997802704274</v>
      </c>
      <c r="JA107" s="86">
        <f t="shared" si="131"/>
        <v>0.39576384722661362</v>
      </c>
      <c r="JB107" s="86">
        <f t="shared" si="131"/>
        <v>0.45479293157817591</v>
      </c>
      <c r="JC107" s="86">
        <f t="shared" si="131"/>
        <v>0.40132463467781521</v>
      </c>
      <c r="JD107" s="86">
        <f t="shared" si="131"/>
        <v>0.40381234304768265</v>
      </c>
      <c r="JE107" s="86">
        <f t="shared" si="131"/>
        <v>0.37418622649855593</v>
      </c>
      <c r="JF107" s="86">
        <f t="shared" si="131"/>
        <v>0.4229323981443604</v>
      </c>
      <c r="JG107" s="86">
        <f t="shared" si="131"/>
        <v>0.39717190179657863</v>
      </c>
      <c r="JH107" s="86">
        <f t="shared" si="131"/>
        <v>0.45594735853660295</v>
      </c>
      <c r="JI107" s="86">
        <f t="shared" si="131"/>
        <v>0.41041943875224568</v>
      </c>
      <c r="JJ107" s="86">
        <f t="shared" si="131"/>
        <v>0.44368386908614249</v>
      </c>
      <c r="JK107" s="86">
        <f t="shared" si="131"/>
        <v>0.41267151833162807</v>
      </c>
      <c r="JL107" s="86">
        <f t="shared" si="131"/>
        <v>0.37093027917647481</v>
      </c>
      <c r="JM107" s="86">
        <f t="shared" si="131"/>
        <v>0.3531401668891016</v>
      </c>
    </row>
    <row r="108" spans="2:273" x14ac:dyDescent="0.25">
      <c r="B108" s="2">
        <v>81</v>
      </c>
      <c r="C108" s="37">
        <v>162.01499999999999</v>
      </c>
      <c r="D108" s="37">
        <v>169.58099999999999</v>
      </c>
      <c r="E108" s="37">
        <v>172.21</v>
      </c>
      <c r="F108" s="37">
        <v>179.25800000000001</v>
      </c>
      <c r="G108" s="37">
        <v>174.453</v>
      </c>
      <c r="H108" s="37">
        <v>173.35499999999999</v>
      </c>
      <c r="I108" s="37">
        <v>169.73</v>
      </c>
      <c r="J108" s="37">
        <v>172.11099999999999</v>
      </c>
      <c r="K108" s="37">
        <v>170.92099999999999</v>
      </c>
      <c r="L108" s="37">
        <v>175.12700000000001</v>
      </c>
      <c r="M108" s="37">
        <v>171.524</v>
      </c>
      <c r="N108" s="37">
        <v>176.238</v>
      </c>
      <c r="O108" s="37">
        <v>170.857</v>
      </c>
      <c r="P108" s="37">
        <v>158.857</v>
      </c>
      <c r="Q108" s="37">
        <v>137.92099999999999</v>
      </c>
      <c r="S108" s="4">
        <f t="shared" si="132"/>
        <v>162.23952644075649</v>
      </c>
      <c r="T108" s="4">
        <f t="shared" si="132"/>
        <v>173.26124429997719</v>
      </c>
      <c r="U108" s="4">
        <f t="shared" si="132"/>
        <v>175.356753323579</v>
      </c>
      <c r="V108" s="4">
        <f t="shared" si="132"/>
        <v>187.4414870962363</v>
      </c>
      <c r="W108" s="4">
        <f t="shared" si="132"/>
        <v>177.66119856812551</v>
      </c>
      <c r="X108" s="4">
        <f t="shared" si="132"/>
        <v>176.44727434801055</v>
      </c>
      <c r="Y108" s="4">
        <f t="shared" si="132"/>
        <v>169.15954356092811</v>
      </c>
      <c r="Z108" s="4">
        <f t="shared" si="132"/>
        <v>175.39687064571487</v>
      </c>
      <c r="AA108" s="4">
        <f t="shared" si="132"/>
        <v>173.26865745461254</v>
      </c>
      <c r="AB108" s="4">
        <f t="shared" si="132"/>
        <v>178.83458596249983</v>
      </c>
      <c r="AC108" s="4">
        <f t="shared" si="132"/>
        <v>172.08638673096709</v>
      </c>
      <c r="AD108" s="4">
        <f t="shared" si="132"/>
        <v>180.32360564969312</v>
      </c>
      <c r="AE108" s="4">
        <f t="shared" si="132"/>
        <v>170.50074909706677</v>
      </c>
      <c r="AF108" s="4">
        <f t="shared" si="132"/>
        <v>155.67442808363745</v>
      </c>
      <c r="AG108" s="4">
        <f t="shared" si="132"/>
        <v>137.11177748720087</v>
      </c>
      <c r="AI108" s="4">
        <f t="shared" si="133"/>
        <v>-0.22452644075650596</v>
      </c>
      <c r="AJ108" s="4">
        <f t="shared" si="133"/>
        <v>-3.680244299977204</v>
      </c>
      <c r="AK108" s="4">
        <f t="shared" si="133"/>
        <v>-3.1467533235789915</v>
      </c>
      <c r="AL108" s="4">
        <f t="shared" si="133"/>
        <v>-8.1834870962362913</v>
      </c>
      <c r="AM108" s="4">
        <f t="shared" si="133"/>
        <v>-3.2081985681255105</v>
      </c>
      <c r="AN108" s="4">
        <f t="shared" si="133"/>
        <v>-3.0922743480105623</v>
      </c>
      <c r="AO108" s="4">
        <f t="shared" si="133"/>
        <v>0.57045643907187582</v>
      </c>
      <c r="AP108" s="4">
        <f t="shared" si="133"/>
        <v>-3.2858706457148799</v>
      </c>
      <c r="AQ108" s="4">
        <f t="shared" si="133"/>
        <v>-2.3476574546125448</v>
      </c>
      <c r="AR108" s="4">
        <f t="shared" si="133"/>
        <v>-3.7075859624998202</v>
      </c>
      <c r="AS108" s="4">
        <f t="shared" si="133"/>
        <v>-0.56238673096709135</v>
      </c>
      <c r="AT108" s="4">
        <f t="shared" si="133"/>
        <v>-4.0856056496931217</v>
      </c>
      <c r="AU108" s="4">
        <f t="shared" si="133"/>
        <v>0.35625090293322614</v>
      </c>
      <c r="AV108" s="4">
        <f t="shared" si="133"/>
        <v>3.1825719163625479</v>
      </c>
      <c r="AW108" s="4">
        <f t="shared" si="133"/>
        <v>0.80922251279912416</v>
      </c>
      <c r="AY108" s="2">
        <f t="shared" si="125"/>
        <v>49.766525139476741</v>
      </c>
      <c r="AZ108" s="2">
        <f t="shared" si="125"/>
        <v>52.609762136430604</v>
      </c>
      <c r="BA108" s="2">
        <f t="shared" si="125"/>
        <v>53.744591094018801</v>
      </c>
      <c r="BB108" s="2">
        <f t="shared" si="125"/>
        <v>53.345119411558017</v>
      </c>
      <c r="BC108" s="2">
        <f t="shared" si="125"/>
        <v>53.510826478459251</v>
      </c>
      <c r="BD108" s="2">
        <f t="shared" si="125"/>
        <v>53.285944118591011</v>
      </c>
      <c r="BE108" s="2">
        <f t="shared" si="125"/>
        <v>53.710782056958969</v>
      </c>
      <c r="BF108" s="2">
        <f t="shared" si="125"/>
        <v>53.257640283215359</v>
      </c>
      <c r="BG108" s="2">
        <f t="shared" si="125"/>
        <v>53.359066589298749</v>
      </c>
      <c r="BH108" s="2">
        <f t="shared" si="125"/>
        <v>51.196994270327806</v>
      </c>
      <c r="BI108" s="2">
        <f t="shared" si="125"/>
        <v>51.45954103730962</v>
      </c>
      <c r="BJ108" s="2">
        <f t="shared" si="125"/>
        <v>49.288806837329133</v>
      </c>
      <c r="BK108" s="2">
        <f t="shared" si="125"/>
        <v>49.39350460470903</v>
      </c>
      <c r="BL108" s="2">
        <f t="shared" si="125"/>
        <v>52.008692810539181</v>
      </c>
      <c r="BM108" s="2">
        <f t="shared" si="125"/>
        <v>52.702410253848733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73.816529817266655</v>
      </c>
      <c r="DL108" s="2">
        <f t="shared" si="134"/>
        <v>70.591334615384611</v>
      </c>
      <c r="DM108" s="2">
        <f t="shared" si="134"/>
        <v>75.566050698214639</v>
      </c>
      <c r="DN108" s="2">
        <f t="shared" si="134"/>
        <v>73.956256097560953</v>
      </c>
      <c r="DO108" s="2">
        <f t="shared" si="134"/>
        <v>72.540139831996328</v>
      </c>
      <c r="DP108" s="2">
        <f t="shared" si="134"/>
        <v>71.621967587715758</v>
      </c>
      <c r="DQ108" s="2">
        <f t="shared" si="134"/>
        <v>70.336844457867684</v>
      </c>
      <c r="DR108" s="2">
        <f t="shared" si="134"/>
        <v>70.254499848988218</v>
      </c>
      <c r="DS108" s="2">
        <f t="shared" si="134"/>
        <v>70.162144115574336</v>
      </c>
      <c r="DT108" s="2">
        <f t="shared" si="134"/>
        <v>68.066348535185739</v>
      </c>
      <c r="DU108" s="2">
        <f t="shared" si="134"/>
        <v>67.057967079432188</v>
      </c>
      <c r="DV108" s="2">
        <f t="shared" si="134"/>
        <v>71.585280960484013</v>
      </c>
      <c r="DW108" s="2">
        <f t="shared" si="134"/>
        <v>68.483105853118317</v>
      </c>
      <c r="DX108" s="2">
        <f t="shared" si="134"/>
        <v>74.822455905788303</v>
      </c>
      <c r="DY108" s="2">
        <f t="shared" si="134"/>
        <v>68.321760318949345</v>
      </c>
      <c r="EA108" s="2">
        <f t="shared" si="94"/>
        <v>49.315412333484254</v>
      </c>
      <c r="EB108" s="2">
        <f t="shared" si="94"/>
        <v>52.169866440534243</v>
      </c>
      <c r="EC108" s="2">
        <f t="shared" si="94"/>
        <v>53.131177148716446</v>
      </c>
      <c r="ED108" s="2">
        <f t="shared" si="94"/>
        <v>52.802279556068896</v>
      </c>
      <c r="EE108" s="2">
        <f t="shared" si="94"/>
        <v>52.965007071057187</v>
      </c>
      <c r="EF108" s="2">
        <f t="shared" si="94"/>
        <v>52.776588630849218</v>
      </c>
      <c r="EG108" s="2">
        <f t="shared" si="94"/>
        <v>53.214305011322239</v>
      </c>
      <c r="EH108" s="2">
        <f t="shared" si="94"/>
        <v>52.730602146303049</v>
      </c>
      <c r="EI108" s="2">
        <f t="shared" si="94"/>
        <v>52.792926654925921</v>
      </c>
      <c r="EJ108" s="2">
        <f t="shared" si="94"/>
        <v>50.682723438235094</v>
      </c>
      <c r="EK108" s="2">
        <f t="shared" si="94"/>
        <v>50.976179727557309</v>
      </c>
      <c r="EL108" s="2">
        <f t="shared" si="94"/>
        <v>48.638991926750016</v>
      </c>
      <c r="EM108" s="2">
        <f t="shared" si="135"/>
        <v>48.846698906945548</v>
      </c>
      <c r="EN108" s="2">
        <f t="shared" si="135"/>
        <v>51.392971943030346</v>
      </c>
      <c r="EO108" s="2">
        <f t="shared" si="135"/>
        <v>52.141956610893679</v>
      </c>
      <c r="EQ108" s="2">
        <f t="shared" si="136"/>
        <v>49.315412333484254</v>
      </c>
      <c r="ER108" s="2">
        <f t="shared" si="136"/>
        <v>51.912874288037415</v>
      </c>
      <c r="ES108" s="2">
        <f t="shared" si="136"/>
        <v>52.904380439151659</v>
      </c>
      <c r="ET108" s="2">
        <f t="shared" si="136"/>
        <v>52.539083635161781</v>
      </c>
      <c r="EU108" s="2">
        <f t="shared" si="136"/>
        <v>52.797930970571883</v>
      </c>
      <c r="EV108" s="2">
        <f t="shared" si="136"/>
        <v>52.404839026456777</v>
      </c>
      <c r="EW108" s="2">
        <f t="shared" si="136"/>
        <v>53.075224496843376</v>
      </c>
      <c r="EX108" s="2">
        <f t="shared" si="136"/>
        <v>52.735238705354902</v>
      </c>
      <c r="EY108" s="2">
        <f t="shared" si="136"/>
        <v>52.768346879774946</v>
      </c>
      <c r="EZ108" s="2">
        <f t="shared" si="136"/>
        <v>51.217294532789005</v>
      </c>
      <c r="FA108" s="2">
        <f t="shared" si="136"/>
        <v>50.837816388892264</v>
      </c>
      <c r="FB108" s="2">
        <f t="shared" si="136"/>
        <v>48.859712962389054</v>
      </c>
      <c r="FC108" s="2">
        <f t="shared" si="136"/>
        <v>49.103990497000353</v>
      </c>
      <c r="FD108" s="2">
        <f t="shared" si="136"/>
        <v>51.121185486563348</v>
      </c>
      <c r="FE108" s="2">
        <f t="shared" si="136"/>
        <v>52.534964121551191</v>
      </c>
      <c r="FG108" s="2">
        <f t="shared" si="137"/>
        <v>0.9815880722056417</v>
      </c>
      <c r="FH108" s="2">
        <f t="shared" si="137"/>
        <v>0.97609446137224165</v>
      </c>
      <c r="FI108" s="2">
        <f t="shared" si="137"/>
        <v>0.97264071526319995</v>
      </c>
      <c r="FJ108" s="2">
        <f t="shared" si="137"/>
        <v>0.97431655887810931</v>
      </c>
      <c r="FK108" s="2">
        <f t="shared" si="137"/>
        <v>0.97210319627582686</v>
      </c>
      <c r="FL108" s="2">
        <f t="shared" si="137"/>
        <v>0.9729410813678887</v>
      </c>
      <c r="FM108" s="2">
        <f t="shared" si="137"/>
        <v>0.97099230115168156</v>
      </c>
      <c r="FN108" s="2">
        <f t="shared" si="137"/>
        <v>0.96992504438219629</v>
      </c>
      <c r="FO108" s="2">
        <f t="shared" si="137"/>
        <v>0.96740298900079369</v>
      </c>
      <c r="FP108" s="2">
        <f t="shared" si="137"/>
        <v>0.97047501817622239</v>
      </c>
      <c r="FQ108" s="2">
        <f t="shared" si="137"/>
        <v>0.96992862671708768</v>
      </c>
      <c r="FR108" s="2">
        <f t="shared" si="137"/>
        <v>0.97169679168117429</v>
      </c>
      <c r="FS108" s="2">
        <f t="shared" si="137"/>
        <v>0.97217227918029014</v>
      </c>
      <c r="FT108" s="2">
        <f t="shared" si="137"/>
        <v>0.9737090810311646</v>
      </c>
      <c r="FU108" s="2">
        <f t="shared" si="137"/>
        <v>0.96537991506692955</v>
      </c>
      <c r="FW108" s="2">
        <f t="shared" si="127"/>
        <v>2.4184096362724852E-12</v>
      </c>
      <c r="FX108" s="2">
        <f t="shared" si="127"/>
        <v>1.8655166427752703E-3</v>
      </c>
      <c r="FY108" s="2">
        <f t="shared" si="127"/>
        <v>1.7114365248840253E-3</v>
      </c>
      <c r="FZ108" s="2">
        <f t="shared" si="127"/>
        <v>1.7745545088586046E-3</v>
      </c>
      <c r="GA108" s="2">
        <f t="shared" si="127"/>
        <v>1.5814895351229218E-3</v>
      </c>
      <c r="GB108" s="2">
        <f t="shared" si="127"/>
        <v>1.5604267940334678E-3</v>
      </c>
      <c r="GC108" s="2">
        <f t="shared" si="127"/>
        <v>1.4985718732625792E-3</v>
      </c>
      <c r="GD108" s="2">
        <f t="shared" si="127"/>
        <v>1.6588278164999333E-3</v>
      </c>
      <c r="GE108" s="2">
        <f t="shared" si="127"/>
        <v>1.8160556499558047E-3</v>
      </c>
      <c r="GF108" s="2">
        <f t="shared" si="127"/>
        <v>1.9073554187196231E-3</v>
      </c>
      <c r="GG108" s="2">
        <f t="shared" si="127"/>
        <v>1.735436313204077E-3</v>
      </c>
      <c r="GH108" s="2">
        <f t="shared" si="127"/>
        <v>1.6369618433010563E-3</v>
      </c>
      <c r="GI108" s="2">
        <f t="shared" si="127"/>
        <v>1.4351318793565826E-3</v>
      </c>
      <c r="GJ108" s="2">
        <f t="shared" si="127"/>
        <v>9.6324460410030616E-4</v>
      </c>
      <c r="GK108" s="2">
        <f t="shared" si="127"/>
        <v>7.8233716513170879E-4</v>
      </c>
      <c r="GM108" s="86">
        <f t="shared" si="128"/>
        <v>5.5574764950331728E-10</v>
      </c>
      <c r="GN108" s="86">
        <f t="shared" si="128"/>
        <v>1.9949836860683377E-8</v>
      </c>
      <c r="GO108" s="86">
        <f t="shared" si="128"/>
        <v>2.7104305070863994E-11</v>
      </c>
      <c r="GP108" s="86">
        <f t="shared" si="128"/>
        <v>2.1539393411654662E-19</v>
      </c>
      <c r="GQ108" s="86">
        <f t="shared" si="128"/>
        <v>3.8901010313195899E-18</v>
      </c>
      <c r="GR108" s="86">
        <f t="shared" si="128"/>
        <v>4.0526663498982743E-18</v>
      </c>
      <c r="GS108" s="86">
        <f t="shared" si="128"/>
        <v>2.4076580503871792E-16</v>
      </c>
      <c r="GT108" s="86">
        <f t="shared" si="128"/>
        <v>7.1120245679852673E-15</v>
      </c>
      <c r="GU108" s="86">
        <f t="shared" si="128"/>
        <v>4.0617770379543791E-18</v>
      </c>
      <c r="GV108" s="86">
        <f t="shared" si="128"/>
        <v>7.9327341898880068E-20</v>
      </c>
      <c r="GW108" s="86">
        <f t="shared" si="128"/>
        <v>1.0378058347930051E-23</v>
      </c>
      <c r="GX108" s="86">
        <f t="shared" si="128"/>
        <v>7.5001397745964371E-24</v>
      </c>
      <c r="GY108" s="86">
        <f t="shared" si="128"/>
        <v>3.9028710603592768E-23</v>
      </c>
      <c r="GZ108" s="86">
        <f t="shared" si="128"/>
        <v>5.4094549665471172E-22</v>
      </c>
      <c r="HA108" s="86">
        <f t="shared" si="128"/>
        <v>5.7284567341554568E-24</v>
      </c>
      <c r="HC108" s="86">
        <f t="shared" si="73"/>
        <v>0.46761332441207626</v>
      </c>
      <c r="HD108" s="86">
        <f t="shared" si="73"/>
        <v>0.45196624903372373</v>
      </c>
      <c r="HE108" s="86">
        <f t="shared" si="73"/>
        <v>0.47035446974693668</v>
      </c>
      <c r="HF108" s="86">
        <f t="shared" si="73"/>
        <v>0.52993718015270175</v>
      </c>
      <c r="HG108" s="86">
        <f t="shared" si="73"/>
        <v>0.48506140803777636</v>
      </c>
      <c r="HH108" s="86">
        <f t="shared" si="73"/>
        <v>0.48871974534548596</v>
      </c>
      <c r="HI108" s="86">
        <f t="shared" si="138"/>
        <v>0.45775384050389573</v>
      </c>
      <c r="HJ108" s="86">
        <f t="shared" si="138"/>
        <v>0.51048529207402282</v>
      </c>
      <c r="HK108" s="86">
        <f t="shared" si="138"/>
        <v>0.48741312600908809</v>
      </c>
      <c r="HL108" s="86">
        <f t="shared" si="138"/>
        <v>0.54675783853889226</v>
      </c>
      <c r="HM108" s="86">
        <f t="shared" si="138"/>
        <v>0.49898625764912291</v>
      </c>
      <c r="HN108" s="86">
        <f t="shared" si="138"/>
        <v>0.53377204526527289</v>
      </c>
      <c r="HO108" s="86">
        <f t="shared" si="138"/>
        <v>0.49383258302625821</v>
      </c>
      <c r="HP108" s="86">
        <f t="shared" si="138"/>
        <v>0.44556050416992499</v>
      </c>
      <c r="HQ108" s="86">
        <f t="shared" si="138"/>
        <v>0.44317846555889445</v>
      </c>
      <c r="HS108" s="86">
        <f t="shared" si="129"/>
        <v>1.6552615955043749E-74</v>
      </c>
      <c r="HT108" s="86">
        <f t="shared" si="129"/>
        <v>4.199005766014112E-13</v>
      </c>
      <c r="HU108" s="86">
        <f t="shared" si="129"/>
        <v>1.350227390081585E-14</v>
      </c>
      <c r="HV108" s="86">
        <f t="shared" si="129"/>
        <v>4.2836029241029235E-17</v>
      </c>
      <c r="HW108" s="86">
        <f t="shared" si="129"/>
        <v>1.7777405743306492E-16</v>
      </c>
      <c r="HX108" s="86">
        <f t="shared" si="129"/>
        <v>1.7129626050567106E-16</v>
      </c>
      <c r="HY108" s="86">
        <f t="shared" si="129"/>
        <v>2.9750718472690077E-17</v>
      </c>
      <c r="HZ108" s="86">
        <f t="shared" si="129"/>
        <v>5.8238596698253697E-17</v>
      </c>
      <c r="IA108" s="86">
        <f t="shared" si="129"/>
        <v>1.4463093266818251E-17</v>
      </c>
      <c r="IB108" s="86">
        <f t="shared" si="129"/>
        <v>4.2063607506738246E-16</v>
      </c>
      <c r="IC108" s="86">
        <f t="shared" si="129"/>
        <v>1.6567135569586154E-16</v>
      </c>
      <c r="ID108" s="86">
        <f t="shared" si="129"/>
        <v>1.2428005151526415E-16</v>
      </c>
      <c r="IE108" s="86">
        <f t="shared" si="129"/>
        <v>6.8864618379106143E-15</v>
      </c>
      <c r="IF108" s="86">
        <f t="shared" si="129"/>
        <v>2.7625164813529828E-11</v>
      </c>
      <c r="IG108" s="86">
        <f t="shared" si="129"/>
        <v>1.2244431126791694E-8</v>
      </c>
      <c r="II108" s="86">
        <f t="shared" si="130"/>
        <v>0</v>
      </c>
      <c r="IJ108" s="86">
        <f t="shared" si="130"/>
        <v>5.7242145590760758E-104</v>
      </c>
      <c r="IK108" s="86">
        <f t="shared" si="130"/>
        <v>5.5417522599004263E-119</v>
      </c>
      <c r="IL108" s="86">
        <f t="shared" si="130"/>
        <v>9.1129342950040669E-148</v>
      </c>
      <c r="IM108" s="86">
        <f t="shared" si="130"/>
        <v>3.6825906409368297E-138</v>
      </c>
      <c r="IN108" s="86">
        <f t="shared" si="130"/>
        <v>5.309711899888168E-138</v>
      </c>
      <c r="IO108" s="86">
        <f t="shared" si="130"/>
        <v>1.2886938243386363E-142</v>
      </c>
      <c r="IP108" s="86">
        <f t="shared" si="130"/>
        <v>1.3865833733213353E-141</v>
      </c>
      <c r="IQ108" s="86">
        <f t="shared" si="130"/>
        <v>1.6921428415607212E-146</v>
      </c>
      <c r="IR108" s="86">
        <f t="shared" si="130"/>
        <v>1.7344985064975554E-134</v>
      </c>
      <c r="IS108" s="86">
        <f t="shared" si="130"/>
        <v>1.9891780009711505E-137</v>
      </c>
      <c r="IT108" s="86">
        <f t="shared" si="130"/>
        <v>2.3752647574362722E-139</v>
      </c>
      <c r="IU108" s="86">
        <f t="shared" si="130"/>
        <v>1.8960948371303486E-121</v>
      </c>
      <c r="IV108" s="86">
        <f t="shared" si="130"/>
        <v>1.2486493518439334E-47</v>
      </c>
      <c r="IW108" s="86">
        <f t="shared" si="130"/>
        <v>2.2029694784439598E-27</v>
      </c>
      <c r="IY108" s="86">
        <f t="shared" si="131"/>
        <v>0.46761332496782393</v>
      </c>
      <c r="IZ108" s="86">
        <f t="shared" si="131"/>
        <v>0.45196626898398046</v>
      </c>
      <c r="JA108" s="86">
        <f t="shared" si="131"/>
        <v>0.47035446977405448</v>
      </c>
      <c r="JB108" s="86">
        <f t="shared" si="131"/>
        <v>0.52993718015270175</v>
      </c>
      <c r="JC108" s="86">
        <f t="shared" si="131"/>
        <v>0.48506140803777653</v>
      </c>
      <c r="JD108" s="86">
        <f t="shared" si="131"/>
        <v>0.48871974534548612</v>
      </c>
      <c r="JE108" s="86">
        <f t="shared" si="131"/>
        <v>0.457753840503896</v>
      </c>
      <c r="JF108" s="86">
        <f t="shared" si="131"/>
        <v>0.51048529207403004</v>
      </c>
      <c r="JG108" s="86">
        <f t="shared" si="131"/>
        <v>0.48741312600908809</v>
      </c>
      <c r="JH108" s="86">
        <f t="shared" si="131"/>
        <v>0.5467578385388927</v>
      </c>
      <c r="JI108" s="86">
        <f t="shared" si="131"/>
        <v>0.49898625764912308</v>
      </c>
      <c r="JJ108" s="86">
        <f t="shared" si="131"/>
        <v>0.533772045265273</v>
      </c>
      <c r="JK108" s="86">
        <f t="shared" si="131"/>
        <v>0.49383258302626509</v>
      </c>
      <c r="JL108" s="86">
        <f t="shared" si="131"/>
        <v>0.44556050419755017</v>
      </c>
      <c r="JM108" s="86">
        <f t="shared" si="131"/>
        <v>0.44317847780332559</v>
      </c>
    </row>
    <row r="109" spans="2:273" x14ac:dyDescent="0.25">
      <c r="B109" s="2">
        <v>82</v>
      </c>
      <c r="C109" s="37">
        <v>164.64599999999999</v>
      </c>
      <c r="D109" s="37">
        <v>173.21</v>
      </c>
      <c r="E109" s="37">
        <v>175.14500000000001</v>
      </c>
      <c r="F109" s="37">
        <v>179.774</v>
      </c>
      <c r="G109" s="37">
        <v>177.828</v>
      </c>
      <c r="H109" s="37">
        <v>177.726</v>
      </c>
      <c r="I109" s="37">
        <v>173.98400000000001</v>
      </c>
      <c r="J109" s="37">
        <v>175.49199999999999</v>
      </c>
      <c r="K109" s="37">
        <v>176.095</v>
      </c>
      <c r="L109" s="37">
        <v>177.06299999999999</v>
      </c>
      <c r="M109" s="37">
        <v>175.60300000000001</v>
      </c>
      <c r="N109" s="37">
        <v>178.17500000000001</v>
      </c>
      <c r="O109" s="37">
        <v>174.96799999999999</v>
      </c>
      <c r="P109" s="37">
        <v>164.69800000000001</v>
      </c>
      <c r="Q109" s="37">
        <v>144.524</v>
      </c>
      <c r="S109" s="4">
        <f t="shared" si="132"/>
        <v>169.38931375821829</v>
      </c>
      <c r="T109" s="4">
        <f t="shared" si="132"/>
        <v>180.06601439457413</v>
      </c>
      <c r="U109" s="4">
        <f t="shared" si="132"/>
        <v>182.32615760918495</v>
      </c>
      <c r="V109" s="4">
        <f t="shared" si="132"/>
        <v>186.89656223154842</v>
      </c>
      <c r="W109" s="4">
        <f t="shared" si="132"/>
        <v>186.03837908656496</v>
      </c>
      <c r="X109" s="4">
        <f t="shared" si="132"/>
        <v>185.26919274947801</v>
      </c>
      <c r="Y109" s="4">
        <f t="shared" si="132"/>
        <v>179.43297189647632</v>
      </c>
      <c r="Z109" s="4">
        <f t="shared" si="132"/>
        <v>182.50654393398042</v>
      </c>
      <c r="AA109" s="4">
        <f t="shared" si="132"/>
        <v>182.95538720856644</v>
      </c>
      <c r="AB109" s="4">
        <f t="shared" si="132"/>
        <v>184.82047831848871</v>
      </c>
      <c r="AC109" s="4">
        <f t="shared" si="132"/>
        <v>181.52618537419974</v>
      </c>
      <c r="AD109" s="4">
        <f t="shared" si="132"/>
        <v>187.69142162597203</v>
      </c>
      <c r="AE109" s="4">
        <f t="shared" si="132"/>
        <v>180.05329840237727</v>
      </c>
      <c r="AF109" s="4">
        <f t="shared" si="132"/>
        <v>165.16878350368836</v>
      </c>
      <c r="AG109" s="4">
        <f t="shared" si="132"/>
        <v>146.06086635103318</v>
      </c>
      <c r="AI109" s="4">
        <f t="shared" si="133"/>
        <v>-4.7433137582183065</v>
      </c>
      <c r="AJ109" s="4">
        <f t="shared" si="133"/>
        <v>-6.8560143945741174</v>
      </c>
      <c r="AK109" s="4">
        <f t="shared" si="133"/>
        <v>-7.1811576091849361</v>
      </c>
      <c r="AL109" s="4">
        <f t="shared" si="133"/>
        <v>-7.1225622315484145</v>
      </c>
      <c r="AM109" s="4">
        <f t="shared" si="133"/>
        <v>-8.2103790865649557</v>
      </c>
      <c r="AN109" s="4">
        <f t="shared" si="133"/>
        <v>-7.5431927494780098</v>
      </c>
      <c r="AO109" s="4">
        <f t="shared" si="133"/>
        <v>-5.4489718964763085</v>
      </c>
      <c r="AP109" s="4">
        <f t="shared" si="133"/>
        <v>-7.0145439339804341</v>
      </c>
      <c r="AQ109" s="4">
        <f t="shared" si="133"/>
        <v>-6.8603872085664364</v>
      </c>
      <c r="AR109" s="4">
        <f t="shared" si="133"/>
        <v>-7.7574783184887224</v>
      </c>
      <c r="AS109" s="4">
        <f t="shared" si="133"/>
        <v>-5.9231853741997327</v>
      </c>
      <c r="AT109" s="4">
        <f t="shared" si="133"/>
        <v>-9.5164216259720149</v>
      </c>
      <c r="AU109" s="4">
        <f t="shared" si="133"/>
        <v>-5.0852984023772763</v>
      </c>
      <c r="AV109" s="4">
        <f t="shared" si="133"/>
        <v>-0.47078350368835231</v>
      </c>
      <c r="AW109" s="4">
        <f t="shared" si="133"/>
        <v>-1.5368663510331828</v>
      </c>
      <c r="AY109" s="2">
        <f t="shared" si="125"/>
        <v>49.661445821089629</v>
      </c>
      <c r="AZ109" s="2">
        <f t="shared" si="125"/>
        <v>52.470831467780059</v>
      </c>
      <c r="BA109" s="2">
        <f t="shared" si="125"/>
        <v>53.576537960213415</v>
      </c>
      <c r="BB109" s="2">
        <f t="shared" si="125"/>
        <v>53.173609067293278</v>
      </c>
      <c r="BC109" s="2">
        <f t="shared" si="125"/>
        <v>53.340411178465672</v>
      </c>
      <c r="BD109" s="2">
        <f t="shared" si="125"/>
        <v>53.125080601449618</v>
      </c>
      <c r="BE109" s="2">
        <f t="shared" si="125"/>
        <v>53.54748298816947</v>
      </c>
      <c r="BF109" s="2">
        <f t="shared" si="125"/>
        <v>53.10676742038418</v>
      </c>
      <c r="BG109" s="2">
        <f t="shared" si="125"/>
        <v>53.184925075171336</v>
      </c>
      <c r="BH109" s="2">
        <f t="shared" si="125"/>
        <v>51.067174800556927</v>
      </c>
      <c r="BI109" s="2">
        <f t="shared" si="125"/>
        <v>51.280077175832083</v>
      </c>
      <c r="BJ109" s="2">
        <f t="shared" si="125"/>
        <v>49.131868243354255</v>
      </c>
      <c r="BK109" s="2">
        <f t="shared" si="125"/>
        <v>49.229683956734334</v>
      </c>
      <c r="BL109" s="2">
        <f t="shared" si="125"/>
        <v>51.820268371805909</v>
      </c>
      <c r="BM109" s="2">
        <f t="shared" si="125"/>
        <v>52.566034382677259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74.045606083816608</v>
      </c>
      <c r="DL109" s="2">
        <f t="shared" si="134"/>
        <v>70.753454690431511</v>
      </c>
      <c r="DM109" s="2">
        <f t="shared" si="134"/>
        <v>75.811250276854949</v>
      </c>
      <c r="DN109" s="2">
        <f t="shared" si="134"/>
        <v>74.181268292682915</v>
      </c>
      <c r="DO109" s="2">
        <f t="shared" si="134"/>
        <v>72.744094130675535</v>
      </c>
      <c r="DP109" s="2">
        <f t="shared" si="134"/>
        <v>71.804355481727583</v>
      </c>
      <c r="DQ109" s="2">
        <f t="shared" si="134"/>
        <v>70.500258532165489</v>
      </c>
      <c r="DR109" s="2">
        <f t="shared" si="134"/>
        <v>70.409393838719424</v>
      </c>
      <c r="DS109" s="2">
        <f t="shared" si="134"/>
        <v>70.325078928823103</v>
      </c>
      <c r="DT109" s="2">
        <f t="shared" si="134"/>
        <v>68.216950468136517</v>
      </c>
      <c r="DU109" s="2">
        <f t="shared" si="134"/>
        <v>67.218868468740553</v>
      </c>
      <c r="DV109" s="2">
        <f t="shared" si="134"/>
        <v>71.829739756367658</v>
      </c>
      <c r="DW109" s="2">
        <f t="shared" si="134"/>
        <v>68.657985603543722</v>
      </c>
      <c r="DX109" s="2">
        <f t="shared" si="134"/>
        <v>75.083603543743081</v>
      </c>
      <c r="DY109" s="2">
        <f t="shared" si="134"/>
        <v>68.542969793621012</v>
      </c>
      <c r="EA109" s="2">
        <f t="shared" si="94"/>
        <v>49.244309703529943</v>
      </c>
      <c r="EB109" s="2">
        <f t="shared" si="94"/>
        <v>52.062988509645969</v>
      </c>
      <c r="EC109" s="2">
        <f t="shared" si="94"/>
        <v>53.006553751785255</v>
      </c>
      <c r="ED109" s="2">
        <f t="shared" si="94"/>
        <v>52.669069180937072</v>
      </c>
      <c r="EE109" s="2">
        <f t="shared" si="94"/>
        <v>52.832858902368564</v>
      </c>
      <c r="EF109" s="2">
        <f t="shared" si="94"/>
        <v>52.651922287694973</v>
      </c>
      <c r="EG109" s="2">
        <f t="shared" si="94"/>
        <v>53.085819730235301</v>
      </c>
      <c r="EH109" s="2">
        <f t="shared" si="94"/>
        <v>52.617454973581445</v>
      </c>
      <c r="EI109" s="2">
        <f t="shared" si="94"/>
        <v>52.658247280638136</v>
      </c>
      <c r="EJ109" s="2">
        <f t="shared" si="94"/>
        <v>50.590225117935013</v>
      </c>
      <c r="EK109" s="2">
        <f t="shared" si="94"/>
        <v>50.829657399103127</v>
      </c>
      <c r="EL109" s="2">
        <f t="shared" si="94"/>
        <v>48.528514275868851</v>
      </c>
      <c r="EM109" s="2">
        <f t="shared" si="135"/>
        <v>48.722094960058541</v>
      </c>
      <c r="EN109" s="2">
        <f t="shared" si="135"/>
        <v>51.247696333521873</v>
      </c>
      <c r="EO109" s="2">
        <f t="shared" si="135"/>
        <v>52.043172340126944</v>
      </c>
      <c r="EQ109" s="2">
        <f t="shared" si="136"/>
        <v>49.244309703529943</v>
      </c>
      <c r="ER109" s="2">
        <f t="shared" si="136"/>
        <v>51.814796934647845</v>
      </c>
      <c r="ES109" s="2">
        <f t="shared" si="136"/>
        <v>52.787558930530089</v>
      </c>
      <c r="ET109" s="2">
        <f t="shared" si="136"/>
        <v>52.415105593523108</v>
      </c>
      <c r="EU109" s="2">
        <f t="shared" si="136"/>
        <v>52.671575382524352</v>
      </c>
      <c r="EV109" s="2">
        <f t="shared" si="136"/>
        <v>52.29303644756159</v>
      </c>
      <c r="EW109" s="2">
        <f t="shared" si="136"/>
        <v>52.951629585521133</v>
      </c>
      <c r="EX109" s="2">
        <f t="shared" si="136"/>
        <v>52.621919742865494</v>
      </c>
      <c r="EY109" s="2">
        <f t="shared" si="136"/>
        <v>52.634571051132916</v>
      </c>
      <c r="EZ109" s="2">
        <f t="shared" si="136"/>
        <v>51.105180320136725</v>
      </c>
      <c r="FA109" s="2">
        <f t="shared" si="136"/>
        <v>50.696333414494582</v>
      </c>
      <c r="FB109" s="2">
        <f t="shared" si="136"/>
        <v>48.741208629589941</v>
      </c>
      <c r="FC109" s="2">
        <f t="shared" si="136"/>
        <v>48.970278071032901</v>
      </c>
      <c r="FD109" s="2">
        <f t="shared" si="136"/>
        <v>50.981547599264019</v>
      </c>
      <c r="FE109" s="2">
        <f t="shared" si="136"/>
        <v>52.401558454814293</v>
      </c>
      <c r="FG109" s="2">
        <f t="shared" si="137"/>
        <v>0.98318087445254487</v>
      </c>
      <c r="FH109" s="2">
        <f t="shared" si="137"/>
        <v>0.97815193381058751</v>
      </c>
      <c r="FI109" s="2">
        <f t="shared" si="137"/>
        <v>0.97498782343763013</v>
      </c>
      <c r="FJ109" s="2">
        <f t="shared" si="137"/>
        <v>0.97652336930230232</v>
      </c>
      <c r="FK109" s="2">
        <f t="shared" si="137"/>
        <v>0.97449520814121415</v>
      </c>
      <c r="FL109" s="2">
        <f t="shared" si="137"/>
        <v>0.97526307697555048</v>
      </c>
      <c r="FM109" s="2">
        <f t="shared" si="137"/>
        <v>0.97347696781761206</v>
      </c>
      <c r="FN109" s="2">
        <f t="shared" si="137"/>
        <v>0.97249853818728027</v>
      </c>
      <c r="FO109" s="2">
        <f t="shared" si="137"/>
        <v>0.9701856596349272</v>
      </c>
      <c r="FP109" s="2">
        <f t="shared" si="137"/>
        <v>0.97300276100172023</v>
      </c>
      <c r="FQ109" s="2">
        <f t="shared" si="137"/>
        <v>0.97250182267478058</v>
      </c>
      <c r="FR109" s="2">
        <f t="shared" si="137"/>
        <v>0.97412272308712611</v>
      </c>
      <c r="FS109" s="2">
        <f t="shared" si="137"/>
        <v>0.97455852255871367</v>
      </c>
      <c r="FT109" s="2">
        <f t="shared" si="137"/>
        <v>0.97596680054153628</v>
      </c>
      <c r="FU109" s="2">
        <f t="shared" si="137"/>
        <v>0.96832963325700883</v>
      </c>
      <c r="FW109" s="2">
        <f t="shared" si="127"/>
        <v>2.6517334355147217E-12</v>
      </c>
      <c r="FX109" s="2">
        <f t="shared" si="127"/>
        <v>2.0451302373682137E-3</v>
      </c>
      <c r="FY109" s="2">
        <f t="shared" si="127"/>
        <v>1.8762430352941202E-3</v>
      </c>
      <c r="FZ109" s="2">
        <f t="shared" si="127"/>
        <v>1.9454272583659645E-3</v>
      </c>
      <c r="GA109" s="2">
        <f t="shared" si="127"/>
        <v>1.7338042501256529E-3</v>
      </c>
      <c r="GB109" s="2">
        <f t="shared" si="127"/>
        <v>1.7107164128338556E-3</v>
      </c>
      <c r="GC109" s="2">
        <f t="shared" si="127"/>
        <v>1.6429138527042243E-3</v>
      </c>
      <c r="GD109" s="2">
        <f t="shared" si="127"/>
        <v>1.8185774855061076E-3</v>
      </c>
      <c r="GE109" s="2">
        <f t="shared" si="127"/>
        <v>1.990916595114084E-3</v>
      </c>
      <c r="GF109" s="2">
        <f t="shared" si="127"/>
        <v>2.0909888488960943E-3</v>
      </c>
      <c r="GG109" s="2">
        <f t="shared" si="127"/>
        <v>1.9025495309973738E-3</v>
      </c>
      <c r="GH109" s="2">
        <f t="shared" si="127"/>
        <v>1.7946095443922545E-3</v>
      </c>
      <c r="GI109" s="2">
        <f t="shared" si="127"/>
        <v>1.5733729667592323E-3</v>
      </c>
      <c r="GJ109" s="2">
        <f t="shared" si="127"/>
        <v>1.0560785623480438E-3</v>
      </c>
      <c r="GK109" s="2">
        <f t="shared" si="127"/>
        <v>8.577509018664125E-4</v>
      </c>
      <c r="GM109" s="86">
        <f t="shared" si="128"/>
        <v>4.3709789799853549E-11</v>
      </c>
      <c r="GN109" s="86">
        <f t="shared" si="128"/>
        <v>2.4010334063970511E-9</v>
      </c>
      <c r="GO109" s="86">
        <f t="shared" si="128"/>
        <v>1.5271203397615557E-12</v>
      </c>
      <c r="GP109" s="86">
        <f t="shared" si="128"/>
        <v>1.6028051713256634E-21</v>
      </c>
      <c r="GQ109" s="86">
        <f t="shared" si="128"/>
        <v>3.4605294218649925E-20</v>
      </c>
      <c r="GR109" s="86">
        <f t="shared" si="128"/>
        <v>3.7309795291284154E-20</v>
      </c>
      <c r="GS109" s="86">
        <f t="shared" si="128"/>
        <v>3.4192398063710224E-18</v>
      </c>
      <c r="GT109" s="86">
        <f t="shared" si="128"/>
        <v>1.7253678781566314E-16</v>
      </c>
      <c r="GU109" s="86">
        <f t="shared" si="128"/>
        <v>3.5302204644755255E-20</v>
      </c>
      <c r="GV109" s="86">
        <f t="shared" si="128"/>
        <v>5.046831873475424E-22</v>
      </c>
      <c r="GW109" s="86">
        <f t="shared" si="128"/>
        <v>1.8645255181701171E-26</v>
      </c>
      <c r="GX109" s="86">
        <f t="shared" si="128"/>
        <v>1.670603616232221E-26</v>
      </c>
      <c r="GY109" s="86">
        <f t="shared" si="128"/>
        <v>9.6519342677622421E-26</v>
      </c>
      <c r="GZ109" s="86">
        <f t="shared" si="128"/>
        <v>1.6797167816513271E-24</v>
      </c>
      <c r="HA109" s="86">
        <f t="shared" si="128"/>
        <v>1.4219768021271465E-26</v>
      </c>
      <c r="HC109" s="86">
        <f t="shared" si="73"/>
        <v>0.53376158359496406</v>
      </c>
      <c r="HD109" s="86">
        <f t="shared" si="73"/>
        <v>0.51690312121989224</v>
      </c>
      <c r="HE109" s="86">
        <f t="shared" si="73"/>
        <v>0.54143971009960645</v>
      </c>
      <c r="HF109" s="86">
        <f t="shared" si="73"/>
        <v>0.58390277183087325</v>
      </c>
      <c r="HG109" s="86">
        <f t="shared" si="73"/>
        <v>0.56724828697642138</v>
      </c>
      <c r="HH109" s="86">
        <f t="shared" si="73"/>
        <v>0.57363958679290616</v>
      </c>
      <c r="HI109" s="86">
        <f t="shared" si="138"/>
        <v>0.54551320114043189</v>
      </c>
      <c r="HJ109" s="86">
        <f t="shared" si="138"/>
        <v>0.59375251326344514</v>
      </c>
      <c r="HK109" s="86">
        <f t="shared" si="138"/>
        <v>0.57995138192317053</v>
      </c>
      <c r="HL109" s="86">
        <f t="shared" si="138"/>
        <v>0.63012509279721451</v>
      </c>
      <c r="HM109" s="86">
        <f t="shared" si="138"/>
        <v>0.59049452557993676</v>
      </c>
      <c r="HN109" s="86">
        <f t="shared" si="138"/>
        <v>0.61984086262122484</v>
      </c>
      <c r="HO109" s="86">
        <f t="shared" si="138"/>
        <v>0.57963692684059331</v>
      </c>
      <c r="HP109" s="86">
        <f t="shared" si="138"/>
        <v>0.52681021801360739</v>
      </c>
      <c r="HQ109" s="86">
        <f t="shared" si="138"/>
        <v>0.54078637484846004</v>
      </c>
      <c r="HS109" s="86">
        <f t="shared" si="129"/>
        <v>2.6853316219306677E-73</v>
      </c>
      <c r="HT109" s="86">
        <f t="shared" si="129"/>
        <v>1.4694698476330614E-12</v>
      </c>
      <c r="HU109" s="86">
        <f t="shared" si="129"/>
        <v>5.4930574921093105E-14</v>
      </c>
      <c r="HV109" s="86">
        <f t="shared" si="129"/>
        <v>2.3786624617749061E-16</v>
      </c>
      <c r="HW109" s="86">
        <f t="shared" si="129"/>
        <v>8.7705612765649206E-16</v>
      </c>
      <c r="HX109" s="86">
        <f t="shared" si="129"/>
        <v>8.422680196919395E-16</v>
      </c>
      <c r="HY109" s="86">
        <f t="shared" si="129"/>
        <v>1.5475169296017251E-16</v>
      </c>
      <c r="HZ109" s="86">
        <f t="shared" si="129"/>
        <v>3.0430198750678679E-16</v>
      </c>
      <c r="IA109" s="86">
        <f t="shared" si="129"/>
        <v>8.2279996942842115E-17</v>
      </c>
      <c r="IB109" s="86">
        <f t="shared" si="129"/>
        <v>2.085931952368874E-15</v>
      </c>
      <c r="IC109" s="86">
        <f t="shared" si="129"/>
        <v>8.3420202070024575E-16</v>
      </c>
      <c r="ID109" s="86">
        <f t="shared" si="129"/>
        <v>6.2780658417244977E-16</v>
      </c>
      <c r="IE109" s="86">
        <f t="shared" si="129"/>
        <v>2.7786764021336646E-14</v>
      </c>
      <c r="IF109" s="86">
        <f t="shared" si="129"/>
        <v>7.321769665269089E-11</v>
      </c>
      <c r="IG109" s="86">
        <f t="shared" si="129"/>
        <v>2.4573056449485279E-8</v>
      </c>
      <c r="II109" s="86">
        <f t="shared" si="130"/>
        <v>0</v>
      </c>
      <c r="IJ109" s="86">
        <f t="shared" si="130"/>
        <v>5.3377660742749084E-101</v>
      </c>
      <c r="IK109" s="86">
        <f t="shared" si="130"/>
        <v>1.269369279794586E-115</v>
      </c>
      <c r="IL109" s="86">
        <f t="shared" si="130"/>
        <v>1.4742084000366229E-143</v>
      </c>
      <c r="IM109" s="86">
        <f t="shared" si="130"/>
        <v>2.6804733937453043E-134</v>
      </c>
      <c r="IN109" s="86">
        <f t="shared" si="130"/>
        <v>3.7555054834760921E-134</v>
      </c>
      <c r="IO109" s="86">
        <f t="shared" si="130"/>
        <v>1.1629308922055954E-138</v>
      </c>
      <c r="IP109" s="86">
        <f t="shared" si="130"/>
        <v>1.3500440010264095E-137</v>
      </c>
      <c r="IQ109" s="86">
        <f t="shared" si="130"/>
        <v>2.6058855428117991E-142</v>
      </c>
      <c r="IR109" s="86">
        <f t="shared" si="130"/>
        <v>1.2854276460182783E-130</v>
      </c>
      <c r="IS109" s="86">
        <f t="shared" si="130"/>
        <v>1.5697189692514088E-133</v>
      </c>
      <c r="IT109" s="86">
        <f t="shared" si="130"/>
        <v>1.9602341143705387E-135</v>
      </c>
      <c r="IU109" s="86">
        <f t="shared" si="130"/>
        <v>4.1370671733728473E-118</v>
      </c>
      <c r="IV109" s="86">
        <f t="shared" si="130"/>
        <v>2.0178314427218725E-46</v>
      </c>
      <c r="IW109" s="86">
        <f t="shared" si="130"/>
        <v>1.0036235244145137E-26</v>
      </c>
      <c r="IY109" s="86">
        <f t="shared" si="131"/>
        <v>0.53376158363867388</v>
      </c>
      <c r="IZ109" s="86">
        <f t="shared" si="131"/>
        <v>0.5169031236223951</v>
      </c>
      <c r="JA109" s="86">
        <f t="shared" si="131"/>
        <v>0.54143971010118852</v>
      </c>
      <c r="JB109" s="86">
        <f t="shared" si="131"/>
        <v>0.58390277183087347</v>
      </c>
      <c r="JC109" s="86">
        <f t="shared" si="131"/>
        <v>0.56724828697642227</v>
      </c>
      <c r="JD109" s="86">
        <f t="shared" si="131"/>
        <v>0.57363958679290705</v>
      </c>
      <c r="JE109" s="86">
        <f t="shared" si="131"/>
        <v>0.545513201140432</v>
      </c>
      <c r="JF109" s="86">
        <f t="shared" si="131"/>
        <v>0.59375251326344569</v>
      </c>
      <c r="JG109" s="86">
        <f t="shared" si="131"/>
        <v>0.57995138192317064</v>
      </c>
      <c r="JH109" s="86">
        <f t="shared" si="131"/>
        <v>0.63012509279721662</v>
      </c>
      <c r="JI109" s="86">
        <f t="shared" si="131"/>
        <v>0.59049452557993765</v>
      </c>
      <c r="JJ109" s="86">
        <f t="shared" si="131"/>
        <v>0.61984086262122551</v>
      </c>
      <c r="JK109" s="86">
        <f t="shared" si="131"/>
        <v>0.57963692684062107</v>
      </c>
      <c r="JL109" s="86">
        <f t="shared" si="131"/>
        <v>0.52681021808682504</v>
      </c>
      <c r="JM109" s="86">
        <f t="shared" si="131"/>
        <v>0.54078639942151652</v>
      </c>
    </row>
    <row r="110" spans="2:273" x14ac:dyDescent="0.25">
      <c r="B110" s="2">
        <v>83</v>
      </c>
      <c r="C110" s="37">
        <v>165.369</v>
      </c>
      <c r="D110" s="37">
        <v>173.21</v>
      </c>
      <c r="E110" s="37">
        <v>173.75800000000001</v>
      </c>
      <c r="F110" s="37">
        <v>175.387</v>
      </c>
      <c r="G110" s="37">
        <v>179.23400000000001</v>
      </c>
      <c r="H110" s="37">
        <v>178.35499999999999</v>
      </c>
      <c r="I110" s="37">
        <v>176.143</v>
      </c>
      <c r="J110" s="37">
        <v>172.84100000000001</v>
      </c>
      <c r="K110" s="37">
        <v>175.762</v>
      </c>
      <c r="L110" s="37">
        <v>173.36500000000001</v>
      </c>
      <c r="M110" s="37">
        <v>175</v>
      </c>
      <c r="N110" s="37">
        <v>176.524</v>
      </c>
      <c r="O110" s="37">
        <v>176.73</v>
      </c>
      <c r="P110" s="37">
        <v>167.77799999999999</v>
      </c>
      <c r="Q110" s="37">
        <v>144.905</v>
      </c>
      <c r="S110" s="4">
        <f t="shared" si="132"/>
        <v>173.14578011614586</v>
      </c>
      <c r="T110" s="4">
        <f t="shared" si="132"/>
        <v>181.76142347899244</v>
      </c>
      <c r="U110" s="4">
        <f t="shared" si="132"/>
        <v>183.08096916501677</v>
      </c>
      <c r="V110" s="4">
        <f t="shared" si="132"/>
        <v>175.99749287020254</v>
      </c>
      <c r="W110" s="4">
        <f t="shared" si="132"/>
        <v>186.89841961579953</v>
      </c>
      <c r="X110" s="4">
        <f t="shared" si="132"/>
        <v>186.83255212784911</v>
      </c>
      <c r="Y110" s="4">
        <f t="shared" si="132"/>
        <v>184.11106211847979</v>
      </c>
      <c r="Z110" s="4">
        <f t="shared" si="132"/>
        <v>180.87910021470779</v>
      </c>
      <c r="AA110" s="4">
        <f t="shared" si="132"/>
        <v>184.94707307167599</v>
      </c>
      <c r="AB110" s="4">
        <f t="shared" si="132"/>
        <v>180.18022379239954</v>
      </c>
      <c r="AC110" s="4">
        <f t="shared" si="132"/>
        <v>183.98503040738115</v>
      </c>
      <c r="AD110" s="4">
        <f t="shared" si="132"/>
        <v>185.15706462210417</v>
      </c>
      <c r="AE110" s="4">
        <f t="shared" si="132"/>
        <v>184.98287184275313</v>
      </c>
      <c r="AF110" s="4">
        <f t="shared" si="132"/>
        <v>172.22026528848522</v>
      </c>
      <c r="AG110" s="4">
        <f t="shared" si="132"/>
        <v>150.48388442253415</v>
      </c>
      <c r="AI110" s="4">
        <f t="shared" si="133"/>
        <v>-7.7767801161458578</v>
      </c>
      <c r="AJ110" s="4">
        <f t="shared" si="133"/>
        <v>-8.551423478992433</v>
      </c>
      <c r="AK110" s="4">
        <f t="shared" si="133"/>
        <v>-9.3229691650167581</v>
      </c>
      <c r="AL110" s="4">
        <f t="shared" si="133"/>
        <v>-0.61049287020253473</v>
      </c>
      <c r="AM110" s="4">
        <f t="shared" si="133"/>
        <v>-7.6644196157995168</v>
      </c>
      <c r="AN110" s="4">
        <f t="shared" si="133"/>
        <v>-8.4775521278491226</v>
      </c>
      <c r="AO110" s="4">
        <f t="shared" si="133"/>
        <v>-7.9680621184797928</v>
      </c>
      <c r="AP110" s="4">
        <f t="shared" si="133"/>
        <v>-8.0381002147077822</v>
      </c>
      <c r="AQ110" s="4">
        <f t="shared" si="133"/>
        <v>-9.185073071675987</v>
      </c>
      <c r="AR110" s="4">
        <f t="shared" si="133"/>
        <v>-6.8152237923995358</v>
      </c>
      <c r="AS110" s="4">
        <f t="shared" si="133"/>
        <v>-8.9850304073811458</v>
      </c>
      <c r="AT110" s="4">
        <f t="shared" si="133"/>
        <v>-8.6330646221041718</v>
      </c>
      <c r="AU110" s="4">
        <f t="shared" si="133"/>
        <v>-8.2528718427531373</v>
      </c>
      <c r="AV110" s="4">
        <f t="shared" si="133"/>
        <v>-4.4422652884852312</v>
      </c>
      <c r="AW110" s="4">
        <f t="shared" si="133"/>
        <v>-5.578884422534145</v>
      </c>
      <c r="AY110" s="2">
        <f t="shared" ref="AY110:BM126" si="139">IF(OR($B110 &lt; C$230, $B110 &gt; C$233), #N/A, ((1-FG110)*DK110) + (FG110 - FW110)*EA110 + (FW110*EQ110))</f>
        <v>49.558814907171097</v>
      </c>
      <c r="AZ110" s="2">
        <f t="shared" si="139"/>
        <v>52.334081592269015</v>
      </c>
      <c r="BA110" s="2">
        <f t="shared" si="139"/>
        <v>53.411304639189957</v>
      </c>
      <c r="BB110" s="2">
        <f t="shared" si="139"/>
        <v>53.004572480739448</v>
      </c>
      <c r="BC110" s="2">
        <f t="shared" si="139"/>
        <v>53.172440643665816</v>
      </c>
      <c r="BD110" s="2">
        <f t="shared" si="139"/>
        <v>52.96657731748072</v>
      </c>
      <c r="BE110" s="2">
        <f t="shared" si="139"/>
        <v>53.386407249394864</v>
      </c>
      <c r="BF110" s="2">
        <f t="shared" si="139"/>
        <v>52.958388898106655</v>
      </c>
      <c r="BG110" s="2">
        <f t="shared" si="139"/>
        <v>53.013274274425683</v>
      </c>
      <c r="BH110" s="2">
        <f t="shared" si="139"/>
        <v>50.939896724580954</v>
      </c>
      <c r="BI110" s="2">
        <f t="shared" si="139"/>
        <v>51.102611916349247</v>
      </c>
      <c r="BJ110" s="2">
        <f t="shared" si="139"/>
        <v>48.978007249158601</v>
      </c>
      <c r="BK110" s="2">
        <f t="shared" si="139"/>
        <v>49.068476238961303</v>
      </c>
      <c r="BL110" s="2">
        <f t="shared" si="139"/>
        <v>51.634601562798657</v>
      </c>
      <c r="BM110" s="2">
        <f t="shared" si="139"/>
        <v>52.4318682358983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74.274682350366561</v>
      </c>
      <c r="DL110" s="2">
        <f t="shared" si="134"/>
        <v>70.915574765478425</v>
      </c>
      <c r="DM110" s="2">
        <f t="shared" si="134"/>
        <v>76.056449855495259</v>
      </c>
      <c r="DN110" s="2">
        <f t="shared" si="134"/>
        <v>74.406280487804864</v>
      </c>
      <c r="DO110" s="2">
        <f t="shared" si="134"/>
        <v>72.948048429354728</v>
      </c>
      <c r="DP110" s="2">
        <f t="shared" si="134"/>
        <v>71.986743375739422</v>
      </c>
      <c r="DQ110" s="2">
        <f t="shared" si="134"/>
        <v>70.66367260646328</v>
      </c>
      <c r="DR110" s="2">
        <f t="shared" si="134"/>
        <v>70.564287828450617</v>
      </c>
      <c r="DS110" s="2">
        <f t="shared" si="134"/>
        <v>70.488013742071871</v>
      </c>
      <c r="DT110" s="2">
        <f t="shared" si="134"/>
        <v>68.367552401087281</v>
      </c>
      <c r="DU110" s="2">
        <f t="shared" si="134"/>
        <v>67.379769858048917</v>
      </c>
      <c r="DV110" s="2">
        <f t="shared" si="134"/>
        <v>72.074198552251289</v>
      </c>
      <c r="DW110" s="2">
        <f t="shared" si="134"/>
        <v>68.83286535396914</v>
      </c>
      <c r="DX110" s="2">
        <f t="shared" si="134"/>
        <v>75.344751181697859</v>
      </c>
      <c r="DY110" s="2">
        <f t="shared" si="134"/>
        <v>68.764179268292679</v>
      </c>
      <c r="EA110" s="2">
        <f t="shared" si="94"/>
        <v>49.173207073575625</v>
      </c>
      <c r="EB110" s="2">
        <f t="shared" si="94"/>
        <v>51.956110578757688</v>
      </c>
      <c r="EC110" s="2">
        <f t="shared" si="94"/>
        <v>52.881930354854063</v>
      </c>
      <c r="ED110" s="2">
        <f t="shared" si="94"/>
        <v>52.535858805805248</v>
      </c>
      <c r="EE110" s="2">
        <f t="shared" si="94"/>
        <v>52.700710733679948</v>
      </c>
      <c r="EF110" s="2">
        <f t="shared" si="94"/>
        <v>52.527255944540727</v>
      </c>
      <c r="EG110" s="2">
        <f t="shared" si="94"/>
        <v>52.95733444914837</v>
      </c>
      <c r="EH110" s="2">
        <f t="shared" si="94"/>
        <v>52.504307800859841</v>
      </c>
      <c r="EI110" s="2">
        <f t="shared" si="94"/>
        <v>52.523567906350351</v>
      </c>
      <c r="EJ110" s="2">
        <f t="shared" si="94"/>
        <v>50.497726797634932</v>
      </c>
      <c r="EK110" s="2">
        <f t="shared" si="94"/>
        <v>50.683135070648945</v>
      </c>
      <c r="EL110" s="2">
        <f t="shared" si="94"/>
        <v>48.418036624987685</v>
      </c>
      <c r="EM110" s="2">
        <f t="shared" si="135"/>
        <v>48.597491013171535</v>
      </c>
      <c r="EN110" s="2">
        <f t="shared" si="135"/>
        <v>51.102420724013392</v>
      </c>
      <c r="EO110" s="2">
        <f t="shared" si="135"/>
        <v>51.944388069360208</v>
      </c>
      <c r="EQ110" s="2">
        <f t="shared" si="136"/>
        <v>49.173207073575625</v>
      </c>
      <c r="ER110" s="2">
        <f t="shared" si="136"/>
        <v>51.716719581258275</v>
      </c>
      <c r="ES110" s="2">
        <f t="shared" si="136"/>
        <v>52.67073742190852</v>
      </c>
      <c r="ET110" s="2">
        <f t="shared" si="136"/>
        <v>52.291127551884443</v>
      </c>
      <c r="EU110" s="2">
        <f t="shared" si="136"/>
        <v>52.545219794476822</v>
      </c>
      <c r="EV110" s="2">
        <f t="shared" si="136"/>
        <v>52.181233868666396</v>
      </c>
      <c r="EW110" s="2">
        <f t="shared" si="136"/>
        <v>52.828034674198889</v>
      </c>
      <c r="EX110" s="2">
        <f t="shared" si="136"/>
        <v>52.508600780376085</v>
      </c>
      <c r="EY110" s="2">
        <f t="shared" si="136"/>
        <v>52.500795222490893</v>
      </c>
      <c r="EZ110" s="2">
        <f t="shared" si="136"/>
        <v>50.993066107484445</v>
      </c>
      <c r="FA110" s="2">
        <f t="shared" si="136"/>
        <v>50.554850440096899</v>
      </c>
      <c r="FB110" s="2">
        <f t="shared" si="136"/>
        <v>48.622704296790829</v>
      </c>
      <c r="FC110" s="2">
        <f t="shared" si="136"/>
        <v>48.836565645065448</v>
      </c>
      <c r="FD110" s="2">
        <f t="shared" si="136"/>
        <v>50.841909711964696</v>
      </c>
      <c r="FE110" s="2">
        <f t="shared" si="136"/>
        <v>52.268152788077401</v>
      </c>
      <c r="FG110" s="2">
        <f t="shared" si="137"/>
        <v>0.98463804101777219</v>
      </c>
      <c r="FH110" s="2">
        <f t="shared" si="137"/>
        <v>0.98003594806248018</v>
      </c>
      <c r="FI110" s="2">
        <f t="shared" si="137"/>
        <v>0.97713830984189631</v>
      </c>
      <c r="FJ110" s="2">
        <f t="shared" si="137"/>
        <v>0.97854473843369416</v>
      </c>
      <c r="FK110" s="2">
        <f t="shared" si="137"/>
        <v>0.97668703569166659</v>
      </c>
      <c r="FL110" s="2">
        <f t="shared" si="137"/>
        <v>0.97739044654279417</v>
      </c>
      <c r="FM110" s="2">
        <f t="shared" si="137"/>
        <v>0.9757541236015056</v>
      </c>
      <c r="FN110" s="2">
        <f t="shared" si="137"/>
        <v>0.97485752820753768</v>
      </c>
      <c r="FO110" s="2">
        <f t="shared" si="137"/>
        <v>0.97273747959167378</v>
      </c>
      <c r="FP110" s="2">
        <f t="shared" si="137"/>
        <v>0.97531959798454193</v>
      </c>
      <c r="FQ110" s="2">
        <f t="shared" si="137"/>
        <v>0.97486053824480656</v>
      </c>
      <c r="FR110" s="2">
        <f t="shared" si="137"/>
        <v>0.97634578420837359</v>
      </c>
      <c r="FS110" s="2">
        <f t="shared" si="137"/>
        <v>0.97674503884719877</v>
      </c>
      <c r="FT110" s="2">
        <f t="shared" si="137"/>
        <v>0.97803501308723551</v>
      </c>
      <c r="FU110" s="2">
        <f t="shared" si="137"/>
        <v>0.97103556854042905</v>
      </c>
      <c r="FW110" s="2">
        <f t="shared" ref="FW110:GK126" si="141">POWER(10,($B110-C$232)/C$229)/(1+POWER(10,($B110-C$232)/C$229))</f>
        <v>2.9075678940250179E-12</v>
      </c>
      <c r="FX110" s="2">
        <f t="shared" si="141"/>
        <v>2.2419983437865763E-3</v>
      </c>
      <c r="FY110" s="2">
        <f t="shared" si="141"/>
        <v>2.056887248245317E-3</v>
      </c>
      <c r="FZ110" s="2">
        <f t="shared" si="141"/>
        <v>2.1327182782878039E-3</v>
      </c>
      <c r="GA110" s="2">
        <f t="shared" si="141"/>
        <v>1.9007606082305666E-3</v>
      </c>
      <c r="GB110" s="2">
        <f t="shared" si="141"/>
        <v>1.8754537087603688E-3</v>
      </c>
      <c r="GC110" s="2">
        <f t="shared" si="141"/>
        <v>1.8011337282728961E-3</v>
      </c>
      <c r="GD110" s="2">
        <f t="shared" si="141"/>
        <v>1.9936807634331382E-3</v>
      </c>
      <c r="GE110" s="2">
        <f t="shared" si="141"/>
        <v>2.1825774073226615E-3</v>
      </c>
      <c r="GF110" s="2">
        <f t="shared" si="141"/>
        <v>2.292261252253801E-3</v>
      </c>
      <c r="GG110" s="2">
        <f t="shared" si="141"/>
        <v>2.0857212342051189E-3</v>
      </c>
      <c r="GH110" s="2">
        <f t="shared" si="141"/>
        <v>1.9674095973581662E-3</v>
      </c>
      <c r="GI110" s="2">
        <f t="shared" si="141"/>
        <v>1.7249073181010495E-3</v>
      </c>
      <c r="GJ110" s="2">
        <f t="shared" si="141"/>
        <v>1.1578491454529033E-3</v>
      </c>
      <c r="GK110" s="2">
        <f t="shared" si="141"/>
        <v>9.4042733725052956E-4</v>
      </c>
      <c r="GM110" s="86">
        <f t="shared" ref="GM110:HA126" si="142" xml:space="preserve"> _xlfn.NORM.DIST($B110, C$7, ABS(C$11), TRUE) * _xlfn.NORM.DIST(($B110 - C$7)*C$15, 0, ABS(C$11), TRUE) * 2</f>
        <v>2.9542307848431396E-12</v>
      </c>
      <c r="GN110" s="86">
        <f t="shared" si="142"/>
        <v>2.5453327728614142E-10</v>
      </c>
      <c r="GO110" s="86">
        <f t="shared" si="142"/>
        <v>7.2713077204972589E-14</v>
      </c>
      <c r="GP110" s="86">
        <f t="shared" si="142"/>
        <v>9.0794078485410131E-24</v>
      </c>
      <c r="GQ110" s="86">
        <f t="shared" si="142"/>
        <v>2.3463099363802692E-22</v>
      </c>
      <c r="GR110" s="86">
        <f t="shared" si="142"/>
        <v>2.6272495132139122E-22</v>
      </c>
      <c r="GS110" s="86">
        <f t="shared" si="142"/>
        <v>3.7960390818108798E-20</v>
      </c>
      <c r="GT110" s="86">
        <f t="shared" si="142"/>
        <v>3.398912258183468E-18</v>
      </c>
      <c r="GU110" s="86">
        <f t="shared" si="142"/>
        <v>2.3326918995328911E-22</v>
      </c>
      <c r="GV110" s="86">
        <f t="shared" si="142"/>
        <v>2.4185438211726084E-24</v>
      </c>
      <c r="GW110" s="86">
        <f t="shared" si="142"/>
        <v>2.3226918863253117E-29</v>
      </c>
      <c r="GX110" s="86">
        <f t="shared" si="142"/>
        <v>2.6482126353930679E-29</v>
      </c>
      <c r="GY110" s="86">
        <f t="shared" si="142"/>
        <v>1.700316193325936E-28</v>
      </c>
      <c r="GZ110" s="86">
        <f t="shared" si="142"/>
        <v>3.745352796607361E-27</v>
      </c>
      <c r="HA110" s="86">
        <f t="shared" si="142"/>
        <v>2.5473707577411185E-29</v>
      </c>
      <c r="HC110" s="86">
        <f t="shared" si="73"/>
        <v>0.59281890204033438</v>
      </c>
      <c r="HD110" s="86">
        <f t="shared" si="73"/>
        <v>0.56948097707980316</v>
      </c>
      <c r="HE110" s="86">
        <f t="shared" si="73"/>
        <v>0.5958483732722053</v>
      </c>
      <c r="HF110" s="86">
        <f t="shared" si="73"/>
        <v>0.5974439136759383</v>
      </c>
      <c r="HG110" s="86">
        <f t="shared" si="73"/>
        <v>0.62899673434105374</v>
      </c>
      <c r="HH110" s="86">
        <f t="shared" si="73"/>
        <v>0.6393253901241841</v>
      </c>
      <c r="HI110" s="86">
        <f t="shared" si="138"/>
        <v>0.62259258380090343</v>
      </c>
      <c r="HJ110" s="86">
        <f t="shared" si="138"/>
        <v>0.64831921713738605</v>
      </c>
      <c r="HK110" s="86">
        <f t="shared" si="138"/>
        <v>0.65235819034539788</v>
      </c>
      <c r="HL110" s="86">
        <f t="shared" si="138"/>
        <v>0.67378995944675679</v>
      </c>
      <c r="HM110" s="86">
        <f t="shared" si="138"/>
        <v>0.66416425948496249</v>
      </c>
      <c r="HN110" s="86">
        <f t="shared" si="138"/>
        <v>0.67306594979699819</v>
      </c>
      <c r="HO110" s="86">
        <f t="shared" si="138"/>
        <v>0.65748723990854752</v>
      </c>
      <c r="HP110" s="86">
        <f t="shared" si="138"/>
        <v>0.60867643257431436</v>
      </c>
      <c r="HQ110" s="86">
        <f t="shared" si="138"/>
        <v>0.6290053486161663</v>
      </c>
      <c r="HS110" s="86">
        <f t="shared" ref="HS110:IG126" si="143" xml:space="preserve"> _xlfn.NORM.DIST($B110, C$9, ABS(C$13), TRUE) * _xlfn.NORM.DIST(($B110 - C$9)*C$17, 0, ABS(C$13), TRUE) * 2</f>
        <v>4.2562283070090259E-72</v>
      </c>
      <c r="HT110" s="86">
        <f t="shared" si="143"/>
        <v>4.9958416987400214E-12</v>
      </c>
      <c r="HU110" s="86">
        <f t="shared" si="143"/>
        <v>2.1635519944846963E-13</v>
      </c>
      <c r="HV110" s="86">
        <f t="shared" si="143"/>
        <v>1.2679459157810364E-15</v>
      </c>
      <c r="HW110" s="86">
        <f t="shared" si="143"/>
        <v>4.1705882567379475E-15</v>
      </c>
      <c r="HX110" s="86">
        <f t="shared" si="143"/>
        <v>3.992531812674505E-15</v>
      </c>
      <c r="HY110" s="86">
        <f t="shared" si="143"/>
        <v>7.7539496835204103E-16</v>
      </c>
      <c r="HZ110" s="86">
        <f t="shared" si="143"/>
        <v>1.5302229357696043E-15</v>
      </c>
      <c r="IA110" s="86">
        <f t="shared" si="143"/>
        <v>4.4935532619283739E-16</v>
      </c>
      <c r="IB110" s="86">
        <f t="shared" si="143"/>
        <v>9.9585270774613993E-15</v>
      </c>
      <c r="IC110" s="86">
        <f t="shared" si="143"/>
        <v>4.0450375451362035E-15</v>
      </c>
      <c r="ID110" s="86">
        <f t="shared" si="143"/>
        <v>3.0545350081925195E-15</v>
      </c>
      <c r="IE110" s="86">
        <f t="shared" si="143"/>
        <v>1.0866452957747419E-13</v>
      </c>
      <c r="IF110" s="86">
        <f t="shared" si="143"/>
        <v>1.9011290160207632E-10</v>
      </c>
      <c r="IG110" s="86">
        <f t="shared" si="143"/>
        <v>4.862888859970678E-8</v>
      </c>
      <c r="II110" s="86">
        <f t="shared" ref="II110:IW126" si="144" xml:space="preserve"> _xlfn.NORM.DIST($B110, C$10, ABS(C$14), TRUE) * _xlfn.NORM.DIST(($B110 - C$10)*C$18, 0, ABS(C$14), TRUE) * 2</f>
        <v>0</v>
      </c>
      <c r="IJ110" s="86">
        <f t="shared" si="144"/>
        <v>4.5012586445579573E-98</v>
      </c>
      <c r="IK110" s="86">
        <f t="shared" si="144"/>
        <v>2.5987722530188619E-112</v>
      </c>
      <c r="IL110" s="86">
        <f t="shared" si="144"/>
        <v>2.0700483945933992E-139</v>
      </c>
      <c r="IM110" s="86">
        <f t="shared" si="144"/>
        <v>1.7174544646230975E-130</v>
      </c>
      <c r="IN110" s="86">
        <f t="shared" si="144"/>
        <v>2.3397851077288271E-130</v>
      </c>
      <c r="IO110" s="86">
        <f t="shared" si="144"/>
        <v>9.2194124820291508E-135</v>
      </c>
      <c r="IP110" s="86">
        <f t="shared" si="144"/>
        <v>1.1511149143861396E-133</v>
      </c>
      <c r="IQ110" s="86">
        <f t="shared" si="144"/>
        <v>3.4840343192996102E-138</v>
      </c>
      <c r="IR110" s="86">
        <f t="shared" si="144"/>
        <v>8.3512996942291858E-127</v>
      </c>
      <c r="IS110" s="86">
        <f t="shared" si="144"/>
        <v>1.0870747231388999E-129</v>
      </c>
      <c r="IT110" s="86">
        <f t="shared" si="144"/>
        <v>1.4204674084617258E-131</v>
      </c>
      <c r="IU110" s="86">
        <f t="shared" si="144"/>
        <v>8.09807625316037E-115</v>
      </c>
      <c r="IV110" s="86">
        <f t="shared" si="144"/>
        <v>3.1430210558904087E-45</v>
      </c>
      <c r="IW110" s="86">
        <f t="shared" si="144"/>
        <v>4.4847665040855053E-26</v>
      </c>
      <c r="IY110" s="86">
        <f t="shared" ref="IY110:JM126" si="145">GM110+HC110+HS110+II110</f>
        <v>0.59281890204328858</v>
      </c>
      <c r="IZ110" s="86">
        <f t="shared" si="145"/>
        <v>0.56948097733933234</v>
      </c>
      <c r="JA110" s="86">
        <f t="shared" si="145"/>
        <v>0.5958483732724944</v>
      </c>
      <c r="JB110" s="86">
        <f t="shared" si="145"/>
        <v>0.59744391367593952</v>
      </c>
      <c r="JC110" s="86">
        <f t="shared" si="145"/>
        <v>0.62899673434105796</v>
      </c>
      <c r="JD110" s="86">
        <f t="shared" si="145"/>
        <v>0.6393253901241881</v>
      </c>
      <c r="JE110" s="86">
        <f t="shared" si="145"/>
        <v>0.62259258380090421</v>
      </c>
      <c r="JF110" s="86">
        <f t="shared" si="145"/>
        <v>0.6483192171373876</v>
      </c>
      <c r="JG110" s="86">
        <f t="shared" si="145"/>
        <v>0.65235819034539833</v>
      </c>
      <c r="JH110" s="86">
        <f t="shared" si="145"/>
        <v>0.67378995944676678</v>
      </c>
      <c r="JI110" s="86">
        <f t="shared" si="145"/>
        <v>0.66416425948496649</v>
      </c>
      <c r="JJ110" s="86">
        <f t="shared" si="145"/>
        <v>0.67306594979700129</v>
      </c>
      <c r="JK110" s="86">
        <f t="shared" si="145"/>
        <v>0.65748723990865621</v>
      </c>
      <c r="JL110" s="86">
        <f t="shared" si="145"/>
        <v>0.60867643276442729</v>
      </c>
      <c r="JM110" s="86">
        <f t="shared" si="145"/>
        <v>0.62900539724505489</v>
      </c>
    </row>
    <row r="111" spans="2:273" x14ac:dyDescent="0.25">
      <c r="B111" s="2">
        <v>84</v>
      </c>
      <c r="C111" s="37">
        <v>164.215</v>
      </c>
      <c r="D111" s="37">
        <v>171.87100000000001</v>
      </c>
      <c r="E111" s="37">
        <v>171.065</v>
      </c>
      <c r="F111" s="37">
        <v>162.98400000000001</v>
      </c>
      <c r="G111" s="37">
        <v>172.98400000000001</v>
      </c>
      <c r="H111" s="37">
        <v>172.46799999999999</v>
      </c>
      <c r="I111" s="37">
        <v>173.07900000000001</v>
      </c>
      <c r="J111" s="37">
        <v>164.50800000000001</v>
      </c>
      <c r="K111" s="37">
        <v>170.15899999999999</v>
      </c>
      <c r="L111" s="37">
        <v>160.93700000000001</v>
      </c>
      <c r="M111" s="37">
        <v>167.55600000000001</v>
      </c>
      <c r="N111" s="37">
        <v>165.667</v>
      </c>
      <c r="O111" s="37">
        <v>172.238</v>
      </c>
      <c r="P111" s="37">
        <v>166.667</v>
      </c>
      <c r="Q111" s="37">
        <v>141.58699999999999</v>
      </c>
      <c r="S111" s="4">
        <f t="shared" si="132"/>
        <v>171.62953599455221</v>
      </c>
      <c r="T111" s="4">
        <f t="shared" si="132"/>
        <v>176.73298753199734</v>
      </c>
      <c r="U111" s="4">
        <f t="shared" si="132"/>
        <v>175.39141926760161</v>
      </c>
      <c r="V111" s="4">
        <f t="shared" si="132"/>
        <v>155.17888680907382</v>
      </c>
      <c r="W111" s="4">
        <f t="shared" si="132"/>
        <v>176.26669686644854</v>
      </c>
      <c r="X111" s="4">
        <f t="shared" si="132"/>
        <v>176.50198753270314</v>
      </c>
      <c r="Y111" s="4">
        <f t="shared" si="132"/>
        <v>178.4373417310423</v>
      </c>
      <c r="Z111" s="4">
        <f t="shared" si="132"/>
        <v>166.32460375026906</v>
      </c>
      <c r="AA111" s="4">
        <f t="shared" si="132"/>
        <v>173.12079106397539</v>
      </c>
      <c r="AB111" s="4">
        <f t="shared" si="132"/>
        <v>159.97936559040954</v>
      </c>
      <c r="AC111" s="4">
        <f t="shared" si="132"/>
        <v>173.04310593127408</v>
      </c>
      <c r="AD111" s="4">
        <f t="shared" si="132"/>
        <v>166.9834241867886</v>
      </c>
      <c r="AE111" s="4">
        <f t="shared" si="132"/>
        <v>180.00960808277142</v>
      </c>
      <c r="AF111" s="4">
        <f t="shared" si="132"/>
        <v>173.74417191083813</v>
      </c>
      <c r="AG111" s="4">
        <f t="shared" si="132"/>
        <v>145.45475922220723</v>
      </c>
      <c r="AI111" s="4">
        <f t="shared" si="133"/>
        <v>-7.4145359945522102</v>
      </c>
      <c r="AJ111" s="4">
        <f t="shared" si="133"/>
        <v>-4.8619875319973289</v>
      </c>
      <c r="AK111" s="4">
        <f t="shared" si="133"/>
        <v>-4.326419267601608</v>
      </c>
      <c r="AL111" s="4">
        <f t="shared" si="133"/>
        <v>7.8051131909261926</v>
      </c>
      <c r="AM111" s="4">
        <f t="shared" si="133"/>
        <v>-3.2826968664485321</v>
      </c>
      <c r="AN111" s="4">
        <f t="shared" si="133"/>
        <v>-4.0339875327031507</v>
      </c>
      <c r="AO111" s="4">
        <f t="shared" si="133"/>
        <v>-5.3583417310422874</v>
      </c>
      <c r="AP111" s="4">
        <f t="shared" si="133"/>
        <v>-1.8166037502690529</v>
      </c>
      <c r="AQ111" s="4">
        <f t="shared" si="133"/>
        <v>-2.9617910639753973</v>
      </c>
      <c r="AR111" s="4">
        <f t="shared" si="133"/>
        <v>0.95763440959046875</v>
      </c>
      <c r="AS111" s="4">
        <f t="shared" si="133"/>
        <v>-5.4871059312740726</v>
      </c>
      <c r="AT111" s="4">
        <f t="shared" si="133"/>
        <v>-1.3164241867885949</v>
      </c>
      <c r="AU111" s="4">
        <f t="shared" si="133"/>
        <v>-7.7716080827714222</v>
      </c>
      <c r="AV111" s="4">
        <f t="shared" si="133"/>
        <v>-7.0771719108381319</v>
      </c>
      <c r="AW111" s="4">
        <f t="shared" si="133"/>
        <v>-3.8677592222072406</v>
      </c>
      <c r="AY111" s="2">
        <f t="shared" si="139"/>
        <v>49.458470250549624</v>
      </c>
      <c r="AZ111" s="2">
        <f t="shared" si="139"/>
        <v>52.19938289934548</v>
      </c>
      <c r="BA111" s="2">
        <f t="shared" si="139"/>
        <v>53.248739926726103</v>
      </c>
      <c r="BB111" s="2">
        <f t="shared" si="139"/>
        <v>52.837877978759344</v>
      </c>
      <c r="BC111" s="2">
        <f t="shared" si="139"/>
        <v>53.006788636027196</v>
      </c>
      <c r="BD111" s="2">
        <f t="shared" si="139"/>
        <v>52.810306301936983</v>
      </c>
      <c r="BE111" s="2">
        <f t="shared" si="139"/>
        <v>53.227440447130022</v>
      </c>
      <c r="BF111" s="2">
        <f t="shared" si="139"/>
        <v>52.812366751248888</v>
      </c>
      <c r="BG111" s="2">
        <f t="shared" si="139"/>
        <v>52.843990674052783</v>
      </c>
      <c r="BH111" s="2">
        <f t="shared" si="139"/>
        <v>50.815011314426293</v>
      </c>
      <c r="BI111" s="2">
        <f t="shared" si="139"/>
        <v>50.927055124019716</v>
      </c>
      <c r="BJ111" s="2">
        <f t="shared" si="139"/>
        <v>48.827052491424425</v>
      </c>
      <c r="BK111" s="2">
        <f t="shared" si="139"/>
        <v>48.909734131597382</v>
      </c>
      <c r="BL111" s="2">
        <f t="shared" si="139"/>
        <v>51.451549105482307</v>
      </c>
      <c r="BM111" s="2">
        <f t="shared" si="139"/>
        <v>52.299821186959235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74.503758616916514</v>
      </c>
      <c r="DL111" s="2">
        <f t="shared" si="134"/>
        <v>71.077694840525325</v>
      </c>
      <c r="DM111" s="2">
        <f t="shared" si="134"/>
        <v>76.301649434135555</v>
      </c>
      <c r="DN111" s="2">
        <f t="shared" si="134"/>
        <v>74.631292682926812</v>
      </c>
      <c r="DO111" s="2">
        <f t="shared" si="134"/>
        <v>73.152002728033935</v>
      </c>
      <c r="DP111" s="2">
        <f t="shared" si="134"/>
        <v>72.169131269751247</v>
      </c>
      <c r="DQ111" s="2">
        <f t="shared" si="134"/>
        <v>70.82708668076107</v>
      </c>
      <c r="DR111" s="2">
        <f t="shared" si="134"/>
        <v>70.719181818181823</v>
      </c>
      <c r="DS111" s="2">
        <f t="shared" si="134"/>
        <v>70.650948555320639</v>
      </c>
      <c r="DT111" s="2">
        <f t="shared" si="134"/>
        <v>68.518154334038059</v>
      </c>
      <c r="DU111" s="2">
        <f t="shared" si="134"/>
        <v>67.540671247357281</v>
      </c>
      <c r="DV111" s="2">
        <f t="shared" si="134"/>
        <v>72.318657348134934</v>
      </c>
      <c r="DW111" s="2">
        <f t="shared" si="134"/>
        <v>69.007745104394559</v>
      </c>
      <c r="DX111" s="2">
        <f t="shared" si="134"/>
        <v>75.605898819652651</v>
      </c>
      <c r="DY111" s="2">
        <f t="shared" si="134"/>
        <v>68.985388742964361</v>
      </c>
      <c r="EA111" s="2">
        <f t="shared" si="94"/>
        <v>49.102104443621307</v>
      </c>
      <c r="EB111" s="2">
        <f t="shared" si="94"/>
        <v>51.849232647869414</v>
      </c>
      <c r="EC111" s="2">
        <f t="shared" si="94"/>
        <v>52.757306957922879</v>
      </c>
      <c r="ED111" s="2">
        <f t="shared" si="94"/>
        <v>52.402648430673423</v>
      </c>
      <c r="EE111" s="2">
        <f t="shared" si="94"/>
        <v>52.568562564991325</v>
      </c>
      <c r="EF111" s="2">
        <f t="shared" si="94"/>
        <v>52.402589601386481</v>
      </c>
      <c r="EG111" s="2">
        <f t="shared" si="94"/>
        <v>52.828849168061431</v>
      </c>
      <c r="EH111" s="2">
        <f t="shared" si="94"/>
        <v>52.391160628138238</v>
      </c>
      <c r="EI111" s="2">
        <f t="shared" si="94"/>
        <v>52.388888532062566</v>
      </c>
      <c r="EJ111" s="2">
        <f t="shared" si="94"/>
        <v>50.405228477334845</v>
      </c>
      <c r="EK111" s="2">
        <f t="shared" si="94"/>
        <v>50.536612742194762</v>
      </c>
      <c r="EL111" s="2">
        <f t="shared" si="94"/>
        <v>48.30755897410652</v>
      </c>
      <c r="EM111" s="2">
        <f t="shared" si="135"/>
        <v>48.472887066284528</v>
      </c>
      <c r="EN111" s="2">
        <f t="shared" si="135"/>
        <v>50.957145114504918</v>
      </c>
      <c r="EO111" s="2">
        <f t="shared" si="135"/>
        <v>51.845603798593473</v>
      </c>
      <c r="EQ111" s="2">
        <f t="shared" si="136"/>
        <v>49.102104443621307</v>
      </c>
      <c r="ER111" s="2">
        <f t="shared" si="136"/>
        <v>51.618642227868698</v>
      </c>
      <c r="ES111" s="2">
        <f t="shared" si="136"/>
        <v>52.55391591328695</v>
      </c>
      <c r="ET111" s="2">
        <f t="shared" si="136"/>
        <v>52.167149510245771</v>
      </c>
      <c r="EU111" s="2">
        <f t="shared" si="136"/>
        <v>52.418864206429291</v>
      </c>
      <c r="EV111" s="2">
        <f t="shared" si="136"/>
        <v>52.069431289771209</v>
      </c>
      <c r="EW111" s="2">
        <f t="shared" si="136"/>
        <v>52.704439762876653</v>
      </c>
      <c r="EX111" s="2">
        <f t="shared" si="136"/>
        <v>52.395281817886669</v>
      </c>
      <c r="EY111" s="2">
        <f t="shared" si="136"/>
        <v>52.367019393848864</v>
      </c>
      <c r="EZ111" s="2">
        <f t="shared" si="136"/>
        <v>50.880951894832165</v>
      </c>
      <c r="FA111" s="2">
        <f t="shared" si="136"/>
        <v>50.413367465699217</v>
      </c>
      <c r="FB111" s="2">
        <f t="shared" si="136"/>
        <v>48.504199963991717</v>
      </c>
      <c r="FC111" s="2">
        <f t="shared" si="136"/>
        <v>48.702853219097996</v>
      </c>
      <c r="FD111" s="2">
        <f t="shared" si="136"/>
        <v>50.702271824665374</v>
      </c>
      <c r="FE111" s="2">
        <f t="shared" si="136"/>
        <v>52.134747121340503</v>
      </c>
      <c r="FG111" s="2">
        <f t="shared" si="137"/>
        <v>0.98597076377399984</v>
      </c>
      <c r="FH111" s="2">
        <f t="shared" si="137"/>
        <v>0.98176052841178019</v>
      </c>
      <c r="FI111" s="2">
        <f t="shared" si="137"/>
        <v>0.97910786454859555</v>
      </c>
      <c r="FJ111" s="2">
        <f t="shared" si="137"/>
        <v>0.98039555902956377</v>
      </c>
      <c r="FK111" s="2">
        <f t="shared" si="137"/>
        <v>0.97869462038028976</v>
      </c>
      <c r="FL111" s="2">
        <f t="shared" si="137"/>
        <v>0.97933873875116717</v>
      </c>
      <c r="FM111" s="2">
        <f t="shared" si="137"/>
        <v>0.97784022281545369</v>
      </c>
      <c r="FN111" s="2">
        <f t="shared" si="137"/>
        <v>0.97701895303144271</v>
      </c>
      <c r="FO111" s="2">
        <f t="shared" si="137"/>
        <v>0.97507649922908224</v>
      </c>
      <c r="FP111" s="2">
        <f t="shared" si="137"/>
        <v>0.97744221918817764</v>
      </c>
      <c r="FQ111" s="2">
        <f t="shared" si="137"/>
        <v>0.97702171040391239</v>
      </c>
      <c r="FR111" s="2">
        <f t="shared" si="137"/>
        <v>0.97838210516157154</v>
      </c>
      <c r="FS111" s="2">
        <f t="shared" si="137"/>
        <v>0.97874773730906783</v>
      </c>
      <c r="FT111" s="2">
        <f t="shared" si="137"/>
        <v>0.9799289028258672</v>
      </c>
      <c r="FU111" s="2">
        <f t="shared" si="137"/>
        <v>0.97351663020175516</v>
      </c>
      <c r="FW111" s="2">
        <f t="shared" si="141"/>
        <v>3.1880847996034952E-12</v>
      </c>
      <c r="FX111" s="2">
        <f t="shared" si="141"/>
        <v>2.4577706742314248E-3</v>
      </c>
      <c r="FY111" s="2">
        <f t="shared" si="141"/>
        <v>2.2548845495770132E-3</v>
      </c>
      <c r="FZ111" s="2">
        <f t="shared" si="141"/>
        <v>2.3379980222862249E-3</v>
      </c>
      <c r="GA111" s="2">
        <f t="shared" si="141"/>
        <v>2.0837604389500816E-3</v>
      </c>
      <c r="GB111" s="2">
        <f t="shared" si="141"/>
        <v>2.0560220820926484E-3</v>
      </c>
      <c r="GC111" s="2">
        <f t="shared" si="141"/>
        <v>1.9745607417063797E-3</v>
      </c>
      <c r="GD111" s="2">
        <f t="shared" si="141"/>
        <v>2.1856070928108484E-3</v>
      </c>
      <c r="GE111" s="2">
        <f t="shared" si="141"/>
        <v>2.3926447166194814E-3</v>
      </c>
      <c r="GF111" s="2">
        <f t="shared" si="141"/>
        <v>2.5128587561279395E-3</v>
      </c>
      <c r="GG111" s="2">
        <f t="shared" si="141"/>
        <v>2.2864877543309538E-3</v>
      </c>
      <c r="GH111" s="2">
        <f t="shared" si="141"/>
        <v>2.1568123372444274E-3</v>
      </c>
      <c r="GI111" s="2">
        <f t="shared" si="141"/>
        <v>1.8910085706843648E-3</v>
      </c>
      <c r="GJ111" s="2">
        <f t="shared" si="141"/>
        <v>1.2694145396721212E-3</v>
      </c>
      <c r="GK111" s="2">
        <f t="shared" si="141"/>
        <v>1.0310645211123234E-3</v>
      </c>
      <c r="GM111" s="86">
        <f t="shared" si="142"/>
        <v>1.715640510845967E-13</v>
      </c>
      <c r="GN111" s="86">
        <f t="shared" si="142"/>
        <v>2.3765773774947425E-11</v>
      </c>
      <c r="GO111" s="86">
        <f t="shared" si="142"/>
        <v>2.9257705941990511E-15</v>
      </c>
      <c r="GP111" s="86">
        <f t="shared" si="142"/>
        <v>3.9151373105323014E-26</v>
      </c>
      <c r="GQ111" s="86">
        <f t="shared" si="142"/>
        <v>1.2124688474483489E-24</v>
      </c>
      <c r="GR111" s="86">
        <f t="shared" si="142"/>
        <v>1.4150028533972682E-24</v>
      </c>
      <c r="GS111" s="86">
        <f t="shared" si="142"/>
        <v>3.2944371507404465E-22</v>
      </c>
      <c r="GT111" s="86">
        <f t="shared" si="142"/>
        <v>5.4369766676927652E-20</v>
      </c>
      <c r="GU111" s="86">
        <f t="shared" si="142"/>
        <v>1.1718379127266916E-24</v>
      </c>
      <c r="GV111" s="86">
        <f t="shared" si="142"/>
        <v>8.7299786491321639E-27</v>
      </c>
      <c r="GW111" s="86">
        <f t="shared" si="142"/>
        <v>2.0061584583686798E-32</v>
      </c>
      <c r="GX111" s="86">
        <f t="shared" si="142"/>
        <v>2.9873800124382553E-32</v>
      </c>
      <c r="GY111" s="86">
        <f t="shared" si="142"/>
        <v>2.1335920108305662E-31</v>
      </c>
      <c r="GZ111" s="86">
        <f t="shared" si="142"/>
        <v>5.9965353842951036E-30</v>
      </c>
      <c r="HA111" s="86">
        <f t="shared" si="142"/>
        <v>3.2931527657813264E-32</v>
      </c>
      <c r="HC111" s="86">
        <f t="shared" si="73"/>
        <v>0.63285913729119492</v>
      </c>
      <c r="HD111" s="86">
        <f t="shared" si="73"/>
        <v>0.5979285548134099</v>
      </c>
      <c r="HE111" s="86">
        <f t="shared" si="73"/>
        <v>0.61656921263614961</v>
      </c>
      <c r="HF111" s="86">
        <f t="shared" si="73"/>
        <v>0.55718061728737089</v>
      </c>
      <c r="HG111" s="86">
        <f t="shared" si="73"/>
        <v>0.64190595766514569</v>
      </c>
      <c r="HH111" s="86">
        <f t="shared" si="73"/>
        <v>0.65393673327287394</v>
      </c>
      <c r="HI111" s="86">
        <f t="shared" si="138"/>
        <v>0.65941704864752548</v>
      </c>
      <c r="HJ111" s="86">
        <f t="shared" si="138"/>
        <v>0.63966111276635895</v>
      </c>
      <c r="HK111" s="86">
        <f t="shared" si="138"/>
        <v>0.66257966286427483</v>
      </c>
      <c r="HL111" s="86">
        <f t="shared" si="138"/>
        <v>0.63411242365759612</v>
      </c>
      <c r="HM111" s="86">
        <f t="shared" si="138"/>
        <v>0.67721866340801307</v>
      </c>
      <c r="HN111" s="86">
        <f t="shared" si="138"/>
        <v>0.64950889892965524</v>
      </c>
      <c r="HO111" s="86">
        <f t="shared" si="138"/>
        <v>0.69606082384389012</v>
      </c>
      <c r="HP111" s="86">
        <f t="shared" si="138"/>
        <v>0.67357491628392929</v>
      </c>
      <c r="HQ111" s="86">
        <f t="shared" si="138"/>
        <v>0.66768890232243461</v>
      </c>
      <c r="HS111" s="86">
        <f t="shared" si="143"/>
        <v>6.5909515228019069E-71</v>
      </c>
      <c r="HT111" s="86">
        <f t="shared" si="143"/>
        <v>1.6500639505620962E-11</v>
      </c>
      <c r="HU111" s="86">
        <f t="shared" si="143"/>
        <v>8.2504357190557562E-13</v>
      </c>
      <c r="HV111" s="86">
        <f t="shared" si="143"/>
        <v>6.4882057949158756E-15</v>
      </c>
      <c r="HW111" s="86">
        <f t="shared" si="143"/>
        <v>1.9115633035889879E-14</v>
      </c>
      <c r="HX111" s="86">
        <f t="shared" si="143"/>
        <v>1.8245363322542956E-14</v>
      </c>
      <c r="HY111" s="86">
        <f t="shared" si="143"/>
        <v>3.7425723308313489E-15</v>
      </c>
      <c r="HZ111" s="86">
        <f t="shared" si="143"/>
        <v>7.4057892858565342E-15</v>
      </c>
      <c r="IA111" s="86">
        <f t="shared" si="143"/>
        <v>2.3559129755203578E-15</v>
      </c>
      <c r="IB111" s="86">
        <f t="shared" si="143"/>
        <v>4.5772314308211001E-14</v>
      </c>
      <c r="IC111" s="86">
        <f t="shared" si="143"/>
        <v>1.8889143239712386E-14</v>
      </c>
      <c r="ID111" s="86">
        <f t="shared" si="143"/>
        <v>1.4314290521269787E-14</v>
      </c>
      <c r="IE111" s="86">
        <f t="shared" si="143"/>
        <v>4.1186530573553502E-13</v>
      </c>
      <c r="IF111" s="86">
        <f t="shared" si="143"/>
        <v>4.8361429145791113E-10</v>
      </c>
      <c r="IG111" s="86">
        <f t="shared" si="143"/>
        <v>9.489657481016459E-8</v>
      </c>
      <c r="II111" s="86">
        <f t="shared" si="144"/>
        <v>0</v>
      </c>
      <c r="IJ111" s="86">
        <f t="shared" si="144"/>
        <v>3.4327489943501379E-95</v>
      </c>
      <c r="IK111" s="86">
        <f t="shared" si="144"/>
        <v>4.7554384220225854E-109</v>
      </c>
      <c r="IL111" s="86">
        <f t="shared" si="144"/>
        <v>2.5230502177604336E-135</v>
      </c>
      <c r="IM111" s="86">
        <f t="shared" si="144"/>
        <v>9.6867320377824844E-127</v>
      </c>
      <c r="IN111" s="86">
        <f t="shared" si="144"/>
        <v>1.2840924896524733E-126</v>
      </c>
      <c r="IO111" s="86">
        <f t="shared" si="144"/>
        <v>6.4209656658376891E-131</v>
      </c>
      <c r="IP111" s="86">
        <f t="shared" si="144"/>
        <v>8.5952986795246441E-130</v>
      </c>
      <c r="IQ111" s="86">
        <f t="shared" si="144"/>
        <v>4.0440928654683633E-134</v>
      </c>
      <c r="IR111" s="86">
        <f t="shared" si="144"/>
        <v>4.7565944843563061E-123</v>
      </c>
      <c r="IS111" s="86">
        <f t="shared" si="144"/>
        <v>6.6067654745487718E-126</v>
      </c>
      <c r="IT111" s="86">
        <f t="shared" si="144"/>
        <v>9.0382575090460587E-128</v>
      </c>
      <c r="IU111" s="86">
        <f t="shared" si="144"/>
        <v>1.4221010178856065E-111</v>
      </c>
      <c r="IV111" s="86">
        <f t="shared" si="144"/>
        <v>4.7187801590297948E-44</v>
      </c>
      <c r="IW111" s="86">
        <f t="shared" si="144"/>
        <v>1.9657001551824423E-25</v>
      </c>
      <c r="IY111" s="86">
        <f t="shared" si="145"/>
        <v>0.63285913729136645</v>
      </c>
      <c r="IZ111" s="86">
        <f t="shared" si="145"/>
        <v>0.59792855485367635</v>
      </c>
      <c r="JA111" s="86">
        <f t="shared" si="145"/>
        <v>0.6165692126369775</v>
      </c>
      <c r="JB111" s="86">
        <f t="shared" si="145"/>
        <v>0.55718061728737733</v>
      </c>
      <c r="JC111" s="86">
        <f t="shared" si="145"/>
        <v>0.64190595766516478</v>
      </c>
      <c r="JD111" s="86">
        <f t="shared" si="145"/>
        <v>0.65393673327289215</v>
      </c>
      <c r="JE111" s="86">
        <f t="shared" si="145"/>
        <v>0.65941704864752926</v>
      </c>
      <c r="JF111" s="86">
        <f t="shared" si="145"/>
        <v>0.63966111276636639</v>
      </c>
      <c r="JG111" s="86">
        <f t="shared" si="145"/>
        <v>0.66257966286427716</v>
      </c>
      <c r="JH111" s="86">
        <f t="shared" si="145"/>
        <v>0.63411242365764187</v>
      </c>
      <c r="JI111" s="86">
        <f t="shared" si="145"/>
        <v>0.67721866340803194</v>
      </c>
      <c r="JJ111" s="86">
        <f t="shared" si="145"/>
        <v>0.64950889892966956</v>
      </c>
      <c r="JK111" s="86">
        <f t="shared" si="145"/>
        <v>0.69606082384430201</v>
      </c>
      <c r="JL111" s="86">
        <f t="shared" si="145"/>
        <v>0.67357491676754355</v>
      </c>
      <c r="JM111" s="86">
        <f t="shared" si="145"/>
        <v>0.66768899721900943</v>
      </c>
    </row>
    <row r="112" spans="2:273" x14ac:dyDescent="0.25">
      <c r="B112" s="2">
        <v>85</v>
      </c>
      <c r="C112" s="37">
        <v>160.87700000000001</v>
      </c>
      <c r="D112" s="37">
        <v>167</v>
      </c>
      <c r="E112" s="37">
        <v>161.21</v>
      </c>
      <c r="F112" s="37">
        <v>137.32300000000001</v>
      </c>
      <c r="G112" s="37">
        <v>159.84399999999999</v>
      </c>
      <c r="H112" s="37">
        <v>158.14500000000001</v>
      </c>
      <c r="I112" s="37">
        <v>160.524</v>
      </c>
      <c r="J112" s="37">
        <v>145.63499999999999</v>
      </c>
      <c r="K112" s="37">
        <v>152.31700000000001</v>
      </c>
      <c r="L112" s="37">
        <v>133.46</v>
      </c>
      <c r="M112" s="37">
        <v>149.31700000000001</v>
      </c>
      <c r="N112" s="37">
        <v>140.82499999999999</v>
      </c>
      <c r="O112" s="37">
        <v>161.69800000000001</v>
      </c>
      <c r="P112" s="37">
        <v>160.714</v>
      </c>
      <c r="Q112" s="37">
        <v>129.65100000000001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163.24436027406398</v>
      </c>
      <c r="T112" s="4">
        <f t="shared" si="146"/>
        <v>164.38368754746105</v>
      </c>
      <c r="U112" s="4">
        <f t="shared" si="146"/>
        <v>158.72448695191525</v>
      </c>
      <c r="V112" s="4">
        <f t="shared" si="146"/>
        <v>128.35589421499159</v>
      </c>
      <c r="W112" s="4">
        <f t="shared" si="146"/>
        <v>153.18199658807649</v>
      </c>
      <c r="X112" s="4">
        <f t="shared" si="146"/>
        <v>152.63588344567188</v>
      </c>
      <c r="Y112" s="4">
        <f t="shared" si="146"/>
        <v>159.02627289576327</v>
      </c>
      <c r="Z112" s="4">
        <f t="shared" si="146"/>
        <v>139.25497532614145</v>
      </c>
      <c r="AA112" s="4">
        <f t="shared" si="146"/>
        <v>145.35679299051174</v>
      </c>
      <c r="AB112" s="4">
        <f t="shared" si="146"/>
        <v>126.73105978408928</v>
      </c>
      <c r="AC112" s="4">
        <f t="shared" si="146"/>
        <v>145.53325960900563</v>
      </c>
      <c r="AD112" s="4">
        <f t="shared" si="146"/>
        <v>133.98501573222788</v>
      </c>
      <c r="AE112" s="4">
        <f t="shared" si="146"/>
        <v>159.83546224174844</v>
      </c>
      <c r="AF112" s="4">
        <f t="shared" si="146"/>
        <v>165.06644900864586</v>
      </c>
      <c r="AG112" s="4">
        <f t="shared" si="146"/>
        <v>127.37165380543264</v>
      </c>
      <c r="AI112" s="4">
        <f t="shared" ref="AI112:AW128" si="147">IF(OR($B112 &lt; C$230, $B112 &gt; C$233), 0, C112-S112)</f>
        <v>-2.3673602740639694</v>
      </c>
      <c r="AJ112" s="4">
        <f t="shared" si="147"/>
        <v>2.6163124525389492</v>
      </c>
      <c r="AK112" s="4">
        <f t="shared" si="147"/>
        <v>2.4855130480847549</v>
      </c>
      <c r="AL112" s="4">
        <f t="shared" si="147"/>
        <v>8.9671057850084139</v>
      </c>
      <c r="AM112" s="4">
        <f t="shared" si="147"/>
        <v>6.6620034119235072</v>
      </c>
      <c r="AN112" s="4">
        <f t="shared" si="147"/>
        <v>5.5091165543281306</v>
      </c>
      <c r="AO112" s="4">
        <f t="shared" si="147"/>
        <v>1.4977271042367306</v>
      </c>
      <c r="AP112" s="4">
        <f t="shared" si="147"/>
        <v>6.3800246738585429</v>
      </c>
      <c r="AQ112" s="4">
        <f t="shared" si="147"/>
        <v>6.960207009488272</v>
      </c>
      <c r="AR112" s="4">
        <f t="shared" si="147"/>
        <v>6.7289402159107254</v>
      </c>
      <c r="AS112" s="4">
        <f t="shared" si="147"/>
        <v>3.7837403909943816</v>
      </c>
      <c r="AT112" s="4">
        <f t="shared" si="147"/>
        <v>6.8399842677721097</v>
      </c>
      <c r="AU112" s="4">
        <f t="shared" si="147"/>
        <v>1.8625377582515625</v>
      </c>
      <c r="AV112" s="4">
        <f t="shared" si="147"/>
        <v>-4.3524490086458627</v>
      </c>
      <c r="AW112" s="4">
        <f t="shared" si="147"/>
        <v>2.279346194567367</v>
      </c>
      <c r="AY112" s="2">
        <f t="shared" si="139"/>
        <v>49.360258467196324</v>
      </c>
      <c r="AZ112" s="2">
        <f t="shared" si="139"/>
        <v>52.066610878269152</v>
      </c>
      <c r="BA112" s="2">
        <f t="shared" si="139"/>
        <v>53.088696270593154</v>
      </c>
      <c r="BB112" s="2">
        <f t="shared" si="139"/>
        <v>52.673397000332102</v>
      </c>
      <c r="BC112" s="2">
        <f t="shared" si="139"/>
        <v>52.843331240765878</v>
      </c>
      <c r="BD112" s="2">
        <f t="shared" si="139"/>
        <v>52.656142911598273</v>
      </c>
      <c r="BE112" s="2">
        <f t="shared" si="139"/>
        <v>53.070470194693037</v>
      </c>
      <c r="BF112" s="2">
        <f t="shared" si="139"/>
        <v>52.66856683044135</v>
      </c>
      <c r="BG112" s="2">
        <f t="shared" si="139"/>
        <v>52.676952090247731</v>
      </c>
      <c r="BH112" s="2">
        <f t="shared" si="139"/>
        <v>50.692375038838968</v>
      </c>
      <c r="BI112" s="2">
        <f t="shared" si="139"/>
        <v>50.753316308225976</v>
      </c>
      <c r="BJ112" s="2">
        <f t="shared" si="139"/>
        <v>48.678837562342203</v>
      </c>
      <c r="BK112" s="2">
        <f t="shared" si="139"/>
        <v>48.753314849101216</v>
      </c>
      <c r="BL112" s="2">
        <f t="shared" si="139"/>
        <v>51.270970514842716</v>
      </c>
      <c r="BM112" s="2">
        <f t="shared" si="139"/>
        <v>52.169800362210992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74.732834883466467</v>
      </c>
      <c r="DL112" s="2">
        <f t="shared" si="148"/>
        <v>71.239814915572225</v>
      </c>
      <c r="DM112" s="2">
        <f t="shared" si="148"/>
        <v>76.546849012775866</v>
      </c>
      <c r="DN112" s="2">
        <f t="shared" si="148"/>
        <v>74.856304878048761</v>
      </c>
      <c r="DO112" s="2">
        <f t="shared" si="148"/>
        <v>73.355957026713128</v>
      </c>
      <c r="DP112" s="2">
        <f t="shared" si="148"/>
        <v>72.351519163763072</v>
      </c>
      <c r="DQ112" s="2">
        <f t="shared" si="148"/>
        <v>70.990500755058875</v>
      </c>
      <c r="DR112" s="2">
        <f t="shared" si="148"/>
        <v>70.874075807913016</v>
      </c>
      <c r="DS112" s="2">
        <f t="shared" si="148"/>
        <v>70.813883368569392</v>
      </c>
      <c r="DT112" s="2">
        <f t="shared" si="148"/>
        <v>68.668756266988822</v>
      </c>
      <c r="DU112" s="2">
        <f t="shared" si="148"/>
        <v>67.701572636665645</v>
      </c>
      <c r="DV112" s="2">
        <f t="shared" si="148"/>
        <v>72.563116144018579</v>
      </c>
      <c r="DW112" s="2">
        <f t="shared" si="148"/>
        <v>69.182624854819963</v>
      </c>
      <c r="DX112" s="2">
        <f t="shared" si="148"/>
        <v>75.867046457607429</v>
      </c>
      <c r="DY112" s="2">
        <f t="shared" si="148"/>
        <v>69.206598217636028</v>
      </c>
      <c r="EA112" s="2">
        <f t="shared" si="94"/>
        <v>49.031001813666997</v>
      </c>
      <c r="EB112" s="2">
        <f t="shared" si="94"/>
        <v>51.74235471698114</v>
      </c>
      <c r="EC112" s="2">
        <f t="shared" si="94"/>
        <v>52.632683560991687</v>
      </c>
      <c r="ED112" s="2">
        <f t="shared" si="94"/>
        <v>52.269438055541599</v>
      </c>
      <c r="EE112" s="2">
        <f t="shared" si="94"/>
        <v>52.436414396302709</v>
      </c>
      <c r="EF112" s="2">
        <f t="shared" si="94"/>
        <v>52.277923258232235</v>
      </c>
      <c r="EG112" s="2">
        <f t="shared" si="94"/>
        <v>52.7003638869745</v>
      </c>
      <c r="EH112" s="2">
        <f t="shared" si="94"/>
        <v>52.278013455416634</v>
      </c>
      <c r="EI112" s="2">
        <f t="shared" si="94"/>
        <v>52.254209157774781</v>
      </c>
      <c r="EJ112" s="2">
        <f t="shared" si="94"/>
        <v>50.312730157034764</v>
      </c>
      <c r="EK112" s="2">
        <f t="shared" si="94"/>
        <v>50.39009041374058</v>
      </c>
      <c r="EL112" s="2">
        <f t="shared" si="94"/>
        <v>48.197081323225355</v>
      </c>
      <c r="EM112" s="2">
        <f t="shared" si="135"/>
        <v>48.348283119397522</v>
      </c>
      <c r="EN112" s="2">
        <f t="shared" si="135"/>
        <v>50.811869504996437</v>
      </c>
      <c r="EO112" s="2">
        <f t="shared" si="135"/>
        <v>51.746819527826737</v>
      </c>
      <c r="EQ112" s="2">
        <f t="shared" ref="EQ112:FE128" si="149">CU$228*$B112+CU$229</f>
        <v>49.031001813666997</v>
      </c>
      <c r="ER112" s="2">
        <f t="shared" si="149"/>
        <v>51.520564874479128</v>
      </c>
      <c r="ES112" s="2">
        <f t="shared" si="149"/>
        <v>52.437094404665373</v>
      </c>
      <c r="ET112" s="2">
        <f t="shared" si="149"/>
        <v>52.043171468607106</v>
      </c>
      <c r="EU112" s="2">
        <f t="shared" si="149"/>
        <v>52.29250861838176</v>
      </c>
      <c r="EV112" s="2">
        <f t="shared" si="149"/>
        <v>51.957628710876023</v>
      </c>
      <c r="EW112" s="2">
        <f t="shared" si="149"/>
        <v>52.58084485155441</v>
      </c>
      <c r="EX112" s="2">
        <f t="shared" si="149"/>
        <v>52.281962855397261</v>
      </c>
      <c r="EY112" s="2">
        <f t="shared" si="149"/>
        <v>52.233243565206841</v>
      </c>
      <c r="EZ112" s="2">
        <f t="shared" si="149"/>
        <v>50.768837682179878</v>
      </c>
      <c r="FA112" s="2">
        <f t="shared" si="149"/>
        <v>50.271884491301535</v>
      </c>
      <c r="FB112" s="2">
        <f t="shared" si="149"/>
        <v>48.385695631192604</v>
      </c>
      <c r="FC112" s="2">
        <f t="shared" si="149"/>
        <v>48.569140793130543</v>
      </c>
      <c r="FD112" s="2">
        <f t="shared" si="149"/>
        <v>50.562633937366051</v>
      </c>
      <c r="FE112" s="2">
        <f t="shared" si="149"/>
        <v>52.001341454603605</v>
      </c>
      <c r="FG112" s="2">
        <f t="shared" ref="FG112:FU128" si="150">POWER(10,($B112-C$231)/C$229)/(1+POWER(10,($B112-C$231)/C$229))</f>
        <v>0.9871893707878675</v>
      </c>
      <c r="FH112" s="2">
        <f t="shared" si="150"/>
        <v>0.98333866483388832</v>
      </c>
      <c r="FI112" s="2">
        <f t="shared" si="150"/>
        <v>0.98091105515758614</v>
      </c>
      <c r="FJ112" s="2">
        <f t="shared" si="150"/>
        <v>0.98208964235706442</v>
      </c>
      <c r="FK112" s="2">
        <f t="shared" si="150"/>
        <v>0.98053276875176165</v>
      </c>
      <c r="FL112" s="2">
        <f t="shared" si="150"/>
        <v>0.98112238690799691</v>
      </c>
      <c r="FM112" s="2">
        <f t="shared" si="150"/>
        <v>0.97975056024341667</v>
      </c>
      <c r="FN112" s="2">
        <f t="shared" si="150"/>
        <v>0.97899856942849095</v>
      </c>
      <c r="FO112" s="2">
        <f t="shared" si="150"/>
        <v>0.97721953964019803</v>
      </c>
      <c r="FP112" s="2">
        <f t="shared" si="150"/>
        <v>0.97938614417809866</v>
      </c>
      <c r="FQ112" s="2">
        <f t="shared" si="150"/>
        <v>0.97900109438246918</v>
      </c>
      <c r="FR112" s="2">
        <f t="shared" si="150"/>
        <v>0.9802466719796058</v>
      </c>
      <c r="FS112" s="2">
        <f t="shared" si="150"/>
        <v>0.98058139387829868</v>
      </c>
      <c r="FT112" s="2">
        <f t="shared" si="150"/>
        <v>0.98166255718036344</v>
      </c>
      <c r="FU112" s="2">
        <f t="shared" si="150"/>
        <v>0.97579046542598791</v>
      </c>
      <c r="FW112" s="2">
        <f t="shared" si="141"/>
        <v>3.4956654702196719E-12</v>
      </c>
      <c r="FX112" s="2">
        <f t="shared" si="141"/>
        <v>2.694253090670199E-3</v>
      </c>
      <c r="FY112" s="2">
        <f t="shared" si="141"/>
        <v>2.4718939898303498E-3</v>
      </c>
      <c r="FZ112" s="2">
        <f t="shared" si="141"/>
        <v>2.5629857320542512E-3</v>
      </c>
      <c r="GA112" s="2">
        <f t="shared" si="141"/>
        <v>2.2843386496812323E-3</v>
      </c>
      <c r="GB112" s="2">
        <f t="shared" si="141"/>
        <v>2.2539362900670305E-3</v>
      </c>
      <c r="GC112" s="2">
        <f t="shared" si="141"/>
        <v>2.1646504298784611E-3</v>
      </c>
      <c r="GD112" s="2">
        <f t="shared" si="141"/>
        <v>2.3959653011419273E-3</v>
      </c>
      <c r="GE112" s="2">
        <f t="shared" si="141"/>
        <v>2.6228773030182121E-3</v>
      </c>
      <c r="GF112" s="2">
        <f t="shared" si="141"/>
        <v>2.7546270151064946E-3</v>
      </c>
      <c r="GG112" s="2">
        <f t="shared" si="141"/>
        <v>2.5065310371151233E-3</v>
      </c>
      <c r="GH112" s="2">
        <f t="shared" si="141"/>
        <v>2.3644057027405068E-3</v>
      </c>
      <c r="GI112" s="2">
        <f t="shared" si="141"/>
        <v>2.0730714530477492E-3</v>
      </c>
      <c r="GJ112" s="2">
        <f t="shared" si="141"/>
        <v>1.3917149201432607E-3</v>
      </c>
      <c r="GK112" s="2">
        <f t="shared" si="141"/>
        <v>1.1304273166820782E-3</v>
      </c>
      <c r="GM112" s="86">
        <f t="shared" si="142"/>
        <v>8.5603110762039613E-15</v>
      </c>
      <c r="GN112" s="86">
        <f t="shared" si="142"/>
        <v>1.9543557039439569E-12</v>
      </c>
      <c r="GO112" s="86">
        <f t="shared" si="142"/>
        <v>9.9482374410914392E-17</v>
      </c>
      <c r="GP112" s="86">
        <f t="shared" si="142"/>
        <v>1.2850959912770637E-28</v>
      </c>
      <c r="GQ112" s="86">
        <f t="shared" si="142"/>
        <v>4.7751131497779362E-27</v>
      </c>
      <c r="GR112" s="86">
        <f t="shared" si="142"/>
        <v>5.8287632989155448E-27</v>
      </c>
      <c r="GS112" s="86">
        <f t="shared" si="142"/>
        <v>2.2349509514018913E-24</v>
      </c>
      <c r="GT112" s="86">
        <f t="shared" si="142"/>
        <v>7.0619264933268516E-22</v>
      </c>
      <c r="GU112" s="86">
        <f t="shared" si="142"/>
        <v>4.4752524499395764E-27</v>
      </c>
      <c r="GV112" s="86">
        <f t="shared" si="142"/>
        <v>2.3734600877938008E-29</v>
      </c>
      <c r="GW112" s="86">
        <f t="shared" si="142"/>
        <v>1.2013568156225202E-35</v>
      </c>
      <c r="GX112" s="86">
        <f t="shared" si="142"/>
        <v>2.3981172686355188E-35</v>
      </c>
      <c r="GY112" s="86">
        <f t="shared" si="142"/>
        <v>1.9069688847483994E-34</v>
      </c>
      <c r="GZ112" s="86">
        <f t="shared" si="142"/>
        <v>6.8935313743619107E-33</v>
      </c>
      <c r="HA112" s="86">
        <f t="shared" si="142"/>
        <v>3.0720117707382381E-35</v>
      </c>
      <c r="HC112" s="86">
        <f t="shared" si="73"/>
        <v>0.63958684695089751</v>
      </c>
      <c r="HD112" s="86">
        <f t="shared" si="73"/>
        <v>0.59144854887438014</v>
      </c>
      <c r="HE112" s="86">
        <f t="shared" si="73"/>
        <v>0.58920915524564488</v>
      </c>
      <c r="HF112" s="86">
        <f t="shared" si="73"/>
        <v>0.46562616779955585</v>
      </c>
      <c r="HG112" s="86">
        <f t="shared" si="73"/>
        <v>0.58247830101758469</v>
      </c>
      <c r="HH112" s="86">
        <f t="shared" si="73"/>
        <v>0.58909285208638629</v>
      </c>
      <c r="HI112" s="86">
        <f t="shared" si="138"/>
        <v>0.62119776208018018</v>
      </c>
      <c r="HJ112" s="86">
        <f t="shared" si="138"/>
        <v>0.54647999625935662</v>
      </c>
      <c r="HK112" s="86">
        <f t="shared" si="138"/>
        <v>0.57316078581626073</v>
      </c>
      <c r="HL112" s="86">
        <f t="shared" si="138"/>
        <v>0.49580840583520414</v>
      </c>
      <c r="HM112" s="86">
        <f t="shared" si="138"/>
        <v>0.58732181593600274</v>
      </c>
      <c r="HN112" s="86">
        <f t="shared" si="138"/>
        <v>0.52533640559391104</v>
      </c>
      <c r="HO112" s="86">
        <f t="shared" si="138"/>
        <v>0.6509961602241755</v>
      </c>
      <c r="HP112" s="86">
        <f t="shared" si="138"/>
        <v>0.6874140074757551</v>
      </c>
      <c r="HQ112" s="86">
        <f t="shared" si="138"/>
        <v>0.60717143758062631</v>
      </c>
      <c r="HS112" s="86">
        <f t="shared" si="143"/>
        <v>9.9716735670951761E-70</v>
      </c>
      <c r="HT112" s="86">
        <f t="shared" si="143"/>
        <v>5.2947813342700184E-11</v>
      </c>
      <c r="HU112" s="86">
        <f t="shared" si="143"/>
        <v>3.0461682342913429E-12</v>
      </c>
      <c r="HV112" s="86">
        <f t="shared" si="143"/>
        <v>3.1872562955590312E-14</v>
      </c>
      <c r="HW112" s="86">
        <f t="shared" si="143"/>
        <v>8.4452541360824523E-14</v>
      </c>
      <c r="HX112" s="86">
        <f t="shared" si="143"/>
        <v>8.038477887049312E-14</v>
      </c>
      <c r="HY112" s="86">
        <f t="shared" si="143"/>
        <v>1.7401544262164492E-14</v>
      </c>
      <c r="HZ112" s="86">
        <f t="shared" si="143"/>
        <v>3.449579430843088E-14</v>
      </c>
      <c r="IA112" s="86">
        <f t="shared" si="143"/>
        <v>1.1858077250260359E-14</v>
      </c>
      <c r="IB112" s="86">
        <f t="shared" si="143"/>
        <v>2.0255159453794375E-13</v>
      </c>
      <c r="IC112" s="86">
        <f t="shared" si="143"/>
        <v>8.4947767851179363E-14</v>
      </c>
      <c r="ID112" s="86">
        <f t="shared" si="143"/>
        <v>6.4611740380040132E-14</v>
      </c>
      <c r="IE112" s="86">
        <f t="shared" si="143"/>
        <v>1.5130399243430388E-12</v>
      </c>
      <c r="IF112" s="86">
        <f t="shared" si="143"/>
        <v>1.2052767857515389E-9</v>
      </c>
      <c r="IG112" s="86">
        <f t="shared" si="143"/>
        <v>1.8261419713286918E-7</v>
      </c>
      <c r="II112" s="86">
        <f t="shared" si="144"/>
        <v>0</v>
      </c>
      <c r="IJ112" s="86">
        <f t="shared" si="144"/>
        <v>2.3674823932699246E-92</v>
      </c>
      <c r="IK112" s="86">
        <f t="shared" si="144"/>
        <v>7.7778197378218322E-106</v>
      </c>
      <c r="IL112" s="86">
        <f t="shared" si="144"/>
        <v>2.6693037733036543E-131</v>
      </c>
      <c r="IM112" s="86">
        <f t="shared" si="144"/>
        <v>4.809394833928101E-123</v>
      </c>
      <c r="IN112" s="86">
        <f t="shared" si="144"/>
        <v>6.2077204354430346E-123</v>
      </c>
      <c r="IO112" s="86">
        <f t="shared" si="144"/>
        <v>3.9286913497097282E-127</v>
      </c>
      <c r="IP112" s="86">
        <f t="shared" si="144"/>
        <v>5.6205346861818187E-126</v>
      </c>
      <c r="IQ112" s="86">
        <f t="shared" si="144"/>
        <v>4.0754389073438003E-130</v>
      </c>
      <c r="IR112" s="86">
        <f t="shared" si="144"/>
        <v>2.3750723568969689E-119</v>
      </c>
      <c r="IS112" s="86">
        <f t="shared" si="144"/>
        <v>3.5238164668911316E-122</v>
      </c>
      <c r="IT112" s="86">
        <f t="shared" si="144"/>
        <v>5.0497638458094797E-124</v>
      </c>
      <c r="IU112" s="86">
        <f t="shared" si="144"/>
        <v>2.2404794398918724E-108</v>
      </c>
      <c r="IV112" s="86">
        <f t="shared" si="144"/>
        <v>6.828642265934366E-43</v>
      </c>
      <c r="IW112" s="86">
        <f t="shared" si="144"/>
        <v>8.4509393305358862E-25</v>
      </c>
      <c r="IY112" s="86">
        <f t="shared" si="145"/>
        <v>0.63958684695090606</v>
      </c>
      <c r="IZ112" s="86">
        <f t="shared" si="145"/>
        <v>0.59144854892928234</v>
      </c>
      <c r="JA112" s="86">
        <f t="shared" si="145"/>
        <v>0.58920915524869111</v>
      </c>
      <c r="JB112" s="86">
        <f t="shared" si="145"/>
        <v>0.46562616779958771</v>
      </c>
      <c r="JC112" s="86">
        <f t="shared" si="145"/>
        <v>0.58247830101766918</v>
      </c>
      <c r="JD112" s="86">
        <f t="shared" si="145"/>
        <v>0.58909285208646667</v>
      </c>
      <c r="JE112" s="86">
        <f t="shared" si="145"/>
        <v>0.62119776208019761</v>
      </c>
      <c r="JF112" s="86">
        <f t="shared" si="145"/>
        <v>0.54647999625939114</v>
      </c>
      <c r="JG112" s="86">
        <f t="shared" si="145"/>
        <v>0.57316078581627261</v>
      </c>
      <c r="JH112" s="86">
        <f t="shared" si="145"/>
        <v>0.4958084058354067</v>
      </c>
      <c r="JI112" s="86">
        <f t="shared" si="145"/>
        <v>0.58732181593608768</v>
      </c>
      <c r="JJ112" s="86">
        <f t="shared" si="145"/>
        <v>0.52533640559397565</v>
      </c>
      <c r="JK112" s="86">
        <f t="shared" si="145"/>
        <v>0.65099616022568851</v>
      </c>
      <c r="JL112" s="86">
        <f t="shared" si="145"/>
        <v>0.68741400868103186</v>
      </c>
      <c r="JM112" s="86">
        <f t="shared" si="145"/>
        <v>0.6071716201948234</v>
      </c>
    </row>
    <row r="113" spans="2:273" x14ac:dyDescent="0.25">
      <c r="B113" s="2">
        <v>86</v>
      </c>
      <c r="C113" s="37">
        <v>149.785</v>
      </c>
      <c r="D113" s="37">
        <v>154.226</v>
      </c>
      <c r="E113" s="37">
        <v>145.40299999999999</v>
      </c>
      <c r="F113" s="37">
        <v>102.806</v>
      </c>
      <c r="G113" s="37">
        <v>130.35900000000001</v>
      </c>
      <c r="H113" s="37">
        <v>128.30600000000001</v>
      </c>
      <c r="I113" s="37">
        <v>135.87299999999999</v>
      </c>
      <c r="J113" s="37">
        <v>112.31699999999999</v>
      </c>
      <c r="K113" s="37">
        <v>116.175</v>
      </c>
      <c r="L113" s="37">
        <v>92.174999999999997</v>
      </c>
      <c r="M113" s="37">
        <v>113.15900000000001</v>
      </c>
      <c r="N113" s="37">
        <v>97.507999999999996</v>
      </c>
      <c r="O113" s="37">
        <v>135.524</v>
      </c>
      <c r="P113" s="37">
        <v>147.54</v>
      </c>
      <c r="Q113" s="37">
        <v>106.381</v>
      </c>
      <c r="S113" s="4">
        <f t="shared" si="146"/>
        <v>147.71293348842025</v>
      </c>
      <c r="T113" s="4">
        <f t="shared" si="146"/>
        <v>145.79068189341166</v>
      </c>
      <c r="U113" s="4">
        <f t="shared" si="146"/>
        <v>135.3388077577446</v>
      </c>
      <c r="V113" s="4">
        <f t="shared" si="146"/>
        <v>101.50950204044641</v>
      </c>
      <c r="W113" s="4">
        <f t="shared" si="146"/>
        <v>122.44949297159047</v>
      </c>
      <c r="X113" s="4">
        <f t="shared" si="146"/>
        <v>120.39514189481253</v>
      </c>
      <c r="Y113" s="4">
        <f t="shared" si="146"/>
        <v>128.65685865748583</v>
      </c>
      <c r="Z113" s="4">
        <f t="shared" si="146"/>
        <v>107.11094997299232</v>
      </c>
      <c r="AA113" s="4">
        <f t="shared" si="146"/>
        <v>109.54212372069134</v>
      </c>
      <c r="AB113" s="4">
        <f t="shared" si="146"/>
        <v>92.100578675801216</v>
      </c>
      <c r="AC113" s="4">
        <f t="shared" si="146"/>
        <v>108.87794715227415</v>
      </c>
      <c r="AD113" s="4">
        <f t="shared" si="146"/>
        <v>97.1366987270696</v>
      </c>
      <c r="AE113" s="4">
        <f t="shared" si="146"/>
        <v>126.27798988912966</v>
      </c>
      <c r="AF113" s="4">
        <f t="shared" si="146"/>
        <v>143.40005860850127</v>
      </c>
      <c r="AG113" s="4">
        <f t="shared" si="146"/>
        <v>100.29720942522425</v>
      </c>
      <c r="AI113" s="4">
        <f t="shared" si="147"/>
        <v>2.0720665115797487</v>
      </c>
      <c r="AJ113" s="4">
        <f t="shared" si="147"/>
        <v>8.4353181065883405</v>
      </c>
      <c r="AK113" s="4">
        <f t="shared" si="147"/>
        <v>10.064192242255388</v>
      </c>
      <c r="AL113" s="4">
        <f t="shared" si="147"/>
        <v>1.2964979595535908</v>
      </c>
      <c r="AM113" s="4">
        <f t="shared" si="147"/>
        <v>7.9095070284095357</v>
      </c>
      <c r="AN113" s="4">
        <f t="shared" si="147"/>
        <v>7.9108581051874864</v>
      </c>
      <c r="AO113" s="4">
        <f t="shared" si="147"/>
        <v>7.2161413425141632</v>
      </c>
      <c r="AP113" s="4">
        <f t="shared" si="147"/>
        <v>5.2060500270076773</v>
      </c>
      <c r="AQ113" s="4">
        <f t="shared" si="147"/>
        <v>6.6328762793086611</v>
      </c>
      <c r="AR113" s="4">
        <f t="shared" si="147"/>
        <v>7.4421324198780781E-2</v>
      </c>
      <c r="AS113" s="4">
        <f t="shared" si="147"/>
        <v>4.28105284772586</v>
      </c>
      <c r="AT113" s="4">
        <f t="shared" si="147"/>
        <v>0.3713012729303955</v>
      </c>
      <c r="AU113" s="4">
        <f t="shared" si="147"/>
        <v>9.2460101108703441</v>
      </c>
      <c r="AV113" s="4">
        <f t="shared" si="147"/>
        <v>4.1399413914987235</v>
      </c>
      <c r="AW113" s="4">
        <f t="shared" si="147"/>
        <v>6.0837905747757475</v>
      </c>
      <c r="AY113" s="2">
        <f t="shared" si="139"/>
        <v>49.264034761158861</v>
      </c>
      <c r="AZ113" s="2">
        <f t="shared" si="139"/>
        <v>51.935646338208009</v>
      </c>
      <c r="BA113" s="2">
        <f t="shared" si="139"/>
        <v>52.931030432373035</v>
      </c>
      <c r="BB113" s="2">
        <f t="shared" si="139"/>
        <v>52.511004680496356</v>
      </c>
      <c r="BC113" s="2">
        <f t="shared" si="139"/>
        <v>52.681947543184506</v>
      </c>
      <c r="BD113" s="2">
        <f t="shared" si="139"/>
        <v>52.503966349089751</v>
      </c>
      <c r="BE113" s="2">
        <f t="shared" si="139"/>
        <v>52.915386745521708</v>
      </c>
      <c r="BF113" s="2">
        <f t="shared" si="139"/>
        <v>52.526859329054055</v>
      </c>
      <c r="BG113" s="2">
        <f t="shared" si="139"/>
        <v>52.512038503008711</v>
      </c>
      <c r="BH113" s="2">
        <f t="shared" si="139"/>
        <v>50.571849924209474</v>
      </c>
      <c r="BI113" s="2">
        <f t="shared" si="139"/>
        <v>50.581305454054444</v>
      </c>
      <c r="BJ113" s="2">
        <f t="shared" si="139"/>
        <v>48.533201610852871</v>
      </c>
      <c r="BK113" s="2">
        <f t="shared" si="139"/>
        <v>48.599080607631507</v>
      </c>
      <c r="BL113" s="2">
        <f t="shared" si="139"/>
        <v>51.092728828057496</v>
      </c>
      <c r="BM113" s="2">
        <f t="shared" si="139"/>
        <v>52.041711771386382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 t="str">
        <f t="shared" si="140"/>
        <v/>
      </c>
      <c r="CM113" s="2" t="str">
        <f t="shared" si="140"/>
        <v/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 t="str">
        <f t="shared" si="117"/>
        <v/>
      </c>
      <c r="DC113" s="2" t="str">
        <f t="shared" si="118"/>
        <v/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74.961911150016405</v>
      </c>
      <c r="DL113" s="2">
        <f t="shared" si="148"/>
        <v>71.401934990619125</v>
      </c>
      <c r="DM113" s="2">
        <f t="shared" si="148"/>
        <v>76.792048591416162</v>
      </c>
      <c r="DN113" s="2">
        <f t="shared" si="148"/>
        <v>75.081317073170709</v>
      </c>
      <c r="DO113" s="2">
        <f t="shared" si="148"/>
        <v>73.559911325392335</v>
      </c>
      <c r="DP113" s="2">
        <f t="shared" si="148"/>
        <v>72.533907057774911</v>
      </c>
      <c r="DQ113" s="2">
        <f t="shared" si="148"/>
        <v>71.153914829356665</v>
      </c>
      <c r="DR113" s="2">
        <f t="shared" si="148"/>
        <v>71.028969797644223</v>
      </c>
      <c r="DS113" s="2">
        <f t="shared" si="148"/>
        <v>70.97681818181816</v>
      </c>
      <c r="DT113" s="2">
        <f t="shared" si="148"/>
        <v>68.8193581999396</v>
      </c>
      <c r="DU113" s="2">
        <f t="shared" si="148"/>
        <v>67.862474025974009</v>
      </c>
      <c r="DV113" s="2">
        <f t="shared" si="148"/>
        <v>72.807574939902224</v>
      </c>
      <c r="DW113" s="2">
        <f t="shared" si="148"/>
        <v>69.357504605245367</v>
      </c>
      <c r="DX113" s="2">
        <f t="shared" si="148"/>
        <v>76.128194095562222</v>
      </c>
      <c r="DY113" s="2">
        <f t="shared" si="148"/>
        <v>69.427807692307695</v>
      </c>
      <c r="EA113" s="2">
        <f t="shared" si="94"/>
        <v>48.959899183712679</v>
      </c>
      <c r="EB113" s="2">
        <f t="shared" si="94"/>
        <v>51.635476786092859</v>
      </c>
      <c r="EC113" s="2">
        <f t="shared" si="94"/>
        <v>52.508060164060495</v>
      </c>
      <c r="ED113" s="2">
        <f t="shared" si="94"/>
        <v>52.136227680409775</v>
      </c>
      <c r="EE113" s="2">
        <f t="shared" si="94"/>
        <v>52.304266227614086</v>
      </c>
      <c r="EF113" s="2">
        <f t="shared" si="94"/>
        <v>52.153256915077989</v>
      </c>
      <c r="EG113" s="2">
        <f t="shared" si="94"/>
        <v>52.571878605887562</v>
      </c>
      <c r="EH113" s="2">
        <f t="shared" si="94"/>
        <v>52.16486628269503</v>
      </c>
      <c r="EI113" s="2">
        <f t="shared" si="94"/>
        <v>52.119529783486996</v>
      </c>
      <c r="EJ113" s="2">
        <f t="shared" si="94"/>
        <v>50.220231836734683</v>
      </c>
      <c r="EK113" s="2">
        <f t="shared" si="94"/>
        <v>50.243568085286391</v>
      </c>
      <c r="EL113" s="2">
        <f t="shared" si="94"/>
        <v>48.086603672344189</v>
      </c>
      <c r="EM113" s="2">
        <f t="shared" si="135"/>
        <v>48.223679172510515</v>
      </c>
      <c r="EN113" s="2">
        <f t="shared" si="135"/>
        <v>50.666593895487964</v>
      </c>
      <c r="EO113" s="2">
        <f t="shared" si="135"/>
        <v>51.648035257060002</v>
      </c>
      <c r="EQ113" s="2">
        <f t="shared" si="149"/>
        <v>48.959899183712679</v>
      </c>
      <c r="ER113" s="2">
        <f t="shared" si="149"/>
        <v>51.422487521089558</v>
      </c>
      <c r="ES113" s="2">
        <f t="shared" si="149"/>
        <v>52.320272896043804</v>
      </c>
      <c r="ET113" s="2">
        <f t="shared" si="149"/>
        <v>51.919193426968434</v>
      </c>
      <c r="EU113" s="2">
        <f t="shared" si="149"/>
        <v>52.166153030334229</v>
      </c>
      <c r="EV113" s="2">
        <f t="shared" si="149"/>
        <v>51.845826131980836</v>
      </c>
      <c r="EW113" s="2">
        <f t="shared" si="149"/>
        <v>52.457249940232167</v>
      </c>
      <c r="EX113" s="2">
        <f t="shared" si="149"/>
        <v>52.168643892907845</v>
      </c>
      <c r="EY113" s="2">
        <f t="shared" si="149"/>
        <v>52.099467736564812</v>
      </c>
      <c r="EZ113" s="2">
        <f t="shared" si="149"/>
        <v>50.656723469527599</v>
      </c>
      <c r="FA113" s="2">
        <f t="shared" si="149"/>
        <v>50.130401516903852</v>
      </c>
      <c r="FB113" s="2">
        <f t="shared" si="149"/>
        <v>48.267191298393492</v>
      </c>
      <c r="FC113" s="2">
        <f t="shared" si="149"/>
        <v>48.435428367163084</v>
      </c>
      <c r="FD113" s="2">
        <f t="shared" si="149"/>
        <v>50.422996050066729</v>
      </c>
      <c r="FE113" s="2">
        <f t="shared" si="149"/>
        <v>51.867935787866706</v>
      </c>
      <c r="FG113" s="2">
        <f t="shared" si="150"/>
        <v>0.98830338291358732</v>
      </c>
      <c r="FH113" s="2">
        <f t="shared" si="150"/>
        <v>0.98478237243122424</v>
      </c>
      <c r="FI113" s="2">
        <f t="shared" si="150"/>
        <v>0.98256138514147751</v>
      </c>
      <c r="FJ113" s="2">
        <f t="shared" si="150"/>
        <v>0.9836397773343849</v>
      </c>
      <c r="FK113" s="2">
        <f t="shared" si="150"/>
        <v>0.98221521042837334</v>
      </c>
      <c r="FL113" s="2">
        <f t="shared" si="150"/>
        <v>0.98275476747085755</v>
      </c>
      <c r="FM113" s="2">
        <f t="shared" si="150"/>
        <v>0.98149932822684993</v>
      </c>
      <c r="FN113" s="2">
        <f t="shared" si="150"/>
        <v>0.98081100837278834</v>
      </c>
      <c r="FO113" s="2">
        <f t="shared" si="150"/>
        <v>0.97918224541987453</v>
      </c>
      <c r="FP113" s="2">
        <f t="shared" si="150"/>
        <v>0.98116577861651944</v>
      </c>
      <c r="FQ113" s="2">
        <f t="shared" si="150"/>
        <v>0.98081331969194552</v>
      </c>
      <c r="FR113" s="2">
        <f t="shared" si="150"/>
        <v>0.98195338429273349</v>
      </c>
      <c r="FS113" s="2">
        <f t="shared" si="150"/>
        <v>0.98225970919456584</v>
      </c>
      <c r="FT113" s="2">
        <f t="shared" si="150"/>
        <v>0.98324902574908768</v>
      </c>
      <c r="FU113" s="2">
        <f t="shared" si="150"/>
        <v>0.9778735087181788</v>
      </c>
      <c r="FW113" s="2">
        <f t="shared" si="141"/>
        <v>3.8329209691051902E-12</v>
      </c>
      <c r="FX113" s="2">
        <f t="shared" si="141"/>
        <v>2.9534220660902546E-3</v>
      </c>
      <c r="FY113" s="2">
        <f t="shared" si="141"/>
        <v>2.709731635730551E-3</v>
      </c>
      <c r="FZ113" s="2">
        <f t="shared" si="141"/>
        <v>2.8095632452260232E-3</v>
      </c>
      <c r="GA113" s="2">
        <f t="shared" si="141"/>
        <v>2.5041756295395966E-3</v>
      </c>
      <c r="GB113" s="2">
        <f t="shared" si="141"/>
        <v>2.4708546960983233E-3</v>
      </c>
      <c r="GC113" s="2">
        <f t="shared" si="141"/>
        <v>2.3729964183390475E-3</v>
      </c>
      <c r="GD113" s="2">
        <f t="shared" si="141"/>
        <v>2.626516570022875E-3</v>
      </c>
      <c r="GE113" s="2">
        <f t="shared" si="141"/>
        <v>2.8752002031529732E-3</v>
      </c>
      <c r="GF113" s="2">
        <f t="shared" si="141"/>
        <v>3.0195859710388825E-3</v>
      </c>
      <c r="GG113" s="2">
        <f t="shared" si="141"/>
        <v>2.7476921678649163E-3</v>
      </c>
      <c r="GH113" s="2">
        <f t="shared" si="141"/>
        <v>2.5919280458614742E-3</v>
      </c>
      <c r="GI113" s="2">
        <f t="shared" si="141"/>
        <v>2.2726231086147739E-3</v>
      </c>
      <c r="GJ113" s="2">
        <f t="shared" si="141"/>
        <v>1.5257801984556911E-3</v>
      </c>
      <c r="GK113" s="2">
        <f t="shared" si="141"/>
        <v>1.2393537391791804E-3</v>
      </c>
      <c r="GM113" s="86">
        <f t="shared" si="142"/>
        <v>3.6695222206804582E-16</v>
      </c>
      <c r="GN113" s="86">
        <f t="shared" si="142"/>
        <v>1.4154322868349031E-13</v>
      </c>
      <c r="GO113" s="86">
        <f t="shared" si="142"/>
        <v>2.8583947515273872E-18</v>
      </c>
      <c r="GP113" s="86">
        <f t="shared" si="142"/>
        <v>3.2107802142460523E-31</v>
      </c>
      <c r="GQ113" s="86">
        <f t="shared" si="142"/>
        <v>1.4332158481708227E-29</v>
      </c>
      <c r="GR113" s="86">
        <f t="shared" si="142"/>
        <v>1.8363095704389603E-29</v>
      </c>
      <c r="GS113" s="86">
        <f t="shared" si="142"/>
        <v>1.1851647434054565E-26</v>
      </c>
      <c r="GT113" s="86">
        <f t="shared" si="142"/>
        <v>7.4477304046848231E-24</v>
      </c>
      <c r="GU113" s="86">
        <f t="shared" si="142"/>
        <v>1.2992447924594421E-29</v>
      </c>
      <c r="GV113" s="86">
        <f t="shared" si="142"/>
        <v>4.8600907878157716E-32</v>
      </c>
      <c r="GW113" s="86">
        <f t="shared" si="142"/>
        <v>4.9876445643817163E-39</v>
      </c>
      <c r="GX113" s="86">
        <f t="shared" si="142"/>
        <v>1.3698601985702158E-38</v>
      </c>
      <c r="GY113" s="86">
        <f t="shared" si="142"/>
        <v>1.2139790289051304E-37</v>
      </c>
      <c r="GZ113" s="86">
        <f t="shared" si="142"/>
        <v>5.6898690910569131E-36</v>
      </c>
      <c r="HA113" s="86">
        <f t="shared" si="142"/>
        <v>2.0677245001979456E-38</v>
      </c>
      <c r="HC113" s="86">
        <f t="shared" si="73"/>
        <v>0.60197496190095301</v>
      </c>
      <c r="HD113" s="86">
        <f t="shared" si="73"/>
        <v>0.54502646880054306</v>
      </c>
      <c r="HE113" s="86">
        <f t="shared" si="73"/>
        <v>0.51111453566059273</v>
      </c>
      <c r="HF113" s="86">
        <f t="shared" si="73"/>
        <v>0.34374373230703537</v>
      </c>
      <c r="HG113" s="86">
        <f t="shared" si="73"/>
        <v>0.45482675672353501</v>
      </c>
      <c r="HH113" s="86">
        <f t="shared" si="73"/>
        <v>0.44912483843039291</v>
      </c>
      <c r="HI113" s="86">
        <f t="shared" si="138"/>
        <v>0.49797169013850612</v>
      </c>
      <c r="HJ113" s="86">
        <f t="shared" si="138"/>
        <v>0.38892485235472024</v>
      </c>
      <c r="HK113" s="86">
        <f t="shared" si="138"/>
        <v>0.39926744079680859</v>
      </c>
      <c r="HL113" s="86">
        <f t="shared" si="138"/>
        <v>0.30645144740612384</v>
      </c>
      <c r="HM113" s="86">
        <f t="shared" si="138"/>
        <v>0.40677103849499935</v>
      </c>
      <c r="HN113" s="86">
        <f t="shared" si="138"/>
        <v>0.33798486876464073</v>
      </c>
      <c r="HO113" s="86">
        <f t="shared" si="138"/>
        <v>0.50559668945585201</v>
      </c>
      <c r="HP113" s="86">
        <f t="shared" si="138"/>
        <v>0.61494321818972653</v>
      </c>
      <c r="HQ113" s="86">
        <f t="shared" si="138"/>
        <v>0.44284784970143543</v>
      </c>
      <c r="HS113" s="86">
        <f t="shared" si="143"/>
        <v>1.4739585072646802E-68</v>
      </c>
      <c r="HT113" s="86">
        <f t="shared" si="143"/>
        <v>1.6506774009306078E-10</v>
      </c>
      <c r="HU113" s="86">
        <f t="shared" si="143"/>
        <v>1.0889556554581729E-11</v>
      </c>
      <c r="HV113" s="86">
        <f t="shared" si="143"/>
        <v>1.5031116940463912E-13</v>
      </c>
      <c r="HW113" s="86">
        <f t="shared" si="143"/>
        <v>3.5965114000875346E-13</v>
      </c>
      <c r="HX113" s="86">
        <f t="shared" si="143"/>
        <v>3.4144769904901721E-13</v>
      </c>
      <c r="HY113" s="86">
        <f t="shared" si="143"/>
        <v>7.7944807116084359E-14</v>
      </c>
      <c r="HZ113" s="86">
        <f t="shared" si="143"/>
        <v>1.5465050134251975E-13</v>
      </c>
      <c r="IA113" s="86">
        <f t="shared" si="143"/>
        <v>5.7301738336980397E-14</v>
      </c>
      <c r="IB113" s="86">
        <f t="shared" si="143"/>
        <v>8.6299168271833515E-13</v>
      </c>
      <c r="IC113" s="86">
        <f t="shared" si="143"/>
        <v>3.6792062560457741E-13</v>
      </c>
      <c r="ID113" s="86">
        <f t="shared" si="143"/>
        <v>2.8091967247832475E-13</v>
      </c>
      <c r="IE113" s="86">
        <f t="shared" si="143"/>
        <v>5.3874619751869352E-12</v>
      </c>
      <c r="IF113" s="86">
        <f t="shared" si="143"/>
        <v>2.942952148279791E-9</v>
      </c>
      <c r="IG113" s="86">
        <f t="shared" si="143"/>
        <v>3.4654010607896485E-7</v>
      </c>
      <c r="II113" s="86">
        <f t="shared" si="144"/>
        <v>0</v>
      </c>
      <c r="IJ113" s="86">
        <f t="shared" si="144"/>
        <v>1.4766283913379421E-89</v>
      </c>
      <c r="IK113" s="86">
        <f t="shared" si="144"/>
        <v>1.1370332155347253E-102</v>
      </c>
      <c r="IL113" s="86">
        <f t="shared" si="144"/>
        <v>2.4513192868997665E-127</v>
      </c>
      <c r="IM113" s="86">
        <f t="shared" si="144"/>
        <v>2.1019750803007442E-119</v>
      </c>
      <c r="IN113" s="86">
        <f t="shared" si="144"/>
        <v>2.6435429987717843E-119</v>
      </c>
      <c r="IO113" s="86">
        <f t="shared" si="144"/>
        <v>2.1117803964502738E-123</v>
      </c>
      <c r="IP113" s="86">
        <f t="shared" si="144"/>
        <v>3.2186342068260566E-122</v>
      </c>
      <c r="IQ113" s="86">
        <f t="shared" si="144"/>
        <v>3.565704326867223E-126</v>
      </c>
      <c r="IR113" s="86">
        <f t="shared" si="144"/>
        <v>1.0396792912934058E-115</v>
      </c>
      <c r="IS113" s="86">
        <f t="shared" si="144"/>
        <v>1.6494364810343491E-118</v>
      </c>
      <c r="IT113" s="86">
        <f t="shared" si="144"/>
        <v>2.4773837803298515E-120</v>
      </c>
      <c r="IU113" s="86">
        <f t="shared" si="144"/>
        <v>3.1667673574441117E-105</v>
      </c>
      <c r="IV113" s="86">
        <f t="shared" si="144"/>
        <v>9.5249639767645741E-42</v>
      </c>
      <c r="IW113" s="86">
        <f t="shared" si="144"/>
        <v>3.5637307891530956E-24</v>
      </c>
      <c r="IY113" s="86">
        <f t="shared" si="145"/>
        <v>0.60197496190095334</v>
      </c>
      <c r="IZ113" s="86">
        <f t="shared" si="145"/>
        <v>0.54502646896575235</v>
      </c>
      <c r="JA113" s="86">
        <f t="shared" si="145"/>
        <v>0.51111453567148224</v>
      </c>
      <c r="JB113" s="86">
        <f t="shared" si="145"/>
        <v>0.34374373230718569</v>
      </c>
      <c r="JC113" s="86">
        <f t="shared" si="145"/>
        <v>0.45482675672389467</v>
      </c>
      <c r="JD113" s="86">
        <f t="shared" si="145"/>
        <v>0.44912483843073436</v>
      </c>
      <c r="JE113" s="86">
        <f t="shared" si="145"/>
        <v>0.49797169013858406</v>
      </c>
      <c r="JF113" s="86">
        <f t="shared" si="145"/>
        <v>0.38892485235487489</v>
      </c>
      <c r="JG113" s="86">
        <f t="shared" si="145"/>
        <v>0.39926744079686588</v>
      </c>
      <c r="JH113" s="86">
        <f t="shared" si="145"/>
        <v>0.30645144740698682</v>
      </c>
      <c r="JI113" s="86">
        <f t="shared" si="145"/>
        <v>0.40677103849536728</v>
      </c>
      <c r="JJ113" s="86">
        <f t="shared" si="145"/>
        <v>0.33798486876492168</v>
      </c>
      <c r="JK113" s="86">
        <f t="shared" si="145"/>
        <v>0.50559668946123948</v>
      </c>
      <c r="JL113" s="86">
        <f t="shared" si="145"/>
        <v>0.61494322113267863</v>
      </c>
      <c r="JM113" s="86">
        <f t="shared" si="145"/>
        <v>0.44284819624154148</v>
      </c>
    </row>
    <row r="114" spans="2:273" x14ac:dyDescent="0.25">
      <c r="B114" s="2">
        <v>87</v>
      </c>
      <c r="C114" s="37">
        <v>134.785</v>
      </c>
      <c r="D114" s="37">
        <v>135.59700000000001</v>
      </c>
      <c r="E114" s="37">
        <v>117.387</v>
      </c>
      <c r="F114" s="37">
        <v>71.483999999999995</v>
      </c>
      <c r="G114" s="37">
        <v>92.296999999999997</v>
      </c>
      <c r="H114" s="37">
        <v>89.435000000000002</v>
      </c>
      <c r="I114" s="37">
        <v>97.412999999999997</v>
      </c>
      <c r="J114" s="37">
        <v>74.587000000000003</v>
      </c>
      <c r="K114" s="37">
        <v>74.27</v>
      </c>
      <c r="L114" s="37">
        <v>59.634999999999998</v>
      </c>
      <c r="M114" s="37">
        <v>70.238</v>
      </c>
      <c r="N114" s="37">
        <v>61.27</v>
      </c>
      <c r="O114" s="37">
        <v>92.492000000000004</v>
      </c>
      <c r="P114" s="37">
        <v>119.238</v>
      </c>
      <c r="Q114" s="37">
        <v>74.778000000000006</v>
      </c>
      <c r="S114" s="4">
        <f t="shared" si="146"/>
        <v>126.83845065957257</v>
      </c>
      <c r="T114" s="4">
        <f t="shared" si="146"/>
        <v>123.70949464094767</v>
      </c>
      <c r="U114" s="4">
        <f t="shared" si="146"/>
        <v>109.87105720700268</v>
      </c>
      <c r="V114" s="4">
        <f t="shared" si="146"/>
        <v>79.790154433682815</v>
      </c>
      <c r="W114" s="4">
        <f t="shared" si="146"/>
        <v>92.823891600080557</v>
      </c>
      <c r="X114" s="4">
        <f t="shared" si="146"/>
        <v>89.809674639176464</v>
      </c>
      <c r="Y114" s="4">
        <f t="shared" si="146"/>
        <v>96.763058413113285</v>
      </c>
      <c r="Z114" s="4">
        <f t="shared" si="146"/>
        <v>79.951483730977046</v>
      </c>
      <c r="AA114" s="4">
        <f t="shared" si="146"/>
        <v>79.139472792592315</v>
      </c>
      <c r="AB114" s="4">
        <f t="shared" si="146"/>
        <v>67.579689297346391</v>
      </c>
      <c r="AC114" s="4">
        <f t="shared" si="146"/>
        <v>77.41801591787295</v>
      </c>
      <c r="AD114" s="4">
        <f t="shared" si="146"/>
        <v>69.379926624890302</v>
      </c>
      <c r="AE114" s="4">
        <f t="shared" si="146"/>
        <v>90.892427983729476</v>
      </c>
      <c r="AF114" s="4">
        <f t="shared" si="146"/>
        <v>112.87951697372586</v>
      </c>
      <c r="AG114" s="4">
        <f t="shared" si="146"/>
        <v>75.213260688168461</v>
      </c>
      <c r="AI114" s="4">
        <f t="shared" si="147"/>
        <v>7.9465493404274241</v>
      </c>
      <c r="AJ114" s="4">
        <f t="shared" si="147"/>
        <v>11.887505359052341</v>
      </c>
      <c r="AK114" s="4">
        <f t="shared" si="147"/>
        <v>7.5159427929973219</v>
      </c>
      <c r="AL114" s="4">
        <f t="shared" si="147"/>
        <v>-8.3061544336828206</v>
      </c>
      <c r="AM114" s="4">
        <f t="shared" si="147"/>
        <v>-0.52689160008056035</v>
      </c>
      <c r="AN114" s="4">
        <f t="shared" si="147"/>
        <v>-0.37467463917646171</v>
      </c>
      <c r="AO114" s="4">
        <f t="shared" si="147"/>
        <v>0.64994158688671178</v>
      </c>
      <c r="AP114" s="4">
        <f t="shared" si="147"/>
        <v>-5.3644837309770423</v>
      </c>
      <c r="AQ114" s="4">
        <f t="shared" si="147"/>
        <v>-4.8694727925923189</v>
      </c>
      <c r="AR114" s="4">
        <f t="shared" si="147"/>
        <v>-7.9446892973463932</v>
      </c>
      <c r="AS114" s="4">
        <f t="shared" si="147"/>
        <v>-7.1800159178729501</v>
      </c>
      <c r="AT114" s="4">
        <f t="shared" si="147"/>
        <v>-8.1099266248902993</v>
      </c>
      <c r="AU114" s="4">
        <f t="shared" si="147"/>
        <v>1.5995720162705283</v>
      </c>
      <c r="AV114" s="4">
        <f t="shared" si="147"/>
        <v>6.3584830262741434</v>
      </c>
      <c r="AW114" s="4">
        <f t="shared" si="147"/>
        <v>-0.43526068816845509</v>
      </c>
      <c r="AY114" s="2">
        <f t="shared" si="139"/>
        <v>49.169662698421462</v>
      </c>
      <c r="AZ114" s="2">
        <f t="shared" si="139"/>
        <v>51.806375540665904</v>
      </c>
      <c r="BA114" s="2">
        <f t="shared" si="139"/>
        <v>52.775603996204957</v>
      </c>
      <c r="BB114" s="2">
        <f t="shared" si="139"/>
        <v>52.350580301193212</v>
      </c>
      <c r="BC114" s="2">
        <f t="shared" si="139"/>
        <v>52.522520162721705</v>
      </c>
      <c r="BD114" s="2">
        <f t="shared" si="139"/>
        <v>52.353660062523517</v>
      </c>
      <c r="BE114" s="2">
        <f t="shared" si="139"/>
        <v>52.762083494278372</v>
      </c>
      <c r="BF114" s="2">
        <f t="shared" si="139"/>
        <v>52.387119177365506</v>
      </c>
      <c r="BG114" s="2">
        <f t="shared" si="139"/>
        <v>52.349132728875055</v>
      </c>
      <c r="BH114" s="2">
        <f t="shared" si="139"/>
        <v>50.453303794736968</v>
      </c>
      <c r="BI114" s="2">
        <f t="shared" si="139"/>
        <v>50.410933710734774</v>
      </c>
      <c r="BJ114" s="2">
        <f t="shared" si="139"/>
        <v>48.389989785689536</v>
      </c>
      <c r="BK114" s="2">
        <f t="shared" si="139"/>
        <v>48.446898962513643</v>
      </c>
      <c r="BL114" s="2">
        <f t="shared" si="139"/>
        <v>50.916691176563575</v>
      </c>
      <c r="BM114" s="2">
        <f t="shared" si="139"/>
        <v>51.91546125757074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 t="str">
        <f t="shared" si="140"/>
        <v/>
      </c>
      <c r="CI114" s="2" t="str">
        <f t="shared" si="140"/>
        <v/>
      </c>
      <c r="CJ114" s="2" t="str">
        <f t="shared" si="140"/>
        <v/>
      </c>
      <c r="CK114" s="2" t="str">
        <f t="shared" si="140"/>
        <v/>
      </c>
      <c r="CL114" s="2" t="str">
        <f t="shared" si="140"/>
        <v/>
      </c>
      <c r="CM114" s="2" t="str">
        <f t="shared" si="140"/>
        <v/>
      </c>
      <c r="CN114" s="2" t="str">
        <f t="shared" si="140"/>
        <v/>
      </c>
      <c r="CO114" s="2" t="str">
        <f t="shared" si="140"/>
        <v/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 t="str">
        <f t="shared" si="140"/>
        <v/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 t="str">
        <f t="shared" si="113"/>
        <v/>
      </c>
      <c r="CY114" s="2" t="str">
        <f t="shared" si="114"/>
        <v/>
      </c>
      <c r="CZ114" s="2" t="str">
        <f t="shared" si="115"/>
        <v/>
      </c>
      <c r="DA114" s="2" t="str">
        <f t="shared" si="116"/>
        <v/>
      </c>
      <c r="DB114" s="2" t="str">
        <f t="shared" si="117"/>
        <v/>
      </c>
      <c r="DC114" s="2" t="str">
        <f t="shared" si="118"/>
        <v/>
      </c>
      <c r="DD114" s="2" t="str">
        <f t="shared" si="119"/>
        <v/>
      </c>
      <c r="DE114" s="2" t="str">
        <f t="shared" si="120"/>
        <v/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 t="str">
        <f t="shared" si="124"/>
        <v/>
      </c>
      <c r="DK114" s="2">
        <f t="shared" si="148"/>
        <v>75.190987416566358</v>
      </c>
      <c r="DL114" s="2">
        <f t="shared" si="148"/>
        <v>71.564055065666039</v>
      </c>
      <c r="DM114" s="2">
        <f t="shared" si="148"/>
        <v>77.037248170056472</v>
      </c>
      <c r="DN114" s="2">
        <f t="shared" si="148"/>
        <v>75.306329268292671</v>
      </c>
      <c r="DO114" s="2">
        <f t="shared" si="148"/>
        <v>73.763865624071528</v>
      </c>
      <c r="DP114" s="2">
        <f t="shared" si="148"/>
        <v>72.716294951786736</v>
      </c>
      <c r="DQ114" s="2">
        <f t="shared" si="148"/>
        <v>71.317328903654456</v>
      </c>
      <c r="DR114" s="2">
        <f t="shared" si="148"/>
        <v>71.183863787375415</v>
      </c>
      <c r="DS114" s="2">
        <f t="shared" si="148"/>
        <v>71.139752995066928</v>
      </c>
      <c r="DT114" s="2">
        <f t="shared" si="148"/>
        <v>68.969960132890364</v>
      </c>
      <c r="DU114" s="2">
        <f t="shared" si="148"/>
        <v>68.023375415282374</v>
      </c>
      <c r="DV114" s="2">
        <f t="shared" si="148"/>
        <v>73.052033735785855</v>
      </c>
      <c r="DW114" s="2">
        <f t="shared" si="148"/>
        <v>69.532384355670786</v>
      </c>
      <c r="DX114" s="2">
        <f t="shared" si="148"/>
        <v>76.389341733517</v>
      </c>
      <c r="DY114" s="2">
        <f t="shared" si="148"/>
        <v>69.649017166979363</v>
      </c>
      <c r="EA114" s="2">
        <f t="shared" si="94"/>
        <v>48.888796553758361</v>
      </c>
      <c r="EB114" s="2">
        <f t="shared" si="94"/>
        <v>51.528598855204585</v>
      </c>
      <c r="EC114" s="2">
        <f t="shared" si="94"/>
        <v>52.383436767129304</v>
      </c>
      <c r="ED114" s="2">
        <f t="shared" si="94"/>
        <v>52.00301730527795</v>
      </c>
      <c r="EE114" s="2">
        <f t="shared" si="94"/>
        <v>52.17211805892547</v>
      </c>
      <c r="EF114" s="2">
        <f t="shared" si="94"/>
        <v>52.028590571923743</v>
      </c>
      <c r="EG114" s="2">
        <f t="shared" si="94"/>
        <v>52.443393324800624</v>
      </c>
      <c r="EH114" s="2">
        <f t="shared" si="94"/>
        <v>52.051719109973426</v>
      </c>
      <c r="EI114" s="2">
        <f t="shared" si="94"/>
        <v>51.984850409199211</v>
      </c>
      <c r="EJ114" s="2">
        <f t="shared" si="94"/>
        <v>50.127733516434603</v>
      </c>
      <c r="EK114" s="2">
        <f t="shared" si="94"/>
        <v>50.097045756832209</v>
      </c>
      <c r="EL114" s="2">
        <f t="shared" si="94"/>
        <v>47.976126021463017</v>
      </c>
      <c r="EM114" s="2">
        <f t="shared" si="135"/>
        <v>48.099075225623508</v>
      </c>
      <c r="EN114" s="2">
        <f t="shared" si="135"/>
        <v>50.521318285979483</v>
      </c>
      <c r="EO114" s="2">
        <f t="shared" si="135"/>
        <v>51.549250986293259</v>
      </c>
      <c r="EQ114" s="2">
        <f t="shared" si="149"/>
        <v>48.888796553758361</v>
      </c>
      <c r="ER114" s="2">
        <f t="shared" si="149"/>
        <v>51.32441016769998</v>
      </c>
      <c r="ES114" s="2">
        <f t="shared" si="149"/>
        <v>52.203451387422234</v>
      </c>
      <c r="ET114" s="2">
        <f t="shared" si="149"/>
        <v>51.795215385329769</v>
      </c>
      <c r="EU114" s="2">
        <f t="shared" si="149"/>
        <v>52.039797442286698</v>
      </c>
      <c r="EV114" s="2">
        <f t="shared" si="149"/>
        <v>51.734023553085649</v>
      </c>
      <c r="EW114" s="2">
        <f t="shared" si="149"/>
        <v>52.333655028909924</v>
      </c>
      <c r="EX114" s="2">
        <f t="shared" si="149"/>
        <v>52.055324930418436</v>
      </c>
      <c r="EY114" s="2">
        <f t="shared" si="149"/>
        <v>51.965691907922789</v>
      </c>
      <c r="EZ114" s="2">
        <f t="shared" si="149"/>
        <v>50.544609256875319</v>
      </c>
      <c r="FA114" s="2">
        <f t="shared" si="149"/>
        <v>49.98891854250617</v>
      </c>
      <c r="FB114" s="2">
        <f t="shared" si="149"/>
        <v>48.148686965594379</v>
      </c>
      <c r="FC114" s="2">
        <f t="shared" si="149"/>
        <v>48.301715941195631</v>
      </c>
      <c r="FD114" s="2">
        <f t="shared" si="149"/>
        <v>50.283358162767399</v>
      </c>
      <c r="FE114" s="2">
        <f t="shared" si="149"/>
        <v>51.734530121129808</v>
      </c>
      <c r="FG114" s="2">
        <f t="shared" si="150"/>
        <v>0.98932156845305796</v>
      </c>
      <c r="FH114" s="2">
        <f t="shared" si="150"/>
        <v>0.98610275048160512</v>
      </c>
      <c r="FI114" s="2">
        <f t="shared" si="150"/>
        <v>0.98407135316527228</v>
      </c>
      <c r="FJ114" s="2">
        <f t="shared" si="150"/>
        <v>0.9850577899506987</v>
      </c>
      <c r="FK114" s="2">
        <f t="shared" si="150"/>
        <v>0.98375465730660294</v>
      </c>
      <c r="FL114" s="2">
        <f t="shared" si="150"/>
        <v>0.98424825941687755</v>
      </c>
      <c r="FM114" s="2">
        <f t="shared" si="150"/>
        <v>0.98309967546921773</v>
      </c>
      <c r="FN114" s="2">
        <f t="shared" si="150"/>
        <v>0.9824698332983417</v>
      </c>
      <c r="FO114" s="2">
        <f t="shared" si="150"/>
        <v>0.98097914096532601</v>
      </c>
      <c r="FP114" s="2">
        <f t="shared" si="150"/>
        <v>0.98279447282166466</v>
      </c>
      <c r="FQ114" s="2">
        <f t="shared" si="150"/>
        <v>0.98247194838232121</v>
      </c>
      <c r="FR114" s="2">
        <f t="shared" si="150"/>
        <v>0.98351511440316131</v>
      </c>
      <c r="FS114" s="2">
        <f t="shared" si="150"/>
        <v>0.98379536781807808</v>
      </c>
      <c r="FT114" s="2">
        <f t="shared" si="150"/>
        <v>0.98470037973938174</v>
      </c>
      <c r="FU114" s="2">
        <f t="shared" si="150"/>
        <v>0.9797810359869944</v>
      </c>
      <c r="FW114" s="2">
        <f t="shared" si="141"/>
        <v>4.2027142701623073E-12</v>
      </c>
      <c r="FX114" s="2">
        <f t="shared" si="141"/>
        <v>3.2374404205046609E-3</v>
      </c>
      <c r="FY114" s="2">
        <f t="shared" si="141"/>
        <v>2.9703851081389946E-3</v>
      </c>
      <c r="FZ114" s="2">
        <f t="shared" si="141"/>
        <v>3.0797900262823749E-3</v>
      </c>
      <c r="GA114" s="2">
        <f t="shared" si="141"/>
        <v>2.7451107628791121E-3</v>
      </c>
      <c r="GB114" s="2">
        <f t="shared" si="141"/>
        <v>2.7085926160401929E-3</v>
      </c>
      <c r="GC114" s="2">
        <f t="shared" si="141"/>
        <v>2.6013432744260204E-3</v>
      </c>
      <c r="GD114" s="2">
        <f t="shared" si="141"/>
        <v>2.8791885599063209E-3</v>
      </c>
      <c r="GE114" s="2">
        <f t="shared" si="141"/>
        <v>3.1517200636613034E-3</v>
      </c>
      <c r="GF114" s="2">
        <f t="shared" si="141"/>
        <v>3.3099459112542382E-3</v>
      </c>
      <c r="GG114" s="2">
        <f t="shared" si="141"/>
        <v>3.0119860972024647E-3</v>
      </c>
      <c r="GH114" s="2">
        <f t="shared" si="141"/>
        <v>2.8412820843548713E-3</v>
      </c>
      <c r="GI114" s="2">
        <f t="shared" si="141"/>
        <v>2.4913354399812718E-3</v>
      </c>
      <c r="GJ114" s="2">
        <f t="shared" si="141"/>
        <v>1.6727384850458069E-3</v>
      </c>
      <c r="GK114" s="2">
        <f t="shared" si="141"/>
        <v>1.3587618843268804E-3</v>
      </c>
      <c r="GM114" s="86">
        <f t="shared" si="142"/>
        <v>1.3513531661804278E-17</v>
      </c>
      <c r="GN114" s="86">
        <f t="shared" si="142"/>
        <v>9.0282110628684472E-15</v>
      </c>
      <c r="GO114" s="86">
        <f t="shared" si="142"/>
        <v>6.9400221421055731E-20</v>
      </c>
      <c r="GP114" s="86">
        <f t="shared" si="142"/>
        <v>6.1060281955707339E-34</v>
      </c>
      <c r="GQ114" s="86">
        <f t="shared" si="142"/>
        <v>3.2782424069053514E-32</v>
      </c>
      <c r="GR114" s="86">
        <f t="shared" si="142"/>
        <v>4.424384863842189E-32</v>
      </c>
      <c r="GS114" s="86">
        <f t="shared" si="142"/>
        <v>4.912475142525345E-29</v>
      </c>
      <c r="GT114" s="86">
        <f t="shared" si="142"/>
        <v>6.3774009573364895E-26</v>
      </c>
      <c r="GU114" s="86">
        <f t="shared" si="142"/>
        <v>2.8672721664695365E-32</v>
      </c>
      <c r="GV114" s="86">
        <f t="shared" si="142"/>
        <v>7.4951879378378307E-35</v>
      </c>
      <c r="GW114" s="86">
        <f t="shared" si="142"/>
        <v>1.4355499761863956E-42</v>
      </c>
      <c r="GX114" s="86">
        <f t="shared" si="142"/>
        <v>5.5678802474458005E-42</v>
      </c>
      <c r="GY114" s="86">
        <f t="shared" si="142"/>
        <v>5.5042486680359276E-41</v>
      </c>
      <c r="GZ114" s="86">
        <f t="shared" si="142"/>
        <v>3.3718493095779269E-39</v>
      </c>
      <c r="HA114" s="86">
        <f t="shared" si="142"/>
        <v>1.0041208448927134E-41</v>
      </c>
      <c r="HC114" s="86">
        <f t="shared" si="73"/>
        <v>0.51941265063880648</v>
      </c>
      <c r="HD114" s="86">
        <f t="shared" si="73"/>
        <v>0.46320447422942851</v>
      </c>
      <c r="HE114" s="86">
        <f t="shared" si="73"/>
        <v>0.39648740992647341</v>
      </c>
      <c r="HF114" s="86">
        <f t="shared" si="73"/>
        <v>0.22168212752046296</v>
      </c>
      <c r="HG114" s="86">
        <f t="shared" si="73"/>
        <v>0.29744755355664843</v>
      </c>
      <c r="HH114" s="86">
        <f t="shared" si="73"/>
        <v>0.28045183707450472</v>
      </c>
      <c r="HI114" s="86">
        <f t="shared" si="138"/>
        <v>0.32702320047025085</v>
      </c>
      <c r="HJ114" s="86">
        <f t="shared" si="138"/>
        <v>0.2236688288274517</v>
      </c>
      <c r="HK114" s="86">
        <f t="shared" si="138"/>
        <v>0.21428614170387922</v>
      </c>
      <c r="HL114" s="86">
        <f t="shared" si="138"/>
        <v>0.14430524432747091</v>
      </c>
      <c r="HM114" s="86">
        <f t="shared" si="138"/>
        <v>0.21398660805379918</v>
      </c>
      <c r="HN114" s="86">
        <f t="shared" si="138"/>
        <v>0.16625579297353821</v>
      </c>
      <c r="HO114" s="86">
        <f t="shared" si="138"/>
        <v>0.30889153111299639</v>
      </c>
      <c r="HP114" s="86">
        <f t="shared" si="138"/>
        <v>0.45796567548112849</v>
      </c>
      <c r="HQ114" s="86">
        <f t="shared" si="138"/>
        <v>0.24544576943944033</v>
      </c>
      <c r="HS114" s="86">
        <f t="shared" si="143"/>
        <v>2.1286305055256427E-67</v>
      </c>
      <c r="HT114" s="86">
        <f t="shared" si="143"/>
        <v>4.999837636302744E-10</v>
      </c>
      <c r="HU114" s="86">
        <f t="shared" si="143"/>
        <v>3.7692809038773452E-11</v>
      </c>
      <c r="HV114" s="86">
        <f t="shared" si="143"/>
        <v>6.8055278686211173E-13</v>
      </c>
      <c r="HW114" s="86">
        <f t="shared" si="143"/>
        <v>1.4764124637245625E-12</v>
      </c>
      <c r="HX114" s="86">
        <f t="shared" si="143"/>
        <v>1.3983515010751525E-12</v>
      </c>
      <c r="HY114" s="86">
        <f t="shared" si="143"/>
        <v>3.3634163906362227E-13</v>
      </c>
      <c r="HZ114" s="86">
        <f t="shared" si="143"/>
        <v>6.6732900851019113E-13</v>
      </c>
      <c r="IA114" s="86">
        <f t="shared" si="143"/>
        <v>2.6584809537157383E-13</v>
      </c>
      <c r="IB114" s="86">
        <f t="shared" si="143"/>
        <v>3.540216142874521E-12</v>
      </c>
      <c r="IC114" s="86">
        <f t="shared" si="143"/>
        <v>1.5347303733751966E-12</v>
      </c>
      <c r="ID114" s="86">
        <f t="shared" si="143"/>
        <v>1.1765084543837912E-12</v>
      </c>
      <c r="IE114" s="86">
        <f t="shared" si="143"/>
        <v>1.8593807126574923E-11</v>
      </c>
      <c r="IF114" s="86">
        <f t="shared" si="143"/>
        <v>7.0404026438470822E-9</v>
      </c>
      <c r="IG114" s="86">
        <f t="shared" si="143"/>
        <v>6.48507489596789E-7</v>
      </c>
      <c r="II114" s="86">
        <f t="shared" si="144"/>
        <v>0</v>
      </c>
      <c r="IJ114" s="86">
        <f t="shared" si="144"/>
        <v>8.3291116275971741E-87</v>
      </c>
      <c r="IK114" s="86">
        <f t="shared" si="144"/>
        <v>1.4857287687366323E-99</v>
      </c>
      <c r="IL114" s="86">
        <f t="shared" si="144"/>
        <v>1.9540458506196444E-123</v>
      </c>
      <c r="IM114" s="86">
        <f t="shared" si="144"/>
        <v>8.087079312802249E-116</v>
      </c>
      <c r="IN114" s="86">
        <f t="shared" si="144"/>
        <v>9.9165817506977858E-116</v>
      </c>
      <c r="IO114" s="86">
        <f t="shared" si="144"/>
        <v>9.9725408782093181E-120</v>
      </c>
      <c r="IP114" s="86">
        <f t="shared" si="144"/>
        <v>1.6141580000575308E-118</v>
      </c>
      <c r="IQ114" s="86">
        <f t="shared" si="144"/>
        <v>2.7085520718902863E-122</v>
      </c>
      <c r="IR114" s="86">
        <f t="shared" si="144"/>
        <v>3.9899467292363007E-112</v>
      </c>
      <c r="IS114" s="86">
        <f t="shared" si="144"/>
        <v>6.7757754435139464E-115</v>
      </c>
      <c r="IT114" s="86">
        <f t="shared" si="144"/>
        <v>1.0672212213174153E-116</v>
      </c>
      <c r="IU114" s="86">
        <f t="shared" si="144"/>
        <v>4.0156782863697794E-102</v>
      </c>
      <c r="IV114" s="86">
        <f t="shared" si="144"/>
        <v>1.280616152908526E-40</v>
      </c>
      <c r="IW114" s="86">
        <f t="shared" si="144"/>
        <v>1.4740729561602291E-23</v>
      </c>
      <c r="IY114" s="86">
        <f t="shared" si="145"/>
        <v>0.51941265063880648</v>
      </c>
      <c r="IZ114" s="86">
        <f t="shared" si="145"/>
        <v>0.46320447472942133</v>
      </c>
      <c r="JA114" s="86">
        <f t="shared" si="145"/>
        <v>0.3964874099641662</v>
      </c>
      <c r="JB114" s="86">
        <f t="shared" si="145"/>
        <v>0.2216821275211435</v>
      </c>
      <c r="JC114" s="86">
        <f t="shared" si="145"/>
        <v>0.29744755355812486</v>
      </c>
      <c r="JD114" s="86">
        <f t="shared" si="145"/>
        <v>0.28045183707590304</v>
      </c>
      <c r="JE114" s="86">
        <f t="shared" si="145"/>
        <v>0.32702320047058719</v>
      </c>
      <c r="JF114" s="86">
        <f t="shared" si="145"/>
        <v>0.22366882882811903</v>
      </c>
      <c r="JG114" s="86">
        <f t="shared" si="145"/>
        <v>0.21428614170414506</v>
      </c>
      <c r="JH114" s="86">
        <f t="shared" si="145"/>
        <v>0.14430524433101113</v>
      </c>
      <c r="JI114" s="86">
        <f t="shared" si="145"/>
        <v>0.2139866080553339</v>
      </c>
      <c r="JJ114" s="86">
        <f t="shared" si="145"/>
        <v>0.16625579297471471</v>
      </c>
      <c r="JK114" s="86">
        <f t="shared" si="145"/>
        <v>0.30889153113159018</v>
      </c>
      <c r="JL114" s="86">
        <f t="shared" si="145"/>
        <v>0.45796568252153114</v>
      </c>
      <c r="JM114" s="86">
        <f t="shared" si="145"/>
        <v>0.24544641794692992</v>
      </c>
    </row>
    <row r="115" spans="2:273" x14ac:dyDescent="0.25">
      <c r="B115" s="2">
        <v>88</v>
      </c>
      <c r="C115" s="37">
        <v>111.04600000000001</v>
      </c>
      <c r="D115" s="37">
        <v>110.29</v>
      </c>
      <c r="E115" s="37">
        <v>85.677000000000007</v>
      </c>
      <c r="F115" s="37">
        <v>56.564999999999998</v>
      </c>
      <c r="G115" s="37">
        <v>61.703000000000003</v>
      </c>
      <c r="H115" s="37">
        <v>58.468000000000004</v>
      </c>
      <c r="I115" s="37">
        <v>64.936999999999998</v>
      </c>
      <c r="J115" s="37">
        <v>53.238</v>
      </c>
      <c r="K115" s="37">
        <v>52.570999999999998</v>
      </c>
      <c r="L115" s="37">
        <v>49.317</v>
      </c>
      <c r="M115" s="37">
        <v>50.856999999999999</v>
      </c>
      <c r="N115" s="37">
        <v>48.110999999999997</v>
      </c>
      <c r="O115" s="37">
        <v>57.746000000000002</v>
      </c>
      <c r="P115" s="37">
        <v>83.27</v>
      </c>
      <c r="Q115" s="37">
        <v>52.825000000000003</v>
      </c>
      <c r="S115" s="4">
        <f t="shared" si="146"/>
        <v>104.21298130456125</v>
      </c>
      <c r="T115" s="4">
        <f t="shared" si="146"/>
        <v>101.72711001271797</v>
      </c>
      <c r="U115" s="4">
        <f t="shared" si="146"/>
        <v>87.310716231410112</v>
      </c>
      <c r="V115" s="4">
        <f t="shared" si="146"/>
        <v>65.36007561707936</v>
      </c>
      <c r="W115" s="4">
        <f t="shared" si="146"/>
        <v>71.300036938868701</v>
      </c>
      <c r="X115" s="4">
        <f t="shared" si="146"/>
        <v>68.578994962853528</v>
      </c>
      <c r="Y115" s="4">
        <f t="shared" si="146"/>
        <v>72.779245251944531</v>
      </c>
      <c r="Z115" s="4">
        <f t="shared" si="146"/>
        <v>63.148458500056186</v>
      </c>
      <c r="AA115" s="4">
        <f t="shared" si="146"/>
        <v>61.493104793858976</v>
      </c>
      <c r="AB115" s="4">
        <f t="shared" si="146"/>
        <v>55.532691064159749</v>
      </c>
      <c r="AC115" s="4">
        <f t="shared" si="146"/>
        <v>59.333832946498234</v>
      </c>
      <c r="AD115" s="4">
        <f t="shared" si="146"/>
        <v>54.929632856581136</v>
      </c>
      <c r="AE115" s="4">
        <f t="shared" si="146"/>
        <v>65.694346195202129</v>
      </c>
      <c r="AF115" s="4">
        <f t="shared" si="146"/>
        <v>83.70128542569428</v>
      </c>
      <c r="AG115" s="4">
        <f t="shared" si="146"/>
        <v>59.928896766921191</v>
      </c>
      <c r="AI115" s="4">
        <f t="shared" si="147"/>
        <v>6.8330186954387528</v>
      </c>
      <c r="AJ115" s="4">
        <f t="shared" si="147"/>
        <v>8.5628899872820341</v>
      </c>
      <c r="AK115" s="4">
        <f t="shared" si="147"/>
        <v>-1.633716231410105</v>
      </c>
      <c r="AL115" s="4">
        <f t="shared" si="147"/>
        <v>-8.7950756170793625</v>
      </c>
      <c r="AM115" s="4">
        <f t="shared" si="147"/>
        <v>-9.5970369388686976</v>
      </c>
      <c r="AN115" s="4">
        <f t="shared" si="147"/>
        <v>-10.110994962853525</v>
      </c>
      <c r="AO115" s="4">
        <f t="shared" si="147"/>
        <v>-7.8422452519445329</v>
      </c>
      <c r="AP115" s="4">
        <f t="shared" si="147"/>
        <v>-9.9104585000561869</v>
      </c>
      <c r="AQ115" s="4">
        <f t="shared" si="147"/>
        <v>-8.9221047938589777</v>
      </c>
      <c r="AR115" s="4">
        <f t="shared" si="147"/>
        <v>-6.2156910641597491</v>
      </c>
      <c r="AS115" s="4">
        <f t="shared" si="147"/>
        <v>-8.4768329464982344</v>
      </c>
      <c r="AT115" s="4">
        <f t="shared" si="147"/>
        <v>-6.8186328565811394</v>
      </c>
      <c r="AU115" s="4">
        <f t="shared" si="147"/>
        <v>-7.9483461952021273</v>
      </c>
      <c r="AV115" s="4">
        <f t="shared" si="147"/>
        <v>-0.43128542569428419</v>
      </c>
      <c r="AW115" s="4">
        <f t="shared" si="147"/>
        <v>-7.1038967669211885</v>
      </c>
      <c r="AY115" s="2">
        <f t="shared" si="139"/>
        <v>49.077013941503211</v>
      </c>
      <c r="AZ115" s="2">
        <f t="shared" si="139"/>
        <v>51.678690258693706</v>
      </c>
      <c r="BA115" s="2">
        <f t="shared" si="139"/>
        <v>52.622283745903303</v>
      </c>
      <c r="BB115" s="2">
        <f t="shared" si="139"/>
        <v>52.192007627654355</v>
      </c>
      <c r="BC115" s="2">
        <f t="shared" si="139"/>
        <v>52.364935663371227</v>
      </c>
      <c r="BD115" s="2">
        <f t="shared" si="139"/>
        <v>52.205112038246476</v>
      </c>
      <c r="BE115" s="2">
        <f t="shared" si="139"/>
        <v>52.610457363354634</v>
      </c>
      <c r="BF115" s="2">
        <f t="shared" si="139"/>
        <v>52.249226322932735</v>
      </c>
      <c r="BG115" s="2">
        <f t="shared" si="139"/>
        <v>52.188120952254749</v>
      </c>
      <c r="BH115" s="2">
        <f t="shared" si="139"/>
        <v>50.336610410222285</v>
      </c>
      <c r="BI115" s="2">
        <f t="shared" si="139"/>
        <v>50.242113954067733</v>
      </c>
      <c r="BJ115" s="2">
        <f t="shared" si="139"/>
        <v>48.24905354309265</v>
      </c>
      <c r="BK115" s="2">
        <f t="shared" si="139"/>
        <v>48.296643034849239</v>
      </c>
      <c r="BL115" s="2">
        <f t="shared" si="139"/>
        <v>50.742729222280914</v>
      </c>
      <c r="BM115" s="2">
        <f t="shared" si="139"/>
        <v>51.790955285976153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 t="str">
        <f t="shared" si="140"/>
        <v/>
      </c>
      <c r="CI115" s="2" t="str">
        <f t="shared" si="140"/>
        <v/>
      </c>
      <c r="CJ115" s="2" t="str">
        <f t="shared" si="140"/>
        <v/>
      </c>
      <c r="CK115" s="2" t="str">
        <f t="shared" si="140"/>
        <v/>
      </c>
      <c r="CL115" s="2" t="str">
        <f t="shared" si="140"/>
        <v/>
      </c>
      <c r="CM115" s="2" t="str">
        <f t="shared" si="140"/>
        <v/>
      </c>
      <c r="CN115" s="2" t="str">
        <f t="shared" si="140"/>
        <v/>
      </c>
      <c r="CO115" s="2" t="str">
        <f t="shared" si="140"/>
        <v/>
      </c>
      <c r="CP115" s="2" t="str">
        <f t="shared" si="140"/>
        <v/>
      </c>
      <c r="CQ115" s="2" t="str">
        <f t="shared" si="140"/>
        <v/>
      </c>
      <c r="CR115" s="2" t="str">
        <f t="shared" si="140"/>
        <v/>
      </c>
      <c r="CS115" s="2" t="str">
        <f t="shared" si="140"/>
        <v/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 t="str">
        <f t="shared" si="113"/>
        <v/>
      </c>
      <c r="CY115" s="2" t="str">
        <f t="shared" si="114"/>
        <v/>
      </c>
      <c r="CZ115" s="2" t="str">
        <f t="shared" si="115"/>
        <v/>
      </c>
      <c r="DA115" s="2" t="str">
        <f t="shared" si="116"/>
        <v/>
      </c>
      <c r="DB115" s="2" t="str">
        <f t="shared" si="117"/>
        <v/>
      </c>
      <c r="DC115" s="2" t="str">
        <f t="shared" si="118"/>
        <v/>
      </c>
      <c r="DD115" s="2" t="str">
        <f t="shared" si="119"/>
        <v/>
      </c>
      <c r="DE115" s="2" t="str">
        <f t="shared" si="120"/>
        <v/>
      </c>
      <c r="DF115" s="2" t="str">
        <f t="shared" si="121"/>
        <v/>
      </c>
      <c r="DG115" s="2" t="str">
        <f t="shared" si="122"/>
        <v/>
      </c>
      <c r="DH115" s="2" t="str">
        <f t="shared" si="123"/>
        <v/>
      </c>
      <c r="DI115" s="2" t="str">
        <f t="shared" si="124"/>
        <v/>
      </c>
      <c r="DK115" s="2">
        <f t="shared" si="148"/>
        <v>75.420063683116311</v>
      </c>
      <c r="DL115" s="2">
        <f t="shared" si="148"/>
        <v>71.72617514071294</v>
      </c>
      <c r="DM115" s="2">
        <f t="shared" si="148"/>
        <v>77.282447748696768</v>
      </c>
      <c r="DN115" s="2">
        <f t="shared" si="148"/>
        <v>75.53134146341462</v>
      </c>
      <c r="DO115" s="2">
        <f t="shared" si="148"/>
        <v>73.967819922750721</v>
      </c>
      <c r="DP115" s="2">
        <f t="shared" si="148"/>
        <v>72.898682845798561</v>
      </c>
      <c r="DQ115" s="2">
        <f t="shared" si="148"/>
        <v>71.480742977952261</v>
      </c>
      <c r="DR115" s="2">
        <f t="shared" si="148"/>
        <v>71.338757777106622</v>
      </c>
      <c r="DS115" s="2">
        <f t="shared" si="148"/>
        <v>71.302687808315696</v>
      </c>
      <c r="DT115" s="2">
        <f t="shared" si="148"/>
        <v>69.120562065841142</v>
      </c>
      <c r="DU115" s="2">
        <f t="shared" si="148"/>
        <v>68.184276804590752</v>
      </c>
      <c r="DV115" s="2">
        <f t="shared" si="148"/>
        <v>73.2964925316695</v>
      </c>
      <c r="DW115" s="2">
        <f t="shared" si="148"/>
        <v>69.707264106096204</v>
      </c>
      <c r="DX115" s="2">
        <f t="shared" si="148"/>
        <v>76.650489371471792</v>
      </c>
      <c r="DY115" s="2">
        <f t="shared" si="148"/>
        <v>69.870226641651044</v>
      </c>
      <c r="EA115" s="2">
        <f t="shared" si="94"/>
        <v>48.81769392380405</v>
      </c>
      <c r="EB115" s="2">
        <f t="shared" si="94"/>
        <v>51.421720924316304</v>
      </c>
      <c r="EC115" s="2">
        <f t="shared" si="94"/>
        <v>52.258813370198112</v>
      </c>
      <c r="ED115" s="2">
        <f t="shared" si="94"/>
        <v>51.869806930146133</v>
      </c>
      <c r="EE115" s="2">
        <f t="shared" si="94"/>
        <v>52.039969890236847</v>
      </c>
      <c r="EF115" s="2">
        <f t="shared" si="94"/>
        <v>51.903924228769498</v>
      </c>
      <c r="EG115" s="2">
        <f t="shared" si="94"/>
        <v>52.314908043713693</v>
      </c>
      <c r="EH115" s="2">
        <f t="shared" si="94"/>
        <v>51.938571937251822</v>
      </c>
      <c r="EI115" s="2">
        <f t="shared" si="94"/>
        <v>51.850171034911419</v>
      </c>
      <c r="EJ115" s="2">
        <f t="shared" si="94"/>
        <v>50.035235196134522</v>
      </c>
      <c r="EK115" s="2">
        <f t="shared" si="94"/>
        <v>49.950523428378027</v>
      </c>
      <c r="EL115" s="2">
        <f t="shared" si="94"/>
        <v>47.865648370581852</v>
      </c>
      <c r="EM115" s="2">
        <f t="shared" si="135"/>
        <v>47.974471278736509</v>
      </c>
      <c r="EN115" s="2">
        <f t="shared" si="135"/>
        <v>50.376042676471009</v>
      </c>
      <c r="EO115" s="2">
        <f t="shared" si="135"/>
        <v>51.450466715526531</v>
      </c>
      <c r="EQ115" s="2">
        <f t="shared" si="149"/>
        <v>48.81769392380405</v>
      </c>
      <c r="ER115" s="2">
        <f t="shared" si="149"/>
        <v>51.22633281431041</v>
      </c>
      <c r="ES115" s="2">
        <f t="shared" si="149"/>
        <v>52.086629878800665</v>
      </c>
      <c r="ET115" s="2">
        <f t="shared" si="149"/>
        <v>51.671237343691097</v>
      </c>
      <c r="EU115" s="2">
        <f t="shared" si="149"/>
        <v>51.913441854239174</v>
      </c>
      <c r="EV115" s="2">
        <f t="shared" si="149"/>
        <v>51.622220974190462</v>
      </c>
      <c r="EW115" s="2">
        <f t="shared" si="149"/>
        <v>52.210060117587688</v>
      </c>
      <c r="EX115" s="2">
        <f t="shared" si="149"/>
        <v>51.94200596792902</v>
      </c>
      <c r="EY115" s="2">
        <f t="shared" si="149"/>
        <v>51.831916079280759</v>
      </c>
      <c r="EZ115" s="2">
        <f t="shared" si="149"/>
        <v>50.432495044223032</v>
      </c>
      <c r="FA115" s="2">
        <f t="shared" si="149"/>
        <v>49.847435568108487</v>
      </c>
      <c r="FB115" s="2">
        <f t="shared" si="149"/>
        <v>48.030182632795267</v>
      </c>
      <c r="FC115" s="2">
        <f t="shared" si="149"/>
        <v>48.168003515228179</v>
      </c>
      <c r="FD115" s="2">
        <f t="shared" si="149"/>
        <v>50.143720275468077</v>
      </c>
      <c r="FE115" s="2">
        <f t="shared" si="149"/>
        <v>51.601124454392917</v>
      </c>
      <c r="FG115" s="2">
        <f t="shared" si="150"/>
        <v>0.99025199559116783</v>
      </c>
      <c r="FH115" s="2">
        <f t="shared" si="150"/>
        <v>0.98731004042652837</v>
      </c>
      <c r="FI115" s="2">
        <f t="shared" si="150"/>
        <v>0.98545251242448184</v>
      </c>
      <c r="FJ115" s="2">
        <f t="shared" si="150"/>
        <v>0.98635460214988913</v>
      </c>
      <c r="FK115" s="2">
        <f t="shared" si="150"/>
        <v>0.98516286296216038</v>
      </c>
      <c r="FL115" s="2">
        <f t="shared" si="150"/>
        <v>0.98561430352687762</v>
      </c>
      <c r="FM115" s="2">
        <f t="shared" si="150"/>
        <v>0.98456376645967647</v>
      </c>
      <c r="FN115" s="2">
        <f t="shared" si="150"/>
        <v>0.98398759939040514</v>
      </c>
      <c r="FO115" s="2">
        <f t="shared" si="150"/>
        <v>0.98262368888099594</v>
      </c>
      <c r="FP115" s="2">
        <f t="shared" si="150"/>
        <v>0.98428458114557404</v>
      </c>
      <c r="FQ115" s="2">
        <f t="shared" si="150"/>
        <v>0.98398953433412206</v>
      </c>
      <c r="FR115" s="2">
        <f t="shared" si="150"/>
        <v>0.9849437667155494</v>
      </c>
      <c r="FS115" s="2">
        <f t="shared" si="150"/>
        <v>0.98520009762814631</v>
      </c>
      <c r="FT115" s="2">
        <f t="shared" si="150"/>
        <v>0.98602777105927886</v>
      </c>
      <c r="FU115" s="2">
        <f t="shared" si="150"/>
        <v>0.98152722166935069</v>
      </c>
      <c r="FW115" s="2">
        <f t="shared" si="141"/>
        <v>4.6081845618509016E-12</v>
      </c>
      <c r="FX115" s="2">
        <f t="shared" si="141"/>
        <v>3.5486744308652332E-3</v>
      </c>
      <c r="FY115" s="2">
        <f t="shared" si="141"/>
        <v>3.2560294007923192E-3</v>
      </c>
      <c r="FZ115" s="2">
        <f t="shared" si="141"/>
        <v>3.375919516820917E-3</v>
      </c>
      <c r="GA115" s="2">
        <f t="shared" si="141"/>
        <v>3.0091571422829868E-3</v>
      </c>
      <c r="GB115" s="2">
        <f t="shared" si="141"/>
        <v>2.9691368504956867E-3</v>
      </c>
      <c r="GC115" s="2">
        <f t="shared" si="141"/>
        <v>2.851600506624051E-3</v>
      </c>
      <c r="GD115" s="2">
        <f t="shared" si="141"/>
        <v>3.1560907830374112E-3</v>
      </c>
      <c r="GE115" s="2">
        <f t="shared" si="141"/>
        <v>3.4547418389705175E-3</v>
      </c>
      <c r="GF115" s="2">
        <f t="shared" si="141"/>
        <v>3.6281249253580293E-3</v>
      </c>
      <c r="GG115" s="2">
        <f t="shared" si="141"/>
        <v>3.3016176623387765E-3</v>
      </c>
      <c r="GH115" s="2">
        <f t="shared" si="141"/>
        <v>3.1145500886036142E-3</v>
      </c>
      <c r="GI115" s="2">
        <f t="shared" si="141"/>
        <v>2.7310385580214991E-3</v>
      </c>
      <c r="GJ115" s="2">
        <f t="shared" si="141"/>
        <v>1.8338253288513299E-3</v>
      </c>
      <c r="GK115" s="2">
        <f t="shared" si="141"/>
        <v>1.4896574993791397E-3</v>
      </c>
      <c r="GM115" s="86">
        <f t="shared" si="142"/>
        <v>4.2751886150614553E-19</v>
      </c>
      <c r="GN115" s="86">
        <f t="shared" si="142"/>
        <v>5.0715002287826557E-16</v>
      </c>
      <c r="GO115" s="86">
        <f t="shared" si="142"/>
        <v>1.4238146638028497E-21</v>
      </c>
      <c r="GP115" s="86">
        <f t="shared" si="142"/>
        <v>8.8382368207321312E-37</v>
      </c>
      <c r="GQ115" s="86">
        <f t="shared" si="142"/>
        <v>5.7142252610082141E-35</v>
      </c>
      <c r="GR115" s="86">
        <f t="shared" si="142"/>
        <v>8.1523603639267869E-35</v>
      </c>
      <c r="GS115" s="86">
        <f t="shared" si="142"/>
        <v>1.5915421142232797E-31</v>
      </c>
      <c r="GT115" s="86">
        <f t="shared" si="142"/>
        <v>4.4336719799382029E-28</v>
      </c>
      <c r="GU115" s="86">
        <f t="shared" si="142"/>
        <v>4.8098280039793033E-35</v>
      </c>
      <c r="GV115" s="86">
        <f t="shared" si="142"/>
        <v>8.7051435151080771E-38</v>
      </c>
      <c r="GW115" s="86">
        <f t="shared" si="142"/>
        <v>2.8643189672643377E-46</v>
      </c>
      <c r="GX115" s="86">
        <f t="shared" si="142"/>
        <v>1.6102422495185847E-45</v>
      </c>
      <c r="GY115" s="86">
        <f t="shared" si="142"/>
        <v>1.7774054359037895E-44</v>
      </c>
      <c r="GZ115" s="86">
        <f t="shared" si="142"/>
        <v>1.4345809095299683E-42</v>
      </c>
      <c r="HA115" s="86">
        <f t="shared" si="142"/>
        <v>3.5177564484499225E-45</v>
      </c>
      <c r="HC115" s="86">
        <f t="shared" si="73"/>
        <v>0.40523751719808754</v>
      </c>
      <c r="HD115" s="86">
        <f t="shared" si="73"/>
        <v>0.35997043198115947</v>
      </c>
      <c r="HE115" s="86">
        <f t="shared" si="73"/>
        <v>0.27172730613683999</v>
      </c>
      <c r="HF115" s="86">
        <f t="shared" si="73"/>
        <v>0.12384316721543859</v>
      </c>
      <c r="HG115" s="86">
        <f t="shared" si="73"/>
        <v>0.15962243700367623</v>
      </c>
      <c r="HH115" s="86">
        <f t="shared" si="73"/>
        <v>0.13998800277040868</v>
      </c>
      <c r="HI115" s="86">
        <f t="shared" si="138"/>
        <v>0.17093951108322217</v>
      </c>
      <c r="HJ115" s="86">
        <f t="shared" si="138"/>
        <v>0.10168196773357753</v>
      </c>
      <c r="HK115" s="86">
        <f t="shared" si="138"/>
        <v>8.5892783662791267E-2</v>
      </c>
      <c r="HL115" s="86">
        <f t="shared" si="138"/>
        <v>5.0479982986677004E-2</v>
      </c>
      <c r="HM115" s="86">
        <f t="shared" si="138"/>
        <v>8.2556188796807511E-2</v>
      </c>
      <c r="HN115" s="86">
        <f t="shared" si="138"/>
        <v>6.0844621618637511E-2</v>
      </c>
      <c r="HO115" s="86">
        <f t="shared" si="138"/>
        <v>0.14259034749285282</v>
      </c>
      <c r="HP115" s="86">
        <f t="shared" si="138"/>
        <v>0.27201008420439982</v>
      </c>
      <c r="HQ115" s="86">
        <f t="shared" si="138"/>
        <v>9.9495476307118552E-2</v>
      </c>
      <c r="HS115" s="86">
        <f t="shared" si="143"/>
        <v>3.0034035338390675E-66</v>
      </c>
      <c r="HT115" s="86">
        <f t="shared" si="143"/>
        <v>1.4714401615031581E-9</v>
      </c>
      <c r="HU115" s="86">
        <f t="shared" si="143"/>
        <v>1.2633172083403456E-10</v>
      </c>
      <c r="HV115" s="86">
        <f t="shared" si="143"/>
        <v>2.958313312357271E-12</v>
      </c>
      <c r="HW115" s="86">
        <f t="shared" si="143"/>
        <v>5.8425885537901594E-12</v>
      </c>
      <c r="HX115" s="86">
        <f t="shared" si="143"/>
        <v>5.5215874975974526E-12</v>
      </c>
      <c r="HY115" s="86">
        <f t="shared" si="143"/>
        <v>1.3982385123441244E-12</v>
      </c>
      <c r="HZ115" s="86">
        <f t="shared" si="143"/>
        <v>2.7717000347687922E-12</v>
      </c>
      <c r="IA115" s="86">
        <f t="shared" si="143"/>
        <v>1.184203418161536E-12</v>
      </c>
      <c r="IB115" s="86">
        <f t="shared" si="143"/>
        <v>1.3983642001199514E-11</v>
      </c>
      <c r="IC115" s="86">
        <f t="shared" si="143"/>
        <v>6.1659521205275766E-12</v>
      </c>
      <c r="ID115" s="86">
        <f t="shared" si="143"/>
        <v>4.7463982338428829E-12</v>
      </c>
      <c r="IE115" s="86">
        <f t="shared" si="143"/>
        <v>6.2203544022669278E-11</v>
      </c>
      <c r="IF115" s="86">
        <f t="shared" si="143"/>
        <v>1.6502107071081687E-8</v>
      </c>
      <c r="IG115" s="86">
        <f t="shared" si="143"/>
        <v>1.1968149613324796E-6</v>
      </c>
      <c r="II115" s="86">
        <f t="shared" si="144"/>
        <v>0</v>
      </c>
      <c r="IJ115" s="86">
        <f t="shared" si="144"/>
        <v>4.2488615760759966E-84</v>
      </c>
      <c r="IK115" s="86">
        <f t="shared" si="144"/>
        <v>1.7352429979960979E-96</v>
      </c>
      <c r="IL115" s="86">
        <f t="shared" si="144"/>
        <v>1.3520911366639546E-119</v>
      </c>
      <c r="IM115" s="86">
        <f t="shared" si="144"/>
        <v>2.7389620602688029E-112</v>
      </c>
      <c r="IN115" s="86">
        <f t="shared" si="144"/>
        <v>3.2768921458941568E-112</v>
      </c>
      <c r="IO115" s="86">
        <f t="shared" si="144"/>
        <v>4.1373494828190926E-116</v>
      </c>
      <c r="IP115" s="86">
        <f t="shared" si="144"/>
        <v>7.0893127912901688E-115</v>
      </c>
      <c r="IQ115" s="86">
        <f t="shared" si="144"/>
        <v>1.7862957837015849E-118</v>
      </c>
      <c r="IR115" s="86">
        <f t="shared" si="144"/>
        <v>1.3424046241006015E-108</v>
      </c>
      <c r="IS115" s="86">
        <f t="shared" si="144"/>
        <v>2.4427938948293049E-111</v>
      </c>
      <c r="IT115" s="86">
        <f t="shared" si="144"/>
        <v>4.0369909743212776E-113</v>
      </c>
      <c r="IU115" s="86">
        <f t="shared" si="144"/>
        <v>4.5684852485398547E-99</v>
      </c>
      <c r="IV115" s="86">
        <f t="shared" si="144"/>
        <v>1.6596008506964987E-39</v>
      </c>
      <c r="IW115" s="86">
        <f t="shared" si="144"/>
        <v>5.9806628538935948E-23</v>
      </c>
      <c r="IY115" s="86">
        <f t="shared" si="145"/>
        <v>0.40523751719808754</v>
      </c>
      <c r="IZ115" s="86">
        <f t="shared" si="145"/>
        <v>0.3599704334526001</v>
      </c>
      <c r="JA115" s="86">
        <f t="shared" si="145"/>
        <v>0.27172730626317171</v>
      </c>
      <c r="JB115" s="86">
        <f t="shared" si="145"/>
        <v>0.1238431672183969</v>
      </c>
      <c r="JC115" s="86">
        <f t="shared" si="145"/>
        <v>0.15962243700951881</v>
      </c>
      <c r="JD115" s="86">
        <f t="shared" si="145"/>
        <v>0.13998800277593026</v>
      </c>
      <c r="JE115" s="86">
        <f t="shared" si="145"/>
        <v>0.17093951108462041</v>
      </c>
      <c r="JF115" s="86">
        <f t="shared" si="145"/>
        <v>0.10168196773634923</v>
      </c>
      <c r="JG115" s="86">
        <f t="shared" si="145"/>
        <v>8.5892783663975472E-2</v>
      </c>
      <c r="JH115" s="86">
        <f t="shared" si="145"/>
        <v>5.0479983000660644E-2</v>
      </c>
      <c r="JI115" s="86">
        <f t="shared" si="145"/>
        <v>8.2556188802973468E-2</v>
      </c>
      <c r="JJ115" s="86">
        <f t="shared" si="145"/>
        <v>6.0844621623383909E-2</v>
      </c>
      <c r="JK115" s="86">
        <f t="shared" si="145"/>
        <v>0.14259034755505637</v>
      </c>
      <c r="JL115" s="86">
        <f t="shared" si="145"/>
        <v>0.27201010070650689</v>
      </c>
      <c r="JM115" s="86">
        <f t="shared" si="145"/>
        <v>9.9496673122079882E-2</v>
      </c>
    </row>
    <row r="116" spans="2:273" x14ac:dyDescent="0.25">
      <c r="B116" s="2">
        <v>89</v>
      </c>
      <c r="C116" s="37">
        <v>83.861999999999995</v>
      </c>
      <c r="D116" s="37">
        <v>82.161000000000001</v>
      </c>
      <c r="E116" s="37">
        <v>61.79</v>
      </c>
      <c r="F116" s="37">
        <v>50.823</v>
      </c>
      <c r="G116" s="37">
        <v>52.828000000000003</v>
      </c>
      <c r="H116" s="37">
        <v>51.064999999999998</v>
      </c>
      <c r="I116" s="37">
        <v>53.332999999999998</v>
      </c>
      <c r="J116" s="37">
        <v>50.667000000000002</v>
      </c>
      <c r="K116" s="37">
        <v>50.317</v>
      </c>
      <c r="L116" s="37">
        <v>47.825000000000003</v>
      </c>
      <c r="M116" s="37">
        <v>46.603000000000002</v>
      </c>
      <c r="N116" s="37">
        <v>47.238</v>
      </c>
      <c r="O116" s="37">
        <v>46.920999999999999</v>
      </c>
      <c r="P116" s="37">
        <v>57.174999999999997</v>
      </c>
      <c r="Q116" s="37">
        <v>48.603000000000002</v>
      </c>
      <c r="S116" s="4">
        <f t="shared" si="146"/>
        <v>83.79517350009607</v>
      </c>
      <c r="T116" s="4">
        <f t="shared" si="146"/>
        <v>82.967766302827073</v>
      </c>
      <c r="U116" s="4">
        <f t="shared" si="146"/>
        <v>70.767304493806037</v>
      </c>
      <c r="V116" s="4">
        <f t="shared" si="146"/>
        <v>57.411961024619522</v>
      </c>
      <c r="W116" s="4">
        <f t="shared" si="146"/>
        <v>59.334206813050649</v>
      </c>
      <c r="X116" s="4">
        <f t="shared" si="146"/>
        <v>57.629371691149089</v>
      </c>
      <c r="Y116" s="4">
        <f t="shared" si="146"/>
        <v>59.60233806903711</v>
      </c>
      <c r="Z116" s="4">
        <f t="shared" si="146"/>
        <v>55.433849783061348</v>
      </c>
      <c r="AA116" s="4">
        <f t="shared" si="146"/>
        <v>54.367315974312106</v>
      </c>
      <c r="AB116" s="4">
        <f t="shared" si="146"/>
        <v>51.361305634335778</v>
      </c>
      <c r="AC116" s="4">
        <f t="shared" si="146"/>
        <v>52.246214492163048</v>
      </c>
      <c r="AD116" s="4">
        <f t="shared" si="146"/>
        <v>49.647941033143169</v>
      </c>
      <c r="AE116" s="4">
        <f t="shared" si="146"/>
        <v>53.34924384374461</v>
      </c>
      <c r="AF116" s="4">
        <f t="shared" si="146"/>
        <v>64.024528533029653</v>
      </c>
      <c r="AG116" s="4">
        <f t="shared" si="146"/>
        <v>53.672534384049285</v>
      </c>
      <c r="AI116" s="4">
        <f t="shared" si="147"/>
        <v>6.6826499903925196E-2</v>
      </c>
      <c r="AJ116" s="4">
        <f t="shared" si="147"/>
        <v>-0.80676630282707151</v>
      </c>
      <c r="AK116" s="4">
        <f t="shared" si="147"/>
        <v>-8.977304493806038</v>
      </c>
      <c r="AL116" s="4">
        <f t="shared" si="147"/>
        <v>-6.5889610246195218</v>
      </c>
      <c r="AM116" s="4">
        <f t="shared" si="147"/>
        <v>-6.5062068130506461</v>
      </c>
      <c r="AN116" s="4">
        <f t="shared" si="147"/>
        <v>-6.5643716911490912</v>
      </c>
      <c r="AO116" s="4">
        <f t="shared" si="147"/>
        <v>-6.2693380690371114</v>
      </c>
      <c r="AP116" s="4">
        <f t="shared" si="147"/>
        <v>-4.7668497830613461</v>
      </c>
      <c r="AQ116" s="4">
        <f t="shared" si="147"/>
        <v>-4.050315974312106</v>
      </c>
      <c r="AR116" s="4">
        <f t="shared" si="147"/>
        <v>-3.5363056343357755</v>
      </c>
      <c r="AS116" s="4">
        <f t="shared" si="147"/>
        <v>-5.6432144921630467</v>
      </c>
      <c r="AT116" s="4">
        <f t="shared" si="147"/>
        <v>-2.4099410331431699</v>
      </c>
      <c r="AU116" s="4">
        <f t="shared" si="147"/>
        <v>-6.4282438437446103</v>
      </c>
      <c r="AV116" s="4">
        <f t="shared" si="147"/>
        <v>-6.8495285330296554</v>
      </c>
      <c r="AW116" s="4">
        <f t="shared" si="147"/>
        <v>-5.0695343840492839</v>
      </c>
      <c r="AY116" s="2">
        <f t="shared" si="139"/>
        <v>48.985967954843922</v>
      </c>
      <c r="AZ116" s="2">
        <f t="shared" si="139"/>
        <v>51.552487775626467</v>
      </c>
      <c r="BA116" s="2">
        <f t="shared" si="139"/>
        <v>52.470941929763448</v>
      </c>
      <c r="BB116" s="2">
        <f t="shared" si="139"/>
        <v>52.035175147117478</v>
      </c>
      <c r="BC116" s="2">
        <f t="shared" si="139"/>
        <v>52.209084857837738</v>
      </c>
      <c r="BD116" s="2">
        <f t="shared" si="139"/>
        <v>52.058215002689273</v>
      </c>
      <c r="BE116" s="2">
        <f t="shared" si="139"/>
        <v>52.460409090755519</v>
      </c>
      <c r="BF116" s="2">
        <f t="shared" si="139"/>
        <v>52.113065914254165</v>
      </c>
      <c r="BG116" s="2">
        <f t="shared" si="139"/>
        <v>52.028893134112245</v>
      </c>
      <c r="BH116" s="2">
        <f t="shared" si="139"/>
        <v>50.221649517819003</v>
      </c>
      <c r="BI116" s="2">
        <f t="shared" si="139"/>
        <v>50.074761238591293</v>
      </c>
      <c r="BJ116" s="2">
        <f t="shared" si="139"/>
        <v>48.110250839687069</v>
      </c>
      <c r="BK116" s="2">
        <f t="shared" si="139"/>
        <v>48.148191644350192</v>
      </c>
      <c r="BL116" s="2">
        <f t="shared" si="139"/>
        <v>50.570719477201465</v>
      </c>
      <c r="BM116" s="2">
        <f t="shared" si="139"/>
        <v>51.668101589715299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 t="str">
        <f t="shared" si="140"/>
        <v/>
      </c>
      <c r="CI116" s="2" t="str">
        <f t="shared" si="140"/>
        <v/>
      </c>
      <c r="CJ116" s="2" t="str">
        <f t="shared" si="140"/>
        <v/>
      </c>
      <c r="CK116" s="2" t="str">
        <f t="shared" si="140"/>
        <v/>
      </c>
      <c r="CL116" s="2" t="str">
        <f t="shared" si="140"/>
        <v/>
      </c>
      <c r="CM116" s="2" t="str">
        <f t="shared" si="140"/>
        <v/>
      </c>
      <c r="CN116" s="2" t="str">
        <f t="shared" si="140"/>
        <v/>
      </c>
      <c r="CO116" s="2" t="str">
        <f t="shared" si="140"/>
        <v/>
      </c>
      <c r="CP116" s="2" t="str">
        <f t="shared" si="140"/>
        <v/>
      </c>
      <c r="CQ116" s="2" t="str">
        <f t="shared" si="140"/>
        <v/>
      </c>
      <c r="CR116" s="2" t="str">
        <f t="shared" si="140"/>
        <v/>
      </c>
      <c r="CS116" s="2" t="str">
        <f t="shared" si="140"/>
        <v/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 t="str">
        <f t="shared" si="113"/>
        <v/>
      </c>
      <c r="CY116" s="2" t="str">
        <f t="shared" si="114"/>
        <v/>
      </c>
      <c r="CZ116" s="2" t="str">
        <f t="shared" si="115"/>
        <v/>
      </c>
      <c r="DA116" s="2" t="str">
        <f t="shared" si="116"/>
        <v/>
      </c>
      <c r="DB116" s="2" t="str">
        <f t="shared" si="117"/>
        <v/>
      </c>
      <c r="DC116" s="2" t="str">
        <f t="shared" si="118"/>
        <v/>
      </c>
      <c r="DD116" s="2" t="str">
        <f t="shared" si="119"/>
        <v/>
      </c>
      <c r="DE116" s="2" t="str">
        <f t="shared" si="120"/>
        <v/>
      </c>
      <c r="DF116" s="2" t="str">
        <f t="shared" si="121"/>
        <v/>
      </c>
      <c r="DG116" s="2" t="str">
        <f t="shared" si="122"/>
        <v/>
      </c>
      <c r="DH116" s="2" t="str">
        <f t="shared" si="123"/>
        <v/>
      </c>
      <c r="DI116" s="2" t="str">
        <f t="shared" si="124"/>
        <v/>
      </c>
      <c r="DK116" s="2">
        <f t="shared" si="148"/>
        <v>75.649139949666264</v>
      </c>
      <c r="DL116" s="2">
        <f t="shared" si="148"/>
        <v>71.88829521575984</v>
      </c>
      <c r="DM116" s="2">
        <f t="shared" si="148"/>
        <v>77.527647327337078</v>
      </c>
      <c r="DN116" s="2">
        <f t="shared" si="148"/>
        <v>75.756353658536568</v>
      </c>
      <c r="DO116" s="2">
        <f t="shared" si="148"/>
        <v>74.171774221429928</v>
      </c>
      <c r="DP116" s="2">
        <f t="shared" si="148"/>
        <v>73.0810707398104</v>
      </c>
      <c r="DQ116" s="2">
        <f t="shared" si="148"/>
        <v>71.644157052250051</v>
      </c>
      <c r="DR116" s="2">
        <f t="shared" si="148"/>
        <v>71.493651766837814</v>
      </c>
      <c r="DS116" s="2">
        <f t="shared" si="148"/>
        <v>71.465622621564464</v>
      </c>
      <c r="DT116" s="2">
        <f t="shared" si="148"/>
        <v>69.271163998791906</v>
      </c>
      <c r="DU116" s="2">
        <f t="shared" si="148"/>
        <v>68.345178193899116</v>
      </c>
      <c r="DV116" s="2">
        <f t="shared" si="148"/>
        <v>73.540951327553131</v>
      </c>
      <c r="DW116" s="2">
        <f t="shared" si="148"/>
        <v>69.882143856521608</v>
      </c>
      <c r="DX116" s="2">
        <f t="shared" si="148"/>
        <v>76.91163700942657</v>
      </c>
      <c r="DY116" s="2">
        <f t="shared" si="148"/>
        <v>70.091436116322711</v>
      </c>
      <c r="EA116" s="2">
        <f t="shared" si="94"/>
        <v>48.746591293849733</v>
      </c>
      <c r="EB116" s="2">
        <f t="shared" si="94"/>
        <v>51.31484299342803</v>
      </c>
      <c r="EC116" s="2">
        <f t="shared" si="94"/>
        <v>52.134189973266928</v>
      </c>
      <c r="ED116" s="2">
        <f t="shared" si="94"/>
        <v>51.736596555014309</v>
      </c>
      <c r="EE116" s="2">
        <f t="shared" ref="EE116:EL147" si="151">CI$228*$B116+CI$229</f>
        <v>51.907821721548231</v>
      </c>
      <c r="EF116" s="2">
        <f t="shared" si="151"/>
        <v>51.779257885615252</v>
      </c>
      <c r="EG116" s="2">
        <f t="shared" si="151"/>
        <v>52.186422762626755</v>
      </c>
      <c r="EH116" s="2">
        <f t="shared" si="151"/>
        <v>51.825424764530219</v>
      </c>
      <c r="EI116" s="2">
        <f t="shared" si="151"/>
        <v>51.715491660623634</v>
      </c>
      <c r="EJ116" s="2">
        <f t="shared" si="151"/>
        <v>49.942736875834434</v>
      </c>
      <c r="EK116" s="2">
        <f t="shared" si="151"/>
        <v>49.804001099923838</v>
      </c>
      <c r="EL116" s="2">
        <f t="shared" si="151"/>
        <v>47.755170719700686</v>
      </c>
      <c r="EM116" s="2">
        <f t="shared" si="135"/>
        <v>47.849867331849502</v>
      </c>
      <c r="EN116" s="2">
        <f t="shared" si="135"/>
        <v>50.230767066962528</v>
      </c>
      <c r="EO116" s="2">
        <f t="shared" si="135"/>
        <v>51.351682444759788</v>
      </c>
      <c r="EQ116" s="2">
        <f t="shared" si="149"/>
        <v>48.746591293849733</v>
      </c>
      <c r="ER116" s="2">
        <f t="shared" si="149"/>
        <v>51.12825546092084</v>
      </c>
      <c r="ES116" s="2">
        <f t="shared" si="149"/>
        <v>51.969808370179095</v>
      </c>
      <c r="ET116" s="2">
        <f t="shared" si="149"/>
        <v>51.547259302052424</v>
      </c>
      <c r="EU116" s="2">
        <f t="shared" si="149"/>
        <v>51.787086266191643</v>
      </c>
      <c r="EV116" s="2">
        <f t="shared" si="149"/>
        <v>51.510418395295275</v>
      </c>
      <c r="EW116" s="2">
        <f t="shared" si="149"/>
        <v>52.086465206265444</v>
      </c>
      <c r="EX116" s="2">
        <f t="shared" si="149"/>
        <v>51.828687005439612</v>
      </c>
      <c r="EY116" s="2">
        <f t="shared" si="149"/>
        <v>51.698140250638737</v>
      </c>
      <c r="EZ116" s="2">
        <f t="shared" si="149"/>
        <v>50.320380831570759</v>
      </c>
      <c r="FA116" s="2">
        <f t="shared" si="149"/>
        <v>49.705952593710805</v>
      </c>
      <c r="FB116" s="2">
        <f t="shared" si="149"/>
        <v>47.911678299996154</v>
      </c>
      <c r="FC116" s="2">
        <f t="shared" si="149"/>
        <v>48.034291089260719</v>
      </c>
      <c r="FD116" s="2">
        <f t="shared" si="149"/>
        <v>50.004082388168754</v>
      </c>
      <c r="FE116" s="2">
        <f t="shared" si="149"/>
        <v>51.467718787656018</v>
      </c>
      <c r="FG116" s="2">
        <f t="shared" si="150"/>
        <v>0.99110208240651454</v>
      </c>
      <c r="FH116" s="2">
        <f t="shared" si="150"/>
        <v>0.98841368228020976</v>
      </c>
      <c r="FI116" s="2">
        <f t="shared" si="150"/>
        <v>0.98671552924124772</v>
      </c>
      <c r="FJ116" s="2">
        <f t="shared" si="150"/>
        <v>0.98754028953809869</v>
      </c>
      <c r="FK116" s="2">
        <f t="shared" si="150"/>
        <v>0.98645068146311121</v>
      </c>
      <c r="FL116" s="2">
        <f t="shared" si="150"/>
        <v>0.98686346084591292</v>
      </c>
      <c r="FM116" s="2">
        <f t="shared" si="150"/>
        <v>0.98590284063121991</v>
      </c>
      <c r="FN116" s="2">
        <f t="shared" si="150"/>
        <v>0.98537591294499516</v>
      </c>
      <c r="FO116" s="2">
        <f t="shared" si="150"/>
        <v>0.98412834931569859</v>
      </c>
      <c r="FP116" s="2">
        <f t="shared" si="150"/>
        <v>0.98564752124567889</v>
      </c>
      <c r="FQ116" s="2">
        <f t="shared" si="150"/>
        <v>0.9853776826174705</v>
      </c>
      <c r="FR116" s="2">
        <f t="shared" si="150"/>
        <v>0.98625033669247908</v>
      </c>
      <c r="FS116" s="2">
        <f t="shared" si="150"/>
        <v>0.98648472861025449</v>
      </c>
      <c r="FT116" s="2">
        <f t="shared" si="150"/>
        <v>0.98724149038445419</v>
      </c>
      <c r="FU116" s="2">
        <f t="shared" si="150"/>
        <v>0.98312519755364458</v>
      </c>
      <c r="FW116" s="2">
        <f t="shared" si="141"/>
        <v>5.0527738958709009E-12</v>
      </c>
      <c r="FX116" s="2">
        <f t="shared" si="141"/>
        <v>3.8897124189502925E-3</v>
      </c>
      <c r="FY116" s="2">
        <f t="shared" si="141"/>
        <v>3.5690440792987468E-3</v>
      </c>
      <c r="FZ116" s="2">
        <f t="shared" si="141"/>
        <v>3.7004169066271525E-3</v>
      </c>
      <c r="GA116" s="2">
        <f t="shared" si="141"/>
        <v>3.2985175760813596E-3</v>
      </c>
      <c r="GB116" s="2">
        <f t="shared" si="141"/>
        <v>3.2546614974711644E-3</v>
      </c>
      <c r="GC116" s="2">
        <f t="shared" si="141"/>
        <v>3.1258578021498198E-3</v>
      </c>
      <c r="GD116" s="2">
        <f t="shared" si="141"/>
        <v>3.4595313223066988E-3</v>
      </c>
      <c r="GE116" s="2">
        <f t="shared" si="141"/>
        <v>3.7867869361539941E-3</v>
      </c>
      <c r="GF116" s="2">
        <f t="shared" si="141"/>
        <v>3.9767678658048687E-3</v>
      </c>
      <c r="GG116" s="2">
        <f t="shared" si="141"/>
        <v>3.6189990041056164E-3</v>
      </c>
      <c r="GH116" s="2">
        <f t="shared" si="141"/>
        <v>3.4140104000254081E-3</v>
      </c>
      <c r="GI116" s="2">
        <f t="shared" si="141"/>
        <v>2.9937354253015561E-3</v>
      </c>
      <c r="GJ116" s="2">
        <f t="shared" si="141"/>
        <v>2.0103938013864742E-3</v>
      </c>
      <c r="GK116" s="2">
        <f t="shared" si="141"/>
        <v>1.6331422534539013E-3</v>
      </c>
      <c r="GM116" s="86">
        <f t="shared" si="142"/>
        <v>1.161875989357913E-20</v>
      </c>
      <c r="GN116" s="86">
        <f t="shared" si="142"/>
        <v>2.5089307358394897E-17</v>
      </c>
      <c r="GO116" s="86">
        <f t="shared" si="142"/>
        <v>2.4682525471830512E-23</v>
      </c>
      <c r="GP116" s="86">
        <f t="shared" si="142"/>
        <v>9.7367653369608752E-40</v>
      </c>
      <c r="GQ116" s="86">
        <f t="shared" si="142"/>
        <v>7.5900378046499401E-38</v>
      </c>
      <c r="GR116" s="86">
        <f t="shared" si="142"/>
        <v>1.1487394615984928E-37</v>
      </c>
      <c r="GS116" s="86">
        <f t="shared" si="142"/>
        <v>4.0300933731415864E-34</v>
      </c>
      <c r="GT116" s="86">
        <f t="shared" si="142"/>
        <v>2.5024294477012577E-30</v>
      </c>
      <c r="GU116" s="86">
        <f t="shared" si="142"/>
        <v>6.1326542951307125E-38</v>
      </c>
      <c r="GV116" s="86">
        <f t="shared" si="142"/>
        <v>7.6138078765541319E-41</v>
      </c>
      <c r="GW116" s="86">
        <f t="shared" si="142"/>
        <v>3.9617183087412352E-50</v>
      </c>
      <c r="GX116" s="86">
        <f t="shared" si="142"/>
        <v>3.3132799509984695E-49</v>
      </c>
      <c r="GY116" s="86">
        <f t="shared" si="142"/>
        <v>4.0874928548109385E-48</v>
      </c>
      <c r="GZ116" s="86">
        <f t="shared" si="142"/>
        <v>4.3818481375744869E-46</v>
      </c>
      <c r="HA116" s="86">
        <f t="shared" si="142"/>
        <v>8.8898474042579557E-49</v>
      </c>
      <c r="HC116" s="86">
        <f t="shared" si="73"/>
        <v>0.28264394574371388</v>
      </c>
      <c r="HD116" s="86">
        <f t="shared" si="73"/>
        <v>0.25402706520159068</v>
      </c>
      <c r="HE116" s="86">
        <f t="shared" si="73"/>
        <v>0.16298642523597662</v>
      </c>
      <c r="HF116" s="86">
        <f t="shared" si="73"/>
        <v>5.9565417101489819E-2</v>
      </c>
      <c r="HG116" s="86">
        <f t="shared" si="73"/>
        <v>6.9268426243456527E-2</v>
      </c>
      <c r="HH116" s="86">
        <f t="shared" si="73"/>
        <v>5.4909438912990965E-2</v>
      </c>
      <c r="HI116" s="86">
        <f t="shared" si="138"/>
        <v>6.9690013823627134E-2</v>
      </c>
      <c r="HJ116" s="86">
        <f t="shared" si="138"/>
        <v>3.5990303450018364E-2</v>
      </c>
      <c r="HK116" s="86">
        <f t="shared" si="138"/>
        <v>2.5186479018242024E-2</v>
      </c>
      <c r="HL116" s="86">
        <f t="shared" si="138"/>
        <v>1.2901619851699606E-2</v>
      </c>
      <c r="HM116" s="86">
        <f t="shared" si="138"/>
        <v>2.2824484607147814E-2</v>
      </c>
      <c r="HN116" s="86">
        <f t="shared" si="138"/>
        <v>1.6270152328288604E-2</v>
      </c>
      <c r="HO116" s="86">
        <f t="shared" si="138"/>
        <v>4.8386764384738497E-2</v>
      </c>
      <c r="HP116" s="86">
        <f t="shared" si="138"/>
        <v>0.12485876837433396</v>
      </c>
      <c r="HQ116" s="86">
        <f t="shared" si="138"/>
        <v>2.8764749770602338E-2</v>
      </c>
      <c r="HS116" s="86">
        <f t="shared" si="143"/>
        <v>4.1402451121650345E-65</v>
      </c>
      <c r="HT116" s="86">
        <f t="shared" si="143"/>
        <v>4.2076226267834961E-9</v>
      </c>
      <c r="HU116" s="86">
        <f t="shared" si="143"/>
        <v>4.1000250520715986E-10</v>
      </c>
      <c r="HV116" s="86">
        <f t="shared" si="143"/>
        <v>1.2346816524629321E-11</v>
      </c>
      <c r="HW116" s="86">
        <f t="shared" si="143"/>
        <v>2.2288921839621818E-11</v>
      </c>
      <c r="HX116" s="86">
        <f t="shared" si="143"/>
        <v>2.1022369464517251E-11</v>
      </c>
      <c r="HY116" s="86">
        <f t="shared" si="143"/>
        <v>5.6001948315989365E-12</v>
      </c>
      <c r="HZ116" s="86">
        <f t="shared" si="143"/>
        <v>1.1081157198155036E-11</v>
      </c>
      <c r="IA116" s="86">
        <f t="shared" si="143"/>
        <v>5.0647960251709438E-12</v>
      </c>
      <c r="IB116" s="86">
        <f t="shared" si="143"/>
        <v>5.3185647188286354E-11</v>
      </c>
      <c r="IC116" s="86">
        <f t="shared" si="143"/>
        <v>2.3860179467223038E-11</v>
      </c>
      <c r="ID116" s="86">
        <f t="shared" si="143"/>
        <v>1.8446101826974509E-11</v>
      </c>
      <c r="IE116" s="86">
        <f t="shared" si="143"/>
        <v>2.0171488755729125E-10</v>
      </c>
      <c r="IF116" s="86">
        <f t="shared" si="143"/>
        <v>3.7898258133073934E-8</v>
      </c>
      <c r="IG116" s="86">
        <f t="shared" si="143"/>
        <v>2.1782012612866448E-6</v>
      </c>
      <c r="II116" s="86">
        <f t="shared" si="144"/>
        <v>0</v>
      </c>
      <c r="IJ116" s="86">
        <f t="shared" si="144"/>
        <v>1.9601824633077357E-81</v>
      </c>
      <c r="IK116" s="86">
        <f t="shared" si="144"/>
        <v>1.8115023241965991E-93</v>
      </c>
      <c r="IL116" s="86">
        <f t="shared" si="144"/>
        <v>8.1211410695590364E-116</v>
      </c>
      <c r="IM116" s="86">
        <f t="shared" si="144"/>
        <v>8.1660835807772758E-109</v>
      </c>
      <c r="IN116" s="86">
        <f t="shared" si="144"/>
        <v>9.5387205194295848E-109</v>
      </c>
      <c r="IO116" s="86">
        <f t="shared" si="144"/>
        <v>1.50799925986075E-112</v>
      </c>
      <c r="IP116" s="86">
        <f t="shared" si="144"/>
        <v>2.7267750353206946E-111</v>
      </c>
      <c r="IQ116" s="86">
        <f t="shared" si="144"/>
        <v>1.0228158430328108E-114</v>
      </c>
      <c r="IR116" s="86">
        <f t="shared" si="144"/>
        <v>3.9596069091232449E-105</v>
      </c>
      <c r="IS116" s="86">
        <f t="shared" si="144"/>
        <v>7.7289863069720935E-108</v>
      </c>
      <c r="IT116" s="86">
        <f t="shared" si="144"/>
        <v>1.3409316552486784E-109</v>
      </c>
      <c r="IU116" s="86">
        <f t="shared" si="144"/>
        <v>4.6629337927106878E-96</v>
      </c>
      <c r="IV116" s="86">
        <f t="shared" si="144"/>
        <v>2.0730980778152285E-38</v>
      </c>
      <c r="IW116" s="86">
        <f t="shared" si="144"/>
        <v>2.3801156863554962E-22</v>
      </c>
      <c r="IY116" s="86">
        <f t="shared" si="145"/>
        <v>0.28264394574371388</v>
      </c>
      <c r="IZ116" s="86">
        <f t="shared" si="145"/>
        <v>0.25402706940921332</v>
      </c>
      <c r="JA116" s="86">
        <f t="shared" si="145"/>
        <v>0.16298642564597912</v>
      </c>
      <c r="JB116" s="86">
        <f t="shared" si="145"/>
        <v>5.9565417113836637E-2</v>
      </c>
      <c r="JC116" s="86">
        <f t="shared" si="145"/>
        <v>6.9268426265745447E-2</v>
      </c>
      <c r="JD116" s="86">
        <f t="shared" si="145"/>
        <v>5.4909438934013337E-2</v>
      </c>
      <c r="JE116" s="86">
        <f t="shared" si="145"/>
        <v>6.9690013829227335E-2</v>
      </c>
      <c r="JF116" s="86">
        <f t="shared" si="145"/>
        <v>3.5990303461099521E-2</v>
      </c>
      <c r="JG116" s="86">
        <f t="shared" si="145"/>
        <v>2.5186479023306819E-2</v>
      </c>
      <c r="JH116" s="86">
        <f t="shared" si="145"/>
        <v>1.2901619904885253E-2</v>
      </c>
      <c r="JI116" s="86">
        <f t="shared" si="145"/>
        <v>2.2824484631007995E-2</v>
      </c>
      <c r="JJ116" s="86">
        <f t="shared" si="145"/>
        <v>1.6270152346734706E-2</v>
      </c>
      <c r="JK116" s="86">
        <f t="shared" si="145"/>
        <v>4.8386764586453385E-2</v>
      </c>
      <c r="JL116" s="86">
        <f t="shared" si="145"/>
        <v>0.12485880627259209</v>
      </c>
      <c r="JM116" s="86">
        <f t="shared" si="145"/>
        <v>2.8766927971863625E-2</v>
      </c>
    </row>
    <row r="117" spans="2:273" x14ac:dyDescent="0.25">
      <c r="B117" s="2">
        <v>90</v>
      </c>
      <c r="C117" s="37">
        <v>60.030999999999999</v>
      </c>
      <c r="D117" s="37">
        <v>63.613</v>
      </c>
      <c r="E117" s="37">
        <v>51.064999999999998</v>
      </c>
      <c r="F117" s="37">
        <v>49.531999999999996</v>
      </c>
      <c r="G117" s="37">
        <v>52.828000000000003</v>
      </c>
      <c r="H117" s="37">
        <v>49.838999999999999</v>
      </c>
      <c r="I117" s="37">
        <v>52.46</v>
      </c>
      <c r="J117" s="37">
        <v>51.094999999999999</v>
      </c>
      <c r="K117" s="37">
        <v>50.587000000000003</v>
      </c>
      <c r="L117" s="37">
        <v>48.222000000000001</v>
      </c>
      <c r="M117" s="37">
        <v>46.524000000000001</v>
      </c>
      <c r="N117" s="37">
        <v>47.396999999999998</v>
      </c>
      <c r="O117" s="37">
        <v>45.429000000000002</v>
      </c>
      <c r="P117" s="37">
        <v>50.508000000000003</v>
      </c>
      <c r="Q117" s="37">
        <v>48.127000000000002</v>
      </c>
      <c r="S117" s="4">
        <f t="shared" si="146"/>
        <v>68.259605189069532</v>
      </c>
      <c r="T117" s="4">
        <f t="shared" si="146"/>
        <v>69.103569074336619</v>
      </c>
      <c r="U117" s="4">
        <f t="shared" si="146"/>
        <v>60.635051678867868</v>
      </c>
      <c r="V117" s="4">
        <f t="shared" si="146"/>
        <v>53.737914101996118</v>
      </c>
      <c r="W117" s="4">
        <f t="shared" si="146"/>
        <v>54.178574705025248</v>
      </c>
      <c r="X117" s="4">
        <f t="shared" si="146"/>
        <v>53.369907015151355</v>
      </c>
      <c r="Y117" s="4">
        <f t="shared" si="146"/>
        <v>54.23709904744311</v>
      </c>
      <c r="Z117" s="4">
        <f t="shared" si="146"/>
        <v>52.749472785828779</v>
      </c>
      <c r="AA117" s="4">
        <f t="shared" si="146"/>
        <v>52.290442427696647</v>
      </c>
      <c r="AB117" s="4">
        <f t="shared" si="146"/>
        <v>50.286890088955445</v>
      </c>
      <c r="AC117" s="4">
        <f t="shared" si="146"/>
        <v>50.270977309824843</v>
      </c>
      <c r="AD117" s="4">
        <f t="shared" si="146"/>
        <v>48.226182177508598</v>
      </c>
      <c r="AE117" s="4">
        <f t="shared" si="146"/>
        <v>49.114443672504621</v>
      </c>
      <c r="AF117" s="4">
        <f t="shared" si="146"/>
        <v>54.52262973791926</v>
      </c>
      <c r="AG117" s="4">
        <f t="shared" si="146"/>
        <v>51.891303010198207</v>
      </c>
      <c r="AI117" s="4">
        <f t="shared" si="147"/>
        <v>-8.2286051890695333</v>
      </c>
      <c r="AJ117" s="4">
        <f t="shared" si="147"/>
        <v>-5.4905690743366193</v>
      </c>
      <c r="AK117" s="4">
        <f t="shared" si="147"/>
        <v>-9.5700516788678698</v>
      </c>
      <c r="AL117" s="4">
        <f t="shared" si="147"/>
        <v>-4.2059141019961217</v>
      </c>
      <c r="AM117" s="4">
        <f t="shared" si="147"/>
        <v>-1.3505747050252452</v>
      </c>
      <c r="AN117" s="4">
        <f t="shared" si="147"/>
        <v>-3.5309070151513566</v>
      </c>
      <c r="AO117" s="4">
        <f t="shared" si="147"/>
        <v>-1.7770990474431088</v>
      </c>
      <c r="AP117" s="4">
        <f t="shared" si="147"/>
        <v>-1.65447278582878</v>
      </c>
      <c r="AQ117" s="4">
        <f t="shared" si="147"/>
        <v>-1.7034424276966433</v>
      </c>
      <c r="AR117" s="4">
        <f t="shared" si="147"/>
        <v>-2.064890088955444</v>
      </c>
      <c r="AS117" s="4">
        <f t="shared" si="147"/>
        <v>-3.7469773098248425</v>
      </c>
      <c r="AT117" s="4">
        <f t="shared" si="147"/>
        <v>-0.82918217750859924</v>
      </c>
      <c r="AU117" s="4">
        <f t="shared" si="147"/>
        <v>-3.6854436725046185</v>
      </c>
      <c r="AV117" s="4">
        <f t="shared" si="147"/>
        <v>-4.0146297379192575</v>
      </c>
      <c r="AW117" s="4">
        <f t="shared" si="147"/>
        <v>-3.7643030101982049</v>
      </c>
      <c r="AY117" s="2">
        <f t="shared" si="139"/>
        <v>48.896411689465054</v>
      </c>
      <c r="AZ117" s="2">
        <f t="shared" si="139"/>
        <v>51.427670834507268</v>
      </c>
      <c r="BA117" s="2">
        <f t="shared" si="139"/>
        <v>52.321456430324226</v>
      </c>
      <c r="BB117" s="2">
        <f t="shared" si="139"/>
        <v>51.879976224864734</v>
      </c>
      <c r="BC117" s="2">
        <f t="shared" si="139"/>
        <v>52.054863021043339</v>
      </c>
      <c r="BD117" s="2">
        <f t="shared" si="139"/>
        <v>51.912866547594383</v>
      </c>
      <c r="BE117" s="2">
        <f t="shared" si="139"/>
        <v>52.311843433754873</v>
      </c>
      <c r="BF117" s="2">
        <f t="shared" si="139"/>
        <v>51.978528402966042</v>
      </c>
      <c r="BG117" s="2">
        <f t="shared" si="139"/>
        <v>51.871343315074377</v>
      </c>
      <c r="BH117" s="2">
        <f t="shared" si="139"/>
        <v>50.108306832119894</v>
      </c>
      <c r="BI117" s="2">
        <f t="shared" si="139"/>
        <v>49.908793153907581</v>
      </c>
      <c r="BJ117" s="2">
        <f t="shared" si="139"/>
        <v>47.973446228726289</v>
      </c>
      <c r="BK117" s="2">
        <f t="shared" si="139"/>
        <v>48.001429363533916</v>
      </c>
      <c r="BL117" s="2">
        <f t="shared" si="139"/>
        <v>50.400543523566391</v>
      </c>
      <c r="BM117" s="2">
        <f t="shared" si="139"/>
        <v>51.546809689493472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 t="str">
        <f t="shared" si="140"/>
        <v/>
      </c>
      <c r="CI117" s="2" t="str">
        <f t="shared" si="140"/>
        <v/>
      </c>
      <c r="CJ117" s="2" t="str">
        <f t="shared" si="140"/>
        <v/>
      </c>
      <c r="CK117" s="2" t="str">
        <f t="shared" si="140"/>
        <v/>
      </c>
      <c r="CL117" s="2">
        <f t="shared" si="140"/>
        <v>51.094999999999999</v>
      </c>
      <c r="CM117" s="2">
        <f t="shared" si="140"/>
        <v>50.587000000000003</v>
      </c>
      <c r="CN117" s="2">
        <f t="shared" si="140"/>
        <v>48.222000000000001</v>
      </c>
      <c r="CO117" s="2">
        <f t="shared" si="140"/>
        <v>46.524000000000001</v>
      </c>
      <c r="CP117" s="2">
        <f t="shared" si="140"/>
        <v>47.396999999999998</v>
      </c>
      <c r="CQ117" s="2" t="str">
        <f t="shared" si="140"/>
        <v/>
      </c>
      <c r="CR117" s="2" t="str">
        <f t="shared" si="140"/>
        <v/>
      </c>
      <c r="CS117" s="2">
        <f t="shared" si="140"/>
        <v>48.127000000000002</v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 t="str">
        <f t="shared" si="113"/>
        <v/>
      </c>
      <c r="CY117" s="2" t="str">
        <f t="shared" si="114"/>
        <v/>
      </c>
      <c r="CZ117" s="2" t="str">
        <f t="shared" si="115"/>
        <v/>
      </c>
      <c r="DA117" s="2" t="str">
        <f t="shared" si="116"/>
        <v/>
      </c>
      <c r="DB117" s="2">
        <f t="shared" si="117"/>
        <v>51.094999999999999</v>
      </c>
      <c r="DC117" s="2">
        <f t="shared" si="118"/>
        <v>50.587000000000003</v>
      </c>
      <c r="DD117" s="2">
        <f t="shared" si="119"/>
        <v>48.222000000000001</v>
      </c>
      <c r="DE117" s="2">
        <f t="shared" si="120"/>
        <v>46.524000000000001</v>
      </c>
      <c r="DF117" s="2">
        <f t="shared" si="121"/>
        <v>47.396999999999998</v>
      </c>
      <c r="DG117" s="2" t="str">
        <f t="shared" si="122"/>
        <v/>
      </c>
      <c r="DH117" s="2" t="str">
        <f t="shared" si="123"/>
        <v/>
      </c>
      <c r="DI117" s="2">
        <f t="shared" si="124"/>
        <v>48.127000000000002</v>
      </c>
      <c r="DK117" s="2">
        <f t="shared" si="148"/>
        <v>75.878216216216217</v>
      </c>
      <c r="DL117" s="2">
        <f t="shared" si="148"/>
        <v>72.050415290806754</v>
      </c>
      <c r="DM117" s="2">
        <f t="shared" si="148"/>
        <v>77.772846905977389</v>
      </c>
      <c r="DN117" s="2">
        <f t="shared" si="148"/>
        <v>75.981365853658517</v>
      </c>
      <c r="DO117" s="2">
        <f t="shared" si="148"/>
        <v>74.375728520109135</v>
      </c>
      <c r="DP117" s="2">
        <f t="shared" si="148"/>
        <v>73.263458633822225</v>
      </c>
      <c r="DQ117" s="2">
        <f t="shared" si="148"/>
        <v>71.807571126547842</v>
      </c>
      <c r="DR117" s="2">
        <f t="shared" si="148"/>
        <v>71.648545756569021</v>
      </c>
      <c r="DS117" s="2">
        <f t="shared" si="148"/>
        <v>71.628557434813231</v>
      </c>
      <c r="DT117" s="2">
        <f t="shared" si="148"/>
        <v>69.421765931742684</v>
      </c>
      <c r="DU117" s="2">
        <f t="shared" si="148"/>
        <v>68.50607958320748</v>
      </c>
      <c r="DV117" s="2">
        <f t="shared" si="148"/>
        <v>73.785410123436776</v>
      </c>
      <c r="DW117" s="2">
        <f t="shared" si="148"/>
        <v>70.057023606947013</v>
      </c>
      <c r="DX117" s="2">
        <f t="shared" si="148"/>
        <v>77.172784647381363</v>
      </c>
      <c r="DY117" s="2">
        <f t="shared" si="148"/>
        <v>70.312645590994379</v>
      </c>
      <c r="EA117" s="2">
        <f t="shared" ref="EA117:EK159" si="152">CE$228*$B117+CE$229</f>
        <v>48.675488663895422</v>
      </c>
      <c r="EB117" s="2">
        <f t="shared" si="152"/>
        <v>51.207965062539756</v>
      </c>
      <c r="EC117" s="2">
        <f t="shared" si="152"/>
        <v>52.009566576335736</v>
      </c>
      <c r="ED117" s="2">
        <f t="shared" si="152"/>
        <v>51.603386179882484</v>
      </c>
      <c r="EE117" s="2">
        <f t="shared" si="151"/>
        <v>51.775673552859615</v>
      </c>
      <c r="EF117" s="2">
        <f t="shared" si="151"/>
        <v>51.654591542461006</v>
      </c>
      <c r="EG117" s="2">
        <f t="shared" si="151"/>
        <v>52.057937481539824</v>
      </c>
      <c r="EH117" s="2">
        <f t="shared" si="151"/>
        <v>51.712277591808615</v>
      </c>
      <c r="EI117" s="2">
        <f t="shared" si="151"/>
        <v>51.580812286335849</v>
      </c>
      <c r="EJ117" s="2">
        <f t="shared" si="151"/>
        <v>49.850238555534354</v>
      </c>
      <c r="EK117" s="2">
        <f t="shared" si="151"/>
        <v>49.657478771469655</v>
      </c>
      <c r="EL117" s="2">
        <f t="shared" si="151"/>
        <v>47.644693068819521</v>
      </c>
      <c r="EM117" s="2">
        <f t="shared" si="135"/>
        <v>47.725263384962496</v>
      </c>
      <c r="EN117" s="2">
        <f t="shared" si="135"/>
        <v>50.085491457454054</v>
      </c>
      <c r="EO117" s="2">
        <f t="shared" si="135"/>
        <v>51.25289817399306</v>
      </c>
      <c r="EQ117" s="2">
        <f t="shared" si="149"/>
        <v>48.675488663895422</v>
      </c>
      <c r="ER117" s="2">
        <f t="shared" si="149"/>
        <v>51.03017810753127</v>
      </c>
      <c r="ES117" s="2">
        <f t="shared" si="149"/>
        <v>51.852986861557525</v>
      </c>
      <c r="ET117" s="2">
        <f t="shared" si="149"/>
        <v>51.423281260413759</v>
      </c>
      <c r="EU117" s="2">
        <f t="shared" si="149"/>
        <v>51.660730678144112</v>
      </c>
      <c r="EV117" s="2">
        <f t="shared" si="149"/>
        <v>51.398615816400081</v>
      </c>
      <c r="EW117" s="2">
        <f t="shared" si="149"/>
        <v>51.962870294943201</v>
      </c>
      <c r="EX117" s="2">
        <f t="shared" si="149"/>
        <v>51.715368042950203</v>
      </c>
      <c r="EY117" s="2">
        <f t="shared" si="149"/>
        <v>51.564364421996707</v>
      </c>
      <c r="EZ117" s="2">
        <f t="shared" si="149"/>
        <v>50.208266618918472</v>
      </c>
      <c r="FA117" s="2">
        <f t="shared" si="149"/>
        <v>49.564469619313122</v>
      </c>
      <c r="FB117" s="2">
        <f t="shared" si="149"/>
        <v>47.793173967197042</v>
      </c>
      <c r="FC117" s="2">
        <f t="shared" si="149"/>
        <v>47.900578663293267</v>
      </c>
      <c r="FD117" s="2">
        <f t="shared" si="149"/>
        <v>49.864444500869425</v>
      </c>
      <c r="FE117" s="2">
        <f t="shared" si="149"/>
        <v>51.33431312091912</v>
      </c>
      <c r="FG117" s="2">
        <f t="shared" si="150"/>
        <v>0.99187864433282591</v>
      </c>
      <c r="FH117" s="2">
        <f t="shared" si="150"/>
        <v>0.98942236907000003</v>
      </c>
      <c r="FI117" s="2">
        <f t="shared" si="150"/>
        <v>0.98787024032501858</v>
      </c>
      <c r="FJ117" s="2">
        <f t="shared" si="150"/>
        <v>0.98862413742393174</v>
      </c>
      <c r="FK117" s="2">
        <f t="shared" si="150"/>
        <v>0.9876281249636103</v>
      </c>
      <c r="FL117" s="2">
        <f t="shared" si="150"/>
        <v>0.98800546974553349</v>
      </c>
      <c r="FM117" s="2">
        <f t="shared" si="150"/>
        <v>0.98712727055372174</v>
      </c>
      <c r="FN117" s="2">
        <f t="shared" si="150"/>
        <v>0.98664549002560353</v>
      </c>
      <c r="FO117" s="2">
        <f t="shared" si="150"/>
        <v>0.98550463928464627</v>
      </c>
      <c r="FP117" s="2">
        <f t="shared" si="150"/>
        <v>0.98689383251622975</v>
      </c>
      <c r="FQ117" s="2">
        <f t="shared" si="150"/>
        <v>0.98664710814742485</v>
      </c>
      <c r="FR117" s="2">
        <f t="shared" si="150"/>
        <v>0.98744496868131382</v>
      </c>
      <c r="FS117" s="2">
        <f t="shared" si="150"/>
        <v>0.9876592504085665</v>
      </c>
      <c r="FT117" s="2">
        <f t="shared" si="150"/>
        <v>0.9883510236728491</v>
      </c>
      <c r="FU117" s="2">
        <f t="shared" si="150"/>
        <v>0.98458711220571038</v>
      </c>
      <c r="FW117" s="2">
        <f t="shared" si="141"/>
        <v>5.540256406861197E-12</v>
      </c>
      <c r="FX117" s="2">
        <f t="shared" si="141"/>
        <v>4.2633849257924248E-3</v>
      </c>
      <c r="FY117" s="2">
        <f t="shared" si="141"/>
        <v>3.9120319647537758E-3</v>
      </c>
      <c r="FZ117" s="2">
        <f t="shared" si="141"/>
        <v>4.0559784317291464E-3</v>
      </c>
      <c r="GA117" s="2">
        <f t="shared" si="141"/>
        <v>3.6156019905759372E-3</v>
      </c>
      <c r="GB117" s="2">
        <f t="shared" si="141"/>
        <v>3.5675451448208004E-3</v>
      </c>
      <c r="GC117" s="2">
        <f t="shared" si="141"/>
        <v>3.426401599967481E-3</v>
      </c>
      <c r="GD117" s="2">
        <f t="shared" si="141"/>
        <v>3.7920349987592985E-3</v>
      </c>
      <c r="GE117" s="2">
        <f t="shared" si="141"/>
        <v>4.1506129141621623E-3</v>
      </c>
      <c r="GF117" s="2">
        <f t="shared" si="141"/>
        <v>4.3587669218135708E-3</v>
      </c>
      <c r="GG117" s="2">
        <f t="shared" si="141"/>
        <v>3.9667684848155981E-3</v>
      </c>
      <c r="GH117" s="2">
        <f t="shared" si="141"/>
        <v>3.7421553830059933E-3</v>
      </c>
      <c r="GI117" s="2">
        <f t="shared" si="141"/>
        <v>3.2816177885635323E-3</v>
      </c>
      <c r="GJ117" s="2">
        <f t="shared" si="141"/>
        <v>2.203925497326998E-3</v>
      </c>
      <c r="GK117" s="2">
        <f t="shared" si="141"/>
        <v>1.7904227684124507E-3</v>
      </c>
      <c r="GM117" s="86">
        <f t="shared" si="142"/>
        <v>2.7125346602984683E-22</v>
      </c>
      <c r="GN117" s="86">
        <f t="shared" si="142"/>
        <v>1.0930827786679658E-18</v>
      </c>
      <c r="GO117" s="86">
        <f t="shared" si="142"/>
        <v>3.6154029513093531E-25</v>
      </c>
      <c r="GP117" s="86">
        <f t="shared" si="142"/>
        <v>8.1637162565556934E-43</v>
      </c>
      <c r="GQ117" s="86">
        <f t="shared" si="142"/>
        <v>7.6821424603729626E-41</v>
      </c>
      <c r="GR117" s="86">
        <f t="shared" si="142"/>
        <v>1.2377980869710152E-40</v>
      </c>
      <c r="GS117" s="86">
        <f t="shared" si="142"/>
        <v>7.9757631189223893E-37</v>
      </c>
      <c r="GT117" s="86">
        <f t="shared" si="142"/>
        <v>1.1466076334690255E-32</v>
      </c>
      <c r="GU117" s="86">
        <f t="shared" si="142"/>
        <v>5.9429118210452032E-41</v>
      </c>
      <c r="GV117" s="86">
        <f t="shared" si="142"/>
        <v>5.0145958666400694E-44</v>
      </c>
      <c r="GW117" s="86">
        <f t="shared" si="142"/>
        <v>3.7982365242977117E-54</v>
      </c>
      <c r="GX117" s="86">
        <f t="shared" si="142"/>
        <v>4.8502804273546314E-53</v>
      </c>
      <c r="GY117" s="86">
        <f t="shared" si="142"/>
        <v>6.6940391313685655E-52</v>
      </c>
      <c r="GZ117" s="86">
        <f t="shared" si="142"/>
        <v>9.6083281193535784E-50</v>
      </c>
      <c r="HA117" s="86">
        <f t="shared" si="142"/>
        <v>1.6204443445598264E-52</v>
      </c>
      <c r="HC117" s="86">
        <f t="shared" si="73"/>
        <v>0.17466940343731291</v>
      </c>
      <c r="HD117" s="86">
        <f t="shared" si="73"/>
        <v>0.16189487696365612</v>
      </c>
      <c r="HE117" s="86">
        <f t="shared" si="73"/>
        <v>8.4961528620305718E-2</v>
      </c>
      <c r="HF117" s="86">
        <f t="shared" si="73"/>
        <v>2.4558379330630282E-2</v>
      </c>
      <c r="HG117" s="86">
        <f t="shared" si="73"/>
        <v>2.4060260048635044E-2</v>
      </c>
      <c r="HH117" s="86">
        <f t="shared" si="73"/>
        <v>1.6728500664062947E-2</v>
      </c>
      <c r="HI117" s="86">
        <f t="shared" si="138"/>
        <v>2.1854893889597118E-2</v>
      </c>
      <c r="HJ117" s="86">
        <f t="shared" si="138"/>
        <v>9.8167133618811391E-3</v>
      </c>
      <c r="HK117" s="86">
        <f t="shared" si="138"/>
        <v>5.3305997272924746E-3</v>
      </c>
      <c r="HL117" s="86">
        <f t="shared" si="138"/>
        <v>2.3830596835691851E-3</v>
      </c>
      <c r="HM117" s="86">
        <f t="shared" si="138"/>
        <v>4.4551274945880091E-3</v>
      </c>
      <c r="HN117" s="86">
        <f t="shared" si="138"/>
        <v>3.1416851202041014E-3</v>
      </c>
      <c r="HO117" s="86">
        <f t="shared" si="138"/>
        <v>1.185396703743714E-2</v>
      </c>
      <c r="HP117" s="86">
        <f t="shared" si="138"/>
        <v>4.3344227114324931E-2</v>
      </c>
      <c r="HQ117" s="86">
        <f t="shared" si="138"/>
        <v>5.8361637567600671E-3</v>
      </c>
      <c r="HS117" s="86">
        <f t="shared" si="143"/>
        <v>5.576195249880536E-64</v>
      </c>
      <c r="HT117" s="86">
        <f t="shared" si="143"/>
        <v>1.1691061955533273E-8</v>
      </c>
      <c r="HU117" s="86">
        <f t="shared" si="143"/>
        <v>1.2885357768897285E-9</v>
      </c>
      <c r="HV117" s="86">
        <f t="shared" si="143"/>
        <v>4.9478019074461403E-11</v>
      </c>
      <c r="HW117" s="86">
        <f t="shared" si="143"/>
        <v>8.1973771270142714E-11</v>
      </c>
      <c r="HX117" s="86">
        <f t="shared" si="143"/>
        <v>7.7176527377726692E-11</v>
      </c>
      <c r="HY117" s="86">
        <f t="shared" si="143"/>
        <v>2.16103298076138E-11</v>
      </c>
      <c r="HZ117" s="86">
        <f t="shared" si="143"/>
        <v>4.2645473137014223E-11</v>
      </c>
      <c r="IA117" s="86">
        <f t="shared" si="143"/>
        <v>2.0799726770455683E-11</v>
      </c>
      <c r="IB117" s="86">
        <f t="shared" si="143"/>
        <v>1.9479140260810322E-10</v>
      </c>
      <c r="IC117" s="86">
        <f t="shared" si="143"/>
        <v>8.8934308753728243E-11</v>
      </c>
      <c r="ID117" s="86">
        <f t="shared" si="143"/>
        <v>6.9060953502140733E-11</v>
      </c>
      <c r="IE117" s="86">
        <f t="shared" si="143"/>
        <v>6.3409023988931131E-10</v>
      </c>
      <c r="IF117" s="86">
        <f t="shared" si="143"/>
        <v>8.5280169523880783E-8</v>
      </c>
      <c r="IG117" s="86">
        <f t="shared" si="143"/>
        <v>3.9096415663729944E-6</v>
      </c>
      <c r="II117" s="86">
        <f t="shared" si="144"/>
        <v>0</v>
      </c>
      <c r="IJ117" s="86">
        <f t="shared" si="144"/>
        <v>8.1785101262602729E-79</v>
      </c>
      <c r="IK117" s="86">
        <f t="shared" si="144"/>
        <v>1.690358903073583E-90</v>
      </c>
      <c r="IL117" s="86">
        <f t="shared" si="144"/>
        <v>4.2342033700412597E-112</v>
      </c>
      <c r="IM117" s="86">
        <f t="shared" si="144"/>
        <v>2.1432784111472901E-105</v>
      </c>
      <c r="IN117" s="86">
        <f t="shared" si="144"/>
        <v>2.4459601512862145E-105</v>
      </c>
      <c r="IO117" s="86">
        <f t="shared" si="144"/>
        <v>4.8288750672119009E-109</v>
      </c>
      <c r="IP117" s="86">
        <f t="shared" si="144"/>
        <v>9.1851260264866031E-108</v>
      </c>
      <c r="IQ117" s="86">
        <f t="shared" si="144"/>
        <v>5.0847915280198927E-111</v>
      </c>
      <c r="IR117" s="86">
        <f t="shared" si="144"/>
        <v>1.0239454812718443E-101</v>
      </c>
      <c r="IS117" s="86">
        <f t="shared" si="144"/>
        <v>2.1461980125971921E-104</v>
      </c>
      <c r="IT117" s="86">
        <f t="shared" si="144"/>
        <v>3.9111510179430149E-106</v>
      </c>
      <c r="IU117" s="86">
        <f t="shared" si="144"/>
        <v>4.2699547483642471E-93</v>
      </c>
      <c r="IV117" s="86">
        <f t="shared" si="144"/>
        <v>2.4961470693348508E-37</v>
      </c>
      <c r="IW117" s="86">
        <f t="shared" si="144"/>
        <v>9.2911068225670234E-22</v>
      </c>
      <c r="IY117" s="86">
        <f t="shared" si="145"/>
        <v>0.17466940343731291</v>
      </c>
      <c r="IZ117" s="86">
        <f t="shared" si="145"/>
        <v>0.16189488865471807</v>
      </c>
      <c r="JA117" s="86">
        <f t="shared" si="145"/>
        <v>8.4961529908841496E-2</v>
      </c>
      <c r="JB117" s="86">
        <f t="shared" si="145"/>
        <v>2.4558379380108301E-2</v>
      </c>
      <c r="JC117" s="86">
        <f t="shared" si="145"/>
        <v>2.4060260130608815E-2</v>
      </c>
      <c r="JD117" s="86">
        <f t="shared" si="145"/>
        <v>1.6728500741239476E-2</v>
      </c>
      <c r="JE117" s="86">
        <f t="shared" si="145"/>
        <v>2.1854893911207447E-2</v>
      </c>
      <c r="JF117" s="86">
        <f t="shared" si="145"/>
        <v>9.8167134045266131E-3</v>
      </c>
      <c r="JG117" s="86">
        <f t="shared" si="145"/>
        <v>5.3305997480922011E-3</v>
      </c>
      <c r="JH117" s="86">
        <f t="shared" si="145"/>
        <v>2.3830598783605877E-3</v>
      </c>
      <c r="JI117" s="86">
        <f t="shared" si="145"/>
        <v>4.4551275835223178E-3</v>
      </c>
      <c r="JJ117" s="86">
        <f t="shared" si="145"/>
        <v>3.141685189265055E-3</v>
      </c>
      <c r="JK117" s="86">
        <f t="shared" si="145"/>
        <v>1.1853967671527381E-2</v>
      </c>
      <c r="JL117" s="86">
        <f t="shared" si="145"/>
        <v>4.3344312394494454E-2</v>
      </c>
      <c r="JM117" s="86">
        <f t="shared" si="145"/>
        <v>5.8400733983264399E-3</v>
      </c>
    </row>
    <row r="118" spans="2:273" x14ac:dyDescent="0.25">
      <c r="B118" s="2">
        <v>91</v>
      </c>
      <c r="C118" s="37">
        <v>51.015000000000001</v>
      </c>
      <c r="D118" s="37">
        <v>54.725999999999999</v>
      </c>
      <c r="E118" s="37">
        <v>50.694000000000003</v>
      </c>
      <c r="F118" s="37">
        <v>50.887</v>
      </c>
      <c r="G118" s="37">
        <v>51.561999999999998</v>
      </c>
      <c r="H118" s="37">
        <v>50.113</v>
      </c>
      <c r="I118" s="37">
        <v>52.444000000000003</v>
      </c>
      <c r="J118" s="37">
        <v>51</v>
      </c>
      <c r="K118" s="37">
        <v>50.348999999999997</v>
      </c>
      <c r="L118" s="37">
        <v>49.286000000000001</v>
      </c>
      <c r="M118" s="37">
        <v>48.158999999999999</v>
      </c>
      <c r="N118" s="37">
        <v>47.317</v>
      </c>
      <c r="O118" s="37">
        <v>45.856999999999999</v>
      </c>
      <c r="P118" s="37">
        <v>47.412999999999997</v>
      </c>
      <c r="Q118" s="37">
        <v>48.206000000000003</v>
      </c>
      <c r="S118" s="4">
        <f t="shared" si="146"/>
        <v>58.230016880219942</v>
      </c>
      <c r="T118" s="4">
        <f t="shared" si="146"/>
        <v>60.176283314328892</v>
      </c>
      <c r="U118" s="4">
        <f t="shared" si="146"/>
        <v>55.408890193668171</v>
      </c>
      <c r="V118" s="4">
        <f t="shared" si="146"/>
        <v>52.267388149110261</v>
      </c>
      <c r="W118" s="4">
        <f t="shared" si="146"/>
        <v>52.399615933882451</v>
      </c>
      <c r="X118" s="4">
        <f t="shared" si="146"/>
        <v>52.059319803321301</v>
      </c>
      <c r="Y118" s="4">
        <f t="shared" si="146"/>
        <v>52.555753179944531</v>
      </c>
      <c r="Z118" s="4">
        <f t="shared" si="146"/>
        <v>51.980820681553034</v>
      </c>
      <c r="AA118" s="4">
        <f t="shared" si="146"/>
        <v>51.768415432924371</v>
      </c>
      <c r="AB118" s="4">
        <f t="shared" si="146"/>
        <v>50.016306689565191</v>
      </c>
      <c r="AC118" s="4">
        <f t="shared" si="146"/>
        <v>49.785875065898416</v>
      </c>
      <c r="AD118" s="4">
        <f t="shared" si="146"/>
        <v>47.86791856558095</v>
      </c>
      <c r="AE118" s="4">
        <f t="shared" si="146"/>
        <v>48.024629521641991</v>
      </c>
      <c r="AF118" s="4">
        <f t="shared" si="146"/>
        <v>51.165892730323073</v>
      </c>
      <c r="AG118" s="4">
        <f t="shared" si="146"/>
        <v>51.472213051584461</v>
      </c>
      <c r="AI118" s="4">
        <f t="shared" si="147"/>
        <v>-7.2150168802199417</v>
      </c>
      <c r="AJ118" s="4">
        <f t="shared" si="147"/>
        <v>-5.4502833143288925</v>
      </c>
      <c r="AK118" s="4">
        <f t="shared" si="147"/>
        <v>-4.7148901936681682</v>
      </c>
      <c r="AL118" s="4">
        <f t="shared" si="147"/>
        <v>-1.3803881491102601</v>
      </c>
      <c r="AM118" s="4">
        <f t="shared" si="147"/>
        <v>-0.83761593388245359</v>
      </c>
      <c r="AN118" s="4">
        <f t="shared" si="147"/>
        <v>-1.9463198033213018</v>
      </c>
      <c r="AO118" s="4">
        <f t="shared" si="147"/>
        <v>-0.11175317994452882</v>
      </c>
      <c r="AP118" s="4">
        <f t="shared" si="147"/>
        <v>-0.98082068155303404</v>
      </c>
      <c r="AQ118" s="4">
        <f t="shared" si="147"/>
        <v>-1.4194154329243744</v>
      </c>
      <c r="AR118" s="4">
        <f t="shared" si="147"/>
        <v>-0.73030668956518952</v>
      </c>
      <c r="AS118" s="4">
        <f t="shared" si="147"/>
        <v>-1.6268750658984175</v>
      </c>
      <c r="AT118" s="4">
        <f t="shared" si="147"/>
        <v>-0.55091856558095031</v>
      </c>
      <c r="AU118" s="4">
        <f t="shared" si="147"/>
        <v>-2.1676295216419916</v>
      </c>
      <c r="AV118" s="4">
        <f t="shared" si="147"/>
        <v>-3.7528927303230759</v>
      </c>
      <c r="AW118" s="4">
        <f t="shared" si="147"/>
        <v>-3.2662130515844581</v>
      </c>
      <c r="AY118" s="2">
        <f t="shared" si="139"/>
        <v>48.808239254018893</v>
      </c>
      <c r="AZ118" s="2">
        <f t="shared" si="139"/>
        <v>51.304147547914788</v>
      </c>
      <c r="BA118" s="2">
        <f t="shared" si="139"/>
        <v>52.173710854419127</v>
      </c>
      <c r="BB118" s="2">
        <f t="shared" si="139"/>
        <v>51.726309190896508</v>
      </c>
      <c r="BC118" s="2">
        <f t="shared" si="139"/>
        <v>51.902170026922811</v>
      </c>
      <c r="BD118" s="2">
        <f t="shared" si="139"/>
        <v>51.768969191284874</v>
      </c>
      <c r="BE118" s="2">
        <f t="shared" si="139"/>
        <v>52.164669301186443</v>
      </c>
      <c r="BF118" s="2">
        <f t="shared" si="139"/>
        <v>51.845509578060849</v>
      </c>
      <c r="BG118" s="2">
        <f t="shared" si="139"/>
        <v>51.715369828321599</v>
      </c>
      <c r="BH118" s="2">
        <f t="shared" si="139"/>
        <v>49.996473956136541</v>
      </c>
      <c r="BI118" s="2">
        <f t="shared" si="139"/>
        <v>49.744130098263597</v>
      </c>
      <c r="BJ118" s="2">
        <f t="shared" si="139"/>
        <v>47.838510875761898</v>
      </c>
      <c r="BK118" s="2">
        <f t="shared" si="139"/>
        <v>47.85624650659495</v>
      </c>
      <c r="BL118" s="2">
        <f t="shared" si="139"/>
        <v>50.232088149967119</v>
      </c>
      <c r="BM118" s="2">
        <f t="shared" si="139"/>
        <v>51.426991302767547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 t="str">
        <f t="shared" si="140"/>
        <v/>
      </c>
      <c r="CH118" s="2">
        <f t="shared" si="140"/>
        <v>50.887</v>
      </c>
      <c r="CI118" s="2">
        <f t="shared" si="140"/>
        <v>51.561999999999998</v>
      </c>
      <c r="CJ118" s="2">
        <f t="shared" si="140"/>
        <v>50.113</v>
      </c>
      <c r="CK118" s="2">
        <f t="shared" si="140"/>
        <v>52.444000000000003</v>
      </c>
      <c r="CL118" s="2">
        <f t="shared" si="140"/>
        <v>51</v>
      </c>
      <c r="CM118" s="2">
        <f t="shared" si="140"/>
        <v>50.348999999999997</v>
      </c>
      <c r="CN118" s="2">
        <f t="shared" si="140"/>
        <v>49.286000000000001</v>
      </c>
      <c r="CO118" s="2">
        <f t="shared" si="140"/>
        <v>48.158999999999999</v>
      </c>
      <c r="CP118" s="2">
        <f t="shared" si="140"/>
        <v>47.317</v>
      </c>
      <c r="CQ118" s="2">
        <f t="shared" si="140"/>
        <v>45.856999999999999</v>
      </c>
      <c r="CR118" s="2" t="str">
        <f t="shared" si="140"/>
        <v/>
      </c>
      <c r="CS118" s="2">
        <f t="shared" si="140"/>
        <v>48.206000000000003</v>
      </c>
      <c r="CU118" s="2" t="str">
        <f t="shared" si="110"/>
        <v/>
      </c>
      <c r="CV118" s="2" t="str">
        <f t="shared" si="111"/>
        <v/>
      </c>
      <c r="CW118" s="2" t="str">
        <f t="shared" si="112"/>
        <v/>
      </c>
      <c r="CX118" s="2">
        <f t="shared" si="113"/>
        <v>50.887</v>
      </c>
      <c r="CY118" s="2">
        <f t="shared" si="114"/>
        <v>51.561999999999998</v>
      </c>
      <c r="CZ118" s="2">
        <f t="shared" si="115"/>
        <v>50.113</v>
      </c>
      <c r="DA118" s="2">
        <f t="shared" si="116"/>
        <v>52.444000000000003</v>
      </c>
      <c r="DB118" s="2">
        <f t="shared" si="117"/>
        <v>51</v>
      </c>
      <c r="DC118" s="2">
        <f t="shared" si="118"/>
        <v>50.348999999999997</v>
      </c>
      <c r="DD118" s="2">
        <f t="shared" si="119"/>
        <v>49.286000000000001</v>
      </c>
      <c r="DE118" s="2">
        <f t="shared" si="120"/>
        <v>48.158999999999999</v>
      </c>
      <c r="DF118" s="2">
        <f t="shared" si="121"/>
        <v>47.317</v>
      </c>
      <c r="DG118" s="2">
        <f t="shared" si="122"/>
        <v>45.856999999999999</v>
      </c>
      <c r="DH118" s="2" t="str">
        <f t="shared" si="123"/>
        <v/>
      </c>
      <c r="DI118" s="2">
        <f t="shared" si="124"/>
        <v>48.206000000000003</v>
      </c>
      <c r="DK118" s="2">
        <f t="shared" si="148"/>
        <v>76.107292482766155</v>
      </c>
      <c r="DL118" s="2">
        <f t="shared" si="148"/>
        <v>72.212535365853654</v>
      </c>
      <c r="DM118" s="2">
        <f t="shared" si="148"/>
        <v>78.018046484617685</v>
      </c>
      <c r="DN118" s="2">
        <f t="shared" si="148"/>
        <v>76.206378048780465</v>
      </c>
      <c r="DO118" s="2">
        <f t="shared" si="148"/>
        <v>74.579682818788328</v>
      </c>
      <c r="DP118" s="2">
        <f t="shared" si="148"/>
        <v>73.445846527834064</v>
      </c>
      <c r="DQ118" s="2">
        <f t="shared" si="148"/>
        <v>71.970985200845647</v>
      </c>
      <c r="DR118" s="2">
        <f t="shared" si="148"/>
        <v>71.803439746300214</v>
      </c>
      <c r="DS118" s="2">
        <f t="shared" si="148"/>
        <v>71.791492248061999</v>
      </c>
      <c r="DT118" s="2">
        <f t="shared" si="148"/>
        <v>69.572367864693447</v>
      </c>
      <c r="DU118" s="2">
        <f t="shared" si="148"/>
        <v>68.666980972515844</v>
      </c>
      <c r="DV118" s="2">
        <f t="shared" si="148"/>
        <v>74.029868919320421</v>
      </c>
      <c r="DW118" s="2">
        <f t="shared" si="148"/>
        <v>70.231903357372431</v>
      </c>
      <c r="DX118" s="2">
        <f t="shared" si="148"/>
        <v>77.433932285336141</v>
      </c>
      <c r="DY118" s="2">
        <f t="shared" si="148"/>
        <v>70.533855065666046</v>
      </c>
      <c r="EA118" s="2">
        <f t="shared" si="152"/>
        <v>48.604386033941104</v>
      </c>
      <c r="EB118" s="2">
        <f t="shared" si="152"/>
        <v>51.101087131651482</v>
      </c>
      <c r="EC118" s="2">
        <f t="shared" si="152"/>
        <v>51.884943179404544</v>
      </c>
      <c r="ED118" s="2">
        <f t="shared" si="152"/>
        <v>51.47017580475066</v>
      </c>
      <c r="EE118" s="2">
        <f t="shared" si="151"/>
        <v>51.643525384170992</v>
      </c>
      <c r="EF118" s="2">
        <f t="shared" si="151"/>
        <v>51.52992519930676</v>
      </c>
      <c r="EG118" s="2">
        <f t="shared" si="151"/>
        <v>51.929452200452886</v>
      </c>
      <c r="EH118" s="2">
        <f t="shared" si="151"/>
        <v>51.599130419087004</v>
      </c>
      <c r="EI118" s="2">
        <f t="shared" si="151"/>
        <v>51.446132912048064</v>
      </c>
      <c r="EJ118" s="2">
        <f t="shared" si="151"/>
        <v>49.757740235234266</v>
      </c>
      <c r="EK118" s="2">
        <f t="shared" si="151"/>
        <v>49.510956443015473</v>
      </c>
      <c r="EL118" s="2">
        <f t="shared" si="151"/>
        <v>47.534215417938356</v>
      </c>
      <c r="EM118" s="2">
        <f t="shared" si="135"/>
        <v>47.600659438075489</v>
      </c>
      <c r="EN118" s="2">
        <f t="shared" si="135"/>
        <v>49.940215847945574</v>
      </c>
      <c r="EO118" s="2">
        <f t="shared" si="135"/>
        <v>51.154113903226317</v>
      </c>
      <c r="EQ118" s="2">
        <f t="shared" si="149"/>
        <v>48.604386033941104</v>
      </c>
      <c r="ER118" s="2">
        <f t="shared" si="149"/>
        <v>50.932100754141693</v>
      </c>
      <c r="ES118" s="2">
        <f t="shared" si="149"/>
        <v>51.736165352935956</v>
      </c>
      <c r="ET118" s="2">
        <f t="shared" si="149"/>
        <v>51.299303218775094</v>
      </c>
      <c r="EU118" s="2">
        <f t="shared" si="149"/>
        <v>51.534375090096582</v>
      </c>
      <c r="EV118" s="2">
        <f t="shared" si="149"/>
        <v>51.286813237504894</v>
      </c>
      <c r="EW118" s="2">
        <f t="shared" si="149"/>
        <v>51.839275383620958</v>
      </c>
      <c r="EX118" s="2">
        <f t="shared" si="149"/>
        <v>51.602049080460787</v>
      </c>
      <c r="EY118" s="2">
        <f t="shared" si="149"/>
        <v>51.430588593354685</v>
      </c>
      <c r="EZ118" s="2">
        <f t="shared" si="149"/>
        <v>50.096152406266192</v>
      </c>
      <c r="FA118" s="2">
        <f t="shared" si="149"/>
        <v>49.42298664491544</v>
      </c>
      <c r="FB118" s="2">
        <f t="shared" si="149"/>
        <v>47.674669634397929</v>
      </c>
      <c r="FC118" s="2">
        <f t="shared" si="149"/>
        <v>47.766866237325814</v>
      </c>
      <c r="FD118" s="2">
        <f t="shared" si="149"/>
        <v>49.724806613570102</v>
      </c>
      <c r="FE118" s="2">
        <f t="shared" si="149"/>
        <v>51.200907454182222</v>
      </c>
      <c r="FG118" s="2">
        <f t="shared" si="150"/>
        <v>0.9925879390072061</v>
      </c>
      <c r="FH118" s="2">
        <f t="shared" si="150"/>
        <v>0.99034409902723097</v>
      </c>
      <c r="FI118" s="2">
        <f t="shared" si="150"/>
        <v>0.98892570824588488</v>
      </c>
      <c r="FJ118" s="2">
        <f t="shared" si="150"/>
        <v>0.98961469482538966</v>
      </c>
      <c r="FK118" s="2">
        <f t="shared" si="150"/>
        <v>0.98870441959761912</v>
      </c>
      <c r="FL118" s="2">
        <f t="shared" si="150"/>
        <v>0.98904930115167655</v>
      </c>
      <c r="FM118" s="2">
        <f t="shared" si="150"/>
        <v>0.98824661862019703</v>
      </c>
      <c r="FN118" s="2">
        <f t="shared" si="150"/>
        <v>0.98780621381471378</v>
      </c>
      <c r="FO118" s="2">
        <f t="shared" si="150"/>
        <v>0.98676319122301692</v>
      </c>
      <c r="FP118" s="2">
        <f t="shared" si="150"/>
        <v>0.98803323310871716</v>
      </c>
      <c r="FQ118" s="2">
        <f t="shared" si="150"/>
        <v>0.98780769303341964</v>
      </c>
      <c r="FR118" s="2">
        <f t="shared" si="150"/>
        <v>0.98853701210975231</v>
      </c>
      <c r="FS118" s="2">
        <f t="shared" si="150"/>
        <v>0.98873286816696659</v>
      </c>
      <c r="FT118" s="2">
        <f t="shared" si="150"/>
        <v>0.9893651067305238</v>
      </c>
      <c r="FU118" s="2">
        <f t="shared" si="150"/>
        <v>0.98592419011612242</v>
      </c>
      <c r="FW118" s="2">
        <f t="shared" si="141"/>
        <v>6.0747703511626401E-12</v>
      </c>
      <c r="FX118" s="2">
        <f t="shared" si="141"/>
        <v>4.6727865850896911E-3</v>
      </c>
      <c r="FY118" s="2">
        <f t="shared" si="141"/>
        <v>4.2878394108026296E-3</v>
      </c>
      <c r="FZ118" s="2">
        <f t="shared" si="141"/>
        <v>4.4455523098611907E-3</v>
      </c>
      <c r="GA118" s="2">
        <f t="shared" si="141"/>
        <v>3.9630463319945252E-3</v>
      </c>
      <c r="GB118" s="2">
        <f t="shared" si="141"/>
        <v>3.9103895468221364E-3</v>
      </c>
      <c r="GC118" s="2">
        <f t="shared" si="141"/>
        <v>3.7557331014645558E-3</v>
      </c>
      <c r="GD118" s="2">
        <f t="shared" si="141"/>
        <v>4.1563630951313357E-3</v>
      </c>
      <c r="GE118" s="2">
        <f t="shared" si="141"/>
        <v>4.5492348488159117E-3</v>
      </c>
      <c r="GF118" s="2">
        <f t="shared" si="141"/>
        <v>4.7772839198842358E-3</v>
      </c>
      <c r="GG118" s="2">
        <f t="shared" si="141"/>
        <v>4.3478112164048099E-3</v>
      </c>
      <c r="GH118" s="2">
        <f t="shared" si="141"/>
        <v>4.1017109170983007E-3</v>
      </c>
      <c r="GI118" s="2">
        <f t="shared" si="141"/>
        <v>3.597083500179865E-3</v>
      </c>
      <c r="GJ118" s="2">
        <f t="shared" si="141"/>
        <v>2.4160425287926492E-3</v>
      </c>
      <c r="GK118" s="2">
        <f t="shared" si="141"/>
        <v>1.9628204761949564E-3</v>
      </c>
      <c r="GM118" s="86">
        <f t="shared" si="142"/>
        <v>5.4399598169761962E-24</v>
      </c>
      <c r="GN118" s="86">
        <f t="shared" si="142"/>
        <v>4.1939477660921138E-20</v>
      </c>
      <c r="GO118" s="86">
        <f t="shared" si="142"/>
        <v>4.4744550108800879E-27</v>
      </c>
      <c r="GP118" s="86">
        <f t="shared" si="142"/>
        <v>5.2091347384171091E-46</v>
      </c>
      <c r="GQ118" s="86">
        <f t="shared" si="142"/>
        <v>5.9245101174625457E-44</v>
      </c>
      <c r="GR118" s="86">
        <f t="shared" si="142"/>
        <v>1.0198795584127013E-43</v>
      </c>
      <c r="GS118" s="86">
        <f t="shared" si="142"/>
        <v>1.2335838572435364E-39</v>
      </c>
      <c r="GT118" s="86">
        <f t="shared" si="142"/>
        <v>4.2647864125435233E-35</v>
      </c>
      <c r="GU118" s="86">
        <f t="shared" si="142"/>
        <v>4.3767739122271313E-44</v>
      </c>
      <c r="GV118" s="86">
        <f t="shared" si="142"/>
        <v>2.4868650104439911E-47</v>
      </c>
      <c r="GW118" s="86">
        <f t="shared" si="142"/>
        <v>2.52401643474351E-58</v>
      </c>
      <c r="GX118" s="86">
        <f t="shared" si="142"/>
        <v>5.0511745953894433E-57</v>
      </c>
      <c r="GY118" s="86">
        <f t="shared" si="142"/>
        <v>7.8065202462022616E-56</v>
      </c>
      <c r="GZ118" s="86">
        <f t="shared" si="142"/>
        <v>1.5124391052929055E-53</v>
      </c>
      <c r="HA118" s="86">
        <f t="shared" si="142"/>
        <v>2.1303389894692857E-56</v>
      </c>
      <c r="HC118" s="86">
        <f t="shared" si="73"/>
        <v>9.4986113535671615E-2</v>
      </c>
      <c r="HD118" s="86">
        <f t="shared" si="73"/>
        <v>9.2788491894941164E-2</v>
      </c>
      <c r="HE118" s="86">
        <f t="shared" si="73"/>
        <v>3.8290757769880668E-2</v>
      </c>
      <c r="HF118" s="86">
        <f t="shared" si="73"/>
        <v>8.6530416519565844E-3</v>
      </c>
      <c r="HG118" s="86">
        <f t="shared" si="73"/>
        <v>6.6426207836116609E-3</v>
      </c>
      <c r="HH118" s="86">
        <f t="shared" si="73"/>
        <v>3.9272827254457675E-3</v>
      </c>
      <c r="HI118" s="86">
        <f t="shared" si="138"/>
        <v>5.2231782950647914E-3</v>
      </c>
      <c r="HJ118" s="86">
        <f t="shared" si="138"/>
        <v>2.0492205611084813E-3</v>
      </c>
      <c r="HK118" s="86">
        <f t="shared" si="138"/>
        <v>8.0721408462546766E-4</v>
      </c>
      <c r="HL118" s="86">
        <f t="shared" si="138"/>
        <v>3.1586671159928984E-4</v>
      </c>
      <c r="HM118" s="86">
        <f t="shared" si="138"/>
        <v>6.0805978830073978E-4</v>
      </c>
      <c r="HN118" s="86">
        <f t="shared" si="138"/>
        <v>4.3469864931459256E-4</v>
      </c>
      <c r="HO118" s="86">
        <f t="shared" si="138"/>
        <v>2.0719002447488035E-3</v>
      </c>
      <c r="HP118" s="86">
        <f t="shared" si="138"/>
        <v>1.121551326742517E-2</v>
      </c>
      <c r="HQ118" s="86">
        <f t="shared" si="138"/>
        <v>8.2253361583685348E-4</v>
      </c>
      <c r="HS118" s="86">
        <f t="shared" si="143"/>
        <v>7.3375327630253071E-63</v>
      </c>
      <c r="HT118" s="86">
        <f t="shared" si="143"/>
        <v>3.1565367329453511E-8</v>
      </c>
      <c r="HU118" s="86">
        <f t="shared" si="143"/>
        <v>3.9215630626949874E-9</v>
      </c>
      <c r="HV118" s="86">
        <f t="shared" si="143"/>
        <v>1.9038624092503288E-10</v>
      </c>
      <c r="HW118" s="86">
        <f t="shared" si="143"/>
        <v>2.9065650008475818E-10</v>
      </c>
      <c r="HX118" s="86">
        <f t="shared" si="143"/>
        <v>2.7320688699724352E-10</v>
      </c>
      <c r="HY118" s="86">
        <f t="shared" si="143"/>
        <v>8.0347490781332651E-11</v>
      </c>
      <c r="HZ118" s="86">
        <f t="shared" si="143"/>
        <v>1.5798913778400985E-10</v>
      </c>
      <c r="IA118" s="86">
        <f t="shared" si="143"/>
        <v>8.2022275740397391E-11</v>
      </c>
      <c r="IB118" s="86">
        <f t="shared" si="143"/>
        <v>6.8701348332990632E-10</v>
      </c>
      <c r="IC118" s="86">
        <f t="shared" si="143"/>
        <v>3.1930440032338945E-10</v>
      </c>
      <c r="ID118" s="86">
        <f t="shared" si="143"/>
        <v>2.4909532579441217E-10</v>
      </c>
      <c r="IE118" s="86">
        <f t="shared" si="143"/>
        <v>1.9322788932224687E-9</v>
      </c>
      <c r="IF118" s="86">
        <f t="shared" si="143"/>
        <v>1.8803450727253604E-7</v>
      </c>
      <c r="IG118" s="86">
        <f t="shared" si="143"/>
        <v>6.9207525700002952E-6</v>
      </c>
      <c r="II118" s="86">
        <f t="shared" si="144"/>
        <v>0</v>
      </c>
      <c r="IJ118" s="86">
        <f t="shared" si="144"/>
        <v>3.0860973472124423E-76</v>
      </c>
      <c r="IK118" s="86">
        <f t="shared" si="144"/>
        <v>1.4098865765987871E-87</v>
      </c>
      <c r="IL118" s="86">
        <f t="shared" si="144"/>
        <v>1.9163455589118051E-108</v>
      </c>
      <c r="IM118" s="86">
        <f t="shared" si="144"/>
        <v>4.9520379789997411E-102</v>
      </c>
      <c r="IN118" s="86">
        <f t="shared" si="144"/>
        <v>5.5251430259070068E-102</v>
      </c>
      <c r="IO118" s="86">
        <f t="shared" si="144"/>
        <v>1.3585019790650028E-105</v>
      </c>
      <c r="IP118" s="86">
        <f t="shared" si="144"/>
        <v>2.7096631760476211E-104</v>
      </c>
      <c r="IQ118" s="86">
        <f t="shared" si="144"/>
        <v>2.1947467750940441E-107</v>
      </c>
      <c r="IR118" s="86">
        <f t="shared" si="144"/>
        <v>2.3214629072307854E-98</v>
      </c>
      <c r="IS118" s="86">
        <f t="shared" si="144"/>
        <v>5.2303699271407539E-101</v>
      </c>
      <c r="IT118" s="86">
        <f t="shared" si="144"/>
        <v>1.0017406944624815E-102</v>
      </c>
      <c r="IU118" s="86">
        <f t="shared" si="144"/>
        <v>3.508065943252917E-90</v>
      </c>
      <c r="IV118" s="86">
        <f t="shared" si="144"/>
        <v>2.8970588517897242E-36</v>
      </c>
      <c r="IW118" s="86">
        <f t="shared" si="144"/>
        <v>3.5576220571139867E-21</v>
      </c>
      <c r="IY118" s="86">
        <f t="shared" si="145"/>
        <v>9.4986113535671615E-2</v>
      </c>
      <c r="IZ118" s="86">
        <f t="shared" si="145"/>
        <v>9.2788523460308497E-2</v>
      </c>
      <c r="JA118" s="86">
        <f t="shared" si="145"/>
        <v>3.8290761691443728E-2</v>
      </c>
      <c r="JB118" s="86">
        <f t="shared" si="145"/>
        <v>8.6530418423428259E-3</v>
      </c>
      <c r="JC118" s="86">
        <f t="shared" si="145"/>
        <v>6.6426210742681607E-3</v>
      </c>
      <c r="JD118" s="86">
        <f t="shared" si="145"/>
        <v>3.9272829986526543E-3</v>
      </c>
      <c r="JE118" s="86">
        <f t="shared" si="145"/>
        <v>5.2231783754122822E-3</v>
      </c>
      <c r="JF118" s="86">
        <f t="shared" si="145"/>
        <v>2.0492207190976192E-3</v>
      </c>
      <c r="JG118" s="86">
        <f t="shared" si="145"/>
        <v>8.0721416664774335E-4</v>
      </c>
      <c r="JH118" s="86">
        <f t="shared" si="145"/>
        <v>3.1586739861277316E-4</v>
      </c>
      <c r="JI118" s="86">
        <f t="shared" si="145"/>
        <v>6.0806010760514008E-4</v>
      </c>
      <c r="JJ118" s="86">
        <f t="shared" si="145"/>
        <v>4.3469889840991836E-4</v>
      </c>
      <c r="JK118" s="86">
        <f t="shared" si="145"/>
        <v>2.0719021770276968E-3</v>
      </c>
      <c r="JL118" s="86">
        <f t="shared" si="145"/>
        <v>1.1215701301932442E-2</v>
      </c>
      <c r="JM118" s="86">
        <f t="shared" si="145"/>
        <v>8.2945436840685383E-4</v>
      </c>
    </row>
    <row r="119" spans="2:273" x14ac:dyDescent="0.25">
      <c r="B119" s="2">
        <v>92</v>
      </c>
      <c r="C119" s="37">
        <v>46.831000000000003</v>
      </c>
      <c r="D119" s="37">
        <v>50.177</v>
      </c>
      <c r="E119" s="37">
        <v>49.79</v>
      </c>
      <c r="F119" s="37">
        <v>49.468000000000004</v>
      </c>
      <c r="G119" s="37">
        <v>51.719000000000001</v>
      </c>
      <c r="H119" s="37">
        <v>48.564999999999998</v>
      </c>
      <c r="I119" s="37">
        <v>52.968000000000004</v>
      </c>
      <c r="J119" s="37">
        <v>50.396999999999998</v>
      </c>
      <c r="K119" s="37">
        <v>51.238</v>
      </c>
      <c r="L119" s="37">
        <v>48.683</v>
      </c>
      <c r="M119" s="37">
        <v>47.444000000000003</v>
      </c>
      <c r="N119" s="37">
        <v>46.872999999999998</v>
      </c>
      <c r="O119" s="37">
        <v>45.81</v>
      </c>
      <c r="P119" s="37">
        <v>50.031999999999996</v>
      </c>
      <c r="Q119" s="37">
        <v>48.365000000000002</v>
      </c>
      <c r="S119" s="4">
        <f t="shared" si="146"/>
        <v>52.70915241644709</v>
      </c>
      <c r="T119" s="4">
        <f t="shared" si="146"/>
        <v>55.139431218088411</v>
      </c>
      <c r="U119" s="4">
        <f t="shared" si="146"/>
        <v>53.100946362438755</v>
      </c>
      <c r="V119" s="4">
        <f t="shared" si="146"/>
        <v>51.706463407629236</v>
      </c>
      <c r="W119" s="4">
        <f t="shared" si="146"/>
        <v>51.841957744801633</v>
      </c>
      <c r="X119" s="4">
        <f t="shared" si="146"/>
        <v>51.670242957808561</v>
      </c>
      <c r="Y119" s="4">
        <f t="shared" si="146"/>
        <v>52.078236407997913</v>
      </c>
      <c r="Z119" s="4">
        <f t="shared" si="146"/>
        <v>51.731765033132604</v>
      </c>
      <c r="AA119" s="4">
        <f t="shared" si="146"/>
        <v>51.565585235257032</v>
      </c>
      <c r="AB119" s="4">
        <f t="shared" si="146"/>
        <v>49.887601425822346</v>
      </c>
      <c r="AC119" s="4">
        <f t="shared" si="146"/>
        <v>49.583997000949935</v>
      </c>
      <c r="AD119" s="4">
        <f t="shared" si="146"/>
        <v>47.707730855493537</v>
      </c>
      <c r="AE119" s="4">
        <f t="shared" si="146"/>
        <v>47.730398569438456</v>
      </c>
      <c r="AF119" s="4">
        <f t="shared" si="146"/>
        <v>50.220215498635355</v>
      </c>
      <c r="AG119" s="4">
        <f t="shared" si="146"/>
        <v>51.320875273831078</v>
      </c>
      <c r="AI119" s="4">
        <f t="shared" si="147"/>
        <v>-5.8781524164470866</v>
      </c>
      <c r="AJ119" s="4">
        <f t="shared" si="147"/>
        <v>-4.9624312180884118</v>
      </c>
      <c r="AK119" s="4">
        <f t="shared" si="147"/>
        <v>-3.3109463624387558</v>
      </c>
      <c r="AL119" s="4">
        <f t="shared" si="147"/>
        <v>-2.2384634076292329</v>
      </c>
      <c r="AM119" s="4">
        <f t="shared" si="147"/>
        <v>-0.12295774480163146</v>
      </c>
      <c r="AN119" s="4">
        <f t="shared" si="147"/>
        <v>-3.1052429578085636</v>
      </c>
      <c r="AO119" s="4">
        <f t="shared" si="147"/>
        <v>0.88976359200209032</v>
      </c>
      <c r="AP119" s="4">
        <f t="shared" si="147"/>
        <v>-1.3347650331326051</v>
      </c>
      <c r="AQ119" s="4">
        <f t="shared" si="147"/>
        <v>-0.32758523525703254</v>
      </c>
      <c r="AR119" s="4">
        <f t="shared" si="147"/>
        <v>-1.2046014258223465</v>
      </c>
      <c r="AS119" s="4">
        <f t="shared" si="147"/>
        <v>-2.1399970009499327</v>
      </c>
      <c r="AT119" s="4">
        <f t="shared" si="147"/>
        <v>-0.83473085549353954</v>
      </c>
      <c r="AU119" s="4">
        <f t="shared" si="147"/>
        <v>-1.9203985694384542</v>
      </c>
      <c r="AV119" s="4">
        <f t="shared" si="147"/>
        <v>-0.18821549863535836</v>
      </c>
      <c r="AW119" s="4">
        <f t="shared" si="147"/>
        <v>-2.9558752738310758</v>
      </c>
      <c r="AY119" s="2">
        <f t="shared" si="139"/>
        <v>48.721351578139121</v>
      </c>
      <c r="AZ119" s="2">
        <f t="shared" si="139"/>
        <v>51.181831276605266</v>
      </c>
      <c r="BA119" s="2">
        <f t="shared" si="139"/>
        <v>52.027594557040949</v>
      </c>
      <c r="BB119" s="2">
        <f t="shared" si="139"/>
        <v>51.574077368987744</v>
      </c>
      <c r="BC119" s="2">
        <f t="shared" si="139"/>
        <v>51.750910420866688</v>
      </c>
      <c r="BD119" s="2">
        <f t="shared" si="139"/>
        <v>51.626430387133496</v>
      </c>
      <c r="BE119" s="2">
        <f t="shared" si="139"/>
        <v>52.01879982579198</v>
      </c>
      <c r="BF119" s="2">
        <f t="shared" si="139"/>
        <v>51.71391054398093</v>
      </c>
      <c r="BG119" s="2">
        <f t="shared" si="139"/>
        <v>51.560875435999172</v>
      </c>
      <c r="BH119" s="2">
        <f t="shared" si="139"/>
        <v>49.88604825405563</v>
      </c>
      <c r="BI119" s="2">
        <f t="shared" si="139"/>
        <v>49.580695481182623</v>
      </c>
      <c r="BJ119" s="2">
        <f t="shared" si="139"/>
        <v>47.705322507803842</v>
      </c>
      <c r="BK119" s="2">
        <f t="shared" si="139"/>
        <v>47.712539064585641</v>
      </c>
      <c r="BL119" s="2">
        <f t="shared" si="139"/>
        <v>50.065245416939014</v>
      </c>
      <c r="BM119" s="2">
        <f t="shared" si="139"/>
        <v>51.308560656522417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 t="str">
        <f t="shared" si="140"/>
        <v/>
      </c>
      <c r="CH119" s="2">
        <f t="shared" si="140"/>
        <v>49.468000000000004</v>
      </c>
      <c r="CI119" s="2">
        <f t="shared" si="140"/>
        <v>51.719000000000001</v>
      </c>
      <c r="CJ119" s="2">
        <f t="shared" si="140"/>
        <v>48.564999999999998</v>
      </c>
      <c r="CK119" s="2">
        <f t="shared" si="140"/>
        <v>52.968000000000004</v>
      </c>
      <c r="CL119" s="2">
        <f t="shared" si="140"/>
        <v>50.396999999999998</v>
      </c>
      <c r="CM119" s="2">
        <f t="shared" si="140"/>
        <v>51.238</v>
      </c>
      <c r="CN119" s="2">
        <f t="shared" si="140"/>
        <v>48.683</v>
      </c>
      <c r="CO119" s="2">
        <f t="shared" si="140"/>
        <v>47.444000000000003</v>
      </c>
      <c r="CP119" s="2">
        <f t="shared" si="140"/>
        <v>46.872999999999998</v>
      </c>
      <c r="CQ119" s="2">
        <f t="shared" si="140"/>
        <v>45.81</v>
      </c>
      <c r="CR119" s="2">
        <f t="shared" si="140"/>
        <v>50.031999999999996</v>
      </c>
      <c r="CS119" s="2">
        <f t="shared" si="140"/>
        <v>48.365000000000002</v>
      </c>
      <c r="CU119" s="2" t="str">
        <f t="shared" si="110"/>
        <v/>
      </c>
      <c r="CV119" s="2" t="str">
        <f t="shared" si="111"/>
        <v/>
      </c>
      <c r="CW119" s="2" t="str">
        <f t="shared" si="112"/>
        <v/>
      </c>
      <c r="CX119" s="2">
        <f t="shared" si="113"/>
        <v>49.468000000000004</v>
      </c>
      <c r="CY119" s="2">
        <f t="shared" si="114"/>
        <v>51.719000000000001</v>
      </c>
      <c r="CZ119" s="2">
        <f t="shared" si="115"/>
        <v>48.564999999999998</v>
      </c>
      <c r="DA119" s="2">
        <f t="shared" si="116"/>
        <v>52.968000000000004</v>
      </c>
      <c r="DB119" s="2">
        <f t="shared" si="117"/>
        <v>50.396999999999998</v>
      </c>
      <c r="DC119" s="2">
        <f t="shared" si="118"/>
        <v>51.238</v>
      </c>
      <c r="DD119" s="2">
        <f t="shared" si="119"/>
        <v>48.683</v>
      </c>
      <c r="DE119" s="2">
        <f t="shared" si="120"/>
        <v>47.444000000000003</v>
      </c>
      <c r="DF119" s="2">
        <f t="shared" si="121"/>
        <v>46.872999999999998</v>
      </c>
      <c r="DG119" s="2">
        <f t="shared" si="122"/>
        <v>45.81</v>
      </c>
      <c r="DH119" s="2">
        <f t="shared" si="123"/>
        <v>50.031999999999996</v>
      </c>
      <c r="DI119" s="2">
        <f t="shared" si="124"/>
        <v>48.365000000000002</v>
      </c>
      <c r="DK119" s="2">
        <f t="shared" si="148"/>
        <v>76.336368749316108</v>
      </c>
      <c r="DL119" s="2">
        <f t="shared" si="148"/>
        <v>72.374655440900554</v>
      </c>
      <c r="DM119" s="2">
        <f t="shared" si="148"/>
        <v>78.263246063257995</v>
      </c>
      <c r="DN119" s="2">
        <f t="shared" si="148"/>
        <v>76.431390243902428</v>
      </c>
      <c r="DO119" s="2">
        <f t="shared" si="148"/>
        <v>74.783637117467521</v>
      </c>
      <c r="DP119" s="2">
        <f t="shared" si="148"/>
        <v>73.628234421845889</v>
      </c>
      <c r="DQ119" s="2">
        <f t="shared" si="148"/>
        <v>72.134399275143437</v>
      </c>
      <c r="DR119" s="2">
        <f t="shared" si="148"/>
        <v>71.95833373603142</v>
      </c>
      <c r="DS119" s="2">
        <f t="shared" si="148"/>
        <v>71.954427061310767</v>
      </c>
      <c r="DT119" s="2">
        <f t="shared" si="148"/>
        <v>69.722969797644225</v>
      </c>
      <c r="DU119" s="2">
        <f t="shared" si="148"/>
        <v>68.827882361824209</v>
      </c>
      <c r="DV119" s="2">
        <f t="shared" si="148"/>
        <v>74.274327715204052</v>
      </c>
      <c r="DW119" s="2">
        <f t="shared" si="148"/>
        <v>70.40678310779785</v>
      </c>
      <c r="DX119" s="2">
        <f t="shared" si="148"/>
        <v>77.695079923290933</v>
      </c>
      <c r="DY119" s="2">
        <f t="shared" si="148"/>
        <v>70.755064540337713</v>
      </c>
      <c r="EA119" s="2">
        <f t="shared" si="152"/>
        <v>48.533283403986786</v>
      </c>
      <c r="EB119" s="2">
        <f t="shared" si="152"/>
        <v>50.994209200763201</v>
      </c>
      <c r="EC119" s="2">
        <f t="shared" si="152"/>
        <v>51.76031978247336</v>
      </c>
      <c r="ED119" s="2">
        <f t="shared" si="152"/>
        <v>51.336965429618836</v>
      </c>
      <c r="EE119" s="2">
        <f t="shared" si="151"/>
        <v>51.511377215482369</v>
      </c>
      <c r="EF119" s="2">
        <f t="shared" si="151"/>
        <v>51.405258856152514</v>
      </c>
      <c r="EG119" s="2">
        <f t="shared" si="151"/>
        <v>51.800966919365948</v>
      </c>
      <c r="EH119" s="2">
        <f t="shared" si="151"/>
        <v>51.485983246365407</v>
      </c>
      <c r="EI119" s="2">
        <f t="shared" si="151"/>
        <v>51.311453537760272</v>
      </c>
      <c r="EJ119" s="2">
        <f t="shared" si="151"/>
        <v>49.665241914934185</v>
      </c>
      <c r="EK119" s="2">
        <f t="shared" si="151"/>
        <v>49.364434114561291</v>
      </c>
      <c r="EL119" s="2">
        <f t="shared" si="151"/>
        <v>47.42373776705719</v>
      </c>
      <c r="EM119" s="2">
        <f t="shared" si="135"/>
        <v>47.476055491188482</v>
      </c>
      <c r="EN119" s="2">
        <f t="shared" si="135"/>
        <v>49.7949402384371</v>
      </c>
      <c r="EO119" s="2">
        <f t="shared" si="135"/>
        <v>51.055329632459582</v>
      </c>
      <c r="EQ119" s="2">
        <f t="shared" si="149"/>
        <v>48.533283403986786</v>
      </c>
      <c r="ER119" s="2">
        <f t="shared" si="149"/>
        <v>50.834023400752123</v>
      </c>
      <c r="ES119" s="2">
        <f t="shared" si="149"/>
        <v>51.619343844314386</v>
      </c>
      <c r="ET119" s="2">
        <f t="shared" si="149"/>
        <v>51.175325177136422</v>
      </c>
      <c r="EU119" s="2">
        <f t="shared" si="149"/>
        <v>51.408019502049051</v>
      </c>
      <c r="EV119" s="2">
        <f t="shared" si="149"/>
        <v>51.175010658609708</v>
      </c>
      <c r="EW119" s="2">
        <f t="shared" si="149"/>
        <v>51.715680472298715</v>
      </c>
      <c r="EX119" s="2">
        <f t="shared" si="149"/>
        <v>51.488730117971379</v>
      </c>
      <c r="EY119" s="2">
        <f t="shared" si="149"/>
        <v>51.296812764712655</v>
      </c>
      <c r="EZ119" s="2">
        <f t="shared" si="149"/>
        <v>49.984038193613912</v>
      </c>
      <c r="FA119" s="2">
        <f t="shared" si="149"/>
        <v>49.281503670517765</v>
      </c>
      <c r="FB119" s="2">
        <f t="shared" si="149"/>
        <v>47.556165301598817</v>
      </c>
      <c r="FC119" s="2">
        <f t="shared" si="149"/>
        <v>47.633153811358355</v>
      </c>
      <c r="FD119" s="2">
        <f t="shared" si="149"/>
        <v>49.58516872627078</v>
      </c>
      <c r="FE119" s="2">
        <f t="shared" si="149"/>
        <v>51.067501787445323</v>
      </c>
      <c r="FG119" s="2">
        <f t="shared" si="150"/>
        <v>0.99323570849003173</v>
      </c>
      <c r="FH119" s="2">
        <f t="shared" si="150"/>
        <v>0.9911862253372602</v>
      </c>
      <c r="FI119" s="2">
        <f t="shared" si="150"/>
        <v>0.98989027478751335</v>
      </c>
      <c r="FJ119" s="2">
        <f t="shared" si="150"/>
        <v>0.99051982618207746</v>
      </c>
      <c r="FK119" s="2">
        <f t="shared" si="150"/>
        <v>0.98968805931552428</v>
      </c>
      <c r="FL119" s="2">
        <f t="shared" si="150"/>
        <v>0.99000321161833715</v>
      </c>
      <c r="FM119" s="2">
        <f t="shared" si="150"/>
        <v>0.98926969181798119</v>
      </c>
      <c r="FN119" s="2">
        <f t="shared" si="150"/>
        <v>0.9888671902006797</v>
      </c>
      <c r="FO119" s="2">
        <f t="shared" si="150"/>
        <v>0.98791381018367541</v>
      </c>
      <c r="FP119" s="2">
        <f t="shared" si="150"/>
        <v>0.98907467510842617</v>
      </c>
      <c r="FQ119" s="2">
        <f t="shared" si="150"/>
        <v>0.98886854216353981</v>
      </c>
      <c r="FR119" s="2">
        <f t="shared" si="150"/>
        <v>0.98953507567449839</v>
      </c>
      <c r="FS119" s="2">
        <f t="shared" si="150"/>
        <v>0.98971405630466736</v>
      </c>
      <c r="FT119" s="2">
        <f t="shared" si="150"/>
        <v>0.990291777541912</v>
      </c>
      <c r="FU119" s="2">
        <f t="shared" si="150"/>
        <v>0.98714678987212989</v>
      </c>
      <c r="FW119" s="2">
        <f t="shared" si="141"/>
        <v>6.6608532366230299E-12</v>
      </c>
      <c r="FX119" s="2">
        <f t="shared" si="141"/>
        <v>5.1212998110518352E-3</v>
      </c>
      <c r="FY119" s="2">
        <f t="shared" si="141"/>
        <v>4.6995782868090924E-3</v>
      </c>
      <c r="FZ119" s="2">
        <f t="shared" si="141"/>
        <v>4.8723614272775089E-3</v>
      </c>
      <c r="GA119" s="2">
        <f t="shared" si="141"/>
        <v>4.3437330775878856E-3</v>
      </c>
      <c r="GB119" s="2">
        <f t="shared" si="141"/>
        <v>4.2860398936910475E-3</v>
      </c>
      <c r="GC119" s="2">
        <f t="shared" si="141"/>
        <v>4.1165878256961465E-3</v>
      </c>
      <c r="GD119" s="2">
        <f t="shared" si="141"/>
        <v>4.5555347468575983E-3</v>
      </c>
      <c r="GE119" s="2">
        <f t="shared" si="141"/>
        <v>4.9859484782417696E-3</v>
      </c>
      <c r="GF119" s="2">
        <f t="shared" si="141"/>
        <v>5.2357744669307973E-3</v>
      </c>
      <c r="GG119" s="2">
        <f t="shared" si="141"/>
        <v>4.7652813120274192E-3</v>
      </c>
      <c r="GH119" s="2">
        <f t="shared" si="141"/>
        <v>4.4956575403867763E-3</v>
      </c>
      <c r="GI119" s="2">
        <f t="shared" si="141"/>
        <v>3.9427553333401541E-3</v>
      </c>
      <c r="GJ119" s="2">
        <f t="shared" si="141"/>
        <v>2.648520595741939E-3</v>
      </c>
      <c r="GK119" s="2">
        <f t="shared" si="141"/>
        <v>2.1517823733995817E-3</v>
      </c>
      <c r="GM119" s="86">
        <f t="shared" si="142"/>
        <v>9.3716268590816272E-26</v>
      </c>
      <c r="GN119" s="86">
        <f t="shared" si="142"/>
        <v>1.4170671665458571E-21</v>
      </c>
      <c r="GO119" s="86">
        <f t="shared" si="142"/>
        <v>4.6786801673167667E-29</v>
      </c>
      <c r="GP119" s="86">
        <f t="shared" si="142"/>
        <v>2.5294549932278355E-49</v>
      </c>
      <c r="GQ119" s="86">
        <f t="shared" si="142"/>
        <v>3.4812298243521011E-47</v>
      </c>
      <c r="GR119" s="86">
        <f t="shared" si="142"/>
        <v>6.4253700536771642E-47</v>
      </c>
      <c r="GS119" s="86">
        <f t="shared" si="142"/>
        <v>1.4910153798713742E-42</v>
      </c>
      <c r="GT119" s="86">
        <f t="shared" si="142"/>
        <v>1.2876064302005996E-37</v>
      </c>
      <c r="GU119" s="86">
        <f t="shared" si="142"/>
        <v>2.449539268426596E-47</v>
      </c>
      <c r="GV119" s="86">
        <f t="shared" si="142"/>
        <v>9.285905315251205E-51</v>
      </c>
      <c r="GW119" s="86">
        <f t="shared" si="142"/>
        <v>1.1624885117566391E-62</v>
      </c>
      <c r="GX119" s="86">
        <f t="shared" si="142"/>
        <v>3.7420454498373326E-61</v>
      </c>
      <c r="GY119" s="86">
        <f t="shared" si="142"/>
        <v>6.4824773932908353E-60</v>
      </c>
      <c r="GZ119" s="86">
        <f t="shared" si="142"/>
        <v>1.7089430912190295E-57</v>
      </c>
      <c r="HA119" s="86">
        <f t="shared" si="142"/>
        <v>2.0197756573485129E-60</v>
      </c>
      <c r="HC119" s="86">
        <f t="shared" si="73"/>
        <v>4.5218826744521538E-2</v>
      </c>
      <c r="HD119" s="86">
        <f t="shared" si="73"/>
        <v>4.7673525420941006E-2</v>
      </c>
      <c r="HE119" s="86">
        <f t="shared" si="73"/>
        <v>1.486396441181928E-2</v>
      </c>
      <c r="HF119" s="86">
        <f t="shared" si="73"/>
        <v>2.6002098536192335E-3</v>
      </c>
      <c r="HG119" s="86">
        <f t="shared" si="73"/>
        <v>1.4506814568516866E-3</v>
      </c>
      <c r="HH119" s="86">
        <f t="shared" si="73"/>
        <v>7.0671313589121037E-4</v>
      </c>
      <c r="HI119" s="86">
        <f t="shared" si="138"/>
        <v>9.454191783875753E-4</v>
      </c>
      <c r="HJ119" s="86">
        <f t="shared" si="138"/>
        <v>3.258744583390441E-4</v>
      </c>
      <c r="HK119" s="86">
        <f t="shared" si="138"/>
        <v>8.6964862956728675E-5</v>
      </c>
      <c r="HL119" s="86">
        <f t="shared" si="138"/>
        <v>2.9903904832636427E-5</v>
      </c>
      <c r="HM119" s="86">
        <f t="shared" si="138"/>
        <v>5.7669610167821752E-5</v>
      </c>
      <c r="HN119" s="86">
        <f t="shared" si="138"/>
        <v>4.2881953143881528E-5</v>
      </c>
      <c r="HO119" s="86">
        <f t="shared" si="138"/>
        <v>2.5636913899120982E-4</v>
      </c>
      <c r="HP119" s="86">
        <f t="shared" si="138"/>
        <v>2.1422831279146143E-3</v>
      </c>
      <c r="HQ119" s="86">
        <f t="shared" si="138"/>
        <v>8.0003715792640885E-5</v>
      </c>
      <c r="HS119" s="86">
        <f t="shared" si="143"/>
        <v>9.4332842777035801E-62</v>
      </c>
      <c r="HT119" s="86">
        <f t="shared" si="143"/>
        <v>8.2818131049360984E-8</v>
      </c>
      <c r="HU119" s="86">
        <f t="shared" si="143"/>
        <v>1.1558270904019723E-8</v>
      </c>
      <c r="HV119" s="86">
        <f t="shared" si="143"/>
        <v>7.0347041304374167E-10</v>
      </c>
      <c r="HW119" s="86">
        <f t="shared" si="143"/>
        <v>9.9362604318870511E-10</v>
      </c>
      <c r="HX119" s="86">
        <f t="shared" si="143"/>
        <v>9.3265110652924761E-10</v>
      </c>
      <c r="HY119" s="86">
        <f t="shared" si="143"/>
        <v>2.8784153349408882E-10</v>
      </c>
      <c r="HZ119" s="86">
        <f t="shared" si="143"/>
        <v>5.6346498120810234E-10</v>
      </c>
      <c r="IA119" s="86">
        <f t="shared" si="143"/>
        <v>3.1060219146504355E-10</v>
      </c>
      <c r="IB119" s="86">
        <f t="shared" si="143"/>
        <v>2.333465471216406E-9</v>
      </c>
      <c r="IC119" s="86">
        <f t="shared" si="143"/>
        <v>1.1043321633336673E-9</v>
      </c>
      <c r="ID119" s="86">
        <f t="shared" si="143"/>
        <v>8.6561050715380197E-10</v>
      </c>
      <c r="IE119" s="86">
        <f t="shared" si="143"/>
        <v>5.7083509870576037E-9</v>
      </c>
      <c r="IF119" s="86">
        <f t="shared" si="143"/>
        <v>4.0625646373655457E-7</v>
      </c>
      <c r="IG119" s="86">
        <f t="shared" si="143"/>
        <v>1.2082511594415367E-5</v>
      </c>
      <c r="II119" s="86">
        <f t="shared" si="144"/>
        <v>0</v>
      </c>
      <c r="IJ119" s="86">
        <f t="shared" si="144"/>
        <v>1.0531904848247794E-73</v>
      </c>
      <c r="IK119" s="86">
        <f t="shared" si="144"/>
        <v>1.051135302293921E-84</v>
      </c>
      <c r="IL119" s="86">
        <f t="shared" si="144"/>
        <v>7.5288295758610438E-105</v>
      </c>
      <c r="IM119" s="86">
        <f t="shared" si="144"/>
        <v>1.0072418857967909E-98</v>
      </c>
      <c r="IN119" s="86">
        <f t="shared" si="144"/>
        <v>1.0994522280034825E-98</v>
      </c>
      <c r="IO119" s="86">
        <f t="shared" si="144"/>
        <v>3.3577454182248637E-102</v>
      </c>
      <c r="IP119" s="86">
        <f t="shared" si="144"/>
        <v>7.0007376967962752E-101</v>
      </c>
      <c r="IQ119" s="86">
        <f t="shared" si="144"/>
        <v>8.2249900150037319E-104</v>
      </c>
      <c r="IR119" s="86">
        <f t="shared" si="144"/>
        <v>4.6143555302517134E-95</v>
      </c>
      <c r="IS119" s="86">
        <f t="shared" si="144"/>
        <v>1.1187019967055541E-97</v>
      </c>
      <c r="IT119" s="86">
        <f t="shared" si="144"/>
        <v>2.2530080063831086E-99</v>
      </c>
      <c r="IU119" s="86">
        <f t="shared" si="144"/>
        <v>2.5858081260452221E-87</v>
      </c>
      <c r="IV119" s="86">
        <f t="shared" si="144"/>
        <v>3.2410379668301785E-35</v>
      </c>
      <c r="IW119" s="86">
        <f t="shared" si="144"/>
        <v>1.3362187387558461E-20</v>
      </c>
      <c r="IY119" s="86">
        <f t="shared" si="145"/>
        <v>4.5218826744521538E-2</v>
      </c>
      <c r="IZ119" s="86">
        <f t="shared" si="145"/>
        <v>4.7673608239072053E-2</v>
      </c>
      <c r="JA119" s="86">
        <f t="shared" si="145"/>
        <v>1.4863975970090185E-2</v>
      </c>
      <c r="JB119" s="86">
        <f t="shared" si="145"/>
        <v>2.6002105570896465E-3</v>
      </c>
      <c r="JC119" s="86">
        <f t="shared" si="145"/>
        <v>1.4506824504777298E-3</v>
      </c>
      <c r="JD119" s="86">
        <f t="shared" si="145"/>
        <v>7.0671406854231689E-4</v>
      </c>
      <c r="JE119" s="86">
        <f t="shared" si="145"/>
        <v>9.4541946622910878E-4</v>
      </c>
      <c r="JF119" s="86">
        <f t="shared" si="145"/>
        <v>3.2587502180402532E-4</v>
      </c>
      <c r="JG119" s="86">
        <f t="shared" si="145"/>
        <v>8.6965173558920143E-5</v>
      </c>
      <c r="JH119" s="86">
        <f t="shared" si="145"/>
        <v>2.9906238298107644E-5</v>
      </c>
      <c r="JI119" s="86">
        <f t="shared" si="145"/>
        <v>5.7670714499985085E-5</v>
      </c>
      <c r="JJ119" s="86">
        <f t="shared" si="145"/>
        <v>4.2882818754388683E-5</v>
      </c>
      <c r="JK119" s="86">
        <f t="shared" si="145"/>
        <v>2.5637484734219686E-4</v>
      </c>
      <c r="JL119" s="86">
        <f t="shared" si="145"/>
        <v>2.1426893843783509E-3</v>
      </c>
      <c r="JM119" s="86">
        <f t="shared" si="145"/>
        <v>9.2086227387056259E-5</v>
      </c>
    </row>
    <row r="120" spans="2:273" x14ac:dyDescent="0.25">
      <c r="B120" s="2">
        <v>93</v>
      </c>
      <c r="C120" s="37">
        <v>48.323</v>
      </c>
      <c r="D120" s="37">
        <v>49.145000000000003</v>
      </c>
      <c r="E120" s="37">
        <v>50.435000000000002</v>
      </c>
      <c r="F120" s="37">
        <v>49.645000000000003</v>
      </c>
      <c r="G120" s="37">
        <v>50.546999999999997</v>
      </c>
      <c r="H120" s="37">
        <v>49.805999999999997</v>
      </c>
      <c r="I120" s="37">
        <v>51.332999999999998</v>
      </c>
      <c r="J120" s="37">
        <v>51.094999999999999</v>
      </c>
      <c r="K120" s="37">
        <v>51.905000000000001</v>
      </c>
      <c r="L120" s="37">
        <v>49.110999999999997</v>
      </c>
      <c r="M120" s="37">
        <v>48.015999999999998</v>
      </c>
      <c r="N120" s="37">
        <v>46.634999999999998</v>
      </c>
      <c r="O120" s="37">
        <v>46.825000000000003</v>
      </c>
      <c r="P120" s="37">
        <v>48.984000000000002</v>
      </c>
      <c r="Q120" s="37">
        <v>48.651000000000003</v>
      </c>
      <c r="S120" s="4">
        <f t="shared" si="146"/>
        <v>50.09753239634567</v>
      </c>
      <c r="T120" s="4">
        <f t="shared" si="146"/>
        <v>52.624833133472578</v>
      </c>
      <c r="U120" s="4">
        <f t="shared" si="146"/>
        <v>52.185574704397062</v>
      </c>
      <c r="V120" s="4">
        <f t="shared" si="146"/>
        <v>51.450336138600882</v>
      </c>
      <c r="W120" s="4">
        <f t="shared" si="146"/>
        <v>51.613961324738298</v>
      </c>
      <c r="X120" s="4">
        <f t="shared" si="146"/>
        <v>51.49014695379612</v>
      </c>
      <c r="Y120" s="4">
        <f t="shared" si="146"/>
        <v>51.880876617023844</v>
      </c>
      <c r="Z120" s="4">
        <f t="shared" si="146"/>
        <v>51.585402318162551</v>
      </c>
      <c r="AA120" s="4">
        <f t="shared" si="146"/>
        <v>51.408059799555353</v>
      </c>
      <c r="AB120" s="4">
        <f t="shared" si="146"/>
        <v>49.777021199748141</v>
      </c>
      <c r="AC120" s="4">
        <f t="shared" si="146"/>
        <v>49.418595763995278</v>
      </c>
      <c r="AD120" s="4">
        <f t="shared" si="146"/>
        <v>47.573904947650064</v>
      </c>
      <c r="AE120" s="4">
        <f t="shared" si="146"/>
        <v>47.571536634235741</v>
      </c>
      <c r="AF120" s="4">
        <f t="shared" si="146"/>
        <v>49.91898104552115</v>
      </c>
      <c r="AG120" s="4">
        <f t="shared" si="146"/>
        <v>51.206971874957887</v>
      </c>
      <c r="AI120" s="4">
        <f t="shared" si="147"/>
        <v>-1.7745323963456698</v>
      </c>
      <c r="AJ120" s="4">
        <f t="shared" si="147"/>
        <v>-3.4798331334725745</v>
      </c>
      <c r="AK120" s="4">
        <f t="shared" si="147"/>
        <v>-1.7505747043970601</v>
      </c>
      <c r="AL120" s="4">
        <f t="shared" si="147"/>
        <v>-1.8053361386008788</v>
      </c>
      <c r="AM120" s="4">
        <f t="shared" si="147"/>
        <v>-1.0669613247383012</v>
      </c>
      <c r="AN120" s="4">
        <f t="shared" si="147"/>
        <v>-1.6841469537961231</v>
      </c>
      <c r="AO120" s="4">
        <f t="shared" si="147"/>
        <v>-0.54787661702384582</v>
      </c>
      <c r="AP120" s="4">
        <f t="shared" si="147"/>
        <v>-0.49040231816255186</v>
      </c>
      <c r="AQ120" s="4">
        <f t="shared" si="147"/>
        <v>0.49694020044464793</v>
      </c>
      <c r="AR120" s="4">
        <f t="shared" si="147"/>
        <v>-0.666021199748144</v>
      </c>
      <c r="AS120" s="4">
        <f t="shared" si="147"/>
        <v>-1.4025957639952793</v>
      </c>
      <c r="AT120" s="4">
        <f t="shared" si="147"/>
        <v>-0.93890494765006594</v>
      </c>
      <c r="AU120" s="4">
        <f t="shared" si="147"/>
        <v>-0.74653663423573846</v>
      </c>
      <c r="AV120" s="4">
        <f t="shared" si="147"/>
        <v>-0.93498104552114825</v>
      </c>
      <c r="AW120" s="4">
        <f t="shared" si="147"/>
        <v>-2.5559718749578835</v>
      </c>
      <c r="AY120" s="2">
        <f t="shared" si="139"/>
        <v>48.635656072962249</v>
      </c>
      <c r="AZ120" s="2">
        <f t="shared" si="139"/>
        <v>51.06064048420825</v>
      </c>
      <c r="BA120" s="2">
        <f t="shared" si="139"/>
        <v>51.883002610881626</v>
      </c>
      <c r="BB120" s="2">
        <f t="shared" si="139"/>
        <v>51.423189058435668</v>
      </c>
      <c r="BC120" s="2">
        <f t="shared" si="139"/>
        <v>51.600993438705729</v>
      </c>
      <c r="BD120" s="2">
        <f t="shared" si="139"/>
        <v>51.48516248901241</v>
      </c>
      <c r="BE120" s="2">
        <f t="shared" si="139"/>
        <v>51.874152386702477</v>
      </c>
      <c r="BF120" s="2">
        <f t="shared" si="139"/>
        <v>51.583637652934897</v>
      </c>
      <c r="BG120" s="2">
        <f t="shared" si="139"/>
        <v>51.407767401339093</v>
      </c>
      <c r="BH120" s="2">
        <f t="shared" si="139"/>
        <v>49.776932685129992</v>
      </c>
      <c r="BI120" s="2">
        <f t="shared" si="139"/>
        <v>49.418415865702947</v>
      </c>
      <c r="BJ120" s="2">
        <f t="shared" si="139"/>
        <v>47.573765308210596</v>
      </c>
      <c r="BK120" s="2">
        <f t="shared" si="139"/>
        <v>47.570208597000352</v>
      </c>
      <c r="BL120" s="2">
        <f t="shared" si="139"/>
        <v>49.899912663982192</v>
      </c>
      <c r="BM120" s="2">
        <f t="shared" si="139"/>
        <v>51.191434716425789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>
        <f t="shared" si="140"/>
        <v>50.435000000000002</v>
      </c>
      <c r="CH120" s="2">
        <f t="shared" si="140"/>
        <v>49.645000000000003</v>
      </c>
      <c r="CI120" s="2">
        <f t="shared" si="140"/>
        <v>50.546999999999997</v>
      </c>
      <c r="CJ120" s="2">
        <f t="shared" si="140"/>
        <v>49.805999999999997</v>
      </c>
      <c r="CK120" s="2">
        <f t="shared" si="140"/>
        <v>51.332999999999998</v>
      </c>
      <c r="CL120" s="2">
        <f t="shared" si="140"/>
        <v>51.094999999999999</v>
      </c>
      <c r="CM120" s="2">
        <f t="shared" si="140"/>
        <v>51.905000000000001</v>
      </c>
      <c r="CN120" s="2">
        <f t="shared" si="140"/>
        <v>49.110999999999997</v>
      </c>
      <c r="CO120" s="2">
        <f t="shared" si="140"/>
        <v>48.015999999999998</v>
      </c>
      <c r="CP120" s="2">
        <f t="shared" si="140"/>
        <v>46.634999999999998</v>
      </c>
      <c r="CQ120" s="2">
        <f t="shared" si="140"/>
        <v>46.825000000000003</v>
      </c>
      <c r="CR120" s="2">
        <f t="shared" si="140"/>
        <v>48.984000000000002</v>
      </c>
      <c r="CS120" s="2">
        <f t="shared" si="140"/>
        <v>48.651000000000003</v>
      </c>
      <c r="CU120" s="2" t="str">
        <f t="shared" si="110"/>
        <v/>
      </c>
      <c r="CV120" s="2" t="str">
        <f t="shared" si="111"/>
        <v/>
      </c>
      <c r="CW120" s="2">
        <f t="shared" si="112"/>
        <v>50.435000000000002</v>
      </c>
      <c r="CX120" s="2">
        <f t="shared" si="113"/>
        <v>49.645000000000003</v>
      </c>
      <c r="CY120" s="2">
        <f t="shared" si="114"/>
        <v>50.546999999999997</v>
      </c>
      <c r="CZ120" s="2">
        <f t="shared" si="115"/>
        <v>49.805999999999997</v>
      </c>
      <c r="DA120" s="2">
        <f t="shared" si="116"/>
        <v>51.332999999999998</v>
      </c>
      <c r="DB120" s="2">
        <f t="shared" si="117"/>
        <v>51.094999999999999</v>
      </c>
      <c r="DC120" s="2">
        <f t="shared" si="118"/>
        <v>51.905000000000001</v>
      </c>
      <c r="DD120" s="2">
        <f t="shared" si="119"/>
        <v>49.110999999999997</v>
      </c>
      <c r="DE120" s="2">
        <f t="shared" si="120"/>
        <v>48.015999999999998</v>
      </c>
      <c r="DF120" s="2">
        <f t="shared" si="121"/>
        <v>46.634999999999998</v>
      </c>
      <c r="DG120" s="2">
        <f t="shared" si="122"/>
        <v>46.825000000000003</v>
      </c>
      <c r="DH120" s="2">
        <f t="shared" si="123"/>
        <v>48.984000000000002</v>
      </c>
      <c r="DI120" s="2">
        <f t="shared" si="124"/>
        <v>48.651000000000003</v>
      </c>
      <c r="DK120" s="2">
        <f t="shared" si="148"/>
        <v>76.565445015866061</v>
      </c>
      <c r="DL120" s="2">
        <f t="shared" si="148"/>
        <v>72.536775515947454</v>
      </c>
      <c r="DM120" s="2">
        <f t="shared" si="148"/>
        <v>78.508445641898305</v>
      </c>
      <c r="DN120" s="2">
        <f t="shared" si="148"/>
        <v>76.656402439024376</v>
      </c>
      <c r="DO120" s="2">
        <f t="shared" si="148"/>
        <v>74.987591416146728</v>
      </c>
      <c r="DP120" s="2">
        <f t="shared" si="148"/>
        <v>73.810622315857728</v>
      </c>
      <c r="DQ120" s="2">
        <f t="shared" si="148"/>
        <v>72.297813349441228</v>
      </c>
      <c r="DR120" s="2">
        <f t="shared" si="148"/>
        <v>72.113227725762613</v>
      </c>
      <c r="DS120" s="2">
        <f t="shared" si="148"/>
        <v>72.117361874559535</v>
      </c>
      <c r="DT120" s="2">
        <f t="shared" si="148"/>
        <v>69.873571730594989</v>
      </c>
      <c r="DU120" s="2">
        <f t="shared" si="148"/>
        <v>68.988783751132573</v>
      </c>
      <c r="DV120" s="2">
        <f t="shared" si="148"/>
        <v>74.518786511087697</v>
      </c>
      <c r="DW120" s="2">
        <f t="shared" si="148"/>
        <v>70.581662858223254</v>
      </c>
      <c r="DX120" s="2">
        <f t="shared" si="148"/>
        <v>77.956227561245711</v>
      </c>
      <c r="DY120" s="2">
        <f t="shared" si="148"/>
        <v>70.97627401500938</v>
      </c>
      <c r="EA120" s="2">
        <f t="shared" si="152"/>
        <v>48.462180774032475</v>
      </c>
      <c r="EB120" s="2">
        <f t="shared" si="152"/>
        <v>50.887331269874927</v>
      </c>
      <c r="EC120" s="2">
        <f t="shared" si="152"/>
        <v>51.635696385542168</v>
      </c>
      <c r="ED120" s="2">
        <f t="shared" si="152"/>
        <v>51.203755054487011</v>
      </c>
      <c r="EE120" s="2">
        <f t="shared" si="151"/>
        <v>51.379229046793753</v>
      </c>
      <c r="EF120" s="2">
        <f t="shared" si="151"/>
        <v>51.280592512998268</v>
      </c>
      <c r="EG120" s="2">
        <f t="shared" si="151"/>
        <v>51.672481638279017</v>
      </c>
      <c r="EH120" s="2">
        <f t="shared" si="151"/>
        <v>51.372836073643796</v>
      </c>
      <c r="EI120" s="2">
        <f t="shared" si="151"/>
        <v>51.176774163472487</v>
      </c>
      <c r="EJ120" s="2">
        <f t="shared" si="151"/>
        <v>49.572743594634105</v>
      </c>
      <c r="EK120" s="2">
        <f t="shared" si="151"/>
        <v>49.217911786107109</v>
      </c>
      <c r="EL120" s="2">
        <f t="shared" si="151"/>
        <v>47.313260116176025</v>
      </c>
      <c r="EM120" s="2">
        <f t="shared" si="135"/>
        <v>47.351451544301483</v>
      </c>
      <c r="EN120" s="2">
        <f t="shared" si="135"/>
        <v>49.649664628928619</v>
      </c>
      <c r="EO120" s="2">
        <f t="shared" si="135"/>
        <v>50.956545361692847</v>
      </c>
      <c r="EQ120" s="2">
        <f t="shared" si="149"/>
        <v>48.462180774032475</v>
      </c>
      <c r="ER120" s="2">
        <f t="shared" si="149"/>
        <v>50.735946047362546</v>
      </c>
      <c r="ES120" s="2">
        <f t="shared" si="149"/>
        <v>51.502522335692817</v>
      </c>
      <c r="ET120" s="2">
        <f t="shared" si="149"/>
        <v>51.05134713549775</v>
      </c>
      <c r="EU120" s="2">
        <f t="shared" si="149"/>
        <v>51.281663914001527</v>
      </c>
      <c r="EV120" s="2">
        <f t="shared" si="149"/>
        <v>51.063208079714521</v>
      </c>
      <c r="EW120" s="2">
        <f t="shared" si="149"/>
        <v>51.592085560976479</v>
      </c>
      <c r="EX120" s="2">
        <f t="shared" si="149"/>
        <v>51.37541115548197</v>
      </c>
      <c r="EY120" s="2">
        <f t="shared" si="149"/>
        <v>51.163036936070633</v>
      </c>
      <c r="EZ120" s="2">
        <f t="shared" si="149"/>
        <v>49.871923980961625</v>
      </c>
      <c r="FA120" s="2">
        <f t="shared" si="149"/>
        <v>49.140020696120075</v>
      </c>
      <c r="FB120" s="2">
        <f t="shared" si="149"/>
        <v>47.437660968799705</v>
      </c>
      <c r="FC120" s="2">
        <f t="shared" si="149"/>
        <v>47.499441385390902</v>
      </c>
      <c r="FD120" s="2">
        <f t="shared" si="149"/>
        <v>49.445530838971457</v>
      </c>
      <c r="FE120" s="2">
        <f t="shared" si="149"/>
        <v>50.934096120708432</v>
      </c>
      <c r="FG120" s="2">
        <f t="shared" si="150"/>
        <v>0.99382721887973624</v>
      </c>
      <c r="FH120" s="2">
        <f t="shared" si="150"/>
        <v>0.99195550333095628</v>
      </c>
      <c r="FI120" s="2">
        <f t="shared" si="150"/>
        <v>0.99077161194544616</v>
      </c>
      <c r="FJ120" s="2">
        <f t="shared" si="150"/>
        <v>0.99134676059747562</v>
      </c>
      <c r="FK120" s="2">
        <f t="shared" si="150"/>
        <v>0.99058685740952679</v>
      </c>
      <c r="FL120" s="2">
        <f t="shared" si="150"/>
        <v>0.99087479402370071</v>
      </c>
      <c r="FM120" s="2">
        <f t="shared" si="150"/>
        <v>0.99020459428812846</v>
      </c>
      <c r="FN120" s="2">
        <f t="shared" si="150"/>
        <v>0.98983680126060103</v>
      </c>
      <c r="FO120" s="2">
        <f t="shared" si="150"/>
        <v>0.988965529232263</v>
      </c>
      <c r="FP120" s="2">
        <f t="shared" si="150"/>
        <v>0.99002639754996313</v>
      </c>
      <c r="FQ120" s="2">
        <f t="shared" si="150"/>
        <v>0.98983803668441139</v>
      </c>
      <c r="FR120" s="2">
        <f t="shared" si="150"/>
        <v>0.99044707925356257</v>
      </c>
      <c r="FS120" s="2">
        <f t="shared" si="150"/>
        <v>0.99061060997483574</v>
      </c>
      <c r="FT120" s="2">
        <f t="shared" si="150"/>
        <v>0.99113842616840886</v>
      </c>
      <c r="FU120" s="2">
        <f t="shared" si="150"/>
        <v>0.98826446081496711</v>
      </c>
      <c r="FW120" s="2">
        <f t="shared" si="141"/>
        <v>7.3034803416621948E-12</v>
      </c>
      <c r="FX120" s="2">
        <f t="shared" si="141"/>
        <v>5.6126204179616866E-3</v>
      </c>
      <c r="FY120" s="2">
        <f t="shared" si="141"/>
        <v>5.1506497827340913E-3</v>
      </c>
      <c r="FZ120" s="2">
        <f t="shared" si="141"/>
        <v>5.3399278933691152E-3</v>
      </c>
      <c r="GA120" s="2">
        <f t="shared" si="141"/>
        <v>4.7608134690044724E-3</v>
      </c>
      <c r="GB120" s="2">
        <f t="shared" si="141"/>
        <v>4.6976067866798419E-3</v>
      </c>
      <c r="GC120" s="2">
        <f t="shared" si="141"/>
        <v>4.5119568202474135E-3</v>
      </c>
      <c r="GD120" s="2">
        <f t="shared" si="141"/>
        <v>4.9928501152720281E-3</v>
      </c>
      <c r="GE120" s="2">
        <f t="shared" si="141"/>
        <v>5.4643552456372039E-3</v>
      </c>
      <c r="GF120" s="2">
        <f t="shared" si="141"/>
        <v>5.7380140535338705E-3</v>
      </c>
      <c r="GG120" s="2">
        <f t="shared" si="141"/>
        <v>5.222625977055452E-3</v>
      </c>
      <c r="GH120" s="2">
        <f t="shared" si="141"/>
        <v>4.9272533583249725E-3</v>
      </c>
      <c r="GI120" s="2">
        <f t="shared" si="141"/>
        <v>4.3215014001525007E-3</v>
      </c>
      <c r="GJ120" s="2">
        <f t="shared" si="141"/>
        <v>2.9033032201939194E-3</v>
      </c>
      <c r="GK120" s="2">
        <f t="shared" si="141"/>
        <v>2.3588927489500526E-3</v>
      </c>
      <c r="GM120" s="86">
        <f t="shared" si="142"/>
        <v>1.3868416466601538E-27</v>
      </c>
      <c r="GN120" s="86">
        <f t="shared" si="142"/>
        <v>4.2164362355986807E-23</v>
      </c>
      <c r="GO120" s="86">
        <f t="shared" si="142"/>
        <v>4.1332175223120482E-31</v>
      </c>
      <c r="GP120" s="86">
        <f t="shared" si="142"/>
        <v>9.3465302132181232E-53</v>
      </c>
      <c r="GQ120" s="86">
        <f t="shared" si="142"/>
        <v>1.5584780430635186E-50</v>
      </c>
      <c r="GR120" s="86">
        <f t="shared" si="142"/>
        <v>3.0951093467258176E-50</v>
      </c>
      <c r="GS120" s="86">
        <f t="shared" si="142"/>
        <v>1.4082812346505877E-45</v>
      </c>
      <c r="GT120" s="86">
        <f t="shared" si="142"/>
        <v>3.1553392360027109E-40</v>
      </c>
      <c r="GU120" s="86">
        <f t="shared" si="142"/>
        <v>1.0417452204971736E-50</v>
      </c>
      <c r="GV120" s="86">
        <f t="shared" si="142"/>
        <v>2.6105104425300757E-54</v>
      </c>
      <c r="GW120" s="86">
        <f t="shared" si="142"/>
        <v>3.7106120639942198E-67</v>
      </c>
      <c r="GX120" s="86">
        <f t="shared" si="142"/>
        <v>1.9719279108296832E-65</v>
      </c>
      <c r="GY120" s="86">
        <f t="shared" si="142"/>
        <v>3.8327858756668651E-64</v>
      </c>
      <c r="GZ120" s="86">
        <f t="shared" si="142"/>
        <v>1.3860409157710654E-61</v>
      </c>
      <c r="HA120" s="86">
        <f t="shared" si="142"/>
        <v>1.3809065622911777E-64</v>
      </c>
      <c r="HC120" s="86">
        <f t="shared" si="73"/>
        <v>1.8772046000395726E-2</v>
      </c>
      <c r="HD120" s="86">
        <f t="shared" si="73"/>
        <v>2.1905391808673982E-2</v>
      </c>
      <c r="HE120" s="86">
        <f t="shared" si="73"/>
        <v>4.9565371519809985E-3</v>
      </c>
      <c r="HF120" s="86">
        <f t="shared" si="73"/>
        <v>6.6548181982678057E-4</v>
      </c>
      <c r="HG120" s="86">
        <f t="shared" si="73"/>
        <v>2.4979844736650151E-4</v>
      </c>
      <c r="HH120" s="86">
        <f t="shared" si="73"/>
        <v>9.7131677194957678E-5</v>
      </c>
      <c r="HI120" s="86">
        <f t="shared" si="138"/>
        <v>1.2906627184817917E-4</v>
      </c>
      <c r="HJ120" s="86">
        <f t="shared" si="138"/>
        <v>3.9356936217146242E-5</v>
      </c>
      <c r="HK120" s="86">
        <f t="shared" si="138"/>
        <v>6.6412081799672288E-6</v>
      </c>
      <c r="HL120" s="86">
        <f t="shared" si="138"/>
        <v>2.0159663256907249E-6</v>
      </c>
      <c r="HM120" s="86">
        <f t="shared" si="138"/>
        <v>3.7852550117747276E-6</v>
      </c>
      <c r="HN120" s="86">
        <f t="shared" si="138"/>
        <v>3.0059586636396879E-6</v>
      </c>
      <c r="HO120" s="86">
        <f t="shared" si="138"/>
        <v>2.2341490453090452E-5</v>
      </c>
      <c r="HP120" s="86">
        <f t="shared" si="138"/>
        <v>3.0011168344232019E-4</v>
      </c>
      <c r="HQ120" s="86">
        <f t="shared" si="138"/>
        <v>5.34814774257695E-6</v>
      </c>
      <c r="HS120" s="86">
        <f t="shared" si="143"/>
        <v>1.184887781509377E-60</v>
      </c>
      <c r="HT120" s="86">
        <f t="shared" si="143"/>
        <v>2.1116264653956354E-7</v>
      </c>
      <c r="HU120" s="86">
        <f t="shared" si="143"/>
        <v>3.2992644107788948E-8</v>
      </c>
      <c r="HV120" s="86">
        <f t="shared" si="143"/>
        <v>2.4961230985476739E-9</v>
      </c>
      <c r="HW120" s="86">
        <f t="shared" si="143"/>
        <v>3.2750936806266228E-9</v>
      </c>
      <c r="HX120" s="86">
        <f t="shared" si="143"/>
        <v>3.0703488889684281E-9</v>
      </c>
      <c r="HY120" s="86">
        <f t="shared" si="143"/>
        <v>9.9362788608427227E-10</v>
      </c>
      <c r="HZ120" s="86">
        <f t="shared" si="143"/>
        <v>1.9346950833632034E-9</v>
      </c>
      <c r="IA120" s="86">
        <f t="shared" si="143"/>
        <v>1.1295290478721095E-9</v>
      </c>
      <c r="IB120" s="86">
        <f t="shared" si="143"/>
        <v>7.6330895538495108E-9</v>
      </c>
      <c r="IC120" s="86">
        <f t="shared" si="143"/>
        <v>3.6793802876388605E-9</v>
      </c>
      <c r="ID120" s="86">
        <f t="shared" si="143"/>
        <v>2.8981698135480166E-9</v>
      </c>
      <c r="IE120" s="86">
        <f t="shared" si="143"/>
        <v>1.6349008081389075E-8</v>
      </c>
      <c r="IF120" s="86">
        <f t="shared" si="143"/>
        <v>8.6010134530432839E-7</v>
      </c>
      <c r="IG120" s="86">
        <f t="shared" si="143"/>
        <v>2.0804598469279426E-5</v>
      </c>
      <c r="II120" s="86">
        <f t="shared" si="144"/>
        <v>0</v>
      </c>
      <c r="IJ120" s="86">
        <f t="shared" si="144"/>
        <v>3.2506519942783768E-71</v>
      </c>
      <c r="IK120" s="86">
        <f t="shared" si="144"/>
        <v>7.0049726320991609E-82</v>
      </c>
      <c r="IL120" s="86">
        <f t="shared" si="144"/>
        <v>2.5676565266602155E-101</v>
      </c>
      <c r="IM120" s="86">
        <f t="shared" si="144"/>
        <v>1.8035659967998191E-95</v>
      </c>
      <c r="IN120" s="86">
        <f t="shared" si="144"/>
        <v>1.9273113633997471E-95</v>
      </c>
      <c r="IO120" s="86">
        <f t="shared" si="144"/>
        <v>7.2914238283697651E-99</v>
      </c>
      <c r="IP120" s="86">
        <f t="shared" si="144"/>
        <v>1.5840713370546699E-97</v>
      </c>
      <c r="IQ120" s="86">
        <f t="shared" si="144"/>
        <v>2.6762727698094042E-100</v>
      </c>
      <c r="IR120" s="86">
        <f t="shared" si="144"/>
        <v>8.0413544032007718E-92</v>
      </c>
      <c r="IS120" s="86">
        <f t="shared" si="144"/>
        <v>2.1000035917208167E-94</v>
      </c>
      <c r="IT120" s="86">
        <f t="shared" si="144"/>
        <v>4.4497020839669254E-96</v>
      </c>
      <c r="IU120" s="86">
        <f t="shared" si="144"/>
        <v>1.7100653710999514E-84</v>
      </c>
      <c r="IV120" s="86">
        <f t="shared" si="144"/>
        <v>3.4950510574424723E-34</v>
      </c>
      <c r="IW120" s="86">
        <f t="shared" si="144"/>
        <v>4.9229250628291683E-20</v>
      </c>
      <c r="IY120" s="86">
        <f t="shared" si="145"/>
        <v>1.8772046000395726E-2</v>
      </c>
      <c r="IZ120" s="86">
        <f t="shared" si="145"/>
        <v>2.190560297132052E-2</v>
      </c>
      <c r="JA120" s="86">
        <f t="shared" si="145"/>
        <v>4.9565701446251066E-3</v>
      </c>
      <c r="JB120" s="86">
        <f t="shared" si="145"/>
        <v>6.6548431594987915E-4</v>
      </c>
      <c r="JC120" s="86">
        <f t="shared" si="145"/>
        <v>2.4980172246018214E-4</v>
      </c>
      <c r="JD120" s="86">
        <f t="shared" si="145"/>
        <v>9.7134747543846644E-5</v>
      </c>
      <c r="JE120" s="86">
        <f t="shared" si="145"/>
        <v>1.2906726547606525E-4</v>
      </c>
      <c r="JF120" s="86">
        <f t="shared" si="145"/>
        <v>3.9358870912229607E-5</v>
      </c>
      <c r="JG120" s="86">
        <f t="shared" si="145"/>
        <v>6.6423377090151011E-6</v>
      </c>
      <c r="JH120" s="86">
        <f t="shared" si="145"/>
        <v>2.0235994152445745E-6</v>
      </c>
      <c r="JI120" s="86">
        <f t="shared" si="145"/>
        <v>3.7889343920623667E-6</v>
      </c>
      <c r="JJ120" s="86">
        <f t="shared" si="145"/>
        <v>3.008856833453236E-6</v>
      </c>
      <c r="JK120" s="86">
        <f t="shared" si="145"/>
        <v>2.235783946117184E-5</v>
      </c>
      <c r="JL120" s="86">
        <f t="shared" si="145"/>
        <v>3.0097178478762451E-4</v>
      </c>
      <c r="JM120" s="86">
        <f t="shared" si="145"/>
        <v>2.6152746211856425E-5</v>
      </c>
    </row>
    <row r="121" spans="2:273" x14ac:dyDescent="0.25">
      <c r="B121" s="2">
        <v>94</v>
      </c>
      <c r="C121" s="37">
        <v>48.122999999999998</v>
      </c>
      <c r="D121" s="37">
        <v>50.758000000000003</v>
      </c>
      <c r="E121" s="37">
        <v>50.402999999999999</v>
      </c>
      <c r="F121" s="37">
        <v>51.79</v>
      </c>
      <c r="G121" s="37">
        <v>50.078000000000003</v>
      </c>
      <c r="H121" s="37">
        <v>50.29</v>
      </c>
      <c r="I121" s="37">
        <v>50.587000000000003</v>
      </c>
      <c r="J121" s="37">
        <v>50.762</v>
      </c>
      <c r="K121" s="37">
        <v>50.777999999999999</v>
      </c>
      <c r="L121" s="37">
        <v>48.524000000000001</v>
      </c>
      <c r="M121" s="37">
        <v>47.238</v>
      </c>
      <c r="N121" s="37">
        <v>46.651000000000003</v>
      </c>
      <c r="O121" s="37">
        <v>46.81</v>
      </c>
      <c r="P121" s="37">
        <v>48.158999999999999</v>
      </c>
      <c r="Q121" s="37">
        <v>48.920999999999999</v>
      </c>
      <c r="S121" s="4">
        <f t="shared" si="146"/>
        <v>49.013683321437945</v>
      </c>
      <c r="T121" s="4">
        <f t="shared" si="146"/>
        <v>51.486995105439568</v>
      </c>
      <c r="U121" s="4">
        <f t="shared" si="146"/>
        <v>51.812122411474576</v>
      </c>
      <c r="V121" s="4">
        <f t="shared" si="146"/>
        <v>51.278215607591058</v>
      </c>
      <c r="W121" s="4">
        <f t="shared" si="146"/>
        <v>51.453768067868801</v>
      </c>
      <c r="X121" s="4">
        <f t="shared" si="146"/>
        <v>51.345511362832191</v>
      </c>
      <c r="Y121" s="4">
        <f t="shared" si="146"/>
        <v>51.731213816320498</v>
      </c>
      <c r="Z121" s="4">
        <f t="shared" si="146"/>
        <v>51.454734773354204</v>
      </c>
      <c r="AA121" s="4">
        <f t="shared" si="146"/>
        <v>51.25597170172</v>
      </c>
      <c r="AB121" s="4">
        <f t="shared" si="146"/>
        <v>49.669048800554393</v>
      </c>
      <c r="AC121" s="4">
        <f t="shared" si="146"/>
        <v>49.25723293532026</v>
      </c>
      <c r="AD121" s="4">
        <f t="shared" si="146"/>
        <v>47.443739969826566</v>
      </c>
      <c r="AE121" s="4">
        <f t="shared" si="146"/>
        <v>47.429252468397863</v>
      </c>
      <c r="AF121" s="4">
        <f t="shared" si="146"/>
        <v>49.738486638377587</v>
      </c>
      <c r="AG121" s="4">
        <f t="shared" si="146"/>
        <v>51.10096813638868</v>
      </c>
      <c r="AI121" s="4">
        <f t="shared" si="147"/>
        <v>-0.89068332143794748</v>
      </c>
      <c r="AJ121" s="4">
        <f t="shared" si="147"/>
        <v>-0.7289951054395658</v>
      </c>
      <c r="AK121" s="4">
        <f t="shared" si="147"/>
        <v>-1.4091224114745771</v>
      </c>
      <c r="AL121" s="4">
        <f t="shared" si="147"/>
        <v>0.51178439240894136</v>
      </c>
      <c r="AM121" s="4">
        <f t="shared" si="147"/>
        <v>-1.3757680678687976</v>
      </c>
      <c r="AN121" s="4">
        <f t="shared" si="147"/>
        <v>-1.0555113628321919</v>
      </c>
      <c r="AO121" s="4">
        <f t="shared" si="147"/>
        <v>-1.1442138163204945</v>
      </c>
      <c r="AP121" s="4">
        <f t="shared" si="147"/>
        <v>-0.69273477335420353</v>
      </c>
      <c r="AQ121" s="4">
        <f t="shared" si="147"/>
        <v>-0.47797170172000136</v>
      </c>
      <c r="AR121" s="4">
        <f t="shared" si="147"/>
        <v>-1.1450488005543917</v>
      </c>
      <c r="AS121" s="4">
        <f t="shared" si="147"/>
        <v>-2.0192329353202609</v>
      </c>
      <c r="AT121" s="4">
        <f t="shared" si="147"/>
        <v>-0.79273996982656314</v>
      </c>
      <c r="AU121" s="4">
        <f t="shared" si="147"/>
        <v>-0.61925246839786041</v>
      </c>
      <c r="AV121" s="4">
        <f t="shared" si="147"/>
        <v>-1.5794866383775883</v>
      </c>
      <c r="AW121" s="4">
        <f t="shared" si="147"/>
        <v>-2.1799681363886805</v>
      </c>
      <c r="AY121" s="2">
        <f t="shared" si="139"/>
        <v>48.55106629278918</v>
      </c>
      <c r="AZ121" s="2">
        <f t="shared" si="139"/>
        <v>50.940498574173333</v>
      </c>
      <c r="BA121" s="2">
        <f t="shared" si="139"/>
        <v>51.739835731892299</v>
      </c>
      <c r="BB121" s="2">
        <f t="shared" si="139"/>
        <v>51.273557477499772</v>
      </c>
      <c r="BC121" s="2">
        <f t="shared" si="139"/>
        <v>51.452332981785069</v>
      </c>
      <c r="BD121" s="2">
        <f t="shared" si="139"/>
        <v>51.34508268225111</v>
      </c>
      <c r="BE121" s="2">
        <f t="shared" si="139"/>
        <v>51.730648590891619</v>
      </c>
      <c r="BF121" s="2">
        <f t="shared" si="139"/>
        <v>51.454602400413627</v>
      </c>
      <c r="BG121" s="2">
        <f t="shared" si="139"/>
        <v>51.255957507240936</v>
      </c>
      <c r="BH121" s="2">
        <f t="shared" si="139"/>
        <v>49.669035606687849</v>
      </c>
      <c r="BI121" s="2">
        <f t="shared" si="139"/>
        <v>49.257221059614487</v>
      </c>
      <c r="BJ121" s="2">
        <f t="shared" si="139"/>
        <v>47.443729767889849</v>
      </c>
      <c r="BK121" s="2">
        <f t="shared" si="139"/>
        <v>47.429162088464786</v>
      </c>
      <c r="BL121" s="2">
        <f t="shared" si="139"/>
        <v>49.735992468449616</v>
      </c>
      <c r="BM121" s="2">
        <f t="shared" si="139"/>
        <v>51.075533343777288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48.122999999999998</v>
      </c>
      <c r="CF121" s="2">
        <f t="shared" si="140"/>
        <v>50.758000000000003</v>
      </c>
      <c r="CG121" s="2">
        <f t="shared" si="140"/>
        <v>50.402999999999999</v>
      </c>
      <c r="CH121" s="2">
        <f t="shared" si="140"/>
        <v>51.79</v>
      </c>
      <c r="CI121" s="2">
        <f t="shared" si="140"/>
        <v>50.078000000000003</v>
      </c>
      <c r="CJ121" s="2">
        <f t="shared" si="140"/>
        <v>50.29</v>
      </c>
      <c r="CK121" s="2">
        <f t="shared" si="140"/>
        <v>50.587000000000003</v>
      </c>
      <c r="CL121" s="2">
        <f t="shared" si="140"/>
        <v>50.762</v>
      </c>
      <c r="CM121" s="2">
        <f t="shared" si="140"/>
        <v>50.777999999999999</v>
      </c>
      <c r="CN121" s="2">
        <f t="shared" si="140"/>
        <v>48.524000000000001</v>
      </c>
      <c r="CO121" s="2">
        <f t="shared" si="140"/>
        <v>47.238</v>
      </c>
      <c r="CP121" s="2">
        <f t="shared" si="140"/>
        <v>46.651000000000003</v>
      </c>
      <c r="CQ121" s="2">
        <f t="shared" si="140"/>
        <v>46.81</v>
      </c>
      <c r="CR121" s="2">
        <f t="shared" si="140"/>
        <v>48.158999999999999</v>
      </c>
      <c r="CS121" s="2">
        <f t="shared" si="140"/>
        <v>48.920999999999999</v>
      </c>
      <c r="CU121" s="2">
        <f t="shared" si="110"/>
        <v>48.122999999999998</v>
      </c>
      <c r="CV121" s="2">
        <f t="shared" si="111"/>
        <v>50.758000000000003</v>
      </c>
      <c r="CW121" s="2">
        <f t="shared" si="112"/>
        <v>50.402999999999999</v>
      </c>
      <c r="CX121" s="2">
        <f t="shared" si="113"/>
        <v>51.79</v>
      </c>
      <c r="CY121" s="2">
        <f t="shared" si="114"/>
        <v>50.078000000000003</v>
      </c>
      <c r="CZ121" s="2">
        <f t="shared" si="115"/>
        <v>50.29</v>
      </c>
      <c r="DA121" s="2">
        <f t="shared" si="116"/>
        <v>50.587000000000003</v>
      </c>
      <c r="DB121" s="2">
        <f t="shared" si="117"/>
        <v>50.762</v>
      </c>
      <c r="DC121" s="2">
        <f t="shared" si="118"/>
        <v>50.777999999999999</v>
      </c>
      <c r="DD121" s="2">
        <f t="shared" si="119"/>
        <v>48.524000000000001</v>
      </c>
      <c r="DE121" s="2">
        <f t="shared" si="120"/>
        <v>47.238</v>
      </c>
      <c r="DF121" s="2">
        <f t="shared" si="121"/>
        <v>46.651000000000003</v>
      </c>
      <c r="DG121" s="2">
        <f t="shared" si="122"/>
        <v>46.81</v>
      </c>
      <c r="DH121" s="2">
        <f t="shared" si="123"/>
        <v>48.158999999999999</v>
      </c>
      <c r="DI121" s="2">
        <f t="shared" si="124"/>
        <v>48.920999999999999</v>
      </c>
      <c r="DK121" s="2">
        <f t="shared" si="148"/>
        <v>76.794521282416014</v>
      </c>
      <c r="DL121" s="2">
        <f t="shared" si="148"/>
        <v>72.698895590994368</v>
      </c>
      <c r="DM121" s="2">
        <f t="shared" si="148"/>
        <v>78.753645220538601</v>
      </c>
      <c r="DN121" s="2">
        <f t="shared" si="148"/>
        <v>76.881414634146324</v>
      </c>
      <c r="DO121" s="2">
        <f t="shared" si="148"/>
        <v>75.191545714825921</v>
      </c>
      <c r="DP121" s="2">
        <f t="shared" si="148"/>
        <v>73.993010209869553</v>
      </c>
      <c r="DQ121" s="2">
        <f t="shared" si="148"/>
        <v>72.461227423739032</v>
      </c>
      <c r="DR121" s="2">
        <f t="shared" si="148"/>
        <v>72.268121715493805</v>
      </c>
      <c r="DS121" s="2">
        <f t="shared" si="148"/>
        <v>72.280296687808303</v>
      </c>
      <c r="DT121" s="2">
        <f t="shared" si="148"/>
        <v>70.024173663545753</v>
      </c>
      <c r="DU121" s="2">
        <f t="shared" si="148"/>
        <v>69.149685140440937</v>
      </c>
      <c r="DV121" s="2">
        <f t="shared" si="148"/>
        <v>74.763245306971328</v>
      </c>
      <c r="DW121" s="2">
        <f t="shared" si="148"/>
        <v>70.756542608648658</v>
      </c>
      <c r="DX121" s="2">
        <f t="shared" si="148"/>
        <v>78.21737519920049</v>
      </c>
      <c r="DY121" s="2">
        <f t="shared" si="148"/>
        <v>71.197483489681048</v>
      </c>
      <c r="EA121" s="2">
        <f t="shared" si="152"/>
        <v>48.391078144078158</v>
      </c>
      <c r="EB121" s="2">
        <f t="shared" si="152"/>
        <v>50.780453338986646</v>
      </c>
      <c r="EC121" s="2">
        <f t="shared" si="152"/>
        <v>51.511072988610977</v>
      </c>
      <c r="ED121" s="2">
        <f t="shared" si="152"/>
        <v>51.070544679355194</v>
      </c>
      <c r="EE121" s="2">
        <f t="shared" si="151"/>
        <v>51.247080878105137</v>
      </c>
      <c r="EF121" s="2">
        <f t="shared" si="151"/>
        <v>51.155926169844022</v>
      </c>
      <c r="EG121" s="2">
        <f t="shared" si="151"/>
        <v>51.543996357192079</v>
      </c>
      <c r="EH121" s="2">
        <f t="shared" si="151"/>
        <v>51.2596889009222</v>
      </c>
      <c r="EI121" s="2">
        <f t="shared" si="151"/>
        <v>51.042094789184702</v>
      </c>
      <c r="EJ121" s="2">
        <f t="shared" si="151"/>
        <v>49.480245274334024</v>
      </c>
      <c r="EK121" s="2">
        <f t="shared" si="151"/>
        <v>49.07138945765292</v>
      </c>
      <c r="EL121" s="2">
        <f t="shared" si="151"/>
        <v>47.20278246529486</v>
      </c>
      <c r="EM121" s="2">
        <f t="shared" si="135"/>
        <v>47.226847597414476</v>
      </c>
      <c r="EN121" s="2">
        <f t="shared" si="135"/>
        <v>49.504389019420145</v>
      </c>
      <c r="EO121" s="2">
        <f t="shared" si="135"/>
        <v>50.857761090926111</v>
      </c>
      <c r="EQ121" s="2">
        <f t="shared" si="149"/>
        <v>48.391078144078158</v>
      </c>
      <c r="ER121" s="2">
        <f t="shared" si="149"/>
        <v>50.637868693972976</v>
      </c>
      <c r="ES121" s="2">
        <f t="shared" si="149"/>
        <v>51.38570082707124</v>
      </c>
      <c r="ET121" s="2">
        <f t="shared" si="149"/>
        <v>50.927369093859085</v>
      </c>
      <c r="EU121" s="2">
        <f t="shared" si="149"/>
        <v>51.155308325953996</v>
      </c>
      <c r="EV121" s="2">
        <f t="shared" si="149"/>
        <v>50.951405500819334</v>
      </c>
      <c r="EW121" s="2">
        <f t="shared" si="149"/>
        <v>51.468490649654235</v>
      </c>
      <c r="EX121" s="2">
        <f t="shared" si="149"/>
        <v>51.262092192992554</v>
      </c>
      <c r="EY121" s="2">
        <f t="shared" si="149"/>
        <v>51.029261107428603</v>
      </c>
      <c r="EZ121" s="2">
        <f t="shared" si="149"/>
        <v>49.759809768309346</v>
      </c>
      <c r="FA121" s="2">
        <f t="shared" si="149"/>
        <v>48.9985377217224</v>
      </c>
      <c r="FB121" s="2">
        <f t="shared" si="149"/>
        <v>47.319156636000592</v>
      </c>
      <c r="FC121" s="2">
        <f t="shared" si="149"/>
        <v>47.36572895942345</v>
      </c>
      <c r="FD121" s="2">
        <f t="shared" si="149"/>
        <v>49.305892951672135</v>
      </c>
      <c r="FE121" s="2">
        <f t="shared" si="149"/>
        <v>50.800690453971534</v>
      </c>
      <c r="FG121" s="2">
        <f t="shared" si="150"/>
        <v>0.99436729737546958</v>
      </c>
      <c r="FH121" s="2">
        <f t="shared" si="150"/>
        <v>0.99265813505935019</v>
      </c>
      <c r="FI121" s="2">
        <f t="shared" si="150"/>
        <v>0.99157677041788761</v>
      </c>
      <c r="FJ121" s="2">
        <f t="shared" si="150"/>
        <v>0.99210213850654849</v>
      </c>
      <c r="FK121" s="2">
        <f t="shared" si="150"/>
        <v>0.99140799555860948</v>
      </c>
      <c r="FL121" s="2">
        <f t="shared" si="150"/>
        <v>0.99167102574479271</v>
      </c>
      <c r="FM121" s="2">
        <f t="shared" si="150"/>
        <v>0.99105877746882842</v>
      </c>
      <c r="FN121" s="2">
        <f t="shared" si="150"/>
        <v>0.99072275639974372</v>
      </c>
      <c r="FO121" s="2">
        <f t="shared" si="150"/>
        <v>0.98992666271087026</v>
      </c>
      <c r="FP121" s="2">
        <f t="shared" si="150"/>
        <v>0.99089597705066013</v>
      </c>
      <c r="FQ121" s="2">
        <f t="shared" si="150"/>
        <v>0.99072388513737497</v>
      </c>
      <c r="FR121" s="2">
        <f t="shared" si="150"/>
        <v>0.99128030336040196</v>
      </c>
      <c r="FS121" s="2">
        <f t="shared" si="150"/>
        <v>0.99142969403916581</v>
      </c>
      <c r="FT121" s="2">
        <f t="shared" si="150"/>
        <v>0.99191184209359062</v>
      </c>
      <c r="FU121" s="2">
        <f t="shared" si="150"/>
        <v>0.98928599777626858</v>
      </c>
      <c r="FW121" s="2">
        <f t="shared" si="141"/>
        <v>8.008106950587359E-12</v>
      </c>
      <c r="FX121" s="2">
        <f t="shared" si="141"/>
        <v>6.1507852890071817E-3</v>
      </c>
      <c r="FY121" s="2">
        <f t="shared" si="141"/>
        <v>5.6447701530713242E-3</v>
      </c>
      <c r="FZ121" s="2">
        <f t="shared" si="141"/>
        <v>5.8520995807076603E-3</v>
      </c>
      <c r="GA121" s="2">
        <f t="shared" si="141"/>
        <v>5.2177315838737035E-3</v>
      </c>
      <c r="GB121" s="2">
        <f t="shared" si="141"/>
        <v>5.148490034351051E-3</v>
      </c>
      <c r="GC121" s="2">
        <f t="shared" si="141"/>
        <v>4.945109642137565E-3</v>
      </c>
      <c r="GD121" s="2">
        <f t="shared" si="141"/>
        <v>5.4719154599126201E-3</v>
      </c>
      <c r="GE121" s="2">
        <f t="shared" si="141"/>
        <v>5.9883893570267998E-3</v>
      </c>
      <c r="GF121" s="2">
        <f t="shared" si="141"/>
        <v>6.2881262346537797E-3</v>
      </c>
      <c r="GG121" s="2">
        <f t="shared" si="141"/>
        <v>5.7236115569677505E-3</v>
      </c>
      <c r="GH121" s="2">
        <f t="shared" si="141"/>
        <v>5.4000588347220659E-3</v>
      </c>
      <c r="GI121" s="2">
        <f t="shared" si="141"/>
        <v>4.7364572856086543E-3</v>
      </c>
      <c r="GJ121" s="2">
        <f t="shared" si="141"/>
        <v>3.1825172372880448E-3</v>
      </c>
      <c r="GK121" s="2">
        <f t="shared" si="141"/>
        <v>2.5858859658950952E-3</v>
      </c>
      <c r="GM121" s="86">
        <f t="shared" si="142"/>
        <v>1.7628866426794401E-29</v>
      </c>
      <c r="GN121" s="86">
        <f t="shared" si="142"/>
        <v>1.1047830324225999E-24</v>
      </c>
      <c r="GO121" s="86">
        <f t="shared" si="142"/>
        <v>3.0847193422518523E-33</v>
      </c>
      <c r="GP121" s="86">
        <f t="shared" si="142"/>
        <v>2.6279313810771394E-56</v>
      </c>
      <c r="GQ121" s="86">
        <f t="shared" si="142"/>
        <v>5.3153705126856467E-54</v>
      </c>
      <c r="GR121" s="86">
        <f t="shared" si="142"/>
        <v>1.1398831589369299E-53</v>
      </c>
      <c r="GS121" s="86">
        <f t="shared" si="142"/>
        <v>1.0393620709957653E-48</v>
      </c>
      <c r="GT121" s="86">
        <f t="shared" si="142"/>
        <v>6.2756683575837782E-43</v>
      </c>
      <c r="GU121" s="86">
        <f t="shared" si="142"/>
        <v>3.3663342465259835E-54</v>
      </c>
      <c r="GV121" s="86">
        <f t="shared" si="142"/>
        <v>5.5249643293025788E-58</v>
      </c>
      <c r="GW121" s="86">
        <f t="shared" si="142"/>
        <v>8.2079914611282173E-72</v>
      </c>
      <c r="GX121" s="86">
        <f t="shared" si="142"/>
        <v>7.3911620953492276E-70</v>
      </c>
      <c r="GY121" s="86">
        <f t="shared" si="142"/>
        <v>1.6134436389070076E-68</v>
      </c>
      <c r="GZ121" s="86">
        <f t="shared" si="142"/>
        <v>8.0686670597422668E-66</v>
      </c>
      <c r="HA121" s="86">
        <f t="shared" si="142"/>
        <v>6.8077122662811484E-69</v>
      </c>
      <c r="HC121" s="86">
        <f t="shared" si="73"/>
        <v>6.7761993118446483E-3</v>
      </c>
      <c r="HD121" s="86">
        <f t="shared" si="73"/>
        <v>8.9858725626901451E-3</v>
      </c>
      <c r="HE121" s="86">
        <f t="shared" si="73"/>
        <v>1.4171145026430246E-3</v>
      </c>
      <c r="HF121" s="86">
        <f t="shared" si="73"/>
        <v>1.4494134483913849E-4</v>
      </c>
      <c r="HG121" s="86">
        <f t="shared" si="73"/>
        <v>3.3841580926775255E-5</v>
      </c>
      <c r="HH121" s="86">
        <f t="shared" si="73"/>
        <v>1.0172190996051233E-5</v>
      </c>
      <c r="HI121" s="86">
        <f t="shared" si="138"/>
        <v>1.3252660965661477E-5</v>
      </c>
      <c r="HJ121" s="86">
        <f t="shared" si="138"/>
        <v>3.6027150237905695E-6</v>
      </c>
      <c r="HK121" s="86">
        <f t="shared" si="138"/>
        <v>3.5865338996540666E-7</v>
      </c>
      <c r="HL121" s="86">
        <f t="shared" si="138"/>
        <v>9.6585322678859629E-8</v>
      </c>
      <c r="HM121" s="86">
        <f t="shared" si="138"/>
        <v>1.7149083972468971E-7</v>
      </c>
      <c r="HN121" s="86">
        <f t="shared" si="138"/>
        <v>1.4940885286988789E-7</v>
      </c>
      <c r="HO121" s="86">
        <f t="shared" si="138"/>
        <v>1.3664930049634464E-6</v>
      </c>
      <c r="HP121" s="86">
        <f t="shared" si="138"/>
        <v>3.0699430186144511E-5</v>
      </c>
      <c r="HQ121" s="86">
        <f t="shared" si="138"/>
        <v>2.4508013333516641E-7</v>
      </c>
      <c r="HS121" s="86">
        <f t="shared" si="143"/>
        <v>1.4540977728989006E-59</v>
      </c>
      <c r="HT121" s="86">
        <f t="shared" si="143"/>
        <v>5.2324708625333204E-7</v>
      </c>
      <c r="HU121" s="86">
        <f t="shared" si="143"/>
        <v>9.1212257623722719E-8</v>
      </c>
      <c r="HV121" s="86">
        <f t="shared" si="143"/>
        <v>8.5059122475201716E-9</v>
      </c>
      <c r="HW121" s="86">
        <f t="shared" si="143"/>
        <v>1.0408880329279771E-8</v>
      </c>
      <c r="HX121" s="86">
        <f t="shared" si="143"/>
        <v>9.7480696633696166E-9</v>
      </c>
      <c r="HY121" s="86">
        <f t="shared" si="143"/>
        <v>3.3052457306677363E-9</v>
      </c>
      <c r="HZ121" s="86">
        <f t="shared" si="143"/>
        <v>6.3956725961764897E-9</v>
      </c>
      <c r="IA121" s="86">
        <f t="shared" si="143"/>
        <v>3.9448818936352723E-9</v>
      </c>
      <c r="IB121" s="86">
        <f t="shared" si="143"/>
        <v>2.4048407240399917E-8</v>
      </c>
      <c r="IC121" s="86">
        <f t="shared" si="143"/>
        <v>1.1810068571059265E-8</v>
      </c>
      <c r="ID121" s="86">
        <f t="shared" si="143"/>
        <v>9.3495701882672566E-9</v>
      </c>
      <c r="IE121" s="86">
        <f t="shared" si="143"/>
        <v>4.5397422449878285E-8</v>
      </c>
      <c r="IF121" s="86">
        <f t="shared" si="143"/>
        <v>1.784431620968371E-6</v>
      </c>
      <c r="IG121" s="86">
        <f t="shared" si="143"/>
        <v>3.5332230078127726E-5</v>
      </c>
      <c r="II121" s="86">
        <f t="shared" si="144"/>
        <v>0</v>
      </c>
      <c r="IJ121" s="86">
        <f t="shared" si="144"/>
        <v>9.0741273197832097E-69</v>
      </c>
      <c r="IK121" s="86">
        <f t="shared" si="144"/>
        <v>4.1728428847991289E-79</v>
      </c>
      <c r="IL121" s="86">
        <f t="shared" si="144"/>
        <v>7.6016299312890799E-98</v>
      </c>
      <c r="IM121" s="86">
        <f t="shared" si="144"/>
        <v>2.8430400268659997E-92</v>
      </c>
      <c r="IN121" s="86">
        <f t="shared" si="144"/>
        <v>2.976283327352082E-92</v>
      </c>
      <c r="IO121" s="86">
        <f t="shared" si="144"/>
        <v>1.3910992363790886E-95</v>
      </c>
      <c r="IP121" s="86">
        <f t="shared" si="144"/>
        <v>3.1391526806439529E-94</v>
      </c>
      <c r="IQ121" s="86">
        <f t="shared" si="144"/>
        <v>7.5609084567027219E-97</v>
      </c>
      <c r="IR121" s="86">
        <f t="shared" si="144"/>
        <v>1.2286293626783712E-88</v>
      </c>
      <c r="IS121" s="86">
        <f t="shared" si="144"/>
        <v>3.459821774658368E-91</v>
      </c>
      <c r="IT121" s="86">
        <f t="shared" si="144"/>
        <v>7.7172793875533796E-93</v>
      </c>
      <c r="IU121" s="86">
        <f t="shared" si="144"/>
        <v>1.0146610441825676E-81</v>
      </c>
      <c r="IV121" s="86">
        <f t="shared" si="144"/>
        <v>3.6330269674303524E-33</v>
      </c>
      <c r="IW121" s="86">
        <f t="shared" si="144"/>
        <v>1.7790962412357058E-19</v>
      </c>
      <c r="IY121" s="86">
        <f t="shared" si="145"/>
        <v>6.7761993118446483E-3</v>
      </c>
      <c r="IZ121" s="86">
        <f t="shared" si="145"/>
        <v>8.9863958097763982E-3</v>
      </c>
      <c r="JA121" s="86">
        <f t="shared" si="145"/>
        <v>1.4172057149006484E-3</v>
      </c>
      <c r="JB121" s="86">
        <f t="shared" si="145"/>
        <v>1.4494985075138602E-4</v>
      </c>
      <c r="JC121" s="86">
        <f t="shared" si="145"/>
        <v>3.3851989807104536E-5</v>
      </c>
      <c r="JD121" s="86">
        <f t="shared" si="145"/>
        <v>1.0181939065714603E-5</v>
      </c>
      <c r="JE121" s="86">
        <f t="shared" si="145"/>
        <v>1.3255966211392144E-5</v>
      </c>
      <c r="JF121" s="86">
        <f t="shared" si="145"/>
        <v>3.6091106963867461E-6</v>
      </c>
      <c r="JG121" s="86">
        <f t="shared" si="145"/>
        <v>3.6259827185904192E-7</v>
      </c>
      <c r="JH121" s="86">
        <f t="shared" si="145"/>
        <v>1.2063372991925954E-7</v>
      </c>
      <c r="JI121" s="86">
        <f t="shared" si="145"/>
        <v>1.8330090829574898E-7</v>
      </c>
      <c r="JJ121" s="86">
        <f t="shared" si="145"/>
        <v>1.5875842305815514E-7</v>
      </c>
      <c r="JK121" s="86">
        <f t="shared" si="145"/>
        <v>1.4118904274133246E-6</v>
      </c>
      <c r="JL121" s="86">
        <f t="shared" si="145"/>
        <v>3.2483861807112883E-5</v>
      </c>
      <c r="JM121" s="86">
        <f t="shared" si="145"/>
        <v>3.5577310211463066E-5</v>
      </c>
    </row>
    <row r="122" spans="2:273" x14ac:dyDescent="0.25">
      <c r="B122" s="2">
        <v>95</v>
      </c>
      <c r="C122" s="37">
        <v>46.753999999999998</v>
      </c>
      <c r="D122" s="37">
        <v>50.387</v>
      </c>
      <c r="E122" s="37">
        <v>50.29</v>
      </c>
      <c r="F122" s="37">
        <v>49.338999999999999</v>
      </c>
      <c r="G122" s="37">
        <v>50.469000000000001</v>
      </c>
      <c r="H122" s="37">
        <v>49.935000000000002</v>
      </c>
      <c r="I122" s="37">
        <v>49.81</v>
      </c>
      <c r="J122" s="37">
        <v>51.54</v>
      </c>
      <c r="K122" s="37">
        <v>50.984000000000002</v>
      </c>
      <c r="L122" s="37">
        <v>48.872999999999998</v>
      </c>
      <c r="M122" s="37">
        <v>47.253999999999998</v>
      </c>
      <c r="N122" s="37">
        <v>46.841000000000001</v>
      </c>
      <c r="O122" s="37">
        <v>46.094999999999999</v>
      </c>
      <c r="P122" s="37">
        <v>48.54</v>
      </c>
      <c r="Q122" s="37">
        <v>49.475999999999999</v>
      </c>
      <c r="S122" s="4">
        <f t="shared" si="146"/>
        <v>48.593551989542341</v>
      </c>
      <c r="T122" s="4">
        <f t="shared" si="146"/>
        <v>50.989856123839594</v>
      </c>
      <c r="U122" s="4">
        <f t="shared" si="146"/>
        <v>51.612631044480743</v>
      </c>
      <c r="V122" s="4">
        <f t="shared" si="146"/>
        <v>51.12577323817689</v>
      </c>
      <c r="W122" s="4">
        <f t="shared" si="146"/>
        <v>51.304977432899882</v>
      </c>
      <c r="X122" s="4">
        <f t="shared" si="146"/>
        <v>51.206148379767981</v>
      </c>
      <c r="Y122" s="4">
        <f t="shared" si="146"/>
        <v>51.588252717424858</v>
      </c>
      <c r="Z122" s="4">
        <f t="shared" si="146"/>
        <v>51.326735452324776</v>
      </c>
      <c r="AA122" s="4">
        <f t="shared" si="146"/>
        <v>51.105367616648358</v>
      </c>
      <c r="AB122" s="4">
        <f t="shared" si="146"/>
        <v>49.562299733612278</v>
      </c>
      <c r="AC122" s="4">
        <f t="shared" si="146"/>
        <v>49.097060287218767</v>
      </c>
      <c r="AD122" s="4">
        <f t="shared" si="146"/>
        <v>47.315126693766054</v>
      </c>
      <c r="AE122" s="4">
        <f t="shared" si="146"/>
        <v>47.289373432276726</v>
      </c>
      <c r="AF122" s="4">
        <f t="shared" si="146"/>
        <v>49.575217276649852</v>
      </c>
      <c r="AG122" s="4">
        <f t="shared" si="146"/>
        <v>51.002253907124441</v>
      </c>
      <c r="AI122" s="4">
        <f t="shared" si="147"/>
        <v>-1.8395519895423433</v>
      </c>
      <c r="AJ122" s="4">
        <f t="shared" si="147"/>
        <v>-0.60285612383959375</v>
      </c>
      <c r="AK122" s="4">
        <f t="shared" si="147"/>
        <v>-1.3226310444807439</v>
      </c>
      <c r="AL122" s="4">
        <f t="shared" si="147"/>
        <v>-1.7867732381768917</v>
      </c>
      <c r="AM122" s="4">
        <f t="shared" si="147"/>
        <v>-0.83597743289988102</v>
      </c>
      <c r="AN122" s="4">
        <f t="shared" si="147"/>
        <v>-1.271148379767979</v>
      </c>
      <c r="AO122" s="4">
        <f t="shared" si="147"/>
        <v>-1.7782527174248557</v>
      </c>
      <c r="AP122" s="4">
        <f t="shared" si="147"/>
        <v>0.21326454767522307</v>
      </c>
      <c r="AQ122" s="4">
        <f t="shared" si="147"/>
        <v>-0.1213676166483566</v>
      </c>
      <c r="AR122" s="4">
        <f t="shared" si="147"/>
        <v>-0.68929973361228036</v>
      </c>
      <c r="AS122" s="4">
        <f t="shared" si="147"/>
        <v>-1.8430602872187691</v>
      </c>
      <c r="AT122" s="4">
        <f t="shared" si="147"/>
        <v>-0.47412669376605265</v>
      </c>
      <c r="AU122" s="4">
        <f t="shared" si="147"/>
        <v>-1.194373432276727</v>
      </c>
      <c r="AV122" s="4">
        <f t="shared" si="147"/>
        <v>-1.0352172766498526</v>
      </c>
      <c r="AW122" s="4">
        <f t="shared" si="147"/>
        <v>-1.5262539071244419</v>
      </c>
      <c r="AY122" s="2">
        <f t="shared" si="139"/>
        <v>48.467501601081608</v>
      </c>
      <c r="AZ122" s="2">
        <f t="shared" si="139"/>
        <v>50.821333714244169</v>
      </c>
      <c r="BA122" s="2">
        <f t="shared" si="139"/>
        <v>51.598000169838862</v>
      </c>
      <c r="BB122" s="2">
        <f t="shared" si="139"/>
        <v>51.125100676353384</v>
      </c>
      <c r="BC122" s="2">
        <f t="shared" si="139"/>
        <v>51.304847556452081</v>
      </c>
      <c r="BD122" s="2">
        <f t="shared" si="139"/>
        <v>51.206112887501064</v>
      </c>
      <c r="BE122" s="2">
        <f t="shared" si="139"/>
        <v>51.588214221312072</v>
      </c>
      <c r="BF122" s="2">
        <f t="shared" si="139"/>
        <v>51.326721291643885</v>
      </c>
      <c r="BG122" s="2">
        <f t="shared" si="139"/>
        <v>51.105362030732124</v>
      </c>
      <c r="BH122" s="2">
        <f t="shared" si="139"/>
        <v>49.562270553012979</v>
      </c>
      <c r="BI122" s="2">
        <f t="shared" si="139"/>
        <v>49.097044163999449</v>
      </c>
      <c r="BJ122" s="2">
        <f t="shared" si="139"/>
        <v>47.315112501896955</v>
      </c>
      <c r="BK122" s="2">
        <f t="shared" si="139"/>
        <v>47.289311777982128</v>
      </c>
      <c r="BL122" s="2">
        <f t="shared" si="139"/>
        <v>49.57339256538647</v>
      </c>
      <c r="BM122" s="2">
        <f t="shared" si="139"/>
        <v>50.96077939038581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46.753999999999998</v>
      </c>
      <c r="CF122" s="2">
        <f t="shared" si="140"/>
        <v>50.387</v>
      </c>
      <c r="CG122" s="2">
        <f t="shared" si="140"/>
        <v>50.29</v>
      </c>
      <c r="CH122" s="2">
        <f t="shared" si="140"/>
        <v>49.338999999999999</v>
      </c>
      <c r="CI122" s="2">
        <f t="shared" si="140"/>
        <v>50.469000000000001</v>
      </c>
      <c r="CJ122" s="2">
        <f t="shared" si="140"/>
        <v>49.935000000000002</v>
      </c>
      <c r="CK122" s="2">
        <f t="shared" si="140"/>
        <v>49.81</v>
      </c>
      <c r="CL122" s="2">
        <f t="shared" si="140"/>
        <v>51.54</v>
      </c>
      <c r="CM122" s="2">
        <f t="shared" si="140"/>
        <v>50.984000000000002</v>
      </c>
      <c r="CN122" s="2">
        <f t="shared" si="140"/>
        <v>48.872999999999998</v>
      </c>
      <c r="CO122" s="2">
        <f t="shared" si="140"/>
        <v>47.253999999999998</v>
      </c>
      <c r="CP122" s="2">
        <f t="shared" si="140"/>
        <v>46.841000000000001</v>
      </c>
      <c r="CQ122" s="2">
        <f t="shared" si="140"/>
        <v>46.094999999999999</v>
      </c>
      <c r="CR122" s="2">
        <f t="shared" si="140"/>
        <v>48.54</v>
      </c>
      <c r="CS122" s="2">
        <f t="shared" si="140"/>
        <v>49.475999999999999</v>
      </c>
      <c r="CU122" s="2">
        <f t="shared" si="110"/>
        <v>46.753999999999998</v>
      </c>
      <c r="CV122" s="2">
        <f t="shared" si="111"/>
        <v>50.387</v>
      </c>
      <c r="CW122" s="2">
        <f t="shared" si="112"/>
        <v>50.29</v>
      </c>
      <c r="CX122" s="2">
        <f t="shared" si="113"/>
        <v>49.338999999999999</v>
      </c>
      <c r="CY122" s="2">
        <f t="shared" si="114"/>
        <v>50.469000000000001</v>
      </c>
      <c r="CZ122" s="2">
        <f t="shared" si="115"/>
        <v>49.935000000000002</v>
      </c>
      <c r="DA122" s="2">
        <f t="shared" si="116"/>
        <v>49.81</v>
      </c>
      <c r="DB122" s="2">
        <f t="shared" si="117"/>
        <v>51.54</v>
      </c>
      <c r="DC122" s="2">
        <f t="shared" si="118"/>
        <v>50.984000000000002</v>
      </c>
      <c r="DD122" s="2">
        <f t="shared" si="119"/>
        <v>48.872999999999998</v>
      </c>
      <c r="DE122" s="2">
        <f t="shared" si="120"/>
        <v>47.253999999999998</v>
      </c>
      <c r="DF122" s="2">
        <f t="shared" si="121"/>
        <v>46.841000000000001</v>
      </c>
      <c r="DG122" s="2">
        <f t="shared" si="122"/>
        <v>46.094999999999999</v>
      </c>
      <c r="DH122" s="2">
        <f t="shared" si="123"/>
        <v>48.54</v>
      </c>
      <c r="DI122" s="2">
        <f t="shared" si="124"/>
        <v>49.475999999999999</v>
      </c>
      <c r="DK122" s="2">
        <f t="shared" si="148"/>
        <v>77.023597548965967</v>
      </c>
      <c r="DL122" s="2">
        <f t="shared" si="148"/>
        <v>72.861015666041268</v>
      </c>
      <c r="DM122" s="2">
        <f t="shared" si="148"/>
        <v>78.998844799178912</v>
      </c>
      <c r="DN122" s="2">
        <f t="shared" si="148"/>
        <v>77.106426829268273</v>
      </c>
      <c r="DO122" s="2">
        <f t="shared" si="148"/>
        <v>75.395500013505128</v>
      </c>
      <c r="DP122" s="2">
        <f t="shared" si="148"/>
        <v>74.175398103881378</v>
      </c>
      <c r="DQ122" s="2">
        <f t="shared" si="148"/>
        <v>72.624641498036823</v>
      </c>
      <c r="DR122" s="2">
        <f t="shared" si="148"/>
        <v>72.423015705225012</v>
      </c>
      <c r="DS122" s="2">
        <f t="shared" si="148"/>
        <v>72.44323150105707</v>
      </c>
      <c r="DT122" s="2">
        <f t="shared" si="148"/>
        <v>70.174775596496531</v>
      </c>
      <c r="DU122" s="2">
        <f t="shared" si="148"/>
        <v>69.310586529749301</v>
      </c>
      <c r="DV122" s="2">
        <f t="shared" si="148"/>
        <v>75.007704102854973</v>
      </c>
      <c r="DW122" s="2">
        <f t="shared" si="148"/>
        <v>70.931422359074077</v>
      </c>
      <c r="DX122" s="2">
        <f t="shared" si="148"/>
        <v>78.478522837155282</v>
      </c>
      <c r="DY122" s="2">
        <f t="shared" si="148"/>
        <v>71.418692964352729</v>
      </c>
      <c r="EA122" s="2">
        <f t="shared" si="152"/>
        <v>48.31997551412384</v>
      </c>
      <c r="EB122" s="2">
        <f t="shared" si="152"/>
        <v>50.673575408098372</v>
      </c>
      <c r="EC122" s="2">
        <f t="shared" si="152"/>
        <v>51.386449591679785</v>
      </c>
      <c r="ED122" s="2">
        <f t="shared" si="152"/>
        <v>50.93733430422337</v>
      </c>
      <c r="EE122" s="2">
        <f t="shared" si="151"/>
        <v>51.114932709416514</v>
      </c>
      <c r="EF122" s="2">
        <f t="shared" si="151"/>
        <v>51.031259826689777</v>
      </c>
      <c r="EG122" s="2">
        <f t="shared" si="151"/>
        <v>51.415511076105147</v>
      </c>
      <c r="EH122" s="2">
        <f t="shared" si="151"/>
        <v>51.146541728200589</v>
      </c>
      <c r="EI122" s="2">
        <f t="shared" si="151"/>
        <v>50.907415414896917</v>
      </c>
      <c r="EJ122" s="2">
        <f t="shared" si="151"/>
        <v>49.387746954033943</v>
      </c>
      <c r="EK122" s="2">
        <f t="shared" si="151"/>
        <v>48.924867129198738</v>
      </c>
      <c r="EL122" s="2">
        <f t="shared" si="151"/>
        <v>47.092304814413694</v>
      </c>
      <c r="EM122" s="2">
        <f t="shared" si="135"/>
        <v>47.10224365052747</v>
      </c>
      <c r="EN122" s="2">
        <f t="shared" si="135"/>
        <v>49.359113409911664</v>
      </c>
      <c r="EO122" s="2">
        <f t="shared" si="135"/>
        <v>50.758976820159376</v>
      </c>
      <c r="EQ122" s="2">
        <f t="shared" si="149"/>
        <v>48.31997551412384</v>
      </c>
      <c r="ER122" s="2">
        <f t="shared" si="149"/>
        <v>50.539791340583406</v>
      </c>
      <c r="ES122" s="2">
        <f t="shared" si="149"/>
        <v>51.26887931844967</v>
      </c>
      <c r="ET122" s="2">
        <f t="shared" si="149"/>
        <v>50.803391052220412</v>
      </c>
      <c r="EU122" s="2">
        <f t="shared" si="149"/>
        <v>51.028952737906465</v>
      </c>
      <c r="EV122" s="2">
        <f t="shared" si="149"/>
        <v>50.839602921924147</v>
      </c>
      <c r="EW122" s="2">
        <f t="shared" si="149"/>
        <v>51.344895738331992</v>
      </c>
      <c r="EX122" s="2">
        <f t="shared" si="149"/>
        <v>51.148773230503139</v>
      </c>
      <c r="EY122" s="2">
        <f t="shared" si="149"/>
        <v>50.89548527878658</v>
      </c>
      <c r="EZ122" s="2">
        <f t="shared" si="149"/>
        <v>49.647695555657066</v>
      </c>
      <c r="FA122" s="2">
        <f t="shared" si="149"/>
        <v>48.85705474732471</v>
      </c>
      <c r="FB122" s="2">
        <f t="shared" si="149"/>
        <v>47.20065230320148</v>
      </c>
      <c r="FC122" s="2">
        <f t="shared" si="149"/>
        <v>47.232016533455997</v>
      </c>
      <c r="FD122" s="2">
        <f t="shared" si="149"/>
        <v>49.166255064372805</v>
      </c>
      <c r="FE122" s="2">
        <f t="shared" si="149"/>
        <v>50.667284787234635</v>
      </c>
      <c r="FG122" s="2">
        <f t="shared" si="150"/>
        <v>0.99486036686315416</v>
      </c>
      <c r="FH122" s="2">
        <f t="shared" si="150"/>
        <v>0.99329981124072519</v>
      </c>
      <c r="FI122" s="2">
        <f t="shared" si="150"/>
        <v>0.9923122255023602</v>
      </c>
      <c r="FJ122" s="2">
        <f t="shared" si="150"/>
        <v>0.99279205572088625</v>
      </c>
      <c r="FK122" s="2">
        <f t="shared" si="150"/>
        <v>0.9921580702932421</v>
      </c>
      <c r="FL122" s="2">
        <f t="shared" si="150"/>
        <v>0.99239831423125457</v>
      </c>
      <c r="FM122" s="2">
        <f t="shared" si="150"/>
        <v>0.99183908769450779</v>
      </c>
      <c r="FN122" s="2">
        <f t="shared" si="150"/>
        <v>0.99153214099035247</v>
      </c>
      <c r="FO122" s="2">
        <f t="shared" si="150"/>
        <v>0.99080485713958932</v>
      </c>
      <c r="FP122" s="2">
        <f t="shared" si="150"/>
        <v>0.99169037591973241</v>
      </c>
      <c r="FQ122" s="2">
        <f t="shared" si="150"/>
        <v>0.9915331720938908</v>
      </c>
      <c r="FR122" s="2">
        <f t="shared" si="150"/>
        <v>0.99204143602981354</v>
      </c>
      <c r="FS122" s="2">
        <f t="shared" si="150"/>
        <v>0.99217788946027863</v>
      </c>
      <c r="FT122" s="2">
        <f t="shared" si="150"/>
        <v>0.99261825895361855</v>
      </c>
      <c r="FU122" s="2">
        <f t="shared" si="150"/>
        <v>0.99021949359858663</v>
      </c>
      <c r="FW122" s="2">
        <f t="shared" si="141"/>
        <v>8.7807146636949411E-12</v>
      </c>
      <c r="FX122" s="2">
        <f t="shared" si="141"/>
        <v>6.740202210206974E-3</v>
      </c>
      <c r="FY122" s="2">
        <f t="shared" si="141"/>
        <v>6.1859985173508981E-3</v>
      </c>
      <c r="FZ122" s="2">
        <f t="shared" si="141"/>
        <v>6.4130787675606574E-3</v>
      </c>
      <c r="GA122" s="2">
        <f t="shared" si="141"/>
        <v>5.7182503630734179E-3</v>
      </c>
      <c r="GB122" s="2">
        <f t="shared" si="141"/>
        <v>5.6424043873692896E-3</v>
      </c>
      <c r="GC122" s="2">
        <f t="shared" si="141"/>
        <v>5.419619225508595E-3</v>
      </c>
      <c r="GD122" s="2">
        <f t="shared" si="141"/>
        <v>5.9966702275901012E-3</v>
      </c>
      <c r="GE122" s="2">
        <f t="shared" si="141"/>
        <v>6.5623469705764041E-3</v>
      </c>
      <c r="GF122" s="2">
        <f t="shared" si="141"/>
        <v>6.8906130028498777E-3</v>
      </c>
      <c r="GG122" s="2">
        <f t="shared" si="141"/>
        <v>6.2723516594985406E-3</v>
      </c>
      <c r="GH122" s="2">
        <f t="shared" si="141"/>
        <v>5.917963582534244E-3</v>
      </c>
      <c r="GI122" s="2">
        <f t="shared" si="141"/>
        <v>5.191050013216702E-3</v>
      </c>
      <c r="GJ122" s="2">
        <f t="shared" si="141"/>
        <v>3.4884896413893722E-3</v>
      </c>
      <c r="GK122" s="2">
        <f t="shared" si="141"/>
        <v>2.8346603836706128E-3</v>
      </c>
      <c r="GM122" s="86">
        <f t="shared" si="142"/>
        <v>1.9248626324303498E-31</v>
      </c>
      <c r="GN122" s="86">
        <f t="shared" si="142"/>
        <v>2.5490134222993973E-26</v>
      </c>
      <c r="GO122" s="86">
        <f t="shared" si="142"/>
        <v>1.9448479375185763E-35</v>
      </c>
      <c r="GP122" s="86">
        <f t="shared" si="142"/>
        <v>5.6220648336141549E-60</v>
      </c>
      <c r="GQ122" s="86">
        <f t="shared" si="142"/>
        <v>1.3810466023285825E-57</v>
      </c>
      <c r="GR122" s="86">
        <f t="shared" si="142"/>
        <v>3.2094376256058233E-57</v>
      </c>
      <c r="GS122" s="86">
        <f t="shared" si="142"/>
        <v>5.9936437989747481E-52</v>
      </c>
      <c r="GT122" s="86">
        <f t="shared" si="142"/>
        <v>1.0129768405750059E-45</v>
      </c>
      <c r="GU122" s="86">
        <f t="shared" si="142"/>
        <v>8.2650256336801633E-58</v>
      </c>
      <c r="GV122" s="86">
        <f t="shared" si="142"/>
        <v>8.8025968272233815E-62</v>
      </c>
      <c r="GW122" s="86">
        <f t="shared" si="142"/>
        <v>1.2581637970573893E-76</v>
      </c>
      <c r="GX122" s="86">
        <f t="shared" si="142"/>
        <v>1.9703763475461104E-74</v>
      </c>
      <c r="GY122" s="86">
        <f t="shared" si="142"/>
        <v>4.8354256978585514E-73</v>
      </c>
      <c r="GZ122" s="86">
        <f t="shared" si="142"/>
        <v>3.3711896420978739E-70</v>
      </c>
      <c r="HA122" s="86">
        <f t="shared" si="142"/>
        <v>2.4198306262905706E-73</v>
      </c>
      <c r="HC122" s="86">
        <f t="shared" si="73"/>
        <v>2.1223532903930143E-3</v>
      </c>
      <c r="HD122" s="86">
        <f t="shared" si="73"/>
        <v>3.2867228071496147E-3</v>
      </c>
      <c r="HE122" s="86">
        <f t="shared" si="73"/>
        <v>3.4693602734799166E-4</v>
      </c>
      <c r="HF122" s="86">
        <f t="shared" si="73"/>
        <v>2.6851710501289568E-5</v>
      </c>
      <c r="HG122" s="86">
        <f t="shared" si="73"/>
        <v>3.6019438193770305E-6</v>
      </c>
      <c r="HH122" s="86">
        <f t="shared" si="73"/>
        <v>8.1045376261341035E-7</v>
      </c>
      <c r="HI122" s="86">
        <f t="shared" si="138"/>
        <v>1.021672006898764E-6</v>
      </c>
      <c r="HJ122" s="86">
        <f t="shared" si="138"/>
        <v>2.4964149662540623E-7</v>
      </c>
      <c r="HK122" s="86">
        <f t="shared" si="138"/>
        <v>1.3676717501040317E-8</v>
      </c>
      <c r="HL122" s="86">
        <f t="shared" si="138"/>
        <v>3.2844595444828533E-9</v>
      </c>
      <c r="HM122" s="86">
        <f t="shared" si="138"/>
        <v>5.3535683087248579E-9</v>
      </c>
      <c r="HN122" s="86">
        <f t="shared" si="138"/>
        <v>5.2583884273744104E-9</v>
      </c>
      <c r="HO122" s="86">
        <f t="shared" si="138"/>
        <v>5.8525407264721927E-8</v>
      </c>
      <c r="HP122" s="86">
        <f t="shared" si="138"/>
        <v>2.2862480022816843E-6</v>
      </c>
      <c r="HQ122" s="86">
        <f t="shared" si="138"/>
        <v>7.6865845450242774E-9</v>
      </c>
      <c r="HS122" s="86">
        <f t="shared" si="143"/>
        <v>1.7434631188093216E-58</v>
      </c>
      <c r="HT122" s="86">
        <f t="shared" si="143"/>
        <v>1.2601355687901001E-6</v>
      </c>
      <c r="HU122" s="86">
        <f t="shared" si="143"/>
        <v>2.4424412747132657E-7</v>
      </c>
      <c r="HV122" s="86">
        <f t="shared" si="143"/>
        <v>2.7837972183243351E-8</v>
      </c>
      <c r="HW122" s="86">
        <f t="shared" si="143"/>
        <v>3.1899756168515937E-8</v>
      </c>
      <c r="HX122" s="86">
        <f t="shared" si="143"/>
        <v>2.9849367672924438E-8</v>
      </c>
      <c r="HY122" s="86">
        <f t="shared" si="143"/>
        <v>1.0595357519965748E-8</v>
      </c>
      <c r="HZ122" s="86">
        <f t="shared" si="143"/>
        <v>2.0356922361242873E-8</v>
      </c>
      <c r="IA122" s="86">
        <f t="shared" si="143"/>
        <v>1.3232439164877655E-8</v>
      </c>
      <c r="IB122" s="86">
        <f t="shared" si="143"/>
        <v>7.2976914255368613E-8</v>
      </c>
      <c r="IC122" s="86">
        <f t="shared" si="143"/>
        <v>3.6522251497884721E-8</v>
      </c>
      <c r="ID122" s="86">
        <f t="shared" si="143"/>
        <v>2.9063639960748638E-8</v>
      </c>
      <c r="IE122" s="86">
        <f t="shared" si="143"/>
        <v>1.2222238104567392E-7</v>
      </c>
      <c r="IF122" s="86">
        <f t="shared" si="143"/>
        <v>3.6279933205006775E-6</v>
      </c>
      <c r="IG122" s="86">
        <f t="shared" si="143"/>
        <v>5.9184019276040204E-5</v>
      </c>
      <c r="II122" s="86">
        <f t="shared" si="144"/>
        <v>0</v>
      </c>
      <c r="IJ122" s="86">
        <f t="shared" si="144"/>
        <v>2.2909464620713548E-66</v>
      </c>
      <c r="IK122" s="86">
        <f t="shared" si="144"/>
        <v>2.2219793545724079E-76</v>
      </c>
      <c r="IL122" s="86">
        <f t="shared" si="144"/>
        <v>1.953626808385003E-94</v>
      </c>
      <c r="IM122" s="86">
        <f t="shared" si="144"/>
        <v>3.9453998768020383E-89</v>
      </c>
      <c r="IN122" s="86">
        <f t="shared" si="144"/>
        <v>4.0490015393384363E-89</v>
      </c>
      <c r="IO122" s="86">
        <f t="shared" si="144"/>
        <v>2.3317897380336154E-92</v>
      </c>
      <c r="IP122" s="86">
        <f t="shared" si="144"/>
        <v>5.4483059196287786E-91</v>
      </c>
      <c r="IQ122" s="86">
        <f t="shared" si="144"/>
        <v>1.8546886351812206E-93</v>
      </c>
      <c r="IR122" s="86">
        <f t="shared" si="144"/>
        <v>1.6458530650873543E-85</v>
      </c>
      <c r="IS122" s="86">
        <f t="shared" si="144"/>
        <v>5.0028809453906335E-88</v>
      </c>
      <c r="IT122" s="86">
        <f t="shared" si="144"/>
        <v>1.1753497833809481E-89</v>
      </c>
      <c r="IU122" s="86">
        <f t="shared" si="144"/>
        <v>5.4016359444856689E-79</v>
      </c>
      <c r="IV122" s="86">
        <f t="shared" si="144"/>
        <v>3.6402619630090699E-32</v>
      </c>
      <c r="IW122" s="86">
        <f t="shared" si="144"/>
        <v>6.3067984746869956E-19</v>
      </c>
      <c r="IY122" s="86">
        <f t="shared" si="145"/>
        <v>2.1223532903930143E-3</v>
      </c>
      <c r="IZ122" s="86">
        <f t="shared" si="145"/>
        <v>3.2879829427184047E-3</v>
      </c>
      <c r="JA122" s="86">
        <f t="shared" si="145"/>
        <v>3.4718027147546298E-4</v>
      </c>
      <c r="JB122" s="86">
        <f t="shared" si="145"/>
        <v>2.687954847347281E-5</v>
      </c>
      <c r="JC122" s="86">
        <f t="shared" si="145"/>
        <v>3.6338435755455464E-6</v>
      </c>
      <c r="JD122" s="86">
        <f t="shared" si="145"/>
        <v>8.4030313028633478E-7</v>
      </c>
      <c r="JE122" s="86">
        <f t="shared" si="145"/>
        <v>1.0322673644187297E-6</v>
      </c>
      <c r="JF122" s="86">
        <f t="shared" si="145"/>
        <v>2.6999841898664911E-7</v>
      </c>
      <c r="JG122" s="86">
        <f t="shared" si="145"/>
        <v>2.690915666591797E-8</v>
      </c>
      <c r="JH122" s="86">
        <f t="shared" si="145"/>
        <v>7.6261373799851465E-8</v>
      </c>
      <c r="JI122" s="86">
        <f t="shared" si="145"/>
        <v>4.1875819806609579E-8</v>
      </c>
      <c r="JJ122" s="86">
        <f t="shared" si="145"/>
        <v>3.4322028388123047E-8</v>
      </c>
      <c r="JK122" s="86">
        <f t="shared" si="145"/>
        <v>1.8074778831039586E-7</v>
      </c>
      <c r="JL122" s="86">
        <f t="shared" si="145"/>
        <v>5.9142413227823618E-6</v>
      </c>
      <c r="JM122" s="86">
        <f t="shared" si="145"/>
        <v>5.9191705860585859E-5</v>
      </c>
    </row>
    <row r="123" spans="2:273" x14ac:dyDescent="0.25">
      <c r="B123" s="2">
        <v>96</v>
      </c>
      <c r="C123" s="37">
        <v>47.908000000000001</v>
      </c>
      <c r="D123" s="37">
        <v>49.918999999999997</v>
      </c>
      <c r="E123" s="37">
        <v>50.274000000000001</v>
      </c>
      <c r="F123" s="37">
        <v>50.564999999999998</v>
      </c>
      <c r="G123" s="37">
        <v>50.625</v>
      </c>
      <c r="H123" s="37">
        <v>50.402999999999999</v>
      </c>
      <c r="I123" s="37">
        <v>49.683</v>
      </c>
      <c r="J123" s="37">
        <v>50.412999999999997</v>
      </c>
      <c r="K123" s="37">
        <v>49.429000000000002</v>
      </c>
      <c r="L123" s="37">
        <v>48.683</v>
      </c>
      <c r="M123" s="37">
        <v>48.412999999999997</v>
      </c>
      <c r="N123" s="37">
        <v>47.031999999999996</v>
      </c>
      <c r="O123" s="37">
        <v>45.856999999999999</v>
      </c>
      <c r="P123" s="37">
        <v>47.19</v>
      </c>
      <c r="Q123" s="37">
        <v>48.713999999999999</v>
      </c>
      <c r="S123" s="4">
        <f t="shared" si="146"/>
        <v>48.414398764089952</v>
      </c>
      <c r="T123" s="4">
        <f t="shared" si="146"/>
        <v>50.749023417526175</v>
      </c>
      <c r="U123" s="4">
        <f t="shared" si="146"/>
        <v>51.459976954157881</v>
      </c>
      <c r="V123" s="4">
        <f t="shared" si="146"/>
        <v>50.977837719709321</v>
      </c>
      <c r="W123" s="4">
        <f t="shared" si="146"/>
        <v>51.158489396884789</v>
      </c>
      <c r="X123" s="4">
        <f t="shared" si="146"/>
        <v>51.068204408612736</v>
      </c>
      <c r="Y123" s="4">
        <f t="shared" si="146"/>
        <v>51.446791215964069</v>
      </c>
      <c r="Z123" s="4">
        <f t="shared" si="146"/>
        <v>51.199936761809369</v>
      </c>
      <c r="AA123" s="4">
        <f t="shared" si="146"/>
        <v>50.955917904575351</v>
      </c>
      <c r="AB123" s="4">
        <f t="shared" si="146"/>
        <v>49.456638123133544</v>
      </c>
      <c r="AC123" s="4">
        <f t="shared" si="146"/>
        <v>48.937867553744816</v>
      </c>
      <c r="AD123" s="4">
        <f t="shared" si="146"/>
        <v>47.187856696727309</v>
      </c>
      <c r="AE123" s="4">
        <f t="shared" si="146"/>
        <v>47.150724815642839</v>
      </c>
      <c r="AF123" s="4">
        <f t="shared" si="146"/>
        <v>49.415364438234441</v>
      </c>
      <c r="AG123" s="4">
        <f t="shared" si="146"/>
        <v>50.913776350401832</v>
      </c>
      <c r="AI123" s="4">
        <f t="shared" si="147"/>
        <v>-0.50639876408995121</v>
      </c>
      <c r="AJ123" s="4">
        <f t="shared" si="147"/>
        <v>-0.83002341752617781</v>
      </c>
      <c r="AK123" s="4">
        <f t="shared" si="147"/>
        <v>-1.18597695415788</v>
      </c>
      <c r="AL123" s="4">
        <f t="shared" si="147"/>
        <v>-0.41283771970932293</v>
      </c>
      <c r="AM123" s="4">
        <f t="shared" si="147"/>
        <v>-0.53348939688478936</v>
      </c>
      <c r="AN123" s="4">
        <f t="shared" si="147"/>
        <v>-0.66520440861273755</v>
      </c>
      <c r="AO123" s="4">
        <f t="shared" si="147"/>
        <v>-1.7637912159640692</v>
      </c>
      <c r="AP123" s="4">
        <f t="shared" si="147"/>
        <v>-0.78693676180937189</v>
      </c>
      <c r="AQ123" s="4">
        <f t="shared" si="147"/>
        <v>-1.5269179045753489</v>
      </c>
      <c r="AR123" s="4">
        <f t="shared" si="147"/>
        <v>-0.7736381231335443</v>
      </c>
      <c r="AS123" s="4">
        <f t="shared" si="147"/>
        <v>-0.5248675537448193</v>
      </c>
      <c r="AT123" s="4">
        <f t="shared" si="147"/>
        <v>-0.15585669672731228</v>
      </c>
      <c r="AU123" s="4">
        <f t="shared" si="147"/>
        <v>-1.2937248156428396</v>
      </c>
      <c r="AV123" s="4">
        <f t="shared" si="147"/>
        <v>-2.2253644382344433</v>
      </c>
      <c r="AW123" s="4">
        <f t="shared" si="147"/>
        <v>-2.1997763504018337</v>
      </c>
      <c r="AY123" s="2">
        <f t="shared" si="139"/>
        <v>48.384886843327344</v>
      </c>
      <c r="AZ123" s="2">
        <f t="shared" si="139"/>
        <v>50.703078652927019</v>
      </c>
      <c r="BA123" s="2">
        <f t="shared" si="139"/>
        <v>51.457407571599923</v>
      </c>
      <c r="BB123" s="2">
        <f t="shared" si="139"/>
        <v>50.977741426309215</v>
      </c>
      <c r="BC123" s="2">
        <f t="shared" si="139"/>
        <v>51.158460185179031</v>
      </c>
      <c r="BD123" s="2">
        <f t="shared" si="139"/>
        <v>51.068179643896464</v>
      </c>
      <c r="BE123" s="2">
        <f t="shared" si="139"/>
        <v>51.446779158405917</v>
      </c>
      <c r="BF123" s="2">
        <f t="shared" si="139"/>
        <v>51.199915685610577</v>
      </c>
      <c r="BG123" s="2">
        <f t="shared" si="139"/>
        <v>50.955901681515456</v>
      </c>
      <c r="BH123" s="2">
        <f t="shared" si="139"/>
        <v>49.45655599575521</v>
      </c>
      <c r="BI123" s="2">
        <f t="shared" si="139"/>
        <v>48.937821586386825</v>
      </c>
      <c r="BJ123" s="2">
        <f t="shared" si="139"/>
        <v>47.187816039184753</v>
      </c>
      <c r="BK123" s="2">
        <f t="shared" si="139"/>
        <v>47.150574967071911</v>
      </c>
      <c r="BL123" s="2">
        <f t="shared" si="139"/>
        <v>49.412025736185221</v>
      </c>
      <c r="BM123" s="2">
        <f t="shared" si="139"/>
        <v>50.847098740305476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47.908000000000001</v>
      </c>
      <c r="CF123" s="2">
        <f t="shared" si="140"/>
        <v>49.918999999999997</v>
      </c>
      <c r="CG123" s="2">
        <f t="shared" si="140"/>
        <v>50.274000000000001</v>
      </c>
      <c r="CH123" s="2">
        <f t="shared" si="140"/>
        <v>50.564999999999998</v>
      </c>
      <c r="CI123" s="2">
        <f t="shared" si="140"/>
        <v>50.625</v>
      </c>
      <c r="CJ123" s="2">
        <f t="shared" si="140"/>
        <v>50.402999999999999</v>
      </c>
      <c r="CK123" s="2">
        <f t="shared" si="140"/>
        <v>49.683</v>
      </c>
      <c r="CL123" s="2">
        <f t="shared" si="140"/>
        <v>50.412999999999997</v>
      </c>
      <c r="CM123" s="2">
        <f t="shared" si="140"/>
        <v>49.429000000000002</v>
      </c>
      <c r="CN123" s="2">
        <f t="shared" si="140"/>
        <v>48.683</v>
      </c>
      <c r="CO123" s="2">
        <f t="shared" si="140"/>
        <v>48.412999999999997</v>
      </c>
      <c r="CP123" s="2">
        <f t="shared" si="140"/>
        <v>47.031999999999996</v>
      </c>
      <c r="CQ123" s="2">
        <f t="shared" si="140"/>
        <v>45.856999999999999</v>
      </c>
      <c r="CR123" s="2">
        <f t="shared" si="140"/>
        <v>47.19</v>
      </c>
      <c r="CS123" s="2">
        <f t="shared" si="140"/>
        <v>48.713999999999999</v>
      </c>
      <c r="CU123" s="2">
        <f t="shared" si="110"/>
        <v>47.908000000000001</v>
      </c>
      <c r="CV123" s="2">
        <f t="shared" si="111"/>
        <v>49.918999999999997</v>
      </c>
      <c r="CW123" s="2">
        <f t="shared" si="112"/>
        <v>50.274000000000001</v>
      </c>
      <c r="CX123" s="2">
        <f t="shared" si="113"/>
        <v>50.564999999999998</v>
      </c>
      <c r="CY123" s="2">
        <f t="shared" si="114"/>
        <v>50.625</v>
      </c>
      <c r="CZ123" s="2">
        <f t="shared" si="115"/>
        <v>50.402999999999999</v>
      </c>
      <c r="DA123" s="2">
        <f t="shared" si="116"/>
        <v>49.683</v>
      </c>
      <c r="DB123" s="2">
        <f t="shared" si="117"/>
        <v>50.412999999999997</v>
      </c>
      <c r="DC123" s="2">
        <f t="shared" si="118"/>
        <v>49.429000000000002</v>
      </c>
      <c r="DD123" s="2">
        <f t="shared" si="119"/>
        <v>48.683</v>
      </c>
      <c r="DE123" s="2">
        <f t="shared" si="120"/>
        <v>48.412999999999997</v>
      </c>
      <c r="DF123" s="2">
        <f t="shared" si="121"/>
        <v>47.031999999999996</v>
      </c>
      <c r="DG123" s="2">
        <f t="shared" si="122"/>
        <v>45.856999999999999</v>
      </c>
      <c r="DH123" s="2">
        <f t="shared" si="123"/>
        <v>47.19</v>
      </c>
      <c r="DI123" s="2">
        <f t="shared" si="124"/>
        <v>48.713999999999999</v>
      </c>
      <c r="DK123" s="2">
        <f t="shared" si="148"/>
        <v>77.252673815515919</v>
      </c>
      <c r="DL123" s="2">
        <f t="shared" si="148"/>
        <v>73.023135741088169</v>
      </c>
      <c r="DM123" s="2">
        <f t="shared" si="148"/>
        <v>79.244044377819208</v>
      </c>
      <c r="DN123" s="2">
        <f t="shared" si="148"/>
        <v>77.331439024390221</v>
      </c>
      <c r="DO123" s="2">
        <f t="shared" si="148"/>
        <v>75.599454312184321</v>
      </c>
      <c r="DP123" s="2">
        <f t="shared" si="148"/>
        <v>74.357785997893217</v>
      </c>
      <c r="DQ123" s="2">
        <f t="shared" si="148"/>
        <v>72.788055572334613</v>
      </c>
      <c r="DR123" s="2">
        <f t="shared" si="148"/>
        <v>72.577909694956219</v>
      </c>
      <c r="DS123" s="2">
        <f t="shared" si="148"/>
        <v>72.606166314305824</v>
      </c>
      <c r="DT123" s="2">
        <f t="shared" si="148"/>
        <v>70.325377529447294</v>
      </c>
      <c r="DU123" s="2">
        <f t="shared" si="148"/>
        <v>69.471487919057665</v>
      </c>
      <c r="DV123" s="2">
        <f t="shared" si="148"/>
        <v>75.252162898738618</v>
      </c>
      <c r="DW123" s="2">
        <f t="shared" si="148"/>
        <v>71.106302109499495</v>
      </c>
      <c r="DX123" s="2">
        <f t="shared" si="148"/>
        <v>78.739670475110074</v>
      </c>
      <c r="DY123" s="2">
        <f t="shared" si="148"/>
        <v>71.639902439024397</v>
      </c>
      <c r="EA123" s="2">
        <f t="shared" si="152"/>
        <v>48.248872884169529</v>
      </c>
      <c r="EB123" s="2">
        <f t="shared" si="152"/>
        <v>50.566697477210099</v>
      </c>
      <c r="EC123" s="2">
        <f t="shared" si="152"/>
        <v>51.261826194748593</v>
      </c>
      <c r="ED123" s="2">
        <f t="shared" si="152"/>
        <v>50.804123929091546</v>
      </c>
      <c r="EE123" s="2">
        <f t="shared" si="151"/>
        <v>50.982784540727891</v>
      </c>
      <c r="EF123" s="2">
        <f t="shared" si="151"/>
        <v>50.906593483535531</v>
      </c>
      <c r="EG123" s="2">
        <f t="shared" si="151"/>
        <v>51.287025795018209</v>
      </c>
      <c r="EH123" s="2">
        <f t="shared" si="151"/>
        <v>51.033394555478985</v>
      </c>
      <c r="EI123" s="2">
        <f t="shared" si="151"/>
        <v>50.772736040609132</v>
      </c>
      <c r="EJ123" s="2">
        <f t="shared" si="151"/>
        <v>49.295248633733856</v>
      </c>
      <c r="EK123" s="2">
        <f t="shared" si="151"/>
        <v>48.778344800744549</v>
      </c>
      <c r="EL123" s="2">
        <f t="shared" si="151"/>
        <v>46.981827163532529</v>
      </c>
      <c r="EM123" s="2">
        <f t="shared" si="135"/>
        <v>46.977639703640463</v>
      </c>
      <c r="EN123" s="2">
        <f t="shared" si="135"/>
        <v>49.213837800403191</v>
      </c>
      <c r="EO123" s="2">
        <f t="shared" si="135"/>
        <v>50.66019254939264</v>
      </c>
      <c r="EQ123" s="2">
        <f t="shared" si="149"/>
        <v>48.248872884169529</v>
      </c>
      <c r="ER123" s="2">
        <f t="shared" si="149"/>
        <v>50.441713987193836</v>
      </c>
      <c r="ES123" s="2">
        <f t="shared" si="149"/>
        <v>51.152057809828101</v>
      </c>
      <c r="ET123" s="2">
        <f t="shared" si="149"/>
        <v>50.679413010581747</v>
      </c>
      <c r="EU123" s="2">
        <f t="shared" si="149"/>
        <v>50.902597149858934</v>
      </c>
      <c r="EV123" s="2">
        <f t="shared" si="149"/>
        <v>50.72780034302896</v>
      </c>
      <c r="EW123" s="2">
        <f t="shared" si="149"/>
        <v>51.221300827009756</v>
      </c>
      <c r="EX123" s="2">
        <f t="shared" si="149"/>
        <v>51.03545426801373</v>
      </c>
      <c r="EY123" s="2">
        <f t="shared" si="149"/>
        <v>50.761709450144551</v>
      </c>
      <c r="EZ123" s="2">
        <f t="shared" si="149"/>
        <v>49.535581343004786</v>
      </c>
      <c r="FA123" s="2">
        <f t="shared" si="149"/>
        <v>48.715571772927035</v>
      </c>
      <c r="FB123" s="2">
        <f t="shared" si="149"/>
        <v>47.082147970402367</v>
      </c>
      <c r="FC123" s="2">
        <f t="shared" si="149"/>
        <v>47.098304107488545</v>
      </c>
      <c r="FD123" s="2">
        <f t="shared" si="149"/>
        <v>49.026617177073483</v>
      </c>
      <c r="FE123" s="2">
        <f t="shared" si="149"/>
        <v>50.533879120497744</v>
      </c>
      <c r="FG123" s="2">
        <f t="shared" si="150"/>
        <v>0.9953104781169968</v>
      </c>
      <c r="FH123" s="2">
        <f t="shared" si="150"/>
        <v>0.99388575060685769</v>
      </c>
      <c r="FI123" s="2">
        <f t="shared" si="150"/>
        <v>0.99298392036493</v>
      </c>
      <c r="FJ123" s="2">
        <f t="shared" si="150"/>
        <v>0.99342210484895077</v>
      </c>
      <c r="FK123" s="2">
        <f t="shared" si="150"/>
        <v>0.9928431368359425</v>
      </c>
      <c r="FL123" s="2">
        <f t="shared" si="150"/>
        <v>0.99306253995071825</v>
      </c>
      <c r="FM123" s="2">
        <f t="shared" si="150"/>
        <v>0.99255181118383051</v>
      </c>
      <c r="FN123" s="2">
        <f t="shared" si="150"/>
        <v>0.99227146241977748</v>
      </c>
      <c r="FO123" s="2">
        <f t="shared" si="150"/>
        <v>0.99160713960596181</v>
      </c>
      <c r="FP123" s="2">
        <f t="shared" si="150"/>
        <v>0.99241598766526862</v>
      </c>
      <c r="FQ123" s="2">
        <f t="shared" si="150"/>
        <v>0.99227240420017582</v>
      </c>
      <c r="FR123" s="2">
        <f t="shared" si="150"/>
        <v>0.99273661708347627</v>
      </c>
      <c r="FS123" s="2">
        <f t="shared" si="150"/>
        <v>0.99286123706944285</v>
      </c>
      <c r="FT123" s="2">
        <f t="shared" si="150"/>
        <v>0.9932633966395843</v>
      </c>
      <c r="FU123" s="2">
        <f t="shared" si="150"/>
        <v>0.99107238923720553</v>
      </c>
      <c r="FW123" s="2">
        <f t="shared" si="141"/>
        <v>9.6278621752880812E-12</v>
      </c>
      <c r="FX123" s="2">
        <f t="shared" si="141"/>
        <v>7.3856819809694748E-3</v>
      </c>
      <c r="FY123" s="2">
        <f t="shared" si="141"/>
        <v>6.7787668328478587E-3</v>
      </c>
      <c r="FZ123" s="2">
        <f t="shared" si="141"/>
        <v>7.0274529970998211E-3</v>
      </c>
      <c r="GA123" s="2">
        <f t="shared" si="141"/>
        <v>6.26647971106329E-3</v>
      </c>
      <c r="GB123" s="2">
        <f t="shared" si="141"/>
        <v>6.1834073293259061E-3</v>
      </c>
      <c r="GC123" s="2">
        <f t="shared" si="141"/>
        <v>5.9393887537592541E-3</v>
      </c>
      <c r="GD123" s="2">
        <f t="shared" si="141"/>
        <v>6.5714162747541102E-3</v>
      </c>
      <c r="GE123" s="2">
        <f t="shared" si="141"/>
        <v>7.1909176305569728E-3</v>
      </c>
      <c r="GF123" s="2">
        <f t="shared" si="141"/>
        <v>7.5503874640599489E-3</v>
      </c>
      <c r="GG123" s="2">
        <f t="shared" si="141"/>
        <v>6.8733374661879105E-3</v>
      </c>
      <c r="GH123" s="2">
        <f t="shared" si="141"/>
        <v>6.4852152712915256E-3</v>
      </c>
      <c r="GI123" s="2">
        <f t="shared" si="141"/>
        <v>5.6890239597301006E-3</v>
      </c>
      <c r="GJ123" s="2">
        <f t="shared" si="141"/>
        <v>3.8237658904170732E-3</v>
      </c>
      <c r="GK123" s="2">
        <f t="shared" si="141"/>
        <v>3.1072935124610776E-3</v>
      </c>
      <c r="GM123" s="86">
        <f t="shared" si="142"/>
        <v>1.8052788182538176E-33</v>
      </c>
      <c r="GN123" s="86">
        <f t="shared" si="142"/>
        <v>5.1786566946056259E-28</v>
      </c>
      <c r="GO123" s="86">
        <f t="shared" si="142"/>
        <v>1.0358051374458885E-37</v>
      </c>
      <c r="GP123" s="86">
        <f t="shared" si="142"/>
        <v>9.1511212562014742E-64</v>
      </c>
      <c r="GQ123" s="86">
        <f t="shared" si="142"/>
        <v>2.7333953149081694E-61</v>
      </c>
      <c r="GR123" s="86">
        <f t="shared" si="142"/>
        <v>6.9081189565254874E-61</v>
      </c>
      <c r="GS123" s="86">
        <f t="shared" si="142"/>
        <v>2.7004638009349092E-55</v>
      </c>
      <c r="GT123" s="86">
        <f t="shared" si="142"/>
        <v>1.3269061574170671E-48</v>
      </c>
      <c r="GU123" s="86">
        <f t="shared" si="142"/>
        <v>1.5416870311956279E-61</v>
      </c>
      <c r="GV123" s="86">
        <f t="shared" si="142"/>
        <v>1.0557105348515779E-65</v>
      </c>
      <c r="GW123" s="86">
        <f t="shared" si="142"/>
        <v>1.3363543994379733E-81</v>
      </c>
      <c r="GX123" s="86">
        <f t="shared" si="142"/>
        <v>3.735737630489569E-79</v>
      </c>
      <c r="GY123" s="86">
        <f t="shared" si="142"/>
        <v>1.0316536185332072E-77</v>
      </c>
      <c r="GZ123" s="86">
        <f t="shared" si="142"/>
        <v>1.0108779056283125E-74</v>
      </c>
      <c r="HA123" s="86">
        <f t="shared" si="142"/>
        <v>6.2013877653662424E-78</v>
      </c>
      <c r="HC123" s="86">
        <f t="shared" ref="HC123:HK153" si="153" xml:space="preserve"> _xlfn.NORM.DIST($B123, C$8, ABS(C$12), TRUE) * _xlfn.NORM.DIST(($B123 - C$8)*C$16, 0, ABS(C$12), TRUE) * 2</f>
        <v>5.758715909701072E-4</v>
      </c>
      <c r="HD123" s="86">
        <f t="shared" si="153"/>
        <v>1.0709779960731186E-3</v>
      </c>
      <c r="HE123" s="86">
        <f t="shared" si="153"/>
        <v>7.2666384592843085E-5</v>
      </c>
      <c r="HF123" s="86">
        <f t="shared" si="153"/>
        <v>4.2303310697851139E-6</v>
      </c>
      <c r="HG123" s="86">
        <f t="shared" si="153"/>
        <v>3.0092267238810814E-7</v>
      </c>
      <c r="HH123" s="86">
        <f t="shared" si="153"/>
        <v>4.907605044973909E-8</v>
      </c>
      <c r="HI123" s="86">
        <f t="shared" si="138"/>
        <v>5.9065705869687111E-8</v>
      </c>
      <c r="HJ123" s="86">
        <f t="shared" si="138"/>
        <v>1.3083810772428475E-8</v>
      </c>
      <c r="HK123" s="86">
        <f t="shared" si="138"/>
        <v>3.6793631717973486E-10</v>
      </c>
      <c r="HL123" s="86">
        <f t="shared" si="138"/>
        <v>7.921401344865983E-11</v>
      </c>
      <c r="HM123" s="86">
        <f t="shared" si="138"/>
        <v>1.1503597767036141E-10</v>
      </c>
      <c r="HN123" s="86">
        <f t="shared" si="138"/>
        <v>1.3092868864622087E-10</v>
      </c>
      <c r="HO123" s="86">
        <f t="shared" si="138"/>
        <v>1.7524663993750486E-9</v>
      </c>
      <c r="HP123" s="86">
        <f t="shared" si="138"/>
        <v>1.2370313538594121E-7</v>
      </c>
      <c r="HQ123" s="86">
        <f t="shared" si="138"/>
        <v>1.6484268705208191E-10</v>
      </c>
      <c r="HS123" s="86">
        <f t="shared" si="143"/>
        <v>2.0423745218260151E-57</v>
      </c>
      <c r="HT123" s="86">
        <f t="shared" si="143"/>
        <v>2.9496672847826676E-6</v>
      </c>
      <c r="HU123" s="86">
        <f t="shared" si="143"/>
        <v>6.3351203784098533E-7</v>
      </c>
      <c r="HV123" s="86">
        <f t="shared" si="143"/>
        <v>8.7507571230784632E-8</v>
      </c>
      <c r="HW123" s="86">
        <f t="shared" si="143"/>
        <v>9.4275609034903899E-8</v>
      </c>
      <c r="HX123" s="86">
        <f t="shared" si="143"/>
        <v>8.8158158212088267E-8</v>
      </c>
      <c r="HY123" s="86">
        <f t="shared" si="143"/>
        <v>3.2732823652735579E-8</v>
      </c>
      <c r="HZ123" s="86">
        <f t="shared" si="143"/>
        <v>6.2390208583875711E-8</v>
      </c>
      <c r="IA123" s="86">
        <f t="shared" si="143"/>
        <v>4.2632715009707422E-8</v>
      </c>
      <c r="IB123" s="86">
        <f t="shared" si="143"/>
        <v>2.1331750071407852E-7</v>
      </c>
      <c r="IC123" s="86">
        <f t="shared" si="143"/>
        <v>1.0882202725893546E-7</v>
      </c>
      <c r="ID123" s="86">
        <f t="shared" si="143"/>
        <v>8.7061278533436869E-8</v>
      </c>
      <c r="IE123" s="86">
        <f t="shared" si="143"/>
        <v>3.1906007311925705E-7</v>
      </c>
      <c r="IF123" s="86">
        <f t="shared" si="143"/>
        <v>7.2287929916278062E-6</v>
      </c>
      <c r="IG123" s="86">
        <f t="shared" si="143"/>
        <v>9.7785044995467204E-5</v>
      </c>
      <c r="II123" s="86">
        <f t="shared" si="144"/>
        <v>0</v>
      </c>
      <c r="IJ123" s="86">
        <f t="shared" si="144"/>
        <v>5.2312538642541642E-64</v>
      </c>
      <c r="IK123" s="86">
        <f t="shared" si="144"/>
        <v>1.0576336916606404E-73</v>
      </c>
      <c r="IL123" s="86">
        <f t="shared" si="144"/>
        <v>4.3585957401818018E-91</v>
      </c>
      <c r="IM123" s="86">
        <f t="shared" si="144"/>
        <v>4.8201535735167541E-86</v>
      </c>
      <c r="IN123" s="86">
        <f t="shared" si="144"/>
        <v>4.8526339904121065E-86</v>
      </c>
      <c r="IO123" s="86">
        <f t="shared" si="144"/>
        <v>3.4340823667041484E-89</v>
      </c>
      <c r="IP123" s="86">
        <f t="shared" si="144"/>
        <v>8.2818371453345617E-88</v>
      </c>
      <c r="IQ123" s="86">
        <f t="shared" si="144"/>
        <v>3.9502678879327295E-90</v>
      </c>
      <c r="IR123" s="86">
        <f t="shared" si="144"/>
        <v>1.9330582094546388E-82</v>
      </c>
      <c r="IS123" s="86">
        <f t="shared" si="144"/>
        <v>6.3492773166993967E-85</v>
      </c>
      <c r="IT123" s="86">
        <f t="shared" si="144"/>
        <v>1.5719706545217693E-86</v>
      </c>
      <c r="IU123" s="86">
        <f t="shared" si="144"/>
        <v>2.5800617077733665E-76</v>
      </c>
      <c r="IV123" s="86">
        <f t="shared" si="144"/>
        <v>3.5160006916298246E-31</v>
      </c>
      <c r="IW123" s="86">
        <f t="shared" si="144"/>
        <v>2.1930807551533711E-18</v>
      </c>
      <c r="IY123" s="86">
        <f t="shared" si="145"/>
        <v>5.758715909701072E-4</v>
      </c>
      <c r="IZ123" s="86">
        <f t="shared" si="145"/>
        <v>1.0739276633579013E-3</v>
      </c>
      <c r="JA123" s="86">
        <f t="shared" si="145"/>
        <v>7.3299896630684065E-5</v>
      </c>
      <c r="JB123" s="86">
        <f t="shared" si="145"/>
        <v>4.3178386410158982E-6</v>
      </c>
      <c r="JC123" s="86">
        <f t="shared" si="145"/>
        <v>3.9519828142301202E-7</v>
      </c>
      <c r="JD123" s="86">
        <f t="shared" si="145"/>
        <v>1.3723420866182735E-7</v>
      </c>
      <c r="JE123" s="86">
        <f t="shared" si="145"/>
        <v>9.1798529522422684E-8</v>
      </c>
      <c r="JF123" s="86">
        <f t="shared" si="145"/>
        <v>7.5474019356304192E-8</v>
      </c>
      <c r="JG123" s="86">
        <f t="shared" si="145"/>
        <v>4.3000651326887154E-8</v>
      </c>
      <c r="JH123" s="86">
        <f t="shared" si="145"/>
        <v>2.1339671472752717E-7</v>
      </c>
      <c r="JI123" s="86">
        <f t="shared" si="145"/>
        <v>1.0893706323660581E-7</v>
      </c>
      <c r="JJ123" s="86">
        <f t="shared" si="145"/>
        <v>8.7192207222083093E-8</v>
      </c>
      <c r="JK123" s="86">
        <f t="shared" si="145"/>
        <v>3.208125395186321E-7</v>
      </c>
      <c r="JL123" s="86">
        <f t="shared" si="145"/>
        <v>7.3524961270137477E-6</v>
      </c>
      <c r="JM123" s="86">
        <f t="shared" si="145"/>
        <v>9.7785209838156453E-5</v>
      </c>
    </row>
    <row r="124" spans="2:273" x14ac:dyDescent="0.25">
      <c r="B124" s="2">
        <v>97</v>
      </c>
      <c r="C124" s="37">
        <v>47.892000000000003</v>
      </c>
      <c r="D124" s="37">
        <v>49.435000000000002</v>
      </c>
      <c r="E124" s="37">
        <v>50.548000000000002</v>
      </c>
      <c r="F124" s="37">
        <v>49.661000000000001</v>
      </c>
      <c r="G124" s="37">
        <v>50</v>
      </c>
      <c r="H124" s="37">
        <v>50.418999999999997</v>
      </c>
      <c r="I124" s="37">
        <v>51.143000000000001</v>
      </c>
      <c r="J124" s="37">
        <v>51.475999999999999</v>
      </c>
      <c r="K124" s="37">
        <v>50.603000000000002</v>
      </c>
      <c r="L124" s="37">
        <v>48.508000000000003</v>
      </c>
      <c r="M124" s="37">
        <v>47.031999999999996</v>
      </c>
      <c r="N124" s="37">
        <v>46.762</v>
      </c>
      <c r="O124" s="37">
        <v>46.206000000000003</v>
      </c>
      <c r="P124" s="37">
        <v>47.508000000000003</v>
      </c>
      <c r="Q124" s="37">
        <v>48.968000000000004</v>
      </c>
      <c r="S124" s="4">
        <f t="shared" si="146"/>
        <v>48.309079685669865</v>
      </c>
      <c r="T124" s="4">
        <f t="shared" si="146"/>
        <v>50.597068241745937</v>
      </c>
      <c r="U124" s="4">
        <f t="shared" si="146"/>
        <v>51.318526415237685</v>
      </c>
      <c r="V124" s="4">
        <f t="shared" si="146"/>
        <v>50.831463260713711</v>
      </c>
      <c r="W124" s="4">
        <f t="shared" si="146"/>
        <v>51.013156861795458</v>
      </c>
      <c r="X124" s="4">
        <f t="shared" si="146"/>
        <v>50.931278589424629</v>
      </c>
      <c r="Y124" s="4">
        <f t="shared" si="146"/>
        <v>51.306307430465864</v>
      </c>
      <c r="Z124" s="4">
        <f t="shared" si="146"/>
        <v>51.074170870782964</v>
      </c>
      <c r="AA124" s="4">
        <f t="shared" si="146"/>
        <v>50.807549940331469</v>
      </c>
      <c r="AB124" s="4">
        <f t="shared" si="146"/>
        <v>49.352038156717441</v>
      </c>
      <c r="AC124" s="4">
        <f t="shared" si="146"/>
        <v>48.779620433423254</v>
      </c>
      <c r="AD124" s="4">
        <f t="shared" si="146"/>
        <v>47.061861936020826</v>
      </c>
      <c r="AE124" s="4">
        <f t="shared" si="146"/>
        <v>47.013240624991674</v>
      </c>
      <c r="AF124" s="4">
        <f t="shared" si="146"/>
        <v>49.258127686646887</v>
      </c>
      <c r="AG124" s="4">
        <f t="shared" si="146"/>
        <v>50.840083700129966</v>
      </c>
      <c r="AI124" s="4">
        <f t="shared" si="147"/>
        <v>-0.41707968566986153</v>
      </c>
      <c r="AJ124" s="4">
        <f t="shared" si="147"/>
        <v>-1.1620682417459349</v>
      </c>
      <c r="AK124" s="4">
        <f t="shared" si="147"/>
        <v>-0.77052641523768273</v>
      </c>
      <c r="AL124" s="4">
        <f t="shared" si="147"/>
        <v>-1.17046326071371</v>
      </c>
      <c r="AM124" s="4">
        <f t="shared" si="147"/>
        <v>-1.0131568617954585</v>
      </c>
      <c r="AN124" s="4">
        <f t="shared" si="147"/>
        <v>-0.512278589424632</v>
      </c>
      <c r="AO124" s="4">
        <f t="shared" si="147"/>
        <v>-0.16330743046586349</v>
      </c>
      <c r="AP124" s="4">
        <f t="shared" si="147"/>
        <v>0.40182912921703462</v>
      </c>
      <c r="AQ124" s="4">
        <f t="shared" si="147"/>
        <v>-0.20454994033146789</v>
      </c>
      <c r="AR124" s="4">
        <f t="shared" si="147"/>
        <v>-0.84403815671743843</v>
      </c>
      <c r="AS124" s="4">
        <f t="shared" si="147"/>
        <v>-1.7476204334232577</v>
      </c>
      <c r="AT124" s="4">
        <f t="shared" si="147"/>
        <v>-0.29986193602082523</v>
      </c>
      <c r="AU124" s="4">
        <f t="shared" si="147"/>
        <v>-0.80724062499167104</v>
      </c>
      <c r="AV124" s="4">
        <f t="shared" si="147"/>
        <v>-1.7501276866468842</v>
      </c>
      <c r="AW124" s="4">
        <f t="shared" si="147"/>
        <v>-1.8720837001299628</v>
      </c>
      <c r="AY124" s="2">
        <f t="shared" si="139"/>
        <v>48.30315202874629</v>
      </c>
      <c r="AZ124" s="2">
        <f t="shared" si="139"/>
        <v>50.585670531714676</v>
      </c>
      <c r="BA124" s="2">
        <f t="shared" si="139"/>
        <v>51.317974823860759</v>
      </c>
      <c r="BB124" s="2">
        <f t="shared" si="139"/>
        <v>50.831407091139631</v>
      </c>
      <c r="BC124" s="2">
        <f t="shared" si="139"/>
        <v>51.013098295553135</v>
      </c>
      <c r="BD124" s="2">
        <f t="shared" si="139"/>
        <v>50.931213977004504</v>
      </c>
      <c r="BE124" s="2">
        <f t="shared" si="139"/>
        <v>51.306277280767866</v>
      </c>
      <c r="BF124" s="2">
        <f t="shared" si="139"/>
        <v>51.074111622292435</v>
      </c>
      <c r="BG124" s="2">
        <f t="shared" si="139"/>
        <v>50.807501511715436</v>
      </c>
      <c r="BH124" s="2">
        <f t="shared" si="139"/>
        <v>49.351815090566582</v>
      </c>
      <c r="BI124" s="2">
        <f t="shared" si="139"/>
        <v>48.779493024923227</v>
      </c>
      <c r="BJ124" s="2">
        <f t="shared" si="139"/>
        <v>47.061748592073407</v>
      </c>
      <c r="BK124" s="2">
        <f t="shared" si="139"/>
        <v>47.012873812149969</v>
      </c>
      <c r="BL124" s="2">
        <f t="shared" si="139"/>
        <v>49.251809672830312</v>
      </c>
      <c r="BM124" s="2">
        <f t="shared" si="139"/>
        <v>50.734420306242946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47.892000000000003</v>
      </c>
      <c r="CF124" s="2">
        <f t="shared" si="140"/>
        <v>49.435000000000002</v>
      </c>
      <c r="CG124" s="2">
        <f t="shared" si="140"/>
        <v>50.548000000000002</v>
      </c>
      <c r="CH124" s="2">
        <f t="shared" si="140"/>
        <v>49.661000000000001</v>
      </c>
      <c r="CI124" s="2">
        <f t="shared" si="140"/>
        <v>50</v>
      </c>
      <c r="CJ124" s="2">
        <f t="shared" si="140"/>
        <v>50.418999999999997</v>
      </c>
      <c r="CK124" s="2">
        <f t="shared" si="140"/>
        <v>51.143000000000001</v>
      </c>
      <c r="CL124" s="2">
        <f t="shared" si="140"/>
        <v>51.475999999999999</v>
      </c>
      <c r="CM124" s="2">
        <f t="shared" si="140"/>
        <v>50.603000000000002</v>
      </c>
      <c r="CN124" s="2">
        <f t="shared" si="140"/>
        <v>48.508000000000003</v>
      </c>
      <c r="CO124" s="2">
        <f t="shared" si="140"/>
        <v>47.031999999999996</v>
      </c>
      <c r="CP124" s="2">
        <f t="shared" si="140"/>
        <v>46.762</v>
      </c>
      <c r="CQ124" s="2">
        <f t="shared" si="140"/>
        <v>46.206000000000003</v>
      </c>
      <c r="CR124" s="2">
        <f t="shared" si="140"/>
        <v>47.508000000000003</v>
      </c>
      <c r="CS124" s="2">
        <f t="shared" si="140"/>
        <v>48.968000000000004</v>
      </c>
      <c r="CU124" s="2">
        <f t="shared" si="110"/>
        <v>47.892000000000003</v>
      </c>
      <c r="CV124" s="2">
        <f t="shared" si="111"/>
        <v>49.435000000000002</v>
      </c>
      <c r="CW124" s="2">
        <f t="shared" si="112"/>
        <v>50.548000000000002</v>
      </c>
      <c r="CX124" s="2">
        <f t="shared" si="113"/>
        <v>49.661000000000001</v>
      </c>
      <c r="CY124" s="2">
        <f t="shared" si="114"/>
        <v>50</v>
      </c>
      <c r="CZ124" s="2">
        <f t="shared" si="115"/>
        <v>50.418999999999997</v>
      </c>
      <c r="DA124" s="2">
        <f t="shared" si="116"/>
        <v>51.143000000000001</v>
      </c>
      <c r="DB124" s="2">
        <f t="shared" si="117"/>
        <v>51.475999999999999</v>
      </c>
      <c r="DC124" s="2">
        <f t="shared" si="118"/>
        <v>50.603000000000002</v>
      </c>
      <c r="DD124" s="2">
        <f t="shared" si="119"/>
        <v>48.508000000000003</v>
      </c>
      <c r="DE124" s="2">
        <f t="shared" si="120"/>
        <v>47.031999999999996</v>
      </c>
      <c r="DF124" s="2">
        <f t="shared" si="121"/>
        <v>46.762</v>
      </c>
      <c r="DG124" s="2">
        <f t="shared" si="122"/>
        <v>46.206000000000003</v>
      </c>
      <c r="DH124" s="2">
        <f t="shared" si="123"/>
        <v>47.508000000000003</v>
      </c>
      <c r="DI124" s="2">
        <f t="shared" si="124"/>
        <v>48.968000000000004</v>
      </c>
      <c r="DK124" s="2">
        <f t="shared" si="148"/>
        <v>77.481750082065872</v>
      </c>
      <c r="DL124" s="2">
        <f t="shared" si="148"/>
        <v>73.185255816135083</v>
      </c>
      <c r="DM124" s="2">
        <f t="shared" si="148"/>
        <v>79.489243956459518</v>
      </c>
      <c r="DN124" s="2">
        <f t="shared" si="148"/>
        <v>77.556451219512184</v>
      </c>
      <c r="DO124" s="2">
        <f t="shared" si="148"/>
        <v>75.803408610863528</v>
      </c>
      <c r="DP124" s="2">
        <f t="shared" si="148"/>
        <v>74.540173891905042</v>
      </c>
      <c r="DQ124" s="2">
        <f t="shared" si="148"/>
        <v>72.951469646632418</v>
      </c>
      <c r="DR124" s="2">
        <f t="shared" si="148"/>
        <v>72.732803684687411</v>
      </c>
      <c r="DS124" s="2">
        <f t="shared" si="148"/>
        <v>72.769101127554592</v>
      </c>
      <c r="DT124" s="2">
        <f t="shared" si="148"/>
        <v>70.475979462398072</v>
      </c>
      <c r="DU124" s="2">
        <f t="shared" si="148"/>
        <v>69.632389308366044</v>
      </c>
      <c r="DV124" s="2">
        <f t="shared" si="148"/>
        <v>75.496621694622263</v>
      </c>
      <c r="DW124" s="2">
        <f t="shared" si="148"/>
        <v>71.281181859924899</v>
      </c>
      <c r="DX124" s="2">
        <f t="shared" si="148"/>
        <v>79.000818113064852</v>
      </c>
      <c r="DY124" s="2">
        <f t="shared" si="148"/>
        <v>71.861111913696064</v>
      </c>
      <c r="EA124" s="2">
        <f t="shared" si="152"/>
        <v>48.177770254215211</v>
      </c>
      <c r="EB124" s="2">
        <f t="shared" si="152"/>
        <v>50.459819546321818</v>
      </c>
      <c r="EC124" s="2">
        <f t="shared" si="152"/>
        <v>51.137202797817409</v>
      </c>
      <c r="ED124" s="2">
        <f t="shared" si="152"/>
        <v>50.670913553959721</v>
      </c>
      <c r="EE124" s="2">
        <f t="shared" si="151"/>
        <v>50.850636372039276</v>
      </c>
      <c r="EF124" s="2">
        <f t="shared" si="151"/>
        <v>50.781927140381285</v>
      </c>
      <c r="EG124" s="2">
        <f t="shared" si="151"/>
        <v>51.158540513931271</v>
      </c>
      <c r="EH124" s="2">
        <f t="shared" si="151"/>
        <v>50.920247382757381</v>
      </c>
      <c r="EI124" s="2">
        <f t="shared" si="151"/>
        <v>50.638056666321347</v>
      </c>
      <c r="EJ124" s="2">
        <f t="shared" si="151"/>
        <v>49.202750313433775</v>
      </c>
      <c r="EK124" s="2">
        <f t="shared" si="151"/>
        <v>48.631822472290366</v>
      </c>
      <c r="EL124" s="2">
        <f t="shared" si="151"/>
        <v>46.871349512651364</v>
      </c>
      <c r="EM124" s="2">
        <f t="shared" si="135"/>
        <v>46.853035756753457</v>
      </c>
      <c r="EN124" s="2">
        <f t="shared" si="135"/>
        <v>49.06856219089471</v>
      </c>
      <c r="EO124" s="2">
        <f t="shared" si="135"/>
        <v>50.561408278625905</v>
      </c>
      <c r="EQ124" s="2">
        <f t="shared" si="149"/>
        <v>48.177770254215211</v>
      </c>
      <c r="ER124" s="2">
        <f t="shared" si="149"/>
        <v>50.343636633804266</v>
      </c>
      <c r="ES124" s="2">
        <f t="shared" si="149"/>
        <v>51.035236301206531</v>
      </c>
      <c r="ET124" s="2">
        <f t="shared" si="149"/>
        <v>50.555434968943075</v>
      </c>
      <c r="EU124" s="2">
        <f t="shared" si="149"/>
        <v>50.776241561811403</v>
      </c>
      <c r="EV124" s="2">
        <f t="shared" si="149"/>
        <v>50.615997764133766</v>
      </c>
      <c r="EW124" s="2">
        <f t="shared" si="149"/>
        <v>51.097705915687513</v>
      </c>
      <c r="EX124" s="2">
        <f t="shared" si="149"/>
        <v>50.922135305524321</v>
      </c>
      <c r="EY124" s="2">
        <f t="shared" si="149"/>
        <v>50.627933621502528</v>
      </c>
      <c r="EZ124" s="2">
        <f t="shared" si="149"/>
        <v>49.423467130352506</v>
      </c>
      <c r="FA124" s="2">
        <f t="shared" si="149"/>
        <v>48.574088798529353</v>
      </c>
      <c r="FB124" s="2">
        <f t="shared" si="149"/>
        <v>46.963643637603255</v>
      </c>
      <c r="FC124" s="2">
        <f t="shared" si="149"/>
        <v>46.964591681521085</v>
      </c>
      <c r="FD124" s="2">
        <f t="shared" si="149"/>
        <v>48.88697928977416</v>
      </c>
      <c r="FE124" s="2">
        <f t="shared" si="149"/>
        <v>50.400473453760839</v>
      </c>
      <c r="FG124" s="2">
        <f t="shared" si="150"/>
        <v>0.99572133972014554</v>
      </c>
      <c r="FH124" s="2">
        <f t="shared" si="150"/>
        <v>0.99442073670405651</v>
      </c>
      <c r="FI124" s="2">
        <f t="shared" si="150"/>
        <v>0.99359730669101554</v>
      </c>
      <c r="FJ124" s="2">
        <f t="shared" si="150"/>
        <v>0.99399741412459552</v>
      </c>
      <c r="FK124" s="2">
        <f t="shared" si="150"/>
        <v>0.99346875031835635</v>
      </c>
      <c r="FL124" s="2">
        <f t="shared" si="150"/>
        <v>0.99366909671932968</v>
      </c>
      <c r="FM124" s="2">
        <f t="shared" si="150"/>
        <v>0.99320271639910362</v>
      </c>
      <c r="FN124" s="2">
        <f t="shared" si="150"/>
        <v>0.99294669351184495</v>
      </c>
      <c r="FO124" s="2">
        <f t="shared" si="150"/>
        <v>0.99233996355804488</v>
      </c>
      <c r="FP124" s="2">
        <f t="shared" si="150"/>
        <v>0.99307867987269349</v>
      </c>
      <c r="FQ124" s="2">
        <f t="shared" si="150"/>
        <v>0.99294755359506814</v>
      </c>
      <c r="FR124" s="2">
        <f t="shared" si="150"/>
        <v>0.99337147976931051</v>
      </c>
      <c r="FS124" s="2">
        <f t="shared" si="150"/>
        <v>0.99348527871137238</v>
      </c>
      <c r="FT124" s="2">
        <f t="shared" si="150"/>
        <v>0.99385250079653875</v>
      </c>
      <c r="FU124" s="2">
        <f t="shared" si="150"/>
        <v>0.99185152131605758</v>
      </c>
      <c r="FW124" s="2">
        <f t="shared" si="141"/>
        <v>1.0556740950665271E-11</v>
      </c>
      <c r="FX124" s="2">
        <f t="shared" si="141"/>
        <v>8.0924729053407259E-3</v>
      </c>
      <c r="FY124" s="2">
        <f t="shared" si="141"/>
        <v>7.4279121506693182E-3</v>
      </c>
      <c r="FZ124" s="2">
        <f t="shared" si="141"/>
        <v>7.7002282618678667E-3</v>
      </c>
      <c r="GA124" s="2">
        <f t="shared" si="141"/>
        <v>6.8669067844614332E-3</v>
      </c>
      <c r="GB124" s="2">
        <f t="shared" si="141"/>
        <v>6.775929039247057E-3</v>
      </c>
      <c r="GC124" s="2">
        <f t="shared" si="141"/>
        <v>6.5086806528787088E-3</v>
      </c>
      <c r="GD124" s="2">
        <f t="shared" si="141"/>
        <v>7.2008493361748749E-3</v>
      </c>
      <c r="GE124" s="2">
        <f t="shared" si="141"/>
        <v>7.8792180525749829E-3</v>
      </c>
      <c r="GF124" s="2">
        <f t="shared" si="141"/>
        <v>8.272808917627163E-3</v>
      </c>
      <c r="GG124" s="2">
        <f t="shared" si="141"/>
        <v>7.5314703435666085E-3</v>
      </c>
      <c r="GH124" s="2">
        <f t="shared" si="141"/>
        <v>7.1064507648554301E-3</v>
      </c>
      <c r="GI124" s="2">
        <f t="shared" si="141"/>
        <v>6.2344688364107392E-3</v>
      </c>
      <c r="GJ124" s="2">
        <f t="shared" si="141"/>
        <v>4.1911297761635042E-3</v>
      </c>
      <c r="GK124" s="2">
        <f t="shared" si="141"/>
        <v>3.4060584965297652E-3</v>
      </c>
      <c r="GM124" s="86">
        <f t="shared" si="142"/>
        <v>1.4542816949978876E-35</v>
      </c>
      <c r="GN124" s="86">
        <f t="shared" si="142"/>
        <v>9.2639750534872494E-30</v>
      </c>
      <c r="GO124" s="86">
        <f t="shared" si="142"/>
        <v>4.6598588545412203E-40</v>
      </c>
      <c r="GP124" s="86">
        <f t="shared" si="142"/>
        <v>1.1332569903610469E-67</v>
      </c>
      <c r="GQ124" s="86">
        <f t="shared" si="142"/>
        <v>4.1209169470742336E-65</v>
      </c>
      <c r="GR124" s="86">
        <f t="shared" si="142"/>
        <v>1.1366623131511662E-64</v>
      </c>
      <c r="GS124" s="86">
        <f t="shared" si="142"/>
        <v>9.5057547062092881E-59</v>
      </c>
      <c r="GT124" s="86">
        <f t="shared" si="142"/>
        <v>1.4104535256056292E-51</v>
      </c>
      <c r="GU124" s="86">
        <f t="shared" si="142"/>
        <v>2.1846829376293782E-65</v>
      </c>
      <c r="GV124" s="86">
        <f t="shared" si="142"/>
        <v>9.5303361227137226E-70</v>
      </c>
      <c r="GW124" s="86">
        <f t="shared" si="142"/>
        <v>9.8348221028680505E-87</v>
      </c>
      <c r="GX124" s="86">
        <f t="shared" si="142"/>
        <v>5.036992790840235E-84</v>
      </c>
      <c r="GY124" s="86">
        <f t="shared" si="142"/>
        <v>1.5668551211337499E-82</v>
      </c>
      <c r="GZ124" s="86">
        <f t="shared" si="142"/>
        <v>2.1753406130335652E-79</v>
      </c>
      <c r="HA124" s="86">
        <f t="shared" si="142"/>
        <v>1.1457457364063154E-82</v>
      </c>
      <c r="HC124" s="86">
        <f t="shared" si="153"/>
        <v>1.3521152023442495E-4</v>
      </c>
      <c r="HD124" s="86">
        <f t="shared" si="153"/>
        <v>3.1071112060553768E-4</v>
      </c>
      <c r="HE124" s="86">
        <f t="shared" si="153"/>
        <v>1.3014105082694261E-5</v>
      </c>
      <c r="HF124" s="86">
        <f t="shared" si="153"/>
        <v>5.66713477104116E-7</v>
      </c>
      <c r="HG124" s="86">
        <f t="shared" si="153"/>
        <v>1.9722591524126332E-8</v>
      </c>
      <c r="HH124" s="86">
        <f t="shared" si="153"/>
        <v>2.2572067434333896E-9</v>
      </c>
      <c r="HI124" s="86">
        <f t="shared" si="138"/>
        <v>2.5589555053319217E-9</v>
      </c>
      <c r="HJ124" s="86">
        <f t="shared" si="138"/>
        <v>5.1841307711244653E-10</v>
      </c>
      <c r="HK124" s="86">
        <f t="shared" si="138"/>
        <v>6.9793523948356205E-12</v>
      </c>
      <c r="HL124" s="86">
        <f t="shared" si="138"/>
        <v>1.3543243219597824E-12</v>
      </c>
      <c r="HM124" s="86">
        <f t="shared" si="138"/>
        <v>1.7002932284577459E-12</v>
      </c>
      <c r="HN124" s="86">
        <f t="shared" si="138"/>
        <v>2.3051248291040757E-12</v>
      </c>
      <c r="HO124" s="86">
        <f t="shared" si="138"/>
        <v>3.6650294503385E-11</v>
      </c>
      <c r="HP124" s="86">
        <f t="shared" si="138"/>
        <v>4.856305127110289E-9</v>
      </c>
      <c r="HQ124" s="86">
        <f t="shared" si="138"/>
        <v>2.4159378388036462E-12</v>
      </c>
      <c r="HS124" s="86">
        <f t="shared" si="143"/>
        <v>2.3375568585257894E-56</v>
      </c>
      <c r="HT124" s="86">
        <f t="shared" si="143"/>
        <v>6.7112094017208453E-6</v>
      </c>
      <c r="HU124" s="86">
        <f t="shared" si="143"/>
        <v>1.5917416487929813E-6</v>
      </c>
      <c r="HV124" s="86">
        <f t="shared" si="143"/>
        <v>2.6422706468845273E-7</v>
      </c>
      <c r="HW124" s="86">
        <f t="shared" si="143"/>
        <v>2.6870009244071609E-7</v>
      </c>
      <c r="HX124" s="86">
        <f t="shared" si="143"/>
        <v>2.5114713336557619E-7</v>
      </c>
      <c r="HY124" s="86">
        <f t="shared" si="143"/>
        <v>9.7461600846491304E-8</v>
      </c>
      <c r="HZ124" s="86">
        <f t="shared" si="143"/>
        <v>1.8413135638818304E-7</v>
      </c>
      <c r="IA124" s="86">
        <f t="shared" si="143"/>
        <v>1.3193915956020329E-7</v>
      </c>
      <c r="IB124" s="86">
        <f t="shared" si="143"/>
        <v>6.0067633136883259E-7</v>
      </c>
      <c r="IC124" s="86">
        <f t="shared" si="143"/>
        <v>3.1243480577390421E-7</v>
      </c>
      <c r="ID124" s="86">
        <f t="shared" si="143"/>
        <v>2.5133052221354903E-7</v>
      </c>
      <c r="IE124" s="86">
        <f t="shared" si="143"/>
        <v>8.0764528879903388E-7</v>
      </c>
      <c r="IF124" s="86">
        <f t="shared" si="143"/>
        <v>1.4116125487099895E-5</v>
      </c>
      <c r="IG124" s="86">
        <f t="shared" si="143"/>
        <v>1.5936345508608111E-4</v>
      </c>
      <c r="II124" s="86">
        <f t="shared" si="144"/>
        <v>0</v>
      </c>
      <c r="IJ124" s="86">
        <f t="shared" si="144"/>
        <v>1.0803956409839368E-61</v>
      </c>
      <c r="IK124" s="86">
        <f t="shared" si="144"/>
        <v>4.5001081137726567E-71</v>
      </c>
      <c r="IL124" s="86">
        <f t="shared" si="144"/>
        <v>8.4416426668283793E-88</v>
      </c>
      <c r="IM124" s="86">
        <f t="shared" si="144"/>
        <v>5.1843874611341398E-83</v>
      </c>
      <c r="IN124" s="86">
        <f t="shared" si="144"/>
        <v>5.1235142244513624E-83</v>
      </c>
      <c r="IO124" s="86">
        <f t="shared" si="144"/>
        <v>4.4435171251626576E-86</v>
      </c>
      <c r="IP124" s="86">
        <f t="shared" si="144"/>
        <v>1.1025876367495141E-84</v>
      </c>
      <c r="IQ124" s="86">
        <f t="shared" si="144"/>
        <v>7.3054328833405701E-87</v>
      </c>
      <c r="IR124" s="86">
        <f t="shared" si="144"/>
        <v>1.9906184005487409E-79</v>
      </c>
      <c r="IS124" s="86">
        <f t="shared" si="144"/>
        <v>7.0724733671045786E-82</v>
      </c>
      <c r="IT124" s="86">
        <f t="shared" si="144"/>
        <v>1.8462953039627415E-83</v>
      </c>
      <c r="IU124" s="86">
        <f t="shared" si="144"/>
        <v>1.1057067908273589E-73</v>
      </c>
      <c r="IV124" s="86">
        <f t="shared" si="144"/>
        <v>3.2735660095508578E-30</v>
      </c>
      <c r="IW124" s="86">
        <f t="shared" si="144"/>
        <v>7.4806518204128946E-18</v>
      </c>
      <c r="IY124" s="86">
        <f t="shared" si="145"/>
        <v>1.3521152023442495E-4</v>
      </c>
      <c r="IZ124" s="86">
        <f t="shared" si="145"/>
        <v>3.1742233000725854E-4</v>
      </c>
      <c r="JA124" s="86">
        <f t="shared" si="145"/>
        <v>1.4605846731487242E-5</v>
      </c>
      <c r="JB124" s="86">
        <f t="shared" si="145"/>
        <v>8.3094054179256868E-7</v>
      </c>
      <c r="JC124" s="86">
        <f t="shared" si="145"/>
        <v>2.8842268396484245E-7</v>
      </c>
      <c r="JD124" s="86">
        <f t="shared" si="145"/>
        <v>2.5340434010900959E-7</v>
      </c>
      <c r="JE124" s="86">
        <f t="shared" si="145"/>
        <v>1.0002055635182323E-7</v>
      </c>
      <c r="JF124" s="86">
        <f t="shared" si="145"/>
        <v>1.8464976946529549E-7</v>
      </c>
      <c r="JG124" s="86">
        <f t="shared" si="145"/>
        <v>1.3194613891259812E-7</v>
      </c>
      <c r="JH124" s="86">
        <f t="shared" si="145"/>
        <v>6.0067768569315456E-7</v>
      </c>
      <c r="JI124" s="86">
        <f t="shared" si="145"/>
        <v>3.1243650606713264E-7</v>
      </c>
      <c r="JJ124" s="86">
        <f t="shared" si="145"/>
        <v>2.5133282733837812E-7</v>
      </c>
      <c r="JK124" s="86">
        <f t="shared" si="145"/>
        <v>8.0768193909353725E-7</v>
      </c>
      <c r="JL124" s="86">
        <f t="shared" si="145"/>
        <v>1.4120981792227006E-5</v>
      </c>
      <c r="JM124" s="86">
        <f t="shared" si="145"/>
        <v>1.5936345750202643E-4</v>
      </c>
    </row>
    <row r="125" spans="2:273" x14ac:dyDescent="0.25">
      <c r="B125" s="2">
        <v>98</v>
      </c>
      <c r="C125" s="37">
        <v>48.414999999999999</v>
      </c>
      <c r="D125" s="37">
        <v>50.354999999999997</v>
      </c>
      <c r="E125" s="37">
        <v>50.694000000000003</v>
      </c>
      <c r="F125" s="37">
        <v>50.774000000000001</v>
      </c>
      <c r="G125" s="37">
        <v>51.078000000000003</v>
      </c>
      <c r="H125" s="37">
        <v>50.531999999999996</v>
      </c>
      <c r="I125" s="37">
        <v>51.015999999999998</v>
      </c>
      <c r="J125" s="37">
        <v>52</v>
      </c>
      <c r="K125" s="37">
        <v>50.793999999999997</v>
      </c>
      <c r="L125" s="37">
        <v>49.079000000000001</v>
      </c>
      <c r="M125" s="37">
        <v>47.619</v>
      </c>
      <c r="N125" s="37">
        <v>46.570999999999998</v>
      </c>
      <c r="O125" s="37">
        <v>46.856999999999999</v>
      </c>
      <c r="P125" s="37">
        <v>47.746000000000002</v>
      </c>
      <c r="Q125" s="37">
        <v>50.19</v>
      </c>
      <c r="S125" s="4">
        <f t="shared" si="146"/>
        <v>48.223252119214251</v>
      </c>
      <c r="T125" s="4">
        <f t="shared" si="146"/>
        <v>50.47235655321812</v>
      </c>
      <c r="U125" s="4">
        <f t="shared" si="146"/>
        <v>51.180122039663637</v>
      </c>
      <c r="V125" s="4">
        <f t="shared" si="146"/>
        <v>50.686164863401288</v>
      </c>
      <c r="W125" s="4">
        <f t="shared" si="146"/>
        <v>50.86884785350145</v>
      </c>
      <c r="X125" s="4">
        <f t="shared" si="146"/>
        <v>50.795322490231207</v>
      </c>
      <c r="Y125" s="4">
        <f t="shared" si="146"/>
        <v>51.16672975989276</v>
      </c>
      <c r="Z125" s="4">
        <f t="shared" si="146"/>
        <v>50.949402047976022</v>
      </c>
      <c r="AA125" s="4">
        <f t="shared" si="146"/>
        <v>50.660229574931648</v>
      </c>
      <c r="AB125" s="4">
        <f t="shared" si="146"/>
        <v>49.248558383418732</v>
      </c>
      <c r="AC125" s="4">
        <f t="shared" si="146"/>
        <v>48.622341340133161</v>
      </c>
      <c r="AD125" s="4">
        <f t="shared" si="146"/>
        <v>46.937128004275749</v>
      </c>
      <c r="AE125" s="4">
        <f t="shared" si="146"/>
        <v>46.877005258709083</v>
      </c>
      <c r="AF125" s="4">
        <f t="shared" si="146"/>
        <v>49.104390252153195</v>
      </c>
      <c r="AG125" s="4">
        <f t="shared" si="146"/>
        <v>50.787725187764238</v>
      </c>
      <c r="AI125" s="4">
        <f t="shared" si="147"/>
        <v>0.19174788078574778</v>
      </c>
      <c r="AJ125" s="4">
        <f t="shared" si="147"/>
        <v>-0.11735655321812288</v>
      </c>
      <c r="AK125" s="4">
        <f t="shared" si="147"/>
        <v>-0.4861220396636341</v>
      </c>
      <c r="AL125" s="4">
        <f t="shared" si="147"/>
        <v>8.7835136598712893E-2</v>
      </c>
      <c r="AM125" s="4">
        <f t="shared" si="147"/>
        <v>0.20915214649855329</v>
      </c>
      <c r="AN125" s="4">
        <f t="shared" si="147"/>
        <v>-0.26332249023121079</v>
      </c>
      <c r="AO125" s="4">
        <f t="shared" si="147"/>
        <v>-0.15072975989276216</v>
      </c>
      <c r="AP125" s="4">
        <f t="shared" si="147"/>
        <v>1.0505979520239777</v>
      </c>
      <c r="AQ125" s="4">
        <f t="shared" si="147"/>
        <v>0.13377042506834869</v>
      </c>
      <c r="AR125" s="4">
        <f t="shared" si="147"/>
        <v>-0.16955838341873175</v>
      </c>
      <c r="AS125" s="4">
        <f t="shared" si="147"/>
        <v>-1.0033413401331615</v>
      </c>
      <c r="AT125" s="4">
        <f t="shared" si="147"/>
        <v>-0.3661280042757511</v>
      </c>
      <c r="AU125" s="4">
        <f t="shared" si="147"/>
        <v>-2.0005258709083762E-2</v>
      </c>
      <c r="AV125" s="4">
        <f t="shared" si="147"/>
        <v>-1.3583902521531925</v>
      </c>
      <c r="AW125" s="4">
        <f t="shared" si="147"/>
        <v>-0.59772518776424022</v>
      </c>
      <c r="AY125" s="2">
        <f t="shared" si="139"/>
        <v>48.222232022334786</v>
      </c>
      <c r="AZ125" s="2">
        <f t="shared" si="139"/>
        <v>50.46905069621306</v>
      </c>
      <c r="BA125" s="2">
        <f t="shared" si="139"/>
        <v>51.179623880889039</v>
      </c>
      <c r="BB125" s="2">
        <f t="shared" si="139"/>
        <v>50.686029485480148</v>
      </c>
      <c r="BC125" s="2">
        <f t="shared" si="139"/>
        <v>50.868693592487645</v>
      </c>
      <c r="BD125" s="2">
        <f t="shared" si="139"/>
        <v>50.795151256267893</v>
      </c>
      <c r="BE125" s="2">
        <f t="shared" si="139"/>
        <v>51.166646349924626</v>
      </c>
      <c r="BF125" s="2">
        <f t="shared" si="139"/>
        <v>50.949239637886443</v>
      </c>
      <c r="BG125" s="2">
        <f t="shared" si="139"/>
        <v>50.660090802951594</v>
      </c>
      <c r="BH125" s="2">
        <f t="shared" si="139"/>
        <v>49.247975413812128</v>
      </c>
      <c r="BI125" s="2">
        <f t="shared" si="139"/>
        <v>48.622001429141477</v>
      </c>
      <c r="BJ125" s="2">
        <f t="shared" si="139"/>
        <v>46.936823810964576</v>
      </c>
      <c r="BK125" s="2">
        <f t="shared" si="139"/>
        <v>46.876135105627647</v>
      </c>
      <c r="BL125" s="2">
        <f t="shared" si="139"/>
        <v>49.092666823538401</v>
      </c>
      <c r="BM125" s="2">
        <f t="shared" si="139"/>
        <v>50.622675987420898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48.414999999999999</v>
      </c>
      <c r="CF125" s="2">
        <f t="shared" si="140"/>
        <v>50.354999999999997</v>
      </c>
      <c r="CG125" s="2">
        <f t="shared" si="140"/>
        <v>50.694000000000003</v>
      </c>
      <c r="CH125" s="2">
        <f t="shared" si="140"/>
        <v>50.774000000000001</v>
      </c>
      <c r="CI125" s="2">
        <f t="shared" si="140"/>
        <v>51.078000000000003</v>
      </c>
      <c r="CJ125" s="2">
        <f t="shared" si="140"/>
        <v>50.531999999999996</v>
      </c>
      <c r="CK125" s="2">
        <f t="shared" si="140"/>
        <v>51.015999999999998</v>
      </c>
      <c r="CL125" s="2">
        <f t="shared" si="140"/>
        <v>52</v>
      </c>
      <c r="CM125" s="2">
        <f t="shared" si="140"/>
        <v>50.793999999999997</v>
      </c>
      <c r="CN125" s="2">
        <f t="shared" si="140"/>
        <v>49.079000000000001</v>
      </c>
      <c r="CO125" s="2">
        <f t="shared" si="140"/>
        <v>47.619</v>
      </c>
      <c r="CP125" s="2">
        <f t="shared" si="140"/>
        <v>46.570999999999998</v>
      </c>
      <c r="CQ125" s="2">
        <f t="shared" si="140"/>
        <v>46.856999999999999</v>
      </c>
      <c r="CR125" s="2">
        <f t="shared" si="140"/>
        <v>47.746000000000002</v>
      </c>
      <c r="CS125" s="2">
        <f t="shared" si="140"/>
        <v>50.19</v>
      </c>
      <c r="CU125" s="2">
        <f t="shared" si="110"/>
        <v>48.414999999999999</v>
      </c>
      <c r="CV125" s="2">
        <f t="shared" si="111"/>
        <v>50.354999999999997</v>
      </c>
      <c r="CW125" s="2">
        <f t="shared" si="112"/>
        <v>50.694000000000003</v>
      </c>
      <c r="CX125" s="2">
        <f t="shared" si="113"/>
        <v>50.774000000000001</v>
      </c>
      <c r="CY125" s="2">
        <f t="shared" si="114"/>
        <v>51.078000000000003</v>
      </c>
      <c r="CZ125" s="2">
        <f t="shared" si="115"/>
        <v>50.531999999999996</v>
      </c>
      <c r="DA125" s="2">
        <f t="shared" si="116"/>
        <v>51.015999999999998</v>
      </c>
      <c r="DB125" s="2">
        <f t="shared" si="117"/>
        <v>52</v>
      </c>
      <c r="DC125" s="2">
        <f t="shared" si="118"/>
        <v>50.793999999999997</v>
      </c>
      <c r="DD125" s="2">
        <f t="shared" si="119"/>
        <v>49.079000000000001</v>
      </c>
      <c r="DE125" s="2">
        <f t="shared" si="120"/>
        <v>47.619</v>
      </c>
      <c r="DF125" s="2">
        <f t="shared" si="121"/>
        <v>46.570999999999998</v>
      </c>
      <c r="DG125" s="2">
        <f t="shared" si="122"/>
        <v>46.856999999999999</v>
      </c>
      <c r="DH125" s="2">
        <f t="shared" si="123"/>
        <v>47.746000000000002</v>
      </c>
      <c r="DI125" s="2">
        <f t="shared" si="124"/>
        <v>50.19</v>
      </c>
      <c r="DK125" s="2">
        <f t="shared" si="148"/>
        <v>77.710826348615825</v>
      </c>
      <c r="DL125" s="2">
        <f t="shared" si="148"/>
        <v>73.347375891181983</v>
      </c>
      <c r="DM125" s="2">
        <f t="shared" si="148"/>
        <v>79.734443535099814</v>
      </c>
      <c r="DN125" s="2">
        <f t="shared" si="148"/>
        <v>77.781463414634132</v>
      </c>
      <c r="DO125" s="2">
        <f t="shared" si="148"/>
        <v>76.007362909542721</v>
      </c>
      <c r="DP125" s="2">
        <f t="shared" si="148"/>
        <v>74.722561785916866</v>
      </c>
      <c r="DQ125" s="2">
        <f t="shared" si="148"/>
        <v>73.114883720930209</v>
      </c>
      <c r="DR125" s="2">
        <f t="shared" si="148"/>
        <v>72.887697674418604</v>
      </c>
      <c r="DS125" s="2">
        <f t="shared" si="148"/>
        <v>72.93203594080336</v>
      </c>
      <c r="DT125" s="2">
        <f t="shared" si="148"/>
        <v>70.626581395348836</v>
      </c>
      <c r="DU125" s="2">
        <f t="shared" si="148"/>
        <v>69.793290697674408</v>
      </c>
      <c r="DV125" s="2">
        <f t="shared" si="148"/>
        <v>75.741080490505894</v>
      </c>
      <c r="DW125" s="2">
        <f t="shared" si="148"/>
        <v>71.456061610350304</v>
      </c>
      <c r="DX125" s="2">
        <f t="shared" si="148"/>
        <v>79.26196575101963</v>
      </c>
      <c r="DY125" s="2">
        <f t="shared" si="148"/>
        <v>72.082321388367731</v>
      </c>
      <c r="EA125" s="2">
        <f t="shared" si="152"/>
        <v>48.106667624260893</v>
      </c>
      <c r="EB125" s="2">
        <f t="shared" si="152"/>
        <v>50.352941615433544</v>
      </c>
      <c r="EC125" s="2">
        <f t="shared" si="152"/>
        <v>51.012579400886217</v>
      </c>
      <c r="ED125" s="2">
        <f t="shared" si="152"/>
        <v>50.537703178827897</v>
      </c>
      <c r="EE125" s="2">
        <f t="shared" si="151"/>
        <v>50.71848820335066</v>
      </c>
      <c r="EF125" s="2">
        <f t="shared" si="151"/>
        <v>50.657260797227039</v>
      </c>
      <c r="EG125" s="2">
        <f t="shared" si="151"/>
        <v>51.03005523284434</v>
      </c>
      <c r="EH125" s="2">
        <f t="shared" si="151"/>
        <v>50.807100210035777</v>
      </c>
      <c r="EI125" s="2">
        <f t="shared" si="151"/>
        <v>50.503377292033562</v>
      </c>
      <c r="EJ125" s="2">
        <f t="shared" si="151"/>
        <v>49.110251993133694</v>
      </c>
      <c r="EK125" s="2">
        <f t="shared" si="151"/>
        <v>48.485300143836184</v>
      </c>
      <c r="EL125" s="2">
        <f t="shared" si="151"/>
        <v>46.760871861770198</v>
      </c>
      <c r="EM125" s="2">
        <f t="shared" si="135"/>
        <v>46.72843180986645</v>
      </c>
      <c r="EN125" s="2">
        <f t="shared" si="135"/>
        <v>48.923286581386236</v>
      </c>
      <c r="EO125" s="2">
        <f t="shared" si="135"/>
        <v>50.462624007859169</v>
      </c>
      <c r="EQ125" s="2">
        <f t="shared" si="149"/>
        <v>48.106667624260893</v>
      </c>
      <c r="ER125" s="2">
        <f t="shared" si="149"/>
        <v>50.245559280414689</v>
      </c>
      <c r="ES125" s="2">
        <f t="shared" si="149"/>
        <v>50.918414792584962</v>
      </c>
      <c r="ET125" s="2">
        <f t="shared" si="149"/>
        <v>50.43145692730441</v>
      </c>
      <c r="EU125" s="2">
        <f t="shared" si="149"/>
        <v>50.649885973763872</v>
      </c>
      <c r="EV125" s="2">
        <f t="shared" si="149"/>
        <v>50.504195185238579</v>
      </c>
      <c r="EW125" s="2">
        <f t="shared" si="149"/>
        <v>50.97411100436527</v>
      </c>
      <c r="EX125" s="2">
        <f t="shared" si="149"/>
        <v>50.808816343034906</v>
      </c>
      <c r="EY125" s="2">
        <f t="shared" si="149"/>
        <v>50.494157792860506</v>
      </c>
      <c r="EZ125" s="2">
        <f t="shared" si="149"/>
        <v>49.311352917700219</v>
      </c>
      <c r="FA125" s="2">
        <f t="shared" si="149"/>
        <v>48.43260582413167</v>
      </c>
      <c r="FB125" s="2">
        <f t="shared" si="149"/>
        <v>46.845139304804142</v>
      </c>
      <c r="FC125" s="2">
        <f t="shared" si="149"/>
        <v>46.830879255553633</v>
      </c>
      <c r="FD125" s="2">
        <f t="shared" si="149"/>
        <v>48.747341402474831</v>
      </c>
      <c r="FE125" s="2">
        <f t="shared" si="149"/>
        <v>50.267067787023947</v>
      </c>
      <c r="FG125" s="2">
        <f t="shared" si="150"/>
        <v>0.99609634581580531</v>
      </c>
      <c r="FH125" s="2">
        <f t="shared" si="150"/>
        <v>0.99490915222649989</v>
      </c>
      <c r="FI125" s="2">
        <f t="shared" si="150"/>
        <v>0.99415738275982313</v>
      </c>
      <c r="FJ125" s="2">
        <f t="shared" si="150"/>
        <v>0.99452268370443753</v>
      </c>
      <c r="FK125" s="2">
        <f t="shared" si="150"/>
        <v>0.99404000441043816</v>
      </c>
      <c r="FL125" s="2">
        <f t="shared" si="150"/>
        <v>0.99422292946297042</v>
      </c>
      <c r="FM125" s="2">
        <f t="shared" si="150"/>
        <v>0.99379709379851622</v>
      </c>
      <c r="FN125" s="2">
        <f t="shared" si="150"/>
        <v>0.99356331332830916</v>
      </c>
      <c r="FO125" s="2">
        <f t="shared" si="150"/>
        <v>0.99300925196966561</v>
      </c>
      <c r="FP125" s="2">
        <f t="shared" si="150"/>
        <v>0.99368383446918163</v>
      </c>
      <c r="FQ125" s="2">
        <f t="shared" si="150"/>
        <v>0.99356409870800566</v>
      </c>
      <c r="FR125" s="2">
        <f t="shared" si="150"/>
        <v>0.99395118980517572</v>
      </c>
      <c r="FS125" s="2">
        <f t="shared" si="150"/>
        <v>0.99405509580252449</v>
      </c>
      <c r="FT125" s="2">
        <f t="shared" si="150"/>
        <v>0.99439037977335121</v>
      </c>
      <c r="FU125" s="2">
        <f t="shared" si="150"/>
        <v>0.99256316707187275</v>
      </c>
      <c r="FW125" s="2">
        <f t="shared" si="141"/>
        <v>1.1575236274724593E-11</v>
      </c>
      <c r="FX125" s="2">
        <f t="shared" si="141"/>
        <v>8.8662977565420326E-3</v>
      </c>
      <c r="FY125" s="2">
        <f t="shared" si="141"/>
        <v>8.138711258686239E-3</v>
      </c>
      <c r="FZ125" s="2">
        <f t="shared" si="141"/>
        <v>8.4368646128765903E-3</v>
      </c>
      <c r="GA125" s="2">
        <f t="shared" si="141"/>
        <v>7.5244285791629993E-3</v>
      </c>
      <c r="GB125" s="2">
        <f t="shared" si="141"/>
        <v>7.4248046369864507E-3</v>
      </c>
      <c r="GC125" s="2">
        <f t="shared" si="141"/>
        <v>7.1321478194957683E-3</v>
      </c>
      <c r="GD125" s="2">
        <f t="shared" si="141"/>
        <v>7.8900928464329285E-3</v>
      </c>
      <c r="GE125" s="2">
        <f t="shared" si="141"/>
        <v>8.6328283564796951E-3</v>
      </c>
      <c r="GF125" s="2">
        <f t="shared" si="141"/>
        <v>9.0637204297185931E-3</v>
      </c>
      <c r="GG125" s="2">
        <f t="shared" si="141"/>
        <v>8.2520968559440539E-3</v>
      </c>
      <c r="GH125" s="2">
        <f t="shared" si="141"/>
        <v>7.7867295971541005E-3</v>
      </c>
      <c r="GI125" s="2">
        <f t="shared" si="141"/>
        <v>6.8318498521918857E-3</v>
      </c>
      <c r="GJ125" s="2">
        <f t="shared" si="141"/>
        <v>4.593624972382214E-3</v>
      </c>
      <c r="GK125" s="2">
        <f t="shared" si="141"/>
        <v>3.7334420284305617E-3</v>
      </c>
      <c r="GM125" s="86">
        <f t="shared" si="142"/>
        <v>1.0062416131761043E-37</v>
      </c>
      <c r="GN125" s="86">
        <f t="shared" si="142"/>
        <v>1.4591426042268732E-31</v>
      </c>
      <c r="GO125" s="86">
        <f t="shared" si="142"/>
        <v>1.7707203496378684E-42</v>
      </c>
      <c r="GP125" s="86">
        <f t="shared" si="142"/>
        <v>1.0676721898306646E-71</v>
      </c>
      <c r="GQ125" s="86">
        <f t="shared" si="142"/>
        <v>4.732181348259569E-69</v>
      </c>
      <c r="GR125" s="86">
        <f t="shared" si="142"/>
        <v>1.4296283693245318E-68</v>
      </c>
      <c r="GS125" s="86">
        <f t="shared" si="142"/>
        <v>2.6140506290413165E-62</v>
      </c>
      <c r="GT125" s="86">
        <f t="shared" si="142"/>
        <v>1.2165591343372984E-54</v>
      </c>
      <c r="GU125" s="86">
        <f t="shared" si="142"/>
        <v>2.3517837656858949E-69</v>
      </c>
      <c r="GV125" s="86">
        <f t="shared" si="142"/>
        <v>6.4755818734132581E-74</v>
      </c>
      <c r="GW125" s="86">
        <f t="shared" si="142"/>
        <v>5.0147483930948343E-92</v>
      </c>
      <c r="GX125" s="86">
        <f t="shared" si="142"/>
        <v>4.8296131964355998E-89</v>
      </c>
      <c r="GY125" s="86">
        <f t="shared" si="142"/>
        <v>1.6939399818475854E-87</v>
      </c>
      <c r="GZ125" s="86">
        <f t="shared" si="142"/>
        <v>3.3592972446086593E-84</v>
      </c>
      <c r="HA125" s="86">
        <f t="shared" si="142"/>
        <v>1.5260201676793684E-87</v>
      </c>
      <c r="HC125" s="86">
        <f t="shared" si="153"/>
        <v>2.7448830112986849E-5</v>
      </c>
      <c r="HD125" s="86">
        <f t="shared" si="153"/>
        <v>8.0228276489767067E-5</v>
      </c>
      <c r="HE125" s="86">
        <f t="shared" si="153"/>
        <v>1.9922522011660639E-6</v>
      </c>
      <c r="HF125" s="86">
        <f t="shared" si="153"/>
        <v>6.4556410023074439E-8</v>
      </c>
      <c r="HG125" s="86">
        <f t="shared" si="153"/>
        <v>1.0137372523842015E-9</v>
      </c>
      <c r="HH125" s="86">
        <f t="shared" si="153"/>
        <v>7.8827180402161735E-11</v>
      </c>
      <c r="HI125" s="86">
        <f t="shared" si="138"/>
        <v>8.3043975819748814E-11</v>
      </c>
      <c r="HJ125" s="86">
        <f t="shared" si="138"/>
        <v>1.5524815551817252E-11</v>
      </c>
      <c r="HK125" s="86">
        <f t="shared" si="138"/>
        <v>9.3321087176548749E-14</v>
      </c>
      <c r="HL125" s="86">
        <f t="shared" si="138"/>
        <v>1.6410060749532562E-14</v>
      </c>
      <c r="HM125" s="86">
        <f t="shared" si="138"/>
        <v>1.7279975169581891E-14</v>
      </c>
      <c r="HN125" s="86">
        <f t="shared" si="138"/>
        <v>2.8687921088505142E-14</v>
      </c>
      <c r="HO125" s="86">
        <f t="shared" si="138"/>
        <v>5.3498058290015842E-13</v>
      </c>
      <c r="HP125" s="86">
        <f t="shared" si="138"/>
        <v>1.3819743876405283E-10</v>
      </c>
      <c r="HQ125" s="86">
        <f t="shared" si="138"/>
        <v>2.4191267245736983E-14</v>
      </c>
      <c r="HS125" s="86">
        <f t="shared" si="143"/>
        <v>2.6139296739002924E-55</v>
      </c>
      <c r="HT125" s="86">
        <f t="shared" si="143"/>
        <v>1.4843269493824888E-5</v>
      </c>
      <c r="HU125" s="86">
        <f t="shared" si="143"/>
        <v>3.8744211761526475E-6</v>
      </c>
      <c r="HV125" s="86">
        <f t="shared" si="143"/>
        <v>7.6642208633189022E-7</v>
      </c>
      <c r="HW125" s="86">
        <f t="shared" si="143"/>
        <v>7.3862356579974367E-7</v>
      </c>
      <c r="HX125" s="86">
        <f t="shared" si="143"/>
        <v>6.9017982968705835E-7</v>
      </c>
      <c r="HY125" s="86">
        <f t="shared" si="143"/>
        <v>2.7970124567780218E-7</v>
      </c>
      <c r="HZ125" s="86">
        <f t="shared" si="143"/>
        <v>5.2333198159289892E-7</v>
      </c>
      <c r="IA125" s="86">
        <f t="shared" si="143"/>
        <v>3.9225221338481333E-7</v>
      </c>
      <c r="IB125" s="86">
        <f t="shared" si="143"/>
        <v>1.629527795999265E-6</v>
      </c>
      <c r="IC125" s="86">
        <f t="shared" si="143"/>
        <v>8.6440489293428051E-7</v>
      </c>
      <c r="ID125" s="86">
        <f t="shared" si="143"/>
        <v>6.9926482228248157E-7</v>
      </c>
      <c r="IE125" s="86">
        <f t="shared" si="143"/>
        <v>1.9825390699970436E-6</v>
      </c>
      <c r="IF125" s="86">
        <f t="shared" si="143"/>
        <v>2.7016845984325453E-5</v>
      </c>
      <c r="IG125" s="86">
        <f t="shared" si="143"/>
        <v>2.5619343613810734E-4</v>
      </c>
      <c r="II125" s="86">
        <f t="shared" si="144"/>
        <v>0</v>
      </c>
      <c r="IJ125" s="86">
        <f t="shared" si="144"/>
        <v>2.0181419599196042E-59</v>
      </c>
      <c r="IK125" s="86">
        <f t="shared" si="144"/>
        <v>1.7116243593302854E-68</v>
      </c>
      <c r="IL125" s="86">
        <f t="shared" si="144"/>
        <v>1.4193461284981075E-84</v>
      </c>
      <c r="IM125" s="86">
        <f t="shared" si="144"/>
        <v>4.9091461015637804E-80</v>
      </c>
      <c r="IN125" s="86">
        <f t="shared" si="144"/>
        <v>4.7656740310525083E-80</v>
      </c>
      <c r="IO125" s="86">
        <f t="shared" si="144"/>
        <v>5.0517620077305547E-83</v>
      </c>
      <c r="IP125" s="86">
        <f t="shared" si="144"/>
        <v>1.2856600193286542E-81</v>
      </c>
      <c r="IQ125" s="86">
        <f t="shared" si="144"/>
        <v>1.1730996277247137E-83</v>
      </c>
      <c r="IR125" s="86">
        <f t="shared" si="144"/>
        <v>1.7973229983219786E-76</v>
      </c>
      <c r="IS125" s="86">
        <f t="shared" si="144"/>
        <v>6.9145949076035778E-79</v>
      </c>
      <c r="IT125" s="86">
        <f t="shared" si="144"/>
        <v>1.9043318698721049E-80</v>
      </c>
      <c r="IU125" s="86">
        <f t="shared" si="144"/>
        <v>4.2516729807463233E-71</v>
      </c>
      <c r="IV125" s="86">
        <f t="shared" si="144"/>
        <v>2.9380068183297649E-29</v>
      </c>
      <c r="IW125" s="86">
        <f t="shared" si="144"/>
        <v>2.5030327333794735E-17</v>
      </c>
      <c r="IY125" s="86">
        <f t="shared" si="145"/>
        <v>2.7448830112986849E-5</v>
      </c>
      <c r="IZ125" s="86">
        <f t="shared" si="145"/>
        <v>9.5071545983591954E-5</v>
      </c>
      <c r="JA125" s="86">
        <f t="shared" si="145"/>
        <v>5.8666733773187109E-6</v>
      </c>
      <c r="JB125" s="86">
        <f t="shared" si="145"/>
        <v>8.3097849635496471E-7</v>
      </c>
      <c r="JC125" s="86">
        <f t="shared" si="145"/>
        <v>7.3963730305212787E-7</v>
      </c>
      <c r="JD125" s="86">
        <f t="shared" si="145"/>
        <v>6.9025865686746056E-7</v>
      </c>
      <c r="JE125" s="86">
        <f t="shared" si="145"/>
        <v>2.7978428965362195E-7</v>
      </c>
      <c r="JF125" s="86">
        <f t="shared" si="145"/>
        <v>5.2334750640845071E-7</v>
      </c>
      <c r="JG125" s="86">
        <f t="shared" si="145"/>
        <v>3.9225230670590051E-7</v>
      </c>
      <c r="JH125" s="86">
        <f t="shared" si="145"/>
        <v>1.6295278124093258E-6</v>
      </c>
      <c r="JI125" s="86">
        <f t="shared" si="145"/>
        <v>8.6440491021425567E-7</v>
      </c>
      <c r="JJ125" s="86">
        <f t="shared" si="145"/>
        <v>6.9926485097040265E-7</v>
      </c>
      <c r="JK125" s="86">
        <f t="shared" si="145"/>
        <v>1.9825396049776265E-6</v>
      </c>
      <c r="JL125" s="86">
        <f t="shared" si="145"/>
        <v>2.7016984181764216E-5</v>
      </c>
      <c r="JM125" s="86">
        <f t="shared" si="145"/>
        <v>2.5619343616232364E-4</v>
      </c>
    </row>
    <row r="126" spans="2:273" x14ac:dyDescent="0.25">
      <c r="B126" s="2">
        <v>99</v>
      </c>
      <c r="C126" s="37">
        <v>47.154000000000003</v>
      </c>
      <c r="D126" s="37">
        <v>49.031999999999996</v>
      </c>
      <c r="E126" s="37">
        <v>50.548000000000002</v>
      </c>
      <c r="F126" s="37">
        <v>50.968000000000004</v>
      </c>
      <c r="G126" s="37">
        <v>50.171999999999997</v>
      </c>
      <c r="H126" s="37">
        <v>49.823</v>
      </c>
      <c r="I126" s="37">
        <v>50.951999999999998</v>
      </c>
      <c r="J126" s="37">
        <v>51.396999999999998</v>
      </c>
      <c r="K126" s="37">
        <v>50.475999999999999</v>
      </c>
      <c r="L126" s="37">
        <v>48.762</v>
      </c>
      <c r="M126" s="37">
        <v>48.238</v>
      </c>
      <c r="N126" s="37">
        <v>46.317</v>
      </c>
      <c r="O126" s="37">
        <v>46.683</v>
      </c>
      <c r="P126" s="37">
        <v>47.905000000000001</v>
      </c>
      <c r="Q126" s="37">
        <v>51.365000000000002</v>
      </c>
      <c r="S126" s="4">
        <f t="shared" si="146"/>
        <v>48.142216500143554</v>
      </c>
      <c r="T126" s="4">
        <f t="shared" si="146"/>
        <v>50.355685701276407</v>
      </c>
      <c r="U126" s="4">
        <f t="shared" si="146"/>
        <v>51.04331971893474</v>
      </c>
      <c r="V126" s="4">
        <f t="shared" si="146"/>
        <v>50.541905810917839</v>
      </c>
      <c r="W126" s="4">
        <f t="shared" si="146"/>
        <v>50.725576032804234</v>
      </c>
      <c r="X126" s="4">
        <f t="shared" si="146"/>
        <v>50.660368607417553</v>
      </c>
      <c r="Y126" s="4">
        <f t="shared" si="146"/>
        <v>51.028050442536951</v>
      </c>
      <c r="Z126" s="4">
        <f t="shared" si="146"/>
        <v>50.825662860157735</v>
      </c>
      <c r="AA126" s="4">
        <f t="shared" si="146"/>
        <v>50.513984463508272</v>
      </c>
      <c r="AB126" s="4">
        <f t="shared" si="146"/>
        <v>49.146434632140028</v>
      </c>
      <c r="AC126" s="4">
        <f t="shared" si="146"/>
        <v>48.466165761445723</v>
      </c>
      <c r="AD126" s="4">
        <f t="shared" si="146"/>
        <v>46.813746422020181</v>
      </c>
      <c r="AE126" s="4">
        <f t="shared" si="146"/>
        <v>46.742289630674705</v>
      </c>
      <c r="AF126" s="4">
        <f t="shared" si="146"/>
        <v>48.955826886664191</v>
      </c>
      <c r="AG126" s="4">
        <f t="shared" si="146"/>
        <v>50.765925140511037</v>
      </c>
      <c r="AI126" s="4">
        <f t="shared" si="147"/>
        <v>-0.988216500143551</v>
      </c>
      <c r="AJ126" s="4">
        <f t="shared" si="147"/>
        <v>-1.3236857012764105</v>
      </c>
      <c r="AK126" s="4">
        <f t="shared" si="147"/>
        <v>-0.49531971893473781</v>
      </c>
      <c r="AL126" s="4">
        <f t="shared" si="147"/>
        <v>0.42609418908216412</v>
      </c>
      <c r="AM126" s="4">
        <f t="shared" si="147"/>
        <v>-0.55357603280423717</v>
      </c>
      <c r="AN126" s="4">
        <f t="shared" si="147"/>
        <v>-0.83736860741755237</v>
      </c>
      <c r="AO126" s="4">
        <f t="shared" si="147"/>
        <v>-7.6050442536953256E-2</v>
      </c>
      <c r="AP126" s="4">
        <f t="shared" si="147"/>
        <v>0.57133713984226375</v>
      </c>
      <c r="AQ126" s="4">
        <f t="shared" si="147"/>
        <v>-3.7984463508273336E-2</v>
      </c>
      <c r="AR126" s="4">
        <f t="shared" si="147"/>
        <v>-0.38443463214002804</v>
      </c>
      <c r="AS126" s="4">
        <f t="shared" si="147"/>
        <v>-0.22816576144572309</v>
      </c>
      <c r="AT126" s="4">
        <f t="shared" si="147"/>
        <v>-0.49674642202018049</v>
      </c>
      <c r="AU126" s="4">
        <f t="shared" si="147"/>
        <v>-5.9289630674705052E-2</v>
      </c>
      <c r="AV126" s="4">
        <f t="shared" si="147"/>
        <v>-1.0508268866641899</v>
      </c>
      <c r="AW126" s="4">
        <f t="shared" si="147"/>
        <v>0.59907485948896522</v>
      </c>
      <c r="AY126" s="2">
        <f t="shared" si="139"/>
        <v>48.142066248346595</v>
      </c>
      <c r="AZ126" s="2">
        <f t="shared" si="139"/>
        <v>50.353164508787124</v>
      </c>
      <c r="BA126" s="2">
        <f t="shared" si="139"/>
        <v>51.042281582226572</v>
      </c>
      <c r="BB126" s="2">
        <f t="shared" si="139"/>
        <v>50.541544724571281</v>
      </c>
      <c r="BC126" s="2">
        <f t="shared" si="139"/>
        <v>50.725181918230398</v>
      </c>
      <c r="BD126" s="2">
        <f t="shared" si="139"/>
        <v>50.659931045948454</v>
      </c>
      <c r="BE126" s="2">
        <f t="shared" si="139"/>
        <v>51.02782788347448</v>
      </c>
      <c r="BF126" s="2">
        <f t="shared" si="139"/>
        <v>50.825234572032116</v>
      </c>
      <c r="BG126" s="2">
        <f t="shared" si="139"/>
        <v>50.513602935989653</v>
      </c>
      <c r="BH126" s="2">
        <f t="shared" si="139"/>
        <v>49.144968692468261</v>
      </c>
      <c r="BI126" s="2">
        <f t="shared" si="139"/>
        <v>48.465292942172375</v>
      </c>
      <c r="BJ126" s="2">
        <f t="shared" si="139"/>
        <v>46.812960528907162</v>
      </c>
      <c r="BK126" s="2">
        <f t="shared" si="139"/>
        <v>46.740290049445711</v>
      </c>
      <c r="BL126" s="2">
        <f t="shared" si="139"/>
        <v>48.934524224744571</v>
      </c>
      <c r="BM126" s="2">
        <f t="shared" si="139"/>
        <v>50.5118005947444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47.154000000000003</v>
      </c>
      <c r="CF126" s="2">
        <f t="shared" si="140"/>
        <v>49.031999999999996</v>
      </c>
      <c r="CG126" s="2">
        <f t="shared" si="140"/>
        <v>50.548000000000002</v>
      </c>
      <c r="CH126" s="2">
        <f t="shared" si="140"/>
        <v>50.968000000000004</v>
      </c>
      <c r="CI126" s="2">
        <f t="shared" si="140"/>
        <v>50.171999999999997</v>
      </c>
      <c r="CJ126" s="2">
        <f t="shared" si="140"/>
        <v>49.823</v>
      </c>
      <c r="CK126" s="2">
        <f t="shared" si="140"/>
        <v>50.951999999999998</v>
      </c>
      <c r="CL126" s="2">
        <f t="shared" si="140"/>
        <v>51.396999999999998</v>
      </c>
      <c r="CM126" s="2">
        <f t="shared" si="140"/>
        <v>50.475999999999999</v>
      </c>
      <c r="CN126" s="2">
        <f t="shared" si="140"/>
        <v>48.762</v>
      </c>
      <c r="CO126" s="2">
        <f t="shared" si="140"/>
        <v>48.238</v>
      </c>
      <c r="CP126" s="2">
        <f t="shared" si="140"/>
        <v>46.317</v>
      </c>
      <c r="CQ126" s="2">
        <f t="shared" si="140"/>
        <v>46.683</v>
      </c>
      <c r="CR126" s="2">
        <f t="shared" si="140"/>
        <v>47.905000000000001</v>
      </c>
      <c r="CS126" s="2">
        <f t="shared" si="140"/>
        <v>51.365000000000002</v>
      </c>
      <c r="CU126" s="2">
        <f t="shared" si="110"/>
        <v>47.154000000000003</v>
      </c>
      <c r="CV126" s="2">
        <f t="shared" si="111"/>
        <v>49.031999999999996</v>
      </c>
      <c r="CW126" s="2">
        <f t="shared" si="112"/>
        <v>50.548000000000002</v>
      </c>
      <c r="CX126" s="2">
        <f t="shared" si="113"/>
        <v>50.968000000000004</v>
      </c>
      <c r="CY126" s="2">
        <f t="shared" si="114"/>
        <v>50.171999999999997</v>
      </c>
      <c r="CZ126" s="2">
        <f t="shared" si="115"/>
        <v>49.823</v>
      </c>
      <c r="DA126" s="2">
        <f t="shared" si="116"/>
        <v>50.951999999999998</v>
      </c>
      <c r="DB126" s="2">
        <f t="shared" si="117"/>
        <v>51.396999999999998</v>
      </c>
      <c r="DC126" s="2">
        <f t="shared" si="118"/>
        <v>50.475999999999999</v>
      </c>
      <c r="DD126" s="2">
        <f t="shared" si="119"/>
        <v>48.762</v>
      </c>
      <c r="DE126" s="2">
        <f t="shared" si="120"/>
        <v>48.238</v>
      </c>
      <c r="DF126" s="2">
        <f t="shared" si="121"/>
        <v>46.317</v>
      </c>
      <c r="DG126" s="2">
        <f t="shared" si="122"/>
        <v>46.683</v>
      </c>
      <c r="DH126" s="2">
        <f t="shared" si="123"/>
        <v>47.905000000000001</v>
      </c>
      <c r="DI126" s="2">
        <f t="shared" si="124"/>
        <v>51.365000000000002</v>
      </c>
      <c r="DK126" s="2">
        <f t="shared" si="148"/>
        <v>77.939902615165764</v>
      </c>
      <c r="DL126" s="2">
        <f t="shared" si="148"/>
        <v>73.509495966228883</v>
      </c>
      <c r="DM126" s="2">
        <f t="shared" si="148"/>
        <v>79.979643113740124</v>
      </c>
      <c r="DN126" s="2">
        <f t="shared" si="148"/>
        <v>78.00647560975608</v>
      </c>
      <c r="DO126" s="2">
        <f t="shared" si="148"/>
        <v>76.211317208221928</v>
      </c>
      <c r="DP126" s="2">
        <f t="shared" si="148"/>
        <v>74.904949679928706</v>
      </c>
      <c r="DQ126" s="2">
        <f t="shared" si="148"/>
        <v>73.278297795227999</v>
      </c>
      <c r="DR126" s="2">
        <f t="shared" si="148"/>
        <v>73.042591664149811</v>
      </c>
      <c r="DS126" s="2">
        <f t="shared" si="148"/>
        <v>73.094970754052127</v>
      </c>
      <c r="DT126" s="2">
        <f t="shared" si="148"/>
        <v>70.777183328299614</v>
      </c>
      <c r="DU126" s="2">
        <f t="shared" si="148"/>
        <v>69.954192086982772</v>
      </c>
      <c r="DV126" s="2">
        <f t="shared" si="148"/>
        <v>75.985539286389539</v>
      </c>
      <c r="DW126" s="2">
        <f t="shared" si="148"/>
        <v>71.630941360775722</v>
      </c>
      <c r="DX126" s="2">
        <f t="shared" si="148"/>
        <v>79.523113388974423</v>
      </c>
      <c r="DY126" s="2">
        <f t="shared" si="148"/>
        <v>72.303530863039413</v>
      </c>
      <c r="EA126" s="2">
        <f t="shared" si="152"/>
        <v>48.035564994306583</v>
      </c>
      <c r="EB126" s="2">
        <f t="shared" si="152"/>
        <v>50.246063684545263</v>
      </c>
      <c r="EC126" s="2">
        <f t="shared" si="152"/>
        <v>50.887956003955026</v>
      </c>
      <c r="ED126" s="2">
        <f t="shared" si="152"/>
        <v>50.404492803696073</v>
      </c>
      <c r="EE126" s="2">
        <f t="shared" si="151"/>
        <v>50.586340034662037</v>
      </c>
      <c r="EF126" s="2">
        <f t="shared" si="151"/>
        <v>50.532594454072793</v>
      </c>
      <c r="EG126" s="2">
        <f t="shared" si="151"/>
        <v>50.901569951757409</v>
      </c>
      <c r="EH126" s="2">
        <f t="shared" si="151"/>
        <v>50.693953037314174</v>
      </c>
      <c r="EI126" s="2">
        <f t="shared" si="151"/>
        <v>50.36869791774577</v>
      </c>
      <c r="EJ126" s="2">
        <f t="shared" si="151"/>
        <v>49.017753672833607</v>
      </c>
      <c r="EK126" s="2">
        <f t="shared" si="151"/>
        <v>48.338777815382002</v>
      </c>
      <c r="EL126" s="2">
        <f t="shared" si="151"/>
        <v>46.650394210889033</v>
      </c>
      <c r="EM126" s="2">
        <f t="shared" si="135"/>
        <v>46.603827862979443</v>
      </c>
      <c r="EN126" s="2">
        <f t="shared" si="135"/>
        <v>48.778010971877755</v>
      </c>
      <c r="EO126" s="2">
        <f t="shared" si="135"/>
        <v>50.363839737092434</v>
      </c>
      <c r="EQ126" s="2">
        <f t="shared" si="149"/>
        <v>48.035564994306583</v>
      </c>
      <c r="ER126" s="2">
        <f t="shared" si="149"/>
        <v>50.147481927025119</v>
      </c>
      <c r="ES126" s="2">
        <f t="shared" si="149"/>
        <v>50.801593283963385</v>
      </c>
      <c r="ET126" s="2">
        <f t="shared" si="149"/>
        <v>50.307478885665738</v>
      </c>
      <c r="EU126" s="2">
        <f t="shared" si="149"/>
        <v>50.523530385716342</v>
      </c>
      <c r="EV126" s="2">
        <f t="shared" si="149"/>
        <v>50.392392606343392</v>
      </c>
      <c r="EW126" s="2">
        <f t="shared" si="149"/>
        <v>50.850516093043026</v>
      </c>
      <c r="EX126" s="2">
        <f t="shared" si="149"/>
        <v>50.695497380545497</v>
      </c>
      <c r="EY126" s="2">
        <f t="shared" si="149"/>
        <v>50.360381964218476</v>
      </c>
      <c r="EZ126" s="2">
        <f t="shared" si="149"/>
        <v>49.199238705047939</v>
      </c>
      <c r="FA126" s="2">
        <f t="shared" si="149"/>
        <v>48.291122849733988</v>
      </c>
      <c r="FB126" s="2">
        <f t="shared" si="149"/>
        <v>46.72663497200503</v>
      </c>
      <c r="FC126" s="2">
        <f t="shared" si="149"/>
        <v>46.69716682958618</v>
      </c>
      <c r="FD126" s="2">
        <f t="shared" si="149"/>
        <v>48.607703515175508</v>
      </c>
      <c r="FE126" s="2">
        <f t="shared" si="149"/>
        <v>50.133662120287049</v>
      </c>
      <c r="FG126" s="2">
        <f t="shared" si="150"/>
        <v>0.99643860180451804</v>
      </c>
      <c r="FH126" s="2">
        <f t="shared" si="150"/>
        <v>0.9953550109753555</v>
      </c>
      <c r="FI126" s="2">
        <f t="shared" si="150"/>
        <v>0.99466872900971115</v>
      </c>
      <c r="FJ126" s="2">
        <f t="shared" si="150"/>
        <v>0.99500221951523227</v>
      </c>
      <c r="FK126" s="2">
        <f t="shared" si="150"/>
        <v>0.99456156742413593</v>
      </c>
      <c r="FL126" s="2">
        <f t="shared" si="150"/>
        <v>0.99472856947911725</v>
      </c>
      <c r="FM126" s="2">
        <f t="shared" si="150"/>
        <v>0.99433979303281061</v>
      </c>
      <c r="FN126" s="2">
        <f t="shared" si="150"/>
        <v>0.99412634539074074</v>
      </c>
      <c r="FO126" s="2">
        <f t="shared" si="150"/>
        <v>0.99362043788835031</v>
      </c>
      <c r="FP126" s="2">
        <f t="shared" si="150"/>
        <v>0.99423638542027348</v>
      </c>
      <c r="FQ126" s="2">
        <f t="shared" si="150"/>
        <v>0.99412706247751403</v>
      </c>
      <c r="FR126" s="2">
        <f t="shared" si="150"/>
        <v>0.99448048188546723</v>
      </c>
      <c r="FS126" s="2">
        <f t="shared" si="150"/>
        <v>0.99457534536594361</v>
      </c>
      <c r="FT126" s="2">
        <f t="shared" si="150"/>
        <v>0.99488143909977589</v>
      </c>
      <c r="FU126" s="2">
        <f t="shared" si="150"/>
        <v>0.99321308666979824</v>
      </c>
      <c r="FW126" s="2">
        <f t="shared" si="141"/>
        <v>1.2691994190426959E-11</v>
      </c>
      <c r="FX126" s="2">
        <f t="shared" si="141"/>
        <v>9.7133932910652976E-3</v>
      </c>
      <c r="FY126" s="2">
        <f t="shared" si="141"/>
        <v>8.9169178030447608E-3</v>
      </c>
      <c r="FZ126" s="2">
        <f t="shared" si="141"/>
        <v>9.2433142791503303E-3</v>
      </c>
      <c r="GA126" s="2">
        <f t="shared" si="141"/>
        <v>8.2443869180733789E-3</v>
      </c>
      <c r="GB126" s="2">
        <f t="shared" si="141"/>
        <v>8.1353088150123709E-3</v>
      </c>
      <c r="GC126" s="2">
        <f t="shared" si="141"/>
        <v>7.8148671909826252E-3</v>
      </c>
      <c r="GD126" s="2">
        <f t="shared" si="141"/>
        <v>8.6447342104402896E-3</v>
      </c>
      <c r="GE126" s="2">
        <f t="shared" si="141"/>
        <v>9.4578308285530287E-3</v>
      </c>
      <c r="GF126" s="2">
        <f t="shared" si="141"/>
        <v>9.9294889716172209E-3</v>
      </c>
      <c r="GG126" s="2">
        <f t="shared" si="141"/>
        <v>9.0410462693514305E-3</v>
      </c>
      <c r="GH126" s="2">
        <f t="shared" si="141"/>
        <v>8.5315698838630567E-3</v>
      </c>
      <c r="GI126" s="2">
        <f t="shared" si="141"/>
        <v>7.4860401693940554E-3</v>
      </c>
      <c r="GJ126" s="2">
        <f t="shared" si="141"/>
        <v>5.0345783756151358E-3</v>
      </c>
      <c r="GK126" s="2">
        <f t="shared" si="141"/>
        <v>4.0921638007199298E-3</v>
      </c>
      <c r="GM126" s="86">
        <f t="shared" si="142"/>
        <v>5.9799102720977934E-40</v>
      </c>
      <c r="GN126" s="86">
        <f t="shared" si="142"/>
        <v>2.0234980540793398E-33</v>
      </c>
      <c r="GO126" s="86">
        <f t="shared" si="142"/>
        <v>5.6831681368138974E-45</v>
      </c>
      <c r="GP126" s="86">
        <f t="shared" si="142"/>
        <v>7.6521520578428197E-76</v>
      </c>
      <c r="GQ126" s="86">
        <f t="shared" si="142"/>
        <v>4.1388983325227176E-73</v>
      </c>
      <c r="GR126" s="86">
        <f t="shared" si="142"/>
        <v>1.3744060176392739E-72</v>
      </c>
      <c r="GS126" s="86">
        <f t="shared" si="142"/>
        <v>5.6156483270877226E-66</v>
      </c>
      <c r="GT126" s="86">
        <f t="shared" si="142"/>
        <v>8.5141806648863287E-58</v>
      </c>
      <c r="GU126" s="86">
        <f t="shared" si="142"/>
        <v>1.9230970901744293E-73</v>
      </c>
      <c r="GV126" s="86">
        <f t="shared" si="142"/>
        <v>3.3115844848950164E-78</v>
      </c>
      <c r="GW126" s="86">
        <f t="shared" si="142"/>
        <v>1.7715287309264875E-97</v>
      </c>
      <c r="GX126" s="86">
        <f t="shared" si="142"/>
        <v>3.2929033392543517E-94</v>
      </c>
      <c r="GY126" s="86">
        <f t="shared" si="142"/>
        <v>1.3035301105713642E-92</v>
      </c>
      <c r="GZ126" s="86">
        <f t="shared" si="142"/>
        <v>3.7225674317136695E-89</v>
      </c>
      <c r="HA126" s="86">
        <f t="shared" si="142"/>
        <v>1.4651563002549927E-92</v>
      </c>
      <c r="HC126" s="86">
        <f t="shared" si="153"/>
        <v>4.8150641135563274E-6</v>
      </c>
      <c r="HD126" s="86">
        <f t="shared" si="153"/>
        <v>1.8432939634128717E-5</v>
      </c>
      <c r="HE126" s="86">
        <f t="shared" si="153"/>
        <v>2.6064046052371889E-7</v>
      </c>
      <c r="HF126" s="86">
        <f t="shared" si="153"/>
        <v>6.2534054168583776E-9</v>
      </c>
      <c r="HG126" s="86">
        <f t="shared" si="153"/>
        <v>4.0856868342289299E-11</v>
      </c>
      <c r="HH126" s="86">
        <f t="shared" si="153"/>
        <v>2.0897585711568508E-12</v>
      </c>
      <c r="HI126" s="86">
        <f t="shared" si="138"/>
        <v>2.018215154504878E-12</v>
      </c>
      <c r="HJ126" s="86">
        <f t="shared" si="138"/>
        <v>3.5133826276058244E-13</v>
      </c>
      <c r="HK126" s="86">
        <f t="shared" si="138"/>
        <v>8.7942277639807382E-16</v>
      </c>
      <c r="HL126" s="86">
        <f t="shared" si="138"/>
        <v>1.408967285088383E-16</v>
      </c>
      <c r="HM126" s="86">
        <f t="shared" si="138"/>
        <v>1.2072419270231714E-16</v>
      </c>
      <c r="HN126" s="86">
        <f t="shared" si="138"/>
        <v>2.523334543266143E-16</v>
      </c>
      <c r="HO126" s="86">
        <f t="shared" si="138"/>
        <v>5.4481311282533943E-15</v>
      </c>
      <c r="HP126" s="86">
        <f t="shared" si="138"/>
        <v>2.8490529524750871E-12</v>
      </c>
      <c r="HQ126" s="86">
        <f t="shared" si="138"/>
        <v>1.6547236838096682E-16</v>
      </c>
      <c r="HS126" s="86">
        <f t="shared" si="143"/>
        <v>2.8558230075133314E-54</v>
      </c>
      <c r="HT126" s="86">
        <f t="shared" si="143"/>
        <v>3.1914717823132945E-5</v>
      </c>
      <c r="HU126" s="86">
        <f t="shared" si="143"/>
        <v>9.1367111864390619E-6</v>
      </c>
      <c r="HV126" s="86">
        <f t="shared" si="143"/>
        <v>2.1357807124218803E-6</v>
      </c>
      <c r="HW126" s="86">
        <f t="shared" si="143"/>
        <v>1.9583873960202049E-6</v>
      </c>
      <c r="HX126" s="86">
        <f t="shared" si="143"/>
        <v>1.8297737168714432E-6</v>
      </c>
      <c r="HY126" s="86">
        <f t="shared" si="143"/>
        <v>7.7374392733851354E-7</v>
      </c>
      <c r="HZ126" s="86">
        <f t="shared" si="143"/>
        <v>1.4325149704856029E-6</v>
      </c>
      <c r="IA126" s="86">
        <f t="shared" si="143"/>
        <v>1.1203523258695065E-6</v>
      </c>
      <c r="IB126" s="86">
        <f t="shared" si="143"/>
        <v>4.2591970708035382E-6</v>
      </c>
      <c r="IC126" s="86">
        <f t="shared" si="143"/>
        <v>2.3047570053000192E-6</v>
      </c>
      <c r="ID126" s="86">
        <f t="shared" si="143"/>
        <v>1.8752035178607693E-6</v>
      </c>
      <c r="IE126" s="86">
        <f t="shared" si="143"/>
        <v>4.7195920975343136E-6</v>
      </c>
      <c r="IF126" s="86">
        <f t="shared" si="143"/>
        <v>5.0680822722388401E-5</v>
      </c>
      <c r="IG126" s="86">
        <f t="shared" si="143"/>
        <v>4.0628040123094313E-4</v>
      </c>
      <c r="II126" s="86">
        <f t="shared" si="144"/>
        <v>0</v>
      </c>
      <c r="IJ126" s="86">
        <f t="shared" si="144"/>
        <v>3.409718138401899E-57</v>
      </c>
      <c r="IK126" s="86">
        <f t="shared" si="144"/>
        <v>5.8196590886063886E-66</v>
      </c>
      <c r="IL126" s="86">
        <f t="shared" si="144"/>
        <v>2.0717462285395522E-81</v>
      </c>
      <c r="IM126" s="86">
        <f t="shared" si="144"/>
        <v>4.0925301337877654E-77</v>
      </c>
      <c r="IN126" s="86">
        <f t="shared" si="144"/>
        <v>3.9052797204694284E-77</v>
      </c>
      <c r="IO126" s="86">
        <f t="shared" si="144"/>
        <v>5.0461958574898171E-80</v>
      </c>
      <c r="IP126" s="86">
        <f t="shared" si="144"/>
        <v>1.3130201977432076E-78</v>
      </c>
      <c r="IQ126" s="86">
        <f t="shared" si="144"/>
        <v>1.6356838518252738E-80</v>
      </c>
      <c r="IR126" s="86">
        <f t="shared" si="144"/>
        <v>1.4228707335283276E-73</v>
      </c>
      <c r="IS126" s="86">
        <f t="shared" si="144"/>
        <v>5.9335741469996721E-76</v>
      </c>
      <c r="IT126" s="86">
        <f t="shared" si="144"/>
        <v>1.7249418424114853E-77</v>
      </c>
      <c r="IU126" s="86">
        <f t="shared" si="144"/>
        <v>1.4668809924280811E-68</v>
      </c>
      <c r="IV126" s="86">
        <f t="shared" si="144"/>
        <v>2.5418383759161595E-28</v>
      </c>
      <c r="IW126" s="86">
        <f t="shared" si="144"/>
        <v>8.2155974352042432E-17</v>
      </c>
      <c r="IY126" s="86">
        <f t="shared" si="145"/>
        <v>4.8150641135563274E-6</v>
      </c>
      <c r="IZ126" s="86">
        <f t="shared" si="145"/>
        <v>5.0347657457261658E-5</v>
      </c>
      <c r="JA126" s="86">
        <f t="shared" si="145"/>
        <v>9.397351646962781E-6</v>
      </c>
      <c r="JB126" s="86">
        <f t="shared" si="145"/>
        <v>2.1420341178387388E-6</v>
      </c>
      <c r="JC126" s="86">
        <f t="shared" si="145"/>
        <v>1.958428252888547E-6</v>
      </c>
      <c r="JD126" s="86">
        <f t="shared" si="145"/>
        <v>1.8297758066300144E-6</v>
      </c>
      <c r="JE126" s="86">
        <f t="shared" si="145"/>
        <v>7.7374594555366807E-7</v>
      </c>
      <c r="JF126" s="86">
        <f t="shared" si="145"/>
        <v>1.4325153218238656E-6</v>
      </c>
      <c r="JG126" s="86">
        <f t="shared" si="145"/>
        <v>1.1203523267489293E-6</v>
      </c>
      <c r="JH126" s="86">
        <f t="shared" si="145"/>
        <v>4.2591970709444345E-6</v>
      </c>
      <c r="JI126" s="86">
        <f t="shared" si="145"/>
        <v>2.3047570054207434E-6</v>
      </c>
      <c r="JJ126" s="86">
        <f t="shared" si="145"/>
        <v>1.8752035181131027E-6</v>
      </c>
      <c r="JK126" s="86">
        <f t="shared" si="145"/>
        <v>4.7195921029824447E-6</v>
      </c>
      <c r="JL126" s="86">
        <f t="shared" si="145"/>
        <v>5.0680825571441351E-5</v>
      </c>
      <c r="JM126" s="86">
        <f t="shared" si="145"/>
        <v>4.0628040123119076E-4</v>
      </c>
    </row>
    <row r="127" spans="2:273" x14ac:dyDescent="0.25">
      <c r="B127" s="2">
        <v>100</v>
      </c>
      <c r="C127" s="37">
        <v>48.030999999999999</v>
      </c>
      <c r="D127" s="37">
        <v>50.225999999999999</v>
      </c>
      <c r="E127" s="37">
        <v>50.694000000000003</v>
      </c>
      <c r="F127" s="37">
        <v>50.935000000000002</v>
      </c>
      <c r="G127" s="37">
        <v>50.094000000000001</v>
      </c>
      <c r="H127" s="37">
        <v>50.838999999999999</v>
      </c>
      <c r="I127" s="37">
        <v>50.286000000000001</v>
      </c>
      <c r="J127" s="37">
        <v>50.81</v>
      </c>
      <c r="K127" s="37">
        <v>48.872999999999998</v>
      </c>
      <c r="L127" s="37">
        <v>49.381</v>
      </c>
      <c r="M127" s="37">
        <v>49.381</v>
      </c>
      <c r="N127" s="37">
        <v>45.856999999999999</v>
      </c>
      <c r="O127" s="37">
        <v>45.825000000000003</v>
      </c>
      <c r="P127" s="37">
        <v>48.555999999999997</v>
      </c>
      <c r="Q127" s="37">
        <v>50.841000000000001</v>
      </c>
      <c r="S127" s="4">
        <f t="shared" si="146"/>
        <v>48.062617331486571</v>
      </c>
      <c r="T127" s="4">
        <f t="shared" si="146"/>
        <v>50.242251854689364</v>
      </c>
      <c r="U127" s="4">
        <f t="shared" si="146"/>
        <v>50.908153326669577</v>
      </c>
      <c r="V127" s="4">
        <f t="shared" si="146"/>
        <v>50.398821356031192</v>
      </c>
      <c r="W127" s="4">
        <f t="shared" si="146"/>
        <v>50.583473198696936</v>
      </c>
      <c r="X127" s="4">
        <f t="shared" si="146"/>
        <v>50.526574306818077</v>
      </c>
      <c r="Y127" s="4">
        <f t="shared" si="146"/>
        <v>50.890338770286021</v>
      </c>
      <c r="Z127" s="4">
        <f t="shared" si="146"/>
        <v>50.703121753661726</v>
      </c>
      <c r="AA127" s="4">
        <f t="shared" si="146"/>
        <v>50.368981653668136</v>
      </c>
      <c r="AB127" s="4">
        <f t="shared" si="146"/>
        <v>49.04627739082575</v>
      </c>
      <c r="AC127" s="4">
        <f t="shared" si="146"/>
        <v>48.311473955286978</v>
      </c>
      <c r="AD127" s="4">
        <f t="shared" si="146"/>
        <v>46.692037017703804</v>
      </c>
      <c r="AE127" s="4">
        <f t="shared" si="146"/>
        <v>46.609725187520702</v>
      </c>
      <c r="AF127" s="4">
        <f t="shared" si="146"/>
        <v>48.815219369333064</v>
      </c>
      <c r="AG127" s="4">
        <f t="shared" si="146"/>
        <v>50.787409092936166</v>
      </c>
      <c r="AI127" s="4">
        <f t="shared" si="147"/>
        <v>-3.1617331486572198E-2</v>
      </c>
      <c r="AJ127" s="4">
        <f t="shared" si="147"/>
        <v>-1.6251854689365075E-2</v>
      </c>
      <c r="AK127" s="4">
        <f t="shared" si="147"/>
        <v>-0.21415332666957454</v>
      </c>
      <c r="AL127" s="4">
        <f t="shared" si="147"/>
        <v>0.53617864396881032</v>
      </c>
      <c r="AM127" s="4">
        <f t="shared" si="147"/>
        <v>-0.48947319869693473</v>
      </c>
      <c r="AN127" s="4">
        <f t="shared" si="147"/>
        <v>0.31242569318192182</v>
      </c>
      <c r="AO127" s="4">
        <f t="shared" si="147"/>
        <v>-0.60433877028602012</v>
      </c>
      <c r="AP127" s="4">
        <f t="shared" si="147"/>
        <v>0.10687824633827603</v>
      </c>
      <c r="AQ127" s="4">
        <f t="shared" si="147"/>
        <v>-1.4959816536681387</v>
      </c>
      <c r="AR127" s="4">
        <f t="shared" si="147"/>
        <v>0.3347226091742499</v>
      </c>
      <c r="AS127" s="4">
        <f t="shared" si="147"/>
        <v>1.0695260447130224</v>
      </c>
      <c r="AT127" s="4">
        <f t="shared" si="147"/>
        <v>-0.83503701770380445</v>
      </c>
      <c r="AU127" s="4">
        <f t="shared" si="147"/>
        <v>-0.78472518752069931</v>
      </c>
      <c r="AV127" s="4">
        <f t="shared" si="147"/>
        <v>-0.25921936933306711</v>
      </c>
      <c r="AW127" s="4">
        <f t="shared" si="147"/>
        <v>5.3590907063835402E-2</v>
      </c>
      <c r="AY127" s="2">
        <f t="shared" ref="AY127:BM143" si="154">IF(OR($B127 &lt; C$230, $B127 &gt; C$233), #N/A, ((1-FG127)*DK127) + (FG127 - FW127)*EA127 + (FW127*EQ127))</f>
        <v>48.062598405976424</v>
      </c>
      <c r="AZ127" s="2">
        <f t="shared" si="154"/>
        <v>50.237961164886286</v>
      </c>
      <c r="BA127" s="2">
        <f t="shared" si="154"/>
        <v>50.905879464385286</v>
      </c>
      <c r="BB127" s="2">
        <f t="shared" si="154"/>
        <v>50.397893068952293</v>
      </c>
      <c r="BC127" s="2">
        <f t="shared" si="154"/>
        <v>50.582503104061914</v>
      </c>
      <c r="BD127" s="2">
        <f t="shared" si="154"/>
        <v>50.525496952974692</v>
      </c>
      <c r="BE127" s="2">
        <f t="shared" si="154"/>
        <v>50.889767020195855</v>
      </c>
      <c r="BF127" s="2">
        <f t="shared" si="154"/>
        <v>50.702035370379463</v>
      </c>
      <c r="BG127" s="2">
        <f t="shared" si="154"/>
        <v>50.367975247444591</v>
      </c>
      <c r="BH127" s="2">
        <f t="shared" si="154"/>
        <v>49.042730529682792</v>
      </c>
      <c r="BI127" s="2">
        <f t="shared" si="154"/>
        <v>48.30931682858715</v>
      </c>
      <c r="BJ127" s="2">
        <f t="shared" si="154"/>
        <v>46.690082499821855</v>
      </c>
      <c r="BK127" s="2">
        <f t="shared" si="154"/>
        <v>46.605274024094271</v>
      </c>
      <c r="BL127" s="2">
        <f t="shared" si="154"/>
        <v>48.777313323634175</v>
      </c>
      <c r="BM127" s="2">
        <f t="shared" si="154"/>
        <v>50.401731748266307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48.030999999999999</v>
      </c>
      <c r="CF127" s="2">
        <f t="shared" si="155"/>
        <v>50.225999999999999</v>
      </c>
      <c r="CG127" s="2">
        <f t="shared" si="155"/>
        <v>50.694000000000003</v>
      </c>
      <c r="CH127" s="2">
        <f t="shared" si="155"/>
        <v>50.935000000000002</v>
      </c>
      <c r="CI127" s="2">
        <f t="shared" si="155"/>
        <v>50.094000000000001</v>
      </c>
      <c r="CJ127" s="2">
        <f t="shared" si="155"/>
        <v>50.838999999999999</v>
      </c>
      <c r="CK127" s="2">
        <f t="shared" si="155"/>
        <v>50.286000000000001</v>
      </c>
      <c r="CL127" s="2">
        <f t="shared" si="155"/>
        <v>50.81</v>
      </c>
      <c r="CM127" s="2">
        <f t="shared" si="155"/>
        <v>48.872999999999998</v>
      </c>
      <c r="CN127" s="2">
        <f t="shared" si="155"/>
        <v>49.381</v>
      </c>
      <c r="CO127" s="2">
        <f t="shared" si="155"/>
        <v>49.381</v>
      </c>
      <c r="CP127" s="2">
        <f t="shared" si="155"/>
        <v>45.856999999999999</v>
      </c>
      <c r="CQ127" s="2">
        <f t="shared" si="155"/>
        <v>45.825000000000003</v>
      </c>
      <c r="CR127" s="2">
        <f t="shared" si="155"/>
        <v>48.555999999999997</v>
      </c>
      <c r="CS127" s="2">
        <f t="shared" si="155"/>
        <v>50.841000000000001</v>
      </c>
      <c r="CU127" s="2">
        <f t="shared" si="110"/>
        <v>48.030999999999999</v>
      </c>
      <c r="CV127" s="2">
        <f t="shared" si="111"/>
        <v>50.225999999999999</v>
      </c>
      <c r="CW127" s="2">
        <f t="shared" si="112"/>
        <v>50.694000000000003</v>
      </c>
      <c r="CX127" s="2">
        <f t="shared" si="113"/>
        <v>50.935000000000002</v>
      </c>
      <c r="CY127" s="2">
        <f t="shared" si="114"/>
        <v>50.094000000000001</v>
      </c>
      <c r="CZ127" s="2">
        <f t="shared" si="115"/>
        <v>50.838999999999999</v>
      </c>
      <c r="DA127" s="2">
        <f t="shared" si="116"/>
        <v>50.286000000000001</v>
      </c>
      <c r="DB127" s="2">
        <f t="shared" si="117"/>
        <v>50.81</v>
      </c>
      <c r="DC127" s="2">
        <f t="shared" si="118"/>
        <v>48.872999999999998</v>
      </c>
      <c r="DD127" s="2">
        <f t="shared" si="119"/>
        <v>49.381</v>
      </c>
      <c r="DE127" s="2">
        <f t="shared" si="120"/>
        <v>49.381</v>
      </c>
      <c r="DF127" s="2">
        <f t="shared" si="121"/>
        <v>45.856999999999999</v>
      </c>
      <c r="DG127" s="2">
        <f t="shared" si="122"/>
        <v>45.825000000000003</v>
      </c>
      <c r="DH127" s="2">
        <f t="shared" si="123"/>
        <v>48.555999999999997</v>
      </c>
      <c r="DI127" s="2">
        <f t="shared" si="124"/>
        <v>50.841000000000001</v>
      </c>
      <c r="DK127" s="2">
        <f t="shared" si="148"/>
        <v>78.168978881715717</v>
      </c>
      <c r="DL127" s="2">
        <f t="shared" si="148"/>
        <v>73.671616041275797</v>
      </c>
      <c r="DM127" s="2">
        <f t="shared" si="148"/>
        <v>80.224842692380435</v>
      </c>
      <c r="DN127" s="2">
        <f t="shared" si="148"/>
        <v>78.231487804878029</v>
      </c>
      <c r="DO127" s="2">
        <f t="shared" si="148"/>
        <v>76.415271506901121</v>
      </c>
      <c r="DP127" s="2">
        <f t="shared" si="148"/>
        <v>75.08733757394053</v>
      </c>
      <c r="DQ127" s="2">
        <f t="shared" si="148"/>
        <v>73.44171186952579</v>
      </c>
      <c r="DR127" s="2">
        <f t="shared" si="148"/>
        <v>73.197485653881003</v>
      </c>
      <c r="DS127" s="2">
        <f t="shared" si="148"/>
        <v>73.257905567300895</v>
      </c>
      <c r="DT127" s="2">
        <f t="shared" si="148"/>
        <v>70.927785261250378</v>
      </c>
      <c r="DU127" s="2">
        <f t="shared" si="148"/>
        <v>70.115093476291136</v>
      </c>
      <c r="DV127" s="2">
        <f t="shared" si="148"/>
        <v>76.22999808227317</v>
      </c>
      <c r="DW127" s="2">
        <f t="shared" si="148"/>
        <v>71.805821111201126</v>
      </c>
      <c r="DX127" s="2">
        <f t="shared" si="148"/>
        <v>79.784261026929215</v>
      </c>
      <c r="DY127" s="2">
        <f t="shared" si="148"/>
        <v>72.52474033771108</v>
      </c>
      <c r="EA127" s="2">
        <f t="shared" si="152"/>
        <v>47.964462364352265</v>
      </c>
      <c r="EB127" s="2">
        <f t="shared" si="152"/>
        <v>50.139185753656989</v>
      </c>
      <c r="EC127" s="2">
        <f t="shared" si="152"/>
        <v>50.763332607023841</v>
      </c>
      <c r="ED127" s="2">
        <f t="shared" si="152"/>
        <v>50.271282428564248</v>
      </c>
      <c r="EE127" s="2">
        <f t="shared" si="151"/>
        <v>50.454191865973421</v>
      </c>
      <c r="EF127" s="2">
        <f t="shared" si="151"/>
        <v>50.407928110918547</v>
      </c>
      <c r="EG127" s="2">
        <f t="shared" si="151"/>
        <v>50.773084670670471</v>
      </c>
      <c r="EH127" s="2">
        <f t="shared" si="151"/>
        <v>50.58080586459257</v>
      </c>
      <c r="EI127" s="2">
        <f t="shared" si="151"/>
        <v>50.234018543457985</v>
      </c>
      <c r="EJ127" s="2">
        <f t="shared" si="151"/>
        <v>48.925255352533526</v>
      </c>
      <c r="EK127" s="2">
        <f t="shared" si="151"/>
        <v>48.19225548692782</v>
      </c>
      <c r="EL127" s="2">
        <f t="shared" si="151"/>
        <v>46.539916560007867</v>
      </c>
      <c r="EM127" s="2">
        <f t="shared" si="135"/>
        <v>46.479223916092444</v>
      </c>
      <c r="EN127" s="2">
        <f t="shared" si="135"/>
        <v>48.632735362369282</v>
      </c>
      <c r="EO127" s="2">
        <f t="shared" si="135"/>
        <v>50.265055466325698</v>
      </c>
      <c r="EQ127" s="2">
        <f t="shared" si="149"/>
        <v>47.964462364352265</v>
      </c>
      <c r="ER127" s="2">
        <f t="shared" si="149"/>
        <v>50.049404573635542</v>
      </c>
      <c r="ES127" s="2">
        <f t="shared" si="149"/>
        <v>50.684771775341815</v>
      </c>
      <c r="ET127" s="2">
        <f t="shared" si="149"/>
        <v>50.183500844027066</v>
      </c>
      <c r="EU127" s="2">
        <f t="shared" si="149"/>
        <v>50.397174797668811</v>
      </c>
      <c r="EV127" s="2">
        <f t="shared" si="149"/>
        <v>50.280590027448206</v>
      </c>
      <c r="EW127" s="2">
        <f t="shared" si="149"/>
        <v>50.726921181720783</v>
      </c>
      <c r="EX127" s="2">
        <f t="shared" si="149"/>
        <v>50.582178418056088</v>
      </c>
      <c r="EY127" s="2">
        <f t="shared" si="149"/>
        <v>50.226606135576446</v>
      </c>
      <c r="EZ127" s="2">
        <f t="shared" si="149"/>
        <v>49.08712449239566</v>
      </c>
      <c r="FA127" s="2">
        <f t="shared" si="149"/>
        <v>48.149639875336305</v>
      </c>
      <c r="FB127" s="2">
        <f t="shared" si="149"/>
        <v>46.608130639205918</v>
      </c>
      <c r="FC127" s="2">
        <f t="shared" si="149"/>
        <v>46.563454403618721</v>
      </c>
      <c r="FD127" s="2">
        <f t="shared" si="149"/>
        <v>48.468065627876186</v>
      </c>
      <c r="FE127" s="2">
        <f t="shared" si="149"/>
        <v>50.000256453550151</v>
      </c>
      <c r="FG127" s="2">
        <f t="shared" si="150"/>
        <v>0.99675094810513698</v>
      </c>
      <c r="FH127" s="2">
        <f t="shared" si="150"/>
        <v>0.99576198754833678</v>
      </c>
      <c r="FI127" s="2">
        <f t="shared" si="150"/>
        <v>0.99513554118057745</v>
      </c>
      <c r="FJ127" s="2">
        <f t="shared" si="150"/>
        <v>0.99543996474734264</v>
      </c>
      <c r="FK127" s="2">
        <f t="shared" si="150"/>
        <v>0.99503771597408341</v>
      </c>
      <c r="FL127" s="2">
        <f t="shared" si="150"/>
        <v>0.99519016728736331</v>
      </c>
      <c r="FM127" s="2">
        <f t="shared" si="150"/>
        <v>0.99483525766086756</v>
      </c>
      <c r="FN127" s="2">
        <f t="shared" si="150"/>
        <v>0.99464039338888022</v>
      </c>
      <c r="FO127" s="2">
        <f t="shared" si="150"/>
        <v>0.99417850240910888</v>
      </c>
      <c r="FP127" s="2">
        <f t="shared" si="150"/>
        <v>0.99474085392917344</v>
      </c>
      <c r="FQ127" s="2">
        <f t="shared" si="150"/>
        <v>0.99464104805626175</v>
      </c>
      <c r="FR127" s="2">
        <f t="shared" si="150"/>
        <v>0.99496369373027271</v>
      </c>
      <c r="FS127" s="2">
        <f t="shared" si="150"/>
        <v>0.99505029362562925</v>
      </c>
      <c r="FT127" s="2">
        <f t="shared" si="150"/>
        <v>0.99532971358340949</v>
      </c>
      <c r="FU127" s="2">
        <f t="shared" si="150"/>
        <v>0.9938065629124877</v>
      </c>
      <c r="FW127" s="2">
        <f t="shared" ref="FW127:GK143" si="156">POWER(10,($B127-C$232)/C$229)/(1+POWER(10,($B127-C$232)/C$229))</f>
        <v>1.3916494895362139E-11</v>
      </c>
      <c r="FX127" s="2">
        <f t="shared" si="156"/>
        <v>1.0640552366321242E-2</v>
      </c>
      <c r="FY127" s="2">
        <f t="shared" si="156"/>
        <v>9.7688019633216799E-3</v>
      </c>
      <c r="FZ127" s="2">
        <f t="shared" si="156"/>
        <v>1.0126062364627209E-2</v>
      </c>
      <c r="GA127" s="2">
        <f t="shared" si="156"/>
        <v>9.0326059291593944E-3</v>
      </c>
      <c r="GB127" s="2">
        <f t="shared" si="156"/>
        <v>8.9131929483883456E-3</v>
      </c>
      <c r="GC127" s="2">
        <f t="shared" si="156"/>
        <v>8.5623757551129658E-3</v>
      </c>
      <c r="GD127" s="2">
        <f t="shared" si="156"/>
        <v>9.4708636043349947E-3</v>
      </c>
      <c r="GE127" s="2">
        <f t="shared" si="156"/>
        <v>1.0360851274170831E-2</v>
      </c>
      <c r="GF127" s="2">
        <f t="shared" si="156"/>
        <v>1.0877048170485234E-2</v>
      </c>
      <c r="GG127" s="2">
        <f t="shared" si="156"/>
        <v>9.9046706186841586E-3</v>
      </c>
      <c r="GH127" s="2">
        <f t="shared" si="156"/>
        <v>9.3469867538427381E-3</v>
      </c>
      <c r="GI127" s="2">
        <f t="shared" si="156"/>
        <v>8.2023557546284705E-3</v>
      </c>
      <c r="GJ127" s="2">
        <f t="shared" si="156"/>
        <v>5.5176253558039557E-3</v>
      </c>
      <c r="GK127" s="2">
        <f t="shared" si="156"/>
        <v>4.4851976059706398E-3</v>
      </c>
      <c r="GM127" s="86">
        <f t="shared" ref="GM127:HA143" si="157" xml:space="preserve"> _xlfn.NORM.DIST($B127, C$7, ABS(C$11), TRUE) * _xlfn.NORM.DIST(($B127 - C$7)*C$15, 0, ABS(C$11), TRUE) * 2</f>
        <v>3.0522101917069937E-42</v>
      </c>
      <c r="GN127" s="86">
        <f t="shared" si="157"/>
        <v>2.4705696140222094E-35</v>
      </c>
      <c r="GO127" s="86">
        <f t="shared" si="157"/>
        <v>1.5405502701714183E-47</v>
      </c>
      <c r="GP127" s="86">
        <f t="shared" si="157"/>
        <v>4.1720268697238549E-80</v>
      </c>
      <c r="GQ127" s="86">
        <f t="shared" si="157"/>
        <v>2.7570510806636281E-77</v>
      </c>
      <c r="GR127" s="86">
        <f t="shared" si="157"/>
        <v>1.0099230250095388E-76</v>
      </c>
      <c r="GS127" s="86">
        <f t="shared" si="157"/>
        <v>9.4237728818979658E-70</v>
      </c>
      <c r="GT127" s="86">
        <f t="shared" si="157"/>
        <v>4.834686814491239E-61</v>
      </c>
      <c r="GU127" s="86">
        <f t="shared" si="157"/>
        <v>1.19448152165903E-77</v>
      </c>
      <c r="GV127" s="86">
        <f t="shared" si="157"/>
        <v>1.2745589338363347E-82</v>
      </c>
      <c r="GW127" s="86">
        <f t="shared" si="157"/>
        <v>4.3355439466161842E-103</v>
      </c>
      <c r="GX127" s="86">
        <f t="shared" si="157"/>
        <v>1.5964380479489195E-99</v>
      </c>
      <c r="GY127" s="86">
        <f t="shared" si="157"/>
        <v>7.1396808296400444E-98</v>
      </c>
      <c r="GZ127" s="86">
        <f t="shared" si="157"/>
        <v>2.9599950405969534E-94</v>
      </c>
      <c r="HA127" s="86">
        <f t="shared" si="157"/>
        <v>1.01400462055464E-97</v>
      </c>
      <c r="HC127" s="86">
        <f t="shared" si="153"/>
        <v>7.2957853417544977E-7</v>
      </c>
      <c r="HD127" s="86">
        <f t="shared" si="153"/>
        <v>3.7679641622641849E-6</v>
      </c>
      <c r="HE127" s="86">
        <f t="shared" si="153"/>
        <v>2.9138537016924944E-8</v>
      </c>
      <c r="HF127" s="86">
        <f t="shared" si="153"/>
        <v>5.151226487459276E-10</v>
      </c>
      <c r="HG127" s="86">
        <f t="shared" si="153"/>
        <v>1.2910606454892342E-12</v>
      </c>
      <c r="HH127" s="86">
        <f t="shared" si="153"/>
        <v>4.2051915435840378E-14</v>
      </c>
      <c r="HI127" s="86">
        <f t="shared" si="138"/>
        <v>3.6726996735341208E-14</v>
      </c>
      <c r="HJ127" s="86">
        <f t="shared" si="138"/>
        <v>6.0081736126367038E-15</v>
      </c>
      <c r="HK127" s="86">
        <f t="shared" si="138"/>
        <v>5.8402522365325122E-18</v>
      </c>
      <c r="HL127" s="86">
        <f t="shared" si="138"/>
        <v>8.5715432931357421E-19</v>
      </c>
      <c r="HM127" s="86">
        <f t="shared" si="138"/>
        <v>5.797260588012493E-19</v>
      </c>
      <c r="HN127" s="86">
        <f t="shared" si="138"/>
        <v>1.5684853175598225E-18</v>
      </c>
      <c r="HO127" s="86">
        <f t="shared" si="138"/>
        <v>3.8698370644188761E-17</v>
      </c>
      <c r="HP127" s="86">
        <f t="shared" si="138"/>
        <v>4.2534307149602665E-14</v>
      </c>
      <c r="HQ127" s="86">
        <f t="shared" si="138"/>
        <v>7.731286607107689E-19</v>
      </c>
      <c r="HS127" s="86">
        <f t="shared" ref="HS127:IG143" si="158" xml:space="preserve"> _xlfn.NORM.DIST($B127, C$9, ABS(C$13), TRUE) * _xlfn.NORM.DIST(($B127 - C$9)*C$17, 0, ABS(C$13), TRUE) * 2</f>
        <v>3.0484222991209965E-53</v>
      </c>
      <c r="HT127" s="86">
        <f t="shared" si="158"/>
        <v>6.6714406655191954E-5</v>
      </c>
      <c r="HU127" s="86">
        <f t="shared" si="158"/>
        <v>2.0876470523189826E-5</v>
      </c>
      <c r="HV127" s="86">
        <f t="shared" si="158"/>
        <v>5.7185520654937142E-6</v>
      </c>
      <c r="HW127" s="86">
        <f t="shared" si="158"/>
        <v>5.008763907847109E-6</v>
      </c>
      <c r="HX127" s="86">
        <f t="shared" si="158"/>
        <v>4.6802545948363376E-6</v>
      </c>
      <c r="HY127" s="86">
        <f t="shared" si="158"/>
        <v>2.063365873015088E-6</v>
      </c>
      <c r="HZ127" s="86">
        <f t="shared" si="158"/>
        <v>3.7768601527647154E-6</v>
      </c>
      <c r="IA127" s="86">
        <f t="shared" si="158"/>
        <v>3.0745500163124659E-6</v>
      </c>
      <c r="IB127" s="86">
        <f t="shared" si="158"/>
        <v>1.0727033055143479E-5</v>
      </c>
      <c r="IC127" s="86">
        <f t="shared" si="158"/>
        <v>5.9227240306698559E-6</v>
      </c>
      <c r="ID127" s="86">
        <f t="shared" si="158"/>
        <v>4.8473316150651658E-6</v>
      </c>
      <c r="IE127" s="86">
        <f t="shared" si="158"/>
        <v>1.0896828663626709E-5</v>
      </c>
      <c r="IF127" s="86">
        <f t="shared" si="158"/>
        <v>9.3188987984680724E-5</v>
      </c>
      <c r="IG127" s="86">
        <f t="shared" si="158"/>
        <v>6.3559297197821778E-4</v>
      </c>
      <c r="II127" s="86">
        <f t="shared" ref="II127:IW143" si="159" xml:space="preserve"> _xlfn.NORM.DIST($B127, C$10, ABS(C$14), TRUE) * _xlfn.NORM.DIST(($B127 - C$10)*C$18, 0, ABS(C$14), TRUE) * 2</f>
        <v>0</v>
      </c>
      <c r="IJ127" s="86">
        <f t="shared" si="159"/>
        <v>5.2106211294676102E-55</v>
      </c>
      <c r="IK127" s="86">
        <f t="shared" si="159"/>
        <v>1.768871448175287E-63</v>
      </c>
      <c r="IL127" s="86">
        <f t="shared" si="159"/>
        <v>2.6252939419717922E-78</v>
      </c>
      <c r="IM127" s="86">
        <f t="shared" si="159"/>
        <v>3.003731043479059E-74</v>
      </c>
      <c r="IN127" s="86">
        <f t="shared" si="159"/>
        <v>2.8194028996717977E-74</v>
      </c>
      <c r="IO127" s="86">
        <f t="shared" si="159"/>
        <v>4.4289027274176632E-77</v>
      </c>
      <c r="IP127" s="86">
        <f t="shared" si="159"/>
        <v>1.1745051034749334E-75</v>
      </c>
      <c r="IQ127" s="86">
        <f t="shared" si="159"/>
        <v>1.9803671193268926E-77</v>
      </c>
      <c r="IR127" s="86">
        <f t="shared" si="159"/>
        <v>9.8767142109315867E-71</v>
      </c>
      <c r="IS127" s="86">
        <f t="shared" si="159"/>
        <v>4.469164778455949E-73</v>
      </c>
      <c r="IT127" s="86">
        <f t="shared" si="159"/>
        <v>1.3721530738162112E-74</v>
      </c>
      <c r="IU127" s="86">
        <f t="shared" si="159"/>
        <v>4.540989594425879E-66</v>
      </c>
      <c r="IV127" s="86">
        <f t="shared" si="159"/>
        <v>2.1198766185595388E-27</v>
      </c>
      <c r="IW127" s="86">
        <f t="shared" si="159"/>
        <v>2.6452134302668857E-16</v>
      </c>
      <c r="IY127" s="86">
        <f t="shared" ref="IY127:JM143" si="160">GM127+HC127+HS127+II127</f>
        <v>7.2957853417544977E-7</v>
      </c>
      <c r="IZ127" s="86">
        <f t="shared" si="160"/>
        <v>7.0482370817456135E-5</v>
      </c>
      <c r="JA127" s="86">
        <f t="shared" si="160"/>
        <v>2.0905609060206749E-5</v>
      </c>
      <c r="JB127" s="86">
        <f t="shared" si="160"/>
        <v>5.7190671881424599E-6</v>
      </c>
      <c r="JC127" s="86">
        <f t="shared" si="160"/>
        <v>5.0087651989077546E-6</v>
      </c>
      <c r="JD127" s="86">
        <f t="shared" si="160"/>
        <v>4.680254636888253E-6</v>
      </c>
      <c r="JE127" s="86">
        <f t="shared" si="160"/>
        <v>2.0633659097420846E-6</v>
      </c>
      <c r="JF127" s="86">
        <f t="shared" si="160"/>
        <v>3.7768601587728891E-6</v>
      </c>
      <c r="JG127" s="86">
        <f t="shared" si="160"/>
        <v>3.0745500163183062E-6</v>
      </c>
      <c r="JH127" s="86">
        <f t="shared" si="160"/>
        <v>1.0727033055144336E-5</v>
      </c>
      <c r="JI127" s="86">
        <f t="shared" si="160"/>
        <v>5.9227240306704352E-6</v>
      </c>
      <c r="JJ127" s="86">
        <f t="shared" si="160"/>
        <v>4.8473316150667345E-6</v>
      </c>
      <c r="JK127" s="86">
        <f t="shared" si="160"/>
        <v>1.0896828663665407E-5</v>
      </c>
      <c r="JL127" s="86">
        <f t="shared" si="160"/>
        <v>9.3188988027215032E-5</v>
      </c>
      <c r="JM127" s="86">
        <f t="shared" si="160"/>
        <v>6.3559297197848309E-4</v>
      </c>
    </row>
    <row r="128" spans="2:273" x14ac:dyDescent="0.25">
      <c r="B128" s="2">
        <v>101</v>
      </c>
      <c r="C128" s="37">
        <v>47.384999999999998</v>
      </c>
      <c r="D128" s="37">
        <v>50.597000000000001</v>
      </c>
      <c r="E128" s="37">
        <v>49.935000000000002</v>
      </c>
      <c r="F128" s="37">
        <v>49.871000000000002</v>
      </c>
      <c r="G128" s="37">
        <v>49.609000000000002</v>
      </c>
      <c r="H128" s="37">
        <v>51.694000000000003</v>
      </c>
      <c r="I128" s="37">
        <v>49.54</v>
      </c>
      <c r="J128" s="37">
        <v>50.81</v>
      </c>
      <c r="K128" s="37">
        <v>49.936999999999998</v>
      </c>
      <c r="L128" s="37">
        <v>48.984000000000002</v>
      </c>
      <c r="M128" s="37">
        <v>50.73</v>
      </c>
      <c r="N128" s="37">
        <v>47.698</v>
      </c>
      <c r="O128" s="37">
        <v>46.698</v>
      </c>
      <c r="P128" s="37">
        <v>47.127000000000002</v>
      </c>
      <c r="Q128" s="37">
        <v>50.872999999999998</v>
      </c>
      <c r="S128" s="4">
        <f t="shared" si="146"/>
        <v>47.983778234869874</v>
      </c>
      <c r="T128" s="4">
        <f t="shared" si="146"/>
        <v>50.131652452193798</v>
      </c>
      <c r="U128" s="4">
        <f t="shared" si="146"/>
        <v>50.775191954002466</v>
      </c>
      <c r="V128" s="4">
        <f t="shared" si="146"/>
        <v>50.257308599610823</v>
      </c>
      <c r="W128" s="4">
        <f t="shared" si="146"/>
        <v>50.44290113058878</v>
      </c>
      <c r="X128" s="4">
        <f t="shared" si="146"/>
        <v>50.394352379493455</v>
      </c>
      <c r="Y128" s="4">
        <f t="shared" si="146"/>
        <v>50.753826525314778</v>
      </c>
      <c r="Z128" s="4">
        <f t="shared" si="146"/>
        <v>50.582235542700168</v>
      </c>
      <c r="AA128" s="4">
        <f t="shared" si="146"/>
        <v>50.225695966316778</v>
      </c>
      <c r="AB128" s="4">
        <f t="shared" si="146"/>
        <v>48.949457278005966</v>
      </c>
      <c r="AC128" s="4">
        <f t="shared" si="146"/>
        <v>48.159156594377485</v>
      </c>
      <c r="AD128" s="4">
        <f t="shared" si="146"/>
        <v>46.572797404036422</v>
      </c>
      <c r="AE128" s="4">
        <f t="shared" si="146"/>
        <v>46.480624761744942</v>
      </c>
      <c r="AF128" s="4">
        <f t="shared" si="146"/>
        <v>48.687020634095042</v>
      </c>
      <c r="AG128" s="4">
        <f t="shared" si="146"/>
        <v>50.869370094838743</v>
      </c>
      <c r="AI128" s="4">
        <f t="shared" si="147"/>
        <v>-0.5987782348698758</v>
      </c>
      <c r="AJ128" s="4">
        <f t="shared" si="147"/>
        <v>0.46534754780620347</v>
      </c>
      <c r="AK128" s="4">
        <f t="shared" si="147"/>
        <v>-0.8401919540024636</v>
      </c>
      <c r="AL128" s="4">
        <f t="shared" si="147"/>
        <v>-0.38630859961082109</v>
      </c>
      <c r="AM128" s="4">
        <f t="shared" si="147"/>
        <v>-0.83390113058877802</v>
      </c>
      <c r="AN128" s="4">
        <f t="shared" si="147"/>
        <v>1.2996476205065477</v>
      </c>
      <c r="AO128" s="4">
        <f t="shared" si="147"/>
        <v>-1.2138265253147793</v>
      </c>
      <c r="AP128" s="4">
        <f t="shared" si="147"/>
        <v>0.22776445729983408</v>
      </c>
      <c r="AQ128" s="4">
        <f t="shared" si="147"/>
        <v>-0.28869596631678007</v>
      </c>
      <c r="AR128" s="4">
        <f t="shared" si="147"/>
        <v>3.4542721994036185E-2</v>
      </c>
      <c r="AS128" s="4">
        <f t="shared" si="147"/>
        <v>2.5708434056225116</v>
      </c>
      <c r="AT128" s="4">
        <f t="shared" si="147"/>
        <v>1.1252025959635787</v>
      </c>
      <c r="AU128" s="4">
        <f t="shared" si="147"/>
        <v>0.21737523825505889</v>
      </c>
      <c r="AV128" s="4">
        <f t="shared" si="147"/>
        <v>-1.5600206340950393</v>
      </c>
      <c r="AW128" s="4">
        <f t="shared" si="147"/>
        <v>3.6299051612544986E-3</v>
      </c>
      <c r="AY128" s="2">
        <f t="shared" si="154"/>
        <v>47.983776197735764</v>
      </c>
      <c r="AZ128" s="2">
        <f t="shared" si="154"/>
        <v>50.123393514817565</v>
      </c>
      <c r="BA128" s="2">
        <f t="shared" si="154"/>
        <v>50.770353569985367</v>
      </c>
      <c r="BB128" s="2">
        <f t="shared" si="154"/>
        <v>50.255018767159065</v>
      </c>
      <c r="BC128" s="2">
        <f t="shared" si="154"/>
        <v>50.440600816975866</v>
      </c>
      <c r="BD128" s="2">
        <f t="shared" si="154"/>
        <v>50.391796474569404</v>
      </c>
      <c r="BE128" s="2">
        <f t="shared" si="154"/>
        <v>50.7524123801782</v>
      </c>
      <c r="BF128" s="2">
        <f t="shared" si="154"/>
        <v>50.579584885264701</v>
      </c>
      <c r="BG128" s="2">
        <f t="shared" si="154"/>
        <v>50.223148877325023</v>
      </c>
      <c r="BH128" s="2">
        <f t="shared" si="154"/>
        <v>48.941200127923203</v>
      </c>
      <c r="BI128" s="2">
        <f t="shared" si="154"/>
        <v>48.154025391474292</v>
      </c>
      <c r="BJ128" s="2">
        <f t="shared" si="154"/>
        <v>46.568118133497364</v>
      </c>
      <c r="BK128" s="2">
        <f t="shared" si="154"/>
        <v>46.471026355593388</v>
      </c>
      <c r="BL128" s="2">
        <f t="shared" si="154"/>
        <v>48.620969794762388</v>
      </c>
      <c r="BM128" s="2">
        <f t="shared" si="154"/>
        <v>50.292409751181452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47.384999999999998</v>
      </c>
      <c r="CF128" s="2">
        <f t="shared" si="155"/>
        <v>50.597000000000001</v>
      </c>
      <c r="CG128" s="2">
        <f t="shared" si="155"/>
        <v>49.935000000000002</v>
      </c>
      <c r="CH128" s="2">
        <f t="shared" si="155"/>
        <v>49.871000000000002</v>
      </c>
      <c r="CI128" s="2">
        <f t="shared" si="155"/>
        <v>49.609000000000002</v>
      </c>
      <c r="CJ128" s="2">
        <f t="shared" si="155"/>
        <v>51.694000000000003</v>
      </c>
      <c r="CK128" s="2">
        <f t="shared" si="155"/>
        <v>49.54</v>
      </c>
      <c r="CL128" s="2">
        <f t="shared" si="155"/>
        <v>50.81</v>
      </c>
      <c r="CM128" s="2">
        <f t="shared" si="155"/>
        <v>49.936999999999998</v>
      </c>
      <c r="CN128" s="2">
        <f t="shared" si="155"/>
        <v>48.984000000000002</v>
      </c>
      <c r="CO128" s="2">
        <f t="shared" si="155"/>
        <v>50.73</v>
      </c>
      <c r="CP128" s="2">
        <f t="shared" si="155"/>
        <v>47.698</v>
      </c>
      <c r="CQ128" s="2">
        <f t="shared" si="155"/>
        <v>46.698</v>
      </c>
      <c r="CR128" s="2">
        <f t="shared" si="155"/>
        <v>47.127000000000002</v>
      </c>
      <c r="CS128" s="2">
        <f t="shared" si="155"/>
        <v>50.872999999999998</v>
      </c>
      <c r="CU128" s="2">
        <f t="shared" si="110"/>
        <v>47.384999999999998</v>
      </c>
      <c r="CV128" s="2">
        <f t="shared" si="111"/>
        <v>50.597000000000001</v>
      </c>
      <c r="CW128" s="2">
        <f t="shared" si="112"/>
        <v>49.935000000000002</v>
      </c>
      <c r="CX128" s="2">
        <f t="shared" si="113"/>
        <v>49.871000000000002</v>
      </c>
      <c r="CY128" s="2">
        <f t="shared" si="114"/>
        <v>49.609000000000002</v>
      </c>
      <c r="CZ128" s="2">
        <f t="shared" si="115"/>
        <v>51.694000000000003</v>
      </c>
      <c r="DA128" s="2">
        <f t="shared" si="116"/>
        <v>49.54</v>
      </c>
      <c r="DB128" s="2">
        <f t="shared" si="117"/>
        <v>50.81</v>
      </c>
      <c r="DC128" s="2">
        <f t="shared" si="118"/>
        <v>49.936999999999998</v>
      </c>
      <c r="DD128" s="2">
        <f t="shared" si="119"/>
        <v>48.984000000000002</v>
      </c>
      <c r="DE128" s="2">
        <f t="shared" si="120"/>
        <v>50.73</v>
      </c>
      <c r="DF128" s="2">
        <f t="shared" si="121"/>
        <v>47.698</v>
      </c>
      <c r="DG128" s="2">
        <f t="shared" si="122"/>
        <v>46.698</v>
      </c>
      <c r="DH128" s="2">
        <f t="shared" si="123"/>
        <v>47.127000000000002</v>
      </c>
      <c r="DI128" s="2">
        <f t="shared" si="124"/>
        <v>50.872999999999998</v>
      </c>
      <c r="DK128" s="2">
        <f t="shared" si="148"/>
        <v>78.398055148265669</v>
      </c>
      <c r="DL128" s="2">
        <f t="shared" si="148"/>
        <v>73.833736116322697</v>
      </c>
      <c r="DM128" s="2">
        <f t="shared" si="148"/>
        <v>80.470042271020731</v>
      </c>
      <c r="DN128" s="2">
        <f t="shared" si="148"/>
        <v>78.456499999999977</v>
      </c>
      <c r="DO128" s="2">
        <f t="shared" si="148"/>
        <v>76.619225805580328</v>
      </c>
      <c r="DP128" s="2">
        <f t="shared" si="148"/>
        <v>75.26972546795237</v>
      </c>
      <c r="DQ128" s="2">
        <f t="shared" si="148"/>
        <v>73.605125943823595</v>
      </c>
      <c r="DR128" s="2">
        <f t="shared" si="148"/>
        <v>73.35237964361221</v>
      </c>
      <c r="DS128" s="2">
        <f t="shared" si="148"/>
        <v>73.420840380549663</v>
      </c>
      <c r="DT128" s="2">
        <f t="shared" si="148"/>
        <v>71.078387194201156</v>
      </c>
      <c r="DU128" s="2">
        <f t="shared" si="148"/>
        <v>70.2759948655995</v>
      </c>
      <c r="DV128" s="2">
        <f t="shared" si="148"/>
        <v>76.474456878156815</v>
      </c>
      <c r="DW128" s="2">
        <f t="shared" si="148"/>
        <v>71.980700861626545</v>
      </c>
      <c r="DX128" s="2">
        <f t="shared" si="148"/>
        <v>80.045408664883993</v>
      </c>
      <c r="DY128" s="2">
        <f t="shared" si="148"/>
        <v>72.745949812382747</v>
      </c>
      <c r="EA128" s="2">
        <f t="shared" si="152"/>
        <v>47.893359734397947</v>
      </c>
      <c r="EB128" s="2">
        <f t="shared" si="152"/>
        <v>50.032307822768715</v>
      </c>
      <c r="EC128" s="2">
        <f t="shared" si="152"/>
        <v>50.638709210092649</v>
      </c>
      <c r="ED128" s="2">
        <f t="shared" si="152"/>
        <v>50.138072053432424</v>
      </c>
      <c r="EE128" s="2">
        <f t="shared" si="151"/>
        <v>50.322043697284798</v>
      </c>
      <c r="EF128" s="2">
        <f t="shared" si="151"/>
        <v>50.283261767764301</v>
      </c>
      <c r="EG128" s="2">
        <f t="shared" si="151"/>
        <v>50.644599389583533</v>
      </c>
      <c r="EH128" s="2">
        <f t="shared" si="151"/>
        <v>50.467658691870966</v>
      </c>
      <c r="EI128" s="2">
        <f t="shared" si="151"/>
        <v>50.0993391691702</v>
      </c>
      <c r="EJ128" s="2">
        <f t="shared" si="151"/>
        <v>48.832757032233445</v>
      </c>
      <c r="EK128" s="2">
        <f t="shared" si="151"/>
        <v>48.045733158473631</v>
      </c>
      <c r="EL128" s="2">
        <f t="shared" si="151"/>
        <v>46.429438909126702</v>
      </c>
      <c r="EM128" s="2">
        <f t="shared" si="135"/>
        <v>46.354619969205437</v>
      </c>
      <c r="EN128" s="2">
        <f t="shared" si="135"/>
        <v>48.487459752860801</v>
      </c>
      <c r="EO128" s="2">
        <f t="shared" si="135"/>
        <v>50.166271195558963</v>
      </c>
      <c r="EQ128" s="2">
        <f t="shared" si="149"/>
        <v>47.893359734397947</v>
      </c>
      <c r="ER128" s="2">
        <f t="shared" si="149"/>
        <v>49.951327220245972</v>
      </c>
      <c r="ES128" s="2">
        <f t="shared" si="149"/>
        <v>50.567950266720246</v>
      </c>
      <c r="ET128" s="2">
        <f t="shared" si="149"/>
        <v>50.0595228023884</v>
      </c>
      <c r="EU128" s="2">
        <f t="shared" si="149"/>
        <v>50.27081920962128</v>
      </c>
      <c r="EV128" s="2">
        <f t="shared" si="149"/>
        <v>50.168787448553019</v>
      </c>
      <c r="EW128" s="2">
        <f t="shared" si="149"/>
        <v>50.60332627039854</v>
      </c>
      <c r="EX128" s="2">
        <f t="shared" si="149"/>
        <v>50.468859455566673</v>
      </c>
      <c r="EY128" s="2">
        <f t="shared" si="149"/>
        <v>50.092830306934424</v>
      </c>
      <c r="EZ128" s="2">
        <f t="shared" si="149"/>
        <v>48.97501027974338</v>
      </c>
      <c r="FA128" s="2">
        <f t="shared" si="149"/>
        <v>48.008156900938623</v>
      </c>
      <c r="FB128" s="2">
        <f t="shared" si="149"/>
        <v>46.489626306406805</v>
      </c>
      <c r="FC128" s="2">
        <f t="shared" si="149"/>
        <v>46.429741977651268</v>
      </c>
      <c r="FD128" s="2">
        <f t="shared" si="149"/>
        <v>48.328427740576856</v>
      </c>
      <c r="FE128" s="2">
        <f t="shared" si="149"/>
        <v>49.866850786813259</v>
      </c>
      <c r="FG128" s="2">
        <f t="shared" si="150"/>
        <v>0.9970359820968181</v>
      </c>
      <c r="FH128" s="2">
        <f t="shared" si="150"/>
        <v>0.99613344487160449</v>
      </c>
      <c r="FI128" s="2">
        <f t="shared" si="150"/>
        <v>0.99556166113284428</v>
      </c>
      <c r="FJ128" s="2">
        <f t="shared" si="150"/>
        <v>0.99583952910070539</v>
      </c>
      <c r="FK128" s="2">
        <f t="shared" si="150"/>
        <v>0.99547236629234437</v>
      </c>
      <c r="FL128" s="2">
        <f t="shared" si="150"/>
        <v>0.9956115231695134</v>
      </c>
      <c r="FM128" s="2">
        <f t="shared" si="150"/>
        <v>0.99528755747551945</v>
      </c>
      <c r="FN128" s="2">
        <f t="shared" si="150"/>
        <v>0.99510967446062104</v>
      </c>
      <c r="FO128" s="2">
        <f t="shared" si="150"/>
        <v>0.99468801014223429</v>
      </c>
      <c r="FP128" s="2">
        <f t="shared" si="150"/>
        <v>0.9952013812271373</v>
      </c>
      <c r="FQ128" s="2">
        <f t="shared" si="150"/>
        <v>0.99511027208786862</v>
      </c>
      <c r="FR128" s="2">
        <f t="shared" si="150"/>
        <v>0.99540479777211655</v>
      </c>
      <c r="FS128" s="2">
        <f t="shared" si="150"/>
        <v>0.99548384725780237</v>
      </c>
      <c r="FT128" s="2">
        <f t="shared" si="150"/>
        <v>0.99573889713064734</v>
      </c>
      <c r="FU128" s="2">
        <f t="shared" si="150"/>
        <v>0.99434843839469556</v>
      </c>
      <c r="FW128" s="2">
        <f t="shared" si="156"/>
        <v>1.5259133219481972E-11</v>
      </c>
      <c r="FX128" s="2">
        <f t="shared" si="156"/>
        <v>1.1655168686389382E-2</v>
      </c>
      <c r="FY128" s="2">
        <f t="shared" si="156"/>
        <v>1.0701192733706254E-2</v>
      </c>
      <c r="FZ128" s="2">
        <f t="shared" si="156"/>
        <v>1.1092170163949196E-2</v>
      </c>
      <c r="GA128" s="2">
        <f t="shared" si="156"/>
        <v>9.8954320860708336E-3</v>
      </c>
      <c r="GB128" s="2">
        <f t="shared" si="156"/>
        <v>9.7647247581007877E-3</v>
      </c>
      <c r="GC128" s="2">
        <f t="shared" si="156"/>
        <v>9.3807090824221326E-3</v>
      </c>
      <c r="GD128" s="2">
        <f t="shared" si="156"/>
        <v>1.0375115367581025E-2</v>
      </c>
      <c r="GE128" s="2">
        <f t="shared" si="156"/>
        <v>1.1349102994913219E-2</v>
      </c>
      <c r="GF128" s="2">
        <f t="shared" si="156"/>
        <v>1.1913943688813679E-2</v>
      </c>
      <c r="GG128" s="2">
        <f t="shared" si="156"/>
        <v>1.0849887386390745E-2</v>
      </c>
      <c r="GH128" s="2">
        <f t="shared" si="156"/>
        <v>1.0239533364515489E-2</v>
      </c>
      <c r="GI128" s="2">
        <f t="shared" si="156"/>
        <v>8.9865927154080937E-3</v>
      </c>
      <c r="GJ128" s="2">
        <f t="shared" si="156"/>
        <v>6.0467370343271027E-3</v>
      </c>
      <c r="GK128" s="2">
        <f t="shared" si="156"/>
        <v>4.9157941993204666E-3</v>
      </c>
      <c r="GM128" s="86">
        <f t="shared" si="157"/>
        <v>1.3379811843751028E-44</v>
      </c>
      <c r="GN128" s="86">
        <f t="shared" si="157"/>
        <v>2.6556166867217036E-37</v>
      </c>
      <c r="GO128" s="86">
        <f t="shared" si="157"/>
        <v>3.526861996714058E-50</v>
      </c>
      <c r="GP128" s="86">
        <f t="shared" si="157"/>
        <v>1.73025928855553E-84</v>
      </c>
      <c r="GQ128" s="86">
        <f t="shared" si="157"/>
        <v>1.3986963781938557E-81</v>
      </c>
      <c r="GR128" s="86">
        <f t="shared" si="157"/>
        <v>5.6718536920121028E-81</v>
      </c>
      <c r="GS128" s="86">
        <f t="shared" si="157"/>
        <v>1.2352940550001134E-73</v>
      </c>
      <c r="GT128" s="86">
        <f t="shared" si="157"/>
        <v>2.2273662179369814E-64</v>
      </c>
      <c r="GU128" s="86">
        <f t="shared" si="157"/>
        <v>5.635248040846297E-82</v>
      </c>
      <c r="GV128" s="86">
        <f t="shared" si="157"/>
        <v>3.691755517064296E-87</v>
      </c>
      <c r="GW128" s="86">
        <f t="shared" si="157"/>
        <v>7.3504942315752185E-109</v>
      </c>
      <c r="GX128" s="86">
        <f t="shared" si="157"/>
        <v>5.5031799507131697E-105</v>
      </c>
      <c r="GY128" s="86">
        <f t="shared" si="157"/>
        <v>2.7832563343879211E-103</v>
      </c>
      <c r="GZ128" s="86">
        <f t="shared" si="157"/>
        <v>1.6887911637666426E-99</v>
      </c>
      <c r="HA128" s="86">
        <f t="shared" si="157"/>
        <v>5.0583669306475686E-103</v>
      </c>
      <c r="HC128" s="86">
        <f t="shared" si="153"/>
        <v>9.5458546364621282E-8</v>
      </c>
      <c r="HD128" s="86">
        <f t="shared" si="153"/>
        <v>6.8524086681802295E-7</v>
      </c>
      <c r="HE128" s="86">
        <f t="shared" si="153"/>
        <v>2.7836086574668333E-9</v>
      </c>
      <c r="HF128" s="86">
        <f t="shared" si="153"/>
        <v>3.6085203890306751E-11</v>
      </c>
      <c r="HG128" s="86">
        <f t="shared" si="153"/>
        <v>3.1985460569605077E-14</v>
      </c>
      <c r="HH128" s="86">
        <f t="shared" si="153"/>
        <v>6.4227438389837604E-16</v>
      </c>
      <c r="HI128" s="86">
        <f t="shared" si="138"/>
        <v>5.0041781251887296E-16</v>
      </c>
      <c r="HJ128" s="86">
        <f t="shared" si="138"/>
        <v>7.7635381867300011E-17</v>
      </c>
      <c r="HK128" s="86">
        <f t="shared" si="138"/>
        <v>2.7331078103118539E-20</v>
      </c>
      <c r="HL128" s="86">
        <f t="shared" ref="HL128:HQ170" si="161" xml:space="preserve"> _xlfn.NORM.DIST($B128, L$8, ABS(L$12), TRUE) * _xlfn.NORM.DIST(($B128 - L$8)*L$16, 0, ABS(L$12), TRUE) * 2</f>
        <v>3.6945397225043978E-21</v>
      </c>
      <c r="HM128" s="86">
        <f t="shared" si="161"/>
        <v>1.9133555743656034E-21</v>
      </c>
      <c r="HN128" s="86">
        <f t="shared" si="161"/>
        <v>6.889531764413628E-21</v>
      </c>
      <c r="HO128" s="86">
        <f t="shared" si="161"/>
        <v>1.9169244841747901E-19</v>
      </c>
      <c r="HP128" s="86">
        <f t="shared" si="161"/>
        <v>4.5973934942755684E-16</v>
      </c>
      <c r="HQ128" s="86">
        <f t="shared" si="161"/>
        <v>2.4672375201296788E-21</v>
      </c>
      <c r="HS128" s="86">
        <f t="shared" si="158"/>
        <v>3.1792613163380546E-52</v>
      </c>
      <c r="HT128" s="86">
        <f t="shared" si="158"/>
        <v>1.3559797248002237E-4</v>
      </c>
      <c r="HU128" s="86">
        <f t="shared" si="158"/>
        <v>4.6221820211113679E-5</v>
      </c>
      <c r="HV128" s="86">
        <f t="shared" si="158"/>
        <v>1.4713078590544332E-5</v>
      </c>
      <c r="HW128" s="86">
        <f t="shared" si="158"/>
        <v>1.2358307873609833E-5</v>
      </c>
      <c r="HX128" s="86">
        <f t="shared" si="158"/>
        <v>1.1550956188875596E-5</v>
      </c>
      <c r="HY128" s="86">
        <f t="shared" si="158"/>
        <v>5.3047975369241112E-6</v>
      </c>
      <c r="HZ128" s="86">
        <f t="shared" si="158"/>
        <v>9.5920995829125514E-6</v>
      </c>
      <c r="IA128" s="86">
        <f t="shared" si="158"/>
        <v>8.1075667484929124E-6</v>
      </c>
      <c r="IB128" s="86">
        <f t="shared" si="158"/>
        <v>2.6035315043624794E-5</v>
      </c>
      <c r="IC128" s="86">
        <f t="shared" si="158"/>
        <v>1.4670617956791205E-5</v>
      </c>
      <c r="ID128" s="86">
        <f t="shared" si="158"/>
        <v>1.2079408221994678E-5</v>
      </c>
      <c r="IE128" s="86">
        <f t="shared" si="158"/>
        <v>2.4402984648606158E-5</v>
      </c>
      <c r="IF128" s="86">
        <f t="shared" si="158"/>
        <v>1.6796596031787953E-4</v>
      </c>
      <c r="IG128" s="86">
        <f t="shared" si="158"/>
        <v>9.8094699000005558E-4</v>
      </c>
      <c r="II128" s="86">
        <f t="shared" si="159"/>
        <v>0</v>
      </c>
      <c r="IJ128" s="86">
        <f t="shared" si="159"/>
        <v>7.2023050287693832E-53</v>
      </c>
      <c r="IK128" s="86">
        <f t="shared" si="159"/>
        <v>4.8063020755166453E-61</v>
      </c>
      <c r="IL128" s="86">
        <f t="shared" si="159"/>
        <v>2.8881455906144681E-75</v>
      </c>
      <c r="IM128" s="86">
        <f t="shared" si="159"/>
        <v>1.9409733466195737E-71</v>
      </c>
      <c r="IN128" s="86">
        <f t="shared" si="159"/>
        <v>1.7932688815378203E-71</v>
      </c>
      <c r="IO128" s="86">
        <f t="shared" si="159"/>
        <v>3.41542651451778E-74</v>
      </c>
      <c r="IP128" s="86">
        <f t="shared" si="159"/>
        <v>9.2020159114145042E-73</v>
      </c>
      <c r="IQ128" s="86">
        <f t="shared" si="159"/>
        <v>2.0819996090282039E-74</v>
      </c>
      <c r="IR128" s="86">
        <f t="shared" si="159"/>
        <v>6.0113799143062257E-68</v>
      </c>
      <c r="IS128" s="86">
        <f t="shared" si="159"/>
        <v>2.9546309217115285E-70</v>
      </c>
      <c r="IT128" s="86">
        <f t="shared" si="159"/>
        <v>9.5859074767523554E-72</v>
      </c>
      <c r="IU128" s="86">
        <f t="shared" si="159"/>
        <v>1.2613409190408249E-63</v>
      </c>
      <c r="IV128" s="86">
        <f t="shared" si="159"/>
        <v>1.7042960838213231E-26</v>
      </c>
      <c r="IW128" s="86">
        <f t="shared" si="159"/>
        <v>8.354775909049591E-16</v>
      </c>
      <c r="IY128" s="86">
        <f t="shared" si="160"/>
        <v>9.5458546364621282E-8</v>
      </c>
      <c r="IZ128" s="86">
        <f t="shared" si="160"/>
        <v>1.3628321334684039E-4</v>
      </c>
      <c r="JA128" s="86">
        <f t="shared" si="160"/>
        <v>4.6224603819771144E-5</v>
      </c>
      <c r="JB128" s="86">
        <f t="shared" si="160"/>
        <v>1.4713114675748221E-5</v>
      </c>
      <c r="JC128" s="86">
        <f t="shared" si="160"/>
        <v>1.2358307905595293E-5</v>
      </c>
      <c r="JD128" s="86">
        <f t="shared" si="160"/>
        <v>1.155095618951787E-5</v>
      </c>
      <c r="JE128" s="86">
        <f t="shared" si="160"/>
        <v>5.304797537424529E-6</v>
      </c>
      <c r="JF128" s="86">
        <f t="shared" si="160"/>
        <v>9.592099582990187E-6</v>
      </c>
      <c r="JG128" s="86">
        <f t="shared" si="160"/>
        <v>8.1075667484929395E-6</v>
      </c>
      <c r="JH128" s="86">
        <f t="shared" si="160"/>
        <v>2.6035315043624798E-5</v>
      </c>
      <c r="JI128" s="86">
        <f t="shared" si="160"/>
        <v>1.4670617956791207E-5</v>
      </c>
      <c r="JJ128" s="86">
        <f t="shared" si="160"/>
        <v>1.2079408221994684E-5</v>
      </c>
      <c r="JK128" s="86">
        <f t="shared" si="160"/>
        <v>2.4402984648606351E-5</v>
      </c>
      <c r="JL128" s="86">
        <f t="shared" si="160"/>
        <v>1.6796596031833926E-4</v>
      </c>
      <c r="JM128" s="86">
        <f t="shared" si="160"/>
        <v>9.8094699000089106E-4</v>
      </c>
    </row>
    <row r="129" spans="2:273" x14ac:dyDescent="0.25">
      <c r="B129" s="2">
        <v>102</v>
      </c>
      <c r="C129" s="37">
        <v>47.984999999999999</v>
      </c>
      <c r="D129" s="37">
        <v>49.774000000000001</v>
      </c>
      <c r="E129" s="37">
        <v>50.823</v>
      </c>
      <c r="F129" s="37">
        <v>50.128999999999998</v>
      </c>
      <c r="G129" s="37">
        <v>49.530999999999999</v>
      </c>
      <c r="H129" s="37">
        <v>50.531999999999996</v>
      </c>
      <c r="I129" s="37">
        <v>50.238</v>
      </c>
      <c r="J129" s="37">
        <v>50.332999999999998</v>
      </c>
      <c r="K129" s="37">
        <v>49.81</v>
      </c>
      <c r="L129" s="37">
        <v>49.317</v>
      </c>
      <c r="M129" s="37">
        <v>49.905000000000001</v>
      </c>
      <c r="N129" s="37">
        <v>46.253999999999998</v>
      </c>
      <c r="O129" s="37">
        <v>47.713999999999999</v>
      </c>
      <c r="P129" s="37">
        <v>48.570999999999998</v>
      </c>
      <c r="Q129" s="37">
        <v>52.206000000000003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47.905551258059269</v>
      </c>
      <c r="T129" s="4">
        <f t="shared" si="162"/>
        <v>50.025068011966034</v>
      </c>
      <c r="U129" s="4">
        <f t="shared" si="162"/>
        <v>50.645607959825291</v>
      </c>
      <c r="V129" s="4">
        <f t="shared" si="162"/>
        <v>50.118288961655331</v>
      </c>
      <c r="W129" s="4">
        <f t="shared" si="162"/>
        <v>50.304677018024243</v>
      </c>
      <c r="X129" s="4">
        <f t="shared" si="162"/>
        <v>50.264623338855237</v>
      </c>
      <c r="Y129" s="4">
        <f t="shared" si="162"/>
        <v>50.619083429205368</v>
      </c>
      <c r="Z129" s="4">
        <f t="shared" si="162"/>
        <v>50.464050496558237</v>
      </c>
      <c r="AA129" s="4">
        <f t="shared" si="162"/>
        <v>50.085253590375885</v>
      </c>
      <c r="AB129" s="4">
        <f t="shared" si="162"/>
        <v>48.858815851771475</v>
      </c>
      <c r="AC129" s="4">
        <f t="shared" si="162"/>
        <v>48.011121638159423</v>
      </c>
      <c r="AD129" s="4">
        <f t="shared" si="162"/>
        <v>46.457784208149349</v>
      </c>
      <c r="AE129" s="4">
        <f t="shared" si="162"/>
        <v>46.357540148122425</v>
      </c>
      <c r="AF129" s="4">
        <f t="shared" si="162"/>
        <v>48.578138423072723</v>
      </c>
      <c r="AG129" s="4">
        <f t="shared" si="162"/>
        <v>51.034547353594931</v>
      </c>
      <c r="AI129" s="4">
        <f t="shared" ref="AI129:AW145" si="163">IF(OR($B129 &lt; C$230, $B129 &gt; C$233), 0, C129-S129)</f>
        <v>7.9448741940730372E-2</v>
      </c>
      <c r="AJ129" s="4">
        <f t="shared" si="163"/>
        <v>-0.25106801196603357</v>
      </c>
      <c r="AK129" s="4">
        <f t="shared" si="163"/>
        <v>0.17739204017470911</v>
      </c>
      <c r="AL129" s="4">
        <f t="shared" si="163"/>
        <v>1.071103834466669E-2</v>
      </c>
      <c r="AM129" s="4">
        <f t="shared" si="163"/>
        <v>-0.77367701802424449</v>
      </c>
      <c r="AN129" s="4">
        <f t="shared" si="163"/>
        <v>0.267376661144759</v>
      </c>
      <c r="AO129" s="4">
        <f t="shared" si="163"/>
        <v>-0.38108342920536842</v>
      </c>
      <c r="AP129" s="4">
        <f t="shared" si="163"/>
        <v>-0.13105049655823819</v>
      </c>
      <c r="AQ129" s="4">
        <f t="shared" si="163"/>
        <v>-0.2752535903758826</v>
      </c>
      <c r="AR129" s="4">
        <f t="shared" si="163"/>
        <v>0.4581841482285256</v>
      </c>
      <c r="AS129" s="4">
        <f t="shared" si="163"/>
        <v>1.8938783618405779</v>
      </c>
      <c r="AT129" s="4">
        <f t="shared" si="163"/>
        <v>-0.20378420814935083</v>
      </c>
      <c r="AU129" s="4">
        <f t="shared" si="163"/>
        <v>1.3564598518775739</v>
      </c>
      <c r="AV129" s="4">
        <f t="shared" si="163"/>
        <v>-7.13842307272472E-3</v>
      </c>
      <c r="AW129" s="4">
        <f t="shared" si="163"/>
        <v>1.1714526464050721</v>
      </c>
      <c r="AY129" s="2">
        <f t="shared" si="154"/>
        <v>47.905551070783631</v>
      </c>
      <c r="AZ129" s="2">
        <f t="shared" si="154"/>
        <v>50.009417892400016</v>
      </c>
      <c r="BA129" s="2">
        <f t="shared" si="154"/>
        <v>50.635644257208654</v>
      </c>
      <c r="BB129" s="2">
        <f t="shared" si="154"/>
        <v>50.112869898991555</v>
      </c>
      <c r="BC129" s="2">
        <f t="shared" si="154"/>
        <v>50.299422404112356</v>
      </c>
      <c r="BD129" s="2">
        <f t="shared" si="154"/>
        <v>50.25878084807659</v>
      </c>
      <c r="BE129" s="2">
        <f t="shared" si="154"/>
        <v>50.61571592254284</v>
      </c>
      <c r="BF129" s="2">
        <f t="shared" si="154"/>
        <v>50.457829676756965</v>
      </c>
      <c r="BG129" s="2">
        <f t="shared" si="154"/>
        <v>50.079068610607671</v>
      </c>
      <c r="BH129" s="2">
        <f t="shared" si="154"/>
        <v>48.84032001117334</v>
      </c>
      <c r="BI129" s="2">
        <f t="shared" si="154"/>
        <v>47.999373881838238</v>
      </c>
      <c r="BJ129" s="2">
        <f t="shared" si="154"/>
        <v>46.44700022987152</v>
      </c>
      <c r="BK129" s="2">
        <f t="shared" si="154"/>
        <v>46.337490082412145</v>
      </c>
      <c r="BL129" s="2">
        <f t="shared" si="154"/>
        <v>48.465433353732799</v>
      </c>
      <c r="BM129" s="2">
        <f t="shared" si="154"/>
        <v>50.183777443892538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47.984999999999999</v>
      </c>
      <c r="CF129" s="2">
        <f t="shared" si="155"/>
        <v>49.774000000000001</v>
      </c>
      <c r="CG129" s="2">
        <f t="shared" si="155"/>
        <v>50.823</v>
      </c>
      <c r="CH129" s="2">
        <f t="shared" si="155"/>
        <v>50.128999999999998</v>
      </c>
      <c r="CI129" s="2">
        <f t="shared" si="155"/>
        <v>49.530999999999999</v>
      </c>
      <c r="CJ129" s="2">
        <f t="shared" si="155"/>
        <v>50.531999999999996</v>
      </c>
      <c r="CK129" s="2">
        <f t="shared" si="155"/>
        <v>50.238</v>
      </c>
      <c r="CL129" s="2">
        <f t="shared" si="155"/>
        <v>50.332999999999998</v>
      </c>
      <c r="CM129" s="2">
        <f t="shared" si="155"/>
        <v>49.81</v>
      </c>
      <c r="CN129" s="2">
        <f t="shared" si="155"/>
        <v>49.317</v>
      </c>
      <c r="CO129" s="2">
        <f t="shared" si="155"/>
        <v>49.905000000000001</v>
      </c>
      <c r="CP129" s="2">
        <f t="shared" si="155"/>
        <v>46.253999999999998</v>
      </c>
      <c r="CQ129" s="2">
        <f t="shared" si="155"/>
        <v>47.713999999999999</v>
      </c>
      <c r="CR129" s="2">
        <f t="shared" si="155"/>
        <v>48.570999999999998</v>
      </c>
      <c r="CS129" s="2">
        <f t="shared" si="155"/>
        <v>52.206000000000003</v>
      </c>
      <c r="CU129" s="2">
        <f t="shared" si="110"/>
        <v>47.984999999999999</v>
      </c>
      <c r="CV129" s="2">
        <f t="shared" si="111"/>
        <v>49.774000000000001</v>
      </c>
      <c r="CW129" s="2">
        <f t="shared" si="112"/>
        <v>50.823</v>
      </c>
      <c r="CX129" s="2">
        <f t="shared" si="113"/>
        <v>50.128999999999998</v>
      </c>
      <c r="CY129" s="2">
        <f t="shared" si="114"/>
        <v>49.530999999999999</v>
      </c>
      <c r="CZ129" s="2">
        <f t="shared" si="115"/>
        <v>50.531999999999996</v>
      </c>
      <c r="DA129" s="2">
        <f t="shared" si="116"/>
        <v>50.238</v>
      </c>
      <c r="DB129" s="2">
        <f t="shared" si="117"/>
        <v>50.332999999999998</v>
      </c>
      <c r="DC129" s="2">
        <f t="shared" si="118"/>
        <v>49.81</v>
      </c>
      <c r="DD129" s="2">
        <f t="shared" si="119"/>
        <v>49.317</v>
      </c>
      <c r="DE129" s="2">
        <f t="shared" si="120"/>
        <v>49.905000000000001</v>
      </c>
      <c r="DF129" s="2">
        <f t="shared" si="121"/>
        <v>46.253999999999998</v>
      </c>
      <c r="DG129" s="2">
        <f t="shared" si="122"/>
        <v>47.713999999999999</v>
      </c>
      <c r="DH129" s="2">
        <f t="shared" si="123"/>
        <v>48.570999999999998</v>
      </c>
      <c r="DI129" s="2">
        <f t="shared" si="124"/>
        <v>52.206000000000003</v>
      </c>
      <c r="DK129" s="2">
        <f t="shared" ref="DK129:DY145" si="164">BO$228*$B129+BO$229</f>
        <v>78.627131414815622</v>
      </c>
      <c r="DL129" s="2">
        <f t="shared" si="164"/>
        <v>73.995856191369597</v>
      </c>
      <c r="DM129" s="2">
        <f t="shared" si="164"/>
        <v>80.715241849661041</v>
      </c>
      <c r="DN129" s="2">
        <f t="shared" si="164"/>
        <v>78.68151219512194</v>
      </c>
      <c r="DO129" s="2">
        <f t="shared" si="164"/>
        <v>76.823180104259521</v>
      </c>
      <c r="DP129" s="2">
        <f t="shared" si="164"/>
        <v>75.452113361964194</v>
      </c>
      <c r="DQ129" s="2">
        <f t="shared" si="164"/>
        <v>73.768540018121385</v>
      </c>
      <c r="DR129" s="2">
        <f t="shared" si="164"/>
        <v>73.507273633343402</v>
      </c>
      <c r="DS129" s="2">
        <f t="shared" si="164"/>
        <v>73.583775193798431</v>
      </c>
      <c r="DT129" s="2">
        <f t="shared" si="164"/>
        <v>71.22898912715192</v>
      </c>
      <c r="DU129" s="2">
        <f t="shared" si="164"/>
        <v>70.436896254907865</v>
      </c>
      <c r="DV129" s="2">
        <f t="shared" si="164"/>
        <v>76.71891567404046</v>
      </c>
      <c r="DW129" s="2">
        <f t="shared" si="164"/>
        <v>72.155580612051949</v>
      </c>
      <c r="DX129" s="2">
        <f t="shared" si="164"/>
        <v>80.306556302838771</v>
      </c>
      <c r="DY129" s="2">
        <f t="shared" si="164"/>
        <v>72.967159287054415</v>
      </c>
      <c r="EA129" s="2">
        <f t="shared" si="152"/>
        <v>47.822257104443636</v>
      </c>
      <c r="EB129" s="2">
        <f t="shared" si="152"/>
        <v>49.925429891880441</v>
      </c>
      <c r="EC129" s="2">
        <f t="shared" si="152"/>
        <v>50.514085813161458</v>
      </c>
      <c r="ED129" s="2">
        <f t="shared" si="152"/>
        <v>50.0048616783006</v>
      </c>
      <c r="EE129" s="2">
        <f t="shared" si="151"/>
        <v>50.189895528596182</v>
      </c>
      <c r="EF129" s="2">
        <f t="shared" si="151"/>
        <v>50.158595424610056</v>
      </c>
      <c r="EG129" s="2">
        <f t="shared" si="151"/>
        <v>50.516114108496602</v>
      </c>
      <c r="EH129" s="2">
        <f t="shared" si="151"/>
        <v>50.354511519149362</v>
      </c>
      <c r="EI129" s="2">
        <f t="shared" si="151"/>
        <v>49.964659794882415</v>
      </c>
      <c r="EJ129" s="2">
        <f t="shared" si="151"/>
        <v>48.740258711933365</v>
      </c>
      <c r="EK129" s="2">
        <f t="shared" si="151"/>
        <v>47.899210830019449</v>
      </c>
      <c r="EL129" s="2">
        <f t="shared" si="151"/>
        <v>46.318961258245537</v>
      </c>
      <c r="EM129" s="2">
        <f t="shared" si="135"/>
        <v>46.230016022318431</v>
      </c>
      <c r="EN129" s="2">
        <f t="shared" si="135"/>
        <v>48.342184143352327</v>
      </c>
      <c r="EO129" s="2">
        <f t="shared" si="135"/>
        <v>50.067486924792227</v>
      </c>
      <c r="EQ129" s="2">
        <f t="shared" ref="EQ129:FE145" si="165">CU$228*$B129+CU$229</f>
        <v>47.822257104443636</v>
      </c>
      <c r="ER129" s="2">
        <f t="shared" si="165"/>
        <v>49.853249866856402</v>
      </c>
      <c r="ES129" s="2">
        <f t="shared" si="165"/>
        <v>50.451128758098676</v>
      </c>
      <c r="ET129" s="2">
        <f t="shared" si="165"/>
        <v>49.935544760749735</v>
      </c>
      <c r="EU129" s="2">
        <f t="shared" si="165"/>
        <v>50.144463621573756</v>
      </c>
      <c r="EV129" s="2">
        <f t="shared" si="165"/>
        <v>50.056984869657832</v>
      </c>
      <c r="EW129" s="2">
        <f t="shared" si="165"/>
        <v>50.479731359076304</v>
      </c>
      <c r="EX129" s="2">
        <f t="shared" si="165"/>
        <v>50.355540493077264</v>
      </c>
      <c r="EY129" s="2">
        <f t="shared" si="165"/>
        <v>49.959054478292401</v>
      </c>
      <c r="EZ129" s="2">
        <f t="shared" si="165"/>
        <v>48.8628960670911</v>
      </c>
      <c r="FA129" s="2">
        <f t="shared" si="165"/>
        <v>47.86667392654094</v>
      </c>
      <c r="FB129" s="2">
        <f t="shared" si="165"/>
        <v>46.3711219736077</v>
      </c>
      <c r="FC129" s="2">
        <f t="shared" si="165"/>
        <v>46.296029551683816</v>
      </c>
      <c r="FD129" s="2">
        <f t="shared" si="165"/>
        <v>48.188789853277534</v>
      </c>
      <c r="FE129" s="2">
        <f t="shared" si="165"/>
        <v>49.733445120076361</v>
      </c>
      <c r="FG129" s="2">
        <f t="shared" ref="FG129:FU145" si="166">POWER(10,($B129-C$231)/C$229)/(1+POWER(10,($B129-C$231)/C$229))</f>
        <v>0.99729607835757506</v>
      </c>
      <c r="FH129" s="2">
        <f t="shared" si="166"/>
        <v>0.99647245969002007</v>
      </c>
      <c r="FI129" s="2">
        <f t="shared" si="166"/>
        <v>0.99595060545173197</v>
      </c>
      <c r="FJ129" s="2">
        <f t="shared" si="166"/>
        <v>0.99620421589625752</v>
      </c>
      <c r="FK129" s="2">
        <f t="shared" si="166"/>
        <v>0.9958691033042486</v>
      </c>
      <c r="FL129" s="2">
        <f t="shared" si="166"/>
        <v>0.9959961155088114</v>
      </c>
      <c r="FM129" s="2">
        <f t="shared" si="166"/>
        <v>0.99570041854277025</v>
      </c>
      <c r="FN129" s="2">
        <f t="shared" si="166"/>
        <v>0.99553805014254004</v>
      </c>
      <c r="FO129" s="2">
        <f t="shared" si="166"/>
        <v>0.99515314226183915</v>
      </c>
      <c r="FP129" s="2">
        <f t="shared" si="166"/>
        <v>0.9956217590561337</v>
      </c>
      <c r="FQ129" s="2">
        <f t="shared" si="166"/>
        <v>0.99553859565440084</v>
      </c>
      <c r="FR129" s="2">
        <f t="shared" si="166"/>
        <v>0.9958074305859862</v>
      </c>
      <c r="FS129" s="2">
        <f t="shared" si="166"/>
        <v>0.99587958240633345</v>
      </c>
      <c r="FT129" s="2">
        <f t="shared" si="166"/>
        <v>0.99611237040321277</v>
      </c>
      <c r="FU129" s="2">
        <f t="shared" si="166"/>
        <v>0.99484315017818736</v>
      </c>
      <c r="FW129" s="2">
        <f t="shared" si="156"/>
        <v>1.6731306867181566E-11</v>
      </c>
      <c r="FX129" s="2">
        <f t="shared" si="156"/>
        <v>1.2765284162374805E-2</v>
      </c>
      <c r="FY129" s="2">
        <f t="shared" si="156"/>
        <v>1.1721522832651671E-2</v>
      </c>
      <c r="FZ129" s="2">
        <f t="shared" si="156"/>
        <v>1.2149321105490898E-2</v>
      </c>
      <c r="GA129" s="2">
        <f t="shared" si="156"/>
        <v>1.0839776859957772E-2</v>
      </c>
      <c r="GB129" s="2">
        <f t="shared" si="156"/>
        <v>1.0696730580235627E-2</v>
      </c>
      <c r="GC129" s="2">
        <f t="shared" si="156"/>
        <v>1.0276442444548874E-2</v>
      </c>
      <c r="GD129" s="2">
        <f t="shared" si="156"/>
        <v>1.1364712019781448E-2</v>
      </c>
      <c r="GE129" s="2">
        <f t="shared" si="156"/>
        <v>1.2430433388729621E-2</v>
      </c>
      <c r="GF129" s="2">
        <f t="shared" si="156"/>
        <v>1.3048381208420461E-2</v>
      </c>
      <c r="GG129" s="2">
        <f t="shared" si="156"/>
        <v>1.1884224809897075E-2</v>
      </c>
      <c r="GH129" s="2">
        <f t="shared" si="156"/>
        <v>1.1216344539103655E-2</v>
      </c>
      <c r="GI129" s="2">
        <f t="shared" si="156"/>
        <v>9.845067195847582E-3</v>
      </c>
      <c r="GJ129" s="2">
        <f t="shared" si="156"/>
        <v>6.6262497057842052E-3</v>
      </c>
      <c r="GK129" s="2">
        <f t="shared" si="156"/>
        <v>5.3875060401867396E-3</v>
      </c>
      <c r="GM129" s="86">
        <f t="shared" si="157"/>
        <v>5.0372052076307963E-47</v>
      </c>
      <c r="GN129" s="86">
        <f t="shared" si="157"/>
        <v>2.513001497849119E-39</v>
      </c>
      <c r="GO129" s="86">
        <f t="shared" si="157"/>
        <v>6.8188567972740914E-53</v>
      </c>
      <c r="GP129" s="86">
        <f t="shared" si="157"/>
        <v>5.4583282512869476E-89</v>
      </c>
      <c r="GQ129" s="86">
        <f t="shared" si="157"/>
        <v>5.4038549387817483E-86</v>
      </c>
      <c r="GR129" s="86">
        <f t="shared" si="157"/>
        <v>2.4344929811585999E-85</v>
      </c>
      <c r="GS129" s="86">
        <f t="shared" si="157"/>
        <v>1.2647925614242659E-77</v>
      </c>
      <c r="GT129" s="86">
        <f t="shared" si="157"/>
        <v>8.3252234277190577E-68</v>
      </c>
      <c r="GU129" s="86">
        <f t="shared" si="157"/>
        <v>2.0192232439996979E-86</v>
      </c>
      <c r="GV129" s="86">
        <f t="shared" si="157"/>
        <v>8.0470742126739015E-92</v>
      </c>
      <c r="GW129" s="86">
        <f t="shared" si="157"/>
        <v>8.6327569447696407E-115</v>
      </c>
      <c r="GX129" s="86">
        <f t="shared" si="157"/>
        <v>1.3487989843784632E-110</v>
      </c>
      <c r="GY129" s="86">
        <f t="shared" si="157"/>
        <v>7.7219583219582052E-109</v>
      </c>
      <c r="GZ129" s="86">
        <f t="shared" si="157"/>
        <v>6.9132261696026318E-105</v>
      </c>
      <c r="HA129" s="86">
        <f t="shared" si="157"/>
        <v>1.8187735341654408E-108</v>
      </c>
      <c r="HC129" s="86">
        <f t="shared" si="153"/>
        <v>1.0783335920075833E-8</v>
      </c>
      <c r="HD129" s="86">
        <f t="shared" si="153"/>
        <v>1.1086689453663789E-7</v>
      </c>
      <c r="HE129" s="86">
        <f t="shared" si="153"/>
        <v>2.2722796941940266E-10</v>
      </c>
      <c r="HF129" s="86">
        <f t="shared" si="153"/>
        <v>2.1496498424480629E-12</v>
      </c>
      <c r="HG129" s="86">
        <f t="shared" si="153"/>
        <v>6.2125742046745711E-16</v>
      </c>
      <c r="HH129" s="86">
        <f t="shared" si="153"/>
        <v>7.4453351727998841E-18</v>
      </c>
      <c r="HI129" s="86">
        <f t="shared" si="153"/>
        <v>5.1049436146593672E-18</v>
      </c>
      <c r="HJ129" s="86">
        <f t="shared" si="153"/>
        <v>7.5798565138440989E-19</v>
      </c>
      <c r="HK129" s="86">
        <f t="shared" si="153"/>
        <v>9.0125845820725691E-23</v>
      </c>
      <c r="HL129" s="86">
        <f t="shared" si="161"/>
        <v>1.1281898605688455E-23</v>
      </c>
      <c r="HM129" s="86">
        <f t="shared" si="161"/>
        <v>4.33998078531631E-24</v>
      </c>
      <c r="HN129" s="86">
        <f t="shared" si="161"/>
        <v>2.1383564234688947E-23</v>
      </c>
      <c r="HO129" s="86">
        <f t="shared" si="161"/>
        <v>6.6212956369782653E-22</v>
      </c>
      <c r="HP129" s="86">
        <f t="shared" si="161"/>
        <v>3.597109688132284E-18</v>
      </c>
      <c r="HQ129" s="86">
        <f t="shared" si="161"/>
        <v>5.3774096607045702E-24</v>
      </c>
      <c r="HS129" s="86">
        <f t="shared" si="158"/>
        <v>3.2395553250200546E-51</v>
      </c>
      <c r="HT129" s="86">
        <f t="shared" si="158"/>
        <v>2.6799895532415689E-4</v>
      </c>
      <c r="HU129" s="86">
        <f t="shared" si="158"/>
        <v>9.9175013366232029E-5</v>
      </c>
      <c r="HV129" s="86">
        <f t="shared" si="158"/>
        <v>3.6379893092893352E-5</v>
      </c>
      <c r="HW129" s="86">
        <f t="shared" si="158"/>
        <v>2.9419003663456275E-5</v>
      </c>
      <c r="HX129" s="86">
        <f t="shared" si="158"/>
        <v>2.7509715658206589E-5</v>
      </c>
      <c r="HY129" s="86">
        <f t="shared" si="158"/>
        <v>1.314970827218747E-5</v>
      </c>
      <c r="HZ129" s="86">
        <f t="shared" si="158"/>
        <v>2.3468908577690534E-5</v>
      </c>
      <c r="IA129" s="86">
        <f t="shared" si="158"/>
        <v>2.0546151220400354E-5</v>
      </c>
      <c r="IB129" s="86">
        <f t="shared" si="158"/>
        <v>6.0901438735714275E-5</v>
      </c>
      <c r="IC129" s="86">
        <f t="shared" si="158"/>
        <v>3.5030982694049298E-5</v>
      </c>
      <c r="ID129" s="86">
        <f t="shared" si="158"/>
        <v>2.9021667814424493E-5</v>
      </c>
      <c r="IE129" s="86">
        <f t="shared" si="158"/>
        <v>5.3011536912621863E-5</v>
      </c>
      <c r="IF129" s="86">
        <f t="shared" si="158"/>
        <v>2.9678329163976703E-4</v>
      </c>
      <c r="IG129" s="86">
        <f t="shared" si="158"/>
        <v>1.4936347279329199E-3</v>
      </c>
      <c r="II129" s="86">
        <f t="shared" si="159"/>
        <v>0</v>
      </c>
      <c r="IJ129" s="86">
        <f t="shared" si="159"/>
        <v>9.0047504542854451E-51</v>
      </c>
      <c r="IK129" s="86">
        <f t="shared" si="159"/>
        <v>1.1674780511392885E-58</v>
      </c>
      <c r="IL129" s="86">
        <f t="shared" si="159"/>
        <v>2.7584621099128049E-72</v>
      </c>
      <c r="IM129" s="86">
        <f t="shared" si="159"/>
        <v>1.1042667062946396E-68</v>
      </c>
      <c r="IN129" s="86">
        <f t="shared" si="159"/>
        <v>1.0049012980463278E-68</v>
      </c>
      <c r="IO129" s="86">
        <f t="shared" si="159"/>
        <v>2.3142848231944899E-71</v>
      </c>
      <c r="IP129" s="86">
        <f t="shared" si="159"/>
        <v>6.3148398000388231E-70</v>
      </c>
      <c r="IQ129" s="86">
        <f t="shared" si="159"/>
        <v>1.9006900922767493E-71</v>
      </c>
      <c r="IR129" s="86">
        <f t="shared" si="159"/>
        <v>3.2081736018471968E-65</v>
      </c>
      <c r="IS129" s="86">
        <f t="shared" si="159"/>
        <v>1.7145647718636492E-67</v>
      </c>
      <c r="IT129" s="86">
        <f t="shared" si="159"/>
        <v>5.8812971398556035E-69</v>
      </c>
      <c r="IU129" s="86">
        <f t="shared" si="159"/>
        <v>3.1437420390448102E-61</v>
      </c>
      <c r="IV129" s="86">
        <f t="shared" si="159"/>
        <v>1.32085706941528E-25</v>
      </c>
      <c r="IW129" s="86">
        <f t="shared" si="159"/>
        <v>2.5886012143500363E-15</v>
      </c>
      <c r="IY129" s="86">
        <f t="shared" si="160"/>
        <v>1.0783335920075833E-8</v>
      </c>
      <c r="IZ129" s="86">
        <f t="shared" si="160"/>
        <v>2.6810982221869351E-4</v>
      </c>
      <c r="JA129" s="86">
        <f t="shared" si="160"/>
        <v>9.9175240594201447E-5</v>
      </c>
      <c r="JB129" s="86">
        <f t="shared" si="160"/>
        <v>3.6379895242543195E-5</v>
      </c>
      <c r="JC129" s="86">
        <f t="shared" si="160"/>
        <v>2.9419003664077533E-5</v>
      </c>
      <c r="JD129" s="86">
        <f t="shared" si="160"/>
        <v>2.7509715658214033E-5</v>
      </c>
      <c r="JE129" s="86">
        <f t="shared" si="160"/>
        <v>1.3149708272192575E-5</v>
      </c>
      <c r="JF129" s="86">
        <f t="shared" si="160"/>
        <v>2.3468908577691293E-5</v>
      </c>
      <c r="JG129" s="86">
        <f t="shared" si="160"/>
        <v>2.0546151220400354E-5</v>
      </c>
      <c r="JH129" s="86">
        <f t="shared" si="160"/>
        <v>6.0901438735714275E-5</v>
      </c>
      <c r="JI129" s="86">
        <f t="shared" si="160"/>
        <v>3.5030982694049298E-5</v>
      </c>
      <c r="JJ129" s="86">
        <f t="shared" si="160"/>
        <v>2.9021667814424493E-5</v>
      </c>
      <c r="JK129" s="86">
        <f t="shared" si="160"/>
        <v>5.3011536912621863E-5</v>
      </c>
      <c r="JL129" s="86">
        <f t="shared" si="160"/>
        <v>2.9678329163977061E-4</v>
      </c>
      <c r="JM129" s="86">
        <f t="shared" si="160"/>
        <v>1.4936347279355085E-3</v>
      </c>
    </row>
    <row r="130" spans="2:273" x14ac:dyDescent="0.25">
      <c r="B130" s="2">
        <v>103</v>
      </c>
      <c r="C130" s="37">
        <v>48.692</v>
      </c>
      <c r="D130" s="37">
        <v>49.402999999999999</v>
      </c>
      <c r="E130" s="37">
        <v>50.645000000000003</v>
      </c>
      <c r="F130" s="37">
        <v>50.661000000000001</v>
      </c>
      <c r="G130" s="37">
        <v>50.515999999999998</v>
      </c>
      <c r="H130" s="37">
        <v>50.71</v>
      </c>
      <c r="I130" s="37">
        <v>50.683</v>
      </c>
      <c r="J130" s="37">
        <v>50.174999999999997</v>
      </c>
      <c r="K130" s="37">
        <v>49.713999999999999</v>
      </c>
      <c r="L130" s="37">
        <v>50.603000000000002</v>
      </c>
      <c r="M130" s="37">
        <v>49.048000000000002</v>
      </c>
      <c r="N130" s="37">
        <v>46.015999999999998</v>
      </c>
      <c r="O130" s="37">
        <v>47</v>
      </c>
      <c r="P130" s="37">
        <v>48.698</v>
      </c>
      <c r="Q130" s="37">
        <v>52.444000000000003</v>
      </c>
      <c r="S130" s="4">
        <f t="shared" si="162"/>
        <v>47.827877985986625</v>
      </c>
      <c r="T130" s="4">
        <f t="shared" si="162"/>
        <v>49.924818431765409</v>
      </c>
      <c r="U130" s="4">
        <f t="shared" si="162"/>
        <v>50.521550570823202</v>
      </c>
      <c r="V130" s="4">
        <f t="shared" si="162"/>
        <v>49.983702114761975</v>
      </c>
      <c r="W130" s="4">
        <f t="shared" si="162"/>
        <v>50.17048186659067</v>
      </c>
      <c r="X130" s="4">
        <f t="shared" si="162"/>
        <v>50.139273122370973</v>
      </c>
      <c r="Y130" s="4">
        <f t="shared" si="162"/>
        <v>50.487353378494397</v>
      </c>
      <c r="Z130" s="4">
        <f t="shared" si="162"/>
        <v>50.350762984999946</v>
      </c>
      <c r="AA130" s="4">
        <f t="shared" si="162"/>
        <v>49.95009244430544</v>
      </c>
      <c r="AB130" s="4">
        <f t="shared" si="162"/>
        <v>48.779899288175237</v>
      </c>
      <c r="AC130" s="4">
        <f t="shared" si="162"/>
        <v>47.871207471761188</v>
      </c>
      <c r="AD130" s="4">
        <f t="shared" si="162"/>
        <v>46.350590177424159</v>
      </c>
      <c r="AE130" s="4">
        <f t="shared" si="162"/>
        <v>46.245183458107512</v>
      </c>
      <c r="AF130" s="4">
        <f t="shared" si="162"/>
        <v>48.498970764400347</v>
      </c>
      <c r="AG130" s="4">
        <f t="shared" si="162"/>
        <v>51.312361131273917</v>
      </c>
      <c r="AI130" s="4">
        <f t="shared" si="163"/>
        <v>0.86412201401337541</v>
      </c>
      <c r="AJ130" s="4">
        <f t="shared" si="163"/>
        <v>-0.52181843176541065</v>
      </c>
      <c r="AK130" s="4">
        <f t="shared" si="163"/>
        <v>0.12344942917680157</v>
      </c>
      <c r="AL130" s="4">
        <f t="shared" si="163"/>
        <v>0.67729788523802625</v>
      </c>
      <c r="AM130" s="4">
        <f t="shared" si="163"/>
        <v>0.34551813340932824</v>
      </c>
      <c r="AN130" s="4">
        <f t="shared" si="163"/>
        <v>0.57072687762902774</v>
      </c>
      <c r="AO130" s="4">
        <f t="shared" si="163"/>
        <v>0.19564662150560252</v>
      </c>
      <c r="AP130" s="4">
        <f t="shared" si="163"/>
        <v>-0.17576298499994891</v>
      </c>
      <c r="AQ130" s="4">
        <f t="shared" si="163"/>
        <v>-0.23609244430544152</v>
      </c>
      <c r="AR130" s="4">
        <f t="shared" si="163"/>
        <v>1.8231007118247646</v>
      </c>
      <c r="AS130" s="4">
        <f t="shared" si="163"/>
        <v>1.1767925282388134</v>
      </c>
      <c r="AT130" s="4">
        <f t="shared" si="163"/>
        <v>-0.33459017742416108</v>
      </c>
      <c r="AU130" s="4">
        <f t="shared" si="163"/>
        <v>0.75481654189248815</v>
      </c>
      <c r="AV130" s="4">
        <f t="shared" si="163"/>
        <v>0.19902923559965302</v>
      </c>
      <c r="AW130" s="4">
        <f t="shared" si="163"/>
        <v>1.1316388687260854</v>
      </c>
      <c r="AY130" s="2">
        <f t="shared" si="154"/>
        <v>47.827877971289958</v>
      </c>
      <c r="AZ130" s="2">
        <f t="shared" si="154"/>
        <v>49.895993951647455</v>
      </c>
      <c r="BA130" s="2">
        <f t="shared" si="154"/>
        <v>50.501696011950749</v>
      </c>
      <c r="BB130" s="2">
        <f t="shared" si="154"/>
        <v>49.97139822149196</v>
      </c>
      <c r="BC130" s="2">
        <f t="shared" si="154"/>
        <v>50.158918737259889</v>
      </c>
      <c r="BD130" s="2">
        <f t="shared" si="154"/>
        <v>50.126404905012734</v>
      </c>
      <c r="BE130" s="2">
        <f t="shared" si="154"/>
        <v>50.479632802900177</v>
      </c>
      <c r="BF130" s="2">
        <f t="shared" si="154"/>
        <v>50.336719815907557</v>
      </c>
      <c r="BG130" s="2">
        <f t="shared" si="154"/>
        <v>49.935682715507106</v>
      </c>
      <c r="BH130" s="2">
        <f t="shared" si="154"/>
        <v>48.740035747245386</v>
      </c>
      <c r="BI130" s="2">
        <f t="shared" si="154"/>
        <v>47.845320402951977</v>
      </c>
      <c r="BJ130" s="2">
        <f t="shared" si="154"/>
        <v>46.32666571459594</v>
      </c>
      <c r="BK130" s="2">
        <f t="shared" si="154"/>
        <v>46.204611723877214</v>
      </c>
      <c r="BL130" s="2">
        <f t="shared" si="154"/>
        <v>48.310647570410516</v>
      </c>
      <c r="BM130" s="2">
        <f t="shared" si="154"/>
        <v>50.075780041077536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48.692</v>
      </c>
      <c r="CF130" s="2">
        <f t="shared" si="155"/>
        <v>49.402999999999999</v>
      </c>
      <c r="CG130" s="2">
        <f t="shared" si="155"/>
        <v>50.645000000000003</v>
      </c>
      <c r="CH130" s="2">
        <f t="shared" si="155"/>
        <v>50.661000000000001</v>
      </c>
      <c r="CI130" s="2">
        <f t="shared" si="155"/>
        <v>50.515999999999998</v>
      </c>
      <c r="CJ130" s="2">
        <f t="shared" si="155"/>
        <v>50.71</v>
      </c>
      <c r="CK130" s="2">
        <f t="shared" si="155"/>
        <v>50.683</v>
      </c>
      <c r="CL130" s="2">
        <f t="shared" si="155"/>
        <v>50.174999999999997</v>
      </c>
      <c r="CM130" s="2">
        <f t="shared" si="155"/>
        <v>49.713999999999999</v>
      </c>
      <c r="CN130" s="2">
        <f t="shared" si="155"/>
        <v>50.603000000000002</v>
      </c>
      <c r="CO130" s="2">
        <f t="shared" si="155"/>
        <v>49.048000000000002</v>
      </c>
      <c r="CP130" s="2">
        <f t="shared" si="155"/>
        <v>46.015999999999998</v>
      </c>
      <c r="CQ130" s="2">
        <f t="shared" si="155"/>
        <v>47</v>
      </c>
      <c r="CR130" s="2">
        <f t="shared" si="155"/>
        <v>48.698</v>
      </c>
      <c r="CS130" s="2">
        <f t="shared" si="155"/>
        <v>52.444000000000003</v>
      </c>
      <c r="CU130" s="2">
        <f t="shared" si="110"/>
        <v>48.692</v>
      </c>
      <c r="CV130" s="2">
        <f t="shared" si="111"/>
        <v>49.402999999999999</v>
      </c>
      <c r="CW130" s="2">
        <f t="shared" si="112"/>
        <v>50.645000000000003</v>
      </c>
      <c r="CX130" s="2">
        <f t="shared" si="113"/>
        <v>50.661000000000001</v>
      </c>
      <c r="CY130" s="2">
        <f t="shared" si="114"/>
        <v>50.515999999999998</v>
      </c>
      <c r="CZ130" s="2">
        <f t="shared" si="115"/>
        <v>50.71</v>
      </c>
      <c r="DA130" s="2">
        <f t="shared" si="116"/>
        <v>50.683</v>
      </c>
      <c r="DB130" s="2">
        <f t="shared" si="117"/>
        <v>50.174999999999997</v>
      </c>
      <c r="DC130" s="2">
        <f t="shared" si="118"/>
        <v>49.713999999999999</v>
      </c>
      <c r="DD130" s="2">
        <f t="shared" si="119"/>
        <v>50.603000000000002</v>
      </c>
      <c r="DE130" s="2">
        <f t="shared" si="120"/>
        <v>49.048000000000002</v>
      </c>
      <c r="DF130" s="2">
        <f t="shared" si="121"/>
        <v>46.015999999999998</v>
      </c>
      <c r="DG130" s="2">
        <f t="shared" si="122"/>
        <v>47</v>
      </c>
      <c r="DH130" s="2">
        <f t="shared" si="123"/>
        <v>48.698</v>
      </c>
      <c r="DI130" s="2">
        <f t="shared" si="124"/>
        <v>52.444000000000003</v>
      </c>
      <c r="DK130" s="2">
        <f t="shared" si="164"/>
        <v>78.856207681365575</v>
      </c>
      <c r="DL130" s="2">
        <f t="shared" si="164"/>
        <v>74.157976266416512</v>
      </c>
      <c r="DM130" s="2">
        <f t="shared" si="164"/>
        <v>80.960441428301351</v>
      </c>
      <c r="DN130" s="2">
        <f t="shared" si="164"/>
        <v>78.906524390243874</v>
      </c>
      <c r="DO130" s="2">
        <f t="shared" si="164"/>
        <v>77.027134402938714</v>
      </c>
      <c r="DP130" s="2">
        <f t="shared" si="164"/>
        <v>75.634501255976033</v>
      </c>
      <c r="DQ130" s="2">
        <f t="shared" si="164"/>
        <v>73.931954092419176</v>
      </c>
      <c r="DR130" s="2">
        <f t="shared" si="164"/>
        <v>73.662167623074609</v>
      </c>
      <c r="DS130" s="2">
        <f t="shared" si="164"/>
        <v>73.746710007047199</v>
      </c>
      <c r="DT130" s="2">
        <f t="shared" si="164"/>
        <v>71.379591060102697</v>
      </c>
      <c r="DU130" s="2">
        <f t="shared" si="164"/>
        <v>70.597797644216229</v>
      </c>
      <c r="DV130" s="2">
        <f t="shared" si="164"/>
        <v>76.963374469924091</v>
      </c>
      <c r="DW130" s="2">
        <f t="shared" si="164"/>
        <v>72.330460362477368</v>
      </c>
      <c r="DX130" s="2">
        <f t="shared" si="164"/>
        <v>80.567703940793564</v>
      </c>
      <c r="DY130" s="2">
        <f t="shared" si="164"/>
        <v>73.188368761726082</v>
      </c>
      <c r="EA130" s="2">
        <f t="shared" si="152"/>
        <v>47.751154474489319</v>
      </c>
      <c r="EB130" s="2">
        <f t="shared" si="152"/>
        <v>49.81855196099216</v>
      </c>
      <c r="EC130" s="2">
        <f t="shared" si="152"/>
        <v>50.389462416230266</v>
      </c>
      <c r="ED130" s="2">
        <f t="shared" si="152"/>
        <v>49.871651303168775</v>
      </c>
      <c r="EE130" s="2">
        <f t="shared" si="151"/>
        <v>50.057747359907559</v>
      </c>
      <c r="EF130" s="2">
        <f t="shared" si="151"/>
        <v>50.03392908145581</v>
      </c>
      <c r="EG130" s="2">
        <f t="shared" si="151"/>
        <v>50.387628827409664</v>
      </c>
      <c r="EH130" s="2">
        <f t="shared" si="151"/>
        <v>50.241364346427758</v>
      </c>
      <c r="EI130" s="2">
        <f t="shared" si="151"/>
        <v>49.82998042059463</v>
      </c>
      <c r="EJ130" s="2">
        <f t="shared" si="151"/>
        <v>48.647760391633277</v>
      </c>
      <c r="EK130" s="2">
        <f t="shared" si="151"/>
        <v>47.752688501565267</v>
      </c>
      <c r="EL130" s="2">
        <f t="shared" si="151"/>
        <v>46.208483607364371</v>
      </c>
      <c r="EM130" s="2">
        <f t="shared" si="135"/>
        <v>46.105412075431424</v>
      </c>
      <c r="EN130" s="2">
        <f t="shared" si="135"/>
        <v>48.196908533843846</v>
      </c>
      <c r="EO130" s="2">
        <f t="shared" si="135"/>
        <v>49.968702654025492</v>
      </c>
      <c r="EQ130" s="2">
        <f t="shared" si="165"/>
        <v>47.751154474489319</v>
      </c>
      <c r="ER130" s="2">
        <f t="shared" si="165"/>
        <v>49.755172513466832</v>
      </c>
      <c r="ES130" s="2">
        <f t="shared" si="165"/>
        <v>50.334307249477106</v>
      </c>
      <c r="ET130" s="2">
        <f t="shared" si="165"/>
        <v>49.811566719111063</v>
      </c>
      <c r="EU130" s="2">
        <f t="shared" si="165"/>
        <v>50.018108033526225</v>
      </c>
      <c r="EV130" s="2">
        <f t="shared" si="165"/>
        <v>49.945182290762645</v>
      </c>
      <c r="EW130" s="2">
        <f t="shared" si="165"/>
        <v>50.356136447754061</v>
      </c>
      <c r="EX130" s="2">
        <f t="shared" si="165"/>
        <v>50.242221530587848</v>
      </c>
      <c r="EY130" s="2">
        <f t="shared" si="165"/>
        <v>49.825278649650372</v>
      </c>
      <c r="EZ130" s="2">
        <f t="shared" si="165"/>
        <v>48.750781854438813</v>
      </c>
      <c r="FA130" s="2">
        <f t="shared" si="165"/>
        <v>47.725190952143258</v>
      </c>
      <c r="FB130" s="2">
        <f t="shared" si="165"/>
        <v>46.25261764080858</v>
      </c>
      <c r="FC130" s="2">
        <f t="shared" si="165"/>
        <v>46.162317125716356</v>
      </c>
      <c r="FD130" s="2">
        <f t="shared" si="165"/>
        <v>48.049151965978211</v>
      </c>
      <c r="FE130" s="2">
        <f t="shared" si="165"/>
        <v>49.600039453339463</v>
      </c>
      <c r="FG130" s="2">
        <f t="shared" si="166"/>
        <v>0.99753340731197726</v>
      </c>
      <c r="FH130" s="2">
        <f t="shared" si="166"/>
        <v>0.99678184613334453</v>
      </c>
      <c r="FI130" s="2">
        <f t="shared" si="166"/>
        <v>0.99630559195111734</v>
      </c>
      <c r="FJ130" s="2">
        <f t="shared" si="166"/>
        <v>0.99653704716933622</v>
      </c>
      <c r="FK130" s="2">
        <f t="shared" si="166"/>
        <v>0.99623120757865746</v>
      </c>
      <c r="FL130" s="2">
        <f t="shared" si="166"/>
        <v>0.99634712704307848</v>
      </c>
      <c r="FM130" s="2">
        <f t="shared" si="166"/>
        <v>0.99607725106541622</v>
      </c>
      <c r="FN130" s="2">
        <f t="shared" si="166"/>
        <v>0.99592905509924612</v>
      </c>
      <c r="FO130" s="2">
        <f t="shared" si="166"/>
        <v>0.99557772723513993</v>
      </c>
      <c r="FP130" s="2">
        <f t="shared" si="166"/>
        <v>0.99600545795350881</v>
      </c>
      <c r="FQ130" s="2">
        <f t="shared" si="166"/>
        <v>0.9959295530028327</v>
      </c>
      <c r="FR130" s="2">
        <f t="shared" si="166"/>
        <v>0.99617492017518139</v>
      </c>
      <c r="FS130" s="2">
        <f t="shared" si="166"/>
        <v>0.99624077157579793</v>
      </c>
      <c r="FT130" s="2">
        <f t="shared" si="166"/>
        <v>0.99645322642609924</v>
      </c>
      <c r="FU130" s="2">
        <f t="shared" si="166"/>
        <v>0.99529476207851497</v>
      </c>
      <c r="FW130" s="2">
        <f t="shared" si="156"/>
        <v>1.8345513172815706E-11</v>
      </c>
      <c r="FX130" s="2">
        <f t="shared" si="156"/>
        <v>1.3979638825610414E-2</v>
      </c>
      <c r="FY130" s="2">
        <f t="shared" si="156"/>
        <v>1.2837876224807976E-2</v>
      </c>
      <c r="FZ130" s="2">
        <f t="shared" si="156"/>
        <v>1.3305869287483969E-2</v>
      </c>
      <c r="GA130" s="2">
        <f t="shared" si="156"/>
        <v>1.1873162000033634E-2</v>
      </c>
      <c r="GB130" s="2">
        <f t="shared" si="156"/>
        <v>1.1716640263602385E-2</v>
      </c>
      <c r="GC130" s="2">
        <f t="shared" si="156"/>
        <v>1.1256734555290197E-2</v>
      </c>
      <c r="GD130" s="2">
        <f t="shared" si="156"/>
        <v>1.2447510900206344E-2</v>
      </c>
      <c r="GE130" s="2">
        <f t="shared" si="156"/>
        <v>1.3613373126666476E-2</v>
      </c>
      <c r="GF130" s="2">
        <f t="shared" si="156"/>
        <v>1.428927694385778E-2</v>
      </c>
      <c r="GG130" s="2">
        <f t="shared" si="156"/>
        <v>1.3015869794869135E-2</v>
      </c>
      <c r="GH130" s="2">
        <f t="shared" si="156"/>
        <v>1.2285183029417073E-2</v>
      </c>
      <c r="GI130" s="2">
        <f t="shared" si="156"/>
        <v>1.0784657881583263E-2</v>
      </c>
      <c r="GJ130" s="2">
        <f t="shared" si="156"/>
        <v>7.2608965160874924E-3</v>
      </c>
      <c r="GK130" s="2">
        <f t="shared" si="156"/>
        <v>5.9042140307983973E-3</v>
      </c>
      <c r="GM130" s="86">
        <f t="shared" si="157"/>
        <v>1.6286269340705948E-49</v>
      </c>
      <c r="GN130" s="86">
        <f t="shared" si="157"/>
        <v>2.093460217161842E-41</v>
      </c>
      <c r="GO130" s="86">
        <f t="shared" si="157"/>
        <v>1.1133440978871124E-55</v>
      </c>
      <c r="GP130" s="86">
        <f t="shared" si="157"/>
        <v>1.3097164269684627E-93</v>
      </c>
      <c r="GQ130" s="86">
        <f t="shared" si="157"/>
        <v>1.5898992244394464E-90</v>
      </c>
      <c r="GR130" s="86">
        <f t="shared" si="157"/>
        <v>7.9858854997088569E-90</v>
      </c>
      <c r="GS130" s="86">
        <f t="shared" si="157"/>
        <v>1.0114759458133801E-81</v>
      </c>
      <c r="GT130" s="86">
        <f t="shared" si="157"/>
        <v>2.5244426638081743E-71</v>
      </c>
      <c r="GU130" s="86">
        <f t="shared" si="157"/>
        <v>5.495116742062473E-91</v>
      </c>
      <c r="GV130" s="86">
        <f t="shared" si="157"/>
        <v>1.3199559921407875E-96</v>
      </c>
      <c r="GW130" s="86">
        <f t="shared" si="157"/>
        <v>7.0230566996656698E-121</v>
      </c>
      <c r="GX130" s="86">
        <f t="shared" si="157"/>
        <v>2.3503745675842426E-116</v>
      </c>
      <c r="GY130" s="86">
        <f t="shared" si="157"/>
        <v>1.5247049744569491E-114</v>
      </c>
      <c r="GZ130" s="86">
        <f t="shared" si="157"/>
        <v>2.0304380510103927E-110</v>
      </c>
      <c r="HA130" s="86">
        <f t="shared" si="157"/>
        <v>4.7133483346494483E-114</v>
      </c>
      <c r="HC130" s="86">
        <f t="shared" si="153"/>
        <v>1.0515724645021264E-9</v>
      </c>
      <c r="HD130" s="86">
        <f t="shared" si="153"/>
        <v>1.5958411480347979E-8</v>
      </c>
      <c r="HE130" s="86">
        <f t="shared" si="153"/>
        <v>1.5850055025060537E-11</v>
      </c>
      <c r="HF130" s="86">
        <f t="shared" si="153"/>
        <v>1.0889524788093082E-13</v>
      </c>
      <c r="HG130" s="86">
        <f t="shared" si="153"/>
        <v>9.4599847860205366E-18</v>
      </c>
      <c r="HH130" s="86">
        <f t="shared" si="153"/>
        <v>6.5502833886957605E-20</v>
      </c>
      <c r="HI130" s="86">
        <f t="shared" si="153"/>
        <v>3.8989028490764007E-20</v>
      </c>
      <c r="HJ130" s="86">
        <f t="shared" si="153"/>
        <v>5.5914665103730389E-21</v>
      </c>
      <c r="HK130" s="86">
        <f t="shared" si="153"/>
        <v>2.0940169984632478E-25</v>
      </c>
      <c r="HL130" s="86">
        <f t="shared" si="161"/>
        <v>2.4406070988188825E-26</v>
      </c>
      <c r="HM130" s="86">
        <f t="shared" si="161"/>
        <v>6.7650915436834083E-27</v>
      </c>
      <c r="HN130" s="86">
        <f t="shared" si="161"/>
        <v>4.689498674315159E-26</v>
      </c>
      <c r="HO130" s="86">
        <f t="shared" si="161"/>
        <v>1.5947008790351792E-24</v>
      </c>
      <c r="HP130" s="86">
        <f t="shared" si="161"/>
        <v>2.0371667015526121E-20</v>
      </c>
      <c r="HQ130" s="86">
        <f t="shared" si="161"/>
        <v>8.0038650680617201E-27</v>
      </c>
      <c r="HS130" s="86">
        <f t="shared" si="158"/>
        <v>3.22517664060211E-50</v>
      </c>
      <c r="HT130" s="86">
        <f t="shared" si="158"/>
        <v>5.1511570549586465E-4</v>
      </c>
      <c r="HU130" s="86">
        <f t="shared" si="158"/>
        <v>2.0623837704061452E-4</v>
      </c>
      <c r="HV130" s="86">
        <f t="shared" si="158"/>
        <v>8.6460499743081846E-5</v>
      </c>
      <c r="HW130" s="86">
        <f t="shared" si="158"/>
        <v>6.7574985977386E-5</v>
      </c>
      <c r="HX130" s="86">
        <f t="shared" si="158"/>
        <v>6.3229794309103369E-5</v>
      </c>
      <c r="HY130" s="86">
        <f t="shared" si="158"/>
        <v>3.1431383401944583E-5</v>
      </c>
      <c r="HZ130" s="86">
        <f t="shared" si="158"/>
        <v>5.5324653232218555E-5</v>
      </c>
      <c r="IA130" s="86">
        <f t="shared" si="158"/>
        <v>5.0044416042291029E-5</v>
      </c>
      <c r="IB130" s="86">
        <f t="shared" si="158"/>
        <v>1.3731858208362659E-4</v>
      </c>
      <c r="IC130" s="86">
        <f t="shared" si="158"/>
        <v>8.0646321205692388E-5</v>
      </c>
      <c r="ID130" s="86">
        <f t="shared" si="158"/>
        <v>6.7233039312184108E-5</v>
      </c>
      <c r="IE130" s="86">
        <f t="shared" si="158"/>
        <v>1.1171810276168939E-4</v>
      </c>
      <c r="IF130" s="86">
        <f t="shared" si="158"/>
        <v>5.1409926058268928E-4</v>
      </c>
      <c r="IG130" s="86">
        <f t="shared" si="158"/>
        <v>2.243862469302583E-3</v>
      </c>
      <c r="II130" s="86">
        <f t="shared" si="159"/>
        <v>0</v>
      </c>
      <c r="IJ130" s="86">
        <f t="shared" si="159"/>
        <v>1.018351278146737E-48</v>
      </c>
      <c r="IK130" s="86">
        <f t="shared" si="159"/>
        <v>2.5352248365993388E-56</v>
      </c>
      <c r="IL130" s="86">
        <f t="shared" si="159"/>
        <v>2.2873320921193261E-69</v>
      </c>
      <c r="IM130" s="86">
        <f t="shared" si="159"/>
        <v>5.5313502815136801E-66</v>
      </c>
      <c r="IN130" s="86">
        <f t="shared" si="159"/>
        <v>4.9613282904967476E-66</v>
      </c>
      <c r="IO130" s="86">
        <f t="shared" si="159"/>
        <v>1.377902207925173E-68</v>
      </c>
      <c r="IP130" s="86">
        <f t="shared" si="159"/>
        <v>3.7957719009541178E-67</v>
      </c>
      <c r="IQ130" s="86">
        <f t="shared" si="159"/>
        <v>1.5067641831156767E-68</v>
      </c>
      <c r="IR130" s="86">
        <f t="shared" si="159"/>
        <v>1.5013133736876407E-62</v>
      </c>
      <c r="IS130" s="86">
        <f t="shared" si="159"/>
        <v>8.7334467134462065E-65</v>
      </c>
      <c r="IT130" s="86">
        <f t="shared" si="159"/>
        <v>3.1690514390871166E-66</v>
      </c>
      <c r="IU130" s="86">
        <f t="shared" si="159"/>
        <v>7.0307265220091894E-59</v>
      </c>
      <c r="IV130" s="86">
        <f t="shared" si="159"/>
        <v>9.8684209112016522E-25</v>
      </c>
      <c r="IW130" s="86">
        <f t="shared" si="159"/>
        <v>7.8678427561106073E-15</v>
      </c>
      <c r="IY130" s="86">
        <f t="shared" si="160"/>
        <v>1.0515724645021264E-9</v>
      </c>
      <c r="IZ130" s="86">
        <f t="shared" si="160"/>
        <v>5.1513166390734495E-4</v>
      </c>
      <c r="JA130" s="86">
        <f t="shared" si="160"/>
        <v>2.0623839289066954E-4</v>
      </c>
      <c r="JB130" s="86">
        <f t="shared" si="160"/>
        <v>8.6460499851977093E-5</v>
      </c>
      <c r="JC130" s="86">
        <f t="shared" si="160"/>
        <v>6.757498597739546E-5</v>
      </c>
      <c r="JD130" s="86">
        <f t="shared" si="160"/>
        <v>6.3229794309103437E-5</v>
      </c>
      <c r="JE130" s="86">
        <f t="shared" si="160"/>
        <v>3.1431383401944624E-5</v>
      </c>
      <c r="JF130" s="86">
        <f t="shared" si="160"/>
        <v>5.5324653232218562E-5</v>
      </c>
      <c r="JG130" s="86">
        <f t="shared" si="160"/>
        <v>5.0044416042291029E-5</v>
      </c>
      <c r="JH130" s="86">
        <f t="shared" si="160"/>
        <v>1.3731858208362659E-4</v>
      </c>
      <c r="JI130" s="86">
        <f t="shared" si="160"/>
        <v>8.0646321205692388E-5</v>
      </c>
      <c r="JJ130" s="86">
        <f t="shared" si="160"/>
        <v>6.7233039312184108E-5</v>
      </c>
      <c r="JK130" s="86">
        <f t="shared" si="160"/>
        <v>1.1171810276168939E-4</v>
      </c>
      <c r="JL130" s="86">
        <f t="shared" si="160"/>
        <v>5.1409926058268928E-4</v>
      </c>
      <c r="JM130" s="86">
        <f t="shared" si="160"/>
        <v>2.2438624693104509E-3</v>
      </c>
    </row>
    <row r="131" spans="2:273" x14ac:dyDescent="0.25">
      <c r="B131" s="2">
        <v>104</v>
      </c>
      <c r="C131" s="37">
        <v>48.308</v>
      </c>
      <c r="D131" s="37">
        <v>49.338999999999999</v>
      </c>
      <c r="E131" s="37">
        <v>52.29</v>
      </c>
      <c r="F131" s="37">
        <v>50.758000000000003</v>
      </c>
      <c r="G131" s="37">
        <v>49.780999999999999</v>
      </c>
      <c r="H131" s="37">
        <v>51.354999999999997</v>
      </c>
      <c r="I131" s="37">
        <v>50.683</v>
      </c>
      <c r="J131" s="37">
        <v>50.110999999999997</v>
      </c>
      <c r="K131" s="37">
        <v>50.286000000000001</v>
      </c>
      <c r="L131" s="37">
        <v>49.587000000000003</v>
      </c>
      <c r="M131" s="37">
        <v>50.094999999999999</v>
      </c>
      <c r="N131" s="37">
        <v>46.27</v>
      </c>
      <c r="O131" s="37">
        <v>48.127000000000002</v>
      </c>
      <c r="P131" s="37">
        <v>48.683</v>
      </c>
      <c r="Q131" s="37">
        <v>52.508000000000003</v>
      </c>
      <c r="S131" s="4">
        <f t="shared" si="162"/>
        <v>47.750715112743791</v>
      </c>
      <c r="T131" s="4">
        <f t="shared" si="162"/>
        <v>49.834635808540632</v>
      </c>
      <c r="U131" s="4">
        <f t="shared" si="162"/>
        <v>50.40674119824881</v>
      </c>
      <c r="V131" s="4">
        <f t="shared" si="162"/>
        <v>49.857360502687307</v>
      </c>
      <c r="W131" s="4">
        <f t="shared" si="162"/>
        <v>50.043556737612249</v>
      </c>
      <c r="X131" s="4">
        <f t="shared" si="162"/>
        <v>50.0219359281582</v>
      </c>
      <c r="Y131" s="4">
        <f t="shared" si="162"/>
        <v>50.361163117398554</v>
      </c>
      <c r="Z131" s="4">
        <f t="shared" si="162"/>
        <v>50.246702110279614</v>
      </c>
      <c r="AA131" s="4">
        <f t="shared" si="162"/>
        <v>49.825153223091029</v>
      </c>
      <c r="AB131" s="4">
        <f t="shared" si="162"/>
        <v>48.722963317751358</v>
      </c>
      <c r="AC131" s="4">
        <f t="shared" si="162"/>
        <v>47.746729691546349</v>
      </c>
      <c r="AD131" s="4">
        <f t="shared" si="162"/>
        <v>46.258149121527886</v>
      </c>
      <c r="AE131" s="4">
        <f t="shared" si="162"/>
        <v>46.151869486553501</v>
      </c>
      <c r="AF131" s="4">
        <f t="shared" si="162"/>
        <v>48.464707733083998</v>
      </c>
      <c r="AG131" s="4">
        <f t="shared" si="162"/>
        <v>51.740012809959808</v>
      </c>
      <c r="AI131" s="4">
        <f t="shared" si="163"/>
        <v>0.55728488725620906</v>
      </c>
      <c r="AJ131" s="4">
        <f t="shared" si="163"/>
        <v>-0.4956358085406336</v>
      </c>
      <c r="AK131" s="4">
        <f t="shared" si="163"/>
        <v>1.8832588017511895</v>
      </c>
      <c r="AL131" s="4">
        <f t="shared" si="163"/>
        <v>0.90063949731269588</v>
      </c>
      <c r="AM131" s="4">
        <f t="shared" si="163"/>
        <v>-0.2625567376122504</v>
      </c>
      <c r="AN131" s="4">
        <f t="shared" si="163"/>
        <v>1.3330640718417968</v>
      </c>
      <c r="AO131" s="4">
        <f t="shared" si="163"/>
        <v>0.3218368826014455</v>
      </c>
      <c r="AP131" s="4">
        <f t="shared" si="163"/>
        <v>-0.13570211027961676</v>
      </c>
      <c r="AQ131" s="4">
        <f t="shared" si="163"/>
        <v>0.4608467769089728</v>
      </c>
      <c r="AR131" s="4">
        <f t="shared" si="163"/>
        <v>0.8640366822486456</v>
      </c>
      <c r="AS131" s="4">
        <f t="shared" si="163"/>
        <v>2.3482703084536496</v>
      </c>
      <c r="AT131" s="4">
        <f t="shared" si="163"/>
        <v>1.1850878472117188E-2</v>
      </c>
      <c r="AU131" s="4">
        <f t="shared" si="163"/>
        <v>1.9751305134465014</v>
      </c>
      <c r="AV131" s="4">
        <f t="shared" si="163"/>
        <v>0.21829226691600212</v>
      </c>
      <c r="AW131" s="4">
        <f t="shared" si="163"/>
        <v>0.76798719004019489</v>
      </c>
      <c r="AY131" s="2">
        <f t="shared" si="154"/>
        <v>47.750715111759661</v>
      </c>
      <c r="AZ131" s="2">
        <f t="shared" si="154"/>
        <v>49.783084512382459</v>
      </c>
      <c r="BA131" s="2">
        <f t="shared" si="154"/>
        <v>50.368457264632987</v>
      </c>
      <c r="BB131" s="2">
        <f t="shared" si="154"/>
        <v>49.830559019407659</v>
      </c>
      <c r="BC131" s="2">
        <f t="shared" si="154"/>
        <v>50.019044059348367</v>
      </c>
      <c r="BD131" s="2">
        <f t="shared" si="154"/>
        <v>49.994626931026168</v>
      </c>
      <c r="BE131" s="2">
        <f t="shared" si="154"/>
        <v>50.344121232324277</v>
      </c>
      <c r="BF131" s="2">
        <f t="shared" si="154"/>
        <v>50.216208691664548</v>
      </c>
      <c r="BG131" s="2">
        <f t="shared" si="154"/>
        <v>49.792942780650193</v>
      </c>
      <c r="BH131" s="2">
        <f t="shared" si="154"/>
        <v>48.640295670949868</v>
      </c>
      <c r="BI131" s="2">
        <f t="shared" si="154"/>
        <v>47.69182581189623</v>
      </c>
      <c r="BJ131" s="2">
        <f t="shared" si="154"/>
        <v>46.207055377444028</v>
      </c>
      <c r="BK131" s="2">
        <f t="shared" si="154"/>
        <v>46.072341051258576</v>
      </c>
      <c r="BL131" s="2">
        <f t="shared" si="154"/>
        <v>48.156559683719124</v>
      </c>
      <c r="BM131" s="2">
        <f t="shared" si="154"/>
        <v>49.968364954144022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48.308</v>
      </c>
      <c r="CF131" s="2">
        <f t="shared" si="155"/>
        <v>49.338999999999999</v>
      </c>
      <c r="CG131" s="2">
        <f t="shared" si="155"/>
        <v>52.29</v>
      </c>
      <c r="CH131" s="2">
        <f t="shared" si="155"/>
        <v>50.758000000000003</v>
      </c>
      <c r="CI131" s="2">
        <f t="shared" si="155"/>
        <v>49.780999999999999</v>
      </c>
      <c r="CJ131" s="2">
        <f t="shared" si="155"/>
        <v>51.354999999999997</v>
      </c>
      <c r="CK131" s="2">
        <f t="shared" si="155"/>
        <v>50.683</v>
      </c>
      <c r="CL131" s="2">
        <f t="shared" si="155"/>
        <v>50.110999999999997</v>
      </c>
      <c r="CM131" s="2">
        <f t="shared" si="155"/>
        <v>50.286000000000001</v>
      </c>
      <c r="CN131" s="2">
        <f t="shared" si="155"/>
        <v>49.587000000000003</v>
      </c>
      <c r="CO131" s="2">
        <f t="shared" si="155"/>
        <v>50.094999999999999</v>
      </c>
      <c r="CP131" s="2">
        <f t="shared" si="155"/>
        <v>46.27</v>
      </c>
      <c r="CQ131" s="2">
        <f t="shared" si="155"/>
        <v>48.127000000000002</v>
      </c>
      <c r="CR131" s="2">
        <f t="shared" si="155"/>
        <v>48.683</v>
      </c>
      <c r="CS131" s="2">
        <f t="shared" si="155"/>
        <v>52.508000000000003</v>
      </c>
      <c r="CU131" s="2">
        <f t="shared" si="110"/>
        <v>48.308</v>
      </c>
      <c r="CV131" s="2">
        <f t="shared" si="111"/>
        <v>49.338999999999999</v>
      </c>
      <c r="CW131" s="2">
        <f t="shared" si="112"/>
        <v>52.29</v>
      </c>
      <c r="CX131" s="2">
        <f t="shared" si="113"/>
        <v>50.758000000000003</v>
      </c>
      <c r="CY131" s="2">
        <f t="shared" si="114"/>
        <v>49.780999999999999</v>
      </c>
      <c r="CZ131" s="2">
        <f t="shared" si="115"/>
        <v>51.354999999999997</v>
      </c>
      <c r="DA131" s="2">
        <f t="shared" si="116"/>
        <v>50.683</v>
      </c>
      <c r="DB131" s="2">
        <f t="shared" si="117"/>
        <v>50.110999999999997</v>
      </c>
      <c r="DC131" s="2">
        <f t="shared" si="118"/>
        <v>50.286000000000001</v>
      </c>
      <c r="DD131" s="2">
        <f t="shared" si="119"/>
        <v>49.587000000000003</v>
      </c>
      <c r="DE131" s="2">
        <f t="shared" si="120"/>
        <v>50.094999999999999</v>
      </c>
      <c r="DF131" s="2">
        <f t="shared" si="121"/>
        <v>46.27</v>
      </c>
      <c r="DG131" s="2">
        <f t="shared" si="122"/>
        <v>48.127000000000002</v>
      </c>
      <c r="DH131" s="2">
        <f t="shared" si="123"/>
        <v>48.683</v>
      </c>
      <c r="DI131" s="2">
        <f t="shared" si="124"/>
        <v>52.508000000000003</v>
      </c>
      <c r="DK131" s="2">
        <f t="shared" si="164"/>
        <v>79.085283947915514</v>
      </c>
      <c r="DL131" s="2">
        <f t="shared" si="164"/>
        <v>74.320096341463412</v>
      </c>
      <c r="DM131" s="2">
        <f t="shared" si="164"/>
        <v>81.205641006941647</v>
      </c>
      <c r="DN131" s="2">
        <f t="shared" si="164"/>
        <v>79.131536585365836</v>
      </c>
      <c r="DO131" s="2">
        <f t="shared" si="164"/>
        <v>77.231088701617921</v>
      </c>
      <c r="DP131" s="2">
        <f t="shared" si="164"/>
        <v>75.816889149987858</v>
      </c>
      <c r="DQ131" s="2">
        <f t="shared" si="164"/>
        <v>74.09536816671698</v>
      </c>
      <c r="DR131" s="2">
        <f t="shared" si="164"/>
        <v>73.817061612805801</v>
      </c>
      <c r="DS131" s="2">
        <f t="shared" si="164"/>
        <v>73.909644820295966</v>
      </c>
      <c r="DT131" s="2">
        <f t="shared" si="164"/>
        <v>71.530192993053461</v>
      </c>
      <c r="DU131" s="2">
        <f t="shared" si="164"/>
        <v>70.758699033524607</v>
      </c>
      <c r="DV131" s="2">
        <f t="shared" si="164"/>
        <v>77.207833265807736</v>
      </c>
      <c r="DW131" s="2">
        <f t="shared" si="164"/>
        <v>72.505340112902772</v>
      </c>
      <c r="DX131" s="2">
        <f t="shared" si="164"/>
        <v>80.828851578748342</v>
      </c>
      <c r="DY131" s="2">
        <f t="shared" si="164"/>
        <v>73.409578236397749</v>
      </c>
      <c r="EA131" s="2">
        <f t="shared" si="152"/>
        <v>47.680051844535001</v>
      </c>
      <c r="EB131" s="2">
        <f t="shared" si="152"/>
        <v>49.711674030103886</v>
      </c>
      <c r="EC131" s="2">
        <f t="shared" si="152"/>
        <v>50.264839019299075</v>
      </c>
      <c r="ED131" s="2">
        <f t="shared" si="152"/>
        <v>49.738440928036951</v>
      </c>
      <c r="EE131" s="2">
        <f t="shared" si="151"/>
        <v>49.925599191218943</v>
      </c>
      <c r="EF131" s="2">
        <f t="shared" si="151"/>
        <v>49.909262738301564</v>
      </c>
      <c r="EG131" s="2">
        <f t="shared" si="151"/>
        <v>50.259143546322733</v>
      </c>
      <c r="EH131" s="2">
        <f t="shared" si="151"/>
        <v>50.128217173706155</v>
      </c>
      <c r="EI131" s="2">
        <f t="shared" si="151"/>
        <v>49.695301046306838</v>
      </c>
      <c r="EJ131" s="2">
        <f t="shared" si="151"/>
        <v>48.555262071333196</v>
      </c>
      <c r="EK131" s="2">
        <f t="shared" si="151"/>
        <v>47.606166173111077</v>
      </c>
      <c r="EL131" s="2">
        <f t="shared" si="151"/>
        <v>46.098005956483206</v>
      </c>
      <c r="EM131" s="2">
        <f t="shared" si="135"/>
        <v>45.980808128544425</v>
      </c>
      <c r="EN131" s="2">
        <f t="shared" si="135"/>
        <v>48.051632924335372</v>
      </c>
      <c r="EO131" s="2">
        <f t="shared" si="135"/>
        <v>49.869918383258756</v>
      </c>
      <c r="EQ131" s="2">
        <f t="shared" si="165"/>
        <v>47.680051844535001</v>
      </c>
      <c r="ER131" s="2">
        <f t="shared" si="165"/>
        <v>49.657095160077255</v>
      </c>
      <c r="ES131" s="2">
        <f t="shared" si="165"/>
        <v>50.217485740855537</v>
      </c>
      <c r="ET131" s="2">
        <f t="shared" si="165"/>
        <v>49.687588677472391</v>
      </c>
      <c r="EU131" s="2">
        <f t="shared" si="165"/>
        <v>49.891752445478694</v>
      </c>
      <c r="EV131" s="2">
        <f t="shared" si="165"/>
        <v>49.833379711867451</v>
      </c>
      <c r="EW131" s="2">
        <f t="shared" si="165"/>
        <v>50.232541536431818</v>
      </c>
      <c r="EX131" s="2">
        <f t="shared" si="165"/>
        <v>50.128902568098439</v>
      </c>
      <c r="EY131" s="2">
        <f t="shared" si="165"/>
        <v>49.691502821008342</v>
      </c>
      <c r="EZ131" s="2">
        <f t="shared" si="165"/>
        <v>48.638667641786533</v>
      </c>
      <c r="FA131" s="2">
        <f t="shared" si="165"/>
        <v>47.583707977745576</v>
      </c>
      <c r="FB131" s="2">
        <f t="shared" si="165"/>
        <v>46.134113308009475</v>
      </c>
      <c r="FC131" s="2">
        <f t="shared" si="165"/>
        <v>46.028604699748904</v>
      </c>
      <c r="FD131" s="2">
        <f t="shared" si="165"/>
        <v>47.909514078678889</v>
      </c>
      <c r="FE131" s="2">
        <f t="shared" si="165"/>
        <v>49.466633786602564</v>
      </c>
      <c r="FG131" s="2">
        <f t="shared" si="166"/>
        <v>0.99774995239672004</v>
      </c>
      <c r="FH131" s="2">
        <f t="shared" si="166"/>
        <v>0.99706417747558695</v>
      </c>
      <c r="FI131" s="2">
        <f t="shared" si="166"/>
        <v>0.99662956419404947</v>
      </c>
      <c r="FJ131" s="2">
        <f t="shared" si="166"/>
        <v>0.9968407868627065</v>
      </c>
      <c r="FK131" s="2">
        <f t="shared" si="166"/>
        <v>0.99656168026933878</v>
      </c>
      <c r="FL131" s="2">
        <f t="shared" si="166"/>
        <v>0.99666746914900795</v>
      </c>
      <c r="FM131" s="2">
        <f t="shared" si="166"/>
        <v>0.996421175186612</v>
      </c>
      <c r="FN131" s="2">
        <f t="shared" si="166"/>
        <v>0.99628592374559932</v>
      </c>
      <c r="FO131" s="2">
        <f t="shared" si="166"/>
        <v>0.9959652693414659</v>
      </c>
      <c r="FP131" s="2">
        <f t="shared" si="166"/>
        <v>0.99635565345352595</v>
      </c>
      <c r="FQ131" s="2">
        <f t="shared" si="166"/>
        <v>0.9962863781645338</v>
      </c>
      <c r="FR131" s="2">
        <f t="shared" si="166"/>
        <v>0.99651031122929734</v>
      </c>
      <c r="FS131" s="2">
        <f t="shared" si="166"/>
        <v>0.996570408518896</v>
      </c>
      <c r="FT131" s="2">
        <f t="shared" si="166"/>
        <v>0.99676429426448476</v>
      </c>
      <c r="FU131" s="2">
        <f t="shared" si="166"/>
        <v>0.99570699466699686</v>
      </c>
      <c r="FW131" s="2">
        <f t="shared" si="156"/>
        <v>2.0115455191014396E-11</v>
      </c>
      <c r="FX131" s="2">
        <f t="shared" si="156"/>
        <v>1.5307723171612274E-2</v>
      </c>
      <c r="FY131" s="2">
        <f t="shared" si="156"/>
        <v>1.4059038190085657E-2</v>
      </c>
      <c r="FZ131" s="2">
        <f t="shared" si="156"/>
        <v>1.4570890519564278E-2</v>
      </c>
      <c r="GA131" s="2">
        <f t="shared" si="156"/>
        <v>1.3003767420448217E-2</v>
      </c>
      <c r="GB131" s="2">
        <f t="shared" si="156"/>
        <v>1.2832534679817084E-2</v>
      </c>
      <c r="GC131" s="2">
        <f t="shared" si="156"/>
        <v>1.2329373936521705E-2</v>
      </c>
      <c r="GD131" s="2">
        <f t="shared" si="156"/>
        <v>1.3632053382779565E-2</v>
      </c>
      <c r="GE131" s="2">
        <f t="shared" si="156"/>
        <v>1.490718780306423E-2</v>
      </c>
      <c r="GF131" s="2">
        <f t="shared" si="156"/>
        <v>1.5646310546548203E-2</v>
      </c>
      <c r="GG131" s="2">
        <f t="shared" si="156"/>
        <v>1.4253718360733587E-2</v>
      </c>
      <c r="GH131" s="2">
        <f t="shared" si="156"/>
        <v>1.3454488364132548E-2</v>
      </c>
      <c r="GI131" s="2">
        <f t="shared" si="156"/>
        <v>1.1812851133423195E-2</v>
      </c>
      <c r="GJ131" s="2">
        <f t="shared" si="156"/>
        <v>7.9558415025869651E-3</v>
      </c>
      <c r="GK131" s="2">
        <f t="shared" si="156"/>
        <v>6.4701563684231933E-3</v>
      </c>
      <c r="GM131" s="86">
        <f t="shared" si="157"/>
        <v>4.5220388159085056E-52</v>
      </c>
      <c r="GN131" s="86">
        <f t="shared" si="157"/>
        <v>1.5352085417055913E-43</v>
      </c>
      <c r="GO131" s="86">
        <f t="shared" si="157"/>
        <v>1.5350663490581868E-58</v>
      </c>
      <c r="GP131" s="86">
        <f t="shared" si="157"/>
        <v>2.3902858435012621E-98</v>
      </c>
      <c r="GQ131" s="86">
        <f t="shared" si="157"/>
        <v>3.5621017648802867E-95</v>
      </c>
      <c r="GR131" s="86">
        <f t="shared" si="157"/>
        <v>2.0019534159336937E-94</v>
      </c>
      <c r="GS131" s="86">
        <f t="shared" si="157"/>
        <v>6.3177739414571261E-86</v>
      </c>
      <c r="GT131" s="86">
        <f t="shared" si="157"/>
        <v>6.2099187266562339E-75</v>
      </c>
      <c r="GU131" s="86">
        <f t="shared" si="157"/>
        <v>1.135731196953791E-95</v>
      </c>
      <c r="GV131" s="86">
        <f t="shared" si="157"/>
        <v>1.6292310291192499E-101</v>
      </c>
      <c r="GW131" s="86">
        <f t="shared" si="157"/>
        <v>3.9575947071777237E-127</v>
      </c>
      <c r="GX131" s="86">
        <f t="shared" si="157"/>
        <v>2.9118486363671453E-122</v>
      </c>
      <c r="GY131" s="86">
        <f t="shared" si="157"/>
        <v>2.1424645062725682E-120</v>
      </c>
      <c r="GZ131" s="86">
        <f t="shared" si="157"/>
        <v>4.2784668941874715E-116</v>
      </c>
      <c r="HA131" s="86">
        <f t="shared" si="157"/>
        <v>8.8033687591773736E-120</v>
      </c>
      <c r="HC131" s="86">
        <f t="shared" si="153"/>
        <v>8.8520766572630783E-11</v>
      </c>
      <c r="HD131" s="86">
        <f t="shared" si="153"/>
        <v>2.0436948846282933E-9</v>
      </c>
      <c r="HE131" s="86">
        <f t="shared" si="153"/>
        <v>9.4474601703064765E-13</v>
      </c>
      <c r="HF131" s="86">
        <f t="shared" si="153"/>
        <v>4.6905481360632149E-15</v>
      </c>
      <c r="HG131" s="86">
        <f t="shared" si="153"/>
        <v>1.1292498834874006E-19</v>
      </c>
      <c r="HH131" s="86">
        <f t="shared" si="153"/>
        <v>4.3734739843354758E-22</v>
      </c>
      <c r="HI131" s="86">
        <f t="shared" si="153"/>
        <v>2.2292826486013673E-22</v>
      </c>
      <c r="HJ131" s="86">
        <f t="shared" si="153"/>
        <v>3.1162055000468331E-23</v>
      </c>
      <c r="HK131" s="86">
        <f t="shared" si="153"/>
        <v>3.4277760569059367E-28</v>
      </c>
      <c r="HL131" s="86">
        <f t="shared" si="161"/>
        <v>3.7400233988164913E-29</v>
      </c>
      <c r="HM131" s="86">
        <f t="shared" si="161"/>
        <v>7.2464134684541012E-30</v>
      </c>
      <c r="HN131" s="86">
        <f t="shared" si="161"/>
        <v>7.2660390906687963E-29</v>
      </c>
      <c r="HO131" s="86">
        <f t="shared" si="161"/>
        <v>2.6778858400596026E-27</v>
      </c>
      <c r="HP131" s="86">
        <f t="shared" si="161"/>
        <v>8.3503581963948915E-23</v>
      </c>
      <c r="HQ131" s="86">
        <f t="shared" si="161"/>
        <v>8.1347230777270662E-30</v>
      </c>
      <c r="HS131" s="86">
        <f t="shared" si="158"/>
        <v>3.1371220404108238E-49</v>
      </c>
      <c r="HT131" s="86">
        <f t="shared" si="158"/>
        <v>9.6298222888579522E-4</v>
      </c>
      <c r="HU131" s="86">
        <f t="shared" si="158"/>
        <v>4.157193413441418E-4</v>
      </c>
      <c r="HV131" s="86">
        <f t="shared" si="158"/>
        <v>1.9753185183687269E-4</v>
      </c>
      <c r="HW131" s="86">
        <f t="shared" si="158"/>
        <v>1.4979134413144193E-4</v>
      </c>
      <c r="HX131" s="86">
        <f t="shared" si="158"/>
        <v>1.4027419139413849E-4</v>
      </c>
      <c r="HY131" s="86">
        <f t="shared" si="158"/>
        <v>7.2453774495135972E-5</v>
      </c>
      <c r="HZ131" s="86">
        <f t="shared" si="158"/>
        <v>1.2567434849858038E-4</v>
      </c>
      <c r="IA131" s="86">
        <f t="shared" si="158"/>
        <v>1.1717263336413198E-4</v>
      </c>
      <c r="IB131" s="86">
        <f t="shared" si="158"/>
        <v>2.9848999195738492E-4</v>
      </c>
      <c r="IC131" s="86">
        <f t="shared" si="158"/>
        <v>1.7902018026705289E-4</v>
      </c>
      <c r="ID131" s="86">
        <f t="shared" si="158"/>
        <v>1.5020417872013773E-4</v>
      </c>
      <c r="IE131" s="86">
        <f t="shared" si="158"/>
        <v>2.2842707040249095E-4</v>
      </c>
      <c r="IF131" s="86">
        <f t="shared" si="158"/>
        <v>8.7312031865103971E-4</v>
      </c>
      <c r="IG131" s="86">
        <f t="shared" si="158"/>
        <v>3.3260065377799818E-3</v>
      </c>
      <c r="II131" s="86">
        <f t="shared" si="159"/>
        <v>0</v>
      </c>
      <c r="IJ131" s="86">
        <f t="shared" si="159"/>
        <v>1.0417353100405798E-46</v>
      </c>
      <c r="IK131" s="86">
        <f t="shared" si="159"/>
        <v>4.921777826999659E-54</v>
      </c>
      <c r="IL131" s="86">
        <f t="shared" si="159"/>
        <v>1.6466967196579648E-66</v>
      </c>
      <c r="IM131" s="86">
        <f t="shared" si="159"/>
        <v>2.4394866457081747E-63</v>
      </c>
      <c r="IN131" s="86">
        <f t="shared" si="159"/>
        <v>2.1581237491707759E-63</v>
      </c>
      <c r="IO131" s="86">
        <f t="shared" si="159"/>
        <v>7.2086972508206778E-66</v>
      </c>
      <c r="IP131" s="86">
        <f t="shared" si="159"/>
        <v>1.9984986341701573E-64</v>
      </c>
      <c r="IQ131" s="86">
        <f t="shared" si="159"/>
        <v>1.0372671805731575E-65</v>
      </c>
      <c r="IR131" s="86">
        <f t="shared" si="159"/>
        <v>6.1605993411071953E-60</v>
      </c>
      <c r="IS131" s="86">
        <f t="shared" si="159"/>
        <v>3.9048681044648323E-62</v>
      </c>
      <c r="IT131" s="86">
        <f t="shared" si="159"/>
        <v>1.4997167093230426E-63</v>
      </c>
      <c r="IU131" s="86">
        <f t="shared" si="159"/>
        <v>1.410909717333251E-56</v>
      </c>
      <c r="IV131" s="86">
        <f t="shared" si="159"/>
        <v>7.1076422508658173E-24</v>
      </c>
      <c r="IW131" s="86">
        <f t="shared" si="159"/>
        <v>2.3459053042716769E-14</v>
      </c>
      <c r="IY131" s="86">
        <f t="shared" si="160"/>
        <v>8.8520766572630783E-11</v>
      </c>
      <c r="IZ131" s="86">
        <f t="shared" si="160"/>
        <v>9.6298427258067988E-4</v>
      </c>
      <c r="JA131" s="86">
        <f t="shared" si="160"/>
        <v>4.1571934228888782E-4</v>
      </c>
      <c r="JB131" s="86">
        <f t="shared" si="160"/>
        <v>1.9753185184156325E-4</v>
      </c>
      <c r="JC131" s="86">
        <f t="shared" si="160"/>
        <v>1.4979134413144204E-4</v>
      </c>
      <c r="JD131" s="86">
        <f t="shared" si="160"/>
        <v>1.4027419139413849E-4</v>
      </c>
      <c r="JE131" s="86">
        <f t="shared" si="160"/>
        <v>7.2453774495135972E-5</v>
      </c>
      <c r="JF131" s="86">
        <f t="shared" si="160"/>
        <v>1.2567434849858038E-4</v>
      </c>
      <c r="JG131" s="86">
        <f t="shared" si="160"/>
        <v>1.1717263336413198E-4</v>
      </c>
      <c r="JH131" s="86">
        <f t="shared" si="160"/>
        <v>2.9848999195738492E-4</v>
      </c>
      <c r="JI131" s="86">
        <f t="shared" si="160"/>
        <v>1.7902018026705289E-4</v>
      </c>
      <c r="JJ131" s="86">
        <f t="shared" si="160"/>
        <v>1.5020417872013773E-4</v>
      </c>
      <c r="JK131" s="86">
        <f t="shared" si="160"/>
        <v>2.2842707040249095E-4</v>
      </c>
      <c r="JL131" s="86">
        <f t="shared" si="160"/>
        <v>8.7312031865103971E-4</v>
      </c>
      <c r="JM131" s="86">
        <f t="shared" si="160"/>
        <v>3.3260065378034409E-3</v>
      </c>
    </row>
    <row r="132" spans="2:273" x14ac:dyDescent="0.25">
      <c r="B132" s="2">
        <v>105</v>
      </c>
      <c r="C132" s="37">
        <v>48.292000000000002</v>
      </c>
      <c r="D132" s="37">
        <v>50.902999999999999</v>
      </c>
      <c r="E132" s="37">
        <v>51.048000000000002</v>
      </c>
      <c r="F132" s="37">
        <v>51.5</v>
      </c>
      <c r="G132" s="37">
        <v>51.578000000000003</v>
      </c>
      <c r="H132" s="37">
        <v>51.984000000000002</v>
      </c>
      <c r="I132" s="37">
        <v>51.110999999999997</v>
      </c>
      <c r="J132" s="37">
        <v>50.396999999999998</v>
      </c>
      <c r="K132" s="37">
        <v>49.746000000000002</v>
      </c>
      <c r="L132" s="37">
        <v>49.905000000000001</v>
      </c>
      <c r="M132" s="37">
        <v>49.555999999999997</v>
      </c>
      <c r="N132" s="37">
        <v>45.651000000000003</v>
      </c>
      <c r="O132" s="37">
        <v>47.158999999999999</v>
      </c>
      <c r="P132" s="37">
        <v>48.396999999999998</v>
      </c>
      <c r="Q132" s="37">
        <v>53.079000000000001</v>
      </c>
      <c r="S132" s="4">
        <f t="shared" si="162"/>
        <v>47.67402375118256</v>
      </c>
      <c r="T132" s="4">
        <f t="shared" si="162"/>
        <v>49.760176246724811</v>
      </c>
      <c r="U132" s="4">
        <f t="shared" si="162"/>
        <v>50.307311689687118</v>
      </c>
      <c r="V132" s="4">
        <f t="shared" si="162"/>
        <v>49.746321919088949</v>
      </c>
      <c r="W132" s="4">
        <f t="shared" si="162"/>
        <v>49.929815386314253</v>
      </c>
      <c r="X132" s="4">
        <f t="shared" si="162"/>
        <v>49.919250425510981</v>
      </c>
      <c r="Y132" s="4">
        <f t="shared" si="162"/>
        <v>50.245359326661664</v>
      </c>
      <c r="Z132" s="4">
        <f t="shared" si="162"/>
        <v>50.159942726448151</v>
      </c>
      <c r="AA132" s="4">
        <f t="shared" si="162"/>
        <v>49.719884921544399</v>
      </c>
      <c r="AB132" s="4">
        <f t="shared" si="162"/>
        <v>48.706000935743909</v>
      </c>
      <c r="AC132" s="4">
        <f t="shared" si="162"/>
        <v>47.650930336156335</v>
      </c>
      <c r="AD132" s="4">
        <f t="shared" si="162"/>
        <v>46.19315383006299</v>
      </c>
      <c r="AE132" s="4">
        <f t="shared" si="162"/>
        <v>46.091643188835413</v>
      </c>
      <c r="AF132" s="4">
        <f t="shared" si="162"/>
        <v>48.496874031474015</v>
      </c>
      <c r="AG132" s="4">
        <f t="shared" si="162"/>
        <v>52.363419507742528</v>
      </c>
      <c r="AI132" s="4">
        <f t="shared" si="163"/>
        <v>0.61797624881744184</v>
      </c>
      <c r="AJ132" s="4">
        <f t="shared" si="163"/>
        <v>1.1428237532751879</v>
      </c>
      <c r="AK132" s="4">
        <f t="shared" si="163"/>
        <v>0.7406883103128834</v>
      </c>
      <c r="AL132" s="4">
        <f t="shared" si="163"/>
        <v>1.753678080911051</v>
      </c>
      <c r="AM132" s="4">
        <f t="shared" si="163"/>
        <v>1.6481846136857499</v>
      </c>
      <c r="AN132" s="4">
        <f t="shared" si="163"/>
        <v>2.0647495744890207</v>
      </c>
      <c r="AO132" s="4">
        <f t="shared" si="163"/>
        <v>0.8656406733383335</v>
      </c>
      <c r="AP132" s="4">
        <f t="shared" si="163"/>
        <v>0.23705727355184791</v>
      </c>
      <c r="AQ132" s="4">
        <f t="shared" si="163"/>
        <v>2.611507845560368E-2</v>
      </c>
      <c r="AR132" s="4">
        <f t="shared" si="163"/>
        <v>1.1989990642560926</v>
      </c>
      <c r="AS132" s="4">
        <f t="shared" si="163"/>
        <v>1.9050696638436619</v>
      </c>
      <c r="AT132" s="4">
        <f t="shared" si="163"/>
        <v>-0.54215383006298623</v>
      </c>
      <c r="AU132" s="4">
        <f t="shared" si="163"/>
        <v>1.0673568111645864</v>
      </c>
      <c r="AV132" s="4">
        <f t="shared" si="163"/>
        <v>-9.9874031474016078E-2</v>
      </c>
      <c r="AW132" s="4">
        <f t="shared" si="163"/>
        <v>0.71558049225747311</v>
      </c>
      <c r="AY132" s="2">
        <f t="shared" si="154"/>
        <v>47.674023751126349</v>
      </c>
      <c r="AZ132" s="2">
        <f t="shared" si="154"/>
        <v>49.67065541547418</v>
      </c>
      <c r="BA132" s="2">
        <f t="shared" si="154"/>
        <v>50.235880213269994</v>
      </c>
      <c r="BB132" s="2">
        <f t="shared" si="154"/>
        <v>49.690310961594022</v>
      </c>
      <c r="BC132" s="2">
        <f t="shared" si="154"/>
        <v>49.879755834514683</v>
      </c>
      <c r="BD132" s="2">
        <f t="shared" si="154"/>
        <v>49.863408533154299</v>
      </c>
      <c r="BE132" s="2">
        <f t="shared" si="154"/>
        <v>50.209142339310056</v>
      </c>
      <c r="BF132" s="2">
        <f t="shared" si="154"/>
        <v>50.09625282260054</v>
      </c>
      <c r="BG132" s="2">
        <f t="shared" si="154"/>
        <v>49.6508035529707</v>
      </c>
      <c r="BH132" s="2">
        <f t="shared" si="154"/>
        <v>48.541050608602987</v>
      </c>
      <c r="BI132" s="2">
        <f t="shared" si="154"/>
        <v>47.538853620166549</v>
      </c>
      <c r="BJ132" s="2">
        <f t="shared" si="154"/>
        <v>46.088113614751343</v>
      </c>
      <c r="BK132" s="2">
        <f t="shared" si="154"/>
        <v>45.940630862412341</v>
      </c>
      <c r="BL132" s="2">
        <f t="shared" si="154"/>
        <v>48.003120419703308</v>
      </c>
      <c r="BM132" s="2">
        <f t="shared" si="154"/>
        <v>49.861481600975907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48.292000000000002</v>
      </c>
      <c r="CF132" s="2">
        <f t="shared" si="155"/>
        <v>50.902999999999999</v>
      </c>
      <c r="CG132" s="2">
        <f t="shared" si="155"/>
        <v>51.048000000000002</v>
      </c>
      <c r="CH132" s="2">
        <f t="shared" si="155"/>
        <v>51.5</v>
      </c>
      <c r="CI132" s="2">
        <f t="shared" si="155"/>
        <v>51.578000000000003</v>
      </c>
      <c r="CJ132" s="2">
        <f t="shared" si="155"/>
        <v>51.984000000000002</v>
      </c>
      <c r="CK132" s="2">
        <f t="shared" si="155"/>
        <v>51.110999999999997</v>
      </c>
      <c r="CL132" s="2">
        <f t="shared" si="155"/>
        <v>50.396999999999998</v>
      </c>
      <c r="CM132" s="2">
        <f t="shared" si="155"/>
        <v>49.746000000000002</v>
      </c>
      <c r="CN132" s="2">
        <f t="shared" si="155"/>
        <v>49.905000000000001</v>
      </c>
      <c r="CO132" s="2">
        <f t="shared" si="155"/>
        <v>49.555999999999997</v>
      </c>
      <c r="CP132" s="2">
        <f t="shared" si="155"/>
        <v>45.651000000000003</v>
      </c>
      <c r="CQ132" s="2">
        <f t="shared" si="155"/>
        <v>47.158999999999999</v>
      </c>
      <c r="CR132" s="2">
        <f t="shared" si="155"/>
        <v>48.396999999999998</v>
      </c>
      <c r="CS132" s="2">
        <f t="shared" si="155"/>
        <v>53.079000000000001</v>
      </c>
      <c r="CU132" s="2">
        <f t="shared" si="110"/>
        <v>48.292000000000002</v>
      </c>
      <c r="CV132" s="2">
        <f t="shared" si="111"/>
        <v>50.902999999999999</v>
      </c>
      <c r="CW132" s="2">
        <f t="shared" si="112"/>
        <v>51.048000000000002</v>
      </c>
      <c r="CX132" s="2">
        <f t="shared" si="113"/>
        <v>51.5</v>
      </c>
      <c r="CY132" s="2">
        <f t="shared" si="114"/>
        <v>51.578000000000003</v>
      </c>
      <c r="CZ132" s="2">
        <f t="shared" si="115"/>
        <v>51.984000000000002</v>
      </c>
      <c r="DA132" s="2">
        <f t="shared" si="116"/>
        <v>51.110999999999997</v>
      </c>
      <c r="DB132" s="2">
        <f t="shared" si="117"/>
        <v>50.396999999999998</v>
      </c>
      <c r="DC132" s="2">
        <f t="shared" si="118"/>
        <v>49.746000000000002</v>
      </c>
      <c r="DD132" s="2">
        <f t="shared" si="119"/>
        <v>49.905000000000001</v>
      </c>
      <c r="DE132" s="2">
        <f t="shared" si="120"/>
        <v>49.555999999999997</v>
      </c>
      <c r="DF132" s="2">
        <f t="shared" si="121"/>
        <v>45.651000000000003</v>
      </c>
      <c r="DG132" s="2">
        <f t="shared" si="122"/>
        <v>47.158999999999999</v>
      </c>
      <c r="DH132" s="2">
        <f t="shared" si="123"/>
        <v>48.396999999999998</v>
      </c>
      <c r="DI132" s="2">
        <f t="shared" si="124"/>
        <v>53.079000000000001</v>
      </c>
      <c r="DK132" s="2">
        <f t="shared" si="164"/>
        <v>79.314360214465466</v>
      </c>
      <c r="DL132" s="2">
        <f t="shared" si="164"/>
        <v>74.482216416510312</v>
      </c>
      <c r="DM132" s="2">
        <f t="shared" si="164"/>
        <v>81.450840585581957</v>
      </c>
      <c r="DN132" s="2">
        <f t="shared" si="164"/>
        <v>79.356548780487785</v>
      </c>
      <c r="DO132" s="2">
        <f t="shared" si="164"/>
        <v>77.435043000297128</v>
      </c>
      <c r="DP132" s="2">
        <f t="shared" si="164"/>
        <v>75.999277043999683</v>
      </c>
      <c r="DQ132" s="2">
        <f t="shared" si="164"/>
        <v>74.258782241014771</v>
      </c>
      <c r="DR132" s="2">
        <f t="shared" si="164"/>
        <v>73.971955602537008</v>
      </c>
      <c r="DS132" s="2">
        <f t="shared" si="164"/>
        <v>74.072579633544734</v>
      </c>
      <c r="DT132" s="2">
        <f t="shared" si="164"/>
        <v>71.680794926004239</v>
      </c>
      <c r="DU132" s="2">
        <f t="shared" si="164"/>
        <v>70.919600422832971</v>
      </c>
      <c r="DV132" s="2">
        <f t="shared" si="164"/>
        <v>77.452292061691367</v>
      </c>
      <c r="DW132" s="2">
        <f t="shared" si="164"/>
        <v>72.68021986332819</v>
      </c>
      <c r="DX132" s="2">
        <f t="shared" si="164"/>
        <v>81.089999216703134</v>
      </c>
      <c r="DY132" s="2">
        <f t="shared" si="164"/>
        <v>73.630787711069416</v>
      </c>
      <c r="EA132" s="2">
        <f t="shared" si="152"/>
        <v>47.60894921458069</v>
      </c>
      <c r="EB132" s="2">
        <f t="shared" si="152"/>
        <v>49.604796099215605</v>
      </c>
      <c r="EC132" s="2">
        <f t="shared" si="152"/>
        <v>50.14021562236789</v>
      </c>
      <c r="ED132" s="2">
        <f t="shared" si="152"/>
        <v>49.605230552905134</v>
      </c>
      <c r="EE132" s="2">
        <f t="shared" si="151"/>
        <v>49.79345102253032</v>
      </c>
      <c r="EF132" s="2">
        <f t="shared" si="151"/>
        <v>49.784596395147318</v>
      </c>
      <c r="EG132" s="2">
        <f t="shared" si="151"/>
        <v>50.130658265235795</v>
      </c>
      <c r="EH132" s="2">
        <f t="shared" si="151"/>
        <v>50.015070000984551</v>
      </c>
      <c r="EI132" s="2">
        <f t="shared" si="151"/>
        <v>49.560621672019053</v>
      </c>
      <c r="EJ132" s="2">
        <f t="shared" si="151"/>
        <v>48.462763751033116</v>
      </c>
      <c r="EK132" s="2">
        <f t="shared" si="151"/>
        <v>47.459643844656895</v>
      </c>
      <c r="EL132" s="2">
        <f t="shared" si="151"/>
        <v>45.987528305602041</v>
      </c>
      <c r="EM132" s="2">
        <f t="shared" si="135"/>
        <v>45.856204181657418</v>
      </c>
      <c r="EN132" s="2">
        <f t="shared" si="135"/>
        <v>47.906357314826892</v>
      </c>
      <c r="EO132" s="2">
        <f t="shared" si="135"/>
        <v>49.771134112492021</v>
      </c>
      <c r="EQ132" s="2">
        <f t="shared" si="165"/>
        <v>47.60894921458069</v>
      </c>
      <c r="ER132" s="2">
        <f t="shared" si="165"/>
        <v>49.559017806687685</v>
      </c>
      <c r="ES132" s="2">
        <f t="shared" si="165"/>
        <v>50.100664232233967</v>
      </c>
      <c r="ET132" s="2">
        <f t="shared" si="165"/>
        <v>49.563610635833726</v>
      </c>
      <c r="EU132" s="2">
        <f t="shared" si="165"/>
        <v>49.765396857431163</v>
      </c>
      <c r="EV132" s="2">
        <f t="shared" si="165"/>
        <v>49.721577132972264</v>
      </c>
      <c r="EW132" s="2">
        <f t="shared" si="165"/>
        <v>50.108946625109581</v>
      </c>
      <c r="EX132" s="2">
        <f t="shared" si="165"/>
        <v>50.015583605609024</v>
      </c>
      <c r="EY132" s="2">
        <f t="shared" si="165"/>
        <v>49.55772699236632</v>
      </c>
      <c r="EZ132" s="2">
        <f t="shared" si="165"/>
        <v>48.526553429134253</v>
      </c>
      <c r="FA132" s="2">
        <f t="shared" si="165"/>
        <v>47.442225003347893</v>
      </c>
      <c r="FB132" s="2">
        <f t="shared" si="165"/>
        <v>46.015608975210355</v>
      </c>
      <c r="FC132" s="2">
        <f t="shared" si="165"/>
        <v>45.894892273781451</v>
      </c>
      <c r="FD132" s="2">
        <f t="shared" si="165"/>
        <v>47.769876191379566</v>
      </c>
      <c r="FE132" s="2">
        <f t="shared" si="165"/>
        <v>49.333228119865666</v>
      </c>
      <c r="FG132" s="2">
        <f t="shared" si="166"/>
        <v>0.99794752584831981</v>
      </c>
      <c r="FH132" s="2">
        <f t="shared" si="166"/>
        <v>0.99732180620278932</v>
      </c>
      <c r="FI132" s="2">
        <f t="shared" si="166"/>
        <v>0.99692521414753887</v>
      </c>
      <c r="FJ132" s="2">
        <f t="shared" si="166"/>
        <v>0.99711796223614702</v>
      </c>
      <c r="FK132" s="2">
        <f t="shared" si="166"/>
        <v>0.99686326616511178</v>
      </c>
      <c r="FL132" s="2">
        <f t="shared" si="166"/>
        <v>0.99695980427517461</v>
      </c>
      <c r="FM132" s="2">
        <f t="shared" si="166"/>
        <v>0.99673504485086872</v>
      </c>
      <c r="FN132" s="2">
        <f t="shared" si="166"/>
        <v>0.99661161487877914</v>
      </c>
      <c r="FO132" s="2">
        <f t="shared" si="166"/>
        <v>0.99631897509544554</v>
      </c>
      <c r="FP132" s="2">
        <f t="shared" si="166"/>
        <v>0.99667525032306159</v>
      </c>
      <c r="FQ132" s="2">
        <f t="shared" si="166"/>
        <v>0.99661202958476269</v>
      </c>
      <c r="FR132" s="2">
        <f t="shared" si="166"/>
        <v>0.99681638847198462</v>
      </c>
      <c r="FS132" s="2">
        <f t="shared" si="166"/>
        <v>0.99687123123589549</v>
      </c>
      <c r="FT132" s="2">
        <f t="shared" si="166"/>
        <v>0.99704816088689197</v>
      </c>
      <c r="FU132" s="2">
        <f t="shared" si="166"/>
        <v>0.99608325309899859</v>
      </c>
      <c r="FW132" s="2">
        <f t="shared" si="156"/>
        <v>2.2056158022399719E-11</v>
      </c>
      <c r="FX132" s="2">
        <f t="shared" si="156"/>
        <v>1.6759832738238448E-2</v>
      </c>
      <c r="FY132" s="2">
        <f t="shared" si="156"/>
        <v>1.5394547813549006E-2</v>
      </c>
      <c r="FZ132" s="2">
        <f t="shared" si="156"/>
        <v>1.5954235715561343E-2</v>
      </c>
      <c r="GA132" s="2">
        <f t="shared" si="156"/>
        <v>1.4240481620468391E-2</v>
      </c>
      <c r="GB132" s="2">
        <f t="shared" si="156"/>
        <v>1.4053195780942941E-2</v>
      </c>
      <c r="GC132" s="2">
        <f t="shared" si="156"/>
        <v>1.3502827866980682E-2</v>
      </c>
      <c r="GD132" s="2">
        <f t="shared" si="156"/>
        <v>1.4927616562477975E-2</v>
      </c>
      <c r="GE132" s="2">
        <f t="shared" si="156"/>
        <v>1.6321931886027822E-2</v>
      </c>
      <c r="GF132" s="2">
        <f t="shared" si="156"/>
        <v>1.7129980182770538E-2</v>
      </c>
      <c r="GG132" s="2">
        <f t="shared" si="156"/>
        <v>1.5607428481704317E-2</v>
      </c>
      <c r="GH132" s="2">
        <f t="shared" si="156"/>
        <v>1.4733428187500296E-2</v>
      </c>
      <c r="GI132" s="2">
        <f t="shared" si="156"/>
        <v>1.2937788729791481E-2</v>
      </c>
      <c r="GJ132" s="2">
        <f t="shared" si="156"/>
        <v>8.7167160913054018E-3</v>
      </c>
      <c r="GK132" s="2">
        <f t="shared" si="156"/>
        <v>7.0899596250984962E-3</v>
      </c>
      <c r="GM132" s="86">
        <f t="shared" si="157"/>
        <v>1.0782420054227645E-54</v>
      </c>
      <c r="GN132" s="86">
        <f t="shared" si="157"/>
        <v>9.9103148608779669E-46</v>
      </c>
      <c r="GO132" s="86">
        <f t="shared" si="157"/>
        <v>1.7872728780948008E-61</v>
      </c>
      <c r="GP132" s="86">
        <f t="shared" si="157"/>
        <v>3.3179057631241463E-103</v>
      </c>
      <c r="GQ132" s="86">
        <f t="shared" si="157"/>
        <v>6.0771501733779102E-100</v>
      </c>
      <c r="GR132" s="86">
        <f t="shared" si="157"/>
        <v>3.8351949368333157E-99</v>
      </c>
      <c r="GS132" s="86">
        <f t="shared" si="157"/>
        <v>3.0819872784825114E-90</v>
      </c>
      <c r="GT132" s="86">
        <f t="shared" si="157"/>
        <v>1.239206175803941E-78</v>
      </c>
      <c r="GU132" s="86">
        <f t="shared" si="157"/>
        <v>1.7826499609174086E-100</v>
      </c>
      <c r="GV132" s="86">
        <f t="shared" si="157"/>
        <v>1.5131921789486497E-106</v>
      </c>
      <c r="GW132" s="86">
        <f t="shared" si="157"/>
        <v>1.5447236066740375E-133</v>
      </c>
      <c r="GX132" s="86">
        <f t="shared" si="157"/>
        <v>2.5646547679936275E-128</v>
      </c>
      <c r="GY132" s="86">
        <f t="shared" si="157"/>
        <v>2.1423836256951443E-126</v>
      </c>
      <c r="GZ132" s="86">
        <f t="shared" si="157"/>
        <v>6.4678851412504425E-122</v>
      </c>
      <c r="HA132" s="86">
        <f t="shared" si="157"/>
        <v>1.185014169221172E-125</v>
      </c>
      <c r="HC132" s="86">
        <f t="shared" si="153"/>
        <v>6.4321439529582959E-12</v>
      </c>
      <c r="HD132" s="86">
        <f t="shared" si="153"/>
        <v>2.3285653132756198E-10</v>
      </c>
      <c r="HE132" s="86">
        <f t="shared" si="153"/>
        <v>4.8118158585975143E-14</v>
      </c>
      <c r="HF132" s="86">
        <f t="shared" si="153"/>
        <v>1.7178022351187064E-16</v>
      </c>
      <c r="HG132" s="86">
        <f t="shared" si="153"/>
        <v>1.0566809260434246E-21</v>
      </c>
      <c r="HH132" s="86">
        <f t="shared" si="153"/>
        <v>2.2159264616077654E-24</v>
      </c>
      <c r="HI132" s="86">
        <f t="shared" si="153"/>
        <v>9.5418009915760914E-25</v>
      </c>
      <c r="HJ132" s="86">
        <f t="shared" si="153"/>
        <v>1.3119783542887475E-25</v>
      </c>
      <c r="HK132" s="86">
        <f t="shared" si="153"/>
        <v>3.9527709915678119E-31</v>
      </c>
      <c r="HL132" s="86">
        <f t="shared" si="161"/>
        <v>4.0594948864635704E-32</v>
      </c>
      <c r="HM132" s="86">
        <f t="shared" si="161"/>
        <v>5.3333461563455773E-33</v>
      </c>
      <c r="HN132" s="86">
        <f t="shared" si="161"/>
        <v>7.9534711093433338E-32</v>
      </c>
      <c r="HO132" s="86">
        <f t="shared" si="161"/>
        <v>3.1351626456028881E-30</v>
      </c>
      <c r="HP132" s="86">
        <f t="shared" si="161"/>
        <v>2.4772499774509048E-25</v>
      </c>
      <c r="HQ132" s="86">
        <f t="shared" si="161"/>
        <v>5.6447659111748662E-33</v>
      </c>
      <c r="HS132" s="86">
        <f t="shared" si="158"/>
        <v>2.9813984927319838E-48</v>
      </c>
      <c r="HT132" s="86">
        <f t="shared" si="158"/>
        <v>1.7511714932806662E-3</v>
      </c>
      <c r="HU132" s="86">
        <f t="shared" si="158"/>
        <v>8.1236552418876879E-4</v>
      </c>
      <c r="HV132" s="86">
        <f t="shared" si="158"/>
        <v>4.3390203576750095E-4</v>
      </c>
      <c r="HW132" s="86">
        <f t="shared" si="158"/>
        <v>3.2047175002096966E-4</v>
      </c>
      <c r="HX132" s="86">
        <f t="shared" si="158"/>
        <v>3.0040880951010272E-4</v>
      </c>
      <c r="HY132" s="86">
        <f t="shared" si="158"/>
        <v>1.6108833763005902E-4</v>
      </c>
      <c r="HZ132" s="86">
        <f t="shared" si="158"/>
        <v>2.7513027721530844E-4</v>
      </c>
      <c r="IA132" s="86">
        <f t="shared" si="158"/>
        <v>2.6376018509663765E-4</v>
      </c>
      <c r="IB132" s="86">
        <f t="shared" si="158"/>
        <v>6.2560120635963494E-4</v>
      </c>
      <c r="IC132" s="86">
        <f t="shared" si="158"/>
        <v>3.8323728799558948E-4</v>
      </c>
      <c r="ID132" s="86">
        <f t="shared" si="158"/>
        <v>3.2365436248396379E-4</v>
      </c>
      <c r="IE132" s="86">
        <f t="shared" si="158"/>
        <v>4.5320238365186282E-4</v>
      </c>
      <c r="IF132" s="86">
        <f t="shared" si="158"/>
        <v>1.4539638536587639E-3</v>
      </c>
      <c r="IG132" s="86">
        <f t="shared" si="158"/>
        <v>4.8646175160140291E-3</v>
      </c>
      <c r="II132" s="86">
        <f t="shared" si="159"/>
        <v>0</v>
      </c>
      <c r="IJ132" s="86">
        <f t="shared" si="159"/>
        <v>9.6396129996304661E-45</v>
      </c>
      <c r="IK132" s="86">
        <f t="shared" si="159"/>
        <v>8.5422732553350163E-52</v>
      </c>
      <c r="IL132" s="86">
        <f t="shared" si="159"/>
        <v>1.0292684570649911E-63</v>
      </c>
      <c r="IM132" s="86">
        <f t="shared" si="159"/>
        <v>9.4729143624581745E-61</v>
      </c>
      <c r="IN132" s="86">
        <f t="shared" si="159"/>
        <v>8.2711568275254954E-61</v>
      </c>
      <c r="IO132" s="86">
        <f t="shared" si="159"/>
        <v>3.3139007128982539E-63</v>
      </c>
      <c r="IP132" s="86">
        <f t="shared" si="159"/>
        <v>9.2168312244988177E-62</v>
      </c>
      <c r="IQ132" s="86">
        <f t="shared" si="159"/>
        <v>6.2009173398324692E-63</v>
      </c>
      <c r="IR132" s="86">
        <f t="shared" si="159"/>
        <v>2.2167746838761311E-57</v>
      </c>
      <c r="IS132" s="86">
        <f t="shared" si="159"/>
        <v>1.532583955466101E-59</v>
      </c>
      <c r="IT132" s="86">
        <f t="shared" si="159"/>
        <v>6.2333414614507677E-61</v>
      </c>
      <c r="IU132" s="86">
        <f t="shared" si="159"/>
        <v>2.5406872608521111E-54</v>
      </c>
      <c r="IV132" s="86">
        <f t="shared" si="159"/>
        <v>4.9350865584461023E-23</v>
      </c>
      <c r="IW132" s="86">
        <f t="shared" si="159"/>
        <v>6.861733984151522E-14</v>
      </c>
      <c r="IY132" s="86">
        <f t="shared" si="160"/>
        <v>6.4321439529582959E-12</v>
      </c>
      <c r="IZ132" s="86">
        <f t="shared" si="160"/>
        <v>1.7511717261371976E-3</v>
      </c>
      <c r="JA132" s="86">
        <f t="shared" si="160"/>
        <v>8.1236552423688698E-4</v>
      </c>
      <c r="JB132" s="86">
        <f t="shared" si="160"/>
        <v>4.3390203576767274E-4</v>
      </c>
      <c r="JC132" s="86">
        <f t="shared" si="160"/>
        <v>3.2047175002096966E-4</v>
      </c>
      <c r="JD132" s="86">
        <f t="shared" si="160"/>
        <v>3.0040880951010272E-4</v>
      </c>
      <c r="JE132" s="86">
        <f t="shared" si="160"/>
        <v>1.6108833763005902E-4</v>
      </c>
      <c r="JF132" s="86">
        <f t="shared" si="160"/>
        <v>2.7513027721530844E-4</v>
      </c>
      <c r="JG132" s="86">
        <f t="shared" si="160"/>
        <v>2.6376018509663765E-4</v>
      </c>
      <c r="JH132" s="86">
        <f t="shared" si="160"/>
        <v>6.2560120635963494E-4</v>
      </c>
      <c r="JI132" s="86">
        <f t="shared" si="160"/>
        <v>3.8323728799558948E-4</v>
      </c>
      <c r="JJ132" s="86">
        <f t="shared" si="160"/>
        <v>3.2365436248396379E-4</v>
      </c>
      <c r="JK132" s="86">
        <f t="shared" si="160"/>
        <v>4.5320238365186282E-4</v>
      </c>
      <c r="JL132" s="86">
        <f t="shared" si="160"/>
        <v>1.4539638536587639E-3</v>
      </c>
      <c r="JM132" s="86">
        <f t="shared" si="160"/>
        <v>4.8646175160826461E-3</v>
      </c>
    </row>
    <row r="133" spans="2:273" x14ac:dyDescent="0.25">
      <c r="B133" s="2">
        <v>106</v>
      </c>
      <c r="C133" s="37">
        <v>47.185000000000002</v>
      </c>
      <c r="D133" s="37">
        <v>50.677</v>
      </c>
      <c r="E133" s="37">
        <v>50.935000000000002</v>
      </c>
      <c r="F133" s="37">
        <v>51.064999999999998</v>
      </c>
      <c r="G133" s="37">
        <v>50.780999999999999</v>
      </c>
      <c r="H133" s="37">
        <v>51.838999999999999</v>
      </c>
      <c r="I133" s="37">
        <v>51.412999999999997</v>
      </c>
      <c r="J133" s="37">
        <v>50.713999999999999</v>
      </c>
      <c r="K133" s="37">
        <v>50.651000000000003</v>
      </c>
      <c r="L133" s="37">
        <v>50.110999999999997</v>
      </c>
      <c r="M133" s="37">
        <v>50.158999999999999</v>
      </c>
      <c r="N133" s="37">
        <v>46.524000000000001</v>
      </c>
      <c r="O133" s="37">
        <v>47.46</v>
      </c>
      <c r="P133" s="37">
        <v>49.475999999999999</v>
      </c>
      <c r="Q133" s="37">
        <v>54.396999999999998</v>
      </c>
      <c r="S133" s="4">
        <f t="shared" si="162"/>
        <v>47.597767987333867</v>
      </c>
      <c r="T133" s="4">
        <f t="shared" si="162"/>
        <v>49.709618518889116</v>
      </c>
      <c r="U133" s="4">
        <f t="shared" si="162"/>
        <v>50.232887909346523</v>
      </c>
      <c r="V133" s="4">
        <f t="shared" si="162"/>
        <v>49.662917334969102</v>
      </c>
      <c r="W133" s="4">
        <f t="shared" si="162"/>
        <v>49.839498212839558</v>
      </c>
      <c r="X133" s="4">
        <f t="shared" si="162"/>
        <v>49.842737016736962</v>
      </c>
      <c r="Y133" s="4">
        <f t="shared" si="162"/>
        <v>50.148762687290478</v>
      </c>
      <c r="Z133" s="4">
        <f t="shared" si="162"/>
        <v>50.104767056251561</v>
      </c>
      <c r="AA133" s="4">
        <f t="shared" si="162"/>
        <v>49.651373324616351</v>
      </c>
      <c r="AB133" s="4">
        <f t="shared" si="162"/>
        <v>48.758939477300352</v>
      </c>
      <c r="AC133" s="4">
        <f t="shared" si="162"/>
        <v>47.606571239950341</v>
      </c>
      <c r="AD133" s="4">
        <f t="shared" si="162"/>
        <v>46.177664879773594</v>
      </c>
      <c r="AE133" s="4">
        <f t="shared" si="162"/>
        <v>46.087211950212556</v>
      </c>
      <c r="AF133" s="4">
        <f t="shared" si="162"/>
        <v>48.625024562930641</v>
      </c>
      <c r="AG133" s="4">
        <f t="shared" si="162"/>
        <v>53.237812540954586</v>
      </c>
      <c r="AI133" s="4">
        <f t="shared" si="163"/>
        <v>-0.41276798733386499</v>
      </c>
      <c r="AJ133" s="4">
        <f t="shared" si="163"/>
        <v>0.96738148111088407</v>
      </c>
      <c r="AK133" s="4">
        <f t="shared" si="163"/>
        <v>0.70211209065347902</v>
      </c>
      <c r="AL133" s="4">
        <f t="shared" si="163"/>
        <v>1.4020826650308962</v>
      </c>
      <c r="AM133" s="4">
        <f t="shared" si="163"/>
        <v>0.94150178716044053</v>
      </c>
      <c r="AN133" s="4">
        <f t="shared" si="163"/>
        <v>1.996262983263037</v>
      </c>
      <c r="AO133" s="4">
        <f t="shared" si="163"/>
        <v>1.2642373127095183</v>
      </c>
      <c r="AP133" s="4">
        <f t="shared" si="163"/>
        <v>0.60923294374843806</v>
      </c>
      <c r="AQ133" s="4">
        <f t="shared" si="163"/>
        <v>0.99962667538365224</v>
      </c>
      <c r="AR133" s="4">
        <f t="shared" si="163"/>
        <v>1.3520605226996452</v>
      </c>
      <c r="AS133" s="4">
        <f t="shared" si="163"/>
        <v>2.5524287600496578</v>
      </c>
      <c r="AT133" s="4">
        <f t="shared" si="163"/>
        <v>0.34633512022640645</v>
      </c>
      <c r="AU133" s="4">
        <f t="shared" si="163"/>
        <v>1.3727880497874452</v>
      </c>
      <c r="AV133" s="4">
        <f t="shared" si="163"/>
        <v>0.85097543706935852</v>
      </c>
      <c r="AW133" s="4">
        <f t="shared" si="163"/>
        <v>1.1591874590454125</v>
      </c>
      <c r="AY133" s="2">
        <f t="shared" si="154"/>
        <v>47.597767987331132</v>
      </c>
      <c r="AZ133" s="2">
        <f t="shared" si="154"/>
        <v>49.558675388212116</v>
      </c>
      <c r="BA133" s="2">
        <f t="shared" si="154"/>
        <v>50.103920654073079</v>
      </c>
      <c r="BB133" s="2">
        <f t="shared" si="154"/>
        <v>49.550615964533307</v>
      </c>
      <c r="BC133" s="2">
        <f t="shared" si="154"/>
        <v>49.741014603028518</v>
      </c>
      <c r="BD133" s="2">
        <f t="shared" si="154"/>
        <v>49.732714515512299</v>
      </c>
      <c r="BE133" s="2">
        <f t="shared" si="154"/>
        <v>50.074660035906078</v>
      </c>
      <c r="BF133" s="2">
        <f t="shared" si="154"/>
        <v>49.976811674335075</v>
      </c>
      <c r="BG133" s="2">
        <f t="shared" si="154"/>
        <v>49.509222777799103</v>
      </c>
      <c r="BH133" s="2">
        <f t="shared" si="154"/>
        <v>48.44225360414692</v>
      </c>
      <c r="BI133" s="2">
        <f t="shared" si="154"/>
        <v>47.386369894921955</v>
      </c>
      <c r="BJ133" s="2">
        <f t="shared" si="154"/>
        <v>45.969788176766542</v>
      </c>
      <c r="BK133" s="2">
        <f t="shared" si="154"/>
        <v>45.809436760603383</v>
      </c>
      <c r="BL133" s="2">
        <f t="shared" si="154"/>
        <v>47.850283814226906</v>
      </c>
      <c r="BM133" s="2">
        <f t="shared" si="154"/>
        <v>49.755081204455337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47.185000000000002</v>
      </c>
      <c r="CF133" s="2">
        <f t="shared" si="155"/>
        <v>50.677</v>
      </c>
      <c r="CG133" s="2">
        <f t="shared" si="155"/>
        <v>50.935000000000002</v>
      </c>
      <c r="CH133" s="2">
        <f t="shared" si="155"/>
        <v>51.064999999999998</v>
      </c>
      <c r="CI133" s="2">
        <f t="shared" si="155"/>
        <v>50.780999999999999</v>
      </c>
      <c r="CJ133" s="2">
        <f t="shared" si="155"/>
        <v>51.838999999999999</v>
      </c>
      <c r="CK133" s="2">
        <f t="shared" si="155"/>
        <v>51.412999999999997</v>
      </c>
      <c r="CL133" s="2">
        <f t="shared" si="155"/>
        <v>50.713999999999999</v>
      </c>
      <c r="CM133" s="2">
        <f t="shared" si="155"/>
        <v>50.651000000000003</v>
      </c>
      <c r="CN133" s="2">
        <f t="shared" si="155"/>
        <v>50.110999999999997</v>
      </c>
      <c r="CO133" s="2">
        <f t="shared" si="155"/>
        <v>50.158999999999999</v>
      </c>
      <c r="CP133" s="2">
        <f t="shared" si="155"/>
        <v>46.524000000000001</v>
      </c>
      <c r="CQ133" s="2">
        <f t="shared" si="155"/>
        <v>47.46</v>
      </c>
      <c r="CR133" s="2">
        <f t="shared" si="155"/>
        <v>49.475999999999999</v>
      </c>
      <c r="CS133" s="2">
        <f t="shared" si="155"/>
        <v>54.396999999999998</v>
      </c>
      <c r="CU133" s="2">
        <f t="shared" si="110"/>
        <v>47.185000000000002</v>
      </c>
      <c r="CV133" s="2">
        <f t="shared" si="111"/>
        <v>50.677</v>
      </c>
      <c r="CW133" s="2">
        <f t="shared" si="112"/>
        <v>50.935000000000002</v>
      </c>
      <c r="CX133" s="2">
        <f t="shared" si="113"/>
        <v>51.064999999999998</v>
      </c>
      <c r="CY133" s="2">
        <f t="shared" si="114"/>
        <v>50.780999999999999</v>
      </c>
      <c r="CZ133" s="2">
        <f t="shared" si="115"/>
        <v>51.838999999999999</v>
      </c>
      <c r="DA133" s="2">
        <f t="shared" si="116"/>
        <v>51.412999999999997</v>
      </c>
      <c r="DB133" s="2">
        <f t="shared" si="117"/>
        <v>50.713999999999999</v>
      </c>
      <c r="DC133" s="2">
        <f t="shared" si="118"/>
        <v>50.651000000000003</v>
      </c>
      <c r="DD133" s="2">
        <f t="shared" si="119"/>
        <v>50.110999999999997</v>
      </c>
      <c r="DE133" s="2">
        <f t="shared" si="120"/>
        <v>50.158999999999999</v>
      </c>
      <c r="DF133" s="2">
        <f t="shared" si="121"/>
        <v>46.524000000000001</v>
      </c>
      <c r="DG133" s="2">
        <f t="shared" si="122"/>
        <v>47.46</v>
      </c>
      <c r="DH133" s="2">
        <f t="shared" si="123"/>
        <v>49.475999999999999</v>
      </c>
      <c r="DI133" s="2">
        <f t="shared" si="124"/>
        <v>54.396999999999998</v>
      </c>
      <c r="DK133" s="2">
        <f t="shared" si="164"/>
        <v>79.543436481015419</v>
      </c>
      <c r="DL133" s="2">
        <f t="shared" si="164"/>
        <v>74.644336491557226</v>
      </c>
      <c r="DM133" s="2">
        <f t="shared" si="164"/>
        <v>81.696040164222268</v>
      </c>
      <c r="DN133" s="2">
        <f t="shared" si="164"/>
        <v>79.581560975609733</v>
      </c>
      <c r="DO133" s="2">
        <f t="shared" si="164"/>
        <v>77.638997298976321</v>
      </c>
      <c r="DP133" s="2">
        <f t="shared" si="164"/>
        <v>76.181664938011522</v>
      </c>
      <c r="DQ133" s="2">
        <f t="shared" si="164"/>
        <v>74.422196315312561</v>
      </c>
      <c r="DR133" s="2">
        <f t="shared" si="164"/>
        <v>74.126849592268201</v>
      </c>
      <c r="DS133" s="2">
        <f t="shared" si="164"/>
        <v>74.235514446793502</v>
      </c>
      <c r="DT133" s="2">
        <f t="shared" si="164"/>
        <v>71.831396858955003</v>
      </c>
      <c r="DU133" s="2">
        <f t="shared" si="164"/>
        <v>71.080501812141335</v>
      </c>
      <c r="DV133" s="2">
        <f t="shared" si="164"/>
        <v>77.696750857575012</v>
      </c>
      <c r="DW133" s="2">
        <f t="shared" si="164"/>
        <v>72.855099613753595</v>
      </c>
      <c r="DX133" s="2">
        <f t="shared" si="164"/>
        <v>81.351146854657912</v>
      </c>
      <c r="DY133" s="2">
        <f t="shared" si="164"/>
        <v>73.851997185741098</v>
      </c>
      <c r="EA133" s="2">
        <f t="shared" si="152"/>
        <v>47.537846584626372</v>
      </c>
      <c r="EB133" s="2">
        <f t="shared" si="152"/>
        <v>49.497918168327331</v>
      </c>
      <c r="EC133" s="2">
        <f t="shared" si="152"/>
        <v>50.015592225436698</v>
      </c>
      <c r="ED133" s="2">
        <f t="shared" si="152"/>
        <v>49.47202017777331</v>
      </c>
      <c r="EE133" s="2">
        <f t="shared" si="151"/>
        <v>49.661302853841704</v>
      </c>
      <c r="EF133" s="2">
        <f t="shared" si="151"/>
        <v>49.659930051993072</v>
      </c>
      <c r="EG133" s="2">
        <f t="shared" si="151"/>
        <v>50.002172984148856</v>
      </c>
      <c r="EH133" s="2">
        <f t="shared" si="151"/>
        <v>49.901922828262947</v>
      </c>
      <c r="EI133" s="2">
        <f t="shared" si="151"/>
        <v>49.425942297731268</v>
      </c>
      <c r="EJ133" s="2">
        <f t="shared" si="151"/>
        <v>48.370265430733028</v>
      </c>
      <c r="EK133" s="2">
        <f t="shared" si="151"/>
        <v>47.313121516202713</v>
      </c>
      <c r="EL133" s="2">
        <f t="shared" si="151"/>
        <v>45.877050654720875</v>
      </c>
      <c r="EM133" s="2">
        <f t="shared" si="135"/>
        <v>45.731600234770411</v>
      </c>
      <c r="EN133" s="2">
        <f t="shared" si="135"/>
        <v>47.761081705318418</v>
      </c>
      <c r="EO133" s="2">
        <f t="shared" si="135"/>
        <v>49.672349841725278</v>
      </c>
      <c r="EQ133" s="2">
        <f t="shared" si="165"/>
        <v>47.537846584626372</v>
      </c>
      <c r="ER133" s="2">
        <f t="shared" si="165"/>
        <v>49.460940453298115</v>
      </c>
      <c r="ES133" s="2">
        <f t="shared" si="165"/>
        <v>49.983842723612398</v>
      </c>
      <c r="ET133" s="2">
        <f t="shared" si="165"/>
        <v>49.439632594195054</v>
      </c>
      <c r="EU133" s="2">
        <f t="shared" si="165"/>
        <v>49.639041269383632</v>
      </c>
      <c r="EV133" s="2">
        <f t="shared" si="165"/>
        <v>49.609774554077077</v>
      </c>
      <c r="EW133" s="2">
        <f t="shared" si="165"/>
        <v>49.985351713787338</v>
      </c>
      <c r="EX133" s="2">
        <f t="shared" si="165"/>
        <v>49.902264643119615</v>
      </c>
      <c r="EY133" s="2">
        <f t="shared" si="165"/>
        <v>49.423951163724297</v>
      </c>
      <c r="EZ133" s="2">
        <f t="shared" si="165"/>
        <v>48.414439216481973</v>
      </c>
      <c r="FA133" s="2">
        <f t="shared" si="165"/>
        <v>47.300742028950211</v>
      </c>
      <c r="FB133" s="2">
        <f t="shared" si="165"/>
        <v>45.89710464241125</v>
      </c>
      <c r="FC133" s="2">
        <f t="shared" si="165"/>
        <v>45.761179847813992</v>
      </c>
      <c r="FD133" s="2">
        <f t="shared" si="165"/>
        <v>47.630238304080237</v>
      </c>
      <c r="FE133" s="2">
        <f t="shared" si="165"/>
        <v>49.199822453128775</v>
      </c>
      <c r="FG133" s="2">
        <f t="shared" si="166"/>
        <v>0.99812778321228446</v>
      </c>
      <c r="FH133" s="2">
        <f t="shared" si="166"/>
        <v>0.99755688250146413</v>
      </c>
      <c r="FI133" s="2">
        <f t="shared" si="166"/>
        <v>0.99719500308803988</v>
      </c>
      <c r="FJ133" s="2">
        <f t="shared" si="166"/>
        <v>0.99737088360734494</v>
      </c>
      <c r="FK133" s="2">
        <f t="shared" si="166"/>
        <v>0.99713847496556907</v>
      </c>
      <c r="FL133" s="2">
        <f t="shared" si="166"/>
        <v>0.99722656663992926</v>
      </c>
      <c r="FM133" s="2">
        <f t="shared" si="166"/>
        <v>0.99702146983986184</v>
      </c>
      <c r="FN133" s="2">
        <f t="shared" si="166"/>
        <v>0.99690883443783929</v>
      </c>
      <c r="FO133" s="2">
        <f t="shared" si="166"/>
        <v>0.9966417776915043</v>
      </c>
      <c r="FP133" s="2">
        <f t="shared" si="166"/>
        <v>0.99696690494899665</v>
      </c>
      <c r="FQ133" s="2">
        <f t="shared" si="166"/>
        <v>0.99690921287980228</v>
      </c>
      <c r="FR133" s="2">
        <f t="shared" si="166"/>
        <v>0.99709569821553357</v>
      </c>
      <c r="FS133" s="2">
        <f t="shared" si="166"/>
        <v>0.99714574320286031</v>
      </c>
      <c r="FT133" s="2">
        <f t="shared" si="166"/>
        <v>0.99730719133002976</v>
      </c>
      <c r="FU133" s="2">
        <f t="shared" si="166"/>
        <v>0.99642665288411025</v>
      </c>
      <c r="FW133" s="2">
        <f t="shared" si="156"/>
        <v>2.4184096362198499E-11</v>
      </c>
      <c r="FX133" s="2">
        <f t="shared" si="156"/>
        <v>1.8347124630642874E-2</v>
      </c>
      <c r="FY133" s="2">
        <f t="shared" si="156"/>
        <v>1.6854752694428057E-2</v>
      </c>
      <c r="FZ133" s="2">
        <f t="shared" si="156"/>
        <v>1.7466586401704429E-2</v>
      </c>
      <c r="GA133" s="2">
        <f t="shared" si="156"/>
        <v>1.5592954501931156E-2</v>
      </c>
      <c r="GB133" s="2">
        <f t="shared" si="156"/>
        <v>1.5388159078699415E-2</v>
      </c>
      <c r="GC133" s="2">
        <f t="shared" si="156"/>
        <v>1.4786293816418059E-2</v>
      </c>
      <c r="GD133" s="2">
        <f t="shared" si="156"/>
        <v>1.6344267238775429E-2</v>
      </c>
      <c r="GE133" s="2">
        <f t="shared" si="156"/>
        <v>1.7868504709158094E-2</v>
      </c>
      <c r="GF133" s="2">
        <f t="shared" si="156"/>
        <v>1.8751659473436433E-2</v>
      </c>
      <c r="GG133" s="2">
        <f t="shared" si="156"/>
        <v>1.7087475108797767E-2</v>
      </c>
      <c r="GH133" s="2">
        <f t="shared" si="156"/>
        <v>1.6131951925175254E-2</v>
      </c>
      <c r="GI133" s="2">
        <f t="shared" si="156"/>
        <v>1.4168318148104908E-2</v>
      </c>
      <c r="GJ133" s="2">
        <f t="shared" si="156"/>
        <v>9.5496581310117665E-3</v>
      </c>
      <c r="GK133" s="2">
        <f t="shared" si="156"/>
        <v>7.7686721627075973E-3</v>
      </c>
      <c r="GM133" s="86">
        <f t="shared" si="157"/>
        <v>2.2077829375962643E-57</v>
      </c>
      <c r="GN133" s="86">
        <f t="shared" si="157"/>
        <v>5.6313470093854121E-48</v>
      </c>
      <c r="GO133" s="86">
        <f t="shared" si="157"/>
        <v>1.7571446028472386E-64</v>
      </c>
      <c r="GP133" s="86">
        <f t="shared" si="157"/>
        <v>3.5027365353376317E-108</v>
      </c>
      <c r="GQ133" s="86">
        <f t="shared" si="157"/>
        <v>7.8947352410426361E-105</v>
      </c>
      <c r="GR133" s="86">
        <f t="shared" si="157"/>
        <v>5.6144945196094976E-104</v>
      </c>
      <c r="GS133" s="86">
        <f t="shared" si="157"/>
        <v>1.1742018251553939E-94</v>
      </c>
      <c r="GT133" s="86">
        <f t="shared" si="157"/>
        <v>2.0059765717576109E-82</v>
      </c>
      <c r="GU133" s="86">
        <f t="shared" si="157"/>
        <v>2.1248844227938003E-105</v>
      </c>
      <c r="GV133" s="86">
        <f t="shared" si="157"/>
        <v>1.0575016453857498E-111</v>
      </c>
      <c r="GW133" s="86">
        <f t="shared" si="157"/>
        <v>4.1761048635914358E-140</v>
      </c>
      <c r="GX133" s="86">
        <f t="shared" si="157"/>
        <v>1.605849655989505E-134</v>
      </c>
      <c r="GY133" s="86">
        <f t="shared" si="157"/>
        <v>1.524487567639633E-132</v>
      </c>
      <c r="GZ133" s="86">
        <f t="shared" si="157"/>
        <v>7.0145407793520437E-128</v>
      </c>
      <c r="HA133" s="86">
        <f t="shared" si="157"/>
        <v>1.1495854322796815E-131</v>
      </c>
      <c r="HC133" s="86">
        <f t="shared" si="153"/>
        <v>4.0342497711461787E-13</v>
      </c>
      <c r="HD133" s="86">
        <f t="shared" si="153"/>
        <v>2.360528134561385E-11</v>
      </c>
      <c r="HE133" s="86">
        <f t="shared" si="153"/>
        <v>2.0941118147799458E-15</v>
      </c>
      <c r="HF133" s="86">
        <f t="shared" si="153"/>
        <v>5.3482601008821839E-18</v>
      </c>
      <c r="HG133" s="86">
        <f t="shared" si="153"/>
        <v>7.7502928510917481E-24</v>
      </c>
      <c r="HH133" s="86">
        <f t="shared" si="153"/>
        <v>8.519449312657759E-27</v>
      </c>
      <c r="HI133" s="86">
        <f t="shared" si="153"/>
        <v>3.057048869522341E-27</v>
      </c>
      <c r="HJ133" s="86">
        <f t="shared" si="153"/>
        <v>4.1723967779117311E-28</v>
      </c>
      <c r="HK133" s="86">
        <f t="shared" si="153"/>
        <v>3.2106831970519399E-34</v>
      </c>
      <c r="HL133" s="86">
        <f t="shared" si="161"/>
        <v>3.1206568656216745E-35</v>
      </c>
      <c r="HM133" s="86">
        <f t="shared" si="161"/>
        <v>2.6968793770314945E-36</v>
      </c>
      <c r="HN133" s="86">
        <f t="shared" si="161"/>
        <v>6.1497923782858303E-35</v>
      </c>
      <c r="HO133" s="86">
        <f t="shared" si="161"/>
        <v>2.5589352095952345E-33</v>
      </c>
      <c r="HP133" s="86">
        <f t="shared" si="161"/>
        <v>5.3186579991159306E-28</v>
      </c>
      <c r="HQ133" s="86">
        <f t="shared" si="161"/>
        <v>2.6739143855232568E-36</v>
      </c>
      <c r="HS133" s="86">
        <f t="shared" si="158"/>
        <v>2.7683454008432563E-47</v>
      </c>
      <c r="HT133" s="86">
        <f t="shared" si="158"/>
        <v>3.0981106422157101E-3</v>
      </c>
      <c r="HU133" s="86">
        <f t="shared" si="158"/>
        <v>1.5391691873914734E-3</v>
      </c>
      <c r="HV133" s="86">
        <f t="shared" si="158"/>
        <v>9.1656243799698666E-4</v>
      </c>
      <c r="HW133" s="86">
        <f t="shared" si="158"/>
        <v>6.6185252927750615E-4</v>
      </c>
      <c r="HX133" s="86">
        <f t="shared" si="158"/>
        <v>6.2114283793355456E-4</v>
      </c>
      <c r="HY133" s="86">
        <f t="shared" si="158"/>
        <v>3.4548902921824635E-4</v>
      </c>
      <c r="HZ133" s="86">
        <f t="shared" si="158"/>
        <v>5.8058067539508505E-4</v>
      </c>
      <c r="IA133" s="86">
        <f t="shared" si="158"/>
        <v>5.7092579673360651E-4</v>
      </c>
      <c r="IB133" s="86">
        <f t="shared" si="158"/>
        <v>1.2644722798440503E-3</v>
      </c>
      <c r="IC133" s="86">
        <f t="shared" si="158"/>
        <v>7.9132007983456309E-4</v>
      </c>
      <c r="ID133" s="86">
        <f t="shared" si="158"/>
        <v>6.7274314810435317E-4</v>
      </c>
      <c r="IE133" s="86">
        <f t="shared" si="158"/>
        <v>8.7259415211772529E-4</v>
      </c>
      <c r="IF133" s="86">
        <f t="shared" si="158"/>
        <v>2.3742213597600882E-3</v>
      </c>
      <c r="IG133" s="86">
        <f t="shared" si="158"/>
        <v>7.0209928409101724E-3</v>
      </c>
      <c r="II133" s="86">
        <f t="shared" si="159"/>
        <v>0</v>
      </c>
      <c r="IJ133" s="86">
        <f t="shared" si="159"/>
        <v>8.068882950004193E-43</v>
      </c>
      <c r="IK133" s="86">
        <f t="shared" si="159"/>
        <v>1.3254993975318846E-49</v>
      </c>
      <c r="IL133" s="86">
        <f t="shared" si="159"/>
        <v>5.5857740004465321E-61</v>
      </c>
      <c r="IM133" s="86">
        <f t="shared" si="159"/>
        <v>3.2388806264820686E-58</v>
      </c>
      <c r="IN133" s="86">
        <f t="shared" si="159"/>
        <v>2.7930319525003167E-58</v>
      </c>
      <c r="IO133" s="86">
        <f t="shared" si="159"/>
        <v>1.3386729983756866E-60</v>
      </c>
      <c r="IP133" s="86">
        <f t="shared" si="159"/>
        <v>3.7234198991361221E-59</v>
      </c>
      <c r="IQ133" s="86">
        <f t="shared" si="159"/>
        <v>3.2192177835533885E-60</v>
      </c>
      <c r="IR133" s="86">
        <f t="shared" si="159"/>
        <v>6.9948203836398117E-55</v>
      </c>
      <c r="IS133" s="86">
        <f t="shared" si="159"/>
        <v>5.2801739392379902E-57</v>
      </c>
      <c r="IT133" s="86">
        <f t="shared" si="159"/>
        <v>2.2754790352555701E-58</v>
      </c>
      <c r="IU133" s="86">
        <f t="shared" si="159"/>
        <v>4.1054792639668953E-52</v>
      </c>
      <c r="IV133" s="86">
        <f t="shared" si="159"/>
        <v>3.3033976681812331E-22</v>
      </c>
      <c r="IW133" s="86">
        <f t="shared" si="159"/>
        <v>1.9689305474938484E-13</v>
      </c>
      <c r="IY133" s="86">
        <f t="shared" si="160"/>
        <v>4.0342497711461787E-13</v>
      </c>
      <c r="IZ133" s="86">
        <f t="shared" si="160"/>
        <v>3.0981106658209915E-3</v>
      </c>
      <c r="JA133" s="86">
        <f t="shared" si="160"/>
        <v>1.5391691873935674E-3</v>
      </c>
      <c r="JB133" s="86">
        <f t="shared" si="160"/>
        <v>9.1656243799699197E-4</v>
      </c>
      <c r="JC133" s="86">
        <f t="shared" si="160"/>
        <v>6.6185252927750615E-4</v>
      </c>
      <c r="JD133" s="86">
        <f t="shared" si="160"/>
        <v>6.2114283793355456E-4</v>
      </c>
      <c r="JE133" s="86">
        <f t="shared" si="160"/>
        <v>3.4548902921824635E-4</v>
      </c>
      <c r="JF133" s="86">
        <f t="shared" si="160"/>
        <v>5.8058067539508505E-4</v>
      </c>
      <c r="JG133" s="86">
        <f t="shared" si="160"/>
        <v>5.7092579673360651E-4</v>
      </c>
      <c r="JH133" s="86">
        <f t="shared" si="160"/>
        <v>1.2644722798440503E-3</v>
      </c>
      <c r="JI133" s="86">
        <f t="shared" si="160"/>
        <v>7.9132007983456309E-4</v>
      </c>
      <c r="JJ133" s="86">
        <f t="shared" si="160"/>
        <v>6.7274314810435317E-4</v>
      </c>
      <c r="JK133" s="86">
        <f t="shared" si="160"/>
        <v>8.7259415211772529E-4</v>
      </c>
      <c r="JL133" s="86">
        <f t="shared" si="160"/>
        <v>2.3742213597600882E-3</v>
      </c>
      <c r="JM133" s="86">
        <f t="shared" si="160"/>
        <v>7.0209928411070653E-3</v>
      </c>
    </row>
    <row r="134" spans="2:273" x14ac:dyDescent="0.25">
      <c r="B134" s="2">
        <v>107</v>
      </c>
      <c r="C134" s="37">
        <v>48.462000000000003</v>
      </c>
      <c r="D134" s="37">
        <v>49.79</v>
      </c>
      <c r="E134" s="37">
        <v>51.097000000000001</v>
      </c>
      <c r="F134" s="37">
        <v>50.402999999999999</v>
      </c>
      <c r="G134" s="37">
        <v>50.859000000000002</v>
      </c>
      <c r="H134" s="37">
        <v>51.097000000000001</v>
      </c>
      <c r="I134" s="37">
        <v>51.015999999999998</v>
      </c>
      <c r="J134" s="37">
        <v>50.174999999999997</v>
      </c>
      <c r="K134" s="37">
        <v>51.317</v>
      </c>
      <c r="L134" s="37">
        <v>50.094999999999999</v>
      </c>
      <c r="M134" s="37">
        <v>49.968000000000004</v>
      </c>
      <c r="N134" s="37">
        <v>46</v>
      </c>
      <c r="O134" s="37">
        <v>46.158999999999999</v>
      </c>
      <c r="P134" s="37">
        <v>49.777999999999999</v>
      </c>
      <c r="Q134" s="37">
        <v>55.127000000000002</v>
      </c>
      <c r="S134" s="4">
        <f t="shared" si="162"/>
        <v>47.521914562030155</v>
      </c>
      <c r="T134" s="4">
        <f t="shared" si="162"/>
        <v>49.694235546702473</v>
      </c>
      <c r="U134" s="4">
        <f t="shared" si="162"/>
        <v>50.197850714599532</v>
      </c>
      <c r="V134" s="4">
        <f t="shared" si="162"/>
        <v>49.627459584044935</v>
      </c>
      <c r="W134" s="4">
        <f t="shared" si="162"/>
        <v>49.789431167402796</v>
      </c>
      <c r="X134" s="4">
        <f t="shared" si="162"/>
        <v>49.811379804305133</v>
      </c>
      <c r="Y134" s="4">
        <f t="shared" si="162"/>
        <v>50.086617040460425</v>
      </c>
      <c r="Z134" s="4">
        <f t="shared" si="162"/>
        <v>50.105116674551653</v>
      </c>
      <c r="AA134" s="4">
        <f t="shared" si="162"/>
        <v>49.648807455367375</v>
      </c>
      <c r="AB134" s="4">
        <f t="shared" si="162"/>
        <v>48.928868048972042</v>
      </c>
      <c r="AC134" s="4">
        <f t="shared" si="162"/>
        <v>47.650748938215358</v>
      </c>
      <c r="AD134" s="4">
        <f t="shared" si="162"/>
        <v>46.248051069043079</v>
      </c>
      <c r="AE134" s="4">
        <f t="shared" si="162"/>
        <v>46.173671807723473</v>
      </c>
      <c r="AF134" s="4">
        <f t="shared" si="162"/>
        <v>48.888420322089118</v>
      </c>
      <c r="AG134" s="4">
        <f t="shared" si="162"/>
        <v>54.427794301913067</v>
      </c>
      <c r="AI134" s="4">
        <f t="shared" si="163"/>
        <v>0.94008543796984867</v>
      </c>
      <c r="AJ134" s="4">
        <f t="shared" si="163"/>
        <v>9.5764453297526586E-2</v>
      </c>
      <c r="AK134" s="4">
        <f t="shared" si="163"/>
        <v>0.89914928540046901</v>
      </c>
      <c r="AL134" s="4">
        <f t="shared" si="163"/>
        <v>0.77554041595506362</v>
      </c>
      <c r="AM134" s="4">
        <f t="shared" si="163"/>
        <v>1.0695688325972057</v>
      </c>
      <c r="AN134" s="4">
        <f t="shared" si="163"/>
        <v>1.2856201956948681</v>
      </c>
      <c r="AO134" s="4">
        <f t="shared" si="163"/>
        <v>0.92938295953957351</v>
      </c>
      <c r="AP134" s="4">
        <f t="shared" si="163"/>
        <v>6.9883325448344635E-2</v>
      </c>
      <c r="AQ134" s="4">
        <f t="shared" si="163"/>
        <v>1.6681925446326247</v>
      </c>
      <c r="AR134" s="4">
        <f t="shared" si="163"/>
        <v>1.1661319510279569</v>
      </c>
      <c r="AS134" s="4">
        <f t="shared" si="163"/>
        <v>2.3172510617846456</v>
      </c>
      <c r="AT134" s="4">
        <f t="shared" si="163"/>
        <v>-0.24805106904307905</v>
      </c>
      <c r="AU134" s="4">
        <f t="shared" si="163"/>
        <v>-1.4671807723473762E-2</v>
      </c>
      <c r="AV134" s="4">
        <f t="shared" si="163"/>
        <v>0.88957967791088066</v>
      </c>
      <c r="AW134" s="4">
        <f t="shared" si="163"/>
        <v>0.699205698086935</v>
      </c>
      <c r="AY134" s="2">
        <f t="shared" si="154"/>
        <v>47.521914562030041</v>
      </c>
      <c r="AZ134" s="2">
        <f t="shared" si="154"/>
        <v>49.447115920168251</v>
      </c>
      <c r="BA134" s="2">
        <f t="shared" si="154"/>
        <v>49.972537820596408</v>
      </c>
      <c r="BB134" s="2">
        <f t="shared" si="154"/>
        <v>49.411439063902165</v>
      </c>
      <c r="BC134" s="2">
        <f t="shared" si="154"/>
        <v>49.602783842110561</v>
      </c>
      <c r="BD134" s="2">
        <f t="shared" si="154"/>
        <v>49.602512764323087</v>
      </c>
      <c r="BE134" s="2">
        <f t="shared" si="154"/>
        <v>49.94064088898088</v>
      </c>
      <c r="BF134" s="2">
        <f t="shared" si="154"/>
        <v>49.857847483307999</v>
      </c>
      <c r="BG134" s="2">
        <f t="shared" si="154"/>
        <v>49.368161042330797</v>
      </c>
      <c r="BH134" s="2">
        <f t="shared" si="154"/>
        <v>48.343859647009829</v>
      </c>
      <c r="BI134" s="2">
        <f t="shared" si="154"/>
        <v>47.234343162178398</v>
      </c>
      <c r="BJ134" s="2">
        <f t="shared" si="154"/>
        <v>45.852029920535081</v>
      </c>
      <c r="BK134" s="2">
        <f t="shared" si="154"/>
        <v>45.678716937917649</v>
      </c>
      <c r="BL134" s="2">
        <f t="shared" si="154"/>
        <v>47.698007041408061</v>
      </c>
      <c r="BM134" s="2">
        <f t="shared" si="154"/>
        <v>49.649116580875535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48.462000000000003</v>
      </c>
      <c r="CF134" s="2">
        <f t="shared" si="155"/>
        <v>49.79</v>
      </c>
      <c r="CG134" s="2">
        <f t="shared" si="155"/>
        <v>51.097000000000001</v>
      </c>
      <c r="CH134" s="2">
        <f t="shared" si="155"/>
        <v>50.402999999999999</v>
      </c>
      <c r="CI134" s="2">
        <f t="shared" si="155"/>
        <v>50.859000000000002</v>
      </c>
      <c r="CJ134" s="2">
        <f t="shared" si="155"/>
        <v>51.097000000000001</v>
      </c>
      <c r="CK134" s="2">
        <f t="shared" si="155"/>
        <v>51.015999999999998</v>
      </c>
      <c r="CL134" s="2">
        <f t="shared" si="155"/>
        <v>50.174999999999997</v>
      </c>
      <c r="CM134" s="2">
        <f t="shared" si="155"/>
        <v>51.317</v>
      </c>
      <c r="CN134" s="2">
        <f t="shared" si="155"/>
        <v>50.094999999999999</v>
      </c>
      <c r="CO134" s="2">
        <f t="shared" si="155"/>
        <v>49.968000000000004</v>
      </c>
      <c r="CP134" s="2">
        <f t="shared" si="155"/>
        <v>46</v>
      </c>
      <c r="CQ134" s="2">
        <f t="shared" si="155"/>
        <v>46.158999999999999</v>
      </c>
      <c r="CR134" s="2">
        <f t="shared" si="155"/>
        <v>49.777999999999999</v>
      </c>
      <c r="CS134" s="2" t="str">
        <f t="shared" si="155"/>
        <v/>
      </c>
      <c r="CU134" s="2">
        <f t="shared" si="110"/>
        <v>48.462000000000003</v>
      </c>
      <c r="CV134" s="2">
        <f t="shared" si="111"/>
        <v>49.79</v>
      </c>
      <c r="CW134" s="2">
        <f t="shared" si="112"/>
        <v>51.097000000000001</v>
      </c>
      <c r="CX134" s="2">
        <f t="shared" si="113"/>
        <v>50.402999999999999</v>
      </c>
      <c r="CY134" s="2">
        <f t="shared" si="114"/>
        <v>50.859000000000002</v>
      </c>
      <c r="CZ134" s="2">
        <f t="shared" si="115"/>
        <v>51.097000000000001</v>
      </c>
      <c r="DA134" s="2">
        <f t="shared" si="116"/>
        <v>51.015999999999998</v>
      </c>
      <c r="DB134" s="2">
        <f t="shared" si="117"/>
        <v>50.174999999999997</v>
      </c>
      <c r="DC134" s="2">
        <f t="shared" si="118"/>
        <v>51.317</v>
      </c>
      <c r="DD134" s="2">
        <f t="shared" si="119"/>
        <v>50.094999999999999</v>
      </c>
      <c r="DE134" s="2">
        <f t="shared" si="120"/>
        <v>49.968000000000004</v>
      </c>
      <c r="DF134" s="2">
        <f t="shared" si="121"/>
        <v>46</v>
      </c>
      <c r="DG134" s="2">
        <f t="shared" si="122"/>
        <v>46.158999999999999</v>
      </c>
      <c r="DH134" s="2">
        <f t="shared" si="123"/>
        <v>49.777999999999999</v>
      </c>
      <c r="DI134" s="2" t="str">
        <f t="shared" si="124"/>
        <v/>
      </c>
      <c r="DK134" s="2">
        <f t="shared" si="164"/>
        <v>79.772512747565372</v>
      </c>
      <c r="DL134" s="2">
        <f t="shared" si="164"/>
        <v>74.806456566604126</v>
      </c>
      <c r="DM134" s="2">
        <f t="shared" si="164"/>
        <v>81.941239742862564</v>
      </c>
      <c r="DN134" s="2">
        <f t="shared" si="164"/>
        <v>79.806573170731696</v>
      </c>
      <c r="DO134" s="2">
        <f t="shared" si="164"/>
        <v>77.842951597655514</v>
      </c>
      <c r="DP134" s="2">
        <f t="shared" si="164"/>
        <v>76.364052832023347</v>
      </c>
      <c r="DQ134" s="2">
        <f t="shared" si="164"/>
        <v>74.585610389610366</v>
      </c>
      <c r="DR134" s="2">
        <f t="shared" si="164"/>
        <v>74.281743581999393</v>
      </c>
      <c r="DS134" s="2">
        <f t="shared" si="164"/>
        <v>74.39844926004227</v>
      </c>
      <c r="DT134" s="2">
        <f t="shared" si="164"/>
        <v>71.981998791905767</v>
      </c>
      <c r="DU134" s="2">
        <f t="shared" si="164"/>
        <v>71.2414032014497</v>
      </c>
      <c r="DV134" s="2">
        <f t="shared" si="164"/>
        <v>77.941209653458657</v>
      </c>
      <c r="DW134" s="2">
        <f t="shared" si="164"/>
        <v>73.029979364179013</v>
      </c>
      <c r="DX134" s="2">
        <f t="shared" si="164"/>
        <v>81.612294492612705</v>
      </c>
      <c r="DY134" s="2">
        <f t="shared" si="164"/>
        <v>74.073206660412765</v>
      </c>
      <c r="EA134" s="2">
        <f t="shared" si="152"/>
        <v>47.466743954672054</v>
      </c>
      <c r="EB134" s="2">
        <f t="shared" si="152"/>
        <v>49.391040237439057</v>
      </c>
      <c r="EC134" s="2">
        <f t="shared" si="152"/>
        <v>49.890968828505507</v>
      </c>
      <c r="ED134" s="2">
        <f t="shared" si="152"/>
        <v>49.338809802641485</v>
      </c>
      <c r="EE134" s="2">
        <f t="shared" si="151"/>
        <v>49.529154685153088</v>
      </c>
      <c r="EF134" s="2">
        <f t="shared" si="151"/>
        <v>49.535263708838826</v>
      </c>
      <c r="EG134" s="2">
        <f t="shared" si="151"/>
        <v>49.873687703061925</v>
      </c>
      <c r="EH134" s="2">
        <f t="shared" si="151"/>
        <v>49.788775655541343</v>
      </c>
      <c r="EI134" s="2">
        <f t="shared" si="151"/>
        <v>49.291262923443483</v>
      </c>
      <c r="EJ134" s="2">
        <f t="shared" si="151"/>
        <v>48.277767110432947</v>
      </c>
      <c r="EK134" s="2">
        <f t="shared" si="151"/>
        <v>47.166599187748531</v>
      </c>
      <c r="EL134" s="2">
        <f t="shared" si="151"/>
        <v>45.76657300383971</v>
      </c>
      <c r="EM134" s="2">
        <f t="shared" si="135"/>
        <v>45.606996287883405</v>
      </c>
      <c r="EN134" s="2">
        <f t="shared" si="135"/>
        <v>47.615806095809937</v>
      </c>
      <c r="EO134" s="2">
        <f t="shared" si="135"/>
        <v>49.57356557095855</v>
      </c>
      <c r="EQ134" s="2">
        <f t="shared" si="165"/>
        <v>47.466743954672054</v>
      </c>
      <c r="ER134" s="2">
        <f t="shared" si="165"/>
        <v>49.362863099908537</v>
      </c>
      <c r="ES134" s="2">
        <f t="shared" si="165"/>
        <v>49.867021214990821</v>
      </c>
      <c r="ET134" s="2">
        <f t="shared" si="165"/>
        <v>49.315654552556389</v>
      </c>
      <c r="EU134" s="2">
        <f t="shared" si="165"/>
        <v>49.512685681336109</v>
      </c>
      <c r="EV134" s="2">
        <f t="shared" si="165"/>
        <v>49.497971975181891</v>
      </c>
      <c r="EW134" s="2">
        <f t="shared" si="165"/>
        <v>49.861756802465095</v>
      </c>
      <c r="EX134" s="2">
        <f t="shared" si="165"/>
        <v>49.788945680630206</v>
      </c>
      <c r="EY134" s="2">
        <f t="shared" si="165"/>
        <v>49.290175335082267</v>
      </c>
      <c r="EZ134" s="2">
        <f t="shared" si="165"/>
        <v>48.302325003829694</v>
      </c>
      <c r="FA134" s="2">
        <f t="shared" si="165"/>
        <v>47.159259054552528</v>
      </c>
      <c r="FB134" s="2">
        <f t="shared" si="165"/>
        <v>45.778600309612131</v>
      </c>
      <c r="FC134" s="2">
        <f t="shared" si="165"/>
        <v>45.627467421846539</v>
      </c>
      <c r="FD134" s="2">
        <f t="shared" si="165"/>
        <v>47.490600416780914</v>
      </c>
      <c r="FE134" s="2">
        <f t="shared" si="165"/>
        <v>49.066416786391876</v>
      </c>
      <c r="FG134" s="2">
        <f t="shared" si="166"/>
        <v>0.99829223666795619</v>
      </c>
      <c r="FH134" s="2">
        <f t="shared" si="166"/>
        <v>0.99777137127597193</v>
      </c>
      <c r="FI134" s="2">
        <f t="shared" si="166"/>
        <v>0.99744118087151346</v>
      </c>
      <c r="FJ134" s="2">
        <f t="shared" si="166"/>
        <v>0.99760166253558369</v>
      </c>
      <c r="FK134" s="2">
        <f t="shared" si="166"/>
        <v>0.99738960089690798</v>
      </c>
      <c r="FL134" s="2">
        <f t="shared" si="166"/>
        <v>0.99746998130767683</v>
      </c>
      <c r="FM134" s="2">
        <f t="shared" si="166"/>
        <v>0.99728283609872259</v>
      </c>
      <c r="FN134" s="2">
        <f t="shared" si="166"/>
        <v>0.99718005650727681</v>
      </c>
      <c r="FO134" s="2">
        <f t="shared" si="166"/>
        <v>0.99693635958727367</v>
      </c>
      <c r="FP134" s="2">
        <f t="shared" si="166"/>
        <v>0.99723304599342044</v>
      </c>
      <c r="FQ134" s="2">
        <f t="shared" si="166"/>
        <v>0.99718040183826451</v>
      </c>
      <c r="FR134" s="2">
        <f t="shared" si="166"/>
        <v>0.9973505682372652</v>
      </c>
      <c r="FS134" s="2">
        <f t="shared" si="166"/>
        <v>0.9973962329431153</v>
      </c>
      <c r="FT134" s="2">
        <f t="shared" si="166"/>
        <v>0.99754354727774275</v>
      </c>
      <c r="FU134" s="2">
        <f t="shared" si="166"/>
        <v>0.99674004371572056</v>
      </c>
      <c r="FW134" s="2">
        <f t="shared" si="156"/>
        <v>2.6517334354514397E-11</v>
      </c>
      <c r="FX134" s="2">
        <f t="shared" si="156"/>
        <v>2.0081675595878767E-2</v>
      </c>
      <c r="FY134" s="2">
        <f t="shared" si="156"/>
        <v>1.8450865580574891E-2</v>
      </c>
      <c r="FZ134" s="2">
        <f t="shared" si="156"/>
        <v>1.9119512005264381E-2</v>
      </c>
      <c r="GA134" s="2">
        <f t="shared" si="156"/>
        <v>1.707165237032943E-2</v>
      </c>
      <c r="GB134" s="2">
        <f t="shared" si="156"/>
        <v>1.6847768343908637E-2</v>
      </c>
      <c r="GC134" s="2">
        <f t="shared" si="156"/>
        <v>1.6189753198822376E-2</v>
      </c>
      <c r="GD134" s="2">
        <f t="shared" si="156"/>
        <v>1.7892917935690388E-2</v>
      </c>
      <c r="GE134" s="2">
        <f t="shared" si="156"/>
        <v>1.9558708141578285E-2</v>
      </c>
      <c r="GF134" s="2">
        <f t="shared" si="156"/>
        <v>2.0523655868916583E-2</v>
      </c>
      <c r="GG134" s="2">
        <f t="shared" si="156"/>
        <v>1.8705207063638551E-2</v>
      </c>
      <c r="GH134" s="2">
        <f t="shared" si="156"/>
        <v>1.7660846530215997E-2</v>
      </c>
      <c r="GI134" s="2">
        <f t="shared" si="156"/>
        <v>1.5514045252937841E-2</v>
      </c>
      <c r="GJ134" s="2">
        <f t="shared" si="156"/>
        <v>1.046135352278345E-2</v>
      </c>
      <c r="GK134" s="2">
        <f t="shared" si="156"/>
        <v>8.5117999816670918E-3</v>
      </c>
      <c r="GM134" s="86">
        <f t="shared" si="157"/>
        <v>3.8818960042726385E-60</v>
      </c>
      <c r="GN134" s="86">
        <f t="shared" si="157"/>
        <v>2.816630658513697E-50</v>
      </c>
      <c r="GO134" s="86">
        <f t="shared" si="157"/>
        <v>1.4586961870967155E-67</v>
      </c>
      <c r="GP134" s="86">
        <f t="shared" si="157"/>
        <v>2.812344412337486E-113</v>
      </c>
      <c r="GQ134" s="86">
        <f t="shared" si="157"/>
        <v>7.809208600244731E-110</v>
      </c>
      <c r="GR134" s="86">
        <f t="shared" si="157"/>
        <v>6.2807517149963963E-109</v>
      </c>
      <c r="GS134" s="86">
        <f t="shared" si="157"/>
        <v>3.4937160128544604E-99</v>
      </c>
      <c r="GT134" s="86">
        <f t="shared" si="157"/>
        <v>2.6340318399593664E-86</v>
      </c>
      <c r="GU134" s="86">
        <f t="shared" si="157"/>
        <v>1.9234062164413923E-110</v>
      </c>
      <c r="GV134" s="86">
        <f t="shared" si="157"/>
        <v>5.5607296126600969E-117</v>
      </c>
      <c r="GW134" s="86">
        <f t="shared" si="157"/>
        <v>7.8195339931697572E-147</v>
      </c>
      <c r="GX134" s="86">
        <f t="shared" si="157"/>
        <v>7.1480076812485548E-141</v>
      </c>
      <c r="GY134" s="86">
        <f t="shared" si="157"/>
        <v>7.719366982354309E-139</v>
      </c>
      <c r="GZ134" s="86">
        <f t="shared" si="157"/>
        <v>5.4574150362270338E-134</v>
      </c>
      <c r="HA134" s="86">
        <f t="shared" si="157"/>
        <v>8.0369381411336801E-138</v>
      </c>
      <c r="HC134" s="86">
        <f t="shared" si="153"/>
        <v>2.1840424943707631E-14</v>
      </c>
      <c r="HD134" s="86">
        <f t="shared" si="153"/>
        <v>2.1289942109348767E-12</v>
      </c>
      <c r="HE134" s="86">
        <f t="shared" si="153"/>
        <v>7.7869594674418894E-17</v>
      </c>
      <c r="HF134" s="86">
        <f t="shared" si="153"/>
        <v>1.4154443457089114E-19</v>
      </c>
      <c r="HG134" s="86">
        <f t="shared" si="153"/>
        <v>4.4552609928850875E-26</v>
      </c>
      <c r="HH134" s="86">
        <f t="shared" si="153"/>
        <v>2.485161501647399E-29</v>
      </c>
      <c r="HI134" s="86">
        <f t="shared" si="153"/>
        <v>7.33060285820856E-30</v>
      </c>
      <c r="HJ134" s="86">
        <f t="shared" si="153"/>
        <v>1.0022045390002568E-30</v>
      </c>
      <c r="HK134" s="86">
        <f t="shared" si="153"/>
        <v>1.8367314214097645E-37</v>
      </c>
      <c r="HL134" s="86">
        <f t="shared" si="161"/>
        <v>1.6988219779539914E-38</v>
      </c>
      <c r="HM134" s="86">
        <f t="shared" si="161"/>
        <v>9.3683207059977059E-40</v>
      </c>
      <c r="HN134" s="86">
        <f t="shared" si="161"/>
        <v>3.3586291836485718E-38</v>
      </c>
      <c r="HO134" s="86">
        <f t="shared" si="161"/>
        <v>1.4560016363600169E-36</v>
      </c>
      <c r="HP134" s="86">
        <f t="shared" si="161"/>
        <v>8.2638228966249539E-31</v>
      </c>
      <c r="HQ134" s="86">
        <f t="shared" si="161"/>
        <v>8.6453594320665704E-40</v>
      </c>
      <c r="HS134" s="86">
        <f t="shared" si="158"/>
        <v>2.5114996051240377E-46</v>
      </c>
      <c r="HT134" s="86">
        <f t="shared" si="158"/>
        <v>5.3332316006552728E-3</v>
      </c>
      <c r="HU134" s="86">
        <f t="shared" si="158"/>
        <v>2.8279709612833324E-3</v>
      </c>
      <c r="HV134" s="86">
        <f t="shared" si="158"/>
        <v>1.8622532449370818E-3</v>
      </c>
      <c r="HW134" s="86">
        <f t="shared" si="158"/>
        <v>1.3196990111571526E-3</v>
      </c>
      <c r="HX134" s="86">
        <f t="shared" si="158"/>
        <v>1.2401855523766628E-3</v>
      </c>
      <c r="HY134" s="86">
        <f t="shared" si="158"/>
        <v>7.1489118063794487E-4</v>
      </c>
      <c r="HZ134" s="86">
        <f t="shared" si="158"/>
        <v>1.1811249214625655E-3</v>
      </c>
      <c r="IA134" s="86">
        <f t="shared" si="158"/>
        <v>1.1885606579924543E-3</v>
      </c>
      <c r="IB134" s="86">
        <f t="shared" si="158"/>
        <v>2.4651916398098815E-3</v>
      </c>
      <c r="IC134" s="86">
        <f t="shared" si="158"/>
        <v>1.5762815230917521E-3</v>
      </c>
      <c r="ID134" s="86">
        <f t="shared" si="158"/>
        <v>1.3491540333867712E-3</v>
      </c>
      <c r="IE134" s="86">
        <f t="shared" si="158"/>
        <v>1.6306796166895667E-3</v>
      </c>
      <c r="IF134" s="86">
        <f t="shared" si="158"/>
        <v>3.8020318333397314E-3</v>
      </c>
      <c r="IG134" s="86">
        <f t="shared" si="158"/>
        <v>1.0000000824759289E-2</v>
      </c>
      <c r="II134" s="86">
        <f t="shared" si="159"/>
        <v>0</v>
      </c>
      <c r="IJ134" s="86">
        <f t="shared" si="159"/>
        <v>6.1098226516271526E-41</v>
      </c>
      <c r="IK134" s="86">
        <f t="shared" si="159"/>
        <v>1.8388635127263728E-47</v>
      </c>
      <c r="IL134" s="86">
        <f t="shared" si="159"/>
        <v>2.6320087251550854E-58</v>
      </c>
      <c r="IM134" s="86">
        <f t="shared" si="159"/>
        <v>9.7508227076768956E-56</v>
      </c>
      <c r="IN134" s="86">
        <f t="shared" si="159"/>
        <v>8.3102488566047745E-56</v>
      </c>
      <c r="IO134" s="86">
        <f t="shared" si="159"/>
        <v>4.7519331894679332E-58</v>
      </c>
      <c r="IP134" s="86">
        <f t="shared" si="159"/>
        <v>1.3176320090035419E-56</v>
      </c>
      <c r="IQ134" s="86">
        <f t="shared" si="159"/>
        <v>1.4513884412127084E-57</v>
      </c>
      <c r="IR134" s="86">
        <f t="shared" si="159"/>
        <v>1.9355219581203188E-52</v>
      </c>
      <c r="IS134" s="86">
        <f t="shared" si="159"/>
        <v>1.5969365553466847E-54</v>
      </c>
      <c r="IT134" s="86">
        <f t="shared" si="159"/>
        <v>7.2958187759255837E-56</v>
      </c>
      <c r="IU134" s="86">
        <f t="shared" si="159"/>
        <v>5.9531301061349685E-50</v>
      </c>
      <c r="IV134" s="86">
        <f t="shared" si="159"/>
        <v>2.1317175999769694E-21</v>
      </c>
      <c r="IW134" s="86">
        <f t="shared" si="159"/>
        <v>5.5424883706710183E-13</v>
      </c>
      <c r="IY134" s="86">
        <f t="shared" si="160"/>
        <v>2.1840424943707631E-14</v>
      </c>
      <c r="IZ134" s="86">
        <f t="shared" si="160"/>
        <v>5.3332316027842669E-3</v>
      </c>
      <c r="JA134" s="86">
        <f t="shared" si="160"/>
        <v>2.8279709612834105E-3</v>
      </c>
      <c r="JB134" s="86">
        <f t="shared" si="160"/>
        <v>1.862253244937082E-3</v>
      </c>
      <c r="JC134" s="86">
        <f t="shared" si="160"/>
        <v>1.3196990111571526E-3</v>
      </c>
      <c r="JD134" s="86">
        <f t="shared" si="160"/>
        <v>1.2401855523766628E-3</v>
      </c>
      <c r="JE134" s="86">
        <f t="shared" si="160"/>
        <v>7.1489118063794487E-4</v>
      </c>
      <c r="JF134" s="86">
        <f t="shared" si="160"/>
        <v>1.1811249214625655E-3</v>
      </c>
      <c r="JG134" s="86">
        <f t="shared" si="160"/>
        <v>1.1885606579924543E-3</v>
      </c>
      <c r="JH134" s="86">
        <f t="shared" si="160"/>
        <v>2.4651916398098815E-3</v>
      </c>
      <c r="JI134" s="86">
        <f t="shared" si="160"/>
        <v>1.5762815230917521E-3</v>
      </c>
      <c r="JJ134" s="86">
        <f t="shared" si="160"/>
        <v>1.3491540333867712E-3</v>
      </c>
      <c r="JK134" s="86">
        <f t="shared" si="160"/>
        <v>1.6306796166895667E-3</v>
      </c>
      <c r="JL134" s="86">
        <f t="shared" si="160"/>
        <v>3.8020318333397314E-3</v>
      </c>
      <c r="JM134" s="86">
        <f t="shared" si="160"/>
        <v>1.0000000825313538E-2</v>
      </c>
    </row>
    <row r="135" spans="2:273" x14ac:dyDescent="0.25">
      <c r="B135" s="2">
        <v>108</v>
      </c>
      <c r="C135" s="37">
        <v>48.615000000000002</v>
      </c>
      <c r="D135" s="37">
        <v>50.871000000000002</v>
      </c>
      <c r="E135" s="37">
        <v>50.548000000000002</v>
      </c>
      <c r="F135" s="37">
        <v>49.581000000000003</v>
      </c>
      <c r="G135" s="37">
        <v>50.234000000000002</v>
      </c>
      <c r="H135" s="37">
        <v>50.225999999999999</v>
      </c>
      <c r="I135" s="37">
        <v>50.587000000000003</v>
      </c>
      <c r="J135" s="37">
        <v>50.079000000000001</v>
      </c>
      <c r="K135" s="37">
        <v>49.412999999999997</v>
      </c>
      <c r="L135" s="37">
        <v>49.524000000000001</v>
      </c>
      <c r="M135" s="37">
        <v>48.81</v>
      </c>
      <c r="N135" s="37">
        <v>47.570999999999998</v>
      </c>
      <c r="O135" s="37">
        <v>46.063000000000002</v>
      </c>
      <c r="P135" s="37">
        <v>50.951999999999998</v>
      </c>
      <c r="Q135" s="37">
        <v>57.73</v>
      </c>
      <c r="S135" s="4">
        <f t="shared" si="162"/>
        <v>47.446432677019509</v>
      </c>
      <c r="T135" s="4">
        <f t="shared" si="162"/>
        <v>49.728782151407543</v>
      </c>
      <c r="U135" s="4">
        <f t="shared" si="162"/>
        <v>50.222592846208769</v>
      </c>
      <c r="V135" s="4">
        <f t="shared" si="162"/>
        <v>49.671408467931073</v>
      </c>
      <c r="W135" s="4">
        <f t="shared" si="162"/>
        <v>49.805799078944297</v>
      </c>
      <c r="X135" s="4">
        <f t="shared" si="162"/>
        <v>49.854828645036733</v>
      </c>
      <c r="Y135" s="4">
        <f t="shared" si="162"/>
        <v>50.083911826215548</v>
      </c>
      <c r="Z135" s="4">
        <f t="shared" si="162"/>
        <v>50.198951466578912</v>
      </c>
      <c r="AA135" s="4">
        <f t="shared" si="162"/>
        <v>49.759192449150817</v>
      </c>
      <c r="AB135" s="4">
        <f t="shared" si="162"/>
        <v>49.28563403646119</v>
      </c>
      <c r="AC135" s="4">
        <f t="shared" si="162"/>
        <v>47.840633533211673</v>
      </c>
      <c r="AD135" s="4">
        <f t="shared" si="162"/>
        <v>46.461054499089364</v>
      </c>
      <c r="AE135" s="4">
        <f t="shared" si="162"/>
        <v>46.402768234311736</v>
      </c>
      <c r="AF135" s="4">
        <f t="shared" si="162"/>
        <v>49.337410234824453</v>
      </c>
      <c r="AG135" s="4">
        <f t="shared" si="162"/>
        <v>56.006626405888717</v>
      </c>
      <c r="AI135" s="4">
        <f t="shared" si="163"/>
        <v>1.1685673229804934</v>
      </c>
      <c r="AJ135" s="4">
        <f t="shared" si="163"/>
        <v>1.142217848592459</v>
      </c>
      <c r="AK135" s="4">
        <f t="shared" si="163"/>
        <v>0.32540715379123242</v>
      </c>
      <c r="AL135" s="4">
        <f t="shared" si="163"/>
        <v>-9.0408467931069936E-2</v>
      </c>
      <c r="AM135" s="4">
        <f t="shared" si="163"/>
        <v>0.42820092105570495</v>
      </c>
      <c r="AN135" s="4">
        <f t="shared" si="163"/>
        <v>0.37117135496326625</v>
      </c>
      <c r="AO135" s="4">
        <f t="shared" si="163"/>
        <v>0.50308817378445525</v>
      </c>
      <c r="AP135" s="4">
        <f t="shared" si="163"/>
        <v>-0.11995146657891098</v>
      </c>
      <c r="AQ135" s="4">
        <f t="shared" si="163"/>
        <v>-0.34619244915081993</v>
      </c>
      <c r="AR135" s="4">
        <f t="shared" si="163"/>
        <v>0.23836596353881134</v>
      </c>
      <c r="AS135" s="4">
        <f t="shared" si="163"/>
        <v>0.96936646678832972</v>
      </c>
      <c r="AT135" s="4">
        <f t="shared" si="163"/>
        <v>1.1099455009106336</v>
      </c>
      <c r="AU135" s="4">
        <f t="shared" si="163"/>
        <v>-0.33976823431173386</v>
      </c>
      <c r="AV135" s="4">
        <f t="shared" si="163"/>
        <v>1.6145897651755448</v>
      </c>
      <c r="AW135" s="4">
        <f t="shared" si="163"/>
        <v>1.7233735941112798</v>
      </c>
      <c r="AY135" s="2">
        <f t="shared" si="154"/>
        <v>47.446432677019502</v>
      </c>
      <c r="AZ135" s="2">
        <f t="shared" si="154"/>
        <v>49.335951149758451</v>
      </c>
      <c r="BA135" s="2">
        <f t="shared" si="154"/>
        <v>49.841694232193142</v>
      </c>
      <c r="BB135" s="2">
        <f t="shared" si="154"/>
        <v>49.272748294902229</v>
      </c>
      <c r="BC135" s="2">
        <f t="shared" si="154"/>
        <v>49.465029833454906</v>
      </c>
      <c r="BD135" s="2">
        <f t="shared" si="154"/>
        <v>49.472774143000088</v>
      </c>
      <c r="BE135" s="2">
        <f t="shared" si="154"/>
        <v>49.807053997377515</v>
      </c>
      <c r="BF135" s="2">
        <f t="shared" si="154"/>
        <v>49.739325087371888</v>
      </c>
      <c r="BG135" s="2">
        <f t="shared" si="154"/>
        <v>49.227581623404781</v>
      </c>
      <c r="BH135" s="2">
        <f t="shared" si="154"/>
        <v>48.24582540173698</v>
      </c>
      <c r="BI135" s="2">
        <f t="shared" si="154"/>
        <v>47.08274431301129</v>
      </c>
      <c r="BJ135" s="2">
        <f t="shared" si="154"/>
        <v>45.734792568730327</v>
      </c>
      <c r="BK135" s="2">
        <f t="shared" si="154"/>
        <v>45.548431963501812</v>
      </c>
      <c r="BL135" s="2">
        <f t="shared" si="154"/>
        <v>47.546250248668684</v>
      </c>
      <c r="BM135" s="2">
        <f t="shared" si="154"/>
        <v>49.543541919042859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>
        <f t="shared" si="155"/>
        <v>48.615000000000002</v>
      </c>
      <c r="CF135" s="2">
        <f t="shared" si="155"/>
        <v>50.871000000000002</v>
      </c>
      <c r="CG135" s="2">
        <f t="shared" si="155"/>
        <v>50.548000000000002</v>
      </c>
      <c r="CH135" s="2">
        <f t="shared" si="155"/>
        <v>49.581000000000003</v>
      </c>
      <c r="CI135" s="2">
        <f t="shared" si="155"/>
        <v>50.234000000000002</v>
      </c>
      <c r="CJ135" s="2">
        <f t="shared" si="155"/>
        <v>50.225999999999999</v>
      </c>
      <c r="CK135" s="2">
        <f t="shared" si="155"/>
        <v>50.587000000000003</v>
      </c>
      <c r="CL135" s="2">
        <f t="shared" si="155"/>
        <v>50.079000000000001</v>
      </c>
      <c r="CM135" s="2">
        <f t="shared" si="155"/>
        <v>49.412999999999997</v>
      </c>
      <c r="CN135" s="2">
        <f t="shared" si="155"/>
        <v>49.524000000000001</v>
      </c>
      <c r="CO135" s="2">
        <f t="shared" si="155"/>
        <v>48.81</v>
      </c>
      <c r="CP135" s="2">
        <f t="shared" si="155"/>
        <v>47.570999999999998</v>
      </c>
      <c r="CQ135" s="2">
        <f t="shared" si="155"/>
        <v>46.063000000000002</v>
      </c>
      <c r="CR135" s="2">
        <f t="shared" si="155"/>
        <v>50.951999999999998</v>
      </c>
      <c r="CS135" s="2" t="str">
        <f t="shared" si="155"/>
        <v/>
      </c>
      <c r="CU135" s="2">
        <f t="shared" si="110"/>
        <v>48.615000000000002</v>
      </c>
      <c r="CV135" s="2">
        <f t="shared" si="111"/>
        <v>50.871000000000002</v>
      </c>
      <c r="CW135" s="2">
        <f t="shared" si="112"/>
        <v>50.548000000000002</v>
      </c>
      <c r="CX135" s="2">
        <f t="shared" si="113"/>
        <v>49.581000000000003</v>
      </c>
      <c r="CY135" s="2">
        <f t="shared" si="114"/>
        <v>50.234000000000002</v>
      </c>
      <c r="CZ135" s="2">
        <f t="shared" si="115"/>
        <v>50.225999999999999</v>
      </c>
      <c r="DA135" s="2">
        <f t="shared" si="116"/>
        <v>50.587000000000003</v>
      </c>
      <c r="DB135" s="2">
        <f t="shared" si="117"/>
        <v>50.079000000000001</v>
      </c>
      <c r="DC135" s="2">
        <f t="shared" si="118"/>
        <v>49.412999999999997</v>
      </c>
      <c r="DD135" s="2">
        <f t="shared" si="119"/>
        <v>49.524000000000001</v>
      </c>
      <c r="DE135" s="2">
        <f t="shared" si="120"/>
        <v>48.81</v>
      </c>
      <c r="DF135" s="2">
        <f t="shared" si="121"/>
        <v>47.570999999999998</v>
      </c>
      <c r="DG135" s="2">
        <f t="shared" si="122"/>
        <v>46.063000000000002</v>
      </c>
      <c r="DH135" s="2">
        <f t="shared" si="123"/>
        <v>50.951999999999998</v>
      </c>
      <c r="DI135" s="2" t="str">
        <f t="shared" si="124"/>
        <v/>
      </c>
      <c r="DK135" s="2">
        <f t="shared" si="164"/>
        <v>80.001589014115325</v>
      </c>
      <c r="DL135" s="2">
        <f t="shared" si="164"/>
        <v>74.968576641651026</v>
      </c>
      <c r="DM135" s="2">
        <f t="shared" si="164"/>
        <v>82.18643932150286</v>
      </c>
      <c r="DN135" s="2">
        <f t="shared" si="164"/>
        <v>80.03158536585363</v>
      </c>
      <c r="DO135" s="2">
        <f t="shared" si="164"/>
        <v>78.046905896334721</v>
      </c>
      <c r="DP135" s="2">
        <f t="shared" si="164"/>
        <v>76.546440726035172</v>
      </c>
      <c r="DQ135" s="2">
        <f t="shared" si="164"/>
        <v>74.749024463908157</v>
      </c>
      <c r="DR135" s="2">
        <f t="shared" si="164"/>
        <v>74.4366375717306</v>
      </c>
      <c r="DS135" s="2">
        <f t="shared" si="164"/>
        <v>74.561384073291038</v>
      </c>
      <c r="DT135" s="2">
        <f t="shared" si="164"/>
        <v>72.132600724856545</v>
      </c>
      <c r="DU135" s="2">
        <f t="shared" si="164"/>
        <v>71.402304590758064</v>
      </c>
      <c r="DV135" s="2">
        <f t="shared" si="164"/>
        <v>78.185668449342288</v>
      </c>
      <c r="DW135" s="2">
        <f t="shared" si="164"/>
        <v>73.204859114604417</v>
      </c>
      <c r="DX135" s="2">
        <f t="shared" si="164"/>
        <v>81.873442130567483</v>
      </c>
      <c r="DY135" s="2">
        <f t="shared" si="164"/>
        <v>74.294416135084433</v>
      </c>
      <c r="EA135" s="2">
        <f t="shared" si="152"/>
        <v>47.395641324717744</v>
      </c>
      <c r="EB135" s="2">
        <f t="shared" si="152"/>
        <v>49.284162306550783</v>
      </c>
      <c r="EC135" s="2">
        <f t="shared" si="152"/>
        <v>49.766345431574322</v>
      </c>
      <c r="ED135" s="2">
        <f t="shared" si="152"/>
        <v>49.205599427509661</v>
      </c>
      <c r="EE135" s="2">
        <f t="shared" si="151"/>
        <v>49.397006516464465</v>
      </c>
      <c r="EF135" s="2">
        <f t="shared" si="151"/>
        <v>49.41059736568458</v>
      </c>
      <c r="EG135" s="2">
        <f t="shared" si="151"/>
        <v>49.745202421974987</v>
      </c>
      <c r="EH135" s="2">
        <f t="shared" si="151"/>
        <v>49.675628482819739</v>
      </c>
      <c r="EI135" s="2">
        <f t="shared" si="151"/>
        <v>49.156583549155698</v>
      </c>
      <c r="EJ135" s="2">
        <f t="shared" si="151"/>
        <v>48.185268790132866</v>
      </c>
      <c r="EK135" s="2">
        <f t="shared" si="151"/>
        <v>47.020076859294349</v>
      </c>
      <c r="EL135" s="2">
        <f t="shared" si="151"/>
        <v>45.656095352958545</v>
      </c>
      <c r="EM135" s="2">
        <f t="shared" si="135"/>
        <v>45.482392340996398</v>
      </c>
      <c r="EN135" s="2">
        <f t="shared" si="135"/>
        <v>47.470530486301463</v>
      </c>
      <c r="EO135" s="2">
        <f t="shared" si="135"/>
        <v>49.474781300191808</v>
      </c>
      <c r="EQ135" s="2">
        <f t="shared" si="165"/>
        <v>47.395641324717744</v>
      </c>
      <c r="ER135" s="2">
        <f t="shared" si="165"/>
        <v>49.264785746518967</v>
      </c>
      <c r="ES135" s="2">
        <f t="shared" si="165"/>
        <v>49.750199706369251</v>
      </c>
      <c r="ET135" s="2">
        <f t="shared" si="165"/>
        <v>49.191676510917716</v>
      </c>
      <c r="EU135" s="2">
        <f t="shared" si="165"/>
        <v>49.386330093288578</v>
      </c>
      <c r="EV135" s="2">
        <f t="shared" si="165"/>
        <v>49.386169396286704</v>
      </c>
      <c r="EW135" s="2">
        <f t="shared" si="165"/>
        <v>49.738161891142852</v>
      </c>
      <c r="EX135" s="2">
        <f t="shared" si="165"/>
        <v>49.675626718140791</v>
      </c>
      <c r="EY135" s="2">
        <f t="shared" si="165"/>
        <v>49.156399506440238</v>
      </c>
      <c r="EZ135" s="2">
        <f t="shared" si="165"/>
        <v>48.190210791177407</v>
      </c>
      <c r="FA135" s="2">
        <f t="shared" si="165"/>
        <v>47.017776080154846</v>
      </c>
      <c r="FB135" s="2">
        <f t="shared" si="165"/>
        <v>45.660095976813025</v>
      </c>
      <c r="FC135" s="2">
        <f t="shared" si="165"/>
        <v>45.493754995879087</v>
      </c>
      <c r="FD135" s="2">
        <f t="shared" si="165"/>
        <v>47.350962529481592</v>
      </c>
      <c r="FE135" s="2">
        <f t="shared" si="165"/>
        <v>48.933011119654978</v>
      </c>
      <c r="FG135" s="2">
        <f t="shared" si="166"/>
        <v>0.99844226725793728</v>
      </c>
      <c r="FH135" s="2">
        <f t="shared" si="166"/>
        <v>0.99796706779859923</v>
      </c>
      <c r="FI135" s="2">
        <f t="shared" si="166"/>
        <v>0.99766580367842483</v>
      </c>
      <c r="FJ135" s="2">
        <f t="shared" si="166"/>
        <v>0.997812228555642</v>
      </c>
      <c r="FK135" s="2">
        <f t="shared" si="166"/>
        <v>0.99761874077906276</v>
      </c>
      <c r="FL135" s="2">
        <f t="shared" si="166"/>
        <v>0.99769208175340529</v>
      </c>
      <c r="FM135" s="2">
        <f t="shared" si="166"/>
        <v>0.99752132446557484</v>
      </c>
      <c r="FN135" s="2">
        <f t="shared" si="166"/>
        <v>0.99742754267867895</v>
      </c>
      <c r="FO135" s="2">
        <f t="shared" si="166"/>
        <v>0.99720517334225223</v>
      </c>
      <c r="FP135" s="2">
        <f t="shared" si="166"/>
        <v>0.99747589343006593</v>
      </c>
      <c r="FQ135" s="2">
        <f t="shared" si="166"/>
        <v>0.99742785778062304</v>
      </c>
      <c r="FR135" s="2">
        <f t="shared" si="166"/>
        <v>0.99758312608951971</v>
      </c>
      <c r="FS135" s="2">
        <f t="shared" si="166"/>
        <v>0.99762479205303711</v>
      </c>
      <c r="FT135" s="2">
        <f t="shared" si="166"/>
        <v>0.99775920416260522</v>
      </c>
      <c r="FU135" s="2">
        <f t="shared" si="166"/>
        <v>0.99702603147734936</v>
      </c>
      <c r="FW135" s="2">
        <f t="shared" si="156"/>
        <v>2.9075678939489361E-11</v>
      </c>
      <c r="FX135" s="2">
        <f t="shared" si="156"/>
        <v>2.197654111875217E-2</v>
      </c>
      <c r="FY135" s="2">
        <f t="shared" si="156"/>
        <v>2.0195022523690133E-2</v>
      </c>
      <c r="FZ135" s="2">
        <f t="shared" si="156"/>
        <v>2.0925528469431753E-2</v>
      </c>
      <c r="GA135" s="2">
        <f t="shared" si="156"/>
        <v>1.8687914811394465E-2</v>
      </c>
      <c r="GB135" s="2">
        <f t="shared" si="156"/>
        <v>1.8443232232968051E-2</v>
      </c>
      <c r="GC135" s="2">
        <f t="shared" si="156"/>
        <v>1.7724027194107747E-2</v>
      </c>
      <c r="GD135" s="2">
        <f t="shared" si="156"/>
        <v>1.9585384593750397E-2</v>
      </c>
      <c r="GE135" s="2">
        <f t="shared" si="156"/>
        <v>2.1405305448605905E-2</v>
      </c>
      <c r="GF135" s="2">
        <f t="shared" si="156"/>
        <v>2.2459269895323358E-2</v>
      </c>
      <c r="GG135" s="2">
        <f t="shared" si="156"/>
        <v>2.0472905380744779E-2</v>
      </c>
      <c r="GH135" s="2">
        <f t="shared" si="156"/>
        <v>1.9331793960827535E-2</v>
      </c>
      <c r="GI135" s="2">
        <f t="shared" si="156"/>
        <v>1.6985389182101504E-2</v>
      </c>
      <c r="GJ135" s="2">
        <f t="shared" si="156"/>
        <v>1.1459080475700836E-2</v>
      </c>
      <c r="GK135" s="2">
        <f t="shared" si="156"/>
        <v>9.3253450874594204E-3</v>
      </c>
      <c r="GM135" s="86">
        <f t="shared" si="157"/>
        <v>5.8609558786697542E-63</v>
      </c>
      <c r="GN135" s="86">
        <f t="shared" si="157"/>
        <v>1.2400207654825302E-52</v>
      </c>
      <c r="GO135" s="86">
        <f t="shared" si="157"/>
        <v>1.0224720942411808E-70</v>
      </c>
      <c r="GP135" s="86">
        <f t="shared" si="157"/>
        <v>1.7172609364909097E-118</v>
      </c>
      <c r="GQ135" s="86">
        <f t="shared" si="157"/>
        <v>5.8816208537639591E-115</v>
      </c>
      <c r="GR135" s="86">
        <f t="shared" si="157"/>
        <v>5.3688234250078864E-114</v>
      </c>
      <c r="GS135" s="86">
        <f t="shared" si="157"/>
        <v>8.118092416338241E-104</v>
      </c>
      <c r="GT135" s="86">
        <f t="shared" si="157"/>
        <v>2.8055504824116497E-90</v>
      </c>
      <c r="GU135" s="86">
        <f t="shared" si="157"/>
        <v>1.3220922452578667E-115</v>
      </c>
      <c r="GV135" s="86">
        <f t="shared" si="157"/>
        <v>2.200063775631155E-122</v>
      </c>
      <c r="GW135" s="86">
        <f t="shared" si="157"/>
        <v>1.0140695936530595E-153</v>
      </c>
      <c r="GX135" s="86">
        <f t="shared" si="157"/>
        <v>2.2618217586848518E-147</v>
      </c>
      <c r="GY135" s="86">
        <f t="shared" si="157"/>
        <v>2.7813749918682927E-145</v>
      </c>
      <c r="GZ135" s="86">
        <f t="shared" si="157"/>
        <v>3.045890380806701E-140</v>
      </c>
      <c r="HA135" s="86">
        <f t="shared" si="157"/>
        <v>4.0491236152206157E-144</v>
      </c>
      <c r="HC135" s="86">
        <f t="shared" si="153"/>
        <v>1.0205768302648897E-15</v>
      </c>
      <c r="HD135" s="86">
        <f t="shared" si="153"/>
        <v>1.7083385185527063E-13</v>
      </c>
      <c r="HE135" s="86">
        <f t="shared" si="153"/>
        <v>2.4739286251269458E-18</v>
      </c>
      <c r="HF135" s="86">
        <f t="shared" si="153"/>
        <v>3.1839317810332455E-21</v>
      </c>
      <c r="HG135" s="86">
        <f t="shared" si="153"/>
        <v>2.007082687305231E-28</v>
      </c>
      <c r="HH135" s="86">
        <f t="shared" si="153"/>
        <v>5.4997166595061037E-32</v>
      </c>
      <c r="HI135" s="86">
        <f t="shared" si="153"/>
        <v>1.3155175183013208E-32</v>
      </c>
      <c r="HJ135" s="86">
        <f t="shared" si="153"/>
        <v>1.8179829064140605E-33</v>
      </c>
      <c r="HK135" s="86">
        <f t="shared" si="153"/>
        <v>7.3992970964215476E-41</v>
      </c>
      <c r="HL135" s="86">
        <f t="shared" si="161"/>
        <v>6.5482806211492371E-42</v>
      </c>
      <c r="HM135" s="86">
        <f t="shared" si="161"/>
        <v>2.2353787060848353E-43</v>
      </c>
      <c r="HN135" s="86">
        <f t="shared" si="161"/>
        <v>1.2954253212811294E-41</v>
      </c>
      <c r="HO135" s="86">
        <f t="shared" si="161"/>
        <v>5.7747880648834444E-40</v>
      </c>
      <c r="HP135" s="86">
        <f t="shared" si="161"/>
        <v>9.2914266690946613E-34</v>
      </c>
      <c r="HQ135" s="86">
        <f t="shared" si="161"/>
        <v>1.9076034932267951E-43</v>
      </c>
      <c r="HS135" s="86">
        <f t="shared" si="158"/>
        <v>2.22617618075016E-45</v>
      </c>
      <c r="HT135" s="86">
        <f t="shared" si="158"/>
        <v>8.9347838217355285E-3</v>
      </c>
      <c r="HU135" s="86">
        <f t="shared" si="158"/>
        <v>5.0395904227177697E-3</v>
      </c>
      <c r="HV135" s="86">
        <f t="shared" si="158"/>
        <v>3.6401860794075401E-3</v>
      </c>
      <c r="HW135" s="86">
        <f t="shared" si="158"/>
        <v>2.5410493563819826E-3</v>
      </c>
      <c r="HX135" s="86">
        <f t="shared" si="158"/>
        <v>2.3915480494778852E-3</v>
      </c>
      <c r="HY135" s="86">
        <f t="shared" si="158"/>
        <v>1.427438753841761E-3</v>
      </c>
      <c r="HZ135" s="86">
        <f t="shared" si="158"/>
        <v>2.3169886459639458E-3</v>
      </c>
      <c r="IA135" s="86">
        <f t="shared" si="158"/>
        <v>2.3802824670620276E-3</v>
      </c>
      <c r="IB135" s="86">
        <f t="shared" si="158"/>
        <v>4.6367945966604247E-3</v>
      </c>
      <c r="IC135" s="86">
        <f t="shared" si="158"/>
        <v>3.0297056958380575E-3</v>
      </c>
      <c r="ID135" s="86">
        <f t="shared" si="158"/>
        <v>2.6109785560770931E-3</v>
      </c>
      <c r="IE135" s="86">
        <f t="shared" si="158"/>
        <v>2.9582069772919996E-3</v>
      </c>
      <c r="IF135" s="86">
        <f t="shared" si="158"/>
        <v>5.9714474342924626E-3</v>
      </c>
      <c r="IG135" s="86">
        <f t="shared" si="158"/>
        <v>1.4056681011468649E-2</v>
      </c>
      <c r="II135" s="86">
        <f t="shared" si="159"/>
        <v>0</v>
      </c>
      <c r="IJ135" s="86">
        <f t="shared" si="159"/>
        <v>4.1851939611788287E-39</v>
      </c>
      <c r="IK135" s="86">
        <f t="shared" si="159"/>
        <v>2.2808316570681911E-45</v>
      </c>
      <c r="IL135" s="86">
        <f t="shared" si="159"/>
        <v>1.076839142928449E-55</v>
      </c>
      <c r="IM135" s="86">
        <f t="shared" si="159"/>
        <v>2.5848299591292246E-53</v>
      </c>
      <c r="IN135" s="86">
        <f t="shared" si="159"/>
        <v>2.1786624697439769E-53</v>
      </c>
      <c r="IO135" s="86">
        <f t="shared" si="159"/>
        <v>1.4822997231812022E-55</v>
      </c>
      <c r="IP135" s="86">
        <f t="shared" si="159"/>
        <v>4.0845832840177555E-54</v>
      </c>
      <c r="IQ135" s="86">
        <f t="shared" si="159"/>
        <v>5.6828514012335268E-55</v>
      </c>
      <c r="IR135" s="86">
        <f t="shared" si="159"/>
        <v>4.6967447818208515E-50</v>
      </c>
      <c r="IS135" s="86">
        <f t="shared" si="159"/>
        <v>4.2398710423431746E-52</v>
      </c>
      <c r="IT135" s="86">
        <f t="shared" si="159"/>
        <v>2.0546325865833397E-53</v>
      </c>
      <c r="IU135" s="86">
        <f t="shared" si="159"/>
        <v>7.746481097402898E-48</v>
      </c>
      <c r="IV135" s="86">
        <f t="shared" si="159"/>
        <v>1.3261950570505371E-20</v>
      </c>
      <c r="IW135" s="86">
        <f t="shared" si="159"/>
        <v>1.5306012247841736E-12</v>
      </c>
      <c r="IY135" s="86">
        <f t="shared" si="160"/>
        <v>1.0205768302648897E-15</v>
      </c>
      <c r="IZ135" s="86">
        <f t="shared" si="160"/>
        <v>8.9347838219063624E-3</v>
      </c>
      <c r="JA135" s="86">
        <f t="shared" si="160"/>
        <v>5.0395904227177723E-3</v>
      </c>
      <c r="JB135" s="86">
        <f t="shared" si="160"/>
        <v>3.6401860794075401E-3</v>
      </c>
      <c r="JC135" s="86">
        <f t="shared" si="160"/>
        <v>2.5410493563819826E-3</v>
      </c>
      <c r="JD135" s="86">
        <f t="shared" si="160"/>
        <v>2.3915480494778852E-3</v>
      </c>
      <c r="JE135" s="86">
        <f t="shared" si="160"/>
        <v>1.427438753841761E-3</v>
      </c>
      <c r="JF135" s="86">
        <f t="shared" si="160"/>
        <v>2.3169886459639458E-3</v>
      </c>
      <c r="JG135" s="86">
        <f t="shared" si="160"/>
        <v>2.3802824670620276E-3</v>
      </c>
      <c r="JH135" s="86">
        <f t="shared" si="160"/>
        <v>4.6367945966604247E-3</v>
      </c>
      <c r="JI135" s="86">
        <f t="shared" si="160"/>
        <v>3.0297056958380575E-3</v>
      </c>
      <c r="JJ135" s="86">
        <f t="shared" si="160"/>
        <v>2.6109785560770931E-3</v>
      </c>
      <c r="JK135" s="86">
        <f t="shared" si="160"/>
        <v>2.9582069772919996E-3</v>
      </c>
      <c r="JL135" s="86">
        <f t="shared" si="160"/>
        <v>5.9714474342924626E-3</v>
      </c>
      <c r="JM135" s="86">
        <f t="shared" si="160"/>
        <v>1.4056681012999251E-2</v>
      </c>
    </row>
    <row r="136" spans="2:273" x14ac:dyDescent="0.25">
      <c r="B136" s="2">
        <v>109</v>
      </c>
      <c r="C136" s="37">
        <v>48.246000000000002</v>
      </c>
      <c r="D136" s="37">
        <v>50.741999999999997</v>
      </c>
      <c r="E136" s="37">
        <v>51.918999999999997</v>
      </c>
      <c r="F136" s="37">
        <v>49.645000000000003</v>
      </c>
      <c r="G136" s="37">
        <v>48.811999999999998</v>
      </c>
      <c r="H136" s="37">
        <v>51.015999999999998</v>
      </c>
      <c r="I136" s="37">
        <v>50.841000000000001</v>
      </c>
      <c r="J136" s="37">
        <v>50.238</v>
      </c>
      <c r="K136" s="37">
        <v>50.46</v>
      </c>
      <c r="L136" s="37">
        <v>48.587000000000003</v>
      </c>
      <c r="M136" s="37">
        <v>48.73</v>
      </c>
      <c r="N136" s="37">
        <v>46.570999999999998</v>
      </c>
      <c r="O136" s="37">
        <v>45.984000000000002</v>
      </c>
      <c r="P136" s="37">
        <v>52.302</v>
      </c>
      <c r="Q136" s="37">
        <v>60</v>
      </c>
      <c r="S136" s="4">
        <f t="shared" si="162"/>
        <v>47.371293821930472</v>
      </c>
      <c r="T136" s="4">
        <f t="shared" si="162"/>
        <v>49.831487499951507</v>
      </c>
      <c r="U136" s="4">
        <f t="shared" si="162"/>
        <v>50.334443703657712</v>
      </c>
      <c r="V136" s="4">
        <f t="shared" si="162"/>
        <v>49.840358350244315</v>
      </c>
      <c r="W136" s="4">
        <f t="shared" si="162"/>
        <v>49.927070592179348</v>
      </c>
      <c r="X136" s="4">
        <f t="shared" si="162"/>
        <v>50.016833061839449</v>
      </c>
      <c r="Y136" s="4">
        <f t="shared" si="162"/>
        <v>50.179414274918244</v>
      </c>
      <c r="Z136" s="4">
        <f t="shared" si="162"/>
        <v>50.443006528290148</v>
      </c>
      <c r="AA136" s="4">
        <f t="shared" si="162"/>
        <v>50.053615774259853</v>
      </c>
      <c r="AB136" s="4">
        <f t="shared" si="162"/>
        <v>49.92639913913338</v>
      </c>
      <c r="AC136" s="4">
        <f t="shared" si="162"/>
        <v>48.259206667733245</v>
      </c>
      <c r="AD136" s="4">
        <f t="shared" si="162"/>
        <v>46.900157927378011</v>
      </c>
      <c r="AE136" s="4">
        <f t="shared" si="162"/>
        <v>46.847054236896327</v>
      </c>
      <c r="AF136" s="4">
        <f t="shared" si="162"/>
        <v>50.034139587403388</v>
      </c>
      <c r="AG136" s="4">
        <f t="shared" si="162"/>
        <v>58.054521975220084</v>
      </c>
      <c r="AI136" s="4">
        <f t="shared" si="163"/>
        <v>0.87470617806953044</v>
      </c>
      <c r="AJ136" s="4">
        <f t="shared" si="163"/>
        <v>0.91051250004849038</v>
      </c>
      <c r="AK136" s="4">
        <f t="shared" si="163"/>
        <v>1.584556296342285</v>
      </c>
      <c r="AL136" s="4">
        <f t="shared" si="163"/>
        <v>-0.19535835024431236</v>
      </c>
      <c r="AM136" s="4">
        <f t="shared" si="163"/>
        <v>-1.1150705921793502</v>
      </c>
      <c r="AN136" s="4">
        <f t="shared" si="163"/>
        <v>0.99916693816054902</v>
      </c>
      <c r="AO136" s="4">
        <f t="shared" si="163"/>
        <v>0.66158572508175695</v>
      </c>
      <c r="AP136" s="4">
        <f t="shared" si="163"/>
        <v>-0.20500652829014854</v>
      </c>
      <c r="AQ136" s="4">
        <f t="shared" si="163"/>
        <v>0.40638422574014754</v>
      </c>
      <c r="AR136" s="4">
        <f t="shared" si="163"/>
        <v>-1.339399139133377</v>
      </c>
      <c r="AS136" s="4">
        <f t="shared" si="163"/>
        <v>0.47079333226675146</v>
      </c>
      <c r="AT136" s="4">
        <f t="shared" si="163"/>
        <v>-0.32915792737801297</v>
      </c>
      <c r="AU136" s="4">
        <f t="shared" si="163"/>
        <v>-0.86305423689632477</v>
      </c>
      <c r="AV136" s="4">
        <f t="shared" si="163"/>
        <v>2.2678604125966118</v>
      </c>
      <c r="AW136" s="4">
        <f t="shared" si="163"/>
        <v>1.9454780247799164</v>
      </c>
      <c r="AY136" s="2">
        <f t="shared" si="154"/>
        <v>47.371293821930472</v>
      </c>
      <c r="AZ136" s="2">
        <f t="shared" si="154"/>
        <v>49.225157761582992</v>
      </c>
      <c r="BA136" s="2">
        <f t="shared" si="154"/>
        <v>49.711355552338524</v>
      </c>
      <c r="BB136" s="2">
        <f t="shared" si="154"/>
        <v>49.134514581872665</v>
      </c>
      <c r="BC136" s="2">
        <f t="shared" si="154"/>
        <v>49.327721538073462</v>
      </c>
      <c r="BD136" s="2">
        <f t="shared" si="154"/>
        <v>49.343472397813855</v>
      </c>
      <c r="BE136" s="2">
        <f t="shared" si="154"/>
        <v>49.673870875534689</v>
      </c>
      <c r="BF136" s="2">
        <f t="shared" si="154"/>
        <v>49.621211763514353</v>
      </c>
      <c r="BG136" s="2">
        <f t="shared" si="154"/>
        <v>49.087450340310653</v>
      </c>
      <c r="BH136" s="2">
        <f t="shared" si="154"/>
        <v>48.148108939383839</v>
      </c>
      <c r="BI136" s="2">
        <f t="shared" si="154"/>
        <v>46.93154651361975</v>
      </c>
      <c r="BJ136" s="2">
        <f t="shared" si="154"/>
        <v>45.618032474684142</v>
      </c>
      <c r="BK136" s="2">
        <f t="shared" si="154"/>
        <v>45.418544576732891</v>
      </c>
      <c r="BL136" s="2">
        <f t="shared" si="154"/>
        <v>47.394976399083212</v>
      </c>
      <c r="BM136" s="2">
        <f t="shared" si="154"/>
        <v>49.438312550598091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>
        <f t="shared" si="155"/>
        <v>48.246000000000002</v>
      </c>
      <c r="CF136" s="2" t="str">
        <f t="shared" si="155"/>
        <v/>
      </c>
      <c r="CG136" s="2">
        <f t="shared" si="155"/>
        <v>51.918999999999997</v>
      </c>
      <c r="CH136" s="2">
        <f t="shared" si="155"/>
        <v>49.645000000000003</v>
      </c>
      <c r="CI136" s="2">
        <f t="shared" si="155"/>
        <v>48.811999999999998</v>
      </c>
      <c r="CJ136" s="2">
        <f t="shared" si="155"/>
        <v>51.015999999999998</v>
      </c>
      <c r="CK136" s="2">
        <f t="shared" si="155"/>
        <v>50.841000000000001</v>
      </c>
      <c r="CL136" s="2">
        <f t="shared" si="155"/>
        <v>50.238</v>
      </c>
      <c r="CM136" s="2">
        <f t="shared" si="155"/>
        <v>50.46</v>
      </c>
      <c r="CN136" s="2">
        <f t="shared" si="155"/>
        <v>48.587000000000003</v>
      </c>
      <c r="CO136" s="2">
        <f t="shared" si="155"/>
        <v>48.73</v>
      </c>
      <c r="CP136" s="2">
        <f t="shared" si="155"/>
        <v>46.570999999999998</v>
      </c>
      <c r="CQ136" s="2">
        <f t="shared" si="155"/>
        <v>45.984000000000002</v>
      </c>
      <c r="CR136" s="2">
        <f t="shared" si="155"/>
        <v>52.302</v>
      </c>
      <c r="CS136" s="2" t="str">
        <f t="shared" si="155"/>
        <v/>
      </c>
      <c r="CU136" s="2">
        <f t="shared" si="110"/>
        <v>48.246000000000002</v>
      </c>
      <c r="CV136" s="2" t="str">
        <f t="shared" si="111"/>
        <v/>
      </c>
      <c r="CW136" s="2">
        <f t="shared" si="112"/>
        <v>51.918999999999997</v>
      </c>
      <c r="CX136" s="2">
        <f t="shared" si="113"/>
        <v>49.645000000000003</v>
      </c>
      <c r="CY136" s="2">
        <f t="shared" si="114"/>
        <v>48.811999999999998</v>
      </c>
      <c r="CZ136" s="2">
        <f t="shared" si="115"/>
        <v>51.015999999999998</v>
      </c>
      <c r="DA136" s="2">
        <f t="shared" si="116"/>
        <v>50.841000000000001</v>
      </c>
      <c r="DB136" s="2">
        <f t="shared" si="117"/>
        <v>50.238</v>
      </c>
      <c r="DC136" s="2">
        <f t="shared" si="118"/>
        <v>50.46</v>
      </c>
      <c r="DD136" s="2">
        <f t="shared" si="119"/>
        <v>48.587000000000003</v>
      </c>
      <c r="DE136" s="2">
        <f t="shared" si="120"/>
        <v>48.73</v>
      </c>
      <c r="DF136" s="2">
        <f t="shared" si="121"/>
        <v>46.570999999999998</v>
      </c>
      <c r="DG136" s="2">
        <f t="shared" si="122"/>
        <v>45.984000000000002</v>
      </c>
      <c r="DH136" s="2">
        <f t="shared" si="123"/>
        <v>52.302</v>
      </c>
      <c r="DI136" s="2" t="str">
        <f t="shared" si="124"/>
        <v/>
      </c>
      <c r="DK136" s="2">
        <f t="shared" si="164"/>
        <v>80.230665280665278</v>
      </c>
      <c r="DL136" s="2">
        <f t="shared" si="164"/>
        <v>75.130696716697926</v>
      </c>
      <c r="DM136" s="2">
        <f t="shared" si="164"/>
        <v>82.43163890014317</v>
      </c>
      <c r="DN136" s="2">
        <f t="shared" si="164"/>
        <v>80.256597560975592</v>
      </c>
      <c r="DO136" s="2">
        <f t="shared" si="164"/>
        <v>78.250860195013914</v>
      </c>
      <c r="DP136" s="2">
        <f t="shared" si="164"/>
        <v>76.728828620047011</v>
      </c>
      <c r="DQ136" s="2">
        <f t="shared" si="164"/>
        <v>74.912438538205947</v>
      </c>
      <c r="DR136" s="2">
        <f t="shared" si="164"/>
        <v>74.591531561461807</v>
      </c>
      <c r="DS136" s="2">
        <f t="shared" si="164"/>
        <v>74.724318886539805</v>
      </c>
      <c r="DT136" s="2">
        <f t="shared" si="164"/>
        <v>72.283202657807308</v>
      </c>
      <c r="DU136" s="2">
        <f t="shared" si="164"/>
        <v>71.563205980066428</v>
      </c>
      <c r="DV136" s="2">
        <f t="shared" si="164"/>
        <v>78.430127245225933</v>
      </c>
      <c r="DW136" s="2">
        <f t="shared" si="164"/>
        <v>73.379738865029836</v>
      </c>
      <c r="DX136" s="2">
        <f t="shared" si="164"/>
        <v>82.134589768522261</v>
      </c>
      <c r="DY136" s="2">
        <f t="shared" si="164"/>
        <v>74.5156256097561</v>
      </c>
      <c r="EA136" s="2">
        <f t="shared" si="152"/>
        <v>47.324538694763426</v>
      </c>
      <c r="EB136" s="2">
        <f t="shared" si="152"/>
        <v>49.177284375662502</v>
      </c>
      <c r="EC136" s="2">
        <f t="shared" si="152"/>
        <v>49.641722034643131</v>
      </c>
      <c r="ED136" s="2">
        <f t="shared" si="152"/>
        <v>49.072389052377837</v>
      </c>
      <c r="EE136" s="2">
        <f t="shared" si="151"/>
        <v>49.264858347775842</v>
      </c>
      <c r="EF136" s="2">
        <f t="shared" si="151"/>
        <v>49.285931022530335</v>
      </c>
      <c r="EG136" s="2">
        <f t="shared" si="151"/>
        <v>49.616717140888056</v>
      </c>
      <c r="EH136" s="2">
        <f t="shared" si="151"/>
        <v>49.562481310098136</v>
      </c>
      <c r="EI136" s="2">
        <f t="shared" si="151"/>
        <v>49.021904174867913</v>
      </c>
      <c r="EJ136" s="2">
        <f t="shared" si="151"/>
        <v>48.092770469832786</v>
      </c>
      <c r="EK136" s="2">
        <f t="shared" si="151"/>
        <v>46.87355453084016</v>
      </c>
      <c r="EL136" s="2">
        <f t="shared" si="151"/>
        <v>45.545617702077379</v>
      </c>
      <c r="EM136" s="2">
        <f t="shared" si="135"/>
        <v>45.357788394109392</v>
      </c>
      <c r="EN136" s="2">
        <f t="shared" si="135"/>
        <v>47.325254876792982</v>
      </c>
      <c r="EO136" s="2">
        <f t="shared" si="135"/>
        <v>49.375997029425079</v>
      </c>
      <c r="EQ136" s="2">
        <f t="shared" si="165"/>
        <v>47.324538694763426</v>
      </c>
      <c r="ER136" s="2">
        <f t="shared" si="165"/>
        <v>49.166708393129397</v>
      </c>
      <c r="ES136" s="2">
        <f t="shared" si="165"/>
        <v>49.633378197747682</v>
      </c>
      <c r="ET136" s="2">
        <f t="shared" si="165"/>
        <v>49.067698469279051</v>
      </c>
      <c r="EU136" s="2">
        <f t="shared" si="165"/>
        <v>49.259974505241047</v>
      </c>
      <c r="EV136" s="2">
        <f t="shared" si="165"/>
        <v>49.27436681739151</v>
      </c>
      <c r="EW136" s="2">
        <f t="shared" si="165"/>
        <v>49.614566979820609</v>
      </c>
      <c r="EX136" s="2">
        <f t="shared" si="165"/>
        <v>49.562307755651382</v>
      </c>
      <c r="EY136" s="2">
        <f t="shared" si="165"/>
        <v>49.022623677798215</v>
      </c>
      <c r="EZ136" s="2">
        <f t="shared" si="165"/>
        <v>48.078096578525127</v>
      </c>
      <c r="FA136" s="2">
        <f t="shared" si="165"/>
        <v>46.876293105757171</v>
      </c>
      <c r="FB136" s="2">
        <f t="shared" si="165"/>
        <v>45.541591644013906</v>
      </c>
      <c r="FC136" s="2">
        <f t="shared" si="165"/>
        <v>45.360042569911634</v>
      </c>
      <c r="FD136" s="2">
        <f t="shared" si="165"/>
        <v>47.211324642182262</v>
      </c>
      <c r="FE136" s="2">
        <f t="shared" si="165"/>
        <v>48.79960545291808</v>
      </c>
      <c r="FG136" s="2">
        <f t="shared" si="166"/>
        <v>0.9985791361057037</v>
      </c>
      <c r="FH136" s="2">
        <f t="shared" si="166"/>
        <v>0.99814561209115882</v>
      </c>
      <c r="FI136" s="2">
        <f t="shared" si="166"/>
        <v>0.99787075033977946</v>
      </c>
      <c r="FJ136" s="2">
        <f t="shared" si="166"/>
        <v>0.99800434456469544</v>
      </c>
      <c r="FK136" s="2">
        <f t="shared" si="166"/>
        <v>0.9978278106512154</v>
      </c>
      <c r="FL136" s="2">
        <f t="shared" si="166"/>
        <v>0.99789472602100437</v>
      </c>
      <c r="FM136" s="2">
        <f t="shared" si="166"/>
        <v>0.99773892791326924</v>
      </c>
      <c r="FN136" s="2">
        <f t="shared" si="166"/>
        <v>0.99765335988103121</v>
      </c>
      <c r="FO136" s="2">
        <f t="shared" si="166"/>
        <v>0.99745046082548483</v>
      </c>
      <c r="FP136" s="2">
        <f t="shared" si="166"/>
        <v>0.99769747607173886</v>
      </c>
      <c r="FQ136" s="2">
        <f t="shared" si="166"/>
        <v>0.99765364738755014</v>
      </c>
      <c r="FR136" s="2">
        <f t="shared" si="166"/>
        <v>0.99779531595102677</v>
      </c>
      <c r="FS136" s="2">
        <f t="shared" si="166"/>
        <v>0.99783333178912326</v>
      </c>
      <c r="FT136" s="2">
        <f t="shared" si="166"/>
        <v>0.99795596689420252</v>
      </c>
      <c r="FU136" s="2">
        <f t="shared" si="166"/>
        <v>0.9972869985413727</v>
      </c>
      <c r="FW136" s="2">
        <f t="shared" si="156"/>
        <v>3.1880847995120121E-11</v>
      </c>
      <c r="FX136" s="2">
        <f t="shared" si="156"/>
        <v>2.4045814855016313E-2</v>
      </c>
      <c r="FY136" s="2">
        <f t="shared" si="156"/>
        <v>2.2100342017960167E-2</v>
      </c>
      <c r="FZ136" s="2">
        <f t="shared" si="156"/>
        <v>2.2898157598253817E-2</v>
      </c>
      <c r="GA136" s="2">
        <f t="shared" si="156"/>
        <v>2.0454013021139843E-2</v>
      </c>
      <c r="GB136" s="2">
        <f t="shared" si="156"/>
        <v>2.0186682437230236E-2</v>
      </c>
      <c r="GC136" s="2">
        <f t="shared" si="156"/>
        <v>1.9400834285436441E-2</v>
      </c>
      <c r="GD136" s="2">
        <f t="shared" si="156"/>
        <v>2.1434445444169298E-2</v>
      </c>
      <c r="GE136" s="2">
        <f t="shared" si="156"/>
        <v>2.3422080707286106E-2</v>
      </c>
      <c r="GF136" s="2">
        <f t="shared" si="156"/>
        <v>2.4572854546878745E-2</v>
      </c>
      <c r="GG136" s="2">
        <f t="shared" si="156"/>
        <v>2.2403842538775733E-2</v>
      </c>
      <c r="GH136" s="2">
        <f t="shared" si="156"/>
        <v>2.1157429919570061E-2</v>
      </c>
      <c r="GI136" s="2">
        <f t="shared" si="156"/>
        <v>1.8593639128277606E-2</v>
      </c>
      <c r="GJ136" s="2">
        <f t="shared" si="156"/>
        <v>1.2550756382993127E-2</v>
      </c>
      <c r="GK136" s="2">
        <f t="shared" si="156"/>
        <v>1.0215846439768639E-2</v>
      </c>
      <c r="GM136" s="86">
        <f t="shared" si="157"/>
        <v>7.5983641568108605E-66</v>
      </c>
      <c r="GN136" s="86">
        <f t="shared" si="157"/>
        <v>4.8050594561316734E-55</v>
      </c>
      <c r="GO136" s="86">
        <f t="shared" si="157"/>
        <v>6.0514109341906547E-74</v>
      </c>
      <c r="GP136" s="86">
        <f t="shared" si="157"/>
        <v>7.9744487954955614E-124</v>
      </c>
      <c r="GQ136" s="86">
        <f t="shared" si="157"/>
        <v>3.3728498442189369E-120</v>
      </c>
      <c r="GR136" s="86">
        <f t="shared" si="157"/>
        <v>3.5067326948390186E-119</v>
      </c>
      <c r="GS136" s="86">
        <f t="shared" si="157"/>
        <v>1.4730967542545015E-108</v>
      </c>
      <c r="GT136" s="86">
        <f t="shared" si="157"/>
        <v>2.4238559458321117E-94</v>
      </c>
      <c r="GU136" s="86">
        <f t="shared" si="157"/>
        <v>6.9007592853651163E-121</v>
      </c>
      <c r="GV136" s="86">
        <f t="shared" si="157"/>
        <v>6.549094460913711E-128</v>
      </c>
      <c r="GW136" s="86">
        <f t="shared" si="157"/>
        <v>9.1079653582618402E-161</v>
      </c>
      <c r="GX136" s="86">
        <f t="shared" si="157"/>
        <v>5.0876213745716049E-154</v>
      </c>
      <c r="GY136" s="86">
        <f t="shared" si="157"/>
        <v>7.1309450331088999E-152</v>
      </c>
      <c r="GZ136" s="86">
        <f t="shared" si="157"/>
        <v>1.2194684929202994E-146</v>
      </c>
      <c r="HA136" s="86">
        <f t="shared" si="157"/>
        <v>1.470085349721101E-150</v>
      </c>
      <c r="HC136" s="86">
        <f t="shared" si="153"/>
        <v>4.1163291061813551E-17</v>
      </c>
      <c r="HD136" s="86">
        <f t="shared" si="153"/>
        <v>1.2195261030150111E-14</v>
      </c>
      <c r="HE136" s="86">
        <f t="shared" si="153"/>
        <v>6.7147023457773902E-20</v>
      </c>
      <c r="HF136" s="86">
        <f t="shared" si="153"/>
        <v>6.0866121805809024E-23</v>
      </c>
      <c r="HG136" s="86">
        <f t="shared" si="153"/>
        <v>7.0851413738275488E-31</v>
      </c>
      <c r="HH136" s="86">
        <f t="shared" si="153"/>
        <v>9.232562187356912E-35</v>
      </c>
      <c r="HI136" s="86">
        <f t="shared" si="153"/>
        <v>1.766547398099698E-35</v>
      </c>
      <c r="HJ136" s="86">
        <f t="shared" si="153"/>
        <v>2.4902097520170289E-36</v>
      </c>
      <c r="HK136" s="86">
        <f t="shared" si="153"/>
        <v>2.0988258470813612E-44</v>
      </c>
      <c r="HL136" s="86">
        <f t="shared" si="161"/>
        <v>1.7870383620945992E-45</v>
      </c>
      <c r="HM136" s="86">
        <f t="shared" si="161"/>
        <v>3.6633571562479169E-47</v>
      </c>
      <c r="HN136" s="86">
        <f t="shared" si="161"/>
        <v>3.5282694898041729E-45</v>
      </c>
      <c r="HO136" s="86">
        <f t="shared" si="161"/>
        <v>1.5964188232463113E-43</v>
      </c>
      <c r="HP136" s="86">
        <f t="shared" si="161"/>
        <v>7.5592438829729002E-37</v>
      </c>
      <c r="HQ136" s="86">
        <f t="shared" si="161"/>
        <v>2.8721033635700181E-47</v>
      </c>
      <c r="HS136" s="86">
        <f t="shared" si="158"/>
        <v>1.9279712152139597E-44</v>
      </c>
      <c r="HT136" s="86">
        <f t="shared" si="158"/>
        <v>1.4570044403919997E-2</v>
      </c>
      <c r="HU136" s="86">
        <f t="shared" si="158"/>
        <v>8.7123288563799497E-3</v>
      </c>
      <c r="HV136" s="86">
        <f t="shared" si="158"/>
        <v>6.8474919134241287E-3</v>
      </c>
      <c r="HW136" s="86">
        <f t="shared" si="158"/>
        <v>4.7257215795989717E-3</v>
      </c>
      <c r="HX136" s="86">
        <f t="shared" si="158"/>
        <v>4.4551196275818793E-3</v>
      </c>
      <c r="HY136" s="86">
        <f t="shared" si="158"/>
        <v>2.7508840822050937E-3</v>
      </c>
      <c r="HZ136" s="86">
        <f t="shared" si="158"/>
        <v>4.3837221743872837E-3</v>
      </c>
      <c r="IA136" s="86">
        <f t="shared" si="158"/>
        <v>4.5867727243409755E-3</v>
      </c>
      <c r="IB136" s="86">
        <f t="shared" si="158"/>
        <v>8.4162573523068763E-3</v>
      </c>
      <c r="IC136" s="86">
        <f t="shared" si="158"/>
        <v>5.620187599595752E-3</v>
      </c>
      <c r="ID136" s="86">
        <f t="shared" si="158"/>
        <v>4.8771937325186466E-3</v>
      </c>
      <c r="IE136" s="86">
        <f t="shared" si="158"/>
        <v>5.210349642410822E-3</v>
      </c>
      <c r="IF136" s="86">
        <f t="shared" si="158"/>
        <v>9.199391265402538E-3</v>
      </c>
      <c r="IG136" s="86">
        <f t="shared" si="158"/>
        <v>1.9501979215593043E-2</v>
      </c>
      <c r="II136" s="86">
        <f t="shared" si="159"/>
        <v>0</v>
      </c>
      <c r="IJ136" s="86">
        <f t="shared" si="159"/>
        <v>2.593495537324E-37</v>
      </c>
      <c r="IK136" s="86">
        <f t="shared" si="159"/>
        <v>2.5294221288922612E-43</v>
      </c>
      <c r="IL136" s="86">
        <f t="shared" si="159"/>
        <v>3.8254707733324489E-53</v>
      </c>
      <c r="IM136" s="86">
        <f t="shared" si="159"/>
        <v>6.0336088560996129E-51</v>
      </c>
      <c r="IN136" s="86">
        <f t="shared" si="159"/>
        <v>5.032845841862752E-51</v>
      </c>
      <c r="IO136" s="86">
        <f t="shared" si="159"/>
        <v>4.0633224470687735E-53</v>
      </c>
      <c r="IP136" s="86">
        <f t="shared" si="159"/>
        <v>1.1092087959053226E-51</v>
      </c>
      <c r="IQ136" s="86">
        <f t="shared" si="159"/>
        <v>1.9324553607151988E-52</v>
      </c>
      <c r="IR136" s="86">
        <f t="shared" si="159"/>
        <v>9.9950441281846255E-48</v>
      </c>
      <c r="IS136" s="86">
        <f t="shared" si="159"/>
        <v>9.8822073307644752E-50</v>
      </c>
      <c r="IT136" s="86">
        <f t="shared" si="159"/>
        <v>5.0823381945025382E-51</v>
      </c>
      <c r="IU136" s="86">
        <f t="shared" si="159"/>
        <v>9.0458719216727108E-46</v>
      </c>
      <c r="IV136" s="86">
        <f t="shared" si="159"/>
        <v>7.954275125526499E-20</v>
      </c>
      <c r="IW136" s="86">
        <f t="shared" si="159"/>
        <v>4.1467461905798229E-12</v>
      </c>
      <c r="IY136" s="86">
        <f t="shared" si="160"/>
        <v>4.1163291061813551E-17</v>
      </c>
      <c r="IZ136" s="86">
        <f t="shared" si="160"/>
        <v>1.4570044403932192E-2</v>
      </c>
      <c r="JA136" s="86">
        <f t="shared" si="160"/>
        <v>8.7123288563799497E-3</v>
      </c>
      <c r="JB136" s="86">
        <f t="shared" si="160"/>
        <v>6.8474919134241287E-3</v>
      </c>
      <c r="JC136" s="86">
        <f t="shared" si="160"/>
        <v>4.7257215795989717E-3</v>
      </c>
      <c r="JD136" s="86">
        <f t="shared" si="160"/>
        <v>4.4551196275818793E-3</v>
      </c>
      <c r="JE136" s="86">
        <f t="shared" si="160"/>
        <v>2.7508840822050937E-3</v>
      </c>
      <c r="JF136" s="86">
        <f t="shared" si="160"/>
        <v>4.3837221743872837E-3</v>
      </c>
      <c r="JG136" s="86">
        <f t="shared" si="160"/>
        <v>4.5867727243409755E-3</v>
      </c>
      <c r="JH136" s="86">
        <f t="shared" si="160"/>
        <v>8.4162573523068763E-3</v>
      </c>
      <c r="JI136" s="86">
        <f t="shared" si="160"/>
        <v>5.620187599595752E-3</v>
      </c>
      <c r="JJ136" s="86">
        <f t="shared" si="160"/>
        <v>4.8771937325186466E-3</v>
      </c>
      <c r="JK136" s="86">
        <f t="shared" si="160"/>
        <v>5.210349642410822E-3</v>
      </c>
      <c r="JL136" s="86">
        <f t="shared" si="160"/>
        <v>9.199391265402538E-3</v>
      </c>
      <c r="JM136" s="86">
        <f t="shared" si="160"/>
        <v>1.9501979219739788E-2</v>
      </c>
    </row>
    <row r="137" spans="2:273" x14ac:dyDescent="0.25">
      <c r="B137" s="2">
        <v>110</v>
      </c>
      <c r="C137" s="37">
        <v>46.569000000000003</v>
      </c>
      <c r="D137" s="37">
        <v>49.871000000000002</v>
      </c>
      <c r="E137" s="37">
        <v>51.048000000000002</v>
      </c>
      <c r="F137" s="37">
        <v>49.918999999999997</v>
      </c>
      <c r="G137" s="37">
        <v>51.594000000000001</v>
      </c>
      <c r="H137" s="37">
        <v>49.613</v>
      </c>
      <c r="I137" s="37">
        <v>49.713999999999999</v>
      </c>
      <c r="J137" s="37">
        <v>50.429000000000002</v>
      </c>
      <c r="K137" s="37">
        <v>50.46</v>
      </c>
      <c r="L137" s="37">
        <v>51.127000000000002</v>
      </c>
      <c r="M137" s="37">
        <v>49.396999999999998</v>
      </c>
      <c r="N137" s="37">
        <v>47.651000000000003</v>
      </c>
      <c r="O137" s="37">
        <v>47.587000000000003</v>
      </c>
      <c r="P137" s="37">
        <v>50.27</v>
      </c>
      <c r="Q137" s="37">
        <v>61.412999999999997</v>
      </c>
      <c r="S137" s="4">
        <f t="shared" si="162"/>
        <v>47.29647161271555</v>
      </c>
      <c r="T137" s="4">
        <f t="shared" si="162"/>
        <v>50.023406253282666</v>
      </c>
      <c r="U137" s="4">
        <f t="shared" si="162"/>
        <v>50.567784284322883</v>
      </c>
      <c r="V137" s="4">
        <f t="shared" si="162"/>
        <v>50.195692334127834</v>
      </c>
      <c r="W137" s="4">
        <f t="shared" si="162"/>
        <v>50.206330792221152</v>
      </c>
      <c r="X137" s="4">
        <f t="shared" si="162"/>
        <v>50.358086713975069</v>
      </c>
      <c r="Y137" s="4">
        <f t="shared" si="162"/>
        <v>50.429830083280834</v>
      </c>
      <c r="Z137" s="4">
        <f t="shared" si="162"/>
        <v>50.916812606462315</v>
      </c>
      <c r="AA137" s="4">
        <f t="shared" si="162"/>
        <v>50.63247402919815</v>
      </c>
      <c r="AB137" s="4">
        <f t="shared" si="162"/>
        <v>50.976907934798028</v>
      </c>
      <c r="AC137" s="4">
        <f t="shared" si="162"/>
        <v>49.019241680832117</v>
      </c>
      <c r="AD137" s="4">
        <f t="shared" si="162"/>
        <v>47.680572282678995</v>
      </c>
      <c r="AE137" s="4">
        <f t="shared" si="162"/>
        <v>47.602834356295148</v>
      </c>
      <c r="AF137" s="4">
        <f t="shared" si="162"/>
        <v>51.052119750874226</v>
      </c>
      <c r="AG137" s="4">
        <f t="shared" si="162"/>
        <v>60.655745297008288</v>
      </c>
      <c r="AI137" s="4">
        <f t="shared" si="163"/>
        <v>-0.72747161271554717</v>
      </c>
      <c r="AJ137" s="4">
        <f t="shared" si="163"/>
        <v>-0.15240625328266333</v>
      </c>
      <c r="AK137" s="4">
        <f t="shared" si="163"/>
        <v>0.48021571567711874</v>
      </c>
      <c r="AL137" s="4">
        <f t="shared" si="163"/>
        <v>-0.27669233412783711</v>
      </c>
      <c r="AM137" s="4">
        <f t="shared" si="163"/>
        <v>1.3876692077788491</v>
      </c>
      <c r="AN137" s="4">
        <f t="shared" si="163"/>
        <v>-0.74508671397506987</v>
      </c>
      <c r="AO137" s="4">
        <f t="shared" si="163"/>
        <v>-0.71583008328083508</v>
      </c>
      <c r="AP137" s="4">
        <f t="shared" si="163"/>
        <v>-0.48781260646231317</v>
      </c>
      <c r="AQ137" s="4">
        <f t="shared" si="163"/>
        <v>-0.17247402919814903</v>
      </c>
      <c r="AR137" s="4">
        <f t="shared" si="163"/>
        <v>0.15009206520197438</v>
      </c>
      <c r="AS137" s="4">
        <f t="shared" si="163"/>
        <v>0.3777583191678815</v>
      </c>
      <c r="AT137" s="4">
        <f t="shared" si="163"/>
        <v>-2.9572282678991257E-2</v>
      </c>
      <c r="AU137" s="4">
        <f t="shared" si="163"/>
        <v>-1.5834356295144403E-2</v>
      </c>
      <c r="AV137" s="4">
        <f t="shared" si="163"/>
        <v>-0.78211975087422303</v>
      </c>
      <c r="AW137" s="4">
        <f t="shared" si="163"/>
        <v>0.75725470299170894</v>
      </c>
      <c r="AY137" s="2">
        <f t="shared" si="154"/>
        <v>47.29647161271555</v>
      </c>
      <c r="AZ137" s="2">
        <f t="shared" si="154"/>
        <v>49.114714894501439</v>
      </c>
      <c r="BA137" s="2">
        <f t="shared" si="154"/>
        <v>49.581490457186341</v>
      </c>
      <c r="BB137" s="2">
        <f t="shared" si="154"/>
        <v>48.996711637520932</v>
      </c>
      <c r="BC137" s="2">
        <f t="shared" si="154"/>
        <v>49.190830478909675</v>
      </c>
      <c r="BD137" s="2">
        <f t="shared" si="154"/>
        <v>49.214584074505929</v>
      </c>
      <c r="BE137" s="2">
        <f t="shared" si="154"/>
        <v>49.541065343997573</v>
      </c>
      <c r="BF137" s="2">
        <f t="shared" si="154"/>
        <v>49.503477072891769</v>
      </c>
      <c r="BG137" s="2">
        <f t="shared" si="154"/>
        <v>48.94773541315908</v>
      </c>
      <c r="BH137" s="2">
        <f t="shared" si="154"/>
        <v>48.050669470674208</v>
      </c>
      <c r="BI137" s="2">
        <f t="shared" si="154"/>
        <v>46.780725119914784</v>
      </c>
      <c r="BJ137" s="2">
        <f t="shared" si="154"/>
        <v>45.501708393747279</v>
      </c>
      <c r="BK137" s="2">
        <f t="shared" si="154"/>
        <v>45.289019485319194</v>
      </c>
      <c r="BL137" s="2">
        <f t="shared" si="154"/>
        <v>47.24415112155274</v>
      </c>
      <c r="BM137" s="2">
        <f t="shared" si="154"/>
        <v>49.333384711862237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>
        <f t="shared" si="155"/>
        <v>46.569000000000003</v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>
        <f t="shared" si="155"/>
        <v>51.594000000000001</v>
      </c>
      <c r="CJ137" s="2">
        <f t="shared" si="155"/>
        <v>49.613</v>
      </c>
      <c r="CK137" s="2">
        <f t="shared" si="155"/>
        <v>49.713999999999999</v>
      </c>
      <c r="CL137" s="2">
        <f t="shared" si="155"/>
        <v>50.429000000000002</v>
      </c>
      <c r="CM137" s="2">
        <f t="shared" si="155"/>
        <v>50.46</v>
      </c>
      <c r="CN137" s="2" t="str">
        <f t="shared" si="155"/>
        <v/>
      </c>
      <c r="CO137" s="2" t="str">
        <f t="shared" si="155"/>
        <v/>
      </c>
      <c r="CP137" s="2">
        <f t="shared" si="155"/>
        <v>47.651000000000003</v>
      </c>
      <c r="CQ137" s="2">
        <f t="shared" si="155"/>
        <v>47.587000000000003</v>
      </c>
      <c r="CR137" s="2" t="str">
        <f t="shared" si="155"/>
        <v/>
      </c>
      <c r="CS137" s="2" t="str">
        <f t="shared" si="155"/>
        <v/>
      </c>
      <c r="CU137" s="2">
        <f t="shared" si="110"/>
        <v>46.569000000000003</v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>
        <f t="shared" si="114"/>
        <v>51.594000000000001</v>
      </c>
      <c r="CZ137" s="2">
        <f t="shared" si="115"/>
        <v>49.613</v>
      </c>
      <c r="DA137" s="2">
        <f t="shared" si="116"/>
        <v>49.713999999999999</v>
      </c>
      <c r="DB137" s="2">
        <f t="shared" si="117"/>
        <v>50.429000000000002</v>
      </c>
      <c r="DC137" s="2">
        <f t="shared" si="118"/>
        <v>50.46</v>
      </c>
      <c r="DD137" s="2" t="str">
        <f t="shared" si="119"/>
        <v/>
      </c>
      <c r="DE137" s="2" t="str">
        <f t="shared" si="120"/>
        <v/>
      </c>
      <c r="DF137" s="2">
        <f t="shared" si="121"/>
        <v>47.651000000000003</v>
      </c>
      <c r="DG137" s="2">
        <f t="shared" si="122"/>
        <v>47.587000000000003</v>
      </c>
      <c r="DH137" s="2" t="str">
        <f t="shared" si="123"/>
        <v/>
      </c>
      <c r="DI137" s="2" t="str">
        <f t="shared" si="124"/>
        <v/>
      </c>
      <c r="DK137" s="2">
        <f t="shared" si="164"/>
        <v>80.459741547215231</v>
      </c>
      <c r="DL137" s="2">
        <f t="shared" si="164"/>
        <v>75.292816791744826</v>
      </c>
      <c r="DM137" s="2">
        <f t="shared" si="164"/>
        <v>82.67683847878348</v>
      </c>
      <c r="DN137" s="2">
        <f t="shared" si="164"/>
        <v>80.481609756097541</v>
      </c>
      <c r="DO137" s="2">
        <f t="shared" si="164"/>
        <v>78.454814493693121</v>
      </c>
      <c r="DP137" s="2">
        <f t="shared" si="164"/>
        <v>76.911216514058836</v>
      </c>
      <c r="DQ137" s="2">
        <f t="shared" si="164"/>
        <v>75.075852612503752</v>
      </c>
      <c r="DR137" s="2">
        <f t="shared" si="164"/>
        <v>74.746425551192999</v>
      </c>
      <c r="DS137" s="2">
        <f t="shared" si="164"/>
        <v>74.887253699788573</v>
      </c>
      <c r="DT137" s="2">
        <f t="shared" si="164"/>
        <v>72.433804590758086</v>
      </c>
      <c r="DU137" s="2">
        <f t="shared" si="164"/>
        <v>71.724107369374792</v>
      </c>
      <c r="DV137" s="2">
        <f t="shared" si="164"/>
        <v>78.674586041109563</v>
      </c>
      <c r="DW137" s="2">
        <f t="shared" si="164"/>
        <v>73.55461861545524</v>
      </c>
      <c r="DX137" s="2">
        <f t="shared" si="164"/>
        <v>82.395737406477053</v>
      </c>
      <c r="DY137" s="2">
        <f t="shared" si="164"/>
        <v>74.736835084427781</v>
      </c>
      <c r="EA137" s="2">
        <f t="shared" si="152"/>
        <v>47.253436064809108</v>
      </c>
      <c r="EB137" s="2">
        <f t="shared" si="152"/>
        <v>49.070406444774228</v>
      </c>
      <c r="EC137" s="2">
        <f t="shared" si="152"/>
        <v>49.517098637711939</v>
      </c>
      <c r="ED137" s="2">
        <f t="shared" si="152"/>
        <v>48.939178677246012</v>
      </c>
      <c r="EE137" s="2">
        <f t="shared" si="151"/>
        <v>49.132710179087226</v>
      </c>
      <c r="EF137" s="2">
        <f t="shared" si="151"/>
        <v>49.161264679376082</v>
      </c>
      <c r="EG137" s="2">
        <f t="shared" si="151"/>
        <v>49.488231859801118</v>
      </c>
      <c r="EH137" s="2">
        <f t="shared" si="151"/>
        <v>49.449334137376532</v>
      </c>
      <c r="EI137" s="2">
        <f t="shared" si="151"/>
        <v>48.887224800580128</v>
      </c>
      <c r="EJ137" s="2">
        <f t="shared" si="151"/>
        <v>48.000272149532698</v>
      </c>
      <c r="EK137" s="2">
        <f t="shared" si="151"/>
        <v>46.727032202385978</v>
      </c>
      <c r="EL137" s="2">
        <f t="shared" si="151"/>
        <v>45.435140051196214</v>
      </c>
      <c r="EM137" s="2">
        <f t="shared" si="135"/>
        <v>45.233184447222385</v>
      </c>
      <c r="EN137" s="2">
        <f t="shared" si="135"/>
        <v>47.179979267284509</v>
      </c>
      <c r="EO137" s="2">
        <f t="shared" si="135"/>
        <v>49.277212758658337</v>
      </c>
      <c r="EQ137" s="2">
        <f t="shared" si="165"/>
        <v>47.253436064809108</v>
      </c>
      <c r="ER137" s="2">
        <f t="shared" si="165"/>
        <v>49.068631039739827</v>
      </c>
      <c r="ES137" s="2">
        <f t="shared" si="165"/>
        <v>49.516556689126112</v>
      </c>
      <c r="ET137" s="2">
        <f t="shared" si="165"/>
        <v>48.943720427640379</v>
      </c>
      <c r="EU137" s="2">
        <f t="shared" si="165"/>
        <v>49.133618917193516</v>
      </c>
      <c r="EV137" s="2">
        <f t="shared" si="165"/>
        <v>49.16256423849633</v>
      </c>
      <c r="EW137" s="2">
        <f t="shared" si="165"/>
        <v>49.490972068498365</v>
      </c>
      <c r="EX137" s="2">
        <f t="shared" si="165"/>
        <v>49.448988793161973</v>
      </c>
      <c r="EY137" s="2">
        <f t="shared" si="165"/>
        <v>48.888847849156193</v>
      </c>
      <c r="EZ137" s="2">
        <f t="shared" si="165"/>
        <v>47.965982365872847</v>
      </c>
      <c r="FA137" s="2">
        <f t="shared" si="165"/>
        <v>46.734810131359481</v>
      </c>
      <c r="FB137" s="2">
        <f t="shared" si="165"/>
        <v>45.4230873112148</v>
      </c>
      <c r="FC137" s="2">
        <f t="shared" si="165"/>
        <v>45.226330143944182</v>
      </c>
      <c r="FD137" s="2">
        <f t="shared" si="165"/>
        <v>47.07168675488294</v>
      </c>
      <c r="FE137" s="2">
        <f t="shared" si="165"/>
        <v>48.666199786181181</v>
      </c>
      <c r="FG137" s="2">
        <f t="shared" si="166"/>
        <v>0.99870399469976434</v>
      </c>
      <c r="FH137" s="2">
        <f t="shared" si="166"/>
        <v>0.99830850213176492</v>
      </c>
      <c r="FI137" s="2">
        <f t="shared" si="166"/>
        <v>0.99805773734554626</v>
      </c>
      <c r="FJ137" s="2">
        <f t="shared" si="166"/>
        <v>0.99817962096001989</v>
      </c>
      <c r="FK137" s="2">
        <f t="shared" si="166"/>
        <v>0.9980185610580985</v>
      </c>
      <c r="FL137" s="2">
        <f t="shared" si="166"/>
        <v>0.99807961157611247</v>
      </c>
      <c r="FM137" s="2">
        <f t="shared" si="166"/>
        <v>0.99793746740781741</v>
      </c>
      <c r="FN137" s="2">
        <f t="shared" si="166"/>
        <v>0.99785939678604807</v>
      </c>
      <c r="FO137" s="2">
        <f t="shared" si="166"/>
        <v>0.99767427090245697</v>
      </c>
      <c r="FP137" s="2">
        <f t="shared" si="166"/>
        <v>0.99789964769416295</v>
      </c>
      <c r="FQ137" s="2">
        <f t="shared" si="166"/>
        <v>0.9978596591034179</v>
      </c>
      <c r="FR137" s="2">
        <f t="shared" si="166"/>
        <v>0.99798891412285295</v>
      </c>
      <c r="FS137" s="2">
        <f t="shared" si="166"/>
        <v>0.99802359831861975</v>
      </c>
      <c r="FT137" s="2">
        <f t="shared" si="166"/>
        <v>0.99813548431322296</v>
      </c>
      <c r="FU137" s="2">
        <f t="shared" si="166"/>
        <v>0.99752512247284464</v>
      </c>
      <c r="FW137" s="2">
        <f t="shared" si="156"/>
        <v>3.4956654701096983E-11</v>
      </c>
      <c r="FX137" s="2">
        <f t="shared" si="156"/>
        <v>2.6304687535477812E-2</v>
      </c>
      <c r="FY137" s="2">
        <f t="shared" si="156"/>
        <v>2.4180984427629958E-2</v>
      </c>
      <c r="FZ137" s="2">
        <f t="shared" si="156"/>
        <v>2.5051986367956317E-2</v>
      </c>
      <c r="GA137" s="2">
        <f t="shared" si="156"/>
        <v>2.2383209031364173E-2</v>
      </c>
      <c r="GB137" s="2">
        <f t="shared" si="156"/>
        <v>2.209123281859102E-2</v>
      </c>
      <c r="GC137" s="2">
        <f t="shared" si="156"/>
        <v>2.1232849036632397E-2</v>
      </c>
      <c r="GD137" s="2">
        <f t="shared" si="156"/>
        <v>2.3453900427023024E-2</v>
      </c>
      <c r="GE137" s="2">
        <f t="shared" si="156"/>
        <v>2.5623897966657736E-2</v>
      </c>
      <c r="GF137" s="2">
        <f t="shared" si="156"/>
        <v>2.6879873909559565E-2</v>
      </c>
      <c r="GG137" s="2">
        <f t="shared" si="156"/>
        <v>2.4512341860167267E-2</v>
      </c>
      <c r="GH137" s="2">
        <f t="shared" si="156"/>
        <v>2.3151403238806569E-2</v>
      </c>
      <c r="GI137" s="2">
        <f t="shared" si="156"/>
        <v>2.0351012601101875E-2</v>
      </c>
      <c r="GJ137" s="2">
        <f t="shared" si="156"/>
        <v>1.3744987266726074E-2</v>
      </c>
      <c r="GK137" s="2">
        <f t="shared" si="156"/>
        <v>1.1190423522901023E-2</v>
      </c>
      <c r="GM137" s="86">
        <f t="shared" si="157"/>
        <v>8.4584222705987378E-69</v>
      </c>
      <c r="GN137" s="86">
        <f t="shared" si="157"/>
        <v>1.6388124395559853E-57</v>
      </c>
      <c r="GO137" s="86">
        <f t="shared" si="157"/>
        <v>3.0239204774815617E-77</v>
      </c>
      <c r="GP137" s="86">
        <f t="shared" si="157"/>
        <v>2.8161264014220687E-129</v>
      </c>
      <c r="GQ137" s="86">
        <f t="shared" si="157"/>
        <v>1.4726416666495404E-125</v>
      </c>
      <c r="GR137" s="86">
        <f t="shared" si="157"/>
        <v>1.7501385777314712E-124</v>
      </c>
      <c r="GS137" s="86">
        <f t="shared" si="157"/>
        <v>2.0874182874759754E-113</v>
      </c>
      <c r="GT137" s="86">
        <f t="shared" si="157"/>
        <v>1.6985470470838706E-98</v>
      </c>
      <c r="GU137" s="86">
        <f t="shared" si="157"/>
        <v>2.7350571952401438E-126</v>
      </c>
      <c r="GV137" s="86">
        <f t="shared" si="157"/>
        <v>1.4667635898577254E-133</v>
      </c>
      <c r="GW137" s="86">
        <f t="shared" si="157"/>
        <v>5.665414710993395E-168</v>
      </c>
      <c r="GX137" s="86">
        <f t="shared" si="157"/>
        <v>8.1347588568558204E-161</v>
      </c>
      <c r="GY137" s="86">
        <f t="shared" si="157"/>
        <v>1.3008721504288471E-158</v>
      </c>
      <c r="GZ137" s="86">
        <f t="shared" si="157"/>
        <v>3.5022414255789023E-153</v>
      </c>
      <c r="HA137" s="86">
        <f t="shared" si="157"/>
        <v>3.8461469625334686E-157</v>
      </c>
      <c r="HC137" s="86">
        <f t="shared" si="153"/>
        <v>1.432996312893339E-18</v>
      </c>
      <c r="HD137" s="86">
        <f t="shared" si="153"/>
        <v>7.7446973588476449E-16</v>
      </c>
      <c r="HE137" s="86">
        <f t="shared" si="153"/>
        <v>1.5568704740795022E-21</v>
      </c>
      <c r="HF137" s="86">
        <f t="shared" si="153"/>
        <v>9.887362804919071E-25</v>
      </c>
      <c r="HG137" s="86">
        <f t="shared" si="153"/>
        <v>1.9596405756188898E-33</v>
      </c>
      <c r="HH137" s="86">
        <f t="shared" si="153"/>
        <v>1.1755837015479218E-37</v>
      </c>
      <c r="HI137" s="86">
        <f t="shared" si="153"/>
        <v>1.7749134591212209E-38</v>
      </c>
      <c r="HJ137" s="86">
        <f t="shared" si="153"/>
        <v>2.5754049517355473E-39</v>
      </c>
      <c r="HK137" s="86">
        <f t="shared" si="153"/>
        <v>4.1913098080785303E-48</v>
      </c>
      <c r="HL137" s="86">
        <f t="shared" si="161"/>
        <v>3.4523792819036219E-49</v>
      </c>
      <c r="HM137" s="86">
        <f t="shared" si="161"/>
        <v>4.1228389334952499E-51</v>
      </c>
      <c r="HN137" s="86">
        <f t="shared" si="161"/>
        <v>6.7851793839569457E-49</v>
      </c>
      <c r="HO137" s="86">
        <f t="shared" si="161"/>
        <v>3.0757918871529394E-47</v>
      </c>
      <c r="HP137" s="86">
        <f t="shared" si="161"/>
        <v>4.4497715496801478E-40</v>
      </c>
      <c r="HQ137" s="86">
        <f t="shared" si="161"/>
        <v>2.950255184939249E-51</v>
      </c>
      <c r="HS137" s="86">
        <f t="shared" si="158"/>
        <v>1.6313877850902501E-43</v>
      </c>
      <c r="HT137" s="86">
        <f t="shared" si="158"/>
        <v>2.3132009845974799E-2</v>
      </c>
      <c r="HU137" s="86">
        <f t="shared" si="158"/>
        <v>1.4614678124420933E-2</v>
      </c>
      <c r="HV137" s="86">
        <f t="shared" si="158"/>
        <v>1.2399170917389899E-2</v>
      </c>
      <c r="HW137" s="86">
        <f t="shared" si="158"/>
        <v>8.4907021318727897E-3</v>
      </c>
      <c r="HX137" s="86">
        <f t="shared" si="158"/>
        <v>8.0191639048960012E-3</v>
      </c>
      <c r="HY137" s="86">
        <f t="shared" si="158"/>
        <v>5.1177625454827671E-3</v>
      </c>
      <c r="HZ137" s="86">
        <f t="shared" si="158"/>
        <v>8.0013167410436462E-3</v>
      </c>
      <c r="IA137" s="86">
        <f t="shared" si="158"/>
        <v>8.5070187834298695E-3</v>
      </c>
      <c r="IB137" s="86">
        <f t="shared" si="158"/>
        <v>1.4746064571511832E-2</v>
      </c>
      <c r="IC137" s="86">
        <f t="shared" si="158"/>
        <v>1.0064585912142057E-2</v>
      </c>
      <c r="ID137" s="86">
        <f t="shared" si="158"/>
        <v>8.7956701108341286E-3</v>
      </c>
      <c r="IE137" s="86">
        <f t="shared" si="158"/>
        <v>8.9118301937793423E-3</v>
      </c>
      <c r="IF137" s="86">
        <f t="shared" si="158"/>
        <v>1.3902881061823228E-2</v>
      </c>
      <c r="IG137" s="86">
        <f t="shared" si="158"/>
        <v>2.6706819573891094E-2</v>
      </c>
      <c r="II137" s="86">
        <f t="shared" si="159"/>
        <v>0</v>
      </c>
      <c r="IJ137" s="86">
        <f t="shared" si="159"/>
        <v>1.4539525764924932E-35</v>
      </c>
      <c r="IK137" s="86">
        <f t="shared" si="159"/>
        <v>2.508101148037951E-41</v>
      </c>
      <c r="IL137" s="86">
        <f t="shared" si="159"/>
        <v>1.1800523708257667E-50</v>
      </c>
      <c r="IM137" s="86">
        <f t="shared" si="159"/>
        <v>1.2401880349673487E-48</v>
      </c>
      <c r="IN137" s="86">
        <f t="shared" si="159"/>
        <v>1.0244616440578493E-48</v>
      </c>
      <c r="IO137" s="86">
        <f t="shared" si="159"/>
        <v>9.788506905386897E-51</v>
      </c>
      <c r="IP137" s="86">
        <f t="shared" si="159"/>
        <v>2.6387725200347708E-49</v>
      </c>
      <c r="IQ137" s="86">
        <f t="shared" si="159"/>
        <v>5.7072273773750589E-50</v>
      </c>
      <c r="IR137" s="86">
        <f t="shared" si="159"/>
        <v>1.865407770662025E-45</v>
      </c>
      <c r="IS137" s="86">
        <f t="shared" si="159"/>
        <v>2.0221024179460514E-47</v>
      </c>
      <c r="IT137" s="86">
        <f t="shared" si="159"/>
        <v>1.1042648589101845E-48</v>
      </c>
      <c r="IU137" s="86">
        <f t="shared" si="159"/>
        <v>9.4796696645578075E-44</v>
      </c>
      <c r="IV137" s="86">
        <f t="shared" si="159"/>
        <v>4.5995592128326725E-19</v>
      </c>
      <c r="IW137" s="86">
        <f t="shared" si="159"/>
        <v>1.1021647631322117E-11</v>
      </c>
      <c r="IY137" s="86">
        <f t="shared" si="160"/>
        <v>1.432996312893339E-18</v>
      </c>
      <c r="IZ137" s="86">
        <f t="shared" si="160"/>
        <v>2.3132009845975573E-2</v>
      </c>
      <c r="JA137" s="86">
        <f t="shared" si="160"/>
        <v>1.4614678124420933E-2</v>
      </c>
      <c r="JB137" s="86">
        <f t="shared" si="160"/>
        <v>1.2399170917389899E-2</v>
      </c>
      <c r="JC137" s="86">
        <f t="shared" si="160"/>
        <v>8.4907021318727897E-3</v>
      </c>
      <c r="JD137" s="86">
        <f t="shared" si="160"/>
        <v>8.0191639048960012E-3</v>
      </c>
      <c r="JE137" s="86">
        <f t="shared" si="160"/>
        <v>5.1177625454827671E-3</v>
      </c>
      <c r="JF137" s="86">
        <f t="shared" si="160"/>
        <v>8.0013167410436462E-3</v>
      </c>
      <c r="JG137" s="86">
        <f t="shared" si="160"/>
        <v>8.5070187834298695E-3</v>
      </c>
      <c r="JH137" s="86">
        <f t="shared" si="160"/>
        <v>1.4746064571511832E-2</v>
      </c>
      <c r="JI137" s="86">
        <f t="shared" si="160"/>
        <v>1.0064585912142057E-2</v>
      </c>
      <c r="JJ137" s="86">
        <f t="shared" si="160"/>
        <v>8.7956701108341286E-3</v>
      </c>
      <c r="JK137" s="86">
        <f t="shared" si="160"/>
        <v>8.9118301937793423E-3</v>
      </c>
      <c r="JL137" s="86">
        <f t="shared" si="160"/>
        <v>1.3902881061823228E-2</v>
      </c>
      <c r="JM137" s="86">
        <f t="shared" si="160"/>
        <v>2.6706819584912743E-2</v>
      </c>
    </row>
    <row r="138" spans="2:273" x14ac:dyDescent="0.25">
      <c r="B138" s="2">
        <v>111</v>
      </c>
      <c r="C138" s="37">
        <v>46.462000000000003</v>
      </c>
      <c r="D138" s="37">
        <v>49.968000000000004</v>
      </c>
      <c r="E138" s="37">
        <v>51.241999999999997</v>
      </c>
      <c r="F138" s="37">
        <v>49.581000000000003</v>
      </c>
      <c r="G138" s="37">
        <v>49.734000000000002</v>
      </c>
      <c r="H138" s="37">
        <v>52.451999999999998</v>
      </c>
      <c r="I138" s="37">
        <v>49.54</v>
      </c>
      <c r="J138" s="37">
        <v>50.381</v>
      </c>
      <c r="K138" s="37">
        <v>49.079000000000001</v>
      </c>
      <c r="L138" s="37">
        <v>51.302</v>
      </c>
      <c r="M138" s="37">
        <v>49.412999999999997</v>
      </c>
      <c r="N138" s="37">
        <v>47.984000000000002</v>
      </c>
      <c r="O138" s="37">
        <v>47.841000000000001</v>
      </c>
      <c r="P138" s="37">
        <v>51.555999999999997</v>
      </c>
      <c r="Q138" s="37">
        <v>62.524000000000001</v>
      </c>
      <c r="S138" s="4">
        <f t="shared" si="162"/>
        <v>47.221941640436746</v>
      </c>
      <c r="T138" s="4">
        <f t="shared" si="162"/>
        <v>50.326895958160563</v>
      </c>
      <c r="U138" s="4">
        <f t="shared" si="162"/>
        <v>50.962775419688114</v>
      </c>
      <c r="V138" s="4">
        <f t="shared" si="162"/>
        <v>50.813266122517689</v>
      </c>
      <c r="W138" s="4">
        <f t="shared" si="162"/>
        <v>50.711859381997861</v>
      </c>
      <c r="X138" s="4">
        <f t="shared" si="162"/>
        <v>50.957173719283823</v>
      </c>
      <c r="Y138" s="4">
        <f t="shared" si="162"/>
        <v>50.912939278338769</v>
      </c>
      <c r="Z138" s="4">
        <f t="shared" si="162"/>
        <v>51.724125728488367</v>
      </c>
      <c r="AA138" s="4">
        <f t="shared" si="162"/>
        <v>51.627029598013173</v>
      </c>
      <c r="AB138" s="4">
        <f t="shared" si="162"/>
        <v>52.586595868871861</v>
      </c>
      <c r="AC138" s="4">
        <f t="shared" si="162"/>
        <v>50.262926636535369</v>
      </c>
      <c r="AD138" s="4">
        <f t="shared" si="162"/>
        <v>48.950226743563363</v>
      </c>
      <c r="AE138" s="4">
        <f t="shared" si="162"/>
        <v>48.790311879575412</v>
      </c>
      <c r="AF138" s="4">
        <f t="shared" si="162"/>
        <v>52.474156995930372</v>
      </c>
      <c r="AG138" s="4">
        <f t="shared" si="162"/>
        <v>63.894389728293632</v>
      </c>
      <c r="AI138" s="4">
        <f t="shared" si="163"/>
        <v>-0.75994164043674317</v>
      </c>
      <c r="AJ138" s="4">
        <f t="shared" si="163"/>
        <v>-0.3588959581605593</v>
      </c>
      <c r="AK138" s="4">
        <f t="shared" si="163"/>
        <v>0.27922458031188313</v>
      </c>
      <c r="AL138" s="4">
        <f t="shared" si="163"/>
        <v>-1.2322661225176859</v>
      </c>
      <c r="AM138" s="4">
        <f t="shared" si="163"/>
        <v>-0.9778593819978596</v>
      </c>
      <c r="AN138" s="4">
        <f t="shared" si="163"/>
        <v>1.4948262807161754</v>
      </c>
      <c r="AO138" s="4">
        <f t="shared" si="163"/>
        <v>-1.3729392783387695</v>
      </c>
      <c r="AP138" s="4">
        <f t="shared" si="163"/>
        <v>-1.3431257284883671</v>
      </c>
      <c r="AQ138" s="4">
        <f t="shared" si="163"/>
        <v>-2.5480295980131729</v>
      </c>
      <c r="AR138" s="4">
        <f t="shared" si="163"/>
        <v>-1.2845958688718611</v>
      </c>
      <c r="AS138" s="4">
        <f t="shared" si="163"/>
        <v>-0.84992663653537193</v>
      </c>
      <c r="AT138" s="4">
        <f t="shared" si="163"/>
        <v>-0.96622674356336091</v>
      </c>
      <c r="AU138" s="4">
        <f t="shared" si="163"/>
        <v>-0.94931187957541141</v>
      </c>
      <c r="AV138" s="4">
        <f t="shared" si="163"/>
        <v>-0.91815699593037436</v>
      </c>
      <c r="AW138" s="4">
        <f t="shared" si="163"/>
        <v>-1.370389728293631</v>
      </c>
      <c r="AY138" s="2">
        <f t="shared" si="154"/>
        <v>47.221941640436746</v>
      </c>
      <c r="AZ138" s="2">
        <f t="shared" si="154"/>
        <v>49.004604060272953</v>
      </c>
      <c r="BA138" s="2">
        <f t="shared" si="154"/>
        <v>49.452070514551018</v>
      </c>
      <c r="BB138" s="2">
        <f t="shared" si="154"/>
        <v>48.859315871935429</v>
      </c>
      <c r="BC138" s="2">
        <f t="shared" si="154"/>
        <v>49.054330631514986</v>
      </c>
      <c r="BD138" s="2">
        <f t="shared" si="154"/>
        <v>49.086088446051711</v>
      </c>
      <c r="BE138" s="2">
        <f t="shared" si="154"/>
        <v>49.408613427104818</v>
      </c>
      <c r="BF138" s="2">
        <f t="shared" si="154"/>
        <v>49.386092713249418</v>
      </c>
      <c r="BG138" s="2">
        <f t="shared" si="154"/>
        <v>48.808407327193812</v>
      </c>
      <c r="BH138" s="2">
        <f t="shared" si="154"/>
        <v>47.953467080995956</v>
      </c>
      <c r="BI138" s="2">
        <f t="shared" si="154"/>
        <v>46.630257597120043</v>
      </c>
      <c r="BJ138" s="2">
        <f t="shared" si="154"/>
        <v>45.385781261026892</v>
      </c>
      <c r="BK138" s="2">
        <f t="shared" si="154"/>
        <v>45.159823168264985</v>
      </c>
      <c r="BL138" s="2">
        <f t="shared" si="154"/>
        <v>47.093742569194369</v>
      </c>
      <c r="BM138" s="2">
        <f t="shared" si="154"/>
        <v>49.228715297334801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>
        <f t="shared" si="155"/>
        <v>46.462000000000003</v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>
        <f t="shared" si="155"/>
        <v>49.54</v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>
        <f t="shared" si="110"/>
        <v>46.462000000000003</v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>
        <f t="shared" si="116"/>
        <v>49.54</v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80.688817813765183</v>
      </c>
      <c r="DL138" s="2">
        <f t="shared" si="164"/>
        <v>75.454936866791741</v>
      </c>
      <c r="DM138" s="2">
        <f t="shared" si="164"/>
        <v>82.922038057423777</v>
      </c>
      <c r="DN138" s="2">
        <f t="shared" si="164"/>
        <v>80.706621951219489</v>
      </c>
      <c r="DO138" s="2">
        <f t="shared" si="164"/>
        <v>78.658768792372314</v>
      </c>
      <c r="DP138" s="2">
        <f t="shared" si="164"/>
        <v>77.093604408070675</v>
      </c>
      <c r="DQ138" s="2">
        <f t="shared" si="164"/>
        <v>75.239266686801543</v>
      </c>
      <c r="DR138" s="2">
        <f t="shared" si="164"/>
        <v>74.901319540924192</v>
      </c>
      <c r="DS138" s="2">
        <f t="shared" si="164"/>
        <v>75.050188513037327</v>
      </c>
      <c r="DT138" s="2">
        <f t="shared" si="164"/>
        <v>72.58440652370885</v>
      </c>
      <c r="DU138" s="2">
        <f t="shared" si="164"/>
        <v>71.885008758683171</v>
      </c>
      <c r="DV138" s="2">
        <f t="shared" si="164"/>
        <v>78.919044836993208</v>
      </c>
      <c r="DW138" s="2">
        <f t="shared" si="164"/>
        <v>73.729498365880659</v>
      </c>
      <c r="DX138" s="2">
        <f t="shared" si="164"/>
        <v>82.656885044431846</v>
      </c>
      <c r="DY138" s="2">
        <f t="shared" si="164"/>
        <v>74.958044559099449</v>
      </c>
      <c r="EA138" s="2">
        <f t="shared" si="152"/>
        <v>47.182333434854797</v>
      </c>
      <c r="EB138" s="2">
        <f t="shared" si="152"/>
        <v>48.963528513885947</v>
      </c>
      <c r="EC138" s="2">
        <f t="shared" si="152"/>
        <v>49.392475240780755</v>
      </c>
      <c r="ED138" s="2">
        <f t="shared" si="152"/>
        <v>48.805968302114195</v>
      </c>
      <c r="EE138" s="2">
        <f t="shared" si="151"/>
        <v>49.00056201039861</v>
      </c>
      <c r="EF138" s="2">
        <f t="shared" si="151"/>
        <v>49.036598336221836</v>
      </c>
      <c r="EG138" s="2">
        <f t="shared" si="151"/>
        <v>49.35974657871418</v>
      </c>
      <c r="EH138" s="2">
        <f t="shared" si="151"/>
        <v>49.336186964654928</v>
      </c>
      <c r="EI138" s="2">
        <f t="shared" si="151"/>
        <v>48.752545426292336</v>
      </c>
      <c r="EJ138" s="2">
        <f t="shared" si="151"/>
        <v>47.907773829232617</v>
      </c>
      <c r="EK138" s="2">
        <f t="shared" si="151"/>
        <v>46.580509873931796</v>
      </c>
      <c r="EL138" s="2">
        <f t="shared" si="151"/>
        <v>45.324662400315042</v>
      </c>
      <c r="EM138" s="2">
        <f t="shared" si="135"/>
        <v>45.108580500335385</v>
      </c>
      <c r="EN138" s="2">
        <f t="shared" si="135"/>
        <v>47.034703657776035</v>
      </c>
      <c r="EO138" s="2">
        <f t="shared" si="135"/>
        <v>49.178428487891601</v>
      </c>
      <c r="EQ138" s="2">
        <f t="shared" si="165"/>
        <v>47.182333434854797</v>
      </c>
      <c r="ER138" s="2">
        <f t="shared" si="165"/>
        <v>48.97055368635025</v>
      </c>
      <c r="ES138" s="2">
        <f t="shared" si="165"/>
        <v>49.399735180504543</v>
      </c>
      <c r="ET138" s="2">
        <f t="shared" si="165"/>
        <v>48.819742386001707</v>
      </c>
      <c r="EU138" s="2">
        <f t="shared" si="165"/>
        <v>49.007263329145985</v>
      </c>
      <c r="EV138" s="2">
        <f t="shared" si="165"/>
        <v>49.050761659601136</v>
      </c>
      <c r="EW138" s="2">
        <f t="shared" si="165"/>
        <v>49.367377157176129</v>
      </c>
      <c r="EX138" s="2">
        <f t="shared" si="165"/>
        <v>49.335669830672558</v>
      </c>
      <c r="EY138" s="2">
        <f t="shared" si="165"/>
        <v>48.755072020514163</v>
      </c>
      <c r="EZ138" s="2">
        <f t="shared" si="165"/>
        <v>47.853868153220567</v>
      </c>
      <c r="FA138" s="2">
        <f t="shared" si="165"/>
        <v>46.593327156961806</v>
      </c>
      <c r="FB138" s="2">
        <f t="shared" si="165"/>
        <v>45.304582978415688</v>
      </c>
      <c r="FC138" s="2">
        <f t="shared" si="165"/>
        <v>45.092617717976722</v>
      </c>
      <c r="FD138" s="2">
        <f t="shared" si="165"/>
        <v>46.932048867583617</v>
      </c>
      <c r="FE138" s="2">
        <f t="shared" si="165"/>
        <v>48.53279411944429</v>
      </c>
      <c r="FG138" s="2">
        <f t="shared" si="166"/>
        <v>0.99881789431758816</v>
      </c>
      <c r="FH138" s="2">
        <f t="shared" si="166"/>
        <v>0.99845710597513881</v>
      </c>
      <c r="FI138" s="2">
        <f t="shared" si="166"/>
        <v>0.9982283326317446</v>
      </c>
      <c r="FJ138" s="2">
        <f t="shared" si="166"/>
        <v>0.99833952862008368</v>
      </c>
      <c r="FK138" s="2">
        <f t="shared" si="166"/>
        <v>0.99819259109448832</v>
      </c>
      <c r="FL138" s="2">
        <f t="shared" si="166"/>
        <v>0.9982482889491292</v>
      </c>
      <c r="FM138" s="2">
        <f t="shared" si="166"/>
        <v>0.99811860648314665</v>
      </c>
      <c r="FN138" s="2">
        <f t="shared" si="166"/>
        <v>0.99804737889016382</v>
      </c>
      <c r="FO138" s="2">
        <f t="shared" si="166"/>
        <v>0.99787847570712918</v>
      </c>
      <c r="FP138" s="2">
        <f t="shared" si="166"/>
        <v>0.99808410185685337</v>
      </c>
      <c r="FQ138" s="2">
        <f t="shared" si="166"/>
        <v>0.99804761821658883</v>
      </c>
      <c r="FR138" s="2">
        <f t="shared" si="166"/>
        <v>0.99816554326715301</v>
      </c>
      <c r="FS138" s="2">
        <f t="shared" si="166"/>
        <v>0.99819718673096203</v>
      </c>
      <c r="FT138" s="2">
        <f t="shared" si="166"/>
        <v>0.99829926246532297</v>
      </c>
      <c r="FU138" s="2">
        <f t="shared" si="166"/>
        <v>0.99774239324729963</v>
      </c>
      <c r="FW138" s="2">
        <f t="shared" si="156"/>
        <v>3.832920968972973E-11</v>
      </c>
      <c r="FX138" s="2">
        <f t="shared" si="156"/>
        <v>2.876950426243028E-2</v>
      </c>
      <c r="FY138" s="2">
        <f t="shared" si="156"/>
        <v>2.6452210824744117E-2</v>
      </c>
      <c r="FZ138" s="2">
        <f t="shared" si="156"/>
        <v>2.7402725245247554E-2</v>
      </c>
      <c r="GA138" s="2">
        <f t="shared" si="156"/>
        <v>2.4489815111821397E-2</v>
      </c>
      <c r="GB138" s="2">
        <f t="shared" si="156"/>
        <v>2.4171038837590302E-2</v>
      </c>
      <c r="GC138" s="2">
        <f t="shared" si="156"/>
        <v>2.3233761488225559E-2</v>
      </c>
      <c r="GD138" s="2">
        <f t="shared" si="156"/>
        <v>2.5658630340449223E-2</v>
      </c>
      <c r="GE138" s="2">
        <f t="shared" si="156"/>
        <v>2.8026759139388142E-2</v>
      </c>
      <c r="GF138" s="2">
        <f t="shared" si="156"/>
        <v>2.9396959881543339E-2</v>
      </c>
      <c r="GG138" s="2">
        <f t="shared" si="156"/>
        <v>2.6813836169938217E-2</v>
      </c>
      <c r="GH138" s="2">
        <f t="shared" si="156"/>
        <v>2.5328435126358618E-2</v>
      </c>
      <c r="GI138" s="2">
        <f t="shared" si="156"/>
        <v>2.227071461993213E-2</v>
      </c>
      <c r="GJ138" s="2">
        <f t="shared" si="156"/>
        <v>1.5051119681189603E-2</v>
      </c>
      <c r="GK138" s="2">
        <f t="shared" si="156"/>
        <v>1.2256822542159082E-2</v>
      </c>
      <c r="GM138" s="86">
        <f t="shared" si="157"/>
        <v>8.0847611496509945E-72</v>
      </c>
      <c r="GN138" s="86">
        <f t="shared" si="157"/>
        <v>4.9193863360346345E-60</v>
      </c>
      <c r="GO138" s="86">
        <f t="shared" si="157"/>
        <v>1.2758018476299072E-80</v>
      </c>
      <c r="GP138" s="86">
        <f t="shared" si="157"/>
        <v>7.5627855888792801E-135</v>
      </c>
      <c r="GQ138" s="86">
        <f t="shared" si="157"/>
        <v>4.8953978965546644E-131</v>
      </c>
      <c r="GR138" s="86">
        <f t="shared" si="157"/>
        <v>6.6738932183350335E-130</v>
      </c>
      <c r="GS138" s="86">
        <f t="shared" si="157"/>
        <v>2.3098261710266303E-118</v>
      </c>
      <c r="GT138" s="86">
        <f t="shared" si="157"/>
        <v>9.6543141635897052E-103</v>
      </c>
      <c r="GU138" s="86">
        <f t="shared" si="157"/>
        <v>8.2311598394398147E-132</v>
      </c>
      <c r="GV138" s="86">
        <f t="shared" si="157"/>
        <v>2.4715128225464792E-139</v>
      </c>
      <c r="GW138" s="86">
        <f t="shared" si="157"/>
        <v>2.4405595831073562E-175</v>
      </c>
      <c r="GX138" s="86">
        <f t="shared" si="157"/>
        <v>9.2456859570538816E-168</v>
      </c>
      <c r="GY138" s="86">
        <f t="shared" si="157"/>
        <v>1.6885465620057072E-165</v>
      </c>
      <c r="GZ138" s="86">
        <f t="shared" si="157"/>
        <v>7.214920233990328E-160</v>
      </c>
      <c r="HA138" s="86">
        <f t="shared" si="157"/>
        <v>7.2510734237037218E-164</v>
      </c>
      <c r="HC138" s="86">
        <f t="shared" si="153"/>
        <v>4.3056474976765636E-20</v>
      </c>
      <c r="HD138" s="86">
        <f t="shared" si="153"/>
        <v>4.3751056575141024E-17</v>
      </c>
      <c r="HE138" s="86">
        <f t="shared" si="153"/>
        <v>3.0833879115541064E-23</v>
      </c>
      <c r="HF138" s="86">
        <f t="shared" si="153"/>
        <v>1.3646866516775565E-26</v>
      </c>
      <c r="HG138" s="86">
        <f t="shared" si="153"/>
        <v>4.2462274813776404E-36</v>
      </c>
      <c r="HH138" s="86">
        <f t="shared" si="153"/>
        <v>1.1352415013905215E-40</v>
      </c>
      <c r="HI138" s="86">
        <f t="shared" si="153"/>
        <v>1.3341499263630673E-41</v>
      </c>
      <c r="HJ138" s="86">
        <f t="shared" si="153"/>
        <v>2.0108106804337276E-42</v>
      </c>
      <c r="HK138" s="86">
        <f t="shared" si="153"/>
        <v>5.8919575334844989E-52</v>
      </c>
      <c r="HL138" s="86">
        <f t="shared" si="161"/>
        <v>4.7210021146667864E-53</v>
      </c>
      <c r="HM138" s="86">
        <f t="shared" si="161"/>
        <v>3.18606217992089E-55</v>
      </c>
      <c r="HN138" s="86">
        <f t="shared" si="161"/>
        <v>9.2122178287769987E-53</v>
      </c>
      <c r="HO138" s="86">
        <f t="shared" si="161"/>
        <v>4.1297893878182622E-51</v>
      </c>
      <c r="HP138" s="86">
        <f t="shared" si="161"/>
        <v>1.8950772553762091E-43</v>
      </c>
      <c r="HQ138" s="86">
        <f t="shared" si="161"/>
        <v>2.0673374088377723E-55</v>
      </c>
      <c r="HS138" s="86">
        <f t="shared" si="158"/>
        <v>1.3487473288780752E-42</v>
      </c>
      <c r="HT138" s="86">
        <f t="shared" si="158"/>
        <v>3.5763819758031494E-2</v>
      </c>
      <c r="HU138" s="86">
        <f t="shared" si="158"/>
        <v>2.3794085596035016E-2</v>
      </c>
      <c r="HV138" s="86">
        <f t="shared" si="158"/>
        <v>2.161993760379757E-2</v>
      </c>
      <c r="HW138" s="86">
        <f t="shared" si="158"/>
        <v>1.4741991924932895E-2</v>
      </c>
      <c r="HX138" s="86">
        <f t="shared" si="158"/>
        <v>1.395091303159123E-2</v>
      </c>
      <c r="HY138" s="86">
        <f t="shared" si="158"/>
        <v>9.1936653929426491E-3</v>
      </c>
      <c r="HZ138" s="86">
        <f t="shared" si="158"/>
        <v>1.4092932524826348E-2</v>
      </c>
      <c r="IA138" s="86">
        <f t="shared" si="158"/>
        <v>1.5190594609010422E-2</v>
      </c>
      <c r="IB138" s="86">
        <f t="shared" si="158"/>
        <v>2.4947495869169851E-2</v>
      </c>
      <c r="IC138" s="86">
        <f t="shared" si="158"/>
        <v>1.7404476139436249E-2</v>
      </c>
      <c r="ID138" s="86">
        <f t="shared" si="158"/>
        <v>1.5318668128878984E-2</v>
      </c>
      <c r="IE138" s="86">
        <f t="shared" si="158"/>
        <v>1.4805450872803881E-2</v>
      </c>
      <c r="IF138" s="86">
        <f t="shared" si="158"/>
        <v>2.0614472008024905E-2</v>
      </c>
      <c r="IG138" s="86">
        <f t="shared" si="158"/>
        <v>3.6103595181848622E-2</v>
      </c>
      <c r="II138" s="86">
        <f t="shared" si="159"/>
        <v>0</v>
      </c>
      <c r="IJ138" s="86">
        <f t="shared" si="159"/>
        <v>7.374328885036948E-34</v>
      </c>
      <c r="IK138" s="86">
        <f t="shared" si="159"/>
        <v>2.2237017617409858E-39</v>
      </c>
      <c r="IL138" s="86">
        <f t="shared" si="159"/>
        <v>3.1609139716351149E-48</v>
      </c>
      <c r="IM138" s="86">
        <f t="shared" si="159"/>
        <v>2.2447844900667971E-46</v>
      </c>
      <c r="IN138" s="86">
        <f t="shared" si="159"/>
        <v>1.8375855983783133E-46</v>
      </c>
      <c r="IO138" s="86">
        <f t="shared" si="159"/>
        <v>2.0722998426640658E-48</v>
      </c>
      <c r="IP138" s="86">
        <f t="shared" si="159"/>
        <v>5.4995312481963999E-47</v>
      </c>
      <c r="IQ138" s="86">
        <f t="shared" si="159"/>
        <v>1.4639502104957299E-47</v>
      </c>
      <c r="IR138" s="86">
        <f t="shared" si="159"/>
        <v>3.0533563858078677E-43</v>
      </c>
      <c r="IS138" s="86">
        <f t="shared" si="159"/>
        <v>3.6325583126661819E-45</v>
      </c>
      <c r="IT138" s="86">
        <f t="shared" si="159"/>
        <v>2.1075363988197651E-46</v>
      </c>
      <c r="IU138" s="86">
        <f t="shared" si="159"/>
        <v>8.9154521937449819E-42</v>
      </c>
      <c r="IV138" s="86">
        <f t="shared" si="159"/>
        <v>2.5642571122722692E-18</v>
      </c>
      <c r="IW138" s="86">
        <f t="shared" si="159"/>
        <v>2.8739889659864987E-11</v>
      </c>
      <c r="IY138" s="86">
        <f t="shared" si="160"/>
        <v>4.3056474976765636E-20</v>
      </c>
      <c r="IZ138" s="86">
        <f t="shared" si="160"/>
        <v>3.5763819758031536E-2</v>
      </c>
      <c r="JA138" s="86">
        <f t="shared" si="160"/>
        <v>2.3794085596035016E-2</v>
      </c>
      <c r="JB138" s="86">
        <f t="shared" si="160"/>
        <v>2.161993760379757E-2</v>
      </c>
      <c r="JC138" s="86">
        <f t="shared" si="160"/>
        <v>1.4741991924932895E-2</v>
      </c>
      <c r="JD138" s="86">
        <f t="shared" si="160"/>
        <v>1.395091303159123E-2</v>
      </c>
      <c r="JE138" s="86">
        <f t="shared" si="160"/>
        <v>9.1936653929426491E-3</v>
      </c>
      <c r="JF138" s="86">
        <f t="shared" si="160"/>
        <v>1.4092932524826348E-2</v>
      </c>
      <c r="JG138" s="86">
        <f t="shared" si="160"/>
        <v>1.5190594609010422E-2</v>
      </c>
      <c r="JH138" s="86">
        <f t="shared" si="160"/>
        <v>2.4947495869169851E-2</v>
      </c>
      <c r="JI138" s="86">
        <f t="shared" si="160"/>
        <v>1.7404476139436249E-2</v>
      </c>
      <c r="JJ138" s="86">
        <f t="shared" si="160"/>
        <v>1.5318668128878984E-2</v>
      </c>
      <c r="JK138" s="86">
        <f t="shared" si="160"/>
        <v>1.4805450872803881E-2</v>
      </c>
      <c r="JL138" s="86">
        <f t="shared" si="160"/>
        <v>2.0614472008024909E-2</v>
      </c>
      <c r="JM138" s="86">
        <f t="shared" si="160"/>
        <v>3.6103595210588514E-2</v>
      </c>
    </row>
    <row r="139" spans="2:273" x14ac:dyDescent="0.25">
      <c r="B139" s="2">
        <v>112</v>
      </c>
      <c r="C139" s="37">
        <v>47.661999999999999</v>
      </c>
      <c r="D139" s="37">
        <v>49.113</v>
      </c>
      <c r="E139" s="37">
        <v>51.402999999999999</v>
      </c>
      <c r="F139" s="37">
        <v>50.79</v>
      </c>
      <c r="G139" s="37">
        <v>50.844000000000001</v>
      </c>
      <c r="H139" s="37">
        <v>50.531999999999996</v>
      </c>
      <c r="I139" s="37">
        <v>50.19</v>
      </c>
      <c r="J139" s="37">
        <v>51.603000000000002</v>
      </c>
      <c r="K139" s="37">
        <v>50.81</v>
      </c>
      <c r="L139" s="37">
        <v>52.508000000000003</v>
      </c>
      <c r="M139" s="37">
        <v>50.015999999999998</v>
      </c>
      <c r="N139" s="37">
        <v>50.73</v>
      </c>
      <c r="O139" s="37">
        <v>50.127000000000002</v>
      </c>
      <c r="P139" s="37">
        <v>53.81</v>
      </c>
      <c r="Q139" s="37">
        <v>67.063000000000002</v>
      </c>
      <c r="S139" s="4">
        <f t="shared" si="162"/>
        <v>47.147681329854194</v>
      </c>
      <c r="T139" s="4">
        <f t="shared" si="162"/>
        <v>50.763067631466527</v>
      </c>
      <c r="U139" s="4">
        <f t="shared" si="162"/>
        <v>51.562142644755475</v>
      </c>
      <c r="V139" s="4">
        <f t="shared" si="162"/>
        <v>51.777306501367129</v>
      </c>
      <c r="W139" s="4">
        <f t="shared" si="162"/>
        <v>51.524487358323121</v>
      </c>
      <c r="X139" s="4">
        <f t="shared" si="162"/>
        <v>51.907931676919397</v>
      </c>
      <c r="Y139" s="4">
        <f t="shared" si="162"/>
        <v>51.72794700739081</v>
      </c>
      <c r="Z139" s="4">
        <f t="shared" si="162"/>
        <v>52.989343069900933</v>
      </c>
      <c r="AA139" s="4">
        <f t="shared" si="162"/>
        <v>53.193871984278701</v>
      </c>
      <c r="AB139" s="4">
        <f t="shared" si="162"/>
        <v>54.914674292819122</v>
      </c>
      <c r="AC139" s="4">
        <f t="shared" si="162"/>
        <v>52.154040278525287</v>
      </c>
      <c r="AD139" s="4">
        <f t="shared" si="162"/>
        <v>50.883482591978989</v>
      </c>
      <c r="AE139" s="4">
        <f t="shared" si="162"/>
        <v>50.549059811610185</v>
      </c>
      <c r="AF139" s="4">
        <f t="shared" si="162"/>
        <v>54.388183598009284</v>
      </c>
      <c r="AG139" s="4">
        <f t="shared" si="162"/>
        <v>67.848812934384839</v>
      </c>
      <c r="AI139" s="4">
        <f t="shared" si="163"/>
        <v>0.5143186701458049</v>
      </c>
      <c r="AJ139" s="4">
        <f t="shared" si="163"/>
        <v>-1.650067631466527</v>
      </c>
      <c r="AK139" s="4">
        <f t="shared" si="163"/>
        <v>-0.15914264475547668</v>
      </c>
      <c r="AL139" s="4">
        <f t="shared" si="163"/>
        <v>-0.98730650136712939</v>
      </c>
      <c r="AM139" s="4">
        <f t="shared" si="163"/>
        <v>-0.68048735832311991</v>
      </c>
      <c r="AN139" s="4">
        <f t="shared" si="163"/>
        <v>-1.3759316769194001</v>
      </c>
      <c r="AO139" s="4">
        <f t="shared" si="163"/>
        <v>-1.5379470073908124</v>
      </c>
      <c r="AP139" s="4">
        <f t="shared" si="163"/>
        <v>-1.3863430699009314</v>
      </c>
      <c r="AQ139" s="4">
        <f t="shared" si="163"/>
        <v>-2.3838719842786986</v>
      </c>
      <c r="AR139" s="4">
        <f t="shared" si="163"/>
        <v>-2.4066742928191189</v>
      </c>
      <c r="AS139" s="4">
        <f t="shared" si="163"/>
        <v>-2.1380402785252883</v>
      </c>
      <c r="AT139" s="4">
        <f t="shared" si="163"/>
        <v>-0.15348259197899239</v>
      </c>
      <c r="AU139" s="4">
        <f t="shared" si="163"/>
        <v>-0.42205981161018258</v>
      </c>
      <c r="AV139" s="4">
        <f t="shared" si="163"/>
        <v>-0.57818359800928221</v>
      </c>
      <c r="AW139" s="4">
        <f t="shared" si="163"/>
        <v>-0.78581293438483613</v>
      </c>
      <c r="AY139" s="2">
        <f t="shared" si="154"/>
        <v>47.147681329854194</v>
      </c>
      <c r="AZ139" s="2">
        <f t="shared" si="154"/>
        <v>48.894809072465513</v>
      </c>
      <c r="BA139" s="2">
        <f t="shared" si="154"/>
        <v>49.32307007334267</v>
      </c>
      <c r="BB139" s="2">
        <f t="shared" si="154"/>
        <v>48.722306311372712</v>
      </c>
      <c r="BC139" s="2">
        <f t="shared" si="154"/>
        <v>48.918198322940874</v>
      </c>
      <c r="BD139" s="2">
        <f t="shared" si="154"/>
        <v>48.957967451611665</v>
      </c>
      <c r="BE139" s="2">
        <f t="shared" si="154"/>
        <v>49.276493258013147</v>
      </c>
      <c r="BF139" s="2">
        <f t="shared" si="154"/>
        <v>49.269032378717291</v>
      </c>
      <c r="BG139" s="2">
        <f t="shared" si="154"/>
        <v>48.669438703290744</v>
      </c>
      <c r="BH139" s="2">
        <f t="shared" si="154"/>
        <v>47.856462467434852</v>
      </c>
      <c r="BI139" s="2">
        <f t="shared" si="154"/>
        <v>46.480123444713307</v>
      </c>
      <c r="BJ139" s="2">
        <f t="shared" si="154"/>
        <v>45.270213975501861</v>
      </c>
      <c r="BK139" s="2">
        <f t="shared" si="154"/>
        <v>45.030923683593684</v>
      </c>
      <c r="BL139" s="2">
        <f t="shared" si="154"/>
        <v>46.943721286223919</v>
      </c>
      <c r="BM139" s="2">
        <f t="shared" si="154"/>
        <v>49.124261604837265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>
        <f t="shared" si="155"/>
        <v>47.661999999999999</v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>
        <f t="shared" si="110"/>
        <v>47.661999999999999</v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80.917894080315136</v>
      </c>
      <c r="DL139" s="2">
        <f t="shared" si="164"/>
        <v>75.617056941838641</v>
      </c>
      <c r="DM139" s="2">
        <f t="shared" si="164"/>
        <v>83.167237636064087</v>
      </c>
      <c r="DN139" s="2">
        <f t="shared" si="164"/>
        <v>80.931634146341452</v>
      </c>
      <c r="DO139" s="2">
        <f t="shared" si="164"/>
        <v>78.862723091051521</v>
      </c>
      <c r="DP139" s="2">
        <f t="shared" si="164"/>
        <v>77.2759923020825</v>
      </c>
      <c r="DQ139" s="2">
        <f t="shared" si="164"/>
        <v>75.402680761099333</v>
      </c>
      <c r="DR139" s="2">
        <f t="shared" si="164"/>
        <v>75.056213530655398</v>
      </c>
      <c r="DS139" s="2">
        <f t="shared" si="164"/>
        <v>75.213123326286095</v>
      </c>
      <c r="DT139" s="2">
        <f t="shared" si="164"/>
        <v>72.735008456659628</v>
      </c>
      <c r="DU139" s="2">
        <f t="shared" si="164"/>
        <v>72.045910147991535</v>
      </c>
      <c r="DV139" s="2">
        <f t="shared" si="164"/>
        <v>79.163503632876854</v>
      </c>
      <c r="DW139" s="2">
        <f t="shared" si="164"/>
        <v>73.904378116306063</v>
      </c>
      <c r="DX139" s="2">
        <f t="shared" si="164"/>
        <v>82.918032682386624</v>
      </c>
      <c r="DY139" s="2">
        <f t="shared" si="164"/>
        <v>75.179254033771116</v>
      </c>
      <c r="EA139" s="2">
        <f t="shared" si="152"/>
        <v>47.11123080490048</v>
      </c>
      <c r="EB139" s="2">
        <f t="shared" si="152"/>
        <v>48.856650582997673</v>
      </c>
      <c r="EC139" s="2">
        <f t="shared" si="152"/>
        <v>49.267851843849563</v>
      </c>
      <c r="ED139" s="2">
        <f t="shared" si="152"/>
        <v>48.672757926982371</v>
      </c>
      <c r="EE139" s="2">
        <f t="shared" si="151"/>
        <v>48.868413841709987</v>
      </c>
      <c r="EF139" s="2">
        <f t="shared" si="151"/>
        <v>48.91193199306759</v>
      </c>
      <c r="EG139" s="2">
        <f t="shared" si="151"/>
        <v>49.231261297627249</v>
      </c>
      <c r="EH139" s="2">
        <f t="shared" si="151"/>
        <v>49.223039791933317</v>
      </c>
      <c r="EI139" s="2">
        <f t="shared" si="151"/>
        <v>48.617866052004551</v>
      </c>
      <c r="EJ139" s="2">
        <f t="shared" si="151"/>
        <v>47.815275508932537</v>
      </c>
      <c r="EK139" s="2">
        <f t="shared" si="151"/>
        <v>46.433987545477606</v>
      </c>
      <c r="EL139" s="2">
        <f t="shared" si="151"/>
        <v>45.214184749433876</v>
      </c>
      <c r="EM139" s="2">
        <f t="shared" si="135"/>
        <v>44.983976553448379</v>
      </c>
      <c r="EN139" s="2">
        <f t="shared" si="135"/>
        <v>46.889428048267554</v>
      </c>
      <c r="EO139" s="2">
        <f t="shared" si="135"/>
        <v>49.079644217124866</v>
      </c>
      <c r="EQ139" s="2">
        <f t="shared" si="165"/>
        <v>47.11123080490048</v>
      </c>
      <c r="ER139" s="2">
        <f t="shared" si="165"/>
        <v>48.87247633296068</v>
      </c>
      <c r="ES139" s="2">
        <f t="shared" si="165"/>
        <v>49.282913671882966</v>
      </c>
      <c r="ET139" s="2">
        <f t="shared" si="165"/>
        <v>48.695764344363042</v>
      </c>
      <c r="EU139" s="2">
        <f t="shared" si="165"/>
        <v>48.880907741098454</v>
      </c>
      <c r="EV139" s="2">
        <f t="shared" si="165"/>
        <v>48.938959080705949</v>
      </c>
      <c r="EW139" s="2">
        <f t="shared" si="165"/>
        <v>49.243782245853886</v>
      </c>
      <c r="EX139" s="2">
        <f t="shared" si="165"/>
        <v>49.222350868183149</v>
      </c>
      <c r="EY139" s="2">
        <f t="shared" si="165"/>
        <v>48.621296191872133</v>
      </c>
      <c r="EZ139" s="2">
        <f t="shared" si="165"/>
        <v>47.741753940568287</v>
      </c>
      <c r="FA139" s="2">
        <f t="shared" si="165"/>
        <v>46.451844182564116</v>
      </c>
      <c r="FB139" s="2">
        <f t="shared" si="165"/>
        <v>45.186078645616575</v>
      </c>
      <c r="FC139" s="2">
        <f t="shared" si="165"/>
        <v>44.95890529200927</v>
      </c>
      <c r="FD139" s="2">
        <f t="shared" si="165"/>
        <v>46.792410980284295</v>
      </c>
      <c r="FE139" s="2">
        <f t="shared" si="165"/>
        <v>48.399388452707392</v>
      </c>
      <c r="FG139" s="2">
        <f t="shared" si="166"/>
        <v>0.99892179465755726</v>
      </c>
      <c r="FH139" s="2">
        <f t="shared" si="166"/>
        <v>0.9985926728695026</v>
      </c>
      <c r="FI139" s="2">
        <f t="shared" si="166"/>
        <v>0.99838396823722664</v>
      </c>
      <c r="FJ139" s="2">
        <f t="shared" si="166"/>
        <v>0.99848541081632103</v>
      </c>
      <c r="FK139" s="2">
        <f t="shared" si="166"/>
        <v>0.99835136130006807</v>
      </c>
      <c r="FL139" s="2">
        <f t="shared" si="166"/>
        <v>0.9984021742587722</v>
      </c>
      <c r="FM139" s="2">
        <f t="shared" si="166"/>
        <v>0.9982838646266482</v>
      </c>
      <c r="FN139" s="2">
        <f t="shared" si="166"/>
        <v>0.99821888236975809</v>
      </c>
      <c r="FO139" s="2">
        <f t="shared" si="166"/>
        <v>0.99806478560026324</v>
      </c>
      <c r="FP139" s="2">
        <f t="shared" si="166"/>
        <v>0.99825238551652307</v>
      </c>
      <c r="FQ139" s="2">
        <f t="shared" si="166"/>
        <v>0.99821910071306763</v>
      </c>
      <c r="FR139" s="2">
        <f t="shared" si="166"/>
        <v>0.9983266854817554</v>
      </c>
      <c r="FS139" s="2">
        <f t="shared" si="166"/>
        <v>0.99835555390206376</v>
      </c>
      <c r="FT139" s="2">
        <f t="shared" si="166"/>
        <v>0.99844867678343474</v>
      </c>
      <c r="FU139" s="2">
        <f t="shared" si="166"/>
        <v>0.99794062908695724</v>
      </c>
      <c r="FW139" s="2">
        <f t="shared" si="156"/>
        <v>4.2027142700033311E-11</v>
      </c>
      <c r="FX139" s="2">
        <f t="shared" si="156"/>
        <v>3.1457818875723985E-2</v>
      </c>
      <c r="FY139" s="2">
        <f t="shared" si="156"/>
        <v>2.893044014420371E-2</v>
      </c>
      <c r="FZ139" s="2">
        <f t="shared" si="156"/>
        <v>2.9967264326727937E-2</v>
      </c>
      <c r="GA139" s="2">
        <f t="shared" si="156"/>
        <v>2.6789252441920902E-2</v>
      </c>
      <c r="GB139" s="2">
        <f t="shared" si="156"/>
        <v>2.6441356396167237E-2</v>
      </c>
      <c r="GC139" s="2">
        <f t="shared" si="156"/>
        <v>2.5418336378785728E-2</v>
      </c>
      <c r="GD139" s="2">
        <f t="shared" si="156"/>
        <v>2.8064654704204595E-2</v>
      </c>
      <c r="GE139" s="2">
        <f t="shared" si="156"/>
        <v>3.0647859376856275E-2</v>
      </c>
      <c r="GF139" s="2">
        <f t="shared" si="156"/>
        <v>3.2141965603870538E-2</v>
      </c>
      <c r="GG139" s="2">
        <f t="shared" si="156"/>
        <v>2.9324924585643435E-2</v>
      </c>
      <c r="GH139" s="2">
        <f t="shared" si="156"/>
        <v>2.7704377285980943E-2</v>
      </c>
      <c r="GI139" s="2">
        <f t="shared" si="156"/>
        <v>2.436699712820984E-2</v>
      </c>
      <c r="GJ139" s="2">
        <f t="shared" si="156"/>
        <v>1.6479294893485309E-2</v>
      </c>
      <c r="GK139" s="2">
        <f t="shared" si="156"/>
        <v>1.3423465207354723E-2</v>
      </c>
      <c r="GM139" s="86">
        <f t="shared" si="157"/>
        <v>6.635062415106702E-75</v>
      </c>
      <c r="GN139" s="86">
        <f t="shared" si="157"/>
        <v>1.2996753236032644E-62</v>
      </c>
      <c r="GO139" s="86">
        <f t="shared" si="157"/>
        <v>4.5445031796196721E-84</v>
      </c>
      <c r="GP139" s="86">
        <f t="shared" si="157"/>
        <v>1.5444762707824297E-140</v>
      </c>
      <c r="GQ139" s="86">
        <f t="shared" si="157"/>
        <v>1.238970779848527E-136</v>
      </c>
      <c r="GR139" s="86">
        <f t="shared" si="157"/>
        <v>1.9445292837335034E-135</v>
      </c>
      <c r="GS139" s="86">
        <f t="shared" si="157"/>
        <v>1.9958687128075205E-123</v>
      </c>
      <c r="GT139" s="86">
        <f t="shared" si="157"/>
        <v>4.4507163370060788E-107</v>
      </c>
      <c r="GU139" s="86">
        <f t="shared" si="157"/>
        <v>1.880927288383501E-137</v>
      </c>
      <c r="GV139" s="86">
        <f t="shared" si="157"/>
        <v>3.1331490435286615E-145</v>
      </c>
      <c r="GW139" s="86">
        <f t="shared" si="157"/>
        <v>7.2809111606174233E-183</v>
      </c>
      <c r="GX139" s="86">
        <f t="shared" si="157"/>
        <v>7.4694695499291803E-175</v>
      </c>
      <c r="GY139" s="86">
        <f t="shared" si="157"/>
        <v>1.5594585705546237E-172</v>
      </c>
      <c r="GZ139" s="86">
        <f t="shared" si="157"/>
        <v>1.0661499525761892E-166</v>
      </c>
      <c r="HA139" s="86">
        <f t="shared" si="157"/>
        <v>9.8506221924336945E-171</v>
      </c>
      <c r="HC139" s="86">
        <f t="shared" si="153"/>
        <v>1.1165421645858287E-21</v>
      </c>
      <c r="HD139" s="86">
        <f t="shared" si="153"/>
        <v>2.1984432446494125E-18</v>
      </c>
      <c r="HE139" s="86">
        <f t="shared" si="153"/>
        <v>5.2157530205470005E-25</v>
      </c>
      <c r="HF139" s="86">
        <f t="shared" si="153"/>
        <v>1.6002608893261285E-28</v>
      </c>
      <c r="HG139" s="86">
        <f t="shared" si="153"/>
        <v>7.2075066895705212E-39</v>
      </c>
      <c r="HH139" s="86">
        <f t="shared" si="153"/>
        <v>8.3134662928139198E-44</v>
      </c>
      <c r="HI139" s="86">
        <f t="shared" si="153"/>
        <v>7.5017369719052249E-45</v>
      </c>
      <c r="HJ139" s="86">
        <f t="shared" si="153"/>
        <v>1.1851356709970076E-45</v>
      </c>
      <c r="HK139" s="86">
        <f t="shared" si="153"/>
        <v>5.8298630418483457E-56</v>
      </c>
      <c r="HL139" s="86">
        <f t="shared" si="161"/>
        <v>4.5691642695197065E-57</v>
      </c>
      <c r="HM139" s="86">
        <f t="shared" si="161"/>
        <v>1.6904688151727807E-59</v>
      </c>
      <c r="HN139" s="86">
        <f t="shared" si="161"/>
        <v>8.8292939966551694E-57</v>
      </c>
      <c r="HO139" s="86">
        <f t="shared" si="161"/>
        <v>3.8638573113981577E-55</v>
      </c>
      <c r="HP139" s="86">
        <f t="shared" si="161"/>
        <v>5.8386300815373165E-47</v>
      </c>
      <c r="HQ139" s="86">
        <f t="shared" si="161"/>
        <v>9.8810818325087918E-60</v>
      </c>
      <c r="HS139" s="86">
        <f t="shared" si="158"/>
        <v>1.0894864634582892E-41</v>
      </c>
      <c r="HT139" s="86">
        <f t="shared" si="158"/>
        <v>5.3859624630960612E-2</v>
      </c>
      <c r="HU139" s="86">
        <f t="shared" si="158"/>
        <v>3.7609249757183862E-2</v>
      </c>
      <c r="HV139" s="86">
        <f t="shared" si="158"/>
        <v>3.63148021947872E-2</v>
      </c>
      <c r="HW139" s="86">
        <f t="shared" si="158"/>
        <v>2.4742139982497982E-2</v>
      </c>
      <c r="HX139" s="86">
        <f t="shared" si="158"/>
        <v>2.3464365871202712E-2</v>
      </c>
      <c r="HY139" s="86">
        <f t="shared" si="158"/>
        <v>1.5952154201209136E-2</v>
      </c>
      <c r="HZ139" s="86">
        <f t="shared" si="158"/>
        <v>2.3960767159224503E-2</v>
      </c>
      <c r="IA139" s="86">
        <f t="shared" si="158"/>
        <v>2.6124819545874485E-2</v>
      </c>
      <c r="IB139" s="86">
        <f t="shared" si="158"/>
        <v>4.0768623379849663E-2</v>
      </c>
      <c r="IC139" s="86">
        <f t="shared" si="158"/>
        <v>2.9072820054249212E-2</v>
      </c>
      <c r="ID139" s="86">
        <f t="shared" si="158"/>
        <v>2.5772861613649962E-2</v>
      </c>
      <c r="IE139" s="86">
        <f t="shared" si="158"/>
        <v>2.3896532185309672E-2</v>
      </c>
      <c r="IF139" s="86">
        <f t="shared" si="158"/>
        <v>2.9993153214453654E-2</v>
      </c>
      <c r="IG139" s="86">
        <f t="shared" si="158"/>
        <v>4.8184101937529318E-2</v>
      </c>
      <c r="II139" s="86">
        <f t="shared" si="159"/>
        <v>0</v>
      </c>
      <c r="IJ139" s="86">
        <f t="shared" si="159"/>
        <v>3.383887003561055E-32</v>
      </c>
      <c r="IK139" s="86">
        <f t="shared" si="159"/>
        <v>1.7629044311341531E-37</v>
      </c>
      <c r="IL139" s="86">
        <f t="shared" si="159"/>
        <v>7.3524602747353054E-46</v>
      </c>
      <c r="IM139" s="86">
        <f t="shared" si="159"/>
        <v>3.5780866814385234E-44</v>
      </c>
      <c r="IN139" s="86">
        <f t="shared" si="159"/>
        <v>2.9045675464091317E-44</v>
      </c>
      <c r="IO139" s="86">
        <f t="shared" si="159"/>
        <v>3.8556853429298158E-46</v>
      </c>
      <c r="IP139" s="86">
        <f t="shared" si="159"/>
        <v>1.0041470707193415E-44</v>
      </c>
      <c r="IQ139" s="86">
        <f t="shared" si="159"/>
        <v>3.2615702135941621E-45</v>
      </c>
      <c r="IR139" s="86">
        <f t="shared" si="159"/>
        <v>4.383391029365216E-41</v>
      </c>
      <c r="IS139" s="86">
        <f t="shared" si="159"/>
        <v>5.729221390408451E-43</v>
      </c>
      <c r="IT139" s="86">
        <f t="shared" si="159"/>
        <v>3.533310182651114E-44</v>
      </c>
      <c r="IU139" s="86">
        <f t="shared" si="159"/>
        <v>7.5251002042884638E-40</v>
      </c>
      <c r="IV139" s="86">
        <f t="shared" si="159"/>
        <v>1.3783022529275906E-17</v>
      </c>
      <c r="IW139" s="86">
        <f t="shared" si="159"/>
        <v>7.3524034844381353E-11</v>
      </c>
      <c r="IY139" s="86">
        <f t="shared" si="160"/>
        <v>1.1165421645858287E-21</v>
      </c>
      <c r="IZ139" s="86">
        <f t="shared" si="160"/>
        <v>5.3859624630960612E-2</v>
      </c>
      <c r="JA139" s="86">
        <f t="shared" si="160"/>
        <v>3.7609249757183862E-2</v>
      </c>
      <c r="JB139" s="86">
        <f t="shared" si="160"/>
        <v>3.63148021947872E-2</v>
      </c>
      <c r="JC139" s="86">
        <f t="shared" si="160"/>
        <v>2.4742139982497982E-2</v>
      </c>
      <c r="JD139" s="86">
        <f t="shared" si="160"/>
        <v>2.3464365871202712E-2</v>
      </c>
      <c r="JE139" s="86">
        <f t="shared" si="160"/>
        <v>1.5952154201209136E-2</v>
      </c>
      <c r="JF139" s="86">
        <f t="shared" si="160"/>
        <v>2.3960767159224503E-2</v>
      </c>
      <c r="JG139" s="86">
        <f t="shared" si="160"/>
        <v>2.6124819545874485E-2</v>
      </c>
      <c r="JH139" s="86">
        <f t="shared" si="160"/>
        <v>4.0768623379849663E-2</v>
      </c>
      <c r="JI139" s="86">
        <f t="shared" si="160"/>
        <v>2.9072820054249212E-2</v>
      </c>
      <c r="JJ139" s="86">
        <f t="shared" si="160"/>
        <v>2.5772861613649962E-2</v>
      </c>
      <c r="JK139" s="86">
        <f t="shared" si="160"/>
        <v>2.3896532185309672E-2</v>
      </c>
      <c r="JL139" s="86">
        <f t="shared" si="160"/>
        <v>2.9993153214453668E-2</v>
      </c>
      <c r="JM139" s="86">
        <f t="shared" si="160"/>
        <v>4.8184102011053352E-2</v>
      </c>
    </row>
    <row r="140" spans="2:273" x14ac:dyDescent="0.25">
      <c r="B140" s="2">
        <v>113</v>
      </c>
      <c r="C140" s="37">
        <v>47.692</v>
      </c>
      <c r="D140" s="37">
        <v>49.305999999999997</v>
      </c>
      <c r="E140" s="37">
        <v>51.371000000000002</v>
      </c>
      <c r="F140" s="37">
        <v>51.031999999999996</v>
      </c>
      <c r="G140" s="37">
        <v>51.375</v>
      </c>
      <c r="H140" s="37">
        <v>51.968000000000004</v>
      </c>
      <c r="I140" s="37">
        <v>50.079000000000001</v>
      </c>
      <c r="J140" s="37">
        <v>52.984000000000002</v>
      </c>
      <c r="K140" s="37">
        <v>52.555999999999997</v>
      </c>
      <c r="L140" s="37">
        <v>56.094999999999999</v>
      </c>
      <c r="M140" s="37">
        <v>52.317</v>
      </c>
      <c r="N140" s="37">
        <v>52.238</v>
      </c>
      <c r="O140" s="37">
        <v>51.825000000000003</v>
      </c>
      <c r="P140" s="37">
        <v>55.54</v>
      </c>
      <c r="Q140" s="37">
        <v>70.507999999999996</v>
      </c>
      <c r="S140" s="4">
        <f t="shared" si="162"/>
        <v>47.073669807314673</v>
      </c>
      <c r="T140" s="4">
        <f t="shared" si="162"/>
        <v>51.348183866003353</v>
      </c>
      <c r="U140" s="4">
        <f t="shared" si="162"/>
        <v>52.405651572145047</v>
      </c>
      <c r="V140" s="4">
        <f t="shared" si="162"/>
        <v>53.168111320006233</v>
      </c>
      <c r="W140" s="4">
        <f t="shared" si="162"/>
        <v>52.730281738439018</v>
      </c>
      <c r="X140" s="4">
        <f t="shared" si="162"/>
        <v>53.311517977959468</v>
      </c>
      <c r="Y140" s="4">
        <f t="shared" si="162"/>
        <v>52.990884424357183</v>
      </c>
      <c r="Z140" s="4">
        <f t="shared" si="162"/>
        <v>54.846426933617913</v>
      </c>
      <c r="AA140" s="4">
        <f t="shared" si="162"/>
        <v>55.498865323741462</v>
      </c>
      <c r="AB140" s="4">
        <f t="shared" si="162"/>
        <v>58.105317449678438</v>
      </c>
      <c r="AC140" s="4">
        <f t="shared" si="162"/>
        <v>54.859899738576473</v>
      </c>
      <c r="AD140" s="4">
        <f t="shared" si="162"/>
        <v>53.664382721366039</v>
      </c>
      <c r="AE140" s="4">
        <f t="shared" si="162"/>
        <v>53.027027465012686</v>
      </c>
      <c r="AF140" s="4">
        <f t="shared" si="162"/>
        <v>56.880690848004519</v>
      </c>
      <c r="AG140" s="4">
        <f t="shared" si="162"/>
        <v>72.584855141900164</v>
      </c>
      <c r="AI140" s="4">
        <f t="shared" si="163"/>
        <v>0.61833019268532752</v>
      </c>
      <c r="AJ140" s="4">
        <f t="shared" si="163"/>
        <v>-2.0421838660033558</v>
      </c>
      <c r="AK140" s="4">
        <f t="shared" si="163"/>
        <v>-1.0346515721450444</v>
      </c>
      <c r="AL140" s="4">
        <f t="shared" si="163"/>
        <v>-2.1361113200062363</v>
      </c>
      <c r="AM140" s="4">
        <f t="shared" si="163"/>
        <v>-1.3552817384390181</v>
      </c>
      <c r="AN140" s="4">
        <f t="shared" si="163"/>
        <v>-1.3435179779594648</v>
      </c>
      <c r="AO140" s="4">
        <f t="shared" si="163"/>
        <v>-2.9118844243571829</v>
      </c>
      <c r="AP140" s="4">
        <f t="shared" si="163"/>
        <v>-1.8624269336179111</v>
      </c>
      <c r="AQ140" s="4">
        <f t="shared" si="163"/>
        <v>-2.942865323741465</v>
      </c>
      <c r="AR140" s="4">
        <f t="shared" si="163"/>
        <v>-2.0103174496784391</v>
      </c>
      <c r="AS140" s="4">
        <f t="shared" si="163"/>
        <v>-2.5428997385764731</v>
      </c>
      <c r="AT140" s="4">
        <f t="shared" si="163"/>
        <v>-1.4263827213660392</v>
      </c>
      <c r="AU140" s="4">
        <f t="shared" si="163"/>
        <v>-1.2020274650126836</v>
      </c>
      <c r="AV140" s="4">
        <f t="shared" si="163"/>
        <v>-1.3406908480045203</v>
      </c>
      <c r="AW140" s="4">
        <f t="shared" si="163"/>
        <v>-2.0768551419001682</v>
      </c>
      <c r="AY140" s="2">
        <f t="shared" si="154"/>
        <v>47.073669807314673</v>
      </c>
      <c r="AZ140" s="2">
        <f t="shared" si="154"/>
        <v>48.785315985199887</v>
      </c>
      <c r="BA140" s="2">
        <f t="shared" si="154"/>
        <v>49.194466163320946</v>
      </c>
      <c r="BB140" s="2">
        <f t="shared" si="154"/>
        <v>48.585664526639164</v>
      </c>
      <c r="BC140" s="2">
        <f t="shared" si="154"/>
        <v>48.782412138865865</v>
      </c>
      <c r="BD140" s="2">
        <f t="shared" si="154"/>
        <v>48.830205646541941</v>
      </c>
      <c r="BE140" s="2">
        <f t="shared" si="154"/>
        <v>49.144684991105883</v>
      </c>
      <c r="BF140" s="2">
        <f t="shared" si="154"/>
        <v>49.152271626901744</v>
      </c>
      <c r="BG140" s="2">
        <f t="shared" si="154"/>
        <v>48.530804174774495</v>
      </c>
      <c r="BH140" s="2">
        <f t="shared" si="154"/>
        <v>47.759616678238054</v>
      </c>
      <c r="BI140" s="2">
        <f t="shared" si="154"/>
        <v>46.330304126883483</v>
      </c>
      <c r="BJ140" s="2">
        <f t="shared" si="154"/>
        <v>45.154971190505904</v>
      </c>
      <c r="BK140" s="2">
        <f t="shared" si="154"/>
        <v>44.902290480716601</v>
      </c>
      <c r="BL140" s="2">
        <f t="shared" si="154"/>
        <v>46.794060083514083</v>
      </c>
      <c r="BM140" s="2">
        <f t="shared" si="154"/>
        <v>49.019981072206903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47.692</v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>
        <f t="shared" si="110"/>
        <v>47.692</v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81.146970346865075</v>
      </c>
      <c r="DL140" s="2">
        <f t="shared" si="164"/>
        <v>75.779177016885541</v>
      </c>
      <c r="DM140" s="2">
        <f t="shared" si="164"/>
        <v>83.412437214704397</v>
      </c>
      <c r="DN140" s="2">
        <f t="shared" si="164"/>
        <v>81.156646341463386</v>
      </c>
      <c r="DO140" s="2">
        <f t="shared" si="164"/>
        <v>79.066677389730714</v>
      </c>
      <c r="DP140" s="2">
        <f t="shared" si="164"/>
        <v>77.458380196094339</v>
      </c>
      <c r="DQ140" s="2">
        <f t="shared" si="164"/>
        <v>75.566094835397138</v>
      </c>
      <c r="DR140" s="2">
        <f t="shared" si="164"/>
        <v>75.211107520386591</v>
      </c>
      <c r="DS140" s="2">
        <f t="shared" si="164"/>
        <v>75.376058139534862</v>
      </c>
      <c r="DT140" s="2">
        <f t="shared" si="164"/>
        <v>72.885610389610392</v>
      </c>
      <c r="DU140" s="2">
        <f t="shared" si="164"/>
        <v>72.206811537299899</v>
      </c>
      <c r="DV140" s="2">
        <f t="shared" si="164"/>
        <v>79.407962428760499</v>
      </c>
      <c r="DW140" s="2">
        <f t="shared" si="164"/>
        <v>74.079257866731481</v>
      </c>
      <c r="DX140" s="2">
        <f t="shared" si="164"/>
        <v>83.179180320341402</v>
      </c>
      <c r="DY140" s="2">
        <f t="shared" si="164"/>
        <v>75.400463508442783</v>
      </c>
      <c r="EA140" s="2">
        <f t="shared" si="152"/>
        <v>47.040128174946162</v>
      </c>
      <c r="EB140" s="2">
        <f t="shared" si="152"/>
        <v>48.749772652109399</v>
      </c>
      <c r="EC140" s="2">
        <f t="shared" si="152"/>
        <v>49.143228446918371</v>
      </c>
      <c r="ED140" s="2">
        <f t="shared" si="152"/>
        <v>48.539547551850546</v>
      </c>
      <c r="EE140" s="2">
        <f t="shared" si="151"/>
        <v>48.736265673021364</v>
      </c>
      <c r="EF140" s="2">
        <f t="shared" si="151"/>
        <v>48.787265649913344</v>
      </c>
      <c r="EG140" s="2">
        <f t="shared" si="151"/>
        <v>49.102776016540311</v>
      </c>
      <c r="EH140" s="2">
        <f t="shared" si="151"/>
        <v>49.10989261921172</v>
      </c>
      <c r="EI140" s="2">
        <f t="shared" si="151"/>
        <v>48.483186677716766</v>
      </c>
      <c r="EJ140" s="2">
        <f t="shared" si="151"/>
        <v>47.722777188632449</v>
      </c>
      <c r="EK140" s="2">
        <f t="shared" si="151"/>
        <v>46.287465217023424</v>
      </c>
      <c r="EL140" s="2">
        <f t="shared" si="151"/>
        <v>45.103707098552711</v>
      </c>
      <c r="EM140" s="2">
        <f t="shared" si="135"/>
        <v>44.859372606561372</v>
      </c>
      <c r="EN140" s="2">
        <f t="shared" si="135"/>
        <v>46.744152438759073</v>
      </c>
      <c r="EO140" s="2">
        <f t="shared" si="135"/>
        <v>48.98085994635813</v>
      </c>
      <c r="EQ140" s="2">
        <f t="shared" si="165"/>
        <v>47.040128174946162</v>
      </c>
      <c r="ER140" s="2">
        <f t="shared" si="165"/>
        <v>48.77439897957111</v>
      </c>
      <c r="ES140" s="2">
        <f t="shared" si="165"/>
        <v>49.166092163261396</v>
      </c>
      <c r="ET140" s="2">
        <f t="shared" si="165"/>
        <v>48.571786302724377</v>
      </c>
      <c r="EU140" s="2">
        <f t="shared" si="165"/>
        <v>48.754552153050923</v>
      </c>
      <c r="EV140" s="2">
        <f t="shared" si="165"/>
        <v>48.827156501810762</v>
      </c>
      <c r="EW140" s="2">
        <f t="shared" si="165"/>
        <v>49.120187334531643</v>
      </c>
      <c r="EX140" s="2">
        <f t="shared" si="165"/>
        <v>49.109031905693733</v>
      </c>
      <c r="EY140" s="2">
        <f t="shared" si="165"/>
        <v>48.487520363230111</v>
      </c>
      <c r="EZ140" s="2">
        <f t="shared" si="165"/>
        <v>47.629639727916</v>
      </c>
      <c r="FA140" s="2">
        <f t="shared" si="165"/>
        <v>46.310361208166441</v>
      </c>
      <c r="FB140" s="2">
        <f t="shared" si="165"/>
        <v>45.067574312817463</v>
      </c>
      <c r="FC140" s="2">
        <f t="shared" si="165"/>
        <v>44.825192866041817</v>
      </c>
      <c r="FD140" s="2">
        <f t="shared" si="165"/>
        <v>46.652773092984972</v>
      </c>
      <c r="FE140" s="2">
        <f t="shared" si="165"/>
        <v>48.265982785970493</v>
      </c>
      <c r="FG140" s="2">
        <f t="shared" si="166"/>
        <v>0.9990165717424252</v>
      </c>
      <c r="FH140" s="2">
        <f t="shared" si="166"/>
        <v>0.99871634344787541</v>
      </c>
      <c r="FI140" s="2">
        <f t="shared" si="166"/>
        <v>0.99852595191587767</v>
      </c>
      <c r="FJ140" s="2">
        <f t="shared" si="166"/>
        <v>0.99861849413757642</v>
      </c>
      <c r="FK140" s="2">
        <f t="shared" si="166"/>
        <v>0.99849620549153706</v>
      </c>
      <c r="FL140" s="2">
        <f t="shared" si="166"/>
        <v>0.99854256070124592</v>
      </c>
      <c r="FM140" s="2">
        <f t="shared" si="166"/>
        <v>0.99843462956471307</v>
      </c>
      <c r="FN140" s="2">
        <f t="shared" si="166"/>
        <v>0.99837534680095319</v>
      </c>
      <c r="FO140" s="2">
        <f t="shared" si="166"/>
        <v>0.99823476291011415</v>
      </c>
      <c r="FP140" s="2">
        <f t="shared" si="166"/>
        <v>0.99840591152326474</v>
      </c>
      <c r="FQ140" s="2">
        <f t="shared" si="166"/>
        <v>0.99837554599484435</v>
      </c>
      <c r="FR140" s="2">
        <f t="shared" si="166"/>
        <v>0.99847369429831778</v>
      </c>
      <c r="FS140" s="2">
        <f t="shared" si="166"/>
        <v>0.9985000302981818</v>
      </c>
      <c r="FT140" s="2">
        <f t="shared" si="166"/>
        <v>0.99858498326189005</v>
      </c>
      <c r="FU140" s="2">
        <f t="shared" si="166"/>
        <v>0.99812149101486802</v>
      </c>
      <c r="FW140" s="2">
        <f t="shared" si="156"/>
        <v>4.6081845616597893E-11</v>
      </c>
      <c r="FX140" s="2">
        <f t="shared" si="156"/>
        <v>3.4388443787963997E-2</v>
      </c>
      <c r="FY140" s="2">
        <f t="shared" si="156"/>
        <v>3.1633303317120644E-2</v>
      </c>
      <c r="FZ140" s="2">
        <f t="shared" si="156"/>
        <v>3.2763725854214054E-2</v>
      </c>
      <c r="GA140" s="2">
        <f t="shared" si="156"/>
        <v>2.9298107926332733E-2</v>
      </c>
      <c r="GB140" s="2">
        <f t="shared" si="156"/>
        <v>2.8918599003269048E-2</v>
      </c>
      <c r="GC140" s="2">
        <f t="shared" si="156"/>
        <v>2.7802471197666517E-2</v>
      </c>
      <c r="GD140" s="2">
        <f t="shared" si="156"/>
        <v>3.0689187085868524E-2</v>
      </c>
      <c r="GE140" s="2">
        <f t="shared" si="156"/>
        <v>3.350563841193694E-2</v>
      </c>
      <c r="GF140" s="2">
        <f t="shared" si="156"/>
        <v>3.5134013928619603E-2</v>
      </c>
      <c r="GG140" s="2">
        <f t="shared" si="156"/>
        <v>3.2063426059256772E-2</v>
      </c>
      <c r="GH140" s="2">
        <f t="shared" si="156"/>
        <v>3.029626769687907E-2</v>
      </c>
      <c r="GI140" s="2">
        <f t="shared" si="156"/>
        <v>2.665521773358898E-2</v>
      </c>
      <c r="GJ140" s="2">
        <f t="shared" si="156"/>
        <v>1.8040505072193375E-2</v>
      </c>
      <c r="GK140" s="2">
        <f t="shared" si="156"/>
        <v>1.4699500009948905E-2</v>
      </c>
      <c r="GM140" s="86">
        <f t="shared" si="157"/>
        <v>4.675355889990848E-78</v>
      </c>
      <c r="GN140" s="86">
        <f t="shared" si="157"/>
        <v>3.0219875802553719E-65</v>
      </c>
      <c r="GO140" s="86">
        <f t="shared" si="157"/>
        <v>1.3666951139977885E-87</v>
      </c>
      <c r="GP140" s="86">
        <f t="shared" si="157"/>
        <v>2.3985161238379089E-146</v>
      </c>
      <c r="GQ140" s="86">
        <f t="shared" si="157"/>
        <v>2.3873062544211962E-142</v>
      </c>
      <c r="GR140" s="86">
        <f t="shared" si="157"/>
        <v>4.3288251566335095E-141</v>
      </c>
      <c r="GS140" s="86">
        <f t="shared" si="157"/>
        <v>1.3466641373200213E-128</v>
      </c>
      <c r="GT140" s="86">
        <f t="shared" si="157"/>
        <v>1.6641601934422296E-111</v>
      </c>
      <c r="GU140" s="86">
        <f t="shared" si="157"/>
        <v>3.2635564432885841E-143</v>
      </c>
      <c r="GV140" s="86">
        <f t="shared" si="157"/>
        <v>2.9881799948387484E-151</v>
      </c>
      <c r="GW140" s="86">
        <f t="shared" si="157"/>
        <v>1.5042237211857515E-190</v>
      </c>
      <c r="GX140" s="86">
        <f t="shared" si="157"/>
        <v>4.2893222762233848E-182</v>
      </c>
      <c r="GY140" s="86">
        <f t="shared" si="157"/>
        <v>1.0247289777475975E-179</v>
      </c>
      <c r="GZ140" s="86">
        <f t="shared" si="157"/>
        <v>1.1300514867161743E-173</v>
      </c>
      <c r="HA140" s="86">
        <f t="shared" si="157"/>
        <v>9.6427804141443411E-178</v>
      </c>
      <c r="HC140" s="86">
        <f t="shared" si="153"/>
        <v>2.4988330833691024E-23</v>
      </c>
      <c r="HD140" s="86">
        <f t="shared" si="153"/>
        <v>9.825505905812455E-20</v>
      </c>
      <c r="HE140" s="86">
        <f t="shared" si="153"/>
        <v>7.5349889398071219E-27</v>
      </c>
      <c r="HF140" s="86">
        <f t="shared" si="153"/>
        <v>1.5940978586229256E-30</v>
      </c>
      <c r="HG140" s="86">
        <f t="shared" si="153"/>
        <v>9.5825309575831451E-42</v>
      </c>
      <c r="HH140" s="86">
        <f t="shared" si="153"/>
        <v>4.6162933533939336E-47</v>
      </c>
      <c r="HI140" s="86">
        <f t="shared" si="153"/>
        <v>3.1550442490279768E-48</v>
      </c>
      <c r="HJ140" s="86">
        <f t="shared" si="153"/>
        <v>5.2722298529535236E-49</v>
      </c>
      <c r="HK140" s="86">
        <f t="shared" si="153"/>
        <v>4.059775475082902E-60</v>
      </c>
      <c r="HL140" s="86">
        <f t="shared" si="161"/>
        <v>3.1295733786441493E-61</v>
      </c>
      <c r="HM140" s="86">
        <f t="shared" si="161"/>
        <v>6.1576116969393613E-64</v>
      </c>
      <c r="HN140" s="86">
        <f t="shared" si="161"/>
        <v>5.9731752878224685E-61</v>
      </c>
      <c r="HO140" s="86">
        <f t="shared" si="161"/>
        <v>2.5188281497182592E-59</v>
      </c>
      <c r="HP140" s="86">
        <f t="shared" si="161"/>
        <v>1.3012307427856492E-50</v>
      </c>
      <c r="HQ140" s="86">
        <f t="shared" si="161"/>
        <v>3.2210129264899304E-64</v>
      </c>
      <c r="HS140" s="86">
        <f t="shared" si="158"/>
        <v>8.5986858991996836E-41</v>
      </c>
      <c r="HT140" s="86">
        <f t="shared" si="158"/>
        <v>7.9028172726384988E-2</v>
      </c>
      <c r="HU140" s="86">
        <f t="shared" si="158"/>
        <v>5.7729449048049566E-2</v>
      </c>
      <c r="HV140" s="86">
        <f t="shared" si="158"/>
        <v>5.8784682306204816E-2</v>
      </c>
      <c r="HW140" s="86">
        <f t="shared" si="158"/>
        <v>4.0154491346530249E-2</v>
      </c>
      <c r="HX140" s="86">
        <f t="shared" si="158"/>
        <v>3.8167361440063961E-2</v>
      </c>
      <c r="HY140" s="86">
        <f t="shared" si="158"/>
        <v>2.6742926111777917E-2</v>
      </c>
      <c r="HZ140" s="86">
        <f t="shared" si="158"/>
        <v>3.9338207604728663E-2</v>
      </c>
      <c r="IA140" s="86">
        <f t="shared" si="158"/>
        <v>4.3289862774257275E-2</v>
      </c>
      <c r="IB140" s="86">
        <f t="shared" si="158"/>
        <v>6.4378442914763426E-2</v>
      </c>
      <c r="IC140" s="86">
        <f t="shared" si="158"/>
        <v>4.6927993311292444E-2</v>
      </c>
      <c r="ID140" s="86">
        <f t="shared" si="158"/>
        <v>4.1903147516418972E-2</v>
      </c>
      <c r="IE140" s="86">
        <f t="shared" si="158"/>
        <v>3.748193257752528E-2</v>
      </c>
      <c r="IF140" s="86">
        <f t="shared" si="158"/>
        <v>4.2827356596822436E-2</v>
      </c>
      <c r="IG140" s="86">
        <f t="shared" si="158"/>
        <v>6.3492976122223529E-2</v>
      </c>
      <c r="II140" s="86">
        <f t="shared" si="159"/>
        <v>0</v>
      </c>
      <c r="IJ140" s="86">
        <f t="shared" si="159"/>
        <v>1.4048978761890581E-30</v>
      </c>
      <c r="IK140" s="86">
        <f t="shared" si="159"/>
        <v>1.2497284241952489E-35</v>
      </c>
      <c r="IL140" s="86">
        <f t="shared" si="159"/>
        <v>1.4851693426752368E-43</v>
      </c>
      <c r="IM140" s="86">
        <f t="shared" si="159"/>
        <v>5.0226095896768124E-42</v>
      </c>
      <c r="IN140" s="86">
        <f t="shared" si="159"/>
        <v>4.0458570730351779E-42</v>
      </c>
      <c r="IO140" s="86">
        <f t="shared" si="159"/>
        <v>6.3048703878932317E-44</v>
      </c>
      <c r="IP140" s="86">
        <f t="shared" si="159"/>
        <v>1.6063150583678958E-42</v>
      </c>
      <c r="IQ140" s="86">
        <f t="shared" si="159"/>
        <v>6.3116279763666973E-43</v>
      </c>
      <c r="IR140" s="86">
        <f t="shared" si="159"/>
        <v>5.5193430235943325E-39</v>
      </c>
      <c r="IS140" s="86">
        <f t="shared" si="159"/>
        <v>7.933530390006111E-41</v>
      </c>
      <c r="IT140" s="86">
        <f t="shared" si="159"/>
        <v>5.2036365066416458E-42</v>
      </c>
      <c r="IU140" s="86">
        <f t="shared" si="159"/>
        <v>5.7004885008822873E-38</v>
      </c>
      <c r="IV140" s="86">
        <f t="shared" si="159"/>
        <v>7.1428771858168379E-17</v>
      </c>
      <c r="IW140" s="86">
        <f t="shared" si="159"/>
        <v>1.845379648681091E-10</v>
      </c>
      <c r="IY140" s="86">
        <f t="shared" si="160"/>
        <v>2.4988330833691024E-23</v>
      </c>
      <c r="IZ140" s="86">
        <f t="shared" si="160"/>
        <v>7.9028172726384988E-2</v>
      </c>
      <c r="JA140" s="86">
        <f t="shared" si="160"/>
        <v>5.7729449048049566E-2</v>
      </c>
      <c r="JB140" s="86">
        <f t="shared" si="160"/>
        <v>5.8784682306204816E-2</v>
      </c>
      <c r="JC140" s="86">
        <f t="shared" si="160"/>
        <v>4.0154491346530249E-2</v>
      </c>
      <c r="JD140" s="86">
        <f t="shared" si="160"/>
        <v>3.8167361440063961E-2</v>
      </c>
      <c r="JE140" s="86">
        <f t="shared" si="160"/>
        <v>2.6742926111777917E-2</v>
      </c>
      <c r="JF140" s="86">
        <f t="shared" si="160"/>
        <v>3.9338207604728663E-2</v>
      </c>
      <c r="JG140" s="86">
        <f t="shared" si="160"/>
        <v>4.3289862774257275E-2</v>
      </c>
      <c r="JH140" s="86">
        <f t="shared" si="160"/>
        <v>6.4378442914763426E-2</v>
      </c>
      <c r="JI140" s="86">
        <f t="shared" si="160"/>
        <v>4.6927993311292444E-2</v>
      </c>
      <c r="JJ140" s="86">
        <f t="shared" si="160"/>
        <v>4.1903147516418972E-2</v>
      </c>
      <c r="JK140" s="86">
        <f t="shared" si="160"/>
        <v>3.748193257752528E-2</v>
      </c>
      <c r="JL140" s="86">
        <f t="shared" si="160"/>
        <v>4.2827356596822505E-2</v>
      </c>
      <c r="JM140" s="86">
        <f t="shared" si="160"/>
        <v>6.3492976306761498E-2</v>
      </c>
    </row>
    <row r="141" spans="2:273" x14ac:dyDescent="0.25">
      <c r="B141" s="2">
        <v>114</v>
      </c>
      <c r="C141" s="37">
        <v>46.631</v>
      </c>
      <c r="D141" s="37">
        <v>50.968000000000004</v>
      </c>
      <c r="E141" s="37">
        <v>53.113</v>
      </c>
      <c r="F141" s="37">
        <v>53.258000000000003</v>
      </c>
      <c r="G141" s="37">
        <v>53.25</v>
      </c>
      <c r="H141" s="37">
        <v>53.854999999999997</v>
      </c>
      <c r="I141" s="37">
        <v>51.412999999999997</v>
      </c>
      <c r="J141" s="37">
        <v>57.206000000000003</v>
      </c>
      <c r="K141" s="37">
        <v>56.27</v>
      </c>
      <c r="L141" s="37">
        <v>60.555999999999997</v>
      </c>
      <c r="M141" s="37">
        <v>57.984000000000002</v>
      </c>
      <c r="N141" s="37">
        <v>57.302</v>
      </c>
      <c r="O141" s="37">
        <v>55.015999999999998</v>
      </c>
      <c r="P141" s="37">
        <v>59.079000000000001</v>
      </c>
      <c r="Q141" s="37">
        <v>76.825000000000003</v>
      </c>
      <c r="S141" s="4">
        <f t="shared" si="162"/>
        <v>46.999887777443263</v>
      </c>
      <c r="T141" s="4">
        <f t="shared" si="162"/>
        <v>52.089047721947274</v>
      </c>
      <c r="U141" s="4">
        <f t="shared" si="162"/>
        <v>53.522218797763173</v>
      </c>
      <c r="V141" s="4">
        <f t="shared" si="162"/>
        <v>55.043105311937559</v>
      </c>
      <c r="W141" s="4">
        <f t="shared" si="162"/>
        <v>54.407609301849185</v>
      </c>
      <c r="X141" s="4">
        <f t="shared" si="162"/>
        <v>55.261989699228295</v>
      </c>
      <c r="Y141" s="4">
        <f t="shared" si="162"/>
        <v>54.823005753971998</v>
      </c>
      <c r="Z141" s="4">
        <f t="shared" si="162"/>
        <v>57.41863056572334</v>
      </c>
      <c r="AA141" s="4">
        <f t="shared" si="162"/>
        <v>58.688410639378688</v>
      </c>
      <c r="AB141" s="4">
        <f t="shared" si="162"/>
        <v>62.251711085425555</v>
      </c>
      <c r="AC141" s="4">
        <f t="shared" si="162"/>
        <v>58.521633075541281</v>
      </c>
      <c r="AD141" s="4">
        <f t="shared" si="162"/>
        <v>57.45744204501365</v>
      </c>
      <c r="AE141" s="4">
        <f t="shared" si="162"/>
        <v>56.361924965080163</v>
      </c>
      <c r="AF141" s="4">
        <f t="shared" si="162"/>
        <v>60.027742103478182</v>
      </c>
      <c r="AG141" s="4">
        <f t="shared" si="162"/>
        <v>78.148141882459043</v>
      </c>
      <c r="AI141" s="4">
        <f t="shared" si="163"/>
        <v>-0.36888777744326262</v>
      </c>
      <c r="AJ141" s="4">
        <f t="shared" si="163"/>
        <v>-1.1210477219472708</v>
      </c>
      <c r="AK141" s="4">
        <f t="shared" si="163"/>
        <v>-0.40921879776317382</v>
      </c>
      <c r="AL141" s="4">
        <f t="shared" si="163"/>
        <v>-1.7851053119375564</v>
      </c>
      <c r="AM141" s="4">
        <f t="shared" si="163"/>
        <v>-1.1576093018491846</v>
      </c>
      <c r="AN141" s="4">
        <f t="shared" si="163"/>
        <v>-1.4069896992282978</v>
      </c>
      <c r="AO141" s="4">
        <f t="shared" si="163"/>
        <v>-3.4100057539720012</v>
      </c>
      <c r="AP141" s="4">
        <f t="shared" si="163"/>
        <v>-0.21263056572333738</v>
      </c>
      <c r="AQ141" s="4">
        <f t="shared" si="163"/>
        <v>-2.4184106393786848</v>
      </c>
      <c r="AR141" s="4">
        <f t="shared" si="163"/>
        <v>-1.6957110854255575</v>
      </c>
      <c r="AS141" s="4">
        <f t="shared" si="163"/>
        <v>-0.53763307554127948</v>
      </c>
      <c r="AT141" s="4">
        <f t="shared" si="163"/>
        <v>-0.15544204501365044</v>
      </c>
      <c r="AU141" s="4">
        <f t="shared" si="163"/>
        <v>-1.3459249650801652</v>
      </c>
      <c r="AV141" s="4">
        <f t="shared" si="163"/>
        <v>-0.94874210347818178</v>
      </c>
      <c r="AW141" s="4">
        <f t="shared" si="163"/>
        <v>-1.3231418824590406</v>
      </c>
      <c r="AY141" s="2">
        <f t="shared" si="154"/>
        <v>46.999887777443263</v>
      </c>
      <c r="AZ141" s="2">
        <f t="shared" si="154"/>
        <v>48.676113041144028</v>
      </c>
      <c r="BA141" s="2">
        <f t="shared" si="154"/>
        <v>49.066238404870717</v>
      </c>
      <c r="BB141" s="2">
        <f t="shared" si="154"/>
        <v>48.449374570704713</v>
      </c>
      <c r="BC141" s="2">
        <f t="shared" si="154"/>
        <v>48.646952838847582</v>
      </c>
      <c r="BD141" s="2">
        <f t="shared" si="154"/>
        <v>48.702790163153558</v>
      </c>
      <c r="BE141" s="2">
        <f t="shared" si="154"/>
        <v>49.013170721721323</v>
      </c>
      <c r="BF141" s="2">
        <f t="shared" si="154"/>
        <v>49.035787753139608</v>
      </c>
      <c r="BG141" s="2">
        <f t="shared" si="154"/>
        <v>48.392480270584734</v>
      </c>
      <c r="BH141" s="2">
        <f t="shared" si="154"/>
        <v>47.662890855356785</v>
      </c>
      <c r="BI141" s="2">
        <f t="shared" si="154"/>
        <v>46.18078300852914</v>
      </c>
      <c r="BJ141" s="2">
        <f t="shared" si="154"/>
        <v>45.040019110592624</v>
      </c>
      <c r="BK141" s="2">
        <f t="shared" si="154"/>
        <v>44.773894217357544</v>
      </c>
      <c r="BL141" s="2">
        <f t="shared" si="154"/>
        <v>46.644733922929532</v>
      </c>
      <c r="BM141" s="2">
        <f t="shared" si="154"/>
        <v>48.915831005405288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46.631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>
        <f t="shared" si="110"/>
        <v>46.631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81.376046613415028</v>
      </c>
      <c r="DL141" s="2">
        <f t="shared" si="164"/>
        <v>75.941297091932455</v>
      </c>
      <c r="DM141" s="2">
        <f t="shared" si="164"/>
        <v>83.657636793344693</v>
      </c>
      <c r="DN141" s="2">
        <f t="shared" si="164"/>
        <v>81.381658536585348</v>
      </c>
      <c r="DO141" s="2">
        <f t="shared" si="164"/>
        <v>79.270631688409907</v>
      </c>
      <c r="DP141" s="2">
        <f t="shared" si="164"/>
        <v>77.640768090106164</v>
      </c>
      <c r="DQ141" s="2">
        <f t="shared" si="164"/>
        <v>75.729508909694928</v>
      </c>
      <c r="DR141" s="2">
        <f t="shared" si="164"/>
        <v>75.366001510117798</v>
      </c>
      <c r="DS141" s="2">
        <f t="shared" si="164"/>
        <v>75.53899295278363</v>
      </c>
      <c r="DT141" s="2">
        <f t="shared" si="164"/>
        <v>73.03621232256117</v>
      </c>
      <c r="DU141" s="2">
        <f t="shared" si="164"/>
        <v>72.367712926608263</v>
      </c>
      <c r="DV141" s="2">
        <f t="shared" si="164"/>
        <v>79.652421224644129</v>
      </c>
      <c r="DW141" s="2">
        <f t="shared" si="164"/>
        <v>74.254137617156886</v>
      </c>
      <c r="DX141" s="2">
        <f t="shared" si="164"/>
        <v>83.440327958296194</v>
      </c>
      <c r="DY141" s="2">
        <f t="shared" si="164"/>
        <v>75.621672983114451</v>
      </c>
      <c r="EA141" s="2">
        <f t="shared" si="152"/>
        <v>46.969025544991851</v>
      </c>
      <c r="EB141" s="2">
        <f t="shared" si="152"/>
        <v>48.642894721221118</v>
      </c>
      <c r="EC141" s="2">
        <f t="shared" si="152"/>
        <v>49.01860504998718</v>
      </c>
      <c r="ED141" s="2">
        <f t="shared" si="152"/>
        <v>48.406337176718722</v>
      </c>
      <c r="EE141" s="2">
        <f t="shared" si="151"/>
        <v>48.604117504332748</v>
      </c>
      <c r="EF141" s="2">
        <f t="shared" si="151"/>
        <v>48.662599306759098</v>
      </c>
      <c r="EG141" s="2">
        <f t="shared" si="151"/>
        <v>48.97429073545338</v>
      </c>
      <c r="EH141" s="2">
        <f t="shared" si="151"/>
        <v>48.99674544649011</v>
      </c>
      <c r="EI141" s="2">
        <f t="shared" si="151"/>
        <v>48.348507303428981</v>
      </c>
      <c r="EJ141" s="2">
        <f t="shared" si="151"/>
        <v>47.630278868332368</v>
      </c>
      <c r="EK141" s="2">
        <f t="shared" si="151"/>
        <v>46.140942888569242</v>
      </c>
      <c r="EL141" s="2">
        <f t="shared" si="151"/>
        <v>44.993229447671546</v>
      </c>
      <c r="EM141" s="2">
        <f t="shared" si="135"/>
        <v>44.734768659674366</v>
      </c>
      <c r="EN141" s="2">
        <f t="shared" si="135"/>
        <v>46.598876829250599</v>
      </c>
      <c r="EO141" s="2">
        <f t="shared" si="135"/>
        <v>48.882075675591395</v>
      </c>
      <c r="EQ141" s="2">
        <f t="shared" si="165"/>
        <v>46.969025544991851</v>
      </c>
      <c r="ER141" s="2">
        <f t="shared" si="165"/>
        <v>48.676321626181533</v>
      </c>
      <c r="ES141" s="2">
        <f t="shared" si="165"/>
        <v>49.049270654639827</v>
      </c>
      <c r="ET141" s="2">
        <f t="shared" si="165"/>
        <v>48.447808261085704</v>
      </c>
      <c r="EU141" s="2">
        <f t="shared" si="165"/>
        <v>48.628196565003392</v>
      </c>
      <c r="EV141" s="2">
        <f t="shared" si="165"/>
        <v>48.715353922915575</v>
      </c>
      <c r="EW141" s="2">
        <f t="shared" si="165"/>
        <v>48.996592423209407</v>
      </c>
      <c r="EX141" s="2">
        <f t="shared" si="165"/>
        <v>48.995712943204325</v>
      </c>
      <c r="EY141" s="2">
        <f t="shared" si="165"/>
        <v>48.353744534588088</v>
      </c>
      <c r="EZ141" s="2">
        <f t="shared" si="165"/>
        <v>47.517525515263721</v>
      </c>
      <c r="FA141" s="2">
        <f t="shared" si="165"/>
        <v>46.168878233768751</v>
      </c>
      <c r="FB141" s="2">
        <f t="shared" si="165"/>
        <v>44.949069980018351</v>
      </c>
      <c r="FC141" s="2">
        <f t="shared" si="165"/>
        <v>44.691480440074358</v>
      </c>
      <c r="FD141" s="2">
        <f t="shared" si="165"/>
        <v>46.513135205685643</v>
      </c>
      <c r="FE141" s="2">
        <f t="shared" si="165"/>
        <v>48.132577119233602</v>
      </c>
      <c r="FG141" s="2">
        <f t="shared" si="166"/>
        <v>0.99910302515320826</v>
      </c>
      <c r="FH141" s="2">
        <f t="shared" si="166"/>
        <v>0.99882915906647129</v>
      </c>
      <c r="FI141" s="2">
        <f t="shared" si="166"/>
        <v>0.99865547778467623</v>
      </c>
      <c r="FJ141" s="2">
        <f t="shared" si="166"/>
        <v>0.99873989850399636</v>
      </c>
      <c r="FK141" s="2">
        <f t="shared" si="166"/>
        <v>0.99862834161354952</v>
      </c>
      <c r="FL141" s="2">
        <f t="shared" si="166"/>
        <v>0.99867062908482152</v>
      </c>
      <c r="FM141" s="2">
        <f t="shared" si="166"/>
        <v>0.99857216853214326</v>
      </c>
      <c r="FN141" s="2">
        <f t="shared" si="166"/>
        <v>0.99851808683001431</v>
      </c>
      <c r="FO141" s="2">
        <f t="shared" si="166"/>
        <v>0.99838983454630736</v>
      </c>
      <c r="FP141" s="2">
        <f t="shared" si="166"/>
        <v>0.99854597008444379</v>
      </c>
      <c r="FQ141" s="2">
        <f t="shared" si="166"/>
        <v>0.99851826854894943</v>
      </c>
      <c r="FR141" s="2">
        <f t="shared" si="166"/>
        <v>0.99860780568648544</v>
      </c>
      <c r="FS141" s="2">
        <f t="shared" si="166"/>
        <v>0.99863183080079454</v>
      </c>
      <c r="FT141" s="2">
        <f t="shared" si="166"/>
        <v>0.99870932870047846</v>
      </c>
      <c r="FU141" s="2">
        <f t="shared" si="166"/>
        <v>0.99828649622138477</v>
      </c>
      <c r="FW141" s="2">
        <f t="shared" si="156"/>
        <v>5.0527738956411329E-11</v>
      </c>
      <c r="FX141" s="2">
        <f t="shared" si="156"/>
        <v>3.7581493375939169E-2</v>
      </c>
      <c r="FY141" s="2">
        <f t="shared" si="156"/>
        <v>3.4579692763493819E-2</v>
      </c>
      <c r="FZ141" s="2">
        <f t="shared" si="156"/>
        <v>3.5811511367234823E-2</v>
      </c>
      <c r="GA141" s="2">
        <f t="shared" si="156"/>
        <v>3.203418777802193E-2</v>
      </c>
      <c r="GB141" s="2">
        <f t="shared" si="156"/>
        <v>3.162039192549787E-2</v>
      </c>
      <c r="GC141" s="2">
        <f t="shared" si="156"/>
        <v>3.0403251843623157E-2</v>
      </c>
      <c r="GD141" s="2">
        <f t="shared" si="156"/>
        <v>3.3550686369641008E-2</v>
      </c>
      <c r="GE141" s="2">
        <f t="shared" si="156"/>
        <v>3.661982605147629E-2</v>
      </c>
      <c r="GF141" s="2">
        <f t="shared" si="156"/>
        <v>3.8393538931164817E-2</v>
      </c>
      <c r="GG141" s="2">
        <f t="shared" si="156"/>
        <v>3.504842800659419E-2</v>
      </c>
      <c r="GH141" s="2">
        <f t="shared" si="156"/>
        <v>3.3122382573051883E-2</v>
      </c>
      <c r="GI141" s="2">
        <f t="shared" si="156"/>
        <v>2.9151896661269418E-2</v>
      </c>
      <c r="GJ141" s="2">
        <f t="shared" si="156"/>
        <v>1.9746651108976096E-2</v>
      </c>
      <c r="GK141" s="2">
        <f t="shared" si="156"/>
        <v>1.6094855832430283E-2</v>
      </c>
      <c r="GM141" s="86">
        <f t="shared" si="157"/>
        <v>2.8285799972284224E-81</v>
      </c>
      <c r="GN141" s="86">
        <f t="shared" si="157"/>
        <v>6.1840988323799897E-68</v>
      </c>
      <c r="GO141" s="86">
        <f t="shared" si="157"/>
        <v>3.4700132672662149E-91</v>
      </c>
      <c r="GP141" s="86">
        <f t="shared" si="157"/>
        <v>2.8324262000072039E-152</v>
      </c>
      <c r="GQ141" s="86">
        <f t="shared" si="157"/>
        <v>3.502043635275712E-148</v>
      </c>
      <c r="GR141" s="86">
        <f t="shared" si="157"/>
        <v>7.3627205095000831E-147</v>
      </c>
      <c r="GS141" s="86">
        <f t="shared" si="157"/>
        <v>7.0950189403100887E-134</v>
      </c>
      <c r="GT141" s="86">
        <f t="shared" si="157"/>
        <v>5.0467248099960831E-116</v>
      </c>
      <c r="GU141" s="86">
        <f t="shared" si="157"/>
        <v>4.2994281296499475E-149</v>
      </c>
      <c r="GV141" s="86">
        <f t="shared" si="157"/>
        <v>2.1440381689323327E-157</v>
      </c>
      <c r="GW141" s="86">
        <f t="shared" si="157"/>
        <v>2.1520967514605235E-198</v>
      </c>
      <c r="GX141" s="86">
        <f t="shared" si="157"/>
        <v>1.7507675294806881E-189</v>
      </c>
      <c r="GY141" s="86">
        <f t="shared" si="157"/>
        <v>4.7908331721480945E-187</v>
      </c>
      <c r="GZ141" s="86">
        <f t="shared" si="157"/>
        <v>8.5913955721722245E-181</v>
      </c>
      <c r="HA141" s="86">
        <f t="shared" si="157"/>
        <v>6.8015974400123321E-185</v>
      </c>
      <c r="HC141" s="86">
        <f t="shared" si="153"/>
        <v>4.826195381669587E-25</v>
      </c>
      <c r="HD141" s="86">
        <f t="shared" si="153"/>
        <v>3.9055059276660919E-21</v>
      </c>
      <c r="HE141" s="86">
        <f t="shared" si="153"/>
        <v>9.2958622193515219E-29</v>
      </c>
      <c r="HF141" s="86">
        <f t="shared" si="153"/>
        <v>1.3488686434576003E-32</v>
      </c>
      <c r="HG141" s="86">
        <f t="shared" si="153"/>
        <v>9.9781478088850915E-45</v>
      </c>
      <c r="HH141" s="86">
        <f t="shared" si="153"/>
        <v>1.943493040116367E-50</v>
      </c>
      <c r="HI141" s="86">
        <f t="shared" si="153"/>
        <v>9.9241897681099082E-52</v>
      </c>
      <c r="HJ141" s="86">
        <f t="shared" si="153"/>
        <v>1.7701548798939397E-52</v>
      </c>
      <c r="HK141" s="86">
        <f t="shared" si="153"/>
        <v>1.9895288287637669E-64</v>
      </c>
      <c r="HL141" s="86">
        <f t="shared" si="161"/>
        <v>1.5168456007380198E-65</v>
      </c>
      <c r="HM141" s="86">
        <f t="shared" si="161"/>
        <v>1.5396781906079455E-68</v>
      </c>
      <c r="HN141" s="86">
        <f t="shared" si="161"/>
        <v>2.852093291925784E-65</v>
      </c>
      <c r="HO141" s="86">
        <f t="shared" si="161"/>
        <v>1.143993848004849E-63</v>
      </c>
      <c r="HP141" s="86">
        <f t="shared" si="161"/>
        <v>2.0975956117793977E-54</v>
      </c>
      <c r="HQ141" s="86">
        <f t="shared" si="161"/>
        <v>7.1603290169532172E-69</v>
      </c>
      <c r="HS141" s="86">
        <f t="shared" si="158"/>
        <v>6.6307481103993395E-40</v>
      </c>
      <c r="HT141" s="86">
        <f t="shared" si="158"/>
        <v>0.11299983191086481</v>
      </c>
      <c r="HU141" s="86">
        <f t="shared" si="158"/>
        <v>8.6080443080772159E-2</v>
      </c>
      <c r="HV141" s="86">
        <f t="shared" si="158"/>
        <v>9.1743303983744223E-2</v>
      </c>
      <c r="HW141" s="86">
        <f t="shared" si="158"/>
        <v>6.3038523729122262E-2</v>
      </c>
      <c r="HX141" s="86">
        <f t="shared" si="158"/>
        <v>6.0063393055892644E-2</v>
      </c>
      <c r="HY141" s="86">
        <f t="shared" si="158"/>
        <v>4.3332178850357131E-2</v>
      </c>
      <c r="HZ141" s="86">
        <f t="shared" si="158"/>
        <v>6.2389499154449662E-2</v>
      </c>
      <c r="IA141" s="86">
        <f t="shared" si="158"/>
        <v>6.9144814426958898E-2</v>
      </c>
      <c r="IB141" s="86">
        <f t="shared" si="158"/>
        <v>9.8270428367556659E-2</v>
      </c>
      <c r="IC141" s="86">
        <f t="shared" si="158"/>
        <v>7.322526009547381E-2</v>
      </c>
      <c r="ID141" s="86">
        <f t="shared" si="158"/>
        <v>6.586237105504944E-2</v>
      </c>
      <c r="IE141" s="86">
        <f t="shared" si="158"/>
        <v>5.7148876125650908E-2</v>
      </c>
      <c r="IF141" s="86">
        <f t="shared" si="158"/>
        <v>6.0026460808482646E-2</v>
      </c>
      <c r="IG141" s="86">
        <f t="shared" si="158"/>
        <v>8.2615849895327997E-2</v>
      </c>
      <c r="II141" s="86">
        <f t="shared" si="159"/>
        <v>0</v>
      </c>
      <c r="IJ141" s="86">
        <f t="shared" si="159"/>
        <v>5.2774558582727146E-29</v>
      </c>
      <c r="IK141" s="86">
        <f t="shared" si="159"/>
        <v>7.922314756275482E-34</v>
      </c>
      <c r="IL141" s="86">
        <f t="shared" si="159"/>
        <v>2.6053036954204032E-41</v>
      </c>
      <c r="IM141" s="86">
        <f t="shared" si="159"/>
        <v>6.2090422501480107E-40</v>
      </c>
      <c r="IN141" s="86">
        <f t="shared" si="159"/>
        <v>4.9664819120889798E-40</v>
      </c>
      <c r="IO141" s="86">
        <f t="shared" si="159"/>
        <v>9.0612898236895779E-42</v>
      </c>
      <c r="IP141" s="86">
        <f t="shared" si="159"/>
        <v>2.2513383505566242E-40</v>
      </c>
      <c r="IQ141" s="86">
        <f t="shared" si="159"/>
        <v>1.0609292023778111E-40</v>
      </c>
      <c r="IR141" s="86">
        <f t="shared" si="159"/>
        <v>6.0957292783216879E-37</v>
      </c>
      <c r="IS141" s="86">
        <f t="shared" si="159"/>
        <v>9.6458534530664467E-39</v>
      </c>
      <c r="IT141" s="86">
        <f t="shared" si="159"/>
        <v>6.7323291274670838E-40</v>
      </c>
      <c r="IU141" s="86">
        <f t="shared" si="159"/>
        <v>3.8757497693780014E-36</v>
      </c>
      <c r="IV141" s="86">
        <f t="shared" si="159"/>
        <v>3.569081945833067E-16</v>
      </c>
      <c r="IW141" s="86">
        <f t="shared" si="159"/>
        <v>4.54423878577183E-10</v>
      </c>
      <c r="IY141" s="86">
        <f t="shared" si="160"/>
        <v>4.8261953816695935E-25</v>
      </c>
      <c r="IZ141" s="86">
        <f t="shared" si="160"/>
        <v>0.11299983191086481</v>
      </c>
      <c r="JA141" s="86">
        <f t="shared" si="160"/>
        <v>8.6080443080772159E-2</v>
      </c>
      <c r="JB141" s="86">
        <f t="shared" si="160"/>
        <v>9.1743303983744223E-2</v>
      </c>
      <c r="JC141" s="86">
        <f t="shared" si="160"/>
        <v>6.3038523729122262E-2</v>
      </c>
      <c r="JD141" s="86">
        <f t="shared" si="160"/>
        <v>6.0063393055892644E-2</v>
      </c>
      <c r="JE141" s="86">
        <f t="shared" si="160"/>
        <v>4.3332178850357131E-2</v>
      </c>
      <c r="JF141" s="86">
        <f t="shared" si="160"/>
        <v>6.2389499154449662E-2</v>
      </c>
      <c r="JG141" s="86">
        <f t="shared" si="160"/>
        <v>6.9144814426958898E-2</v>
      </c>
      <c r="JH141" s="86">
        <f t="shared" si="160"/>
        <v>9.8270428367556659E-2</v>
      </c>
      <c r="JI141" s="86">
        <f t="shared" si="160"/>
        <v>7.322526009547381E-2</v>
      </c>
      <c r="JJ141" s="86">
        <f t="shared" si="160"/>
        <v>6.586237105504944E-2</v>
      </c>
      <c r="JK141" s="86">
        <f t="shared" si="160"/>
        <v>5.7148876125650908E-2</v>
      </c>
      <c r="JL141" s="86">
        <f t="shared" si="160"/>
        <v>6.0026460808483E-2</v>
      </c>
      <c r="JM141" s="86">
        <f t="shared" si="160"/>
        <v>8.2615850349751871E-2</v>
      </c>
    </row>
    <row r="142" spans="2:273" x14ac:dyDescent="0.25">
      <c r="B142" s="2">
        <v>115</v>
      </c>
      <c r="C142" s="37">
        <v>47.369</v>
      </c>
      <c r="D142" s="37">
        <v>52.758000000000003</v>
      </c>
      <c r="E142" s="37">
        <v>53.451999999999998</v>
      </c>
      <c r="F142" s="37">
        <v>57.725999999999999</v>
      </c>
      <c r="G142" s="37">
        <v>54.688000000000002</v>
      </c>
      <c r="H142" s="37">
        <v>55.548000000000002</v>
      </c>
      <c r="I142" s="37">
        <v>55.619</v>
      </c>
      <c r="J142" s="37">
        <v>61.063000000000002</v>
      </c>
      <c r="K142" s="37">
        <v>61.920999999999999</v>
      </c>
      <c r="L142" s="37">
        <v>65.159000000000006</v>
      </c>
      <c r="M142" s="37">
        <v>62.317</v>
      </c>
      <c r="N142" s="37">
        <v>62.570999999999998</v>
      </c>
      <c r="O142" s="37">
        <v>59.475999999999999</v>
      </c>
      <c r="P142" s="37">
        <v>63.302</v>
      </c>
      <c r="Q142" s="37">
        <v>81.063000000000002</v>
      </c>
      <c r="S142" s="4">
        <f t="shared" si="162"/>
        <v>46.92631740815002</v>
      </c>
      <c r="T142" s="4">
        <f t="shared" si="162"/>
        <v>52.97720033200352</v>
      </c>
      <c r="U142" s="4">
        <f t="shared" si="162"/>
        <v>54.919726199453379</v>
      </c>
      <c r="V142" s="4">
        <f t="shared" si="162"/>
        <v>57.411339807581832</v>
      </c>
      <c r="W142" s="4">
        <f t="shared" si="162"/>
        <v>56.608456506956649</v>
      </c>
      <c r="X142" s="4">
        <f t="shared" si="162"/>
        <v>57.825160554565656</v>
      </c>
      <c r="Y142" s="4">
        <f t="shared" si="162"/>
        <v>57.330962552049577</v>
      </c>
      <c r="Z142" s="4">
        <f t="shared" si="162"/>
        <v>60.788713549315574</v>
      </c>
      <c r="AA142" s="4">
        <f t="shared" si="162"/>
        <v>62.847819886834763</v>
      </c>
      <c r="AB142" s="4">
        <f t="shared" si="162"/>
        <v>67.348890005786558</v>
      </c>
      <c r="AC142" s="4">
        <f t="shared" si="162"/>
        <v>63.212921286840903</v>
      </c>
      <c r="AD142" s="4">
        <f t="shared" si="162"/>
        <v>62.365821097765419</v>
      </c>
      <c r="AE142" s="4">
        <f t="shared" si="162"/>
        <v>60.654829488268241</v>
      </c>
      <c r="AF142" s="4">
        <f t="shared" si="162"/>
        <v>63.883912417772002</v>
      </c>
      <c r="AG142" s="4">
        <f t="shared" si="162"/>
        <v>84.555960541529046</v>
      </c>
      <c r="AI142" s="4">
        <f t="shared" si="163"/>
        <v>0.44268259184998016</v>
      </c>
      <c r="AJ142" s="4">
        <f t="shared" si="163"/>
        <v>-0.21920033200351696</v>
      </c>
      <c r="AK142" s="4">
        <f t="shared" si="163"/>
        <v>-1.4677261994533808</v>
      </c>
      <c r="AL142" s="4">
        <f t="shared" si="163"/>
        <v>0.31466019241816667</v>
      </c>
      <c r="AM142" s="4">
        <f t="shared" si="163"/>
        <v>-1.920456506956647</v>
      </c>
      <c r="AN142" s="4">
        <f t="shared" si="163"/>
        <v>-2.2771605545656541</v>
      </c>
      <c r="AO142" s="4">
        <f t="shared" si="163"/>
        <v>-1.7119625520495774</v>
      </c>
      <c r="AP142" s="4">
        <f t="shared" si="163"/>
        <v>0.27428645068442847</v>
      </c>
      <c r="AQ142" s="4">
        <f t="shared" si="163"/>
        <v>-0.92681988683476391</v>
      </c>
      <c r="AR142" s="4">
        <f t="shared" si="163"/>
        <v>-2.1898900057865518</v>
      </c>
      <c r="AS142" s="4">
        <f t="shared" si="163"/>
        <v>-0.89592128684090255</v>
      </c>
      <c r="AT142" s="4">
        <f t="shared" si="163"/>
        <v>0.20517890223457869</v>
      </c>
      <c r="AU142" s="4">
        <f t="shared" si="163"/>
        <v>-1.1788294882682422</v>
      </c>
      <c r="AV142" s="4">
        <f t="shared" si="163"/>
        <v>-0.58191241777200275</v>
      </c>
      <c r="AW142" s="4">
        <f t="shared" si="163"/>
        <v>-3.4929605415290439</v>
      </c>
      <c r="AY142" s="2">
        <f t="shared" si="154"/>
        <v>46.92631740815002</v>
      </c>
      <c r="AZ142" s="2">
        <f t="shared" si="154"/>
        <v>48.567190628003502</v>
      </c>
      <c r="BA142" s="2">
        <f t="shared" si="154"/>
        <v>48.938368928333091</v>
      </c>
      <c r="BB142" s="2">
        <f t="shared" si="154"/>
        <v>48.313422924990974</v>
      </c>
      <c r="BC142" s="2">
        <f t="shared" si="154"/>
        <v>48.511803279459876</v>
      </c>
      <c r="BD142" s="2">
        <f t="shared" si="154"/>
        <v>48.575710681708799</v>
      </c>
      <c r="BE142" s="2">
        <f t="shared" si="154"/>
        <v>48.88193441302775</v>
      </c>
      <c r="BF142" s="2">
        <f t="shared" si="154"/>
        <v>48.919559671740046</v>
      </c>
      <c r="BG142" s="2">
        <f t="shared" si="154"/>
        <v>48.254445304738972</v>
      </c>
      <c r="BH142" s="2">
        <f t="shared" si="154"/>
        <v>47.56624598104743</v>
      </c>
      <c r="BI142" s="2">
        <f t="shared" si="154"/>
        <v>46.031545296675624</v>
      </c>
      <c r="BJ142" s="2">
        <f t="shared" si="154"/>
        <v>44.925325294856314</v>
      </c>
      <c r="BK142" s="2">
        <f t="shared" si="154"/>
        <v>44.645706580997611</v>
      </c>
      <c r="BL142" s="2">
        <f t="shared" si="154"/>
        <v>46.495719810470661</v>
      </c>
      <c r="BM142" s="2">
        <f t="shared" si="154"/>
        <v>48.811768297917517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47.369</v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>
        <f t="shared" si="110"/>
        <v>47.369</v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81.605122879964981</v>
      </c>
      <c r="DL142" s="2">
        <f t="shared" si="164"/>
        <v>76.103417166979355</v>
      </c>
      <c r="DM142" s="2">
        <f t="shared" si="164"/>
        <v>83.902836371985003</v>
      </c>
      <c r="DN142" s="2">
        <f t="shared" si="164"/>
        <v>81.606670731707297</v>
      </c>
      <c r="DO142" s="2">
        <f t="shared" si="164"/>
        <v>79.474585987089114</v>
      </c>
      <c r="DP142" s="2">
        <f t="shared" si="164"/>
        <v>77.823155984117989</v>
      </c>
      <c r="DQ142" s="2">
        <f t="shared" si="164"/>
        <v>75.892922983992719</v>
      </c>
      <c r="DR142" s="2">
        <f t="shared" si="164"/>
        <v>75.52089549984899</v>
      </c>
      <c r="DS142" s="2">
        <f t="shared" si="164"/>
        <v>75.701927766032398</v>
      </c>
      <c r="DT142" s="2">
        <f t="shared" si="164"/>
        <v>73.186814255511933</v>
      </c>
      <c r="DU142" s="2">
        <f t="shared" si="164"/>
        <v>72.528614315916627</v>
      </c>
      <c r="DV142" s="2">
        <f t="shared" si="164"/>
        <v>79.896880020527774</v>
      </c>
      <c r="DW142" s="2">
        <f t="shared" si="164"/>
        <v>74.429017367582304</v>
      </c>
      <c r="DX142" s="2">
        <f t="shared" si="164"/>
        <v>83.701475596250987</v>
      </c>
      <c r="DY142" s="2">
        <f t="shared" si="164"/>
        <v>75.842882457786118</v>
      </c>
      <c r="EA142" s="2">
        <f t="shared" si="152"/>
        <v>46.897922915037533</v>
      </c>
      <c r="EB142" s="2">
        <f t="shared" si="152"/>
        <v>48.536016790332845</v>
      </c>
      <c r="EC142" s="2">
        <f t="shared" si="152"/>
        <v>48.893981653055988</v>
      </c>
      <c r="ED142" s="2">
        <f t="shared" si="152"/>
        <v>48.273126801586898</v>
      </c>
      <c r="EE142" s="2">
        <f t="shared" si="151"/>
        <v>48.471969335644133</v>
      </c>
      <c r="EF142" s="2">
        <f t="shared" si="151"/>
        <v>48.537932963604852</v>
      </c>
      <c r="EG142" s="2">
        <f t="shared" si="151"/>
        <v>48.845805454366442</v>
      </c>
      <c r="EH142" s="2">
        <f t="shared" si="151"/>
        <v>48.883598273768513</v>
      </c>
      <c r="EI142" s="2">
        <f t="shared" si="151"/>
        <v>48.213827929141196</v>
      </c>
      <c r="EJ142" s="2">
        <f t="shared" si="151"/>
        <v>47.537780548032288</v>
      </c>
      <c r="EK142" s="2">
        <f t="shared" si="151"/>
        <v>45.99442056011506</v>
      </c>
      <c r="EL142" s="2">
        <f t="shared" si="151"/>
        <v>44.88275179679038</v>
      </c>
      <c r="EM142" s="2">
        <f t="shared" si="135"/>
        <v>44.610164712787366</v>
      </c>
      <c r="EN142" s="2">
        <f t="shared" si="135"/>
        <v>46.453601219742126</v>
      </c>
      <c r="EO142" s="2">
        <f t="shared" si="135"/>
        <v>48.783291404824659</v>
      </c>
      <c r="EQ142" s="2">
        <f t="shared" si="165"/>
        <v>46.897922915037533</v>
      </c>
      <c r="ER142" s="2">
        <f t="shared" si="165"/>
        <v>48.578244272791963</v>
      </c>
      <c r="ES142" s="2">
        <f t="shared" si="165"/>
        <v>48.932449146018257</v>
      </c>
      <c r="ET142" s="2">
        <f t="shared" si="165"/>
        <v>48.323830219447032</v>
      </c>
      <c r="EU142" s="2">
        <f t="shared" si="165"/>
        <v>48.501840976955862</v>
      </c>
      <c r="EV142" s="2">
        <f t="shared" si="165"/>
        <v>48.603551344020389</v>
      </c>
      <c r="EW142" s="2">
        <f t="shared" si="165"/>
        <v>48.872997511887164</v>
      </c>
      <c r="EX142" s="2">
        <f t="shared" si="165"/>
        <v>48.882393980714909</v>
      </c>
      <c r="EY142" s="2">
        <f t="shared" si="165"/>
        <v>48.219968705946059</v>
      </c>
      <c r="EZ142" s="2">
        <f t="shared" si="165"/>
        <v>47.405411302611441</v>
      </c>
      <c r="FA142" s="2">
        <f t="shared" si="165"/>
        <v>46.027395259371076</v>
      </c>
      <c r="FB142" s="2">
        <f t="shared" si="165"/>
        <v>44.830565647219238</v>
      </c>
      <c r="FC142" s="2">
        <f t="shared" si="165"/>
        <v>44.557768014106905</v>
      </c>
      <c r="FD142" s="2">
        <f t="shared" si="165"/>
        <v>46.37349731838632</v>
      </c>
      <c r="FE142" s="2">
        <f t="shared" si="165"/>
        <v>47.999171452496697</v>
      </c>
      <c r="FG142" s="2">
        <f t="shared" si="166"/>
        <v>0.99918188464810809</v>
      </c>
      <c r="FH142" s="2">
        <f t="shared" si="166"/>
        <v>0.99893207035794851</v>
      </c>
      <c r="FI142" s="2">
        <f t="shared" si="166"/>
        <v>0.99877363608287195</v>
      </c>
      <c r="FJ142" s="2">
        <f t="shared" si="166"/>
        <v>0.99885064634205556</v>
      </c>
      <c r="FK142" s="2">
        <f t="shared" si="166"/>
        <v>0.99874888168485543</v>
      </c>
      <c r="FL142" s="2">
        <f t="shared" si="166"/>
        <v>0.99878745748445452</v>
      </c>
      <c r="FM142" s="2">
        <f t="shared" si="166"/>
        <v>0.99869763860407024</v>
      </c>
      <c r="FN142" s="2">
        <f t="shared" si="166"/>
        <v>0.9986483028750972</v>
      </c>
      <c r="FO142" s="2">
        <f t="shared" si="166"/>
        <v>0.99853130357241537</v>
      </c>
      <c r="FP142" s="2">
        <f t="shared" si="166"/>
        <v>0.99867373927596426</v>
      </c>
      <c r="FQ142" s="2">
        <f t="shared" si="166"/>
        <v>0.99864846864796131</v>
      </c>
      <c r="FR142" s="2">
        <f t="shared" si="166"/>
        <v>0.99873014814126049</v>
      </c>
      <c r="FS142" s="2">
        <f t="shared" si="166"/>
        <v>0.99875206462872579</v>
      </c>
      <c r="FT142" s="2">
        <f t="shared" si="166"/>
        <v>0.99882276009144133</v>
      </c>
      <c r="FU142" s="2">
        <f t="shared" si="166"/>
        <v>0.9984370303320651</v>
      </c>
      <c r="FW142" s="2">
        <f t="shared" si="156"/>
        <v>5.540256406584952E-11</v>
      </c>
      <c r="FX142" s="2">
        <f t="shared" si="156"/>
        <v>4.1058418668857136E-2</v>
      </c>
      <c r="FY142" s="2">
        <f t="shared" si="156"/>
        <v>3.7789805310682836E-2</v>
      </c>
      <c r="FZ142" s="2">
        <f t="shared" si="156"/>
        <v>3.9131341425840932E-2</v>
      </c>
      <c r="GA142" s="2">
        <f t="shared" si="156"/>
        <v>3.5016566207415369E-2</v>
      </c>
      <c r="GB142" s="2">
        <f t="shared" si="156"/>
        <v>3.456562170517976E-2</v>
      </c>
      <c r="GC142" s="2">
        <f t="shared" si="156"/>
        <v>3.323900439898865E-2</v>
      </c>
      <c r="GD142" s="2">
        <f t="shared" si="156"/>
        <v>3.6668902144897236E-2</v>
      </c>
      <c r="GE142" s="2">
        <f t="shared" si="156"/>
        <v>4.0011479663757489E-2</v>
      </c>
      <c r="GF142" s="2">
        <f t="shared" si="156"/>
        <v>4.1942318118580665E-2</v>
      </c>
      <c r="GG142" s="2">
        <f t="shared" si="156"/>
        <v>3.8300328040107579E-2</v>
      </c>
      <c r="GH142" s="2">
        <f t="shared" si="156"/>
        <v>3.6202282725456385E-2</v>
      </c>
      <c r="GI142" s="2">
        <f t="shared" si="156"/>
        <v>3.1874770558980726E-2</v>
      </c>
      <c r="GJ142" s="2">
        <f t="shared" si="156"/>
        <v>2.1610601570937117E-2</v>
      </c>
      <c r="GK142" s="2">
        <f t="shared" si="156"/>
        <v>1.7620297645311204E-2</v>
      </c>
      <c r="GM142" s="86">
        <f t="shared" si="157"/>
        <v>1.4692614348391713E-84</v>
      </c>
      <c r="GN142" s="86">
        <f t="shared" si="157"/>
        <v>1.1137267641501513E-70</v>
      </c>
      <c r="GO142" s="86">
        <f t="shared" si="157"/>
        <v>7.4380238924975427E-95</v>
      </c>
      <c r="GP142" s="86">
        <f t="shared" si="157"/>
        <v>2.5434438967313738E-158</v>
      </c>
      <c r="GQ142" s="86">
        <f t="shared" si="157"/>
        <v>3.9110566690916979E-154</v>
      </c>
      <c r="GR142" s="86">
        <f t="shared" si="157"/>
        <v>9.5678010578828974E-153</v>
      </c>
      <c r="GS142" s="86">
        <f t="shared" si="157"/>
        <v>2.91882130798973E-139</v>
      </c>
      <c r="GT142" s="86">
        <f t="shared" si="157"/>
        <v>1.2412703746020705E-120</v>
      </c>
      <c r="GU142" s="86">
        <f t="shared" si="157"/>
        <v>4.3005445911859289E-155</v>
      </c>
      <c r="GV142" s="86">
        <f t="shared" si="157"/>
        <v>1.1573142873945328E-163</v>
      </c>
      <c r="GW142" s="86">
        <f t="shared" si="157"/>
        <v>2.1321931357903031E-206</v>
      </c>
      <c r="GX142" s="86">
        <f t="shared" si="157"/>
        <v>5.0792806056535057E-197</v>
      </c>
      <c r="GY142" s="86">
        <f t="shared" si="157"/>
        <v>1.5935762711084717E-194</v>
      </c>
      <c r="GZ142" s="86">
        <f t="shared" si="157"/>
        <v>4.684978052351101E-188</v>
      </c>
      <c r="HA142" s="86">
        <f t="shared" si="157"/>
        <v>3.4568680408282252E-192</v>
      </c>
      <c r="HC142" s="86">
        <f t="shared" si="153"/>
        <v>8.0437137563196975E-27</v>
      </c>
      <c r="HD142" s="86">
        <f t="shared" si="153"/>
        <v>1.3805507875912766E-22</v>
      </c>
      <c r="HE142" s="86">
        <f t="shared" si="153"/>
        <v>9.7927473057931197E-31</v>
      </c>
      <c r="HF142" s="86">
        <f t="shared" si="153"/>
        <v>9.6944242101003753E-35</v>
      </c>
      <c r="HG142" s="86">
        <f t="shared" si="153"/>
        <v>8.136884781102934E-48</v>
      </c>
      <c r="HH142" s="86">
        <f t="shared" si="153"/>
        <v>6.2031851622749085E-54</v>
      </c>
      <c r="HI142" s="86">
        <f t="shared" si="153"/>
        <v>2.3344964610292162E-55</v>
      </c>
      <c r="HJ142" s="86">
        <f t="shared" si="153"/>
        <v>4.4852149714121057E-56</v>
      </c>
      <c r="HK142" s="86">
        <f t="shared" si="153"/>
        <v>6.8606637083404271E-69</v>
      </c>
      <c r="HL142" s="86">
        <f t="shared" si="161"/>
        <v>5.2020038872395008E-70</v>
      </c>
      <c r="HM142" s="86">
        <f t="shared" si="161"/>
        <v>2.6425522963865287E-73</v>
      </c>
      <c r="HN142" s="86">
        <f t="shared" si="161"/>
        <v>9.6109460153240643E-70</v>
      </c>
      <c r="HO142" s="86">
        <f t="shared" si="161"/>
        <v>3.6196096754210815E-68</v>
      </c>
      <c r="HP142" s="86">
        <f t="shared" si="161"/>
        <v>2.4455641092654624E-58</v>
      </c>
      <c r="HQ142" s="86">
        <f t="shared" si="161"/>
        <v>1.0853945603744719E-73</v>
      </c>
      <c r="HS142" s="86">
        <f t="shared" si="158"/>
        <v>4.9959077220116224E-39</v>
      </c>
      <c r="HT142" s="86">
        <f t="shared" si="158"/>
        <v>0.15743856273378956</v>
      </c>
      <c r="HU142" s="86">
        <f t="shared" si="158"/>
        <v>0.1247065003129128</v>
      </c>
      <c r="HV142" s="86">
        <f t="shared" si="158"/>
        <v>0.13806863050922544</v>
      </c>
      <c r="HW142" s="86">
        <f t="shared" si="158"/>
        <v>9.5763602274596044E-2</v>
      </c>
      <c r="HX142" s="86">
        <f t="shared" si="158"/>
        <v>9.147704689463837E-2</v>
      </c>
      <c r="HY142" s="86">
        <f t="shared" si="158"/>
        <v>6.7887178222998126E-2</v>
      </c>
      <c r="HZ142" s="86">
        <f t="shared" si="158"/>
        <v>9.56200607999039E-2</v>
      </c>
      <c r="IA142" s="86">
        <f t="shared" si="158"/>
        <v>0.10649612543078943</v>
      </c>
      <c r="IB142" s="86">
        <f t="shared" si="158"/>
        <v>0.14501504863763226</v>
      </c>
      <c r="IC142" s="86">
        <f t="shared" si="158"/>
        <v>0.11048596041632225</v>
      </c>
      <c r="ID142" s="86">
        <f t="shared" si="158"/>
        <v>0.10011108913879056</v>
      </c>
      <c r="IE142" s="86">
        <f t="shared" si="158"/>
        <v>8.4725369078571963E-2</v>
      </c>
      <c r="IF142" s="86">
        <f t="shared" si="158"/>
        <v>8.2597254998379277E-2</v>
      </c>
      <c r="IG142" s="86">
        <f t="shared" si="158"/>
        <v>0.10616172445108758</v>
      </c>
      <c r="II142" s="86">
        <f t="shared" si="159"/>
        <v>0</v>
      </c>
      <c r="IJ142" s="86">
        <f t="shared" si="159"/>
        <v>1.7937906285318097E-27</v>
      </c>
      <c r="IK142" s="86">
        <f t="shared" si="159"/>
        <v>4.491114145332681E-32</v>
      </c>
      <c r="IL142" s="86">
        <f t="shared" si="159"/>
        <v>3.9691443994473329E-39</v>
      </c>
      <c r="IM142" s="86">
        <f t="shared" si="159"/>
        <v>6.7600793914815346E-38</v>
      </c>
      <c r="IN142" s="86">
        <f t="shared" si="159"/>
        <v>5.3729355378518558E-38</v>
      </c>
      <c r="IO142" s="86">
        <f t="shared" si="159"/>
        <v>1.1446109389998302E-39</v>
      </c>
      <c r="IP142" s="86">
        <f t="shared" si="159"/>
        <v>2.7646711327136926E-38</v>
      </c>
      <c r="IQ142" s="86">
        <f t="shared" si="159"/>
        <v>1.5490989940911883E-38</v>
      </c>
      <c r="IR142" s="86">
        <f t="shared" si="159"/>
        <v>5.9053145382601829E-35</v>
      </c>
      <c r="IS142" s="86">
        <f t="shared" si="159"/>
        <v>1.0297569251872887E-36</v>
      </c>
      <c r="IT142" s="86">
        <f t="shared" si="159"/>
        <v>7.6519611263769687E-38</v>
      </c>
      <c r="IU142" s="86">
        <f t="shared" si="159"/>
        <v>2.3651417410500732E-34</v>
      </c>
      <c r="IV142" s="86">
        <f t="shared" si="159"/>
        <v>1.7195065805488733E-15</v>
      </c>
      <c r="IW142" s="86">
        <f t="shared" si="159"/>
        <v>1.0979001437117227E-9</v>
      </c>
      <c r="IY142" s="86">
        <f t="shared" si="160"/>
        <v>8.0437137563246939E-27</v>
      </c>
      <c r="IZ142" s="86">
        <f t="shared" si="160"/>
        <v>0.15743856273378956</v>
      </c>
      <c r="JA142" s="86">
        <f t="shared" si="160"/>
        <v>0.1247065003129128</v>
      </c>
      <c r="JB142" s="86">
        <f t="shared" si="160"/>
        <v>0.13806863050922544</v>
      </c>
      <c r="JC142" s="86">
        <f t="shared" si="160"/>
        <v>9.5763602274596044E-2</v>
      </c>
      <c r="JD142" s="86">
        <f t="shared" si="160"/>
        <v>9.147704689463837E-2</v>
      </c>
      <c r="JE142" s="86">
        <f t="shared" si="160"/>
        <v>6.7887178222998126E-2</v>
      </c>
      <c r="JF142" s="86">
        <f t="shared" si="160"/>
        <v>9.56200607999039E-2</v>
      </c>
      <c r="JG142" s="86">
        <f t="shared" si="160"/>
        <v>0.10649612543078943</v>
      </c>
      <c r="JH142" s="86">
        <f t="shared" si="160"/>
        <v>0.14501504863763226</v>
      </c>
      <c r="JI142" s="86">
        <f t="shared" si="160"/>
        <v>0.11048596041632225</v>
      </c>
      <c r="JJ142" s="86">
        <f t="shared" si="160"/>
        <v>0.10011108913879056</v>
      </c>
      <c r="JK142" s="86">
        <f t="shared" si="160"/>
        <v>8.4725369078571963E-2</v>
      </c>
      <c r="JL142" s="86">
        <f t="shared" si="160"/>
        <v>8.2597254998380998E-2</v>
      </c>
      <c r="JM142" s="86">
        <f t="shared" si="160"/>
        <v>0.10616172554898773</v>
      </c>
    </row>
    <row r="143" spans="2:273" x14ac:dyDescent="0.25">
      <c r="B143" s="2">
        <v>116</v>
      </c>
      <c r="C143" s="37">
        <v>46.923000000000002</v>
      </c>
      <c r="D143" s="37">
        <v>52.951999999999998</v>
      </c>
      <c r="E143" s="37">
        <v>56.5</v>
      </c>
      <c r="F143" s="37">
        <v>59.951999999999998</v>
      </c>
      <c r="G143" s="37">
        <v>59.188000000000002</v>
      </c>
      <c r="H143" s="37">
        <v>60.225999999999999</v>
      </c>
      <c r="I143" s="37">
        <v>59.951999999999998</v>
      </c>
      <c r="J143" s="37">
        <v>63.508000000000003</v>
      </c>
      <c r="K143" s="37">
        <v>68.143000000000001</v>
      </c>
      <c r="L143" s="37">
        <v>73.683000000000007</v>
      </c>
      <c r="M143" s="37">
        <v>68.063000000000002</v>
      </c>
      <c r="N143" s="37">
        <v>69.905000000000001</v>
      </c>
      <c r="O143" s="37">
        <v>66.635000000000005</v>
      </c>
      <c r="P143" s="37">
        <v>68.238</v>
      </c>
      <c r="Q143" s="37">
        <v>89.555999999999997</v>
      </c>
      <c r="S143" s="4">
        <f t="shared" si="162"/>
        <v>46.852942223475644</v>
      </c>
      <c r="T143" s="4">
        <f t="shared" si="162"/>
        <v>53.981038662534623</v>
      </c>
      <c r="U143" s="4">
        <f t="shared" si="162"/>
        <v>56.571882695638791</v>
      </c>
      <c r="V143" s="4">
        <f t="shared" si="162"/>
        <v>60.199122248035444</v>
      </c>
      <c r="W143" s="4">
        <f t="shared" si="162"/>
        <v>59.33401740110962</v>
      </c>
      <c r="X143" s="4">
        <f t="shared" si="162"/>
        <v>61.01084168614603</v>
      </c>
      <c r="Y143" s="4">
        <f t="shared" si="162"/>
        <v>60.578726146882275</v>
      </c>
      <c r="Z143" s="4">
        <f t="shared" si="162"/>
        <v>64.959684825825306</v>
      </c>
      <c r="AA143" s="4">
        <f t="shared" si="162"/>
        <v>67.946258844143841</v>
      </c>
      <c r="AB143" s="4">
        <f t="shared" si="162"/>
        <v>73.229938225897854</v>
      </c>
      <c r="AC143" s="4">
        <f t="shared" si="162"/>
        <v>68.886255377565348</v>
      </c>
      <c r="AD143" s="4">
        <f t="shared" si="162"/>
        <v>68.376681988293782</v>
      </c>
      <c r="AE143" s="4">
        <f t="shared" si="162"/>
        <v>65.936258926056752</v>
      </c>
      <c r="AF143" s="4">
        <f t="shared" si="162"/>
        <v>68.469818416731556</v>
      </c>
      <c r="AG143" s="4">
        <f t="shared" si="162"/>
        <v>91.789372338935522</v>
      </c>
      <c r="AI143" s="4">
        <f t="shared" si="163"/>
        <v>7.0057776524357962E-2</v>
      </c>
      <c r="AJ143" s="4">
        <f t="shared" si="163"/>
        <v>-1.0290386625346244</v>
      </c>
      <c r="AK143" s="4">
        <f t="shared" si="163"/>
        <v>-7.1882695638791461E-2</v>
      </c>
      <c r="AL143" s="4">
        <f t="shared" si="163"/>
        <v>-0.24712224803544558</v>
      </c>
      <c r="AM143" s="4">
        <f t="shared" si="163"/>
        <v>-0.14601740110961714</v>
      </c>
      <c r="AN143" s="4">
        <f t="shared" si="163"/>
        <v>-0.78484168614603078</v>
      </c>
      <c r="AO143" s="4">
        <f t="shared" si="163"/>
        <v>-0.62672614688227668</v>
      </c>
      <c r="AP143" s="4">
        <f t="shared" si="163"/>
        <v>-1.4516848258253034</v>
      </c>
      <c r="AQ143" s="4">
        <f t="shared" si="163"/>
        <v>0.19674115585615937</v>
      </c>
      <c r="AR143" s="4">
        <f t="shared" si="163"/>
        <v>0.45306177410215298</v>
      </c>
      <c r="AS143" s="4">
        <f t="shared" si="163"/>
        <v>-0.82325537756534573</v>
      </c>
      <c r="AT143" s="4">
        <f t="shared" si="163"/>
        <v>1.5283180117062187</v>
      </c>
      <c r="AU143" s="4">
        <f t="shared" si="163"/>
        <v>0.69874107394325335</v>
      </c>
      <c r="AV143" s="4">
        <f t="shared" si="163"/>
        <v>-0.23181841673155645</v>
      </c>
      <c r="AW143" s="4">
        <f t="shared" si="163"/>
        <v>-2.2333723389355242</v>
      </c>
      <c r="AY143" s="2">
        <f t="shared" si="154"/>
        <v>46.852942223475644</v>
      </c>
      <c r="AZ143" s="2">
        <f t="shared" si="154"/>
        <v>48.45854124256212</v>
      </c>
      <c r="BA143" s="2">
        <f t="shared" si="154"/>
        <v>48.810842302243898</v>
      </c>
      <c r="BB143" s="2">
        <f t="shared" si="154"/>
        <v>48.177798453561813</v>
      </c>
      <c r="BC143" s="2">
        <f t="shared" si="154"/>
        <v>48.376948344940267</v>
      </c>
      <c r="BD143" s="2">
        <f t="shared" si="154"/>
        <v>48.448959410917659</v>
      </c>
      <c r="BE143" s="2">
        <f t="shared" si="154"/>
        <v>48.750961829761465</v>
      </c>
      <c r="BF143" s="2">
        <f t="shared" si="154"/>
        <v>48.803567804008537</v>
      </c>
      <c r="BG143" s="2">
        <f t="shared" si="154"/>
        <v>48.116679271963385</v>
      </c>
      <c r="BH143" s="2">
        <f t="shared" si="154"/>
        <v>47.469642629916144</v>
      </c>
      <c r="BI143" s="2">
        <f t="shared" si="154"/>
        <v>45.882577987034956</v>
      </c>
      <c r="BJ143" s="2">
        <f t="shared" si="154"/>
        <v>44.810858466877129</v>
      </c>
      <c r="BK143" s="2">
        <f t="shared" si="154"/>
        <v>44.517700114891532</v>
      </c>
      <c r="BL143" s="2">
        <f t="shared" si="154"/>
        <v>46.346996698195717</v>
      </c>
      <c r="BM143" s="2">
        <f t="shared" si="154"/>
        <v>48.7077491413852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46.923000000000002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>
        <f t="shared" si="110"/>
        <v>46.923000000000002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81.834199146514933</v>
      </c>
      <c r="DL143" s="2">
        <f t="shared" si="164"/>
        <v>76.265537242026255</v>
      </c>
      <c r="DM143" s="2">
        <f t="shared" si="164"/>
        <v>84.148035950625314</v>
      </c>
      <c r="DN143" s="2">
        <f t="shared" si="164"/>
        <v>81.831682926829245</v>
      </c>
      <c r="DO143" s="2">
        <f t="shared" si="164"/>
        <v>79.678540285768321</v>
      </c>
      <c r="DP143" s="2">
        <f t="shared" si="164"/>
        <v>78.005543878129828</v>
      </c>
      <c r="DQ143" s="2">
        <f t="shared" si="164"/>
        <v>76.056337058290524</v>
      </c>
      <c r="DR143" s="2">
        <f t="shared" si="164"/>
        <v>75.675789489580197</v>
      </c>
      <c r="DS143" s="2">
        <f t="shared" si="164"/>
        <v>75.864862579281166</v>
      </c>
      <c r="DT143" s="2">
        <f t="shared" si="164"/>
        <v>73.337416188462697</v>
      </c>
      <c r="DU143" s="2">
        <f t="shared" si="164"/>
        <v>72.689515705224991</v>
      </c>
      <c r="DV143" s="2">
        <f t="shared" si="164"/>
        <v>80.141338816411405</v>
      </c>
      <c r="DW143" s="2">
        <f t="shared" si="164"/>
        <v>74.603897118007708</v>
      </c>
      <c r="DX143" s="2">
        <f t="shared" si="164"/>
        <v>83.962623234205765</v>
      </c>
      <c r="DY143" s="2">
        <f t="shared" si="164"/>
        <v>76.064091932457785</v>
      </c>
      <c r="EA143" s="2">
        <f t="shared" si="152"/>
        <v>46.826820285083215</v>
      </c>
      <c r="EB143" s="2">
        <f t="shared" si="152"/>
        <v>48.429138859444564</v>
      </c>
      <c r="EC143" s="2">
        <f t="shared" si="152"/>
        <v>48.769358256124804</v>
      </c>
      <c r="ED143" s="2">
        <f t="shared" si="152"/>
        <v>48.139916426455073</v>
      </c>
      <c r="EE143" s="2">
        <f t="shared" si="151"/>
        <v>48.33982116695551</v>
      </c>
      <c r="EF143" s="2">
        <f t="shared" si="151"/>
        <v>48.413266620450607</v>
      </c>
      <c r="EG143" s="2">
        <f t="shared" si="151"/>
        <v>48.717320173279504</v>
      </c>
      <c r="EH143" s="2">
        <f t="shared" si="151"/>
        <v>48.770451101046902</v>
      </c>
      <c r="EI143" s="2">
        <f t="shared" si="151"/>
        <v>48.079148554853404</v>
      </c>
      <c r="EJ143" s="2">
        <f t="shared" si="151"/>
        <v>47.445282227732207</v>
      </c>
      <c r="EK143" s="2">
        <f t="shared" si="151"/>
        <v>45.847898231660878</v>
      </c>
      <c r="EL143" s="2">
        <f t="shared" si="151"/>
        <v>44.772274145909215</v>
      </c>
      <c r="EM143" s="2">
        <f t="shared" si="135"/>
        <v>44.48556076590036</v>
      </c>
      <c r="EN143" s="2">
        <f t="shared" si="135"/>
        <v>46.308325610233645</v>
      </c>
      <c r="EO143" s="2">
        <f t="shared" si="135"/>
        <v>48.684507134057924</v>
      </c>
      <c r="EQ143" s="2">
        <f t="shared" si="165"/>
        <v>46.826820285083215</v>
      </c>
      <c r="ER143" s="2">
        <f t="shared" si="165"/>
        <v>48.480166919402393</v>
      </c>
      <c r="ES143" s="2">
        <f t="shared" si="165"/>
        <v>48.815627637396688</v>
      </c>
      <c r="ET143" s="2">
        <f t="shared" si="165"/>
        <v>48.199852177808367</v>
      </c>
      <c r="EU143" s="2">
        <f t="shared" si="165"/>
        <v>48.375485388908338</v>
      </c>
      <c r="EV143" s="2">
        <f t="shared" si="165"/>
        <v>48.491748765125195</v>
      </c>
      <c r="EW143" s="2">
        <f t="shared" si="165"/>
        <v>48.74940260056492</v>
      </c>
      <c r="EX143" s="2">
        <f t="shared" si="165"/>
        <v>48.7690750182255</v>
      </c>
      <c r="EY143" s="2">
        <f t="shared" si="165"/>
        <v>48.086192877304029</v>
      </c>
      <c r="EZ143" s="2">
        <f t="shared" si="165"/>
        <v>47.293297089959161</v>
      </c>
      <c r="FA143" s="2">
        <f t="shared" si="165"/>
        <v>45.885912284973394</v>
      </c>
      <c r="FB143" s="2">
        <f t="shared" si="165"/>
        <v>44.712061314420126</v>
      </c>
      <c r="FC143" s="2">
        <f t="shared" si="165"/>
        <v>44.424055588139453</v>
      </c>
      <c r="FD143" s="2">
        <f t="shared" si="165"/>
        <v>46.233859431086998</v>
      </c>
      <c r="FE143" s="2">
        <f t="shared" si="165"/>
        <v>47.865765785759805</v>
      </c>
      <c r="FG143" s="2">
        <f t="shared" si="166"/>
        <v>0.99925381621698017</v>
      </c>
      <c r="FH143" s="2">
        <f t="shared" si="166"/>
        <v>0.99902594506250642</v>
      </c>
      <c r="FI143" s="2">
        <f t="shared" si="166"/>
        <v>0.99888142211250019</v>
      </c>
      <c r="FJ143" s="2">
        <f t="shared" si="166"/>
        <v>0.99895167098749249</v>
      </c>
      <c r="FK143" s="2">
        <f t="shared" si="166"/>
        <v>0.99885884091094379</v>
      </c>
      <c r="FL143" s="2">
        <f t="shared" si="166"/>
        <v>0.99889403008605093</v>
      </c>
      <c r="FM143" s="2">
        <f t="shared" si="166"/>
        <v>0.99881209616387401</v>
      </c>
      <c r="FN143" s="2">
        <f t="shared" si="166"/>
        <v>0.99876709093489824</v>
      </c>
      <c r="FO143" s="2">
        <f t="shared" si="166"/>
        <v>0.99866035981746815</v>
      </c>
      <c r="FP143" s="2">
        <f t="shared" si="166"/>
        <v>0.99879029467540781</v>
      </c>
      <c r="FQ143" s="2">
        <f t="shared" si="166"/>
        <v>0.998767242157514</v>
      </c>
      <c r="FR143" s="2">
        <f t="shared" si="166"/>
        <v>0.99884175192569047</v>
      </c>
      <c r="FS143" s="2">
        <f t="shared" si="166"/>
        <v>0.99886174442867304</v>
      </c>
      <c r="FT143" s="2">
        <f t="shared" si="166"/>
        <v>0.99892623321743634</v>
      </c>
      <c r="FU143" s="2">
        <f t="shared" si="166"/>
        <v>0.99857435866080446</v>
      </c>
      <c r="FW143" s="2">
        <f t="shared" si="156"/>
        <v>6.0747703508305209E-11</v>
      </c>
      <c r="FX143" s="2">
        <f t="shared" si="156"/>
        <v>4.484203069555559E-2</v>
      </c>
      <c r="FY143" s="2">
        <f t="shared" si="156"/>
        <v>4.1285176255551913E-2</v>
      </c>
      <c r="FZ143" s="2">
        <f t="shared" si="156"/>
        <v>4.2745285475384989E-2</v>
      </c>
      <c r="GA143" s="2">
        <f t="shared" si="156"/>
        <v>3.8265627236978482E-2</v>
      </c>
      <c r="GB143" s="2">
        <f t="shared" si="156"/>
        <v>3.7774479113850304E-2</v>
      </c>
      <c r="GC143" s="2">
        <f t="shared" si="156"/>
        <v>3.6329341229940366E-2</v>
      </c>
      <c r="GD143" s="2">
        <f t="shared" si="156"/>
        <v>4.0064912054457884E-2</v>
      </c>
      <c r="GE143" s="2">
        <f t="shared" si="156"/>
        <v>4.3703011136803534E-2</v>
      </c>
      <c r="GF143" s="2">
        <f t="shared" si="156"/>
        <v>4.5803492600757167E-2</v>
      </c>
      <c r="GG143" s="2">
        <f t="shared" si="156"/>
        <v>4.1840866467273523E-2</v>
      </c>
      <c r="GH143" s="2">
        <f t="shared" si="156"/>
        <v>3.9556852217696718E-2</v>
      </c>
      <c r="GI143" s="2">
        <f t="shared" si="156"/>
        <v>3.4842841509170483E-2</v>
      </c>
      <c r="GJ143" s="2">
        <f t="shared" si="156"/>
        <v>2.3646252130775914E-2</v>
      </c>
      <c r="GK143" s="2">
        <f t="shared" si="156"/>
        <v>1.9287483946135761E-2</v>
      </c>
      <c r="GM143" s="86">
        <f t="shared" si="157"/>
        <v>6.5523879291355795E-88</v>
      </c>
      <c r="GN143" s="86">
        <f t="shared" si="157"/>
        <v>1.7651936203581564E-73</v>
      </c>
      <c r="GO143" s="86">
        <f t="shared" si="157"/>
        <v>1.3459968535179606E-98</v>
      </c>
      <c r="GP143" s="86">
        <f t="shared" si="157"/>
        <v>1.7367078203087567E-164</v>
      </c>
      <c r="GQ143" s="86">
        <f t="shared" si="157"/>
        <v>3.3252095069500999E-160</v>
      </c>
      <c r="GR143" s="86">
        <f t="shared" si="157"/>
        <v>9.4991503660117176E-159</v>
      </c>
      <c r="GS143" s="86">
        <f t="shared" si="157"/>
        <v>9.3759289383778916E-145</v>
      </c>
      <c r="GT143" s="86">
        <f t="shared" si="157"/>
        <v>2.4760466441387756E-125</v>
      </c>
      <c r="GU143" s="86">
        <f t="shared" si="157"/>
        <v>3.266048173018794E-161</v>
      </c>
      <c r="GV143" s="86">
        <f t="shared" si="157"/>
        <v>4.6995529590814341E-170</v>
      </c>
      <c r="GW143" s="86">
        <f t="shared" si="157"/>
        <v>1.4628501334928314E-214</v>
      </c>
      <c r="GX143" s="86">
        <f t="shared" si="157"/>
        <v>1.0473775859387395E-204</v>
      </c>
      <c r="GY143" s="86">
        <f t="shared" si="157"/>
        <v>3.7712712193503275E-202</v>
      </c>
      <c r="GZ143" s="86">
        <f t="shared" si="157"/>
        <v>1.8324114514209712E-195</v>
      </c>
      <c r="HA143" s="86">
        <f t="shared" si="157"/>
        <v>1.2659352555310065E-199</v>
      </c>
      <c r="HC143" s="86">
        <f t="shared" si="153"/>
        <v>1.156831022357441E-28</v>
      </c>
      <c r="HD143" s="86">
        <f t="shared" si="153"/>
        <v>4.3396127773345862E-24</v>
      </c>
      <c r="HE143" s="86">
        <f t="shared" si="153"/>
        <v>8.8083696105919701E-33</v>
      </c>
      <c r="HF143" s="86">
        <f t="shared" si="153"/>
        <v>5.917551741966058E-37</v>
      </c>
      <c r="HG143" s="86">
        <f t="shared" si="153"/>
        <v>5.1960314960133748E-51</v>
      </c>
      <c r="HH143" s="86">
        <f t="shared" si="153"/>
        <v>1.5009124275489309E-57</v>
      </c>
      <c r="HI143" s="86">
        <f t="shared" si="153"/>
        <v>4.1064400875570245E-59</v>
      </c>
      <c r="HJ143" s="86">
        <f t="shared" si="153"/>
        <v>8.5758604694948657E-60</v>
      </c>
      <c r="HK143" s="86">
        <f t="shared" si="153"/>
        <v>1.6646236811662106E-73</v>
      </c>
      <c r="HL143" s="86">
        <f t="shared" si="161"/>
        <v>1.262237734673343E-74</v>
      </c>
      <c r="HM143" s="86">
        <f t="shared" si="161"/>
        <v>3.1128606482250948E-78</v>
      </c>
      <c r="HN143" s="86">
        <f t="shared" si="161"/>
        <v>2.2854945457029373E-74</v>
      </c>
      <c r="HO143" s="86">
        <f t="shared" si="161"/>
        <v>7.9777416745511752E-73</v>
      </c>
      <c r="HP143" s="86">
        <f t="shared" si="161"/>
        <v>2.0620222565384339E-62</v>
      </c>
      <c r="HQ143" s="86">
        <f t="shared" si="161"/>
        <v>1.1218159958682078E-78</v>
      </c>
      <c r="HS143" s="86">
        <f t="shared" si="158"/>
        <v>3.6778074965103475E-38</v>
      </c>
      <c r="HT143" s="86">
        <f t="shared" si="158"/>
        <v>0.21356967574724006</v>
      </c>
      <c r="HU143" s="86">
        <f t="shared" si="158"/>
        <v>0.1754827690300452</v>
      </c>
      <c r="HV143" s="86">
        <f t="shared" si="158"/>
        <v>0.2002336965659714</v>
      </c>
      <c r="HW143" s="86">
        <f t="shared" si="158"/>
        <v>0.14078844280284919</v>
      </c>
      <c r="HX143" s="86">
        <f t="shared" si="158"/>
        <v>0.13485499530528641</v>
      </c>
      <c r="HY143" s="86">
        <f t="shared" si="158"/>
        <v>0.10286876286164971</v>
      </c>
      <c r="HZ143" s="86">
        <f t="shared" si="158"/>
        <v>0.14163844840649023</v>
      </c>
      <c r="IA143" s="86">
        <f t="shared" si="158"/>
        <v>0.15816241133187972</v>
      </c>
      <c r="IB143" s="86">
        <f t="shared" si="158"/>
        <v>0.20671570530446146</v>
      </c>
      <c r="IC143" s="86">
        <f t="shared" si="158"/>
        <v>0.16118998194946166</v>
      </c>
      <c r="ID143" s="86">
        <f t="shared" si="158"/>
        <v>0.14716699253036769</v>
      </c>
      <c r="IE143" s="86">
        <f t="shared" si="158"/>
        <v>0.1221553449020351</v>
      </c>
      <c r="IF143" s="86">
        <f t="shared" si="158"/>
        <v>0.11160181756664342</v>
      </c>
      <c r="IG143" s="86">
        <f t="shared" si="158"/>
        <v>0.1347394656213779</v>
      </c>
      <c r="II143" s="86">
        <f t="shared" si="159"/>
        <v>0</v>
      </c>
      <c r="IJ143" s="86">
        <f t="shared" si="159"/>
        <v>5.5170058318764292E-26</v>
      </c>
      <c r="IK143" s="86">
        <f t="shared" si="159"/>
        <v>2.2768727497901003E-30</v>
      </c>
      <c r="IL143" s="86">
        <f t="shared" si="159"/>
        <v>5.2518227441326212E-37</v>
      </c>
      <c r="IM143" s="86">
        <f t="shared" si="159"/>
        <v>6.4822758194876792E-36</v>
      </c>
      <c r="IN143" s="86">
        <f t="shared" si="159"/>
        <v>5.12289202901513E-36</v>
      </c>
      <c r="IO143" s="86">
        <f t="shared" si="159"/>
        <v>1.2708539461326258E-37</v>
      </c>
      <c r="IP143" s="86">
        <f t="shared" si="159"/>
        <v>2.974788885791457E-36</v>
      </c>
      <c r="IQ143" s="86">
        <f t="shared" si="159"/>
        <v>1.9648912253371482E-36</v>
      </c>
      <c r="IR143" s="86">
        <f t="shared" si="159"/>
        <v>5.0183257550620741E-33</v>
      </c>
      <c r="IS143" s="86">
        <f t="shared" si="159"/>
        <v>9.6530949849452129E-35</v>
      </c>
      <c r="IT143" s="86">
        <f t="shared" si="159"/>
        <v>7.6409306320179134E-36</v>
      </c>
      <c r="IU143" s="86">
        <f t="shared" si="159"/>
        <v>1.2954817637800402E-32</v>
      </c>
      <c r="IV143" s="86">
        <f t="shared" si="159"/>
        <v>7.9877623107038736E-15</v>
      </c>
      <c r="IW143" s="86">
        <f t="shared" si="159"/>
        <v>2.602546519008304E-9</v>
      </c>
      <c r="IY143" s="86">
        <f t="shared" si="160"/>
        <v>1.1568310227252218E-28</v>
      </c>
      <c r="IZ143" s="86">
        <f t="shared" si="160"/>
        <v>0.21356967574724006</v>
      </c>
      <c r="JA143" s="86">
        <f t="shared" si="160"/>
        <v>0.1754827690300452</v>
      </c>
      <c r="JB143" s="86">
        <f t="shared" si="160"/>
        <v>0.2002336965659714</v>
      </c>
      <c r="JC143" s="86">
        <f t="shared" si="160"/>
        <v>0.14078844280284919</v>
      </c>
      <c r="JD143" s="86">
        <f t="shared" si="160"/>
        <v>0.13485499530528641</v>
      </c>
      <c r="JE143" s="86">
        <f t="shared" si="160"/>
        <v>0.10286876286164971</v>
      </c>
      <c r="JF143" s="86">
        <f t="shared" si="160"/>
        <v>0.14163844840649023</v>
      </c>
      <c r="JG143" s="86">
        <f t="shared" si="160"/>
        <v>0.15816241133187972</v>
      </c>
      <c r="JH143" s="86">
        <f t="shared" si="160"/>
        <v>0.20671570530446146</v>
      </c>
      <c r="JI143" s="86">
        <f t="shared" si="160"/>
        <v>0.16118998194946166</v>
      </c>
      <c r="JJ143" s="86">
        <f t="shared" si="160"/>
        <v>0.14716699253036769</v>
      </c>
      <c r="JK143" s="86">
        <f t="shared" si="160"/>
        <v>0.1221553449020351</v>
      </c>
      <c r="JL143" s="86">
        <f t="shared" si="160"/>
        <v>0.11160181756665141</v>
      </c>
      <c r="JM143" s="86">
        <f t="shared" si="160"/>
        <v>0.13473946822392441</v>
      </c>
    </row>
    <row r="144" spans="2:273" x14ac:dyDescent="0.25">
      <c r="B144" s="2">
        <v>117</v>
      </c>
      <c r="C144" s="37">
        <v>45.369</v>
      </c>
      <c r="D144" s="37">
        <v>55.71</v>
      </c>
      <c r="E144" s="37">
        <v>59.531999999999996</v>
      </c>
      <c r="F144" s="37">
        <v>64.709999999999994</v>
      </c>
      <c r="G144" s="37">
        <v>62.438000000000002</v>
      </c>
      <c r="H144" s="37">
        <v>64.918999999999997</v>
      </c>
      <c r="I144" s="37">
        <v>64.587000000000003</v>
      </c>
      <c r="J144" s="37">
        <v>70.587000000000003</v>
      </c>
      <c r="K144" s="37">
        <v>74.524000000000001</v>
      </c>
      <c r="L144" s="37">
        <v>80.238</v>
      </c>
      <c r="M144" s="37">
        <v>75.951999999999998</v>
      </c>
      <c r="N144" s="37">
        <v>77.667000000000002</v>
      </c>
      <c r="O144" s="37">
        <v>74.094999999999999</v>
      </c>
      <c r="P144" s="37">
        <v>73.429000000000002</v>
      </c>
      <c r="Q144" s="37">
        <v>98.27</v>
      </c>
      <c r="S144" s="4">
        <f t="shared" si="162"/>
        <v>46.779747003814251</v>
      </c>
      <c r="T144" s="4">
        <f t="shared" si="162"/>
        <v>55.034410140573534</v>
      </c>
      <c r="U144" s="4">
        <f t="shared" si="162"/>
        <v>58.399620377705766</v>
      </c>
      <c r="V144" s="4">
        <f t="shared" si="162"/>
        <v>63.198621363184486</v>
      </c>
      <c r="W144" s="4">
        <f t="shared" si="162"/>
        <v>62.502009499855198</v>
      </c>
      <c r="X144" s="4">
        <f t="shared" si="162"/>
        <v>64.736051082537927</v>
      </c>
      <c r="Y144" s="4">
        <f t="shared" si="162"/>
        <v>64.551000483369975</v>
      </c>
      <c r="Z144" s="4">
        <f t="shared" si="162"/>
        <v>69.80196424973596</v>
      </c>
      <c r="AA144" s="4">
        <f t="shared" si="162"/>
        <v>73.759956000247342</v>
      </c>
      <c r="AB144" s="4">
        <f t="shared" si="162"/>
        <v>79.470724283863461</v>
      </c>
      <c r="AC144" s="4">
        <f t="shared" si="162"/>
        <v>75.298024568694501</v>
      </c>
      <c r="AD144" s="4">
        <f t="shared" si="162"/>
        <v>75.287063292950563</v>
      </c>
      <c r="AE144" s="4">
        <f t="shared" si="162"/>
        <v>72.122707062323428</v>
      </c>
      <c r="AF144" s="4">
        <f t="shared" si="162"/>
        <v>73.758762826039899</v>
      </c>
      <c r="AG144" s="4">
        <f t="shared" si="162"/>
        <v>99.786322148432291</v>
      </c>
      <c r="AI144" s="4">
        <f t="shared" si="163"/>
        <v>-1.4107470038142509</v>
      </c>
      <c r="AJ144" s="4">
        <f t="shared" si="163"/>
        <v>0.67558985942646643</v>
      </c>
      <c r="AK144" s="4">
        <f t="shared" si="163"/>
        <v>1.1323796222942306</v>
      </c>
      <c r="AL144" s="4">
        <f t="shared" si="163"/>
        <v>1.5113786368155075</v>
      </c>
      <c r="AM144" s="4">
        <f t="shared" si="163"/>
        <v>-6.4009499855195884E-2</v>
      </c>
      <c r="AN144" s="4">
        <f t="shared" si="163"/>
        <v>0.18294891746207043</v>
      </c>
      <c r="AO144" s="4">
        <f t="shared" si="163"/>
        <v>3.5999516630027983E-2</v>
      </c>
      <c r="AP144" s="4">
        <f t="shared" si="163"/>
        <v>0.78503575026404349</v>
      </c>
      <c r="AQ144" s="4">
        <f t="shared" si="163"/>
        <v>0.76404399975265846</v>
      </c>
      <c r="AR144" s="4">
        <f t="shared" si="163"/>
        <v>0.76727571613653822</v>
      </c>
      <c r="AS144" s="4">
        <f t="shared" si="163"/>
        <v>0.65397543130549707</v>
      </c>
      <c r="AT144" s="4">
        <f t="shared" si="163"/>
        <v>2.3799367070494384</v>
      </c>
      <c r="AU144" s="4">
        <f t="shared" si="163"/>
        <v>1.9722929376765705</v>
      </c>
      <c r="AV144" s="4">
        <f t="shared" si="163"/>
        <v>-0.32976282603989659</v>
      </c>
      <c r="AW144" s="4">
        <f t="shared" si="163"/>
        <v>-1.5163221484322946</v>
      </c>
      <c r="AY144" s="2">
        <f t="shared" ref="AY144:BM160" si="167">IF(OR($B144 &lt; C$230, $B144 &gt; C$233), #N/A, ((1-FG144)*DK144) + (FG144 - FW144)*EA144 + (FW144*EQ144))</f>
        <v>46.779747003814251</v>
      </c>
      <c r="AZ144" s="2">
        <f t="shared" si="167"/>
        <v>48.350159461108753</v>
      </c>
      <c r="BA144" s="2">
        <f t="shared" si="167"/>
        <v>48.683645469634705</v>
      </c>
      <c r="BB144" s="2">
        <f t="shared" si="167"/>
        <v>48.042492364206915</v>
      </c>
      <c r="BC144" s="2">
        <f t="shared" si="167"/>
        <v>48.242374884829822</v>
      </c>
      <c r="BD144" s="2">
        <f t="shared" si="167"/>
        <v>48.322531076939519</v>
      </c>
      <c r="BE144" s="2">
        <f t="shared" si="167"/>
        <v>48.620240478426759</v>
      </c>
      <c r="BF144" s="2">
        <f t="shared" si="167"/>
        <v>48.687793972826768</v>
      </c>
      <c r="BG144" s="2">
        <f t="shared" si="167"/>
        <v>47.979163749296056</v>
      </c>
      <c r="BH144" s="2">
        <f t="shared" si="167"/>
        <v>47.373040728277836</v>
      </c>
      <c r="BI144" s="2">
        <f t="shared" si="167"/>
        <v>45.733869815273344</v>
      </c>
      <c r="BJ144" s="2">
        <f t="shared" si="167"/>
        <v>44.696588331591634</v>
      </c>
      <c r="BK144" s="2">
        <f t="shared" si="167"/>
        <v>44.389848048827155</v>
      </c>
      <c r="BL144" s="2">
        <f t="shared" si="167"/>
        <v>46.198545394833793</v>
      </c>
      <c r="BM144" s="2">
        <f t="shared" si="167"/>
        <v>48.603728727547171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45.369</v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>
        <f t="shared" si="110"/>
        <v>45.369</v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82.063275413064886</v>
      </c>
      <c r="DL144" s="2">
        <f t="shared" si="164"/>
        <v>76.427657317073169</v>
      </c>
      <c r="DM144" s="2">
        <f t="shared" si="164"/>
        <v>84.39323552926561</v>
      </c>
      <c r="DN144" s="2">
        <f t="shared" si="164"/>
        <v>82.056695121951194</v>
      </c>
      <c r="DO144" s="2">
        <f t="shared" si="164"/>
        <v>79.882494584447514</v>
      </c>
      <c r="DP144" s="2">
        <f t="shared" si="164"/>
        <v>78.187931772141653</v>
      </c>
      <c r="DQ144" s="2">
        <f t="shared" si="164"/>
        <v>76.219751132588314</v>
      </c>
      <c r="DR144" s="2">
        <f t="shared" si="164"/>
        <v>75.830683479311389</v>
      </c>
      <c r="DS144" s="2">
        <f t="shared" si="164"/>
        <v>76.027797392529934</v>
      </c>
      <c r="DT144" s="2">
        <f t="shared" si="164"/>
        <v>73.488018121413475</v>
      </c>
      <c r="DU144" s="2">
        <f t="shared" si="164"/>
        <v>72.850417094533356</v>
      </c>
      <c r="DV144" s="2">
        <f t="shared" si="164"/>
        <v>80.38579761229505</v>
      </c>
      <c r="DW144" s="2">
        <f t="shared" si="164"/>
        <v>74.778776868433127</v>
      </c>
      <c r="DX144" s="2">
        <f t="shared" si="164"/>
        <v>84.223770872160543</v>
      </c>
      <c r="DY144" s="2">
        <f t="shared" si="164"/>
        <v>76.285301407129467</v>
      </c>
      <c r="EA144" s="2">
        <f t="shared" si="152"/>
        <v>46.755717655128905</v>
      </c>
      <c r="EB144" s="2">
        <f t="shared" si="152"/>
        <v>48.32226092855629</v>
      </c>
      <c r="EC144" s="2">
        <f t="shared" si="152"/>
        <v>48.644734859193612</v>
      </c>
      <c r="ED144" s="2">
        <f t="shared" si="152"/>
        <v>48.006706051323249</v>
      </c>
      <c r="EE144" s="2">
        <f t="shared" si="151"/>
        <v>48.207672998266894</v>
      </c>
      <c r="EF144" s="2">
        <f t="shared" si="151"/>
        <v>48.288600277296361</v>
      </c>
      <c r="EG144" s="2">
        <f t="shared" si="151"/>
        <v>48.588834892192573</v>
      </c>
      <c r="EH144" s="2">
        <f t="shared" si="151"/>
        <v>48.657303928325298</v>
      </c>
      <c r="EI144" s="2">
        <f t="shared" si="151"/>
        <v>47.944469180565619</v>
      </c>
      <c r="EJ144" s="2">
        <f t="shared" si="151"/>
        <v>47.352783907432119</v>
      </c>
      <c r="EK144" s="2">
        <f t="shared" si="151"/>
        <v>45.701375903206696</v>
      </c>
      <c r="EL144" s="2">
        <f t="shared" si="151"/>
        <v>44.661796495028049</v>
      </c>
      <c r="EM144" s="2">
        <f t="shared" si="135"/>
        <v>44.360956819013353</v>
      </c>
      <c r="EN144" s="2">
        <f t="shared" si="135"/>
        <v>46.163050000725164</v>
      </c>
      <c r="EO144" s="2">
        <f t="shared" si="135"/>
        <v>48.585722863291188</v>
      </c>
      <c r="EQ144" s="2">
        <f t="shared" si="165"/>
        <v>46.755717655128905</v>
      </c>
      <c r="ER144" s="2">
        <f t="shared" si="165"/>
        <v>48.382089566012823</v>
      </c>
      <c r="ES144" s="2">
        <f t="shared" si="165"/>
        <v>48.698806128775118</v>
      </c>
      <c r="ET144" s="2">
        <f t="shared" si="165"/>
        <v>48.075874136169695</v>
      </c>
      <c r="EU144" s="2">
        <f t="shared" si="165"/>
        <v>48.249129800860807</v>
      </c>
      <c r="EV144" s="2">
        <f t="shared" si="165"/>
        <v>48.379946186230015</v>
      </c>
      <c r="EW144" s="2">
        <f t="shared" si="165"/>
        <v>48.625807689242677</v>
      </c>
      <c r="EX144" s="2">
        <f t="shared" si="165"/>
        <v>48.655756055736092</v>
      </c>
      <c r="EY144" s="2">
        <f t="shared" si="165"/>
        <v>47.952417048662006</v>
      </c>
      <c r="EZ144" s="2">
        <f t="shared" si="165"/>
        <v>47.181182877306881</v>
      </c>
      <c r="FA144" s="2">
        <f t="shared" si="165"/>
        <v>45.744429310575711</v>
      </c>
      <c r="FB144" s="2">
        <f t="shared" si="165"/>
        <v>44.593556981621013</v>
      </c>
      <c r="FC144" s="2">
        <f t="shared" si="165"/>
        <v>44.290343162171993</v>
      </c>
      <c r="FD144" s="2">
        <f t="shared" si="165"/>
        <v>46.094221543787668</v>
      </c>
      <c r="FE144" s="2">
        <f t="shared" si="165"/>
        <v>47.732360119022907</v>
      </c>
      <c r="FG144" s="2">
        <f t="shared" si="166"/>
        <v>0.99931942761801629</v>
      </c>
      <c r="FH144" s="2">
        <f t="shared" si="166"/>
        <v>0.99911157519529592</v>
      </c>
      <c r="FI144" s="2">
        <f t="shared" si="166"/>
        <v>0.998979744425598</v>
      </c>
      <c r="FJ144" s="2">
        <f t="shared" si="166"/>
        <v>0.99904382437822237</v>
      </c>
      <c r="FK144" s="2">
        <f t="shared" si="166"/>
        <v>0.9989591460295888</v>
      </c>
      <c r="FL144" s="2">
        <f t="shared" si="166"/>
        <v>0.99899124528516181</v>
      </c>
      <c r="FM144" s="2">
        <f t="shared" si="166"/>
        <v>0.99891650557561973</v>
      </c>
      <c r="FN144" s="2">
        <f t="shared" si="166"/>
        <v>0.99887545157471203</v>
      </c>
      <c r="FO144" s="2">
        <f t="shared" si="166"/>
        <v>0.99877808960145376</v>
      </c>
      <c r="FP144" s="2">
        <f t="shared" si="166"/>
        <v>0.99889661818653019</v>
      </c>
      <c r="FQ144" s="2">
        <f t="shared" si="166"/>
        <v>0.99887558952130295</v>
      </c>
      <c r="FR144" s="2">
        <f t="shared" si="166"/>
        <v>0.99894355753605435</v>
      </c>
      <c r="FS144" s="2">
        <f t="shared" si="166"/>
        <v>0.99896179460041079</v>
      </c>
      <c r="FT144" s="2">
        <f t="shared" si="166"/>
        <v>0.99902062052374752</v>
      </c>
      <c r="FU144" s="2">
        <f t="shared" si="166"/>
        <v>0.99869963652674509</v>
      </c>
      <c r="FW144" s="2">
        <f t="shared" ref="FW144:GK160" si="169">POWER(10,($B144-C$232)/C$229)/(1+POWER(10,($B144-C$232)/C$229))</f>
        <v>6.6608532362237353E-11</v>
      </c>
      <c r="FX144" s="2">
        <f t="shared" si="169"/>
        <v>4.8956509447279375E-2</v>
      </c>
      <c r="FY144" s="2">
        <f t="shared" si="169"/>
        <v>4.5088701907890348E-2</v>
      </c>
      <c r="FZ144" s="2">
        <f t="shared" si="169"/>
        <v>4.6676779033369427E-2</v>
      </c>
      <c r="GA144" s="2">
        <f t="shared" si="169"/>
        <v>4.1803097307208353E-2</v>
      </c>
      <c r="GB144" s="2">
        <f t="shared" si="169"/>
        <v>4.1268493260699562E-2</v>
      </c>
      <c r="GC144" s="2">
        <f t="shared" si="169"/>
        <v>3.9695199289748649E-2</v>
      </c>
      <c r="GD144" s="2">
        <f t="shared" si="169"/>
        <v>4.3761148572611638E-2</v>
      </c>
      <c r="GE144" s="2">
        <f t="shared" si="169"/>
        <v>4.7718200385068424E-2</v>
      </c>
      <c r="GF144" s="2">
        <f t="shared" si="169"/>
        <v>5.0001572079696549E-2</v>
      </c>
      <c r="GG144" s="2">
        <f t="shared" si="169"/>
        <v>4.5693146832093849E-2</v>
      </c>
      <c r="GH144" s="2">
        <f t="shared" si="169"/>
        <v>4.3208326840553715E-2</v>
      </c>
      <c r="GI144" s="2">
        <f t="shared" si="169"/>
        <v>3.8076419286455984E-2</v>
      </c>
      <c r="GJ144" s="2">
        <f t="shared" si="169"/>
        <v>2.5868584644496633E-2</v>
      </c>
      <c r="GK144" s="2">
        <f t="shared" si="169"/>
        <v>2.1109025473592367E-2</v>
      </c>
      <c r="GM144" s="86">
        <f t="shared" ref="GM144:HA160" si="170" xml:space="preserve"> _xlfn.NORM.DIST($B144, C$7, ABS(C$11), TRUE) * _xlfn.NORM.DIST(($B144 - C$7)*C$15, 0, ABS(C$11), TRUE) * 2</f>
        <v>2.5087852589588655E-91</v>
      </c>
      <c r="GN144" s="86">
        <f t="shared" si="170"/>
        <v>2.4621293615639263E-76</v>
      </c>
      <c r="GO144" s="86">
        <f t="shared" si="170"/>
        <v>2.0562885457788261E-102</v>
      </c>
      <c r="GP144" s="86">
        <f t="shared" si="170"/>
        <v>9.0170858392623049E-171</v>
      </c>
      <c r="GQ144" s="86">
        <f t="shared" si="170"/>
        <v>2.1522358672502769E-166</v>
      </c>
      <c r="GR144" s="86">
        <f t="shared" si="170"/>
        <v>7.2052628436349894E-165</v>
      </c>
      <c r="GS144" s="86">
        <f t="shared" si="170"/>
        <v>2.3516219853402503E-150</v>
      </c>
      <c r="GT144" s="86">
        <f t="shared" si="170"/>
        <v>4.0057208820529214E-130</v>
      </c>
      <c r="GU144" s="86">
        <f t="shared" si="170"/>
        <v>1.8832225653624088E-167</v>
      </c>
      <c r="GV144" s="86">
        <f t="shared" si="170"/>
        <v>1.4356281779093049E-176</v>
      </c>
      <c r="GW144" s="86">
        <f t="shared" si="170"/>
        <v>6.9498466722339978E-223</v>
      </c>
      <c r="GX144" s="86">
        <f t="shared" si="170"/>
        <v>1.5350604839148812E-212</v>
      </c>
      <c r="GY144" s="86">
        <f t="shared" si="170"/>
        <v>6.349645706509988E-210</v>
      </c>
      <c r="GZ144" s="86">
        <f t="shared" si="170"/>
        <v>5.1404796137683776E-203</v>
      </c>
      <c r="HA144" s="86">
        <f t="shared" si="170"/>
        <v>3.3403421139902919E-207</v>
      </c>
      <c r="HC144" s="86">
        <f t="shared" si="153"/>
        <v>1.4355621076340215E-30</v>
      </c>
      <c r="HD144" s="86">
        <f t="shared" si="153"/>
        <v>1.2129561151332528E-25</v>
      </c>
      <c r="HE144" s="86">
        <f t="shared" si="153"/>
        <v>6.7644581738447249E-35</v>
      </c>
      <c r="HF144" s="86">
        <f t="shared" si="153"/>
        <v>3.0676257118628398E-39</v>
      </c>
      <c r="HG144" s="86">
        <f t="shared" si="153"/>
        <v>2.5981266506104525E-54</v>
      </c>
      <c r="HH144" s="86">
        <f t="shared" si="153"/>
        <v>2.7527973230293283E-61</v>
      </c>
      <c r="HI144" s="86">
        <f t="shared" si="153"/>
        <v>5.4010759819505465E-63</v>
      </c>
      <c r="HJ144" s="86">
        <f t="shared" si="153"/>
        <v>1.2372707848676647E-63</v>
      </c>
      <c r="HK144" s="86">
        <f t="shared" si="153"/>
        <v>2.8416421989570987E-78</v>
      </c>
      <c r="HL144" s="86">
        <f t="shared" si="161"/>
        <v>2.1668243104323625E-79</v>
      </c>
      <c r="HM144" s="86">
        <f t="shared" si="161"/>
        <v>2.5165615416880886E-83</v>
      </c>
      <c r="HN144" s="86">
        <f t="shared" si="161"/>
        <v>3.8350967455031061E-79</v>
      </c>
      <c r="HO144" s="86">
        <f t="shared" si="161"/>
        <v>1.224751121878368E-77</v>
      </c>
      <c r="HP144" s="86">
        <f t="shared" si="161"/>
        <v>1.2572845360107992E-66</v>
      </c>
      <c r="HQ144" s="86">
        <f t="shared" si="161"/>
        <v>7.9050263149624488E-84</v>
      </c>
      <c r="HS144" s="86">
        <f t="shared" ref="HS144:IG160" si="171" xml:space="preserve"> _xlfn.NORM.DIST($B144, C$9, ABS(C$13), TRUE) * _xlfn.NORM.DIST(($B144 - C$9)*C$17, 0, ABS(C$13), TRUE) * 2</f>
        <v>2.6453771983617196E-37</v>
      </c>
      <c r="HT144" s="86">
        <f t="shared" si="171"/>
        <v>0.28145300056020123</v>
      </c>
      <c r="HU144" s="86">
        <f t="shared" si="171"/>
        <v>0.23952305841864646</v>
      </c>
      <c r="HV144" s="86">
        <f t="shared" si="171"/>
        <v>0.27903476810593253</v>
      </c>
      <c r="HW144" s="86">
        <f t="shared" si="171"/>
        <v>0.20018184847138076</v>
      </c>
      <c r="HX144" s="86">
        <f t="shared" si="171"/>
        <v>0.19233244179826214</v>
      </c>
      <c r="HY144" s="86">
        <f t="shared" si="171"/>
        <v>0.15076890351437419</v>
      </c>
      <c r="HZ144" s="86">
        <f t="shared" si="171"/>
        <v>0.20262998577698127</v>
      </c>
      <c r="IA144" s="86">
        <f t="shared" si="171"/>
        <v>0.22621828140205547</v>
      </c>
      <c r="IB144" s="86">
        <f t="shared" si="171"/>
        <v>0.28383095092246569</v>
      </c>
      <c r="IC144" s="86">
        <f t="shared" si="171"/>
        <v>0.22710527462233612</v>
      </c>
      <c r="ID144" s="86">
        <f t="shared" si="171"/>
        <v>0.20905760218969721</v>
      </c>
      <c r="IE144" s="86">
        <f t="shared" si="171"/>
        <v>0.17124140392317835</v>
      </c>
      <c r="IF144" s="86">
        <f t="shared" si="171"/>
        <v>0.14809097042125596</v>
      </c>
      <c r="IG144" s="86">
        <f t="shared" si="171"/>
        <v>0.16892873328281244</v>
      </c>
      <c r="II144" s="86">
        <f t="shared" ref="II144:IW160" si="172" xml:space="preserve"> _xlfn.NORM.DIST($B144, C$10, ABS(C$14), TRUE) * _xlfn.NORM.DIST(($B144 - C$10)*C$18, 0, ABS(C$14), TRUE) * 2</f>
        <v>0</v>
      </c>
      <c r="IJ144" s="86">
        <f t="shared" si="172"/>
        <v>1.5354575770459192E-24</v>
      </c>
      <c r="IK144" s="86">
        <f t="shared" si="172"/>
        <v>1.0323438260117116E-28</v>
      </c>
      <c r="IL144" s="86">
        <f t="shared" si="172"/>
        <v>6.035563075818486E-35</v>
      </c>
      <c r="IM144" s="86">
        <f t="shared" si="172"/>
        <v>5.4748164316306893E-34</v>
      </c>
      <c r="IN144" s="86">
        <f t="shared" si="172"/>
        <v>4.3050399371896921E-34</v>
      </c>
      <c r="IO144" s="86">
        <f t="shared" si="172"/>
        <v>1.2402817962684209E-35</v>
      </c>
      <c r="IP144" s="86">
        <f t="shared" si="172"/>
        <v>2.8047712275519862E-34</v>
      </c>
      <c r="IQ144" s="86">
        <f t="shared" si="172"/>
        <v>2.1651339764508545E-34</v>
      </c>
      <c r="IR144" s="86">
        <f t="shared" si="172"/>
        <v>3.7410540765982429E-31</v>
      </c>
      <c r="IS144" s="86">
        <f t="shared" si="172"/>
        <v>7.9461275948728309E-33</v>
      </c>
      <c r="IT144" s="86">
        <f t="shared" si="172"/>
        <v>6.7035404367037361E-34</v>
      </c>
      <c r="IU144" s="86">
        <f t="shared" si="172"/>
        <v>6.369334557893737E-31</v>
      </c>
      <c r="IV144" s="86">
        <f t="shared" si="172"/>
        <v>3.577923439318679E-14</v>
      </c>
      <c r="IW144" s="86">
        <f t="shared" si="172"/>
        <v>6.0530778230270329E-9</v>
      </c>
      <c r="IY144" s="86">
        <f t="shared" ref="IY144:JM160" si="173">GM144+HC144+HS144+II144</f>
        <v>1.4355623721717413E-30</v>
      </c>
      <c r="IZ144" s="86">
        <f t="shared" si="173"/>
        <v>0.28145300056020123</v>
      </c>
      <c r="JA144" s="86">
        <f t="shared" si="173"/>
        <v>0.23952305841864646</v>
      </c>
      <c r="JB144" s="86">
        <f t="shared" si="173"/>
        <v>0.27903476810593253</v>
      </c>
      <c r="JC144" s="86">
        <f t="shared" si="173"/>
        <v>0.20018184847138076</v>
      </c>
      <c r="JD144" s="86">
        <f t="shared" si="173"/>
        <v>0.19233244179826214</v>
      </c>
      <c r="JE144" s="86">
        <f t="shared" si="173"/>
        <v>0.15076890351437419</v>
      </c>
      <c r="JF144" s="86">
        <f t="shared" si="173"/>
        <v>0.20262998577698127</v>
      </c>
      <c r="JG144" s="86">
        <f t="shared" si="173"/>
        <v>0.22621828140205547</v>
      </c>
      <c r="JH144" s="86">
        <f t="shared" si="173"/>
        <v>0.28383095092246569</v>
      </c>
      <c r="JI144" s="86">
        <f t="shared" si="173"/>
        <v>0.22710527462233612</v>
      </c>
      <c r="JJ144" s="86">
        <f t="shared" si="173"/>
        <v>0.20905760218969721</v>
      </c>
      <c r="JK144" s="86">
        <f t="shared" si="173"/>
        <v>0.17124140392317835</v>
      </c>
      <c r="JL144" s="86">
        <f t="shared" si="173"/>
        <v>0.14809097042129174</v>
      </c>
      <c r="JM144" s="86">
        <f t="shared" si="173"/>
        <v>0.16892873933589025</v>
      </c>
    </row>
    <row r="145" spans="2:273" x14ac:dyDescent="0.25">
      <c r="B145" s="2">
        <v>118</v>
      </c>
      <c r="C145" s="37">
        <v>46.323</v>
      </c>
      <c r="D145" s="37">
        <v>57.21</v>
      </c>
      <c r="E145" s="37">
        <v>61.71</v>
      </c>
      <c r="F145" s="37">
        <v>67.290000000000006</v>
      </c>
      <c r="G145" s="37">
        <v>66.953000000000003</v>
      </c>
      <c r="H145" s="37">
        <v>69.403000000000006</v>
      </c>
      <c r="I145" s="37">
        <v>70.762</v>
      </c>
      <c r="J145" s="37">
        <v>76.063000000000002</v>
      </c>
      <c r="K145" s="37">
        <v>80.238</v>
      </c>
      <c r="L145" s="37">
        <v>85.507999999999996</v>
      </c>
      <c r="M145" s="37">
        <v>82.174999999999997</v>
      </c>
      <c r="N145" s="37">
        <v>84.302000000000007</v>
      </c>
      <c r="O145" s="37">
        <v>80.667000000000002</v>
      </c>
      <c r="P145" s="37">
        <v>79.983999999999995</v>
      </c>
      <c r="Q145" s="37">
        <v>109.111</v>
      </c>
      <c r="S145" s="4">
        <f t="shared" si="162"/>
        <v>46.706717693068143</v>
      </c>
      <c r="T145" s="4">
        <f t="shared" si="162"/>
        <v>56.022365021169854</v>
      </c>
      <c r="U145" s="4">
        <f t="shared" si="162"/>
        <v>60.24422199620404</v>
      </c>
      <c r="V145" s="4">
        <f t="shared" si="162"/>
        <v>65.996375144497264</v>
      </c>
      <c r="W145" s="4">
        <f t="shared" si="162"/>
        <v>65.898295688923213</v>
      </c>
      <c r="X145" s="4">
        <f t="shared" si="162"/>
        <v>68.771057944335126</v>
      </c>
      <c r="Y145" s="4">
        <f t="shared" si="162"/>
        <v>69.103273582051088</v>
      </c>
      <c r="Z145" s="4">
        <f t="shared" si="162"/>
        <v>74.974680843533065</v>
      </c>
      <c r="AA145" s="4">
        <f t="shared" si="162"/>
        <v>79.755826725333421</v>
      </c>
      <c r="AB145" s="4">
        <f t="shared" si="162"/>
        <v>85.262292851163181</v>
      </c>
      <c r="AC145" s="4">
        <f t="shared" si="162"/>
        <v>81.896306131414661</v>
      </c>
      <c r="AD145" s="4">
        <f t="shared" si="162"/>
        <v>82.593180147690475</v>
      </c>
      <c r="AE145" s="4">
        <f t="shared" si="162"/>
        <v>78.955702213705322</v>
      </c>
      <c r="AF145" s="4">
        <f t="shared" si="162"/>
        <v>79.661552702750043</v>
      </c>
      <c r="AG145" s="4">
        <f t="shared" si="162"/>
        <v>108.4363573813188</v>
      </c>
      <c r="AI145" s="4">
        <f t="shared" si="163"/>
        <v>-0.3837176930681423</v>
      </c>
      <c r="AJ145" s="4">
        <f t="shared" si="163"/>
        <v>1.1876349788301468</v>
      </c>
      <c r="AK145" s="4">
        <f t="shared" si="163"/>
        <v>1.4657780037959611</v>
      </c>
      <c r="AL145" s="4">
        <f t="shared" si="163"/>
        <v>1.2936248555027419</v>
      </c>
      <c r="AM145" s="4">
        <f t="shared" si="163"/>
        <v>1.0547043110767902</v>
      </c>
      <c r="AN145" s="4">
        <f t="shared" si="163"/>
        <v>0.63194205566487938</v>
      </c>
      <c r="AO145" s="4">
        <f t="shared" si="163"/>
        <v>1.6587264179489125</v>
      </c>
      <c r="AP145" s="4">
        <f t="shared" si="163"/>
        <v>1.0883191564669374</v>
      </c>
      <c r="AQ145" s="4">
        <f t="shared" si="163"/>
        <v>0.48217327466657878</v>
      </c>
      <c r="AR145" s="4">
        <f t="shared" si="163"/>
        <v>0.24570714883681433</v>
      </c>
      <c r="AS145" s="4">
        <f t="shared" si="163"/>
        <v>0.27869386858533574</v>
      </c>
      <c r="AT145" s="4">
        <f t="shared" si="163"/>
        <v>1.7088198523095315</v>
      </c>
      <c r="AU145" s="4">
        <f t="shared" si="163"/>
        <v>1.7112977862946792</v>
      </c>
      <c r="AV145" s="4">
        <f t="shared" si="163"/>
        <v>0.32244729724995125</v>
      </c>
      <c r="AW145" s="4">
        <f t="shared" si="163"/>
        <v>0.67464261868120445</v>
      </c>
      <c r="AY145" s="2">
        <f t="shared" si="167"/>
        <v>46.706717693068143</v>
      </c>
      <c r="AZ145" s="2">
        <f t="shared" si="167"/>
        <v>48.242041914838893</v>
      </c>
      <c r="BA145" s="2">
        <f t="shared" si="167"/>
        <v>48.5567676913345</v>
      </c>
      <c r="BB145" s="2">
        <f t="shared" si="167"/>
        <v>47.907498175144525</v>
      </c>
      <c r="BC145" s="2">
        <f t="shared" si="167"/>
        <v>48.108071657933046</v>
      </c>
      <c r="BD145" s="2">
        <f t="shared" si="167"/>
        <v>48.196422919601837</v>
      </c>
      <c r="BE145" s="2">
        <f t="shared" si="167"/>
        <v>48.489759553433174</v>
      </c>
      <c r="BF145" s="2">
        <f t="shared" si="167"/>
        <v>48.572221303548091</v>
      </c>
      <c r="BG145" s="2">
        <f t="shared" si="167"/>
        <v>47.841881803406807</v>
      </c>
      <c r="BH145" s="2">
        <f t="shared" si="167"/>
        <v>47.276399323267718</v>
      </c>
      <c r="BI145" s="2">
        <f t="shared" si="167"/>
        <v>45.5854112123818</v>
      </c>
      <c r="BJ145" s="2">
        <f t="shared" si="167"/>
        <v>44.582485399557804</v>
      </c>
      <c r="BK145" s="2">
        <f t="shared" si="167"/>
        <v>44.262124134955947</v>
      </c>
      <c r="BL145" s="2">
        <f t="shared" si="167"/>
        <v>46.0503484849459</v>
      </c>
      <c r="BM145" s="2">
        <f t="shared" si="167"/>
        <v>48.499660941761739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46.323</v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>
        <f t="shared" si="110"/>
        <v>46.323</v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82.292351679614825</v>
      </c>
      <c r="DL145" s="2">
        <f t="shared" si="164"/>
        <v>76.58977739212007</v>
      </c>
      <c r="DM145" s="2">
        <f t="shared" si="164"/>
        <v>84.63843510790592</v>
      </c>
      <c r="DN145" s="2">
        <f t="shared" si="164"/>
        <v>82.281707317073142</v>
      </c>
      <c r="DO145" s="2">
        <f t="shared" si="164"/>
        <v>80.086448883126707</v>
      </c>
      <c r="DP145" s="2">
        <f t="shared" si="164"/>
        <v>78.370319666153478</v>
      </c>
      <c r="DQ145" s="2">
        <f t="shared" si="164"/>
        <v>76.383165206886105</v>
      </c>
      <c r="DR145" s="2">
        <f t="shared" si="164"/>
        <v>75.985577469042596</v>
      </c>
      <c r="DS145" s="2">
        <f t="shared" si="164"/>
        <v>76.190732205778701</v>
      </c>
      <c r="DT145" s="2">
        <f t="shared" si="164"/>
        <v>73.638620054364253</v>
      </c>
      <c r="DU145" s="2">
        <f t="shared" si="164"/>
        <v>73.011318483841734</v>
      </c>
      <c r="DV145" s="2">
        <f t="shared" si="164"/>
        <v>80.630256408178695</v>
      </c>
      <c r="DW145" s="2">
        <f t="shared" si="164"/>
        <v>74.953656618858531</v>
      </c>
      <c r="DX145" s="2">
        <f t="shared" si="164"/>
        <v>84.484918510115335</v>
      </c>
      <c r="DY145" s="2">
        <f t="shared" si="164"/>
        <v>76.506510881801134</v>
      </c>
      <c r="EA145" s="2">
        <f t="shared" si="152"/>
        <v>46.684615025174587</v>
      </c>
      <c r="EB145" s="2">
        <f t="shared" si="152"/>
        <v>48.215382997668016</v>
      </c>
      <c r="EC145" s="2">
        <f t="shared" si="152"/>
        <v>48.52011146226242</v>
      </c>
      <c r="ED145" s="2">
        <f t="shared" si="152"/>
        <v>47.873495676191425</v>
      </c>
      <c r="EE145" s="2">
        <f t="shared" si="151"/>
        <v>48.075524829578271</v>
      </c>
      <c r="EF145" s="2">
        <f t="shared" si="151"/>
        <v>48.163933934142115</v>
      </c>
      <c r="EG145" s="2">
        <f t="shared" si="151"/>
        <v>48.460349611105634</v>
      </c>
      <c r="EH145" s="2">
        <f t="shared" si="151"/>
        <v>48.544156755603694</v>
      </c>
      <c r="EI145" s="2">
        <f t="shared" si="151"/>
        <v>47.809789806277834</v>
      </c>
      <c r="EJ145" s="2">
        <f t="shared" si="151"/>
        <v>47.260285587132039</v>
      </c>
      <c r="EK145" s="2">
        <f t="shared" si="151"/>
        <v>45.554853574752507</v>
      </c>
      <c r="EL145" s="2">
        <f t="shared" si="151"/>
        <v>44.551318844146884</v>
      </c>
      <c r="EM145" s="2">
        <f t="shared" si="135"/>
        <v>44.236352872126346</v>
      </c>
      <c r="EN145" s="2">
        <f t="shared" si="135"/>
        <v>46.01777439121669</v>
      </c>
      <c r="EO145" s="2">
        <f t="shared" si="135"/>
        <v>48.486938592524453</v>
      </c>
      <c r="EQ145" s="2">
        <f t="shared" si="165"/>
        <v>46.684615025174587</v>
      </c>
      <c r="ER145" s="2">
        <f t="shared" si="165"/>
        <v>48.284012212623246</v>
      </c>
      <c r="ES145" s="2">
        <f t="shared" si="165"/>
        <v>48.581984620153548</v>
      </c>
      <c r="ET145" s="2">
        <f t="shared" si="165"/>
        <v>47.95189609453103</v>
      </c>
      <c r="EU145" s="2">
        <f t="shared" si="165"/>
        <v>48.122774212813276</v>
      </c>
      <c r="EV145" s="2">
        <f t="shared" si="165"/>
        <v>48.268143607334821</v>
      </c>
      <c r="EW145" s="2">
        <f t="shared" si="165"/>
        <v>48.502212777920434</v>
      </c>
      <c r="EX145" s="2">
        <f t="shared" si="165"/>
        <v>48.542437093246676</v>
      </c>
      <c r="EY145" s="2">
        <f t="shared" si="165"/>
        <v>47.818641220019984</v>
      </c>
      <c r="EZ145" s="2">
        <f t="shared" si="165"/>
        <v>47.069068664654594</v>
      </c>
      <c r="FA145" s="2">
        <f t="shared" si="165"/>
        <v>45.602946336178029</v>
      </c>
      <c r="FB145" s="2">
        <f t="shared" si="165"/>
        <v>44.475052648821901</v>
      </c>
      <c r="FC145" s="2">
        <f t="shared" si="165"/>
        <v>44.156630736204541</v>
      </c>
      <c r="FD145" s="2">
        <f t="shared" si="165"/>
        <v>45.954583656488346</v>
      </c>
      <c r="FE145" s="2">
        <f t="shared" si="165"/>
        <v>47.598954452286009</v>
      </c>
      <c r="FG145" s="2">
        <f t="shared" si="166"/>
        <v>0.99937927343970057</v>
      </c>
      <c r="FH145" s="2">
        <f t="shared" si="166"/>
        <v>0.99918968360430416</v>
      </c>
      <c r="FI145" s="2">
        <f t="shared" si="166"/>
        <v>0.99906943231883916</v>
      </c>
      <c r="FJ145" s="2">
        <f t="shared" si="166"/>
        <v>0.99912788409480457</v>
      </c>
      <c r="FK145" s="2">
        <f t="shared" si="166"/>
        <v>0.99905064295100843</v>
      </c>
      <c r="FL145" s="2">
        <f t="shared" si="166"/>
        <v>0.99907992310026839</v>
      </c>
      <c r="FM145" s="2">
        <f t="shared" si="166"/>
        <v>0.99901174712473961</v>
      </c>
      <c r="FN145" s="2">
        <f t="shared" si="166"/>
        <v>0.99897429815553673</v>
      </c>
      <c r="FO145" s="2">
        <f t="shared" si="166"/>
        <v>0.99888548464483018</v>
      </c>
      <c r="FP145" s="2">
        <f t="shared" si="166"/>
        <v>0.99899360611977372</v>
      </c>
      <c r="FQ145" s="2">
        <f t="shared" si="166"/>
        <v>0.9989744239892222</v>
      </c>
      <c r="FR145" s="2">
        <f t="shared" si="166"/>
        <v>0.99903642345199972</v>
      </c>
      <c r="FS145" s="2">
        <f t="shared" si="166"/>
        <v>0.99905305891825091</v>
      </c>
      <c r="FT145" s="2">
        <f t="shared" si="166"/>
        <v>0.99910671832346476</v>
      </c>
      <c r="FU145" s="2">
        <f t="shared" si="166"/>
        <v>0.99881391870836966</v>
      </c>
      <c r="FW145" s="2">
        <f t="shared" si="169"/>
        <v>7.3034803411821347E-11</v>
      </c>
      <c r="FX145" s="2">
        <f t="shared" si="169"/>
        <v>5.3427394987736826E-2</v>
      </c>
      <c r="FY145" s="2">
        <f t="shared" si="169"/>
        <v>4.9224647545664739E-2</v>
      </c>
      <c r="FZ145" s="2">
        <f t="shared" si="169"/>
        <v>5.0950624962876515E-2</v>
      </c>
      <c r="GA145" s="2">
        <f t="shared" si="169"/>
        <v>4.5652065955639358E-2</v>
      </c>
      <c r="GB145" s="2">
        <f t="shared" si="169"/>
        <v>4.5070554195389294E-2</v>
      </c>
      <c r="GC145" s="2">
        <f t="shared" si="169"/>
        <v>4.33588681352641E-2</v>
      </c>
      <c r="GD145" s="2">
        <f t="shared" si="169"/>
        <v>4.7781412284239246E-2</v>
      </c>
      <c r="GE145" s="2">
        <f t="shared" si="169"/>
        <v>5.2082192061797566E-2</v>
      </c>
      <c r="GF145" s="2">
        <f t="shared" si="169"/>
        <v>5.456242108453753E-2</v>
      </c>
      <c r="GG145" s="2">
        <f t="shared" si="169"/>
        <v>4.9881641366733946E-2</v>
      </c>
      <c r="GH145" s="2">
        <f t="shared" si="169"/>
        <v>4.7180309535786592E-2</v>
      </c>
      <c r="GI145" s="2">
        <f t="shared" si="169"/>
        <v>4.1597154546971139E-2</v>
      </c>
      <c r="GJ145" s="2">
        <f t="shared" si="169"/>
        <v>2.8293724839986299E-2</v>
      </c>
      <c r="GK145" s="2">
        <f t="shared" si="169"/>
        <v>2.3098544585494318E-2</v>
      </c>
      <c r="GM145" s="86">
        <f t="shared" si="170"/>
        <v>8.2467826593936692E-95</v>
      </c>
      <c r="GN145" s="86">
        <f t="shared" si="170"/>
        <v>3.0222330262650564E-79</v>
      </c>
      <c r="GO145" s="86">
        <f t="shared" si="170"/>
        <v>2.6519874372450002E-106</v>
      </c>
      <c r="GP145" s="86">
        <f t="shared" si="170"/>
        <v>3.5598741559647928E-177</v>
      </c>
      <c r="GQ145" s="86">
        <f t="shared" si="170"/>
        <v>1.0604754454713951E-172</v>
      </c>
      <c r="GR145" s="86">
        <f t="shared" si="170"/>
        <v>4.1754311305848392E-171</v>
      </c>
      <c r="GS145" s="86">
        <f t="shared" si="170"/>
        <v>4.6053329968466024E-156</v>
      </c>
      <c r="GT145" s="86">
        <f t="shared" si="170"/>
        <v>5.2556458078783128E-135</v>
      </c>
      <c r="GU145" s="86">
        <f t="shared" si="170"/>
        <v>8.244314830293828E-174</v>
      </c>
      <c r="GV145" s="86">
        <f t="shared" si="170"/>
        <v>3.2991472482785688E-183</v>
      </c>
      <c r="GW145" s="86">
        <f t="shared" si="170"/>
        <v>2.2863705249802701E-231</v>
      </c>
      <c r="GX145" s="86">
        <f t="shared" si="170"/>
        <v>1.5990535164131318E-220</v>
      </c>
      <c r="GY145" s="86">
        <f t="shared" si="170"/>
        <v>7.6059259459842581E-218</v>
      </c>
      <c r="GZ145" s="86">
        <f t="shared" si="170"/>
        <v>1.0342927138422849E-210</v>
      </c>
      <c r="HA145" s="86">
        <f t="shared" si="170"/>
        <v>6.3506099811120215E-215</v>
      </c>
      <c r="HC145" s="86">
        <f t="shared" si="153"/>
        <v>1.5370569294868796E-32</v>
      </c>
      <c r="HD145" s="86">
        <f t="shared" si="153"/>
        <v>3.0144507835083045E-27</v>
      </c>
      <c r="HE145" s="86">
        <f t="shared" si="153"/>
        <v>4.4349580236710283E-37</v>
      </c>
      <c r="HF145" s="86">
        <f t="shared" si="153"/>
        <v>1.3504479298019633E-41</v>
      </c>
      <c r="HG145" s="86">
        <f t="shared" si="153"/>
        <v>1.0171755018623528E-57</v>
      </c>
      <c r="HH145" s="86">
        <f t="shared" si="153"/>
        <v>3.8268670174973195E-65</v>
      </c>
      <c r="HI145" s="86">
        <f t="shared" si="153"/>
        <v>5.3113960775709904E-67</v>
      </c>
      <c r="HJ145" s="86">
        <f t="shared" si="153"/>
        <v>1.3468434941369512E-67</v>
      </c>
      <c r="HK145" s="86">
        <f t="shared" si="153"/>
        <v>3.4127003101631824E-83</v>
      </c>
      <c r="HL145" s="86">
        <f t="shared" si="161"/>
        <v>2.6314289655230873E-84</v>
      </c>
      <c r="HM145" s="86">
        <f t="shared" si="161"/>
        <v>1.3961728151705237E-88</v>
      </c>
      <c r="HN145" s="86">
        <f t="shared" si="161"/>
        <v>4.5407491125231399E-84</v>
      </c>
      <c r="HO145" s="86">
        <f t="shared" si="161"/>
        <v>1.3095951193478221E-82</v>
      </c>
      <c r="HP145" s="86">
        <f t="shared" si="161"/>
        <v>5.5433278245683101E-71</v>
      </c>
      <c r="HQ145" s="86">
        <f t="shared" si="161"/>
        <v>3.7975539968450478E-89</v>
      </c>
      <c r="HS145" s="86">
        <f t="shared" si="171"/>
        <v>1.8591379185986354E-36</v>
      </c>
      <c r="HT145" s="86">
        <f t="shared" si="171"/>
        <v>0.35871364092209451</v>
      </c>
      <c r="HU145" s="86">
        <f t="shared" si="171"/>
        <v>0.31601100281734534</v>
      </c>
      <c r="HV145" s="86">
        <f t="shared" si="171"/>
        <v>0.37102308400339873</v>
      </c>
      <c r="HW145" s="86">
        <f t="shared" si="171"/>
        <v>0.27459444226025337</v>
      </c>
      <c r="HX145" s="86">
        <f t="shared" si="171"/>
        <v>0.26480219386370812</v>
      </c>
      <c r="HY145" s="86">
        <f t="shared" si="171"/>
        <v>0.21353922029673042</v>
      </c>
      <c r="HZ145" s="86">
        <f t="shared" si="171"/>
        <v>0.27921134867519365</v>
      </c>
      <c r="IA145" s="86">
        <f t="shared" si="171"/>
        <v>0.31033512456918377</v>
      </c>
      <c r="IB145" s="86">
        <f t="shared" si="171"/>
        <v>0.37289479649881624</v>
      </c>
      <c r="IC145" s="86">
        <f t="shared" si="171"/>
        <v>0.30786389344020954</v>
      </c>
      <c r="ID145" s="86">
        <f t="shared" si="171"/>
        <v>0.28614269220829069</v>
      </c>
      <c r="IE145" s="86">
        <f t="shared" si="171"/>
        <v>0.23312136469501543</v>
      </c>
      <c r="IF145" s="86">
        <f t="shared" si="171"/>
        <v>0.19299639264996563</v>
      </c>
      <c r="IG145" s="86">
        <f t="shared" si="171"/>
        <v>0.20924543129419199</v>
      </c>
      <c r="II145" s="86">
        <f t="shared" si="172"/>
        <v>0</v>
      </c>
      <c r="IJ145" s="86">
        <f t="shared" si="172"/>
        <v>3.8671747260084816E-23</v>
      </c>
      <c r="IK145" s="86">
        <f t="shared" si="172"/>
        <v>4.1863000672394071E-27</v>
      </c>
      <c r="IL145" s="86">
        <f t="shared" si="172"/>
        <v>6.0247867258824278E-33</v>
      </c>
      <c r="IM145" s="86">
        <f t="shared" si="172"/>
        <v>4.0728381089841253E-32</v>
      </c>
      <c r="IN145" s="86">
        <f t="shared" si="172"/>
        <v>3.1887210770464743E-32</v>
      </c>
      <c r="IO145" s="86">
        <f t="shared" si="172"/>
        <v>1.0640217477739993E-33</v>
      </c>
      <c r="IP145" s="86">
        <f t="shared" si="172"/>
        <v>2.3173278351627378E-32</v>
      </c>
      <c r="IQ145" s="86">
        <f t="shared" si="172"/>
        <v>2.072716745451497E-32</v>
      </c>
      <c r="IR145" s="86">
        <f t="shared" si="172"/>
        <v>2.446644587803542E-29</v>
      </c>
      <c r="IS145" s="86">
        <f t="shared" si="172"/>
        <v>5.7441049931413515E-31</v>
      </c>
      <c r="IT145" s="86">
        <f t="shared" si="172"/>
        <v>5.1673335550899332E-32</v>
      </c>
      <c r="IU145" s="86">
        <f t="shared" si="172"/>
        <v>2.8110104527071862E-29</v>
      </c>
      <c r="IV145" s="86">
        <f t="shared" si="172"/>
        <v>1.5453716870152625E-13</v>
      </c>
      <c r="IW145" s="86">
        <f t="shared" si="172"/>
        <v>1.3813532003141042E-8</v>
      </c>
      <c r="IY145" s="86">
        <f t="shared" si="173"/>
        <v>1.5372428432787395E-32</v>
      </c>
      <c r="IZ145" s="86">
        <f t="shared" si="173"/>
        <v>0.35871364092209451</v>
      </c>
      <c r="JA145" s="86">
        <f t="shared" si="173"/>
        <v>0.31601100281734534</v>
      </c>
      <c r="JB145" s="86">
        <f t="shared" si="173"/>
        <v>0.37102308400339873</v>
      </c>
      <c r="JC145" s="86">
        <f t="shared" si="173"/>
        <v>0.27459444226025337</v>
      </c>
      <c r="JD145" s="86">
        <f t="shared" si="173"/>
        <v>0.26480219386370812</v>
      </c>
      <c r="JE145" s="86">
        <f t="shared" si="173"/>
        <v>0.21353922029673042</v>
      </c>
      <c r="JF145" s="86">
        <f t="shared" si="173"/>
        <v>0.27921134867519365</v>
      </c>
      <c r="JG145" s="86">
        <f t="shared" si="173"/>
        <v>0.31033512456918377</v>
      </c>
      <c r="JH145" s="86">
        <f t="shared" si="173"/>
        <v>0.37289479649881624</v>
      </c>
      <c r="JI145" s="86">
        <f t="shared" si="173"/>
        <v>0.30786389344020954</v>
      </c>
      <c r="JJ145" s="86">
        <f t="shared" si="173"/>
        <v>0.28614269220829069</v>
      </c>
      <c r="JK145" s="86">
        <f t="shared" si="173"/>
        <v>0.23312136469501543</v>
      </c>
      <c r="JL145" s="86">
        <f t="shared" si="173"/>
        <v>0.19299639265012017</v>
      </c>
      <c r="JM145" s="86">
        <f t="shared" si="173"/>
        <v>0.209245445107724</v>
      </c>
    </row>
    <row r="146" spans="2:273" x14ac:dyDescent="0.25">
      <c r="B146" s="2">
        <v>119</v>
      </c>
      <c r="C146" s="37">
        <v>46.491999999999997</v>
      </c>
      <c r="D146" s="37">
        <v>58.225999999999999</v>
      </c>
      <c r="E146" s="37">
        <v>63.951999999999998</v>
      </c>
      <c r="F146" s="37">
        <v>67.918999999999997</v>
      </c>
      <c r="G146" s="37">
        <v>70.061999999999998</v>
      </c>
      <c r="H146" s="37">
        <v>73.838999999999999</v>
      </c>
      <c r="I146" s="37">
        <v>75.397000000000006</v>
      </c>
      <c r="J146" s="37">
        <v>80.238</v>
      </c>
      <c r="K146" s="37">
        <v>84.856999999999999</v>
      </c>
      <c r="L146" s="37">
        <v>89.143000000000001</v>
      </c>
      <c r="M146" s="37">
        <v>88.238</v>
      </c>
      <c r="N146" s="37">
        <v>89.016000000000005</v>
      </c>
      <c r="O146" s="37">
        <v>86.570999999999998</v>
      </c>
      <c r="P146" s="37">
        <v>87.078999999999994</v>
      </c>
      <c r="Q146" s="37">
        <v>119.794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46.633841312306956</v>
      </c>
      <c r="T146" s="4">
        <f t="shared" si="174"/>
        <v>56.772816244875202</v>
      </c>
      <c r="U146" s="4">
        <f t="shared" si="174"/>
        <v>61.838737951838489</v>
      </c>
      <c r="V146" s="4">
        <f t="shared" si="174"/>
        <v>67.928641628679614</v>
      </c>
      <c r="W146" s="4">
        <f t="shared" si="174"/>
        <v>69.110521530752891</v>
      </c>
      <c r="X146" s="4">
        <f t="shared" si="174"/>
        <v>72.663305631711268</v>
      </c>
      <c r="Y146" s="4">
        <f t="shared" si="174"/>
        <v>73.887099851464086</v>
      </c>
      <c r="Z146" s="4">
        <f t="shared" si="174"/>
        <v>79.818210099152623</v>
      </c>
      <c r="AA146" s="4">
        <f t="shared" si="174"/>
        <v>84.950798937136156</v>
      </c>
      <c r="AB146" s="4">
        <f t="shared" si="174"/>
        <v>89.340041236753294</v>
      </c>
      <c r="AC146" s="4">
        <f t="shared" si="174"/>
        <v>87.687287144028147</v>
      </c>
      <c r="AD146" s="4">
        <f t="shared" si="174"/>
        <v>89.344019685464048</v>
      </c>
      <c r="AE146" s="4">
        <f t="shared" si="174"/>
        <v>85.913630111958042</v>
      </c>
      <c r="AF146" s="4">
        <f t="shared" si="174"/>
        <v>86.004735625968479</v>
      </c>
      <c r="AG146" s="4">
        <f t="shared" si="174"/>
        <v>117.57651174410756</v>
      </c>
      <c r="AI146" s="4">
        <f t="shared" ref="AI146:AW162" si="175">IF(OR($B146 &lt; C$230, $B146 &gt; C$233), 0, C146-S146)</f>
        <v>-0.1418413123069584</v>
      </c>
      <c r="AJ146" s="4">
        <f t="shared" si="175"/>
        <v>1.4531837551247975</v>
      </c>
      <c r="AK146" s="4">
        <f t="shared" si="175"/>
        <v>2.1132620481615092</v>
      </c>
      <c r="AL146" s="4">
        <f t="shared" si="175"/>
        <v>-9.6416286796170425E-3</v>
      </c>
      <c r="AM146" s="4">
        <f t="shared" si="175"/>
        <v>0.95147846924710677</v>
      </c>
      <c r="AN146" s="4">
        <f t="shared" si="175"/>
        <v>1.1756943682887311</v>
      </c>
      <c r="AO146" s="4">
        <f t="shared" si="175"/>
        <v>1.5099001485359196</v>
      </c>
      <c r="AP146" s="4">
        <f t="shared" si="175"/>
        <v>0.41978990084737688</v>
      </c>
      <c r="AQ146" s="4">
        <f t="shared" si="175"/>
        <v>-9.3798937136156724E-2</v>
      </c>
      <c r="AR146" s="4">
        <f t="shared" si="175"/>
        <v>-0.19704123675329299</v>
      </c>
      <c r="AS146" s="4">
        <f t="shared" si="175"/>
        <v>0.55071285597185238</v>
      </c>
      <c r="AT146" s="4">
        <f t="shared" si="175"/>
        <v>-0.32801968546404225</v>
      </c>
      <c r="AU146" s="4">
        <f t="shared" si="175"/>
        <v>0.65736988804195562</v>
      </c>
      <c r="AV146" s="4">
        <f t="shared" si="175"/>
        <v>1.0742643740315145</v>
      </c>
      <c r="AW146" s="4">
        <f t="shared" si="175"/>
        <v>2.2174882558924338</v>
      </c>
      <c r="AY146" s="2">
        <f t="shared" si="167"/>
        <v>46.633841312306956</v>
      </c>
      <c r="AZ146" s="2">
        <f t="shared" si="167"/>
        <v>48.134187268541893</v>
      </c>
      <c r="BA146" s="2">
        <f t="shared" si="167"/>
        <v>48.430200494970201</v>
      </c>
      <c r="BB146" s="2">
        <f t="shared" si="167"/>
        <v>47.772811685775871</v>
      </c>
      <c r="BC146" s="2">
        <f t="shared" si="167"/>
        <v>47.974029281756422</v>
      </c>
      <c r="BD146" s="2">
        <f t="shared" si="167"/>
        <v>48.070634694211904</v>
      </c>
      <c r="BE146" s="2">
        <f t="shared" si="167"/>
        <v>48.359509888508462</v>
      </c>
      <c r="BF146" s="2">
        <f t="shared" si="167"/>
        <v>48.456834130961781</v>
      </c>
      <c r="BG146" s="2">
        <f t="shared" si="167"/>
        <v>47.704817903320858</v>
      </c>
      <c r="BH146" s="2">
        <f t="shared" si="167"/>
        <v>47.179676364792101</v>
      </c>
      <c r="BI146" s="2">
        <f t="shared" si="167"/>
        <v>45.437194263364212</v>
      </c>
      <c r="BJ146" s="2">
        <f t="shared" si="167"/>
        <v>44.46852081929034</v>
      </c>
      <c r="BK146" s="2">
        <f t="shared" si="167"/>
        <v>44.134502489215826</v>
      </c>
      <c r="BL146" s="2">
        <f t="shared" si="167"/>
        <v>45.902390256435375</v>
      </c>
      <c r="BM146" s="2">
        <f t="shared" si="167"/>
        <v>48.395498048663612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46.491999999999997</v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>
        <f t="shared" si="110"/>
        <v>46.491999999999997</v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82.521427946164778</v>
      </c>
      <c r="DL146" s="2">
        <f t="shared" si="176"/>
        <v>76.75189746716697</v>
      </c>
      <c r="DM146" s="2">
        <f t="shared" si="176"/>
        <v>84.883634686546216</v>
      </c>
      <c r="DN146" s="2">
        <f t="shared" si="176"/>
        <v>82.506719512195104</v>
      </c>
      <c r="DO146" s="2">
        <f t="shared" si="176"/>
        <v>80.290403181805914</v>
      </c>
      <c r="DP146" s="2">
        <f t="shared" si="176"/>
        <v>78.552707560165317</v>
      </c>
      <c r="DQ146" s="2">
        <f t="shared" si="176"/>
        <v>76.546579281183909</v>
      </c>
      <c r="DR146" s="2">
        <f t="shared" si="176"/>
        <v>76.140471458773789</v>
      </c>
      <c r="DS146" s="2">
        <f t="shared" si="176"/>
        <v>76.353667019027469</v>
      </c>
      <c r="DT146" s="2">
        <f t="shared" si="176"/>
        <v>73.789221987315017</v>
      </c>
      <c r="DU146" s="2">
        <f t="shared" si="176"/>
        <v>73.172219873150084</v>
      </c>
      <c r="DV146" s="2">
        <f t="shared" si="176"/>
        <v>80.874715204062326</v>
      </c>
      <c r="DW146" s="2">
        <f t="shared" si="176"/>
        <v>75.12853636928395</v>
      </c>
      <c r="DX146" s="2">
        <f t="shared" si="176"/>
        <v>84.746066148070113</v>
      </c>
      <c r="DY146" s="2">
        <f t="shared" si="176"/>
        <v>76.727720356472801</v>
      </c>
      <c r="EA146" s="2">
        <f t="shared" si="152"/>
        <v>46.613512395220269</v>
      </c>
      <c r="EB146" s="2">
        <f t="shared" si="152"/>
        <v>48.108505066779742</v>
      </c>
      <c r="EC146" s="2">
        <f t="shared" si="152"/>
        <v>48.395488065331236</v>
      </c>
      <c r="ED146" s="2">
        <f t="shared" si="152"/>
        <v>47.7402853010596</v>
      </c>
      <c r="EE146" s="2">
        <f t="shared" si="151"/>
        <v>47.943376660889655</v>
      </c>
      <c r="EF146" s="2">
        <f t="shared" si="151"/>
        <v>48.039267590987869</v>
      </c>
      <c r="EG146" s="2">
        <f t="shared" si="151"/>
        <v>48.331864330018703</v>
      </c>
      <c r="EH146" s="2">
        <f t="shared" si="151"/>
        <v>48.431009582882091</v>
      </c>
      <c r="EI146" s="2">
        <f t="shared" si="151"/>
        <v>47.675110431990049</v>
      </c>
      <c r="EJ146" s="2">
        <f t="shared" si="151"/>
        <v>47.167787266831958</v>
      </c>
      <c r="EK146" s="2">
        <f t="shared" si="151"/>
        <v>45.408331246298324</v>
      </c>
      <c r="EL146" s="2">
        <f t="shared" si="151"/>
        <v>44.440841193265719</v>
      </c>
      <c r="EM146" s="2">
        <f t="shared" si="135"/>
        <v>44.11174892523934</v>
      </c>
      <c r="EN146" s="2">
        <f t="shared" si="135"/>
        <v>45.872498781708217</v>
      </c>
      <c r="EO146" s="2">
        <f t="shared" si="135"/>
        <v>48.388154321757717</v>
      </c>
      <c r="EQ146" s="2">
        <f t="shared" ref="EQ146:FE162" si="177">CU$228*$B146+CU$229</f>
        <v>46.613512395220269</v>
      </c>
      <c r="ER146" s="2">
        <f t="shared" si="177"/>
        <v>48.185934859233676</v>
      </c>
      <c r="ES146" s="2">
        <f t="shared" si="177"/>
        <v>48.465163111531979</v>
      </c>
      <c r="ET146" s="2">
        <f t="shared" si="177"/>
        <v>47.827918052892358</v>
      </c>
      <c r="EU146" s="2">
        <f t="shared" si="177"/>
        <v>47.996418624765745</v>
      </c>
      <c r="EV146" s="2">
        <f t="shared" si="177"/>
        <v>48.156341028439634</v>
      </c>
      <c r="EW146" s="2">
        <f t="shared" si="177"/>
        <v>48.378617866598191</v>
      </c>
      <c r="EX146" s="2">
        <f t="shared" si="177"/>
        <v>48.429118130757267</v>
      </c>
      <c r="EY146" s="2">
        <f t="shared" si="177"/>
        <v>47.684865391377954</v>
      </c>
      <c r="EZ146" s="2">
        <f t="shared" si="177"/>
        <v>46.956954452002314</v>
      </c>
      <c r="FA146" s="2">
        <f t="shared" si="177"/>
        <v>45.461463361780346</v>
      </c>
      <c r="FB146" s="2">
        <f t="shared" si="177"/>
        <v>44.356548316022788</v>
      </c>
      <c r="FC146" s="2">
        <f t="shared" si="177"/>
        <v>44.022918310237088</v>
      </c>
      <c r="FD146" s="2">
        <f t="shared" si="177"/>
        <v>45.814945769189023</v>
      </c>
      <c r="FE146" s="2">
        <f t="shared" si="177"/>
        <v>47.465548785549117</v>
      </c>
      <c r="FG146" s="2">
        <f t="shared" ref="FG146:FU162" si="178">POWER(10,($B146-C$231)/C$229)/(1+POWER(10,($B146-C$231)/C$229))</f>
        <v>0.99943385972772925</v>
      </c>
      <c r="FH146" s="2">
        <f t="shared" si="178"/>
        <v>0.99926092996881943</v>
      </c>
      <c r="FI146" s="2">
        <f t="shared" si="178"/>
        <v>0.9991512426918896</v>
      </c>
      <c r="FJ146" s="2">
        <f t="shared" si="178"/>
        <v>0.99920455980179423</v>
      </c>
      <c r="FK146" s="2">
        <f t="shared" si="178"/>
        <v>0.99913410374987677</v>
      </c>
      <c r="FL146" s="2">
        <f t="shared" si="178"/>
        <v>0.99916081195643014</v>
      </c>
      <c r="FM146" s="2">
        <f t="shared" si="178"/>
        <v>0.99909862428612506</v>
      </c>
      <c r="FN146" s="2">
        <f t="shared" si="178"/>
        <v>0.99906446436720842</v>
      </c>
      <c r="FO146" s="2">
        <f t="shared" si="178"/>
        <v>0.9989834502272279</v>
      </c>
      <c r="FP146" s="2">
        <f t="shared" si="178"/>
        <v>0.99908207658884518</v>
      </c>
      <c r="FQ146" s="2">
        <f t="shared" si="178"/>
        <v>0.99906457914960967</v>
      </c>
      <c r="FR146" s="2">
        <f t="shared" si="178"/>
        <v>0.99912113322957796</v>
      </c>
      <c r="FS146" s="2">
        <f t="shared" si="178"/>
        <v>0.99913630750587901</v>
      </c>
      <c r="FT146" s="2">
        <f t="shared" si="178"/>
        <v>0.9991852533900476</v>
      </c>
      <c r="FU146" s="2">
        <f t="shared" si="178"/>
        <v>0.99891816810321377</v>
      </c>
      <c r="FW146" s="2">
        <f t="shared" si="169"/>
        <v>8.0081069500101998E-11</v>
      </c>
      <c r="FX146" s="2">
        <f t="shared" si="169"/>
        <v>5.8281556809853481E-2</v>
      </c>
      <c r="FY146" s="2">
        <f t="shared" si="169"/>
        <v>5.3718637286925115E-2</v>
      </c>
      <c r="FZ146" s="2">
        <f t="shared" si="169"/>
        <v>5.5592975167086257E-2</v>
      </c>
      <c r="GA146" s="2">
        <f t="shared" si="169"/>
        <v>4.9836991440192401E-2</v>
      </c>
      <c r="GB146" s="2">
        <f t="shared" si="169"/>
        <v>4.9204920937710991E-2</v>
      </c>
      <c r="GC146" s="2">
        <f t="shared" si="169"/>
        <v>4.7344004770962997E-2</v>
      </c>
      <c r="GD146" s="2">
        <f t="shared" si="169"/>
        <v>5.2150868315857531E-2</v>
      </c>
      <c r="GE146" s="2">
        <f t="shared" si="169"/>
        <v>5.6821471702711936E-2</v>
      </c>
      <c r="GF146" s="2">
        <f t="shared" si="169"/>
        <v>5.9513222448076983E-2</v>
      </c>
      <c r="GG146" s="2">
        <f t="shared" si="169"/>
        <v>5.4432177792710007E-2</v>
      </c>
      <c r="GH146" s="2">
        <f t="shared" si="169"/>
        <v>5.1497769481697583E-2</v>
      </c>
      <c r="GI146" s="2">
        <f t="shared" si="169"/>
        <v>4.5428060253459419E-2</v>
      </c>
      <c r="GJ146" s="2">
        <f t="shared" si="169"/>
        <v>3.09389973417789E-2</v>
      </c>
      <c r="GK146" s="2">
        <f t="shared" si="169"/>
        <v>2.5270734519279563E-2</v>
      </c>
      <c r="GM146" s="86">
        <f t="shared" si="170"/>
        <v>2.3273243718390593E-98</v>
      </c>
      <c r="GN146" s="86">
        <f t="shared" si="170"/>
        <v>3.2646578262843101E-82</v>
      </c>
      <c r="GO146" s="86">
        <f t="shared" si="170"/>
        <v>2.8873568288418617E-110</v>
      </c>
      <c r="GP146" s="86">
        <f t="shared" si="170"/>
        <v>1.0686280097229197E-183</v>
      </c>
      <c r="GQ146" s="86">
        <f t="shared" si="170"/>
        <v>3.9778239451751247E-179</v>
      </c>
      <c r="GR146" s="86">
        <f t="shared" si="170"/>
        <v>1.8485600877840806E-177</v>
      </c>
      <c r="GS146" s="86">
        <f t="shared" si="170"/>
        <v>7.0418883767153589E-162</v>
      </c>
      <c r="GT146" s="86">
        <f t="shared" si="170"/>
        <v>5.5922872006554944E-140</v>
      </c>
      <c r="GU146" s="86">
        <f t="shared" si="170"/>
        <v>2.7401579632845973E-180</v>
      </c>
      <c r="GV146" s="86">
        <f t="shared" si="170"/>
        <v>5.7033516942062026E-190</v>
      </c>
      <c r="GW146" s="86">
        <f t="shared" si="170"/>
        <v>5.2084469923781389E-240</v>
      </c>
      <c r="GX146" s="86">
        <f t="shared" si="170"/>
        <v>1.1838870165860073E-228</v>
      </c>
      <c r="GY146" s="86">
        <f t="shared" si="170"/>
        <v>6.4817152372039752E-226</v>
      </c>
      <c r="GZ146" s="86">
        <f t="shared" si="170"/>
        <v>1.4925770956615243E-218</v>
      </c>
      <c r="HA146" s="86">
        <f t="shared" si="170"/>
        <v>8.6992048785446641E-223</v>
      </c>
      <c r="HC146" s="86">
        <f t="shared" si="153"/>
        <v>1.4198792214021758E-34</v>
      </c>
      <c r="HD146" s="86">
        <f t="shared" si="153"/>
        <v>6.6606312344451578E-29</v>
      </c>
      <c r="HE146" s="86">
        <f t="shared" si="153"/>
        <v>2.4822161227111282E-39</v>
      </c>
      <c r="HF146" s="86">
        <f t="shared" si="153"/>
        <v>5.0483039314300239E-44</v>
      </c>
      <c r="HG146" s="86">
        <f t="shared" si="153"/>
        <v>3.117833564943223E-61</v>
      </c>
      <c r="HH146" s="86">
        <f t="shared" si="153"/>
        <v>4.0321536945025342E-69</v>
      </c>
      <c r="HI146" s="86">
        <f t="shared" si="153"/>
        <v>3.9050286618442413E-71</v>
      </c>
      <c r="HJ146" s="86">
        <f t="shared" si="153"/>
        <v>1.106139399678819E-71</v>
      </c>
      <c r="HK146" s="86">
        <f t="shared" si="153"/>
        <v>2.8832135948338304E-88</v>
      </c>
      <c r="HL146" s="86">
        <f t="shared" si="161"/>
        <v>2.2605839104186375E-89</v>
      </c>
      <c r="HM146" s="86">
        <f t="shared" si="161"/>
        <v>5.3153136500896383E-94</v>
      </c>
      <c r="HN146" s="86">
        <f t="shared" si="161"/>
        <v>3.7932283937163683E-89</v>
      </c>
      <c r="HO146" s="86">
        <f t="shared" si="161"/>
        <v>9.7526221562445564E-88</v>
      </c>
      <c r="HP146" s="86">
        <f t="shared" si="161"/>
        <v>1.7671651024531009E-75</v>
      </c>
      <c r="HQ146" s="86">
        <f t="shared" si="161"/>
        <v>1.2436475927307044E-94</v>
      </c>
      <c r="HS146" s="86">
        <f t="shared" si="171"/>
        <v>1.2766222638982399E-35</v>
      </c>
      <c r="HT146" s="86">
        <f t="shared" si="171"/>
        <v>0.438833955487131</v>
      </c>
      <c r="HU146" s="86">
        <f t="shared" si="171"/>
        <v>0.40026444615457918</v>
      </c>
      <c r="HV146" s="86">
        <f t="shared" si="171"/>
        <v>0.46470856094610424</v>
      </c>
      <c r="HW146" s="86">
        <f t="shared" si="171"/>
        <v>0.36125345325781599</v>
      </c>
      <c r="HX146" s="86">
        <f t="shared" si="171"/>
        <v>0.35006657724238593</v>
      </c>
      <c r="HY146" s="86">
        <f t="shared" si="171"/>
        <v>0.29136685926615519</v>
      </c>
      <c r="HZ146" s="86">
        <f t="shared" si="171"/>
        <v>0.36818212522243499</v>
      </c>
      <c r="IA146" s="86">
        <f t="shared" si="171"/>
        <v>0.40469256884581872</v>
      </c>
      <c r="IB146" s="86">
        <f t="shared" si="171"/>
        <v>0.46329203078632214</v>
      </c>
      <c r="IC146" s="86">
        <f t="shared" si="171"/>
        <v>0.39838455220001373</v>
      </c>
      <c r="ID146" s="86">
        <f t="shared" si="171"/>
        <v>0.37485942023602287</v>
      </c>
      <c r="IE146" s="86">
        <f t="shared" si="171"/>
        <v>0.30723934599421554</v>
      </c>
      <c r="IF146" s="86">
        <f t="shared" si="171"/>
        <v>0.24693217616724303</v>
      </c>
      <c r="IG146" s="86">
        <f t="shared" si="171"/>
        <v>0.25609810674285677</v>
      </c>
      <c r="II146" s="86">
        <f t="shared" si="172"/>
        <v>0</v>
      </c>
      <c r="IJ146" s="86">
        <f t="shared" si="172"/>
        <v>8.81436197543627E-22</v>
      </c>
      <c r="IK146" s="86">
        <f t="shared" si="172"/>
        <v>1.5183689629316832E-25</v>
      </c>
      <c r="IL146" s="86">
        <f t="shared" si="172"/>
        <v>5.2240223423466078E-31</v>
      </c>
      <c r="IM146" s="86">
        <f t="shared" si="172"/>
        <v>2.6688913264368595E-30</v>
      </c>
      <c r="IN146" s="86">
        <f t="shared" si="172"/>
        <v>2.0818700935328549E-30</v>
      </c>
      <c r="IO146" s="86">
        <f t="shared" si="172"/>
        <v>8.0242767446766552E-32</v>
      </c>
      <c r="IP146" s="86">
        <f t="shared" si="172"/>
        <v>1.6778298852331855E-30</v>
      </c>
      <c r="IQ146" s="86">
        <f t="shared" si="172"/>
        <v>1.7239624739761286E-30</v>
      </c>
      <c r="IR146" s="86">
        <f t="shared" si="172"/>
        <v>1.4038270267306001E-27</v>
      </c>
      <c r="IS146" s="86">
        <f t="shared" si="172"/>
        <v>3.6466108489543192E-29</v>
      </c>
      <c r="IT146" s="86">
        <f t="shared" si="172"/>
        <v>3.4998897320949735E-30</v>
      </c>
      <c r="IU146" s="86">
        <f t="shared" si="172"/>
        <v>1.1136651066348548E-27</v>
      </c>
      <c r="IV146" s="86">
        <f t="shared" si="172"/>
        <v>6.4364000562870726E-13</v>
      </c>
      <c r="IW146" s="86">
        <f t="shared" si="172"/>
        <v>3.0930938557977721E-8</v>
      </c>
      <c r="IY146" s="86">
        <f t="shared" si="173"/>
        <v>1.5475414477919998E-34</v>
      </c>
      <c r="IZ146" s="86">
        <f t="shared" si="173"/>
        <v>0.438833955487131</v>
      </c>
      <c r="JA146" s="86">
        <f t="shared" si="173"/>
        <v>0.40026444615457918</v>
      </c>
      <c r="JB146" s="86">
        <f t="shared" si="173"/>
        <v>0.46470856094610424</v>
      </c>
      <c r="JC146" s="86">
        <f t="shared" si="173"/>
        <v>0.36125345325781599</v>
      </c>
      <c r="JD146" s="86">
        <f t="shared" si="173"/>
        <v>0.35006657724238593</v>
      </c>
      <c r="JE146" s="86">
        <f t="shared" si="173"/>
        <v>0.29136685926615519</v>
      </c>
      <c r="JF146" s="86">
        <f t="shared" si="173"/>
        <v>0.36818212522243499</v>
      </c>
      <c r="JG146" s="86">
        <f t="shared" si="173"/>
        <v>0.40469256884581872</v>
      </c>
      <c r="JH146" s="86">
        <f t="shared" si="173"/>
        <v>0.46329203078632214</v>
      </c>
      <c r="JI146" s="86">
        <f t="shared" si="173"/>
        <v>0.39838455220001373</v>
      </c>
      <c r="JJ146" s="86">
        <f t="shared" si="173"/>
        <v>0.37485942023602287</v>
      </c>
      <c r="JK146" s="86">
        <f t="shared" si="173"/>
        <v>0.30723934599421554</v>
      </c>
      <c r="JL146" s="86">
        <f t="shared" si="173"/>
        <v>0.24693217616788668</v>
      </c>
      <c r="JM146" s="86">
        <f t="shared" si="173"/>
        <v>0.2560981376737953</v>
      </c>
    </row>
    <row r="147" spans="2:273" x14ac:dyDescent="0.25">
      <c r="B147" s="2">
        <v>120</v>
      </c>
      <c r="C147" s="37">
        <v>46.4</v>
      </c>
      <c r="D147" s="37">
        <v>57.902999999999999</v>
      </c>
      <c r="E147" s="37">
        <v>62.241999999999997</v>
      </c>
      <c r="F147" s="37">
        <v>68.968000000000004</v>
      </c>
      <c r="G147" s="37">
        <v>71.561999999999998</v>
      </c>
      <c r="H147" s="37">
        <v>76.516000000000005</v>
      </c>
      <c r="I147" s="37">
        <v>79.667000000000002</v>
      </c>
      <c r="J147" s="37">
        <v>84.143000000000001</v>
      </c>
      <c r="K147" s="37">
        <v>86.27</v>
      </c>
      <c r="L147" s="37">
        <v>89.745999999999995</v>
      </c>
      <c r="M147" s="37">
        <v>89.983999999999995</v>
      </c>
      <c r="N147" s="37">
        <v>93.46</v>
      </c>
      <c r="O147" s="37">
        <v>92.016000000000005</v>
      </c>
      <c r="P147" s="37">
        <v>94.888999999999996</v>
      </c>
      <c r="Q147" s="37">
        <v>131.12700000000001</v>
      </c>
      <c r="S147" s="4">
        <f t="shared" si="174"/>
        <v>46.561105879521897</v>
      </c>
      <c r="T147" s="4">
        <f t="shared" si="174"/>
        <v>57.074275574816554</v>
      </c>
      <c r="U147" s="4">
        <f t="shared" si="174"/>
        <v>62.809098791345249</v>
      </c>
      <c r="V147" s="4">
        <f t="shared" si="174"/>
        <v>68.198241317266806</v>
      </c>
      <c r="W147" s="4">
        <f t="shared" si="174"/>
        <v>71.482719172463987</v>
      </c>
      <c r="X147" s="4">
        <f t="shared" si="174"/>
        <v>75.675957736480527</v>
      </c>
      <c r="Y147" s="4">
        <f t="shared" si="174"/>
        <v>78.253564896927969</v>
      </c>
      <c r="Z147" s="4">
        <f t="shared" si="174"/>
        <v>83.287377743847529</v>
      </c>
      <c r="AA147" s="4">
        <f t="shared" si="174"/>
        <v>87.898922946888106</v>
      </c>
      <c r="AB147" s="4">
        <f t="shared" si="174"/>
        <v>90.200130995080983</v>
      </c>
      <c r="AC147" s="4">
        <f t="shared" si="174"/>
        <v>91.216233401867385</v>
      </c>
      <c r="AD147" s="4">
        <f t="shared" si="174"/>
        <v>94.065146264118681</v>
      </c>
      <c r="AE147" s="4">
        <f t="shared" si="174"/>
        <v>92.113371609473958</v>
      </c>
      <c r="AF147" s="4">
        <f t="shared" si="174"/>
        <v>92.492431747856799</v>
      </c>
      <c r="AG147" s="4">
        <f t="shared" si="174"/>
        <v>126.98408590435844</v>
      </c>
      <c r="AI147" s="4">
        <f t="shared" si="175"/>
        <v>-0.16110587952189803</v>
      </c>
      <c r="AJ147" s="4">
        <f t="shared" si="175"/>
        <v>0.82872442518344513</v>
      </c>
      <c r="AK147" s="4">
        <f t="shared" si="175"/>
        <v>-0.5670987913452521</v>
      </c>
      <c r="AL147" s="4">
        <f t="shared" si="175"/>
        <v>0.76975868273319747</v>
      </c>
      <c r="AM147" s="4">
        <f t="shared" si="175"/>
        <v>7.9280827536010179E-2</v>
      </c>
      <c r="AN147" s="4">
        <f t="shared" si="175"/>
        <v>0.84004226351947864</v>
      </c>
      <c r="AO147" s="4">
        <f t="shared" si="175"/>
        <v>1.4134351030720325</v>
      </c>
      <c r="AP147" s="4">
        <f t="shared" si="175"/>
        <v>0.855622256152472</v>
      </c>
      <c r="AQ147" s="4">
        <f t="shared" si="175"/>
        <v>-1.6289229468881103</v>
      </c>
      <c r="AR147" s="4">
        <f t="shared" si="175"/>
        <v>-0.45413099508098753</v>
      </c>
      <c r="AS147" s="4">
        <f t="shared" si="175"/>
        <v>-1.2322334018673899</v>
      </c>
      <c r="AT147" s="4">
        <f t="shared" si="175"/>
        <v>-0.60514626411868733</v>
      </c>
      <c r="AU147" s="4">
        <f t="shared" si="175"/>
        <v>-9.7371609473952958E-2</v>
      </c>
      <c r="AV147" s="4">
        <f t="shared" si="175"/>
        <v>2.3965682521431972</v>
      </c>
      <c r="AW147" s="4">
        <f t="shared" si="175"/>
        <v>4.1429140956415722</v>
      </c>
      <c r="AY147" s="2">
        <f t="shared" si="167"/>
        <v>46.561105879521897</v>
      </c>
      <c r="AZ147" s="2">
        <f t="shared" si="167"/>
        <v>48.026596200576115</v>
      </c>
      <c r="BA147" s="2">
        <f t="shared" si="167"/>
        <v>48.303937628100691</v>
      </c>
      <c r="BB147" s="2">
        <f t="shared" si="167"/>
        <v>47.63843094959941</v>
      </c>
      <c r="BC147" s="2">
        <f t="shared" si="167"/>
        <v>47.840240186397992</v>
      </c>
      <c r="BD147" s="2">
        <f t="shared" si="167"/>
        <v>47.945168676958048</v>
      </c>
      <c r="BE147" s="2">
        <f t="shared" si="167"/>
        <v>48.229483912577408</v>
      </c>
      <c r="BF147" s="2">
        <f t="shared" si="167"/>
        <v>48.341617912077723</v>
      </c>
      <c r="BG147" s="2">
        <f t="shared" si="167"/>
        <v>47.567957838181961</v>
      </c>
      <c r="BH147" s="2">
        <f t="shared" si="167"/>
        <v>47.082828504131321</v>
      </c>
      <c r="BI147" s="2">
        <f t="shared" si="167"/>
        <v>45.289212668262913</v>
      </c>
      <c r="BJ147" s="2">
        <f t="shared" si="167"/>
        <v>44.354666218585763</v>
      </c>
      <c r="BK147" s="2">
        <f t="shared" si="167"/>
        <v>44.006957439099892</v>
      </c>
      <c r="BL147" s="2">
        <f t="shared" si="167"/>
        <v>45.754656636148198</v>
      </c>
      <c r="BM147" s="2">
        <f t="shared" si="167"/>
        <v>48.291190370877409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46.4</v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>
        <f t="shared" si="110"/>
        <v>46.4</v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82.750504212714731</v>
      </c>
      <c r="DL147" s="2">
        <f t="shared" si="176"/>
        <v>76.914017542213884</v>
      </c>
      <c r="DM147" s="2">
        <f t="shared" si="176"/>
        <v>85.128834265186526</v>
      </c>
      <c r="DN147" s="2">
        <f t="shared" si="176"/>
        <v>82.731731707317053</v>
      </c>
      <c r="DO147" s="2">
        <f t="shared" si="176"/>
        <v>80.494357480485107</v>
      </c>
      <c r="DP147" s="2">
        <f t="shared" si="176"/>
        <v>78.735095454177142</v>
      </c>
      <c r="DQ147" s="2">
        <f t="shared" si="176"/>
        <v>76.7099933554817</v>
      </c>
      <c r="DR147" s="2">
        <f t="shared" si="176"/>
        <v>76.295365448504981</v>
      </c>
      <c r="DS147" s="2">
        <f t="shared" si="176"/>
        <v>76.516601832276223</v>
      </c>
      <c r="DT147" s="2">
        <f t="shared" si="176"/>
        <v>73.939823920265781</v>
      </c>
      <c r="DU147" s="2">
        <f t="shared" si="176"/>
        <v>73.333121262458462</v>
      </c>
      <c r="DV147" s="2">
        <f t="shared" si="176"/>
        <v>81.119173999945971</v>
      </c>
      <c r="DW147" s="2">
        <f t="shared" si="176"/>
        <v>75.303416119709354</v>
      </c>
      <c r="DX147" s="2">
        <f t="shared" si="176"/>
        <v>85.007213786024906</v>
      </c>
      <c r="DY147" s="2">
        <f t="shared" si="176"/>
        <v>76.948929831144468</v>
      </c>
      <c r="EA147" s="2">
        <f t="shared" si="152"/>
        <v>46.542409765265958</v>
      </c>
      <c r="EB147" s="2">
        <f t="shared" si="152"/>
        <v>48.001627135891461</v>
      </c>
      <c r="EC147" s="2">
        <f t="shared" si="152"/>
        <v>48.270864668400044</v>
      </c>
      <c r="ED147" s="2">
        <f t="shared" si="152"/>
        <v>47.607074925927776</v>
      </c>
      <c r="EE147" s="2">
        <f t="shared" si="151"/>
        <v>47.811228492201032</v>
      </c>
      <c r="EF147" s="2">
        <f t="shared" si="151"/>
        <v>47.914601247833623</v>
      </c>
      <c r="EG147" s="2">
        <f t="shared" si="151"/>
        <v>48.203379048931765</v>
      </c>
      <c r="EH147" s="2">
        <f t="shared" si="151"/>
        <v>48.317862410160487</v>
      </c>
      <c r="EI147" s="2">
        <f t="shared" si="151"/>
        <v>47.540431057702264</v>
      </c>
      <c r="EJ147" s="2">
        <f t="shared" si="151"/>
        <v>47.07528894653187</v>
      </c>
      <c r="EK147" s="2">
        <f t="shared" si="151"/>
        <v>45.261808917844135</v>
      </c>
      <c r="EL147" s="2">
        <f t="shared" ref="EL147:EO210" si="179">CP$228*$B147+CP$229</f>
        <v>44.330363542384553</v>
      </c>
      <c r="EM147" s="2">
        <f t="shared" si="135"/>
        <v>43.987144978352333</v>
      </c>
      <c r="EN147" s="2">
        <f t="shared" si="135"/>
        <v>45.727223172199736</v>
      </c>
      <c r="EO147" s="2">
        <f t="shared" si="135"/>
        <v>48.289370050990982</v>
      </c>
      <c r="EQ147" s="2">
        <f t="shared" si="177"/>
        <v>46.542409765265958</v>
      </c>
      <c r="ER147" s="2">
        <f t="shared" si="177"/>
        <v>48.087857505844099</v>
      </c>
      <c r="ES147" s="2">
        <f t="shared" si="177"/>
        <v>48.348341602910409</v>
      </c>
      <c r="ET147" s="2">
        <f t="shared" si="177"/>
        <v>47.703940011253692</v>
      </c>
      <c r="EU147" s="2">
        <f t="shared" si="177"/>
        <v>47.870063036718214</v>
      </c>
      <c r="EV147" s="2">
        <f t="shared" si="177"/>
        <v>48.044538449544447</v>
      </c>
      <c r="EW147" s="2">
        <f t="shared" si="177"/>
        <v>48.255022955275955</v>
      </c>
      <c r="EX147" s="2">
        <f t="shared" si="177"/>
        <v>48.315799168267858</v>
      </c>
      <c r="EY147" s="2">
        <f t="shared" si="177"/>
        <v>47.551089562735925</v>
      </c>
      <c r="EZ147" s="2">
        <f t="shared" si="177"/>
        <v>46.844840239350034</v>
      </c>
      <c r="FA147" s="2">
        <f t="shared" si="177"/>
        <v>45.319980387382664</v>
      </c>
      <c r="FB147" s="2">
        <f t="shared" si="177"/>
        <v>44.238043983223676</v>
      </c>
      <c r="FC147" s="2">
        <f t="shared" si="177"/>
        <v>43.889205884269629</v>
      </c>
      <c r="FD147" s="2">
        <f t="shared" si="177"/>
        <v>45.675307881889694</v>
      </c>
      <c r="FE147" s="2">
        <f t="shared" si="177"/>
        <v>47.332143118812212</v>
      </c>
      <c r="FG147" s="2">
        <f t="shared" si="178"/>
        <v>0.99948364821343816</v>
      </c>
      <c r="FH147" s="2">
        <f t="shared" si="178"/>
        <v>0.99932591628475398</v>
      </c>
      <c r="FI147" s="2">
        <f t="shared" si="178"/>
        <v>0.99922586632160049</v>
      </c>
      <c r="FJ147" s="2">
        <f t="shared" si="178"/>
        <v>0.99927449913928801</v>
      </c>
      <c r="FK147" s="2">
        <f t="shared" si="178"/>
        <v>0.99921023306219436</v>
      </c>
      <c r="FL147" s="2">
        <f t="shared" si="178"/>
        <v>0.99923459489091293</v>
      </c>
      <c r="FM147" s="2">
        <f t="shared" si="178"/>
        <v>0.99917787037445072</v>
      </c>
      <c r="FN147" s="2">
        <f t="shared" si="178"/>
        <v>0.99914671112211406</v>
      </c>
      <c r="FO147" s="2">
        <f t="shared" si="178"/>
        <v>0.9990728126558801</v>
      </c>
      <c r="FP147" s="2">
        <f t="shared" si="178"/>
        <v>0.99916277627902006</v>
      </c>
      <c r="FQ147" s="2">
        <f t="shared" si="178"/>
        <v>0.9991468158221436</v>
      </c>
      <c r="FR147" s="2">
        <f t="shared" si="178"/>
        <v>0.99919840199085053</v>
      </c>
      <c r="FS147" s="2">
        <f t="shared" si="178"/>
        <v>0.99921224321745961</v>
      </c>
      <c r="FT147" s="2">
        <f t="shared" si="178"/>
        <v>0.9992568889876059</v>
      </c>
      <c r="FU147" s="2">
        <f t="shared" si="178"/>
        <v>0.99901326365685006</v>
      </c>
      <c r="FW147" s="2">
        <f t="shared" si="169"/>
        <v>8.7807146630010118E-11</v>
      </c>
      <c r="FX147" s="2">
        <f t="shared" si="169"/>
        <v>6.3547137115712901E-2</v>
      </c>
      <c r="FY147" s="2">
        <f t="shared" si="169"/>
        <v>5.8597621950930295E-2</v>
      </c>
      <c r="FZ147" s="2">
        <f t="shared" si="169"/>
        <v>6.0631288608955156E-2</v>
      </c>
      <c r="GA147" s="2">
        <f t="shared" si="169"/>
        <v>5.4383687750702653E-2</v>
      </c>
      <c r="GB147" s="2">
        <f t="shared" si="169"/>
        <v>5.3697211440881201E-2</v>
      </c>
      <c r="GC147" s="2">
        <f t="shared" si="169"/>
        <v>5.1675632016198285E-2</v>
      </c>
      <c r="GD147" s="2">
        <f t="shared" si="169"/>
        <v>5.6896022137707516E-2</v>
      </c>
      <c r="GE147" s="2">
        <f t="shared" si="169"/>
        <v>6.1963817098942713E-2</v>
      </c>
      <c r="GF147" s="2">
        <f t="shared" si="169"/>
        <v>6.4882413603034594E-2</v>
      </c>
      <c r="GG147" s="2">
        <f t="shared" si="169"/>
        <v>5.9371903479150147E-2</v>
      </c>
      <c r="GH147" s="2">
        <f t="shared" si="169"/>
        <v>5.6187021122040562E-2</v>
      </c>
      <c r="GI147" s="2">
        <f t="shared" si="169"/>
        <v>4.9593518230952795E-2</v>
      </c>
      <c r="GJ147" s="2">
        <f t="shared" si="169"/>
        <v>3.3822976485886003E-2</v>
      </c>
      <c r="GK147" s="2">
        <f t="shared" si="169"/>
        <v>2.7641417555079206E-2</v>
      </c>
      <c r="GM147" s="86">
        <f t="shared" si="170"/>
        <v>5.6386487288602281E-102</v>
      </c>
      <c r="GN147" s="86">
        <f t="shared" si="170"/>
        <v>3.1033762517943276E-85</v>
      </c>
      <c r="GO147" s="86">
        <f t="shared" si="170"/>
        <v>2.6537838965482404E-114</v>
      </c>
      <c r="GP147" s="86">
        <f t="shared" si="170"/>
        <v>2.4391397875312289E-190</v>
      </c>
      <c r="GQ147" s="86">
        <f t="shared" si="170"/>
        <v>1.1358455502337092E-185</v>
      </c>
      <c r="GR147" s="86">
        <f t="shared" si="170"/>
        <v>6.2523199633035986E-184</v>
      </c>
      <c r="GS147" s="86">
        <f t="shared" si="170"/>
        <v>8.4071030011138883E-168</v>
      </c>
      <c r="GT147" s="86">
        <f t="shared" si="170"/>
        <v>4.8257580809052328E-145</v>
      </c>
      <c r="GU147" s="86">
        <f t="shared" si="170"/>
        <v>6.9144766003942776E-187</v>
      </c>
      <c r="GV147" s="86">
        <f t="shared" si="170"/>
        <v>7.4168937978775148E-197</v>
      </c>
      <c r="GW147" s="86">
        <f t="shared" si="170"/>
        <v>8.2158913411416449E-249</v>
      </c>
      <c r="GX147" s="86">
        <f t="shared" si="170"/>
        <v>6.2296267568083469E-237</v>
      </c>
      <c r="GY147" s="86">
        <f t="shared" si="170"/>
        <v>3.9296850198958534E-234</v>
      </c>
      <c r="GZ147" s="86">
        <f t="shared" si="170"/>
        <v>1.5448210347942807E-226</v>
      </c>
      <c r="HA147" s="86">
        <f t="shared" si="170"/>
        <v>8.5857487533019134E-231</v>
      </c>
      <c r="HC147" s="86">
        <f t="shared" si="153"/>
        <v>1.1315783003576017E-36</v>
      </c>
      <c r="HD147" s="86">
        <f t="shared" si="153"/>
        <v>1.3084085939159913E-30</v>
      </c>
      <c r="HE147" s="86">
        <f t="shared" si="153"/>
        <v>1.1859319669471983E-41</v>
      </c>
      <c r="HF147" s="86">
        <f t="shared" si="153"/>
        <v>1.602448984773056E-46</v>
      </c>
      <c r="HG147" s="86">
        <f t="shared" si="153"/>
        <v>7.4818325165588042E-65</v>
      </c>
      <c r="HH147" s="86">
        <f t="shared" si="153"/>
        <v>3.2198216756682087E-73</v>
      </c>
      <c r="HI147" s="86">
        <f t="shared" si="153"/>
        <v>2.1463604452975507E-75</v>
      </c>
      <c r="HJ147" s="86">
        <f t="shared" si="153"/>
        <v>6.8536207488311521E-76</v>
      </c>
      <c r="HK147" s="86">
        <f t="shared" si="153"/>
        <v>1.7134918279347784E-93</v>
      </c>
      <c r="HL147" s="86">
        <f t="shared" si="161"/>
        <v>1.3736886158571471E-94</v>
      </c>
      <c r="HM147" s="86">
        <f t="shared" si="161"/>
        <v>1.3885234744517409E-99</v>
      </c>
      <c r="HN147" s="86">
        <f t="shared" si="161"/>
        <v>2.2356206217450699E-94</v>
      </c>
      <c r="HO147" s="86">
        <f t="shared" si="161"/>
        <v>5.057975919964936E-93</v>
      </c>
      <c r="HP147" s="86">
        <f t="shared" si="161"/>
        <v>4.0731277706720857E-80</v>
      </c>
      <c r="HQ147" s="86">
        <f t="shared" si="161"/>
        <v>2.7762559923218907E-100</v>
      </c>
      <c r="HS147" s="86">
        <f t="shared" si="171"/>
        <v>8.5652784001449552E-35</v>
      </c>
      <c r="HT147" s="86">
        <f t="shared" si="171"/>
        <v>0.50991471648102915</v>
      </c>
      <c r="HU147" s="86">
        <f t="shared" si="171"/>
        <v>0.48156838987144174</v>
      </c>
      <c r="HV147" s="86">
        <f t="shared" si="171"/>
        <v>0.53822283476778665</v>
      </c>
      <c r="HW147" s="86">
        <f t="shared" si="171"/>
        <v>0.4510093039531492</v>
      </c>
      <c r="HX147" s="86">
        <f t="shared" si="171"/>
        <v>0.43998784471794944</v>
      </c>
      <c r="HY147" s="86">
        <f t="shared" si="171"/>
        <v>0.38036455028712229</v>
      </c>
      <c r="HZ147" s="86">
        <f t="shared" si="171"/>
        <v>0.45925825381206753</v>
      </c>
      <c r="IA147" s="86">
        <f t="shared" si="171"/>
        <v>0.49421283853573239</v>
      </c>
      <c r="IB147" s="86">
        <f t="shared" si="171"/>
        <v>0.53536072117579392</v>
      </c>
      <c r="IC147" s="86">
        <f t="shared" si="171"/>
        <v>0.48572784982973299</v>
      </c>
      <c r="ID147" s="86">
        <f t="shared" si="171"/>
        <v>0.46458234554780553</v>
      </c>
      <c r="IE147" s="86">
        <f t="shared" si="171"/>
        <v>0.38961897604840207</v>
      </c>
      <c r="IF147" s="86">
        <f t="shared" si="171"/>
        <v>0.30979500191280712</v>
      </c>
      <c r="IG147" s="86">
        <f t="shared" si="171"/>
        <v>0.30971514779098785</v>
      </c>
      <c r="II147" s="86">
        <f t="shared" si="172"/>
        <v>0</v>
      </c>
      <c r="IJ147" s="86">
        <f t="shared" si="172"/>
        <v>1.818230697156785E-20</v>
      </c>
      <c r="IK147" s="86">
        <f t="shared" si="172"/>
        <v>4.9259148933257998E-24</v>
      </c>
      <c r="IL147" s="86">
        <f t="shared" si="172"/>
        <v>3.9348933560985287E-29</v>
      </c>
      <c r="IM147" s="86">
        <f t="shared" si="172"/>
        <v>1.5406107115474434E-28</v>
      </c>
      <c r="IN147" s="86">
        <f t="shared" si="172"/>
        <v>1.1981476100752546E-28</v>
      </c>
      <c r="IO147" s="86">
        <f t="shared" si="172"/>
        <v>5.3199542922226864E-30</v>
      </c>
      <c r="IP147" s="86">
        <f t="shared" si="172"/>
        <v>1.0646382646743199E-28</v>
      </c>
      <c r="IQ147" s="86">
        <f t="shared" si="172"/>
        <v>1.2458733999966307E-28</v>
      </c>
      <c r="IR147" s="86">
        <f t="shared" si="172"/>
        <v>7.067206264940996E-26</v>
      </c>
      <c r="IS147" s="86">
        <f t="shared" si="172"/>
        <v>2.0332023519904142E-27</v>
      </c>
      <c r="IT147" s="86">
        <f t="shared" si="172"/>
        <v>2.0830068682766714E-28</v>
      </c>
      <c r="IU147" s="86">
        <f t="shared" si="172"/>
        <v>3.9608620050202166E-26</v>
      </c>
      <c r="IV147" s="86">
        <f t="shared" si="172"/>
        <v>2.5850819762943511E-12</v>
      </c>
      <c r="IW147" s="86">
        <f t="shared" si="172"/>
        <v>6.7959639130599638E-8</v>
      </c>
      <c r="IY147" s="86">
        <f t="shared" si="173"/>
        <v>8.6784362301807151E-35</v>
      </c>
      <c r="IZ147" s="86">
        <f t="shared" si="173"/>
        <v>0.50991471648102915</v>
      </c>
      <c r="JA147" s="86">
        <f t="shared" si="173"/>
        <v>0.48156838987144174</v>
      </c>
      <c r="JB147" s="86">
        <f t="shared" si="173"/>
        <v>0.53822283476778665</v>
      </c>
      <c r="JC147" s="86">
        <f t="shared" si="173"/>
        <v>0.4510093039531492</v>
      </c>
      <c r="JD147" s="86">
        <f t="shared" si="173"/>
        <v>0.43998784471794944</v>
      </c>
      <c r="JE147" s="86">
        <f t="shared" si="173"/>
        <v>0.38036455028712229</v>
      </c>
      <c r="JF147" s="86">
        <f t="shared" si="173"/>
        <v>0.45925825381206753</v>
      </c>
      <c r="JG147" s="86">
        <f t="shared" si="173"/>
        <v>0.49421283853573239</v>
      </c>
      <c r="JH147" s="86">
        <f t="shared" si="173"/>
        <v>0.53536072117579392</v>
      </c>
      <c r="JI147" s="86">
        <f t="shared" si="173"/>
        <v>0.48572784982973299</v>
      </c>
      <c r="JJ147" s="86">
        <f t="shared" si="173"/>
        <v>0.46458234554780553</v>
      </c>
      <c r="JK147" s="86">
        <f t="shared" si="173"/>
        <v>0.38961897604840207</v>
      </c>
      <c r="JL147" s="86">
        <f t="shared" si="173"/>
        <v>0.30979500191539222</v>
      </c>
      <c r="JM147" s="86">
        <f t="shared" si="173"/>
        <v>0.30971521575062699</v>
      </c>
    </row>
    <row r="148" spans="2:273" x14ac:dyDescent="0.25">
      <c r="B148" s="2">
        <v>121</v>
      </c>
      <c r="C148" s="37">
        <v>45.707999999999998</v>
      </c>
      <c r="D148" s="37">
        <v>56.838999999999999</v>
      </c>
      <c r="E148" s="37">
        <v>62.402999999999999</v>
      </c>
      <c r="F148" s="37">
        <v>65.209999999999994</v>
      </c>
      <c r="G148" s="37">
        <v>71.625</v>
      </c>
      <c r="H148" s="37">
        <v>76.564999999999998</v>
      </c>
      <c r="I148" s="37">
        <v>80.936999999999998</v>
      </c>
      <c r="J148" s="37">
        <v>82.951999999999998</v>
      </c>
      <c r="K148" s="37">
        <v>86.19</v>
      </c>
      <c r="L148" s="37">
        <v>86.873000000000005</v>
      </c>
      <c r="M148" s="37">
        <v>89.332999999999998</v>
      </c>
      <c r="N148" s="37">
        <v>92.429000000000002</v>
      </c>
      <c r="O148" s="37">
        <v>95.316999999999993</v>
      </c>
      <c r="P148" s="37">
        <v>99.697999999999993</v>
      </c>
      <c r="Q148" s="37">
        <v>141.30199999999999</v>
      </c>
      <c r="S148" s="4">
        <f t="shared" si="174"/>
        <v>46.488500335085277</v>
      </c>
      <c r="T148" s="4">
        <f t="shared" si="174"/>
        <v>56.739237615453717</v>
      </c>
      <c r="U148" s="4">
        <f t="shared" si="174"/>
        <v>62.757212382781162</v>
      </c>
      <c r="V148" s="4">
        <f t="shared" si="174"/>
        <v>66.265388444051737</v>
      </c>
      <c r="W148" s="4">
        <f t="shared" si="174"/>
        <v>72.202468289443757</v>
      </c>
      <c r="X148" s="4">
        <f t="shared" si="174"/>
        <v>76.861756730185988</v>
      </c>
      <c r="Y148" s="4">
        <f t="shared" si="174"/>
        <v>81.210913057643864</v>
      </c>
      <c r="Z148" s="4">
        <f t="shared" si="174"/>
        <v>84.116742901388889</v>
      </c>
      <c r="AA148" s="4">
        <f t="shared" si="174"/>
        <v>87.101610746948481</v>
      </c>
      <c r="AB148" s="4">
        <f t="shared" si="174"/>
        <v>86.787133539875612</v>
      </c>
      <c r="AC148" s="4">
        <f t="shared" si="174"/>
        <v>90.925898149451442</v>
      </c>
      <c r="AD148" s="4">
        <f t="shared" si="174"/>
        <v>95.016996147608552</v>
      </c>
      <c r="AE148" s="4">
        <f t="shared" si="174"/>
        <v>96.295295693423569</v>
      </c>
      <c r="AF148" s="4">
        <f t="shared" si="174"/>
        <v>98.64367326959082</v>
      </c>
      <c r="AG148" s="4">
        <f t="shared" si="174"/>
        <v>136.35231960043305</v>
      </c>
      <c r="AI148" s="4">
        <f t="shared" si="175"/>
        <v>-0.78050033508527861</v>
      </c>
      <c r="AJ148" s="4">
        <f t="shared" si="175"/>
        <v>9.9762384546281169E-2</v>
      </c>
      <c r="AK148" s="4">
        <f t="shared" si="175"/>
        <v>-0.35421238278116363</v>
      </c>
      <c r="AL148" s="4">
        <f t="shared" si="175"/>
        <v>-1.0553884440517436</v>
      </c>
      <c r="AM148" s="4">
        <f t="shared" si="175"/>
        <v>-0.5774682894437575</v>
      </c>
      <c r="AN148" s="4">
        <f t="shared" si="175"/>
        <v>-0.29675673018599014</v>
      </c>
      <c r="AO148" s="4">
        <f t="shared" si="175"/>
        <v>-0.27391305764386686</v>
      </c>
      <c r="AP148" s="4">
        <f t="shared" si="175"/>
        <v>-1.164742901388891</v>
      </c>
      <c r="AQ148" s="4">
        <f t="shared" si="175"/>
        <v>-0.9116107469484831</v>
      </c>
      <c r="AR148" s="4">
        <f t="shared" si="175"/>
        <v>8.5866460124393029E-2</v>
      </c>
      <c r="AS148" s="4">
        <f t="shared" si="175"/>
        <v>-1.5928981494514431</v>
      </c>
      <c r="AT148" s="4">
        <f t="shared" si="175"/>
        <v>-2.5879961476085498</v>
      </c>
      <c r="AU148" s="4">
        <f t="shared" si="175"/>
        <v>-0.97829569342357559</v>
      </c>
      <c r="AV148" s="4">
        <f t="shared" si="175"/>
        <v>1.0543267304091728</v>
      </c>
      <c r="AW148" s="4">
        <f t="shared" si="175"/>
        <v>4.9496803995669438</v>
      </c>
      <c r="AY148" s="2">
        <f t="shared" si="167"/>
        <v>46.488500335085277</v>
      </c>
      <c r="AZ148" s="2">
        <f t="shared" si="167"/>
        <v>47.919271381797927</v>
      </c>
      <c r="BA148" s="2">
        <f t="shared" si="167"/>
        <v>48.177975013629904</v>
      </c>
      <c r="BB148" s="2">
        <f t="shared" si="167"/>
        <v>47.504356247039233</v>
      </c>
      <c r="BC148" s="2">
        <f t="shared" si="167"/>
        <v>47.706698571658066</v>
      </c>
      <c r="BD148" s="2">
        <f t="shared" si="167"/>
        <v>47.820029671470188</v>
      </c>
      <c r="BE148" s="2">
        <f t="shared" si="167"/>
        <v>48.099675609132653</v>
      </c>
      <c r="BF148" s="2">
        <f t="shared" si="167"/>
        <v>48.226559144486941</v>
      </c>
      <c r="BG148" s="2">
        <f t="shared" si="167"/>
        <v>47.431288639639561</v>
      </c>
      <c r="BH148" s="2">
        <f t="shared" si="167"/>
        <v>46.985810913799682</v>
      </c>
      <c r="BI148" s="2">
        <f t="shared" si="167"/>
        <v>45.141461704334596</v>
      </c>
      <c r="BJ148" s="2">
        <f t="shared" si="167"/>
        <v>44.240893556035459</v>
      </c>
      <c r="BK148" s="2">
        <f t="shared" si="167"/>
        <v>43.879463378795386</v>
      </c>
      <c r="BL148" s="2">
        <f t="shared" si="167"/>
        <v>45.607135133237222</v>
      </c>
      <c r="BM148" s="2">
        <f t="shared" si="167"/>
        <v>48.186685962177727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45.707999999999998</v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>
        <f t="shared" si="110"/>
        <v>45.707999999999998</v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82.979580479264683</v>
      </c>
      <c r="DL148" s="2">
        <f t="shared" si="176"/>
        <v>77.076137617260784</v>
      </c>
      <c r="DM148" s="2">
        <f t="shared" si="176"/>
        <v>85.374033843826822</v>
      </c>
      <c r="DN148" s="2">
        <f t="shared" si="176"/>
        <v>82.956743902439001</v>
      </c>
      <c r="DO148" s="2">
        <f t="shared" si="176"/>
        <v>80.698311779164314</v>
      </c>
      <c r="DP148" s="2">
        <f t="shared" si="176"/>
        <v>78.917483348188981</v>
      </c>
      <c r="DQ148" s="2">
        <f t="shared" si="176"/>
        <v>76.87340742977949</v>
      </c>
      <c r="DR148" s="2">
        <f t="shared" si="176"/>
        <v>76.450259438236188</v>
      </c>
      <c r="DS148" s="2">
        <f t="shared" si="176"/>
        <v>76.67953664552499</v>
      </c>
      <c r="DT148" s="2">
        <f t="shared" si="176"/>
        <v>74.090425853216558</v>
      </c>
      <c r="DU148" s="2">
        <f t="shared" si="176"/>
        <v>73.494022651766826</v>
      </c>
      <c r="DV148" s="2">
        <f t="shared" si="176"/>
        <v>81.363632795829602</v>
      </c>
      <c r="DW148" s="2">
        <f t="shared" si="176"/>
        <v>75.478295870134758</v>
      </c>
      <c r="DX148" s="2">
        <f t="shared" si="176"/>
        <v>85.268361423979684</v>
      </c>
      <c r="DY148" s="2">
        <f t="shared" si="176"/>
        <v>77.17013930581615</v>
      </c>
      <c r="EA148" s="2">
        <f t="shared" si="152"/>
        <v>46.47130713531164</v>
      </c>
      <c r="EB148" s="2">
        <f t="shared" si="152"/>
        <v>47.894749205003187</v>
      </c>
      <c r="EC148" s="2">
        <f t="shared" si="152"/>
        <v>48.146241271468853</v>
      </c>
      <c r="ED148" s="2">
        <f t="shared" si="152"/>
        <v>47.473864550795952</v>
      </c>
      <c r="EE148" s="2">
        <f t="shared" si="152"/>
        <v>47.679080323512416</v>
      </c>
      <c r="EF148" s="2">
        <f t="shared" si="152"/>
        <v>47.789934904679377</v>
      </c>
      <c r="EG148" s="2">
        <f t="shared" si="152"/>
        <v>48.074893767844827</v>
      </c>
      <c r="EH148" s="2">
        <f t="shared" si="152"/>
        <v>48.204715237438883</v>
      </c>
      <c r="EI148" s="2">
        <f t="shared" si="152"/>
        <v>47.405751683414479</v>
      </c>
      <c r="EJ148" s="2">
        <f t="shared" si="152"/>
        <v>46.98279062623179</v>
      </c>
      <c r="EK148" s="2">
        <f t="shared" si="152"/>
        <v>45.115286589389953</v>
      </c>
      <c r="EL148" s="2">
        <f t="shared" si="179"/>
        <v>44.219885891503388</v>
      </c>
      <c r="EM148" s="2">
        <f t="shared" si="135"/>
        <v>43.862541031465327</v>
      </c>
      <c r="EN148" s="2">
        <f t="shared" si="135"/>
        <v>45.581947562691255</v>
      </c>
      <c r="EO148" s="2">
        <f t="shared" si="135"/>
        <v>48.190585780224247</v>
      </c>
      <c r="EQ148" s="2">
        <f t="shared" si="177"/>
        <v>46.47130713531164</v>
      </c>
      <c r="ER148" s="2">
        <f t="shared" si="177"/>
        <v>47.989780152454529</v>
      </c>
      <c r="ES148" s="2">
        <f t="shared" si="177"/>
        <v>48.231520094288832</v>
      </c>
      <c r="ET148" s="2">
        <f t="shared" si="177"/>
        <v>47.57996196961502</v>
      </c>
      <c r="EU148" s="2">
        <f t="shared" si="177"/>
        <v>47.74370744867069</v>
      </c>
      <c r="EV148" s="2">
        <f t="shared" si="177"/>
        <v>47.93273587064926</v>
      </c>
      <c r="EW148" s="2">
        <f t="shared" si="177"/>
        <v>48.131428043953711</v>
      </c>
      <c r="EX148" s="2">
        <f t="shared" si="177"/>
        <v>48.202480205778443</v>
      </c>
      <c r="EY148" s="2">
        <f t="shared" si="177"/>
        <v>47.417313734093902</v>
      </c>
      <c r="EZ148" s="2">
        <f t="shared" si="177"/>
        <v>46.732726026697755</v>
      </c>
      <c r="FA148" s="2">
        <f t="shared" si="177"/>
        <v>45.178497412984981</v>
      </c>
      <c r="FB148" s="2">
        <f t="shared" si="177"/>
        <v>44.119539650424564</v>
      </c>
      <c r="FC148" s="2">
        <f t="shared" si="177"/>
        <v>43.755493458302183</v>
      </c>
      <c r="FD148" s="2">
        <f t="shared" si="177"/>
        <v>45.535669994590378</v>
      </c>
      <c r="FE148" s="2">
        <f t="shared" si="177"/>
        <v>47.198737452075321</v>
      </c>
      <c r="FG148" s="2">
        <f t="shared" si="178"/>
        <v>0.99952906017735621</v>
      </c>
      <c r="FH148" s="2">
        <f t="shared" si="178"/>
        <v>0.99938519187952601</v>
      </c>
      <c r="FI148" s="2">
        <f t="shared" si="178"/>
        <v>0.99929393360021335</v>
      </c>
      <c r="FJ148" s="2">
        <f t="shared" si="178"/>
        <v>0.9993382931102075</v>
      </c>
      <c r="FK148" s="2">
        <f t="shared" si="178"/>
        <v>0.99927967393602823</v>
      </c>
      <c r="FL148" s="2">
        <f t="shared" si="178"/>
        <v>0.99930189522850565</v>
      </c>
      <c r="FM148" s="2">
        <f t="shared" si="178"/>
        <v>0.99925015462745714</v>
      </c>
      <c r="FN148" s="2">
        <f t="shared" si="178"/>
        <v>0.99922173286183547</v>
      </c>
      <c r="FO148" s="2">
        <f t="shared" si="178"/>
        <v>0.99915432609991206</v>
      </c>
      <c r="FP148" s="2">
        <f t="shared" si="178"/>
        <v>0.99923638663869085</v>
      </c>
      <c r="FQ148" s="2">
        <f t="shared" si="178"/>
        <v>0.99922182836373641</v>
      </c>
      <c r="FR148" s="2">
        <f t="shared" si="178"/>
        <v>0.99926888235970701</v>
      </c>
      <c r="FS148" s="2">
        <f t="shared" si="178"/>
        <v>0.99928150747391431</v>
      </c>
      <c r="FT148" s="2">
        <f t="shared" si="178"/>
        <v>0.99932223038540147</v>
      </c>
      <c r="FU148" s="2">
        <f t="shared" si="178"/>
        <v>0.9991000076202301</v>
      </c>
      <c r="FW148" s="2">
        <f t="shared" si="169"/>
        <v>9.627862174453833E-11</v>
      </c>
      <c r="FX148" s="2">
        <f t="shared" si="169"/>
        <v>6.9253463305217103E-2</v>
      </c>
      <c r="FY148" s="2">
        <f t="shared" si="169"/>
        <v>6.3889820559396834E-2</v>
      </c>
      <c r="FZ148" s="2">
        <f t="shared" si="169"/>
        <v>6.6094261148599787E-2</v>
      </c>
      <c r="GA148" s="2">
        <f t="shared" si="169"/>
        <v>5.9319289020535911E-2</v>
      </c>
      <c r="GB148" s="2">
        <f t="shared" si="169"/>
        <v>5.8574370563009383E-2</v>
      </c>
      <c r="GC148" s="2">
        <f t="shared" si="169"/>
        <v>5.6380116660150227E-2</v>
      </c>
      <c r="GD148" s="2">
        <f t="shared" si="169"/>
        <v>6.2044670528487188E-2</v>
      </c>
      <c r="GE148" s="2">
        <f t="shared" si="169"/>
        <v>6.7538220294124596E-2</v>
      </c>
      <c r="GF148" s="2">
        <f t="shared" si="169"/>
        <v>7.0699590897181294E-2</v>
      </c>
      <c r="GG148" s="2">
        <f t="shared" si="169"/>
        <v>6.4729222547445925E-2</v>
      </c>
      <c r="GH148" s="2">
        <f t="shared" si="169"/>
        <v>6.1275678990579126E-2</v>
      </c>
      <c r="GI148" s="2">
        <f t="shared" si="169"/>
        <v>5.4119267321048679E-2</v>
      </c>
      <c r="GJ148" s="2">
        <f t="shared" si="169"/>
        <v>3.6965531072640327E-2</v>
      </c>
      <c r="GK148" s="2">
        <f t="shared" si="169"/>
        <v>3.022760087183398E-2</v>
      </c>
      <c r="GM148" s="86">
        <f t="shared" si="170"/>
        <v>1.1728261828901917E-105</v>
      </c>
      <c r="GN148" s="86">
        <f t="shared" si="170"/>
        <v>2.5960492959718941E-88</v>
      </c>
      <c r="GO148" s="86">
        <f t="shared" si="170"/>
        <v>2.0590246705147276E-118</v>
      </c>
      <c r="GP148" s="86">
        <f t="shared" si="170"/>
        <v>4.2331152790629582E-197</v>
      </c>
      <c r="GQ148" s="86">
        <f t="shared" si="170"/>
        <v>2.4689748606612742E-192</v>
      </c>
      <c r="GR148" s="86">
        <f t="shared" si="170"/>
        <v>1.6155451635091815E-190</v>
      </c>
      <c r="GS148" s="86">
        <f t="shared" si="170"/>
        <v>7.8365982433188388E-174</v>
      </c>
      <c r="GT148" s="86">
        <f t="shared" si="170"/>
        <v>3.3771420820248315E-150</v>
      </c>
      <c r="GU148" s="86">
        <f t="shared" si="170"/>
        <v>1.3246482159558569E-193</v>
      </c>
      <c r="GV148" s="86">
        <f t="shared" si="170"/>
        <v>7.2555848500007973E-204</v>
      </c>
      <c r="GW148" s="86">
        <f t="shared" si="170"/>
        <v>8.973890644738045E-258</v>
      </c>
      <c r="GX148" s="86">
        <f t="shared" si="170"/>
        <v>2.3297715610959725E-245</v>
      </c>
      <c r="GY148" s="86">
        <f t="shared" si="170"/>
        <v>1.6949248215537934E-242</v>
      </c>
      <c r="GZ148" s="86">
        <f t="shared" si="170"/>
        <v>1.1467336728373373E-234</v>
      </c>
      <c r="HA148" s="86">
        <f t="shared" si="170"/>
        <v>6.1052918784744546E-239</v>
      </c>
      <c r="HC148" s="86">
        <f t="shared" si="153"/>
        <v>7.7798055677739924E-39</v>
      </c>
      <c r="HD148" s="86">
        <f t="shared" si="153"/>
        <v>2.2849175536729116E-32</v>
      </c>
      <c r="HE148" s="86">
        <f t="shared" si="153"/>
        <v>4.8364690428916295E-44</v>
      </c>
      <c r="HF148" s="86">
        <f t="shared" si="153"/>
        <v>4.3189142925898176E-49</v>
      </c>
      <c r="HG148" s="86">
        <f t="shared" si="153"/>
        <v>1.4055280979340168E-68</v>
      </c>
      <c r="HH148" s="86">
        <f t="shared" si="153"/>
        <v>1.9485250448514681E-77</v>
      </c>
      <c r="HI148" s="86">
        <f t="shared" si="153"/>
        <v>8.8190488740504885E-80</v>
      </c>
      <c r="HJ148" s="86">
        <f t="shared" si="153"/>
        <v>3.2035149756007864E-80</v>
      </c>
      <c r="HK148" s="86">
        <f t="shared" si="153"/>
        <v>7.1629580680340449E-99</v>
      </c>
      <c r="HL148" s="86">
        <f t="shared" si="161"/>
        <v>5.9043777970449341E-100</v>
      </c>
      <c r="HM148" s="86">
        <f t="shared" si="161"/>
        <v>2.4888036017189753E-105</v>
      </c>
      <c r="HN148" s="86">
        <f t="shared" si="161"/>
        <v>9.2955274225709496E-100</v>
      </c>
      <c r="HO148" s="86">
        <f t="shared" si="161"/>
        <v>1.8267574204182649E-98</v>
      </c>
      <c r="HP148" s="86">
        <f t="shared" si="161"/>
        <v>6.7873451872864303E-85</v>
      </c>
      <c r="HQ148" s="86">
        <f t="shared" si="161"/>
        <v>4.2244343652020948E-106</v>
      </c>
      <c r="HS148" s="86">
        <f t="shared" si="171"/>
        <v>5.6150073709837822E-34</v>
      </c>
      <c r="HT148" s="86">
        <f t="shared" si="171"/>
        <v>0.55572335899835601</v>
      </c>
      <c r="HU148" s="86">
        <f t="shared" si="171"/>
        <v>0.54274093059906037</v>
      </c>
      <c r="HV148" s="86">
        <f t="shared" si="171"/>
        <v>0.56403652072887989</v>
      </c>
      <c r="HW148" s="86">
        <f t="shared" si="171"/>
        <v>0.5262143109251417</v>
      </c>
      <c r="HX148" s="86">
        <f t="shared" si="171"/>
        <v>0.51811169893833287</v>
      </c>
      <c r="HY148" s="86">
        <f t="shared" si="171"/>
        <v>0.46945063179572527</v>
      </c>
      <c r="HZ148" s="86">
        <f t="shared" si="171"/>
        <v>0.53296777741933543</v>
      </c>
      <c r="IA148" s="86">
        <f t="shared" si="171"/>
        <v>0.55402455502477932</v>
      </c>
      <c r="IB148" s="86">
        <f t="shared" si="171"/>
        <v>0.56429423465435424</v>
      </c>
      <c r="IC148" s="86">
        <f t="shared" si="171"/>
        <v>0.54833935695371805</v>
      </c>
      <c r="ID148" s="86">
        <f t="shared" si="171"/>
        <v>0.53585247923279578</v>
      </c>
      <c r="IE148" s="86">
        <f t="shared" si="171"/>
        <v>0.47082391650023725</v>
      </c>
      <c r="IF148" s="86">
        <f t="shared" si="171"/>
        <v>0.37999809475121976</v>
      </c>
      <c r="IG148" s="86">
        <f t="shared" si="171"/>
        <v>0.36997157553386656</v>
      </c>
      <c r="II148" s="86">
        <f t="shared" si="172"/>
        <v>0</v>
      </c>
      <c r="IJ148" s="86">
        <f t="shared" si="172"/>
        <v>3.3945959400707606E-19</v>
      </c>
      <c r="IK148" s="86">
        <f t="shared" si="172"/>
        <v>1.4294918139390104E-22</v>
      </c>
      <c r="IL148" s="86">
        <f t="shared" si="172"/>
        <v>2.5748532944050019E-27</v>
      </c>
      <c r="IM148" s="86">
        <f t="shared" si="172"/>
        <v>7.8344199844700007E-27</v>
      </c>
      <c r="IN148" s="86">
        <f t="shared" si="172"/>
        <v>6.0786898297768115E-27</v>
      </c>
      <c r="IO148" s="86">
        <f t="shared" si="172"/>
        <v>3.1008403830010023E-28</v>
      </c>
      <c r="IP148" s="86">
        <f t="shared" si="172"/>
        <v>5.9207242650762332E-27</v>
      </c>
      <c r="IQ148" s="86">
        <f t="shared" si="172"/>
        <v>7.8235832629648491E-27</v>
      </c>
      <c r="IR148" s="86">
        <f t="shared" si="172"/>
        <v>3.1217673109710956E-24</v>
      </c>
      <c r="IS148" s="86">
        <f t="shared" si="172"/>
        <v>9.956837068039056E-26</v>
      </c>
      <c r="IT148" s="86">
        <f t="shared" si="172"/>
        <v>1.089431576901778E-26</v>
      </c>
      <c r="IU148" s="86">
        <f t="shared" si="172"/>
        <v>1.264701344350651E-24</v>
      </c>
      <c r="IV148" s="86">
        <f t="shared" si="172"/>
        <v>1.0012460353147362E-11</v>
      </c>
      <c r="IW148" s="86">
        <f t="shared" si="172"/>
        <v>1.4651732420884667E-7</v>
      </c>
      <c r="IY148" s="86">
        <f t="shared" si="173"/>
        <v>5.6150851690394596E-34</v>
      </c>
      <c r="IZ148" s="86">
        <f t="shared" si="173"/>
        <v>0.55572335899835601</v>
      </c>
      <c r="JA148" s="86">
        <f t="shared" si="173"/>
        <v>0.54274093059906037</v>
      </c>
      <c r="JB148" s="86">
        <f t="shared" si="173"/>
        <v>0.56403652072887989</v>
      </c>
      <c r="JC148" s="86">
        <f t="shared" si="173"/>
        <v>0.5262143109251417</v>
      </c>
      <c r="JD148" s="86">
        <f t="shared" si="173"/>
        <v>0.51811169893833287</v>
      </c>
      <c r="JE148" s="86">
        <f t="shared" si="173"/>
        <v>0.46945063179572527</v>
      </c>
      <c r="JF148" s="86">
        <f t="shared" si="173"/>
        <v>0.53296777741933543</v>
      </c>
      <c r="JG148" s="86">
        <f t="shared" si="173"/>
        <v>0.55402455502477932</v>
      </c>
      <c r="JH148" s="86">
        <f t="shared" si="173"/>
        <v>0.56429423465435424</v>
      </c>
      <c r="JI148" s="86">
        <f t="shared" si="173"/>
        <v>0.54833935695371805</v>
      </c>
      <c r="JJ148" s="86">
        <f t="shared" si="173"/>
        <v>0.53585247923279578</v>
      </c>
      <c r="JK148" s="86">
        <f t="shared" si="173"/>
        <v>0.47082391650023725</v>
      </c>
      <c r="JL148" s="86">
        <f t="shared" si="173"/>
        <v>0.3799980947612322</v>
      </c>
      <c r="JM148" s="86">
        <f t="shared" si="173"/>
        <v>0.36997172205119078</v>
      </c>
    </row>
    <row r="149" spans="2:273" x14ac:dyDescent="0.25">
      <c r="B149" s="2">
        <v>122</v>
      </c>
      <c r="C149" s="37">
        <v>45.677</v>
      </c>
      <c r="D149" s="37">
        <v>54.854999999999997</v>
      </c>
      <c r="E149" s="37">
        <v>60.402999999999999</v>
      </c>
      <c r="F149" s="37">
        <v>62.048000000000002</v>
      </c>
      <c r="G149" s="37">
        <v>70.5</v>
      </c>
      <c r="H149" s="37">
        <v>75.257999999999996</v>
      </c>
      <c r="I149" s="37">
        <v>80.19</v>
      </c>
      <c r="J149" s="37">
        <v>80.094999999999999</v>
      </c>
      <c r="K149" s="37">
        <v>82.286000000000001</v>
      </c>
      <c r="L149" s="37">
        <v>80.143000000000001</v>
      </c>
      <c r="M149" s="37">
        <v>85.968000000000004</v>
      </c>
      <c r="N149" s="37">
        <v>89.159000000000006</v>
      </c>
      <c r="O149" s="37">
        <v>95.429000000000002</v>
      </c>
      <c r="P149" s="37">
        <v>103.36499999999999</v>
      </c>
      <c r="Q149" s="37">
        <v>148.286</v>
      </c>
      <c r="S149" s="4">
        <f t="shared" si="174"/>
        <v>46.416014472544504</v>
      </c>
      <c r="T149" s="4">
        <f t="shared" si="174"/>
        <v>55.702529330126097</v>
      </c>
      <c r="U149" s="4">
        <f t="shared" si="174"/>
        <v>61.444508533828824</v>
      </c>
      <c r="V149" s="4">
        <f t="shared" si="174"/>
        <v>62.335964669688565</v>
      </c>
      <c r="W149" s="4">
        <f t="shared" si="174"/>
        <v>70.629452633250111</v>
      </c>
      <c r="X149" s="4">
        <f t="shared" si="174"/>
        <v>75.410883118347073</v>
      </c>
      <c r="Y149" s="4">
        <f t="shared" si="174"/>
        <v>81.613865977271502</v>
      </c>
      <c r="Z149" s="4">
        <f t="shared" si="174"/>
        <v>81.385113456963211</v>
      </c>
      <c r="AA149" s="4">
        <f t="shared" si="174"/>
        <v>81.920934699294918</v>
      </c>
      <c r="AB149" s="4">
        <f t="shared" si="174"/>
        <v>79.367575527253734</v>
      </c>
      <c r="AC149" s="4">
        <f t="shared" si="174"/>
        <v>85.993439512545194</v>
      </c>
      <c r="AD149" s="4">
        <f t="shared" si="174"/>
        <v>90.99024091232576</v>
      </c>
      <c r="AE149" s="4">
        <f t="shared" si="174"/>
        <v>97.060502546160507</v>
      </c>
      <c r="AF149" s="4">
        <f t="shared" si="174"/>
        <v>103.72188664483903</v>
      </c>
      <c r="AG149" s="4">
        <f t="shared" si="174"/>
        <v>145.22007251707697</v>
      </c>
      <c r="AI149" s="4">
        <f t="shared" si="175"/>
        <v>-0.73901447254450403</v>
      </c>
      <c r="AJ149" s="4">
        <f t="shared" si="175"/>
        <v>-0.84752933012610043</v>
      </c>
      <c r="AK149" s="4">
        <f t="shared" si="175"/>
        <v>-1.041508533828825</v>
      </c>
      <c r="AL149" s="4">
        <f t="shared" si="175"/>
        <v>-0.28796466968856294</v>
      </c>
      <c r="AM149" s="4">
        <f t="shared" si="175"/>
        <v>-0.12945263325011069</v>
      </c>
      <c r="AN149" s="4">
        <f t="shared" si="175"/>
        <v>-0.15288311834707713</v>
      </c>
      <c r="AO149" s="4">
        <f t="shared" si="175"/>
        <v>-1.4238659772715039</v>
      </c>
      <c r="AP149" s="4">
        <f t="shared" si="175"/>
        <v>-1.290113456963212</v>
      </c>
      <c r="AQ149" s="4">
        <f t="shared" si="175"/>
        <v>0.36506530070508347</v>
      </c>
      <c r="AR149" s="4">
        <f t="shared" si="175"/>
        <v>0.77542447274626625</v>
      </c>
      <c r="AS149" s="4">
        <f t="shared" si="175"/>
        <v>-2.5439512545190723E-2</v>
      </c>
      <c r="AT149" s="4">
        <f t="shared" si="175"/>
        <v>-1.8312409123257538</v>
      </c>
      <c r="AU149" s="4">
        <f t="shared" si="175"/>
        <v>-1.6315025461605046</v>
      </c>
      <c r="AV149" s="4">
        <f t="shared" si="175"/>
        <v>-0.35688664483903665</v>
      </c>
      <c r="AW149" s="4">
        <f t="shared" si="175"/>
        <v>3.0659274829230299</v>
      </c>
      <c r="AY149" s="2">
        <f t="shared" si="167"/>
        <v>46.416014472544504</v>
      </c>
      <c r="AZ149" s="2">
        <f t="shared" si="167"/>
        <v>47.812217450750644</v>
      </c>
      <c r="BA149" s="2">
        <f t="shared" si="167"/>
        <v>48.052310705334015</v>
      </c>
      <c r="BB149" s="2">
        <f t="shared" si="167"/>
        <v>47.370590055563234</v>
      </c>
      <c r="BC149" s="2">
        <f t="shared" si="167"/>
        <v>47.573400365918999</v>
      </c>
      <c r="BD149" s="2">
        <f t="shared" si="167"/>
        <v>47.695225013638563</v>
      </c>
      <c r="BE149" s="2">
        <f t="shared" si="167"/>
        <v>47.970080477945118</v>
      </c>
      <c r="BF149" s="2">
        <f t="shared" si="167"/>
        <v>48.111645290060238</v>
      </c>
      <c r="BG149" s="2">
        <f t="shared" si="167"/>
        <v>47.294798508397257</v>
      </c>
      <c r="BH149" s="2">
        <f t="shared" si="167"/>
        <v>46.888577134111678</v>
      </c>
      <c r="BI149" s="2">
        <f t="shared" si="167"/>
        <v>44.993938187970308</v>
      </c>
      <c r="BJ149" s="2">
        <f t="shared" si="167"/>
        <v>44.127174984237435</v>
      </c>
      <c r="BK149" s="2">
        <f t="shared" si="167"/>
        <v>43.751994633027962</v>
      </c>
      <c r="BL149" s="2">
        <f t="shared" si="167"/>
        <v>45.459814789887233</v>
      </c>
      <c r="BM149" s="2">
        <f t="shared" si="167"/>
        <v>48.081930277065915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45.677</v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>
        <f t="shared" si="110"/>
        <v>45.677</v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83.208656745814636</v>
      </c>
      <c r="DL149" s="2">
        <f t="shared" si="176"/>
        <v>77.238257692307684</v>
      </c>
      <c r="DM149" s="2">
        <f t="shared" si="176"/>
        <v>85.619233422467133</v>
      </c>
      <c r="DN149" s="2">
        <f t="shared" si="176"/>
        <v>83.18175609756095</v>
      </c>
      <c r="DO149" s="2">
        <f t="shared" si="176"/>
        <v>80.902266077843507</v>
      </c>
      <c r="DP149" s="2">
        <f t="shared" si="176"/>
        <v>79.099871242200805</v>
      </c>
      <c r="DQ149" s="2">
        <f t="shared" si="176"/>
        <v>77.036821504077295</v>
      </c>
      <c r="DR149" s="2">
        <f t="shared" si="176"/>
        <v>76.605153427967394</v>
      </c>
      <c r="DS149" s="2">
        <f t="shared" si="176"/>
        <v>76.842471458773758</v>
      </c>
      <c r="DT149" s="2">
        <f t="shared" si="176"/>
        <v>74.241027786167322</v>
      </c>
      <c r="DU149" s="2">
        <f t="shared" si="176"/>
        <v>73.654924041075191</v>
      </c>
      <c r="DV149" s="2">
        <f t="shared" si="176"/>
        <v>81.608091591713247</v>
      </c>
      <c r="DW149" s="2">
        <f t="shared" si="176"/>
        <v>75.653175620560177</v>
      </c>
      <c r="DX149" s="2">
        <f t="shared" si="176"/>
        <v>85.529509061934476</v>
      </c>
      <c r="DY149" s="2">
        <f t="shared" si="176"/>
        <v>77.391348780487817</v>
      </c>
      <c r="EA149" s="2">
        <f t="shared" si="152"/>
        <v>46.40020450535733</v>
      </c>
      <c r="EB149" s="2">
        <f t="shared" si="152"/>
        <v>47.787871274114906</v>
      </c>
      <c r="EC149" s="2">
        <f t="shared" si="152"/>
        <v>48.021617874537661</v>
      </c>
      <c r="ED149" s="2">
        <f t="shared" si="152"/>
        <v>47.340654175664135</v>
      </c>
      <c r="EE149" s="2">
        <f t="shared" si="152"/>
        <v>47.546932154823793</v>
      </c>
      <c r="EF149" s="2">
        <f t="shared" si="152"/>
        <v>47.665268561525131</v>
      </c>
      <c r="EG149" s="2">
        <f t="shared" si="152"/>
        <v>47.946408486757896</v>
      </c>
      <c r="EH149" s="2">
        <f t="shared" si="152"/>
        <v>48.091568064717279</v>
      </c>
      <c r="EI149" s="2">
        <f t="shared" si="152"/>
        <v>47.271072309126694</v>
      </c>
      <c r="EJ149" s="2">
        <f t="shared" si="152"/>
        <v>46.890292305931709</v>
      </c>
      <c r="EK149" s="2">
        <f t="shared" si="152"/>
        <v>44.968764260935771</v>
      </c>
      <c r="EL149" s="2">
        <f t="shared" si="179"/>
        <v>44.109408240622223</v>
      </c>
      <c r="EM149" s="2">
        <f t="shared" si="135"/>
        <v>43.737937084578327</v>
      </c>
      <c r="EN149" s="2">
        <f t="shared" si="135"/>
        <v>45.436671953182781</v>
      </c>
      <c r="EO149" s="2">
        <f t="shared" si="135"/>
        <v>48.091801509457511</v>
      </c>
      <c r="EQ149" s="2">
        <f t="shared" si="177"/>
        <v>46.40020450535733</v>
      </c>
      <c r="ER149" s="2">
        <f t="shared" si="177"/>
        <v>47.891702799064959</v>
      </c>
      <c r="ES149" s="2">
        <f t="shared" si="177"/>
        <v>48.114698585667263</v>
      </c>
      <c r="ET149" s="2">
        <f t="shared" si="177"/>
        <v>47.455983927976348</v>
      </c>
      <c r="EU149" s="2">
        <f t="shared" si="177"/>
        <v>47.61735186062316</v>
      </c>
      <c r="EV149" s="2">
        <f t="shared" si="177"/>
        <v>47.820933291754073</v>
      </c>
      <c r="EW149" s="2">
        <f t="shared" si="177"/>
        <v>48.007833132631468</v>
      </c>
      <c r="EX149" s="2">
        <f t="shared" si="177"/>
        <v>48.089161243289034</v>
      </c>
      <c r="EY149" s="2">
        <f t="shared" si="177"/>
        <v>47.28353790545188</v>
      </c>
      <c r="EZ149" s="2">
        <f t="shared" si="177"/>
        <v>46.620611814045475</v>
      </c>
      <c r="FA149" s="2">
        <f t="shared" si="177"/>
        <v>45.037014438587299</v>
      </c>
      <c r="FB149" s="2">
        <f t="shared" si="177"/>
        <v>44.001035317625451</v>
      </c>
      <c r="FC149" s="2">
        <f t="shared" si="177"/>
        <v>43.621781032334724</v>
      </c>
      <c r="FD149" s="2">
        <f t="shared" si="177"/>
        <v>45.396032107291049</v>
      </c>
      <c r="FE149" s="2">
        <f t="shared" si="177"/>
        <v>47.065331785338422</v>
      </c>
      <c r="FG149" s="2">
        <f t="shared" si="178"/>
        <v>0.99957047997878579</v>
      </c>
      <c r="FH149" s="2">
        <f t="shared" si="178"/>
        <v>0.99943925799585165</v>
      </c>
      <c r="FI149" s="2">
        <f t="shared" si="178"/>
        <v>0.99935601978205224</v>
      </c>
      <c r="FJ149" s="2">
        <f t="shared" si="178"/>
        <v>0.99939648100532585</v>
      </c>
      <c r="FK149" s="2">
        <f t="shared" si="178"/>
        <v>0.99934301318138063</v>
      </c>
      <c r="FL149" s="2">
        <f t="shared" si="178"/>
        <v>0.99936328177055811</v>
      </c>
      <c r="FM149" s="2">
        <f t="shared" si="178"/>
        <v>0.99931608776905767</v>
      </c>
      <c r="FN149" s="2">
        <f t="shared" si="178"/>
        <v>0.99929016332512255</v>
      </c>
      <c r="FO149" s="2">
        <f t="shared" si="178"/>
        <v>0.9992286788424467</v>
      </c>
      <c r="FP149" s="2">
        <f t="shared" si="178"/>
        <v>0.99930352954176882</v>
      </c>
      <c r="FQ149" s="2">
        <f t="shared" si="178"/>
        <v>0.99929025043582076</v>
      </c>
      <c r="FR149" s="2">
        <f t="shared" si="178"/>
        <v>0.99933316988974241</v>
      </c>
      <c r="FS149" s="2">
        <f t="shared" si="178"/>
        <v>0.99934468559952927</v>
      </c>
      <c r="FT149" s="2">
        <f t="shared" si="178"/>
        <v>0.99938182989947333</v>
      </c>
      <c r="FU149" s="2">
        <f t="shared" si="178"/>
        <v>0.99917913219013987</v>
      </c>
      <c r="FW149" s="2">
        <f t="shared" si="169"/>
        <v>1.0556740949662276E-10</v>
      </c>
      <c r="FX149" s="2">
        <f t="shared" si="169"/>
        <v>7.5430924629319135E-2</v>
      </c>
      <c r="FY149" s="2">
        <f t="shared" si="169"/>
        <v>6.9624630740710153E-2</v>
      </c>
      <c r="FZ149" s="2">
        <f t="shared" si="169"/>
        <v>7.2011722323862742E-2</v>
      </c>
      <c r="GA149" s="2">
        <f t="shared" si="169"/>
        <v>6.4672186931746242E-2</v>
      </c>
      <c r="GB149" s="2">
        <f t="shared" si="169"/>
        <v>6.3864611699515711E-2</v>
      </c>
      <c r="GC149" s="2">
        <f t="shared" si="169"/>
        <v>6.1485123240130994E-2</v>
      </c>
      <c r="GD149" s="2">
        <f t="shared" si="169"/>
        <v>6.7625823091874121E-2</v>
      </c>
      <c r="GE149" s="2">
        <f t="shared" si="169"/>
        <v>7.3574775249509103E-2</v>
      </c>
      <c r="GF149" s="2">
        <f t="shared" si="169"/>
        <v>7.6995376816759803E-2</v>
      </c>
      <c r="GG149" s="2">
        <f t="shared" si="169"/>
        <v>7.0533701131051563E-2</v>
      </c>
      <c r="GH149" s="2">
        <f t="shared" si="169"/>
        <v>6.6792583775999684E-2</v>
      </c>
      <c r="GI149" s="2">
        <f t="shared" si="169"/>
        <v>5.9032369170699484E-2</v>
      </c>
      <c r="GJ149" s="2">
        <f t="shared" si="169"/>
        <v>4.0387860865224917E-2</v>
      </c>
      <c r="GK149" s="2">
        <f t="shared" si="169"/>
        <v>3.3047528624355005E-2</v>
      </c>
      <c r="GM149" s="86">
        <f t="shared" si="170"/>
        <v>2.0942463298442442E-109</v>
      </c>
      <c r="GN149" s="86">
        <f t="shared" si="170"/>
        <v>1.9110328439665725E-91</v>
      </c>
      <c r="GO149" s="86">
        <f t="shared" si="170"/>
        <v>1.348601126141322E-122</v>
      </c>
      <c r="GP149" s="86">
        <f t="shared" si="170"/>
        <v>5.5858859284720759E-204</v>
      </c>
      <c r="GQ149" s="86">
        <f t="shared" si="170"/>
        <v>4.0853838339043967E-199</v>
      </c>
      <c r="GR149" s="86">
        <f t="shared" si="170"/>
        <v>3.1890583932700085E-197</v>
      </c>
      <c r="GS149" s="86">
        <f t="shared" si="170"/>
        <v>5.7033220711519723E-180</v>
      </c>
      <c r="GT149" s="86">
        <f t="shared" si="170"/>
        <v>1.9166203175251043E-155</v>
      </c>
      <c r="GU149" s="86">
        <f t="shared" si="170"/>
        <v>1.9266129116697864E-200</v>
      </c>
      <c r="GV149" s="86">
        <f t="shared" si="170"/>
        <v>5.3392039327797159E-211</v>
      </c>
      <c r="GW149" s="86">
        <f t="shared" si="170"/>
        <v>6.7870589508593418E-267</v>
      </c>
      <c r="GX149" s="86">
        <f t="shared" si="170"/>
        <v>6.1924068888730563E-254</v>
      </c>
      <c r="GY149" s="86">
        <f t="shared" si="170"/>
        <v>5.2007175543593682E-251</v>
      </c>
      <c r="GZ149" s="86">
        <f t="shared" si="170"/>
        <v>6.1049921173957562E-243</v>
      </c>
      <c r="HA149" s="86">
        <f t="shared" si="170"/>
        <v>3.1279493824363786E-247</v>
      </c>
      <c r="HC149" s="86">
        <f t="shared" si="153"/>
        <v>4.6140680615615692E-41</v>
      </c>
      <c r="HD149" s="86">
        <f t="shared" si="153"/>
        <v>3.5471268712062554E-34</v>
      </c>
      <c r="HE149" s="86">
        <f t="shared" si="153"/>
        <v>1.6835481073290639E-46</v>
      </c>
      <c r="HF149" s="86">
        <f t="shared" si="153"/>
        <v>9.8832258919067524E-52</v>
      </c>
      <c r="HG149" s="86">
        <f t="shared" si="153"/>
        <v>2.0669396179343225E-72</v>
      </c>
      <c r="HH149" s="86">
        <f t="shared" si="153"/>
        <v>8.9359295375296718E-82</v>
      </c>
      <c r="HI149" s="86">
        <f t="shared" si="153"/>
        <v>2.7087011195595575E-84</v>
      </c>
      <c r="HJ149" s="86">
        <f t="shared" si="153"/>
        <v>1.1295634390968755E-84</v>
      </c>
      <c r="HK149" s="86">
        <f t="shared" si="153"/>
        <v>2.1061450104896352E-104</v>
      </c>
      <c r="HL149" s="86">
        <f t="shared" si="161"/>
        <v>1.7949786262002391E-105</v>
      </c>
      <c r="HM149" s="86">
        <f t="shared" si="161"/>
        <v>3.0607038325849178E-111</v>
      </c>
      <c r="HN149" s="86">
        <f t="shared" si="161"/>
        <v>2.7265762156518371E-105</v>
      </c>
      <c r="HO149" s="86">
        <f t="shared" si="161"/>
        <v>4.5942356962886486E-104</v>
      </c>
      <c r="HP149" s="86">
        <f t="shared" si="161"/>
        <v>8.1765719969192678E-90</v>
      </c>
      <c r="HQ149" s="86">
        <f t="shared" si="161"/>
        <v>4.3813141488762532E-112</v>
      </c>
      <c r="HS149" s="86">
        <f t="shared" si="171"/>
        <v>3.5965866165318411E-33</v>
      </c>
      <c r="HT149" s="86">
        <f t="shared" si="171"/>
        <v>0.56054211335559367</v>
      </c>
      <c r="HU149" s="86">
        <f t="shared" si="171"/>
        <v>0.56415212169229723</v>
      </c>
      <c r="HV149" s="86">
        <f t="shared" si="171"/>
        <v>0.52340735573252006</v>
      </c>
      <c r="HW149" s="86">
        <f t="shared" si="171"/>
        <v>0.56335108677525536</v>
      </c>
      <c r="HX149" s="86">
        <f t="shared" si="171"/>
        <v>0.56144110564575356</v>
      </c>
      <c r="HY149" s="86">
        <f t="shared" si="171"/>
        <v>0.53880398126237727</v>
      </c>
      <c r="HZ149" s="86">
        <f t="shared" si="171"/>
        <v>0.56424541863884259</v>
      </c>
      <c r="IA149" s="86">
        <f t="shared" si="171"/>
        <v>0.55771311424835501</v>
      </c>
      <c r="IB149" s="86">
        <f t="shared" si="171"/>
        <v>0.53207198008534395</v>
      </c>
      <c r="IC149" s="86">
        <f t="shared" si="171"/>
        <v>0.56207701997325066</v>
      </c>
      <c r="ID149" s="86">
        <f t="shared" si="171"/>
        <v>0.56429402378520377</v>
      </c>
      <c r="IE149" s="86">
        <f t="shared" si="171"/>
        <v>0.53522107850708067</v>
      </c>
      <c r="IF149" s="86">
        <f t="shared" si="171"/>
        <v>0.45326713037457095</v>
      </c>
      <c r="IG149" s="86">
        <f t="shared" si="171"/>
        <v>0.43593928033753376</v>
      </c>
      <c r="II149" s="86">
        <f t="shared" si="172"/>
        <v>0</v>
      </c>
      <c r="IJ149" s="86">
        <f t="shared" si="172"/>
        <v>5.7362471614853437E-18</v>
      </c>
      <c r="IK149" s="86">
        <f t="shared" si="172"/>
        <v>3.7109478589502421E-21</v>
      </c>
      <c r="IL149" s="86">
        <f t="shared" si="172"/>
        <v>1.463835974561733E-25</v>
      </c>
      <c r="IM149" s="86">
        <f t="shared" si="172"/>
        <v>3.5099246840270645E-25</v>
      </c>
      <c r="IN149" s="86">
        <f t="shared" si="172"/>
        <v>2.7188009210022842E-25</v>
      </c>
      <c r="IO149" s="86">
        <f t="shared" si="172"/>
        <v>1.5890767848894719E-26</v>
      </c>
      <c r="IP149" s="86">
        <f t="shared" si="172"/>
        <v>2.8859761269749617E-25</v>
      </c>
      <c r="IQ149" s="86">
        <f t="shared" si="172"/>
        <v>4.269258331478663E-25</v>
      </c>
      <c r="IR149" s="86">
        <f t="shared" si="172"/>
        <v>1.2100416637918576E-22</v>
      </c>
      <c r="IS149" s="86">
        <f t="shared" si="172"/>
        <v>4.2829080608904561E-24</v>
      </c>
      <c r="IT149" s="86">
        <f t="shared" si="172"/>
        <v>5.0073516446140573E-25</v>
      </c>
      <c r="IU149" s="86">
        <f t="shared" si="172"/>
        <v>3.625522050583851E-23</v>
      </c>
      <c r="IV149" s="86">
        <f t="shared" si="172"/>
        <v>3.739878800098311E-11</v>
      </c>
      <c r="IW149" s="86">
        <f t="shared" si="172"/>
        <v>3.0996870780007745E-7</v>
      </c>
      <c r="IY149" s="86">
        <f t="shared" si="173"/>
        <v>3.5965866626725215E-33</v>
      </c>
      <c r="IZ149" s="86">
        <f t="shared" si="173"/>
        <v>0.56054211335559367</v>
      </c>
      <c r="JA149" s="86">
        <f t="shared" si="173"/>
        <v>0.56415212169229723</v>
      </c>
      <c r="JB149" s="86">
        <f t="shared" si="173"/>
        <v>0.52340735573252006</v>
      </c>
      <c r="JC149" s="86">
        <f t="shared" si="173"/>
        <v>0.56335108677525536</v>
      </c>
      <c r="JD149" s="86">
        <f t="shared" si="173"/>
        <v>0.56144110564575356</v>
      </c>
      <c r="JE149" s="86">
        <f t="shared" si="173"/>
        <v>0.53880398126237727</v>
      </c>
      <c r="JF149" s="86">
        <f t="shared" si="173"/>
        <v>0.56424541863884259</v>
      </c>
      <c r="JG149" s="86">
        <f t="shared" si="173"/>
        <v>0.55771311424835501</v>
      </c>
      <c r="JH149" s="86">
        <f t="shared" si="173"/>
        <v>0.53207198008534395</v>
      </c>
      <c r="JI149" s="86">
        <f t="shared" si="173"/>
        <v>0.56207701997325066</v>
      </c>
      <c r="JJ149" s="86">
        <f t="shared" si="173"/>
        <v>0.56429402378520377</v>
      </c>
      <c r="JK149" s="86">
        <f t="shared" si="173"/>
        <v>0.53522107850708067</v>
      </c>
      <c r="JL149" s="86">
        <f t="shared" si="173"/>
        <v>0.45326713041196975</v>
      </c>
      <c r="JM149" s="86">
        <f t="shared" si="173"/>
        <v>0.43593959030624158</v>
      </c>
    </row>
    <row r="150" spans="2:273" x14ac:dyDescent="0.25">
      <c r="B150" s="2">
        <v>123</v>
      </c>
      <c r="C150" s="37">
        <v>46.292000000000002</v>
      </c>
      <c r="D150" s="37">
        <v>52.968000000000004</v>
      </c>
      <c r="E150" s="37">
        <v>58.194000000000003</v>
      </c>
      <c r="F150" s="37">
        <v>55.468000000000004</v>
      </c>
      <c r="G150" s="37">
        <v>67.718999999999994</v>
      </c>
      <c r="H150" s="37">
        <v>70.483999999999995</v>
      </c>
      <c r="I150" s="37">
        <v>77.316999999999993</v>
      </c>
      <c r="J150" s="37">
        <v>75.524000000000001</v>
      </c>
      <c r="K150" s="37">
        <v>75.349000000000004</v>
      </c>
      <c r="L150" s="37">
        <v>71.983999999999995</v>
      </c>
      <c r="M150" s="37">
        <v>79.126999999999995</v>
      </c>
      <c r="N150" s="37">
        <v>82.238</v>
      </c>
      <c r="O150" s="37">
        <v>92.316999999999993</v>
      </c>
      <c r="P150" s="37">
        <v>104.476</v>
      </c>
      <c r="Q150" s="37">
        <v>152.74600000000001</v>
      </c>
      <c r="S150" s="4">
        <f t="shared" si="174"/>
        <v>46.343638874399026</v>
      </c>
      <c r="T150" s="4">
        <f t="shared" si="174"/>
        <v>54.096160054058053</v>
      </c>
      <c r="U150" s="4">
        <f t="shared" si="174"/>
        <v>58.987637452838307</v>
      </c>
      <c r="V150" s="4">
        <f t="shared" si="174"/>
        <v>57.46080460243644</v>
      </c>
      <c r="W150" s="4">
        <f t="shared" si="174"/>
        <v>66.763865969912615</v>
      </c>
      <c r="X150" s="4">
        <f t="shared" si="174"/>
        <v>71.198375754414684</v>
      </c>
      <c r="Y150" s="4">
        <f t="shared" si="174"/>
        <v>78.705305341341685</v>
      </c>
      <c r="Z150" s="4">
        <f t="shared" si="174"/>
        <v>75.261164510452772</v>
      </c>
      <c r="AA150" s="4">
        <f t="shared" si="174"/>
        <v>73.38509565297197</v>
      </c>
      <c r="AB150" s="4">
        <f t="shared" si="174"/>
        <v>69.786380290069687</v>
      </c>
      <c r="AC150" s="4">
        <f t="shared" si="174"/>
        <v>77.167475526373593</v>
      </c>
      <c r="AD150" s="4">
        <f t="shared" si="174"/>
        <v>82.303798811956625</v>
      </c>
      <c r="AE150" s="4">
        <f t="shared" si="174"/>
        <v>93.449348097557447</v>
      </c>
      <c r="AF150" s="4">
        <f t="shared" si="174"/>
        <v>106.72767128637642</v>
      </c>
      <c r="AG150" s="4">
        <f t="shared" si="174"/>
        <v>152.82685095597728</v>
      </c>
      <c r="AI150" s="4">
        <f t="shared" si="175"/>
        <v>-5.1638874399024814E-2</v>
      </c>
      <c r="AJ150" s="4">
        <f t="shared" si="175"/>
        <v>-1.1281600540580499</v>
      </c>
      <c r="AK150" s="4">
        <f t="shared" si="175"/>
        <v>-0.79363745283830411</v>
      </c>
      <c r="AL150" s="4">
        <f t="shared" si="175"/>
        <v>-1.9928046024364363</v>
      </c>
      <c r="AM150" s="4">
        <f t="shared" si="175"/>
        <v>0.95513403008737896</v>
      </c>
      <c r="AN150" s="4">
        <f t="shared" si="175"/>
        <v>-0.71437575441468937</v>
      </c>
      <c r="AO150" s="4">
        <f t="shared" si="175"/>
        <v>-1.3883053413416917</v>
      </c>
      <c r="AP150" s="4">
        <f t="shared" si="175"/>
        <v>0.26283548954722846</v>
      </c>
      <c r="AQ150" s="4">
        <f t="shared" si="175"/>
        <v>1.9639043470280342</v>
      </c>
      <c r="AR150" s="4">
        <f t="shared" si="175"/>
        <v>2.1976197099303079</v>
      </c>
      <c r="AS150" s="4">
        <f t="shared" si="175"/>
        <v>1.9595244736264021</v>
      </c>
      <c r="AT150" s="4">
        <f t="shared" si="175"/>
        <v>-6.5798811956625514E-2</v>
      </c>
      <c r="AU150" s="4">
        <f t="shared" si="175"/>
        <v>-1.132348097557454</v>
      </c>
      <c r="AV150" s="4">
        <f t="shared" si="175"/>
        <v>-2.2516712863764212</v>
      </c>
      <c r="AW150" s="4">
        <f t="shared" si="175"/>
        <v>-8.0850955977268768E-2</v>
      </c>
      <c r="AY150" s="2">
        <f t="shared" si="167"/>
        <v>46.343638874399026</v>
      </c>
      <c r="AZ150" s="2">
        <f t="shared" si="167"/>
        <v>47.705440982046809</v>
      </c>
      <c r="BA150" s="2">
        <f t="shared" si="167"/>
        <v>47.92694484100916</v>
      </c>
      <c r="BB150" s="2">
        <f t="shared" si="167"/>
        <v>47.237137014069383</v>
      </c>
      <c r="BC150" s="2">
        <f t="shared" si="167"/>
        <v>47.440343185106734</v>
      </c>
      <c r="BD150" s="2">
        <f t="shared" si="167"/>
        <v>47.570764571277223</v>
      </c>
      <c r="BE150" s="2">
        <f t="shared" si="167"/>
        <v>47.840695497768557</v>
      </c>
      <c r="BF150" s="2">
        <f t="shared" si="167"/>
        <v>47.996864703758092</v>
      </c>
      <c r="BG150" s="2">
        <f t="shared" si="167"/>
        <v>47.158476744413953</v>
      </c>
      <c r="BH150" s="2">
        <f t="shared" si="167"/>
        <v>46.791078952772004</v>
      </c>
      <c r="BI150" s="2">
        <f t="shared" si="167"/>
        <v>44.846640434725799</v>
      </c>
      <c r="BJ150" s="2">
        <f t="shared" si="167"/>
        <v>44.013482726555388</v>
      </c>
      <c r="BK150" s="2">
        <f t="shared" si="167"/>
        <v>43.624525331292048</v>
      </c>
      <c r="BL150" s="2">
        <f t="shared" si="167"/>
        <v>45.312686138908759</v>
      </c>
      <c r="BM150" s="2">
        <f t="shared" si="167"/>
        <v>47.976865839438155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46.292000000000002</v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>
        <f t="shared" si="110"/>
        <v>46.292000000000002</v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83.437733012364589</v>
      </c>
      <c r="DL150" s="2">
        <f t="shared" si="176"/>
        <v>77.400377767354598</v>
      </c>
      <c r="DM150" s="2">
        <f t="shared" si="176"/>
        <v>85.864433001107443</v>
      </c>
      <c r="DN150" s="2">
        <f t="shared" si="176"/>
        <v>83.406768292682898</v>
      </c>
      <c r="DO150" s="2">
        <f t="shared" si="176"/>
        <v>81.106220376522714</v>
      </c>
      <c r="DP150" s="2">
        <f t="shared" si="176"/>
        <v>79.282259136212645</v>
      </c>
      <c r="DQ150" s="2">
        <f t="shared" si="176"/>
        <v>77.200235578375086</v>
      </c>
      <c r="DR150" s="2">
        <f t="shared" si="176"/>
        <v>76.760047417698587</v>
      </c>
      <c r="DS150" s="2">
        <f t="shared" si="176"/>
        <v>77.005406272022526</v>
      </c>
      <c r="DT150" s="2">
        <f t="shared" si="176"/>
        <v>74.3916297191181</v>
      </c>
      <c r="DU150" s="2">
        <f t="shared" si="176"/>
        <v>73.815825430383555</v>
      </c>
      <c r="DV150" s="2">
        <f t="shared" si="176"/>
        <v>81.852550387596892</v>
      </c>
      <c r="DW150" s="2">
        <f t="shared" si="176"/>
        <v>75.828055370985595</v>
      </c>
      <c r="DX150" s="2">
        <f t="shared" si="176"/>
        <v>85.790656699889254</v>
      </c>
      <c r="DY150" s="2">
        <f t="shared" si="176"/>
        <v>77.612558255159485</v>
      </c>
      <c r="EA150" s="2">
        <f t="shared" si="152"/>
        <v>46.329101875403012</v>
      </c>
      <c r="EB150" s="2">
        <f t="shared" si="152"/>
        <v>47.680993343226632</v>
      </c>
      <c r="EC150" s="2">
        <f t="shared" si="152"/>
        <v>47.896994477606469</v>
      </c>
      <c r="ED150" s="2">
        <f t="shared" si="152"/>
        <v>47.20744380053231</v>
      </c>
      <c r="EE150" s="2">
        <f t="shared" si="152"/>
        <v>47.414783986135177</v>
      </c>
      <c r="EF150" s="2">
        <f t="shared" si="152"/>
        <v>47.540602218370886</v>
      </c>
      <c r="EG150" s="2">
        <f t="shared" si="152"/>
        <v>47.817923205670965</v>
      </c>
      <c r="EH150" s="2">
        <f t="shared" si="152"/>
        <v>47.978420891995675</v>
      </c>
      <c r="EI150" s="2">
        <f t="shared" si="152"/>
        <v>47.136392934838909</v>
      </c>
      <c r="EJ150" s="2">
        <f t="shared" si="152"/>
        <v>46.797793985631628</v>
      </c>
      <c r="EK150" s="2">
        <f t="shared" si="152"/>
        <v>44.822241932481589</v>
      </c>
      <c r="EL150" s="2">
        <f t="shared" si="179"/>
        <v>43.998930589741057</v>
      </c>
      <c r="EM150" s="2">
        <f t="shared" si="135"/>
        <v>43.61333313769132</v>
      </c>
      <c r="EN150" s="2">
        <f t="shared" si="135"/>
        <v>45.291396343674307</v>
      </c>
      <c r="EO150" s="2">
        <f t="shared" si="135"/>
        <v>47.993017238690776</v>
      </c>
      <c r="EQ150" s="2">
        <f t="shared" si="177"/>
        <v>46.329101875403012</v>
      </c>
      <c r="ER150" s="2">
        <f t="shared" si="177"/>
        <v>47.793625445675389</v>
      </c>
      <c r="ES150" s="2">
        <f t="shared" si="177"/>
        <v>47.997877077045693</v>
      </c>
      <c r="ET150" s="2">
        <f t="shared" si="177"/>
        <v>47.332005886337683</v>
      </c>
      <c r="EU150" s="2">
        <f t="shared" si="177"/>
        <v>47.490996272575629</v>
      </c>
      <c r="EV150" s="2">
        <f t="shared" si="177"/>
        <v>47.70913071285888</v>
      </c>
      <c r="EW150" s="2">
        <f t="shared" si="177"/>
        <v>47.884238221309232</v>
      </c>
      <c r="EX150" s="2">
        <f t="shared" si="177"/>
        <v>47.975842280799618</v>
      </c>
      <c r="EY150" s="2">
        <f t="shared" si="177"/>
        <v>47.14976207680985</v>
      </c>
      <c r="EZ150" s="2">
        <f t="shared" si="177"/>
        <v>46.508497601393188</v>
      </c>
      <c r="FA150" s="2">
        <f t="shared" si="177"/>
        <v>44.895531464189617</v>
      </c>
      <c r="FB150" s="2">
        <f t="shared" si="177"/>
        <v>43.882530984826339</v>
      </c>
      <c r="FC150" s="2">
        <f t="shared" si="177"/>
        <v>43.488068606367271</v>
      </c>
      <c r="FD150" s="2">
        <f t="shared" si="177"/>
        <v>45.256394219991726</v>
      </c>
      <c r="FE150" s="2">
        <f t="shared" si="177"/>
        <v>46.931926118601524</v>
      </c>
      <c r="FG150" s="2">
        <f t="shared" si="178"/>
        <v>0.99960825827979582</v>
      </c>
      <c r="FH150" s="2">
        <f t="shared" si="178"/>
        <v>0.99948857198067587</v>
      </c>
      <c r="FI150" s="2">
        <f t="shared" si="178"/>
        <v>0.99941264977971156</v>
      </c>
      <c r="FJ150" s="2">
        <f t="shared" si="178"/>
        <v>0.99944955490474274</v>
      </c>
      <c r="FK150" s="2">
        <f t="shared" si="178"/>
        <v>0.99940078626092599</v>
      </c>
      <c r="FL150" s="2">
        <f t="shared" si="178"/>
        <v>0.99941927353833848</v>
      </c>
      <c r="FM150" s="2">
        <f t="shared" si="178"/>
        <v>0.99937622709551588</v>
      </c>
      <c r="FN150" s="2">
        <f t="shared" si="178"/>
        <v>0.99935258082187561</v>
      </c>
      <c r="FO150" s="2">
        <f t="shared" si="178"/>
        <v>0.99929649899855033</v>
      </c>
      <c r="FP150" s="2">
        <f t="shared" si="178"/>
        <v>0.99936477246488276</v>
      </c>
      <c r="FQ150" s="2">
        <f t="shared" si="178"/>
        <v>0.99935266027770098</v>
      </c>
      <c r="FR150" s="2">
        <f t="shared" si="178"/>
        <v>0.99939180802648875</v>
      </c>
      <c r="FS150" s="2">
        <f t="shared" si="178"/>
        <v>0.99940231170054028</v>
      </c>
      <c r="FT150" s="2">
        <f t="shared" si="178"/>
        <v>0.99943619150093077</v>
      </c>
      <c r="FU150" s="2">
        <f t="shared" si="178"/>
        <v>0.99925130558342601</v>
      </c>
      <c r="FW150" s="2">
        <f t="shared" si="169"/>
        <v>1.1575236273518689E-10</v>
      </c>
      <c r="FX150" s="2">
        <f t="shared" si="169"/>
        <v>8.2110807731982913E-2</v>
      </c>
      <c r="FY150" s="2">
        <f t="shared" si="169"/>
        <v>7.5832502975213836E-2</v>
      </c>
      <c r="FZ150" s="2">
        <f t="shared" si="169"/>
        <v>7.8414493909547162E-2</v>
      </c>
      <c r="GA150" s="2">
        <f t="shared" si="169"/>
        <v>7.047193632613788E-2</v>
      </c>
      <c r="GB150" s="2">
        <f t="shared" si="169"/>
        <v>6.9597327340994941E-2</v>
      </c>
      <c r="GC150" s="2">
        <f t="shared" si="169"/>
        <v>6.7019538872650122E-2</v>
      </c>
      <c r="GD150" s="2">
        <f t="shared" si="169"/>
        <v>7.3669589363966725E-2</v>
      </c>
      <c r="GE150" s="2">
        <f t="shared" si="169"/>
        <v>8.0104525956370298E-2</v>
      </c>
      <c r="GF150" s="2">
        <f t="shared" si="169"/>
        <v>8.3801244805935315E-2</v>
      </c>
      <c r="GG150" s="2">
        <f t="shared" si="169"/>
        <v>7.6815935687110468E-2</v>
      </c>
      <c r="GH150" s="2">
        <f t="shared" si="169"/>
        <v>7.2767694712341624E-2</v>
      </c>
      <c r="GI150" s="2">
        <f t="shared" si="169"/>
        <v>6.4361147271646588E-2</v>
      </c>
      <c r="GJ150" s="2">
        <f t="shared" si="169"/>
        <v>4.4112522268822667E-2</v>
      </c>
      <c r="GK150" s="2">
        <f t="shared" si="169"/>
        <v>3.6120728472320826E-2</v>
      </c>
      <c r="GM150" s="86">
        <f t="shared" si="170"/>
        <v>3.210351845540789E-113</v>
      </c>
      <c r="GN150" s="86">
        <f t="shared" si="170"/>
        <v>1.2379277944337283E-94</v>
      </c>
      <c r="GO150" s="86">
        <f t="shared" si="170"/>
        <v>7.456358530920043E-127</v>
      </c>
      <c r="GP150" s="86">
        <f t="shared" si="170"/>
        <v>5.6043870872056495E-211</v>
      </c>
      <c r="GQ150" s="86">
        <f t="shared" si="170"/>
        <v>5.1459228543239458E-206</v>
      </c>
      <c r="GR150" s="86">
        <f t="shared" si="170"/>
        <v>4.8091322424264074E-204</v>
      </c>
      <c r="GS150" s="86">
        <f t="shared" si="170"/>
        <v>3.2407287409377856E-186</v>
      </c>
      <c r="GT150" s="86">
        <f t="shared" si="170"/>
        <v>8.8210709461091277E-161</v>
      </c>
      <c r="GU150" s="86">
        <f t="shared" si="170"/>
        <v>2.1273375594839208E-207</v>
      </c>
      <c r="GV150" s="86">
        <f t="shared" si="170"/>
        <v>2.955492179008457E-218</v>
      </c>
      <c r="GW150" s="86">
        <f t="shared" si="170"/>
        <v>3.5542878560845091E-276</v>
      </c>
      <c r="GX150" s="86">
        <f t="shared" si="170"/>
        <v>1.169757913502124E-262</v>
      </c>
      <c r="GY150" s="86">
        <f t="shared" si="170"/>
        <v>1.1352504841842996E-259</v>
      </c>
      <c r="GZ150" s="86">
        <f t="shared" si="170"/>
        <v>2.3309942908564093E-251</v>
      </c>
      <c r="HA150" s="86">
        <f t="shared" si="170"/>
        <v>1.1546055835705704E-255</v>
      </c>
      <c r="HC150" s="86">
        <f t="shared" si="153"/>
        <v>2.3605416061063285E-43</v>
      </c>
      <c r="HD150" s="86">
        <f t="shared" si="153"/>
        <v>4.8948942142627551E-36</v>
      </c>
      <c r="HE150" s="86">
        <f t="shared" si="153"/>
        <v>5.0018734253040414E-49</v>
      </c>
      <c r="HF150" s="86">
        <f t="shared" si="153"/>
        <v>1.9201718485356546E-54</v>
      </c>
      <c r="HG150" s="86">
        <f t="shared" si="153"/>
        <v>2.3793291683291358E-76</v>
      </c>
      <c r="HH150" s="86">
        <f t="shared" si="153"/>
        <v>3.1053800644550117E-86</v>
      </c>
      <c r="HI150" s="86">
        <f t="shared" si="153"/>
        <v>6.218732583382268E-89</v>
      </c>
      <c r="HJ150" s="86">
        <f t="shared" si="153"/>
        <v>3.0043732688365493E-89</v>
      </c>
      <c r="HK150" s="86">
        <f t="shared" si="153"/>
        <v>4.3556354199911956E-110</v>
      </c>
      <c r="HL150" s="86">
        <f t="shared" si="161"/>
        <v>3.8594581697444697E-111</v>
      </c>
      <c r="HM150" s="86">
        <f t="shared" si="161"/>
        <v>2.582421033569254E-117</v>
      </c>
      <c r="HN150" s="86">
        <f t="shared" si="161"/>
        <v>5.6417168972798408E-111</v>
      </c>
      <c r="HO150" s="86">
        <f t="shared" si="161"/>
        <v>8.0455369980873397E-110</v>
      </c>
      <c r="HP150" s="86">
        <f t="shared" si="161"/>
        <v>7.1206903439430011E-95</v>
      </c>
      <c r="HQ150" s="86">
        <f t="shared" si="161"/>
        <v>3.097051949576779E-118</v>
      </c>
      <c r="HS150" s="86">
        <f t="shared" si="171"/>
        <v>2.2509388064902839E-32</v>
      </c>
      <c r="HT150" s="86">
        <f t="shared" si="171"/>
        <v>0.51675189784271425</v>
      </c>
      <c r="HU150" s="86">
        <f t="shared" si="171"/>
        <v>0.53264581695988966</v>
      </c>
      <c r="HV150" s="86">
        <f t="shared" si="171"/>
        <v>0.42207289385036706</v>
      </c>
      <c r="HW150" s="86">
        <f t="shared" si="171"/>
        <v>0.54310851670065385</v>
      </c>
      <c r="HX150" s="86">
        <f t="shared" si="171"/>
        <v>0.54948994239946725</v>
      </c>
      <c r="HY150" s="86">
        <f t="shared" si="171"/>
        <v>0.56419368378890611</v>
      </c>
      <c r="HZ150" s="86">
        <f t="shared" si="171"/>
        <v>0.53428471992427762</v>
      </c>
      <c r="IA150" s="86">
        <f t="shared" si="171"/>
        <v>0.49377054928346503</v>
      </c>
      <c r="IB150" s="86">
        <f t="shared" si="171"/>
        <v>0.44112532998251153</v>
      </c>
      <c r="IC150" s="86">
        <f t="shared" si="171"/>
        <v>0.51339733125125242</v>
      </c>
      <c r="ID150" s="86">
        <f t="shared" si="171"/>
        <v>0.53227723416046846</v>
      </c>
      <c r="IE150" s="86">
        <f t="shared" si="171"/>
        <v>0.56401342708757873</v>
      </c>
      <c r="IF150" s="86">
        <f t="shared" si="171"/>
        <v>0.52136754503401206</v>
      </c>
      <c r="IG150" s="86">
        <f t="shared" si="171"/>
        <v>0.50488772552474881</v>
      </c>
      <c r="II150" s="86">
        <f t="shared" si="172"/>
        <v>0</v>
      </c>
      <c r="IJ150" s="86">
        <f t="shared" si="172"/>
        <v>8.7737889264527014E-17</v>
      </c>
      <c r="IK150" s="86">
        <f t="shared" si="172"/>
        <v>8.6182681283154833E-20</v>
      </c>
      <c r="IL150" s="86">
        <f t="shared" si="172"/>
        <v>7.2307487512650269E-24</v>
      </c>
      <c r="IM150" s="86">
        <f t="shared" si="172"/>
        <v>1.385454270092575E-23</v>
      </c>
      <c r="IN150" s="86">
        <f t="shared" si="172"/>
        <v>1.0721085127517408E-23</v>
      </c>
      <c r="IO150" s="86">
        <f t="shared" si="172"/>
        <v>7.1602842749780709E-25</v>
      </c>
      <c r="IP150" s="86">
        <f t="shared" si="172"/>
        <v>1.2330586768803301E-23</v>
      </c>
      <c r="IQ150" s="86">
        <f t="shared" si="172"/>
        <v>2.0246267660661759E-23</v>
      </c>
      <c r="IR150" s="86">
        <f t="shared" si="172"/>
        <v>4.1160113192268738E-21</v>
      </c>
      <c r="IS150" s="86">
        <f t="shared" si="172"/>
        <v>1.6183067809799674E-22</v>
      </c>
      <c r="IT150" s="86">
        <f t="shared" si="172"/>
        <v>2.0227510372706879E-23</v>
      </c>
      <c r="IU150" s="86">
        <f t="shared" si="172"/>
        <v>9.3316680851272137E-22</v>
      </c>
      <c r="IV150" s="86">
        <f t="shared" si="172"/>
        <v>1.3472265918975983E-10</v>
      </c>
      <c r="IW150" s="86">
        <f t="shared" si="172"/>
        <v>6.4350128739177801E-7</v>
      </c>
      <c r="IY150" s="86">
        <f t="shared" si="173"/>
        <v>2.2509388065138892E-32</v>
      </c>
      <c r="IZ150" s="86">
        <f t="shared" si="173"/>
        <v>0.51675189784271436</v>
      </c>
      <c r="JA150" s="86">
        <f t="shared" si="173"/>
        <v>0.53264581695988966</v>
      </c>
      <c r="JB150" s="86">
        <f t="shared" si="173"/>
        <v>0.42207289385036706</v>
      </c>
      <c r="JC150" s="86">
        <f t="shared" si="173"/>
        <v>0.54310851670065385</v>
      </c>
      <c r="JD150" s="86">
        <f t="shared" si="173"/>
        <v>0.54948994239946725</v>
      </c>
      <c r="JE150" s="86">
        <f t="shared" si="173"/>
        <v>0.56419368378890611</v>
      </c>
      <c r="JF150" s="86">
        <f t="shared" si="173"/>
        <v>0.53428471992427762</v>
      </c>
      <c r="JG150" s="86">
        <f t="shared" si="173"/>
        <v>0.49377054928346503</v>
      </c>
      <c r="JH150" s="86">
        <f t="shared" si="173"/>
        <v>0.44112532998251153</v>
      </c>
      <c r="JI150" s="86">
        <f t="shared" si="173"/>
        <v>0.51339733125125242</v>
      </c>
      <c r="JJ150" s="86">
        <f t="shared" si="173"/>
        <v>0.53227723416046846</v>
      </c>
      <c r="JK150" s="86">
        <f t="shared" si="173"/>
        <v>0.56401342708757873</v>
      </c>
      <c r="JL150" s="86">
        <f t="shared" si="173"/>
        <v>0.52136754516873474</v>
      </c>
      <c r="JM150" s="86">
        <f t="shared" si="173"/>
        <v>0.50488836902603618</v>
      </c>
    </row>
    <row r="151" spans="2:273" x14ac:dyDescent="0.25">
      <c r="B151" s="2">
        <v>124</v>
      </c>
      <c r="C151" s="37">
        <v>46.908000000000001</v>
      </c>
      <c r="D151" s="37">
        <v>52.515999999999998</v>
      </c>
      <c r="E151" s="37">
        <v>54.694000000000003</v>
      </c>
      <c r="F151" s="37">
        <v>54.29</v>
      </c>
      <c r="G151" s="37">
        <v>61.969000000000001</v>
      </c>
      <c r="H151" s="37">
        <v>65.805999999999997</v>
      </c>
      <c r="I151" s="37">
        <v>73</v>
      </c>
      <c r="J151" s="37">
        <v>67.555999999999997</v>
      </c>
      <c r="K151" s="37">
        <v>67.19</v>
      </c>
      <c r="L151" s="37">
        <v>62.429000000000002</v>
      </c>
      <c r="M151" s="37">
        <v>69.364999999999995</v>
      </c>
      <c r="N151" s="37">
        <v>73.762</v>
      </c>
      <c r="O151" s="37">
        <v>86.27</v>
      </c>
      <c r="P151" s="37">
        <v>104.873</v>
      </c>
      <c r="Q151" s="37">
        <v>155.92099999999999</v>
      </c>
      <c r="S151" s="4">
        <f t="shared" si="174"/>
        <v>46.271364852527576</v>
      </c>
      <c r="T151" s="4">
        <f t="shared" si="174"/>
        <v>52.229567935235828</v>
      </c>
      <c r="U151" s="4">
        <f t="shared" si="174"/>
        <v>55.895514035820398</v>
      </c>
      <c r="V151" s="4">
        <f t="shared" si="174"/>
        <v>52.98616997023516</v>
      </c>
      <c r="W151" s="4">
        <f t="shared" si="174"/>
        <v>61.466667515097448</v>
      </c>
      <c r="X151" s="4">
        <f t="shared" si="174"/>
        <v>65.110033879053262</v>
      </c>
      <c r="Y151" s="4">
        <f t="shared" si="174"/>
        <v>72.763949665735538</v>
      </c>
      <c r="Z151" s="4">
        <f t="shared" si="174"/>
        <v>67.255033745492199</v>
      </c>
      <c r="AA151" s="4">
        <f t="shared" si="174"/>
        <v>63.931992424542727</v>
      </c>
      <c r="AB151" s="4">
        <f t="shared" si="174"/>
        <v>60.601330701713422</v>
      </c>
      <c r="AC151" s="4">
        <f t="shared" si="174"/>
        <v>66.735602639278738</v>
      </c>
      <c r="AD151" s="4">
        <f t="shared" si="174"/>
        <v>71.092582422164</v>
      </c>
      <c r="AE151" s="4">
        <f t="shared" si="174"/>
        <v>85.628324980435238</v>
      </c>
      <c r="AF151" s="4">
        <f t="shared" si="174"/>
        <v>106.57065471201636</v>
      </c>
      <c r="AG151" s="4">
        <f t="shared" si="174"/>
        <v>157.9292630316163</v>
      </c>
      <c r="AI151" s="4">
        <f t="shared" si="175"/>
        <v>0.63663514747242544</v>
      </c>
      <c r="AJ151" s="4">
        <f t="shared" si="175"/>
        <v>0.28643206476417049</v>
      </c>
      <c r="AK151" s="4">
        <f t="shared" si="175"/>
        <v>-1.2015140358203951</v>
      </c>
      <c r="AL151" s="4">
        <f t="shared" si="175"/>
        <v>1.3038300297648391</v>
      </c>
      <c r="AM151" s="4">
        <f t="shared" si="175"/>
        <v>0.50233248490255278</v>
      </c>
      <c r="AN151" s="4">
        <f t="shared" si="175"/>
        <v>0.6959661209467356</v>
      </c>
      <c r="AO151" s="4">
        <f t="shared" si="175"/>
        <v>0.23605033426446198</v>
      </c>
      <c r="AP151" s="4">
        <f t="shared" si="175"/>
        <v>0.30096625450779868</v>
      </c>
      <c r="AQ151" s="4">
        <f t="shared" si="175"/>
        <v>3.2580075754572704</v>
      </c>
      <c r="AR151" s="4">
        <f t="shared" si="175"/>
        <v>1.8276692982865796</v>
      </c>
      <c r="AS151" s="4">
        <f t="shared" si="175"/>
        <v>2.6293973607212564</v>
      </c>
      <c r="AT151" s="4">
        <f t="shared" si="175"/>
        <v>2.6694175778360005</v>
      </c>
      <c r="AU151" s="4">
        <f t="shared" si="175"/>
        <v>0.64167501956475803</v>
      </c>
      <c r="AV151" s="4">
        <f t="shared" si="175"/>
        <v>-1.6976547120163588</v>
      </c>
      <c r="AW151" s="4">
        <f t="shared" si="175"/>
        <v>-2.008263031616309</v>
      </c>
      <c r="AY151" s="2">
        <f t="shared" si="167"/>
        <v>46.271364852527576</v>
      </c>
      <c r="AZ151" s="2">
        <f t="shared" si="167"/>
        <v>47.598950444503721</v>
      </c>
      <c r="BA151" s="2">
        <f t="shared" si="167"/>
        <v>47.801879590408547</v>
      </c>
      <c r="BB151" s="2">
        <f t="shared" si="167"/>
        <v>47.104003878115492</v>
      </c>
      <c r="BC151" s="2">
        <f t="shared" si="167"/>
        <v>47.30752628979792</v>
      </c>
      <c r="BD151" s="2">
        <f t="shared" si="167"/>
        <v>47.446660734675909</v>
      </c>
      <c r="BE151" s="2">
        <f t="shared" si="167"/>
        <v>47.711519088488146</v>
      </c>
      <c r="BF151" s="2">
        <f t="shared" si="167"/>
        <v>47.882206567337249</v>
      </c>
      <c r="BG151" s="2">
        <f t="shared" si="167"/>
        <v>47.022313680206757</v>
      </c>
      <c r="BH151" s="2">
        <f t="shared" si="167"/>
        <v>46.693266324665665</v>
      </c>
      <c r="BI151" s="2">
        <f t="shared" si="167"/>
        <v>44.699568215598774</v>
      </c>
      <c r="BJ151" s="2">
        <f t="shared" si="167"/>
        <v>43.899788969631473</v>
      </c>
      <c r="BK151" s="2">
        <f t="shared" si="167"/>
        <v>43.497029294526165</v>
      </c>
      <c r="BL151" s="2">
        <f t="shared" si="167"/>
        <v>45.165741167604196</v>
      </c>
      <c r="BM151" s="2">
        <f t="shared" si="167"/>
        <v>47.871431913857691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46.908000000000001</v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 t="str">
        <f t="shared" si="168"/>
        <v/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>
        <f t="shared" si="110"/>
        <v>46.908000000000001</v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 t="str">
        <f t="shared" si="119"/>
        <v/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83.666809278914542</v>
      </c>
      <c r="DL151" s="2">
        <f t="shared" si="176"/>
        <v>77.562497842401498</v>
      </c>
      <c r="DM151" s="2">
        <f t="shared" si="176"/>
        <v>86.109632579747739</v>
      </c>
      <c r="DN151" s="2">
        <f t="shared" si="176"/>
        <v>83.631780487804861</v>
      </c>
      <c r="DO151" s="2">
        <f t="shared" si="176"/>
        <v>81.310174675201907</v>
      </c>
      <c r="DP151" s="2">
        <f t="shared" si="176"/>
        <v>79.464647030224469</v>
      </c>
      <c r="DQ151" s="2">
        <f t="shared" si="176"/>
        <v>77.363649652672876</v>
      </c>
      <c r="DR151" s="2">
        <f t="shared" si="176"/>
        <v>76.914941407429779</v>
      </c>
      <c r="DS151" s="2">
        <f t="shared" si="176"/>
        <v>77.168341085271294</v>
      </c>
      <c r="DT151" s="2">
        <f t="shared" si="176"/>
        <v>74.542231652068864</v>
      </c>
      <c r="DU151" s="2">
        <f t="shared" si="176"/>
        <v>73.976726819691919</v>
      </c>
      <c r="DV151" s="2">
        <f t="shared" si="176"/>
        <v>82.097009183480537</v>
      </c>
      <c r="DW151" s="2">
        <f t="shared" si="176"/>
        <v>76.002935121410999</v>
      </c>
      <c r="DX151" s="2">
        <f t="shared" si="176"/>
        <v>86.051804337844032</v>
      </c>
      <c r="DY151" s="2">
        <f t="shared" si="176"/>
        <v>77.833767729831152</v>
      </c>
      <c r="EA151" s="2">
        <f t="shared" si="152"/>
        <v>46.257999245448694</v>
      </c>
      <c r="EB151" s="2">
        <f t="shared" si="152"/>
        <v>47.574115412338358</v>
      </c>
      <c r="EC151" s="2">
        <f t="shared" si="152"/>
        <v>47.772371080675285</v>
      </c>
      <c r="ED151" s="2">
        <f t="shared" si="152"/>
        <v>47.074233425400486</v>
      </c>
      <c r="EE151" s="2">
        <f t="shared" si="152"/>
        <v>47.282635817446561</v>
      </c>
      <c r="EF151" s="2">
        <f t="shared" si="152"/>
        <v>47.41593587521664</v>
      </c>
      <c r="EG151" s="2">
        <f t="shared" si="152"/>
        <v>47.689437924584027</v>
      </c>
      <c r="EH151" s="2">
        <f t="shared" si="152"/>
        <v>47.865273719274072</v>
      </c>
      <c r="EI151" s="2">
        <f t="shared" si="152"/>
        <v>47.001713560551117</v>
      </c>
      <c r="EJ151" s="2">
        <f t="shared" si="152"/>
        <v>46.705295665331541</v>
      </c>
      <c r="EK151" s="2">
        <f t="shared" si="152"/>
        <v>44.675719604027407</v>
      </c>
      <c r="EL151" s="2">
        <f t="shared" si="179"/>
        <v>43.888452938859892</v>
      </c>
      <c r="EM151" s="2">
        <f t="shared" si="135"/>
        <v>43.488729190804314</v>
      </c>
      <c r="EN151" s="2">
        <f t="shared" si="135"/>
        <v>45.146120734165827</v>
      </c>
      <c r="EO151" s="2">
        <f t="shared" si="135"/>
        <v>47.89423296792404</v>
      </c>
      <c r="EQ151" s="2">
        <f t="shared" si="177"/>
        <v>46.257999245448694</v>
      </c>
      <c r="ER151" s="2">
        <f t="shared" si="177"/>
        <v>47.695548092285819</v>
      </c>
      <c r="ES151" s="2">
        <f t="shared" si="177"/>
        <v>47.881055568424124</v>
      </c>
      <c r="ET151" s="2">
        <f t="shared" si="177"/>
        <v>47.208027844699018</v>
      </c>
      <c r="EU151" s="2">
        <f t="shared" si="177"/>
        <v>47.364640684528098</v>
      </c>
      <c r="EV151" s="2">
        <f t="shared" si="177"/>
        <v>47.597328133963693</v>
      </c>
      <c r="EW151" s="2">
        <f t="shared" si="177"/>
        <v>47.760643309986989</v>
      </c>
      <c r="EX151" s="2">
        <f t="shared" si="177"/>
        <v>47.86252331831021</v>
      </c>
      <c r="EY151" s="2">
        <f t="shared" si="177"/>
        <v>47.01598624816782</v>
      </c>
      <c r="EZ151" s="2">
        <f t="shared" si="177"/>
        <v>46.396383388740908</v>
      </c>
      <c r="FA151" s="2">
        <f t="shared" si="177"/>
        <v>44.754048489791941</v>
      </c>
      <c r="FB151" s="2">
        <f t="shared" si="177"/>
        <v>43.764026652027226</v>
      </c>
      <c r="FC151" s="2">
        <f t="shared" si="177"/>
        <v>43.354356180399819</v>
      </c>
      <c r="FD151" s="2">
        <f t="shared" si="177"/>
        <v>45.116756332692404</v>
      </c>
      <c r="FE151" s="2">
        <f t="shared" si="177"/>
        <v>46.798520451864633</v>
      </c>
      <c r="FG151" s="2">
        <f t="shared" si="178"/>
        <v>0.99964271498967983</v>
      </c>
      <c r="FH151" s="2">
        <f t="shared" si="178"/>
        <v>0.99953355111256914</v>
      </c>
      <c r="FI151" s="2">
        <f t="shared" si="178"/>
        <v>0.99946430254751184</v>
      </c>
      <c r="FJ151" s="2">
        <f t="shared" si="178"/>
        <v>0.99949796379143396</v>
      </c>
      <c r="FK151" s="2">
        <f t="shared" si="178"/>
        <v>0.9994534817600742</v>
      </c>
      <c r="FL151" s="2">
        <f t="shared" si="178"/>
        <v>0.99947034410810098</v>
      </c>
      <c r="FM151" s="2">
        <f t="shared" si="178"/>
        <v>0.99943108112455681</v>
      </c>
      <c r="FN151" s="2">
        <f t="shared" si="178"/>
        <v>0.999409513054341</v>
      </c>
      <c r="FO151" s="2">
        <f t="shared" si="178"/>
        <v>0.99935835974335152</v>
      </c>
      <c r="FP151" s="2">
        <f t="shared" si="178"/>
        <v>0.99942063321988861</v>
      </c>
      <c r="FQ151" s="2">
        <f t="shared" si="178"/>
        <v>0.99940958552717118</v>
      </c>
      <c r="FR151" s="2">
        <f t="shared" si="178"/>
        <v>0.99944529264297188</v>
      </c>
      <c r="FS151" s="2">
        <f t="shared" si="178"/>
        <v>0.999454873124064</v>
      </c>
      <c r="FT151" s="2">
        <f t="shared" si="178"/>
        <v>0.99948577502732239</v>
      </c>
      <c r="FU151" s="2">
        <f t="shared" si="178"/>
        <v>0.99931713759179697</v>
      </c>
      <c r="FW151" s="2">
        <f t="shared" si="169"/>
        <v>1.2691994188977192E-10</v>
      </c>
      <c r="FX151" s="2">
        <f t="shared" si="169"/>
        <v>8.9325085715810812E-2</v>
      </c>
      <c r="FY151" s="2">
        <f t="shared" si="169"/>
        <v>8.2544773395499954E-2</v>
      </c>
      <c r="FZ151" s="2">
        <f t="shared" si="169"/>
        <v>8.5334204918126308E-2</v>
      </c>
      <c r="GA151" s="2">
        <f t="shared" si="169"/>
        <v>7.6749123921635687E-2</v>
      </c>
      <c r="GB151" s="2">
        <f t="shared" si="169"/>
        <v>7.58029634959312E-2</v>
      </c>
      <c r="GC151" s="2">
        <f t="shared" si="169"/>
        <v>7.3013364209639664E-2</v>
      </c>
      <c r="GD151" s="2">
        <f t="shared" si="169"/>
        <v>8.0207026287792957E-2</v>
      </c>
      <c r="GE151" s="2">
        <f t="shared" si="169"/>
        <v>8.7159269639052683E-2</v>
      </c>
      <c r="GF151" s="2">
        <f t="shared" si="169"/>
        <v>9.1149296322709197E-2</v>
      </c>
      <c r="GG151" s="2">
        <f t="shared" si="169"/>
        <v>8.3607379051352029E-2</v>
      </c>
      <c r="GH151" s="2">
        <f t="shared" si="169"/>
        <v>7.9231943102139088E-2</v>
      </c>
      <c r="GI151" s="2">
        <f t="shared" si="169"/>
        <v>7.0135094482704635E-2</v>
      </c>
      <c r="GJ151" s="2">
        <f t="shared" si="169"/>
        <v>4.8163440224314277E-2</v>
      </c>
      <c r="GK151" s="2">
        <f t="shared" si="169"/>
        <v>3.946805046077418E-2</v>
      </c>
      <c r="GM151" s="86">
        <f t="shared" si="170"/>
        <v>4.2247767182186509E-117</v>
      </c>
      <c r="GN151" s="86">
        <f t="shared" si="170"/>
        <v>7.0565089693829447E-98</v>
      </c>
      <c r="GO151" s="86">
        <f t="shared" si="170"/>
        <v>3.4800613806931799E-131</v>
      </c>
      <c r="GP151" s="86">
        <f t="shared" si="170"/>
        <v>4.2752747950395931E-218</v>
      </c>
      <c r="GQ151" s="86">
        <f t="shared" si="170"/>
        <v>4.9340495983408234E-213</v>
      </c>
      <c r="GR151" s="86">
        <f t="shared" si="170"/>
        <v>5.5402262208853581E-211</v>
      </c>
      <c r="GS151" s="86">
        <f t="shared" si="170"/>
        <v>1.4376975569066894E-192</v>
      </c>
      <c r="GT151" s="86">
        <f t="shared" si="170"/>
        <v>3.2923101582309705E-166</v>
      </c>
      <c r="GU151" s="86">
        <f t="shared" si="170"/>
        <v>1.7832900658656886E-214</v>
      </c>
      <c r="GV151" s="86">
        <f t="shared" si="170"/>
        <v>1.2306316151988859E-225</v>
      </c>
      <c r="GW151" s="86">
        <f t="shared" si="170"/>
        <v>1.2888111995541887E-285</v>
      </c>
      <c r="GX151" s="86">
        <f t="shared" si="170"/>
        <v>1.5704301036595699E-271</v>
      </c>
      <c r="GY151" s="86">
        <f t="shared" si="170"/>
        <v>1.762915183626062E-268</v>
      </c>
      <c r="GZ151" s="86">
        <f t="shared" si="170"/>
        <v>6.3830245142253663E-260</v>
      </c>
      <c r="HA151" s="86">
        <f t="shared" si="170"/>
        <v>3.0706059061405801E-264</v>
      </c>
      <c r="HC151" s="86">
        <f t="shared" si="153"/>
        <v>1.0416795523150464E-45</v>
      </c>
      <c r="HD151" s="86">
        <f t="shared" si="153"/>
        <v>6.0041705320549428E-38</v>
      </c>
      <c r="HE151" s="86">
        <f t="shared" si="153"/>
        <v>1.268331790935537E-51</v>
      </c>
      <c r="HF151" s="86">
        <f t="shared" si="153"/>
        <v>3.1672579020405063E-57</v>
      </c>
      <c r="HG151" s="86">
        <f t="shared" si="153"/>
        <v>2.1438921285571437E-80</v>
      </c>
      <c r="HH151" s="86">
        <f t="shared" si="153"/>
        <v>8.1773802569654184E-91</v>
      </c>
      <c r="HI151" s="86">
        <f t="shared" si="153"/>
        <v>1.067153300040419E-93</v>
      </c>
      <c r="HJ151" s="86">
        <f t="shared" si="153"/>
        <v>6.0275403695081295E-94</v>
      </c>
      <c r="HK151" s="86">
        <f t="shared" si="153"/>
        <v>6.335274936322719E-116</v>
      </c>
      <c r="HL151" s="86">
        <f t="shared" si="161"/>
        <v>5.8689343118665125E-117</v>
      </c>
      <c r="HM151" s="86">
        <f t="shared" si="161"/>
        <v>1.4948274038105916E-123</v>
      </c>
      <c r="HN151" s="86">
        <f t="shared" si="161"/>
        <v>8.2345277731977804E-117</v>
      </c>
      <c r="HO151" s="86">
        <f t="shared" si="161"/>
        <v>9.8104455603316952E-116</v>
      </c>
      <c r="HP151" s="86">
        <f t="shared" si="161"/>
        <v>4.4826418835483965E-100</v>
      </c>
      <c r="HQ151" s="86">
        <f t="shared" si="161"/>
        <v>1.4920514579447667E-124</v>
      </c>
      <c r="HS151" s="86">
        <f t="shared" si="171"/>
        <v>1.3764850858455112E-31</v>
      </c>
      <c r="HT151" s="86">
        <f t="shared" si="171"/>
        <v>0.43065821477078153</v>
      </c>
      <c r="HU151" s="86">
        <f t="shared" si="171"/>
        <v>0.45066092339048625</v>
      </c>
      <c r="HV151" s="86">
        <f t="shared" si="171"/>
        <v>0.29140083047559223</v>
      </c>
      <c r="HW151" s="86">
        <f t="shared" si="171"/>
        <v>0.46358898875777332</v>
      </c>
      <c r="HX151" s="86">
        <f t="shared" si="171"/>
        <v>0.47747412649011539</v>
      </c>
      <c r="HY151" s="86">
        <f t="shared" si="171"/>
        <v>0.52887962001945044</v>
      </c>
      <c r="HZ151" s="86">
        <f t="shared" si="171"/>
        <v>0.4446289059719386</v>
      </c>
      <c r="IA151" s="86">
        <f t="shared" si="171"/>
        <v>0.37782206738537016</v>
      </c>
      <c r="IB151" s="86">
        <f t="shared" si="171"/>
        <v>0.31714849136267526</v>
      </c>
      <c r="IC151" s="86">
        <f t="shared" si="171"/>
        <v>0.41113689554981847</v>
      </c>
      <c r="ID151" s="86">
        <f t="shared" si="171"/>
        <v>0.44218032613456026</v>
      </c>
      <c r="IE151" s="86">
        <f t="shared" si="171"/>
        <v>0.54294021855205921</v>
      </c>
      <c r="IF151" s="86">
        <f t="shared" si="171"/>
        <v>0.57188435527662496</v>
      </c>
      <c r="IG151" s="86">
        <f t="shared" si="171"/>
        <v>0.57064576226168229</v>
      </c>
      <c r="II151" s="86">
        <f t="shared" si="172"/>
        <v>0</v>
      </c>
      <c r="IJ151" s="86">
        <f t="shared" si="172"/>
        <v>1.2147408916048167E-15</v>
      </c>
      <c r="IK151" s="86">
        <f t="shared" si="172"/>
        <v>1.7906493845437277E-18</v>
      </c>
      <c r="IL151" s="86">
        <f t="shared" si="172"/>
        <v>3.1035376755169762E-22</v>
      </c>
      <c r="IM151" s="86">
        <f t="shared" si="172"/>
        <v>4.8185635194833951E-22</v>
      </c>
      <c r="IN151" s="86">
        <f t="shared" si="172"/>
        <v>3.7275308913788074E-22</v>
      </c>
      <c r="IO151" s="86">
        <f t="shared" si="172"/>
        <v>2.8370229704006185E-23</v>
      </c>
      <c r="IP151" s="86">
        <f t="shared" si="172"/>
        <v>4.6182459220792135E-22</v>
      </c>
      <c r="IQ151" s="86">
        <f t="shared" si="172"/>
        <v>8.3447926170758462E-22</v>
      </c>
      <c r="IR151" s="86">
        <f t="shared" si="172"/>
        <v>1.2287375227935934E-19</v>
      </c>
      <c r="IS151" s="86">
        <f t="shared" si="172"/>
        <v>5.3717627286812096E-21</v>
      </c>
      <c r="IT151" s="86">
        <f t="shared" si="172"/>
        <v>7.1817691052731376E-22</v>
      </c>
      <c r="IU151" s="86">
        <f t="shared" si="172"/>
        <v>2.1566341994864822E-20</v>
      </c>
      <c r="IV151" s="86">
        <f t="shared" si="172"/>
        <v>4.6806653454019334E-10</v>
      </c>
      <c r="IW151" s="86">
        <f t="shared" si="172"/>
        <v>1.3109803989982017E-6</v>
      </c>
      <c r="IY151" s="86">
        <f t="shared" si="173"/>
        <v>1.3764850858455217E-31</v>
      </c>
      <c r="IZ151" s="86">
        <f t="shared" si="173"/>
        <v>0.43065821477078275</v>
      </c>
      <c r="JA151" s="86">
        <f t="shared" si="173"/>
        <v>0.45066092339048625</v>
      </c>
      <c r="JB151" s="86">
        <f t="shared" si="173"/>
        <v>0.29140083047559223</v>
      </c>
      <c r="JC151" s="86">
        <f t="shared" si="173"/>
        <v>0.46358898875777332</v>
      </c>
      <c r="JD151" s="86">
        <f t="shared" si="173"/>
        <v>0.47747412649011539</v>
      </c>
      <c r="JE151" s="86">
        <f t="shared" si="173"/>
        <v>0.52887962001945044</v>
      </c>
      <c r="JF151" s="86">
        <f t="shared" si="173"/>
        <v>0.4446289059719386</v>
      </c>
      <c r="JG151" s="86">
        <f t="shared" si="173"/>
        <v>0.37782206738537016</v>
      </c>
      <c r="JH151" s="86">
        <f t="shared" si="173"/>
        <v>0.31714849136267526</v>
      </c>
      <c r="JI151" s="86">
        <f t="shared" si="173"/>
        <v>0.41113689554981847</v>
      </c>
      <c r="JJ151" s="86">
        <f t="shared" si="173"/>
        <v>0.44218032613456026</v>
      </c>
      <c r="JK151" s="86">
        <f t="shared" si="173"/>
        <v>0.54294021855205921</v>
      </c>
      <c r="JL151" s="86">
        <f t="shared" si="173"/>
        <v>0.57188435574469154</v>
      </c>
      <c r="JM151" s="86">
        <f t="shared" si="173"/>
        <v>0.5706470732420813</v>
      </c>
    </row>
    <row r="152" spans="2:273" x14ac:dyDescent="0.25">
      <c r="B152" s="2">
        <v>125</v>
      </c>
      <c r="C152" s="37">
        <v>46.569000000000003</v>
      </c>
      <c r="D152" s="37">
        <v>49.371000000000002</v>
      </c>
      <c r="E152" s="37">
        <v>53.354999999999997</v>
      </c>
      <c r="F152" s="37">
        <v>50.902999999999999</v>
      </c>
      <c r="G152" s="37">
        <v>54.703000000000003</v>
      </c>
      <c r="H152" s="37">
        <v>59.484000000000002</v>
      </c>
      <c r="I152" s="37">
        <v>67</v>
      </c>
      <c r="J152" s="37">
        <v>61.381</v>
      </c>
      <c r="K152" s="37">
        <v>58.46</v>
      </c>
      <c r="L152" s="37">
        <v>53.73</v>
      </c>
      <c r="M152" s="37">
        <v>60.048000000000002</v>
      </c>
      <c r="N152" s="37">
        <v>62.491999999999997</v>
      </c>
      <c r="O152" s="37">
        <v>76.793999999999997</v>
      </c>
      <c r="P152" s="37">
        <v>103</v>
      </c>
      <c r="Q152" s="37">
        <v>155.15899999999999</v>
      </c>
      <c r="S152" s="4">
        <f t="shared" si="174"/>
        <v>46.199184392951985</v>
      </c>
      <c r="T152" s="4">
        <f t="shared" si="174"/>
        <v>50.464489839428893</v>
      </c>
      <c r="U152" s="4">
        <f t="shared" si="174"/>
        <v>52.859977669530622</v>
      </c>
      <c r="V152" s="4">
        <f t="shared" si="174"/>
        <v>49.784615126689005</v>
      </c>
      <c r="W152" s="4">
        <f t="shared" si="174"/>
        <v>56.106662488248702</v>
      </c>
      <c r="X152" s="4">
        <f t="shared" si="174"/>
        <v>58.721606496472532</v>
      </c>
      <c r="Y152" s="4">
        <f t="shared" si="174"/>
        <v>65.251167717291295</v>
      </c>
      <c r="Z152" s="4">
        <f t="shared" si="174"/>
        <v>59.517270021002965</v>
      </c>
      <c r="AA152" s="4">
        <f t="shared" si="174"/>
        <v>56.025470217711884</v>
      </c>
      <c r="AB152" s="4">
        <f t="shared" si="174"/>
        <v>53.693779661499448</v>
      </c>
      <c r="AC152" s="4">
        <f t="shared" si="174"/>
        <v>57.359664924179597</v>
      </c>
      <c r="AD152" s="4">
        <f t="shared" si="174"/>
        <v>60.317064615219252</v>
      </c>
      <c r="AE152" s="4">
        <f t="shared" si="174"/>
        <v>75.141895522728461</v>
      </c>
      <c r="AF152" s="4">
        <f t="shared" si="174"/>
        <v>102.48013434345235</v>
      </c>
      <c r="AG152" s="4">
        <f t="shared" si="174"/>
        <v>158.770338721982</v>
      </c>
      <c r="AI152" s="4">
        <f t="shared" si="175"/>
        <v>0.36981560704801808</v>
      </c>
      <c r="AJ152" s="4">
        <f t="shared" si="175"/>
        <v>-1.0934898394288908</v>
      </c>
      <c r="AK152" s="4">
        <f t="shared" si="175"/>
        <v>0.49502233046937505</v>
      </c>
      <c r="AL152" s="4">
        <f t="shared" si="175"/>
        <v>1.118384873310994</v>
      </c>
      <c r="AM152" s="4">
        <f t="shared" si="175"/>
        <v>-1.403662488248699</v>
      </c>
      <c r="AN152" s="4">
        <f t="shared" si="175"/>
        <v>0.76239350352746982</v>
      </c>
      <c r="AO152" s="4">
        <f t="shared" si="175"/>
        <v>1.7488322827087046</v>
      </c>
      <c r="AP152" s="4">
        <f t="shared" si="175"/>
        <v>1.8637299789970356</v>
      </c>
      <c r="AQ152" s="4">
        <f t="shared" si="175"/>
        <v>2.4345297822881165</v>
      </c>
      <c r="AR152" s="4">
        <f t="shared" si="175"/>
        <v>3.6220338500548621E-2</v>
      </c>
      <c r="AS152" s="4">
        <f t="shared" si="175"/>
        <v>2.6883350758204045</v>
      </c>
      <c r="AT152" s="4">
        <f t="shared" si="175"/>
        <v>2.1749353847807456</v>
      </c>
      <c r="AU152" s="4">
        <f t="shared" si="175"/>
        <v>1.6521044772715356</v>
      </c>
      <c r="AV152" s="4">
        <f t="shared" si="175"/>
        <v>0.51986565654765116</v>
      </c>
      <c r="AW152" s="4">
        <f t="shared" si="175"/>
        <v>-3.6113387219820083</v>
      </c>
      <c r="AY152" s="2">
        <f t="shared" si="167"/>
        <v>46.199184392951985</v>
      </c>
      <c r="AZ152" s="2">
        <f t="shared" si="167"/>
        <v>47.492756145237955</v>
      </c>
      <c r="BA152" s="2">
        <f t="shared" si="167"/>
        <v>47.677119094803409</v>
      </c>
      <c r="BB152" s="2">
        <f t="shared" si="167"/>
        <v>46.971199462176166</v>
      </c>
      <c r="BC152" s="2">
        <f t="shared" si="167"/>
        <v>47.174950538284087</v>
      </c>
      <c r="BD152" s="2">
        <f t="shared" si="167"/>
        <v>47.322928393524009</v>
      </c>
      <c r="BE152" s="2">
        <f t="shared" si="167"/>
        <v>47.582551070950807</v>
      </c>
      <c r="BF152" s="2">
        <f t="shared" si="167"/>
        <v>47.767660827754426</v>
      </c>
      <c r="BG152" s="2">
        <f t="shared" si="167"/>
        <v>46.88630061666575</v>
      </c>
      <c r="BH152" s="2">
        <f t="shared" si="167"/>
        <v>46.595087339823415</v>
      </c>
      <c r="BI152" s="2">
        <f t="shared" si="167"/>
        <v>44.552722707466415</v>
      </c>
      <c r="BJ152" s="2">
        <f t="shared" si="167"/>
        <v>43.786065774221228</v>
      </c>
      <c r="BK152" s="2">
        <f t="shared" si="167"/>
        <v>43.369479936693217</v>
      </c>
      <c r="BL152" s="2">
        <f t="shared" si="167"/>
        <v>45.018973287188473</v>
      </c>
      <c r="BM152" s="2">
        <f t="shared" si="167"/>
        <v>47.765564183927843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46.569000000000003</v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 t="str">
        <f t="shared" si="168"/>
        <v/>
      </c>
      <c r="CN152" s="2" t="str">
        <f t="shared" si="168"/>
        <v/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>
        <f t="shared" si="110"/>
        <v>46.569000000000003</v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 t="str">
        <f t="shared" si="118"/>
        <v/>
      </c>
      <c r="DD152" s="2" t="str">
        <f t="shared" si="119"/>
        <v/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83.895885545464495</v>
      </c>
      <c r="DL152" s="2">
        <f t="shared" si="176"/>
        <v>77.724617917448398</v>
      </c>
      <c r="DM152" s="2">
        <f t="shared" si="176"/>
        <v>86.354832158388049</v>
      </c>
      <c r="DN152" s="2">
        <f t="shared" si="176"/>
        <v>83.856792682926809</v>
      </c>
      <c r="DO152" s="2">
        <f t="shared" si="176"/>
        <v>81.5141289738811</v>
      </c>
      <c r="DP152" s="2">
        <f t="shared" si="176"/>
        <v>79.647034924236294</v>
      </c>
      <c r="DQ152" s="2">
        <f t="shared" si="176"/>
        <v>77.527063726970681</v>
      </c>
      <c r="DR152" s="2">
        <f t="shared" si="176"/>
        <v>77.069835397160986</v>
      </c>
      <c r="DS152" s="2">
        <f t="shared" si="176"/>
        <v>77.331275898520062</v>
      </c>
      <c r="DT152" s="2">
        <f t="shared" si="176"/>
        <v>74.692833585019642</v>
      </c>
      <c r="DU152" s="2">
        <f t="shared" si="176"/>
        <v>74.137628209000283</v>
      </c>
      <c r="DV152" s="2">
        <f t="shared" si="176"/>
        <v>82.341467979364168</v>
      </c>
      <c r="DW152" s="2">
        <f t="shared" si="176"/>
        <v>76.177814871836404</v>
      </c>
      <c r="DX152" s="2">
        <f t="shared" si="176"/>
        <v>86.312951975798825</v>
      </c>
      <c r="DY152" s="2">
        <f t="shared" si="176"/>
        <v>78.054977204502819</v>
      </c>
      <c r="EA152" s="2">
        <f t="shared" si="152"/>
        <v>46.186896615494383</v>
      </c>
      <c r="EB152" s="2">
        <f t="shared" si="152"/>
        <v>47.467237481450077</v>
      </c>
      <c r="EC152" s="2">
        <f t="shared" si="152"/>
        <v>47.647747683744093</v>
      </c>
      <c r="ED152" s="2">
        <f t="shared" si="152"/>
        <v>46.941023050268662</v>
      </c>
      <c r="EE152" s="2">
        <f t="shared" si="152"/>
        <v>47.150487648757938</v>
      </c>
      <c r="EF152" s="2">
        <f t="shared" si="152"/>
        <v>47.291269532062394</v>
      </c>
      <c r="EG152" s="2">
        <f t="shared" si="152"/>
        <v>47.560952643497089</v>
      </c>
      <c r="EH152" s="2">
        <f t="shared" si="152"/>
        <v>47.752126546552468</v>
      </c>
      <c r="EI152" s="2">
        <f t="shared" si="152"/>
        <v>46.867034186263332</v>
      </c>
      <c r="EJ152" s="2">
        <f t="shared" si="152"/>
        <v>46.61279734503146</v>
      </c>
      <c r="EK152" s="2">
        <f t="shared" si="152"/>
        <v>44.529197275573225</v>
      </c>
      <c r="EL152" s="2">
        <f t="shared" si="179"/>
        <v>43.777975287978727</v>
      </c>
      <c r="EM152" s="2">
        <f t="shared" si="135"/>
        <v>43.364125243917307</v>
      </c>
      <c r="EN152" s="2">
        <f t="shared" si="135"/>
        <v>45.000845124657346</v>
      </c>
      <c r="EO152" s="2">
        <f t="shared" si="135"/>
        <v>47.795448697157305</v>
      </c>
      <c r="EQ152" s="2">
        <f t="shared" si="177"/>
        <v>46.186896615494383</v>
      </c>
      <c r="ER152" s="2">
        <f t="shared" si="177"/>
        <v>47.597470738896241</v>
      </c>
      <c r="ES152" s="2">
        <f t="shared" si="177"/>
        <v>47.764234059802554</v>
      </c>
      <c r="ET152" s="2">
        <f t="shared" si="177"/>
        <v>47.084049803060346</v>
      </c>
      <c r="EU152" s="2">
        <f t="shared" si="177"/>
        <v>47.238285096480567</v>
      </c>
      <c r="EV152" s="2">
        <f t="shared" si="177"/>
        <v>47.485525555068506</v>
      </c>
      <c r="EW152" s="2">
        <f t="shared" si="177"/>
        <v>47.637048398664746</v>
      </c>
      <c r="EX152" s="2">
        <f t="shared" si="177"/>
        <v>47.749204355820794</v>
      </c>
      <c r="EY152" s="2">
        <f t="shared" si="177"/>
        <v>46.882210419525798</v>
      </c>
      <c r="EZ152" s="2">
        <f t="shared" si="177"/>
        <v>46.284269176088628</v>
      </c>
      <c r="FA152" s="2">
        <f t="shared" si="177"/>
        <v>44.612565515394252</v>
      </c>
      <c r="FB152" s="2">
        <f t="shared" si="177"/>
        <v>43.645522319228114</v>
      </c>
      <c r="FC152" s="2">
        <f t="shared" si="177"/>
        <v>43.220643754432359</v>
      </c>
      <c r="FD152" s="2">
        <f t="shared" si="177"/>
        <v>44.977118445393074</v>
      </c>
      <c r="FE152" s="2">
        <f t="shared" si="177"/>
        <v>46.665114785127734</v>
      </c>
      <c r="FG152" s="2">
        <f t="shared" si="178"/>
        <v>0.99967414195378146</v>
      </c>
      <c r="FH152" s="2">
        <f t="shared" si="178"/>
        <v>0.99957457609821998</v>
      </c>
      <c r="FI152" s="2">
        <f t="shared" si="178"/>
        <v>0.99951141508698749</v>
      </c>
      <c r="FJ152" s="2">
        <f t="shared" si="178"/>
        <v>0.99954211730964559</v>
      </c>
      <c r="FK152" s="2">
        <f t="shared" si="178"/>
        <v>0.99950154547175951</v>
      </c>
      <c r="FL152" s="2">
        <f t="shared" si="178"/>
        <v>0.99951692557226968</v>
      </c>
      <c r="FM152" s="2">
        <f t="shared" si="178"/>
        <v>0.99948111384411809</v>
      </c>
      <c r="FN152" s="2">
        <f t="shared" si="178"/>
        <v>0.99946144152347394</v>
      </c>
      <c r="FO152" s="2">
        <f t="shared" si="178"/>
        <v>0.99941478409120799</v>
      </c>
      <c r="FP152" s="2">
        <f t="shared" si="178"/>
        <v>0.99947158427900074</v>
      </c>
      <c r="FQ152" s="2">
        <f t="shared" si="178"/>
        <v>0.999461507626349</v>
      </c>
      <c r="FR152" s="2">
        <f t="shared" si="178"/>
        <v>0.9994940761844715</v>
      </c>
      <c r="FS152" s="2">
        <f t="shared" si="178"/>
        <v>0.99950281453269385</v>
      </c>
      <c r="FT152" s="2">
        <f t="shared" si="178"/>
        <v>0.99953100003057305</v>
      </c>
      <c r="FU152" s="2">
        <f t="shared" si="178"/>
        <v>0.99937718466038805</v>
      </c>
      <c r="FW152" s="2">
        <f t="shared" si="169"/>
        <v>1.3916494893619133E-10</v>
      </c>
      <c r="FX152" s="2">
        <f t="shared" si="169"/>
        <v>9.7106155471712391E-2</v>
      </c>
      <c r="FY152" s="2">
        <f t="shared" si="169"/>
        <v>8.9793449776946629E-2</v>
      </c>
      <c r="FZ152" s="2">
        <f t="shared" si="169"/>
        <v>9.280305769742235E-2</v>
      </c>
      <c r="GA152" s="2">
        <f t="shared" si="169"/>
        <v>8.3535194826818079E-2</v>
      </c>
      <c r="GB152" s="2">
        <f t="shared" si="169"/>
        <v>8.2512852692918165E-2</v>
      </c>
      <c r="GC152" s="2">
        <f t="shared" si="169"/>
        <v>7.9497565318283697E-2</v>
      </c>
      <c r="GD152" s="2">
        <f t="shared" si="169"/>
        <v>8.7269940697417156E-2</v>
      </c>
      <c r="GE152" s="2">
        <f t="shared" si="169"/>
        <v>9.4771309734729178E-2</v>
      </c>
      <c r="GF152" s="2">
        <f t="shared" si="169"/>
        <v>9.9071984932722984E-2</v>
      </c>
      <c r="GG152" s="2">
        <f t="shared" si="169"/>
        <v>9.0940118875471793E-2</v>
      </c>
      <c r="GH152" s="2">
        <f t="shared" si="169"/>
        <v>8.6217041624269367E-2</v>
      </c>
      <c r="GI152" s="2">
        <f t="shared" si="169"/>
        <v>7.6384743949392611E-2</v>
      </c>
      <c r="GJ152" s="2">
        <f t="shared" si="169"/>
        <v>5.2565902928403165E-2</v>
      </c>
      <c r="GK152" s="2">
        <f t="shared" si="169"/>
        <v>4.3111695787103547E-2</v>
      </c>
      <c r="GM152" s="86">
        <f t="shared" si="170"/>
        <v>4.7728399601481195E-121</v>
      </c>
      <c r="GN152" s="86">
        <f t="shared" si="170"/>
        <v>3.5395463398185473E-101</v>
      </c>
      <c r="GO152" s="86">
        <f t="shared" si="170"/>
        <v>1.3710701115121942E-135</v>
      </c>
      <c r="GP152" s="86">
        <f t="shared" si="170"/>
        <v>2.4796806774219796E-225</v>
      </c>
      <c r="GQ152" s="86">
        <f t="shared" si="170"/>
        <v>3.6012181396435629E-220</v>
      </c>
      <c r="GR152" s="86">
        <f t="shared" si="170"/>
        <v>4.875741514280861E-218</v>
      </c>
      <c r="GS152" s="86">
        <f t="shared" si="170"/>
        <v>4.9796438077384684E-199</v>
      </c>
      <c r="GT152" s="86">
        <f t="shared" si="170"/>
        <v>9.9648394434055531E-172</v>
      </c>
      <c r="GU152" s="86">
        <f t="shared" si="170"/>
        <v>1.1348724113826776E-221</v>
      </c>
      <c r="GV152" s="86">
        <f t="shared" si="170"/>
        <v>3.8544925182262242E-233</v>
      </c>
      <c r="GW152" s="86">
        <f t="shared" si="170"/>
        <v>3.2358438083962055E-295</v>
      </c>
      <c r="GX152" s="86">
        <f t="shared" si="170"/>
        <v>1.4983846131438975E-280</v>
      </c>
      <c r="GY152" s="86">
        <f t="shared" si="170"/>
        <v>1.9475039354402678E-277</v>
      </c>
      <c r="GZ152" s="86">
        <f t="shared" si="170"/>
        <v>1.2535361734637522E-268</v>
      </c>
      <c r="HA152" s="86">
        <f t="shared" si="170"/>
        <v>5.8833819152282662E-273</v>
      </c>
      <c r="HC152" s="86">
        <f t="shared" si="153"/>
        <v>3.9649247372311526E-48</v>
      </c>
      <c r="HD152" s="86">
        <f t="shared" si="153"/>
        <v>6.5462083484230466E-40</v>
      </c>
      <c r="HE152" s="86">
        <f t="shared" si="153"/>
        <v>2.7447975069135678E-54</v>
      </c>
      <c r="HF152" s="86">
        <f t="shared" si="153"/>
        <v>4.4352136135373231E-60</v>
      </c>
      <c r="HG152" s="86">
        <f t="shared" si="153"/>
        <v>1.5120196752694796E-84</v>
      </c>
      <c r="HH152" s="86">
        <f t="shared" si="153"/>
        <v>1.6316328315142124E-95</v>
      </c>
      <c r="HI152" s="86">
        <f t="shared" si="153"/>
        <v>1.3687365887211628E-98</v>
      </c>
      <c r="HJ152" s="86">
        <f t="shared" si="153"/>
        <v>9.1212457663906007E-99</v>
      </c>
      <c r="HK152" s="86">
        <f t="shared" si="153"/>
        <v>6.4805919284161695E-122</v>
      </c>
      <c r="HL152" s="86">
        <f t="shared" si="161"/>
        <v>6.3116535588312439E-123</v>
      </c>
      <c r="HM152" s="86">
        <f t="shared" si="161"/>
        <v>5.9360531066183368E-130</v>
      </c>
      <c r="HN152" s="86">
        <f t="shared" si="161"/>
        <v>8.4778320935832751E-123</v>
      </c>
      <c r="HO152" s="86">
        <f t="shared" si="161"/>
        <v>8.3291031104252576E-122</v>
      </c>
      <c r="HP152" s="86">
        <f t="shared" si="161"/>
        <v>2.0398117734972881E-105</v>
      </c>
      <c r="HQ152" s="86">
        <f t="shared" si="161"/>
        <v>4.8988548706033204E-131</v>
      </c>
      <c r="HS152" s="86">
        <f t="shared" si="171"/>
        <v>8.224618027138787E-31</v>
      </c>
      <c r="HT152" s="86">
        <f t="shared" si="171"/>
        <v>0.32158714630305074</v>
      </c>
      <c r="HU152" s="86">
        <f t="shared" si="171"/>
        <v>0.33793304387966272</v>
      </c>
      <c r="HV152" s="86">
        <f t="shared" si="171"/>
        <v>0.1703745553631193</v>
      </c>
      <c r="HW152" s="86">
        <f t="shared" si="171"/>
        <v>0.34553464376534676</v>
      </c>
      <c r="HX152" s="86">
        <f t="shared" si="171"/>
        <v>0.36316386165535475</v>
      </c>
      <c r="HY152" s="86">
        <f t="shared" si="171"/>
        <v>0.43650003775768464</v>
      </c>
      <c r="HZ152" s="86">
        <f t="shared" si="171"/>
        <v>0.32062763887071732</v>
      </c>
      <c r="IA152" s="86">
        <f t="shared" si="171"/>
        <v>0.24652778700525532</v>
      </c>
      <c r="IB152" s="86">
        <f t="shared" si="171"/>
        <v>0.19568614675565696</v>
      </c>
      <c r="IC152" s="86">
        <f t="shared" si="171"/>
        <v>0.28499754078233597</v>
      </c>
      <c r="ID152" s="86">
        <f t="shared" si="171"/>
        <v>0.31913366364512663</v>
      </c>
      <c r="IE152" s="86">
        <f t="shared" si="171"/>
        <v>0.47116817674076455</v>
      </c>
      <c r="IF152" s="86">
        <f t="shared" si="171"/>
        <v>0.5905584146489915</v>
      </c>
      <c r="IG152" s="86">
        <f t="shared" si="171"/>
        <v>0.62208494532619074</v>
      </c>
      <c r="II152" s="86">
        <f t="shared" si="172"/>
        <v>0</v>
      </c>
      <c r="IJ152" s="86">
        <f t="shared" si="172"/>
        <v>1.5224147186782378E-14</v>
      </c>
      <c r="IK152" s="86">
        <f t="shared" si="172"/>
        <v>3.3287353920790077E-17</v>
      </c>
      <c r="IL152" s="86">
        <f t="shared" si="172"/>
        <v>1.1575683374531147E-20</v>
      </c>
      <c r="IM152" s="86">
        <f t="shared" si="172"/>
        <v>1.4767339620513882E-20</v>
      </c>
      <c r="IN152" s="86">
        <f t="shared" si="172"/>
        <v>1.1427545346272407E-20</v>
      </c>
      <c r="IO152" s="86">
        <f t="shared" si="172"/>
        <v>9.884871340311876E-22</v>
      </c>
      <c r="IP152" s="86">
        <f t="shared" si="172"/>
        <v>1.5163612535989114E-20</v>
      </c>
      <c r="IQ152" s="86">
        <f t="shared" si="172"/>
        <v>2.9894908506070382E-20</v>
      </c>
      <c r="IR152" s="86">
        <f t="shared" si="172"/>
        <v>3.2194204208352671E-18</v>
      </c>
      <c r="IS152" s="86">
        <f t="shared" si="172"/>
        <v>1.5665208910821924E-19</v>
      </c>
      <c r="IT152" s="86">
        <f t="shared" si="172"/>
        <v>2.2413221648722716E-20</v>
      </c>
      <c r="IU152" s="86">
        <f t="shared" si="172"/>
        <v>4.4755308670189832E-19</v>
      </c>
      <c r="IV152" s="86">
        <f t="shared" si="172"/>
        <v>1.5684734579362538E-9</v>
      </c>
      <c r="IW152" s="86">
        <f t="shared" si="172"/>
        <v>2.6210273770068975E-6</v>
      </c>
      <c r="IY152" s="86">
        <f t="shared" si="173"/>
        <v>8.224618027138787E-31</v>
      </c>
      <c r="IZ152" s="86">
        <f t="shared" si="173"/>
        <v>0.32158714630306595</v>
      </c>
      <c r="JA152" s="86">
        <f t="shared" si="173"/>
        <v>0.33793304387966278</v>
      </c>
      <c r="JB152" s="86">
        <f t="shared" si="173"/>
        <v>0.1703745553631193</v>
      </c>
      <c r="JC152" s="86">
        <f t="shared" si="173"/>
        <v>0.34553464376534676</v>
      </c>
      <c r="JD152" s="86">
        <f t="shared" si="173"/>
        <v>0.36316386165535475</v>
      </c>
      <c r="JE152" s="86">
        <f t="shared" si="173"/>
        <v>0.43650003775768464</v>
      </c>
      <c r="JF152" s="86">
        <f t="shared" si="173"/>
        <v>0.32062763887071732</v>
      </c>
      <c r="JG152" s="86">
        <f t="shared" si="173"/>
        <v>0.24652778700525532</v>
      </c>
      <c r="JH152" s="86">
        <f t="shared" si="173"/>
        <v>0.19568614675565696</v>
      </c>
      <c r="JI152" s="86">
        <f t="shared" si="173"/>
        <v>0.28499754078233597</v>
      </c>
      <c r="JJ152" s="86">
        <f t="shared" si="173"/>
        <v>0.31913366364512663</v>
      </c>
      <c r="JK152" s="86">
        <f t="shared" si="173"/>
        <v>0.47116817674076455</v>
      </c>
      <c r="JL152" s="86">
        <f t="shared" si="173"/>
        <v>0.59055841621746497</v>
      </c>
      <c r="JM152" s="86">
        <f t="shared" si="173"/>
        <v>0.62208756635356777</v>
      </c>
    </row>
    <row r="153" spans="2:273" x14ac:dyDescent="0.25">
      <c r="B153" s="2">
        <v>126</v>
      </c>
      <c r="C153" s="37">
        <v>45.677</v>
      </c>
      <c r="D153" s="37">
        <v>48.838999999999999</v>
      </c>
      <c r="E153" s="37">
        <v>50.194000000000003</v>
      </c>
      <c r="F153" s="37">
        <v>47.613</v>
      </c>
      <c r="G153" s="37">
        <v>51.765999999999998</v>
      </c>
      <c r="H153" s="37">
        <v>52.725999999999999</v>
      </c>
      <c r="I153" s="37">
        <v>58.651000000000003</v>
      </c>
      <c r="J153" s="37">
        <v>55.110999999999997</v>
      </c>
      <c r="K153" s="37">
        <v>52.079000000000001</v>
      </c>
      <c r="L153" s="37">
        <v>47.063000000000002</v>
      </c>
      <c r="M153" s="37">
        <v>51.063000000000002</v>
      </c>
      <c r="N153" s="37">
        <v>52.905000000000001</v>
      </c>
      <c r="O153" s="37">
        <v>66.111000000000004</v>
      </c>
      <c r="P153" s="37">
        <v>94.570999999999998</v>
      </c>
      <c r="Q153" s="37">
        <v>150.36500000000001</v>
      </c>
      <c r="S153" s="4">
        <f t="shared" si="174"/>
        <v>46.12709010464166</v>
      </c>
      <c r="T153" s="4">
        <f t="shared" si="174"/>
        <v>49.062378818476972</v>
      </c>
      <c r="U153" s="4">
        <f t="shared" si="174"/>
        <v>50.428389005640035</v>
      </c>
      <c r="V153" s="4">
        <f t="shared" si="174"/>
        <v>47.946473706718038</v>
      </c>
      <c r="W153" s="4">
        <f t="shared" si="174"/>
        <v>51.833759835735137</v>
      </c>
      <c r="X153" s="4">
        <f t="shared" si="174"/>
        <v>53.469788582795971</v>
      </c>
      <c r="Y153" s="4">
        <f t="shared" si="174"/>
        <v>58.119855511981498</v>
      </c>
      <c r="Z153" s="4">
        <f t="shared" si="174"/>
        <v>53.660446058155813</v>
      </c>
      <c r="AA153" s="4">
        <f t="shared" si="174"/>
        <v>50.842452454351552</v>
      </c>
      <c r="AB153" s="4">
        <f t="shared" si="174"/>
        <v>49.525603978277928</v>
      </c>
      <c r="AC153" s="4">
        <f t="shared" si="174"/>
        <v>50.679620842197977</v>
      </c>
      <c r="AD153" s="4">
        <f t="shared" si="174"/>
        <v>52.171882043105953</v>
      </c>
      <c r="AE153" s="4">
        <f t="shared" si="174"/>
        <v>64.351335051353246</v>
      </c>
      <c r="AF153" s="4">
        <f t="shared" si="174"/>
        <v>94.513366092026232</v>
      </c>
      <c r="AG153" s="4">
        <f t="shared" si="174"/>
        <v>153.51165794103343</v>
      </c>
      <c r="AI153" s="4">
        <f t="shared" si="175"/>
        <v>-0.4500901046416601</v>
      </c>
      <c r="AJ153" s="4">
        <f t="shared" si="175"/>
        <v>-0.22337881847697361</v>
      </c>
      <c r="AK153" s="4">
        <f t="shared" si="175"/>
        <v>-0.23438900564003262</v>
      </c>
      <c r="AL153" s="4">
        <f t="shared" si="175"/>
        <v>-0.33347370671803844</v>
      </c>
      <c r="AM153" s="4">
        <f t="shared" si="175"/>
        <v>-6.7759835735138552E-2</v>
      </c>
      <c r="AN153" s="4">
        <f t="shared" si="175"/>
        <v>-0.74378858279597182</v>
      </c>
      <c r="AO153" s="4">
        <f t="shared" si="175"/>
        <v>0.531144488018505</v>
      </c>
      <c r="AP153" s="4">
        <f t="shared" si="175"/>
        <v>1.4505539418441842</v>
      </c>
      <c r="AQ153" s="4">
        <f t="shared" si="175"/>
        <v>1.2365475456484489</v>
      </c>
      <c r="AR153" s="4">
        <f t="shared" si="175"/>
        <v>-2.4626039782779259</v>
      </c>
      <c r="AS153" s="4">
        <f t="shared" si="175"/>
        <v>0.38337915780202536</v>
      </c>
      <c r="AT153" s="4">
        <f t="shared" si="175"/>
        <v>0.73311795689404846</v>
      </c>
      <c r="AU153" s="4">
        <f t="shared" si="175"/>
        <v>1.7596649486467584</v>
      </c>
      <c r="AV153" s="4">
        <f t="shared" si="175"/>
        <v>5.7633907973766441E-2</v>
      </c>
      <c r="AW153" s="4">
        <f t="shared" si="175"/>
        <v>-3.1466579410334248</v>
      </c>
      <c r="AY153" s="2">
        <f t="shared" si="167"/>
        <v>46.12709010464166</v>
      </c>
      <c r="AZ153" s="2">
        <f t="shared" si="167"/>
        <v>47.386870155614993</v>
      </c>
      <c r="BA153" s="2">
        <f t="shared" si="167"/>
        <v>47.552669394689126</v>
      </c>
      <c r="BB153" s="2">
        <f t="shared" si="167"/>
        <v>46.838734564753558</v>
      </c>
      <c r="BC153" s="2">
        <f t="shared" si="167"/>
        <v>47.042618333156753</v>
      </c>
      <c r="BD153" s="2">
        <f t="shared" si="167"/>
        <v>47.19958489513624</v>
      </c>
      <c r="BE153" s="2">
        <f t="shared" si="167"/>
        <v>47.45379262250232</v>
      </c>
      <c r="BF153" s="2">
        <f t="shared" si="167"/>
        <v>47.653218140082267</v>
      </c>
      <c r="BG153" s="2">
        <f t="shared" si="167"/>
        <v>46.750429760759474</v>
      </c>
      <c r="BH153" s="2">
        <f t="shared" si="167"/>
        <v>46.496488248215954</v>
      </c>
      <c r="BI153" s="2">
        <f t="shared" si="167"/>
        <v>44.406106435390427</v>
      </c>
      <c r="BJ153" s="2">
        <f t="shared" si="167"/>
        <v>43.672285007270823</v>
      </c>
      <c r="BK153" s="2">
        <f t="shared" si="167"/>
        <v>43.241850184138606</v>
      </c>
      <c r="BL153" s="2">
        <f t="shared" si="167"/>
        <v>44.872377306904852</v>
      </c>
      <c r="BM153" s="2">
        <f t="shared" si="167"/>
        <v>47.659194443396963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45.677</v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 t="str">
        <f t="shared" si="168"/>
        <v/>
      </c>
      <c r="CJ153" s="2" t="str">
        <f t="shared" si="168"/>
        <v/>
      </c>
      <c r="CK153" s="2" t="str">
        <f t="shared" si="168"/>
        <v/>
      </c>
      <c r="CL153" s="2" t="str">
        <f t="shared" si="168"/>
        <v/>
      </c>
      <c r="CM153" s="2" t="str">
        <f t="shared" si="168"/>
        <v/>
      </c>
      <c r="CN153" s="2" t="str">
        <f t="shared" si="168"/>
        <v/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>
        <f t="shared" si="110"/>
        <v>45.677</v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 t="str">
        <f t="shared" si="114"/>
        <v/>
      </c>
      <c r="CZ153" s="2" t="str">
        <f t="shared" si="115"/>
        <v/>
      </c>
      <c r="DA153" s="2" t="str">
        <f t="shared" si="116"/>
        <v/>
      </c>
      <c r="DB153" s="2" t="str">
        <f t="shared" si="117"/>
        <v/>
      </c>
      <c r="DC153" s="2" t="str">
        <f t="shared" si="118"/>
        <v/>
      </c>
      <c r="DD153" s="2" t="str">
        <f t="shared" si="119"/>
        <v/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84.124961812014433</v>
      </c>
      <c r="DL153" s="2">
        <f t="shared" si="176"/>
        <v>77.886737992495313</v>
      </c>
      <c r="DM153" s="2">
        <f t="shared" si="176"/>
        <v>86.60003173702836</v>
      </c>
      <c r="DN153" s="2">
        <f t="shared" si="176"/>
        <v>84.081804878048757</v>
      </c>
      <c r="DO153" s="2">
        <f t="shared" si="176"/>
        <v>81.718083272560307</v>
      </c>
      <c r="DP153" s="2">
        <f t="shared" si="176"/>
        <v>79.829422818248133</v>
      </c>
      <c r="DQ153" s="2">
        <f t="shared" si="176"/>
        <v>77.690477801268472</v>
      </c>
      <c r="DR153" s="2">
        <f t="shared" si="176"/>
        <v>77.224729386892179</v>
      </c>
      <c r="DS153" s="2">
        <f t="shared" si="176"/>
        <v>77.494210711768829</v>
      </c>
      <c r="DT153" s="2">
        <f t="shared" si="176"/>
        <v>74.843435517970406</v>
      </c>
      <c r="DU153" s="2">
        <f t="shared" si="176"/>
        <v>74.298529598308647</v>
      </c>
      <c r="DV153" s="2">
        <f t="shared" si="176"/>
        <v>82.585926775247813</v>
      </c>
      <c r="DW153" s="2">
        <f t="shared" si="176"/>
        <v>76.352694622261822</v>
      </c>
      <c r="DX153" s="2">
        <f t="shared" si="176"/>
        <v>86.574099613753617</v>
      </c>
      <c r="DY153" s="2">
        <f t="shared" si="176"/>
        <v>78.276186679174486</v>
      </c>
      <c r="EA153" s="2">
        <f t="shared" si="152"/>
        <v>46.115793985540066</v>
      </c>
      <c r="EB153" s="2">
        <f t="shared" si="152"/>
        <v>47.360359550561803</v>
      </c>
      <c r="EC153" s="2">
        <f t="shared" si="152"/>
        <v>47.523124286812902</v>
      </c>
      <c r="ED153" s="2">
        <f t="shared" si="152"/>
        <v>46.807812675136844</v>
      </c>
      <c r="EE153" s="2">
        <f t="shared" si="152"/>
        <v>47.018339480069315</v>
      </c>
      <c r="EF153" s="2">
        <f t="shared" si="152"/>
        <v>47.166603188908148</v>
      </c>
      <c r="EG153" s="2">
        <f t="shared" si="152"/>
        <v>47.432467362410151</v>
      </c>
      <c r="EH153" s="2">
        <f t="shared" si="152"/>
        <v>47.638979373830864</v>
      </c>
      <c r="EI153" s="2">
        <f t="shared" si="152"/>
        <v>46.732354811975547</v>
      </c>
      <c r="EJ153" s="2">
        <f t="shared" si="152"/>
        <v>46.520299024731379</v>
      </c>
      <c r="EK153" s="2">
        <f t="shared" si="152"/>
        <v>44.382674947119035</v>
      </c>
      <c r="EL153" s="2">
        <f t="shared" si="179"/>
        <v>43.667497637097554</v>
      </c>
      <c r="EM153" s="2">
        <f t="shared" si="135"/>
        <v>43.239521297030308</v>
      </c>
      <c r="EN153" s="2">
        <f t="shared" si="135"/>
        <v>44.855569515148872</v>
      </c>
      <c r="EO153" s="2">
        <f t="shared" si="135"/>
        <v>47.696664426390569</v>
      </c>
      <c r="EQ153" s="2">
        <f t="shared" si="177"/>
        <v>46.115793985540066</v>
      </c>
      <c r="ER153" s="2">
        <f t="shared" si="177"/>
        <v>47.499393385506671</v>
      </c>
      <c r="ES153" s="2">
        <f t="shared" si="177"/>
        <v>47.647412551180977</v>
      </c>
      <c r="ET153" s="2">
        <f t="shared" si="177"/>
        <v>46.960071761421673</v>
      </c>
      <c r="EU153" s="2">
        <f t="shared" si="177"/>
        <v>47.111929508433036</v>
      </c>
      <c r="EV153" s="2">
        <f t="shared" si="177"/>
        <v>47.373722976173319</v>
      </c>
      <c r="EW153" s="2">
        <f t="shared" si="177"/>
        <v>47.513453487342503</v>
      </c>
      <c r="EX153" s="2">
        <f t="shared" si="177"/>
        <v>47.635885393331385</v>
      </c>
      <c r="EY153" s="2">
        <f t="shared" si="177"/>
        <v>46.748434590883775</v>
      </c>
      <c r="EZ153" s="2">
        <f t="shared" si="177"/>
        <v>46.172154963436348</v>
      </c>
      <c r="FA153" s="2">
        <f t="shared" si="177"/>
        <v>44.471082540996576</v>
      </c>
      <c r="FB153" s="2">
        <f t="shared" si="177"/>
        <v>43.527017986429001</v>
      </c>
      <c r="FC153" s="2">
        <f t="shared" si="177"/>
        <v>43.086931328464907</v>
      </c>
      <c r="FD153" s="2">
        <f t="shared" si="177"/>
        <v>44.837480558093752</v>
      </c>
      <c r="FE153" s="2">
        <f t="shared" si="177"/>
        <v>46.531709118390836</v>
      </c>
      <c r="FG153" s="2">
        <f t="shared" si="178"/>
        <v>0.99970280540860113</v>
      </c>
      <c r="FH153" s="2">
        <f t="shared" si="178"/>
        <v>0.99961199426615643</v>
      </c>
      <c r="FI153" s="2">
        <f t="shared" si="178"/>
        <v>0.99955438610636693</v>
      </c>
      <c r="FJ153" s="2">
        <f t="shared" si="178"/>
        <v>0.99958238919824138</v>
      </c>
      <c r="FK153" s="2">
        <f t="shared" si="178"/>
        <v>0.99954538412850502</v>
      </c>
      <c r="FL153" s="2">
        <f t="shared" si="178"/>
        <v>0.99955941215837008</v>
      </c>
      <c r="FM153" s="2">
        <f t="shared" si="178"/>
        <v>0.99952674859450874</v>
      </c>
      <c r="FN153" s="2">
        <f t="shared" si="178"/>
        <v>0.99950880555539856</v>
      </c>
      <c r="FO153" s="2">
        <f t="shared" si="178"/>
        <v>0.99946624926357486</v>
      </c>
      <c r="FP153" s="2">
        <f t="shared" si="178"/>
        <v>0.99951805672687966</v>
      </c>
      <c r="FQ153" s="2">
        <f t="shared" si="178"/>
        <v>0.99950886584765086</v>
      </c>
      <c r="FR153" s="2">
        <f t="shared" si="178"/>
        <v>0.99953857145548342</v>
      </c>
      <c r="FS153" s="2">
        <f t="shared" si="178"/>
        <v>0.999546541627234</v>
      </c>
      <c r="FT153" s="2">
        <f t="shared" si="178"/>
        <v>0.99957224929227351</v>
      </c>
      <c r="FU153" s="2">
        <f t="shared" si="178"/>
        <v>0.99943195452989753</v>
      </c>
      <c r="FW153" s="2">
        <f t="shared" si="169"/>
        <v>1.5259133217386419E-10</v>
      </c>
      <c r="FX153" s="2">
        <f t="shared" si="169"/>
        <v>0.10548651837200332</v>
      </c>
      <c r="FY153" s="2">
        <f t="shared" si="169"/>
        <v>9.7610945473209615E-2</v>
      </c>
      <c r="FZ153" s="2">
        <f t="shared" si="169"/>
        <v>0.10085353999421917</v>
      </c>
      <c r="GA153" s="2">
        <f t="shared" si="169"/>
        <v>9.0862231492410378E-2</v>
      </c>
      <c r="GB153" s="2">
        <f t="shared" si="169"/>
        <v>8.9759000197582595E-2</v>
      </c>
      <c r="GC153" s="2">
        <f t="shared" si="169"/>
        <v>8.6503881133497482E-2</v>
      </c>
      <c r="GD153" s="2">
        <f t="shared" si="169"/>
        <v>9.4890641500012682E-2</v>
      </c>
      <c r="GE153" s="2">
        <f t="shared" si="169"/>
        <v>0.10297315361440418</v>
      </c>
      <c r="GF153" s="2">
        <f t="shared" si="169"/>
        <v>0.10760178267200474</v>
      </c>
      <c r="GG153" s="2">
        <f t="shared" si="169"/>
        <v>9.8846603240707195E-2</v>
      </c>
      <c r="GH153" s="2">
        <f t="shared" si="169"/>
        <v>9.3755244095067317E-2</v>
      </c>
      <c r="GI153" s="2">
        <f t="shared" si="169"/>
        <v>8.3141498121758958E-2</v>
      </c>
      <c r="GJ153" s="2">
        <f t="shared" si="169"/>
        <v>5.7346535560020839E-2</v>
      </c>
      <c r="GK153" s="2">
        <f t="shared" si="169"/>
        <v>4.7075232595292262E-2</v>
      </c>
      <c r="GM153" s="86">
        <f t="shared" si="170"/>
        <v>4.6287944658111829E-125</v>
      </c>
      <c r="GN153" s="86">
        <f t="shared" si="170"/>
        <v>1.5622996599234555E-104</v>
      </c>
      <c r="GO153" s="86">
        <f t="shared" si="170"/>
        <v>4.5597501673745229E-140</v>
      </c>
      <c r="GP153" s="86">
        <f t="shared" si="170"/>
        <v>1.0935016740139203E-232</v>
      </c>
      <c r="GQ153" s="86">
        <f t="shared" si="170"/>
        <v>2.00076956446775E-227</v>
      </c>
      <c r="GR153" s="86">
        <f t="shared" si="170"/>
        <v>3.2779499017799675E-225</v>
      </c>
      <c r="GS153" s="86">
        <f t="shared" si="170"/>
        <v>1.3465762084242202E-205</v>
      </c>
      <c r="GT153" s="86">
        <f t="shared" si="170"/>
        <v>2.4458292765803204E-177</v>
      </c>
      <c r="GU153" s="86">
        <f t="shared" si="170"/>
        <v>5.4828653590171104E-229</v>
      </c>
      <c r="GV153" s="86">
        <f t="shared" si="170"/>
        <v>9.0812026039454259E-241</v>
      </c>
      <c r="GW153" s="86">
        <f t="shared" si="170"/>
        <v>5.6252699311630786E-305</v>
      </c>
      <c r="GX153" s="86">
        <f t="shared" si="170"/>
        <v>1.0160292857394931E-289</v>
      </c>
      <c r="GY153" s="86">
        <f t="shared" si="170"/>
        <v>1.5304832450046089E-286</v>
      </c>
      <c r="GZ153" s="86">
        <f t="shared" si="170"/>
        <v>1.7655025263868412E-277</v>
      </c>
      <c r="HA153" s="86">
        <f t="shared" si="170"/>
        <v>8.1215470780035311E-282</v>
      </c>
      <c r="HC153" s="86">
        <f t="shared" si="153"/>
        <v>1.3016633236943816E-50</v>
      </c>
      <c r="HD153" s="86">
        <f t="shared" si="153"/>
        <v>6.3436447722923749E-42</v>
      </c>
      <c r="HE153" s="86">
        <f t="shared" si="153"/>
        <v>5.0693279295068357E-57</v>
      </c>
      <c r="HF153" s="86">
        <f t="shared" ref="HF153:HN187" si="180" xml:space="preserve"> _xlfn.NORM.DIST($B153, F$8, ABS(F$12), TRUE) * _xlfn.NORM.DIST(($B153 - F$8)*F$16, 0, ABS(F$12), TRUE) * 2</f>
        <v>5.2725448043892681E-63</v>
      </c>
      <c r="HG153" s="86">
        <f t="shared" si="180"/>
        <v>8.3464858776693652E-89</v>
      </c>
      <c r="HH153" s="86">
        <f t="shared" si="180"/>
        <v>2.4667494563676668E-100</v>
      </c>
      <c r="HI153" s="86">
        <f t="shared" si="180"/>
        <v>1.3120979860762501E-103</v>
      </c>
      <c r="HJ153" s="86">
        <f t="shared" si="180"/>
        <v>1.0410747360015568E-103</v>
      </c>
      <c r="HK153" s="86">
        <f t="shared" si="180"/>
        <v>4.6621350900326088E-128</v>
      </c>
      <c r="HL153" s="86">
        <f t="shared" si="161"/>
        <v>4.8002546228803959E-129</v>
      </c>
      <c r="HM153" s="86">
        <f t="shared" si="161"/>
        <v>1.617084998689505E-136</v>
      </c>
      <c r="HN153" s="86">
        <f t="shared" si="161"/>
        <v>6.1565253257744573E-129</v>
      </c>
      <c r="HO153" s="86">
        <f t="shared" si="161"/>
        <v>4.9234397950241944E-128</v>
      </c>
      <c r="HP153" s="86">
        <f t="shared" si="161"/>
        <v>6.7092583152808355E-111</v>
      </c>
      <c r="HQ153" s="86">
        <f t="shared" si="161"/>
        <v>1.096140501246243E-137</v>
      </c>
      <c r="HS153" s="86">
        <f t="shared" si="171"/>
        <v>4.8017349564363063E-30</v>
      </c>
      <c r="HT153" s="86">
        <f t="shared" si="171"/>
        <v>0.21369599474408121</v>
      </c>
      <c r="HU153" s="86">
        <f t="shared" si="171"/>
        <v>0.22268305009675832</v>
      </c>
      <c r="HV153" s="86">
        <f t="shared" si="171"/>
        <v>8.3723132419485355E-2</v>
      </c>
      <c r="HW153" s="86">
        <f t="shared" si="171"/>
        <v>0.22251783282409712</v>
      </c>
      <c r="HX153" s="86">
        <f t="shared" si="171"/>
        <v>0.2391473960730981</v>
      </c>
      <c r="HY153" s="86">
        <f t="shared" si="171"/>
        <v>0.31297108714225585</v>
      </c>
      <c r="HZ153" s="86">
        <f t="shared" si="171"/>
        <v>0.19823180417075617</v>
      </c>
      <c r="IA153" s="86">
        <f t="shared" si="171"/>
        <v>0.13585264695116997</v>
      </c>
      <c r="IB153" s="86">
        <f t="shared" si="171"/>
        <v>0.1028625980857495</v>
      </c>
      <c r="IC153" s="86">
        <f t="shared" si="171"/>
        <v>0.16939967573981249</v>
      </c>
      <c r="ID153" s="86">
        <f t="shared" si="171"/>
        <v>0.19806624873269144</v>
      </c>
      <c r="IE153" s="86">
        <f t="shared" si="171"/>
        <v>0.364573624825206</v>
      </c>
      <c r="IF153" s="86">
        <f t="shared" si="171"/>
        <v>0.566622925118897</v>
      </c>
      <c r="IG153" s="86">
        <f t="shared" si="171"/>
        <v>0.64377925177097151</v>
      </c>
      <c r="II153" s="86">
        <f t="shared" si="172"/>
        <v>0</v>
      </c>
      <c r="IJ153" s="86">
        <f t="shared" si="172"/>
        <v>1.7272230641027138E-13</v>
      </c>
      <c r="IK153" s="86">
        <f t="shared" si="172"/>
        <v>5.5366561675960985E-16</v>
      </c>
      <c r="IL153" s="86">
        <f t="shared" si="172"/>
        <v>3.7521955002156234E-19</v>
      </c>
      <c r="IM153" s="86">
        <f t="shared" si="172"/>
        <v>3.9881798104850848E-19</v>
      </c>
      <c r="IN153" s="86">
        <f t="shared" si="172"/>
        <v>3.0893146218186114E-19</v>
      </c>
      <c r="IO153" s="86">
        <f t="shared" si="172"/>
        <v>3.0288922184890378E-20</v>
      </c>
      <c r="IP153" s="86">
        <f t="shared" si="172"/>
        <v>4.3650665761202933E-19</v>
      </c>
      <c r="IQ153" s="86">
        <f t="shared" si="172"/>
        <v>9.3094331952531128E-19</v>
      </c>
      <c r="IR153" s="86">
        <f t="shared" si="172"/>
        <v>7.4039065345646936E-17</v>
      </c>
      <c r="IS153" s="86">
        <f t="shared" si="172"/>
        <v>4.0137308783028125E-18</v>
      </c>
      <c r="IT153" s="86">
        <f t="shared" si="172"/>
        <v>6.1487992274668384E-19</v>
      </c>
      <c r="IU153" s="86">
        <f t="shared" si="172"/>
        <v>8.3403732870223134E-18</v>
      </c>
      <c r="IV153" s="86">
        <f t="shared" si="172"/>
        <v>5.0695537663381341E-9</v>
      </c>
      <c r="IW153" s="86">
        <f t="shared" si="172"/>
        <v>5.1426834376174166E-6</v>
      </c>
      <c r="IY153" s="86">
        <f t="shared" si="173"/>
        <v>4.8017349564363063E-30</v>
      </c>
      <c r="IZ153" s="86">
        <f t="shared" si="173"/>
        <v>0.21369599474425394</v>
      </c>
      <c r="JA153" s="86">
        <f t="shared" si="173"/>
        <v>0.22268305009675887</v>
      </c>
      <c r="JB153" s="86">
        <f t="shared" si="173"/>
        <v>8.3723132419485355E-2</v>
      </c>
      <c r="JC153" s="86">
        <f t="shared" si="173"/>
        <v>0.22251783282409712</v>
      </c>
      <c r="JD153" s="86">
        <f t="shared" si="173"/>
        <v>0.2391473960730981</v>
      </c>
      <c r="JE153" s="86">
        <f t="shared" si="173"/>
        <v>0.31297108714225585</v>
      </c>
      <c r="JF153" s="86">
        <f t="shared" si="173"/>
        <v>0.19823180417075617</v>
      </c>
      <c r="JG153" s="86">
        <f t="shared" si="173"/>
        <v>0.13585264695116997</v>
      </c>
      <c r="JH153" s="86">
        <f t="shared" si="173"/>
        <v>0.10286259808574957</v>
      </c>
      <c r="JI153" s="86">
        <f t="shared" si="173"/>
        <v>0.16939967573981249</v>
      </c>
      <c r="JJ153" s="86">
        <f t="shared" si="173"/>
        <v>0.19806624873269144</v>
      </c>
      <c r="JK153" s="86">
        <f t="shared" si="173"/>
        <v>0.364573624825206</v>
      </c>
      <c r="JL153" s="86">
        <f t="shared" si="173"/>
        <v>0.56662293018845078</v>
      </c>
      <c r="JM153" s="86">
        <f t="shared" si="173"/>
        <v>0.64378439445440916</v>
      </c>
    </row>
    <row r="154" spans="2:273" x14ac:dyDescent="0.25">
      <c r="B154" s="2">
        <v>127</v>
      </c>
      <c r="C154" s="37">
        <v>46.015000000000001</v>
      </c>
      <c r="D154" s="37">
        <v>48.161000000000001</v>
      </c>
      <c r="E154" s="37">
        <v>49.387</v>
      </c>
      <c r="F154" s="37">
        <v>45.323</v>
      </c>
      <c r="G154" s="37">
        <v>48.030999999999999</v>
      </c>
      <c r="H154" s="37">
        <v>47.628999999999998</v>
      </c>
      <c r="I154" s="37">
        <v>53.302</v>
      </c>
      <c r="J154" s="37">
        <v>49.174999999999997</v>
      </c>
      <c r="K154" s="37">
        <v>46.54</v>
      </c>
      <c r="L154" s="37">
        <v>45.222000000000001</v>
      </c>
      <c r="M154" s="37">
        <v>45.143000000000001</v>
      </c>
      <c r="N154" s="37">
        <v>46.015999999999998</v>
      </c>
      <c r="O154" s="37">
        <v>55.158999999999999</v>
      </c>
      <c r="P154" s="37">
        <v>85.031999999999996</v>
      </c>
      <c r="Q154" s="37">
        <v>141.44399999999999</v>
      </c>
      <c r="S154" s="4">
        <f t="shared" si="174"/>
        <v>46.055075172080436</v>
      </c>
      <c r="T154" s="4">
        <f t="shared" si="174"/>
        <v>48.105954920767743</v>
      </c>
      <c r="U154" s="4">
        <f t="shared" si="174"/>
        <v>48.800367046281472</v>
      </c>
      <c r="V154" s="4">
        <f t="shared" si="174"/>
        <v>47.063048652409066</v>
      </c>
      <c r="W154" s="4">
        <f t="shared" si="174"/>
        <v>49.07539197647732</v>
      </c>
      <c r="X154" s="4">
        <f t="shared" si="174"/>
        <v>49.9881022458042</v>
      </c>
      <c r="Y154" s="4">
        <f t="shared" si="174"/>
        <v>52.771825830996072</v>
      </c>
      <c r="Z154" s="4">
        <f t="shared" si="174"/>
        <v>50.103406977456316</v>
      </c>
      <c r="AA154" s="4">
        <f t="shared" si="174"/>
        <v>48.119179276819757</v>
      </c>
      <c r="AB154" s="4">
        <f t="shared" si="174"/>
        <v>47.470453736581618</v>
      </c>
      <c r="AC154" s="4">
        <f t="shared" si="174"/>
        <v>46.827693817117378</v>
      </c>
      <c r="AD154" s="4">
        <f t="shared" si="174"/>
        <v>47.220662877785912</v>
      </c>
      <c r="AE154" s="4">
        <f t="shared" si="174"/>
        <v>55.348329903558948</v>
      </c>
      <c r="AF154" s="4">
        <f t="shared" si="174"/>
        <v>83.813559002531676</v>
      </c>
      <c r="AG154" s="4">
        <f t="shared" si="174"/>
        <v>141.22971802612287</v>
      </c>
      <c r="AI154" s="4">
        <f t="shared" si="175"/>
        <v>-4.0075172080435095E-2</v>
      </c>
      <c r="AJ154" s="4">
        <f t="shared" si="175"/>
        <v>5.5045079232257876E-2</v>
      </c>
      <c r="AK154" s="4">
        <f t="shared" si="175"/>
        <v>0.58663295371852797</v>
      </c>
      <c r="AL154" s="4">
        <f t="shared" si="175"/>
        <v>-1.7400486524090653</v>
      </c>
      <c r="AM154" s="4">
        <f t="shared" si="175"/>
        <v>-1.0443919764773213</v>
      </c>
      <c r="AN154" s="4">
        <f t="shared" si="175"/>
        <v>-2.3591022458042019</v>
      </c>
      <c r="AO154" s="4">
        <f t="shared" si="175"/>
        <v>0.53017416900392789</v>
      </c>
      <c r="AP154" s="4">
        <f t="shared" si="175"/>
        <v>-0.92840697745631928</v>
      </c>
      <c r="AQ154" s="4">
        <f t="shared" si="175"/>
        <v>-1.5791792768197581</v>
      </c>
      <c r="AR154" s="4">
        <f t="shared" si="175"/>
        <v>-2.2484537365816166</v>
      </c>
      <c r="AS154" s="4">
        <f t="shared" si="175"/>
        <v>-1.6846938171173775</v>
      </c>
      <c r="AT154" s="4">
        <f t="shared" si="175"/>
        <v>-1.2046628777859141</v>
      </c>
      <c r="AU154" s="4">
        <f t="shared" si="175"/>
        <v>-0.1893299035589493</v>
      </c>
      <c r="AV154" s="4">
        <f t="shared" si="175"/>
        <v>1.2184409974683206</v>
      </c>
      <c r="AW154" s="4">
        <f t="shared" si="175"/>
        <v>0.21428197387712089</v>
      </c>
      <c r="AY154" s="2">
        <f t="shared" si="167"/>
        <v>46.055075172080436</v>
      </c>
      <c r="AZ154" s="2">
        <f t="shared" si="167"/>
        <v>47.281306214714931</v>
      </c>
      <c r="BA154" s="2">
        <f t="shared" si="167"/>
        <v>47.428538341887595</v>
      </c>
      <c r="BB154" s="2">
        <f t="shared" si="167"/>
        <v>46.706621871875569</v>
      </c>
      <c r="BC154" s="2">
        <f t="shared" si="167"/>
        <v>46.91053355874908</v>
      </c>
      <c r="BD154" s="2">
        <f t="shared" si="167"/>
        <v>47.076649978390456</v>
      </c>
      <c r="BE154" s="2">
        <f t="shared" si="167"/>
        <v>47.32524622605397</v>
      </c>
      <c r="BF154" s="2">
        <f t="shared" si="167"/>
        <v>47.538869814768574</v>
      </c>
      <c r="BG154" s="2">
        <f t="shared" si="167"/>
        <v>46.614694164486401</v>
      </c>
      <c r="BH154" s="2">
        <f t="shared" si="167"/>
        <v>46.397413550510386</v>
      </c>
      <c r="BI154" s="2">
        <f t="shared" si="167"/>
        <v>44.259723204326441</v>
      </c>
      <c r="BJ154" s="2">
        <f t="shared" si="167"/>
        <v>43.558418298473747</v>
      </c>
      <c r="BK154" s="2">
        <f t="shared" si="167"/>
        <v>43.114112416005185</v>
      </c>
      <c r="BL154" s="2">
        <f t="shared" si="167"/>
        <v>44.72594941181584</v>
      </c>
      <c r="BM154" s="2">
        <f t="shared" si="167"/>
        <v>47.55225030691512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46.015000000000001</v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 t="str">
        <f t="shared" si="168"/>
        <v/>
      </c>
      <c r="CJ154" s="2" t="str">
        <f t="shared" si="168"/>
        <v/>
      </c>
      <c r="CK154" s="2" t="str">
        <f t="shared" si="168"/>
        <v/>
      </c>
      <c r="CL154" s="2" t="str">
        <f t="shared" si="168"/>
        <v/>
      </c>
      <c r="CM154" s="2" t="str">
        <f t="shared" si="168"/>
        <v/>
      </c>
      <c r="CN154" s="2" t="str">
        <f t="shared" si="168"/>
        <v/>
      </c>
      <c r="CO154" s="2" t="str">
        <f t="shared" si="168"/>
        <v/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>
        <f t="shared" si="110"/>
        <v>46.015000000000001</v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 t="str">
        <f t="shared" si="114"/>
        <v/>
      </c>
      <c r="CZ154" s="2" t="str">
        <f t="shared" si="115"/>
        <v/>
      </c>
      <c r="DA154" s="2" t="str">
        <f t="shared" si="116"/>
        <v/>
      </c>
      <c r="DB154" s="2" t="str">
        <f t="shared" si="117"/>
        <v/>
      </c>
      <c r="DC154" s="2" t="str">
        <f t="shared" si="118"/>
        <v/>
      </c>
      <c r="DD154" s="2" t="str">
        <f t="shared" si="119"/>
        <v/>
      </c>
      <c r="DE154" s="2" t="str">
        <f t="shared" si="120"/>
        <v/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84.354038078564386</v>
      </c>
      <c r="DL154" s="2">
        <f t="shared" si="176"/>
        <v>78.048858067542213</v>
      </c>
      <c r="DM154" s="2">
        <f t="shared" si="176"/>
        <v>86.845231315668656</v>
      </c>
      <c r="DN154" s="2">
        <f t="shared" si="176"/>
        <v>84.306817073170706</v>
      </c>
      <c r="DO154" s="2">
        <f t="shared" si="176"/>
        <v>81.922037571239514</v>
      </c>
      <c r="DP154" s="2">
        <f t="shared" si="176"/>
        <v>80.011810712259958</v>
      </c>
      <c r="DQ154" s="2">
        <f t="shared" si="176"/>
        <v>77.853891875566262</v>
      </c>
      <c r="DR154" s="2">
        <f t="shared" si="176"/>
        <v>77.379623376623385</v>
      </c>
      <c r="DS154" s="2">
        <f t="shared" si="176"/>
        <v>77.657145525017597</v>
      </c>
      <c r="DT154" s="2">
        <f t="shared" si="176"/>
        <v>74.994037450921184</v>
      </c>
      <c r="DU154" s="2">
        <f t="shared" si="176"/>
        <v>74.459430987617026</v>
      </c>
      <c r="DV154" s="2">
        <f t="shared" si="176"/>
        <v>82.830385571131444</v>
      </c>
      <c r="DW154" s="2">
        <f t="shared" si="176"/>
        <v>76.527574372687241</v>
      </c>
      <c r="DX154" s="2">
        <f t="shared" si="176"/>
        <v>86.835247251708395</v>
      </c>
      <c r="DY154" s="2">
        <f t="shared" si="176"/>
        <v>78.497396153846154</v>
      </c>
      <c r="EA154" s="2">
        <f t="shared" si="152"/>
        <v>46.044691355585755</v>
      </c>
      <c r="EB154" s="2">
        <f t="shared" si="152"/>
        <v>47.253481619673522</v>
      </c>
      <c r="EC154" s="2">
        <f t="shared" si="152"/>
        <v>47.398500889881717</v>
      </c>
      <c r="ED154" s="2">
        <f t="shared" si="152"/>
        <v>46.67460230000502</v>
      </c>
      <c r="EE154" s="2">
        <f t="shared" si="152"/>
        <v>46.886191311380699</v>
      </c>
      <c r="EF154" s="2">
        <f t="shared" si="152"/>
        <v>47.041936845753902</v>
      </c>
      <c r="EG154" s="2">
        <f t="shared" si="152"/>
        <v>47.30398208132322</v>
      </c>
      <c r="EH154" s="2">
        <f t="shared" si="152"/>
        <v>47.52583220110926</v>
      </c>
      <c r="EI154" s="2">
        <f t="shared" si="152"/>
        <v>46.597675437687755</v>
      </c>
      <c r="EJ154" s="2">
        <f t="shared" si="152"/>
        <v>46.427800704431291</v>
      </c>
      <c r="EK154" s="2">
        <f t="shared" si="152"/>
        <v>44.236152618664853</v>
      </c>
      <c r="EL154" s="2">
        <f t="shared" si="179"/>
        <v>43.557019986216389</v>
      </c>
      <c r="EM154" s="2">
        <f t="shared" si="135"/>
        <v>43.114917350143301</v>
      </c>
      <c r="EN154" s="2">
        <f t="shared" si="135"/>
        <v>44.710293905640398</v>
      </c>
      <c r="EO154" s="2">
        <f t="shared" si="135"/>
        <v>47.597880155623827</v>
      </c>
      <c r="EQ154" s="2">
        <f t="shared" si="177"/>
        <v>46.044691355585755</v>
      </c>
      <c r="ER154" s="2">
        <f t="shared" si="177"/>
        <v>47.401316032117094</v>
      </c>
      <c r="ES154" s="2">
        <f t="shared" si="177"/>
        <v>47.530591042559408</v>
      </c>
      <c r="ET154" s="2">
        <f t="shared" si="177"/>
        <v>46.836093719783008</v>
      </c>
      <c r="EU154" s="2">
        <f t="shared" si="177"/>
        <v>46.985573920385505</v>
      </c>
      <c r="EV154" s="2">
        <f t="shared" si="177"/>
        <v>47.261920397278132</v>
      </c>
      <c r="EW154" s="2">
        <f t="shared" si="177"/>
        <v>47.389858576020259</v>
      </c>
      <c r="EX154" s="2">
        <f t="shared" si="177"/>
        <v>47.522566430841977</v>
      </c>
      <c r="EY154" s="2">
        <f t="shared" si="177"/>
        <v>46.614658762241746</v>
      </c>
      <c r="EZ154" s="2">
        <f t="shared" si="177"/>
        <v>46.060040750784069</v>
      </c>
      <c r="FA154" s="2">
        <f t="shared" si="177"/>
        <v>44.329599566598887</v>
      </c>
      <c r="FB154" s="2">
        <f t="shared" si="177"/>
        <v>43.408513653629889</v>
      </c>
      <c r="FC154" s="2">
        <f t="shared" si="177"/>
        <v>42.953218902497454</v>
      </c>
      <c r="FD154" s="2">
        <f t="shared" si="177"/>
        <v>44.697842670794429</v>
      </c>
      <c r="FE154" s="2">
        <f t="shared" si="177"/>
        <v>46.398303451653945</v>
      </c>
      <c r="FG154" s="2">
        <f t="shared" si="178"/>
        <v>0.99972894822326874</v>
      </c>
      <c r="FH154" s="2">
        <f t="shared" si="178"/>
        <v>0.99964612248351825</v>
      </c>
      <c r="FI154" s="2">
        <f t="shared" si="178"/>
        <v>0.99959357936341409</v>
      </c>
      <c r="FJ154" s="2">
        <f t="shared" si="178"/>
        <v>0.99961912042665879</v>
      </c>
      <c r="FK154" s="2">
        <f t="shared" si="178"/>
        <v>0.9995853688116797</v>
      </c>
      <c r="FL154" s="2">
        <f t="shared" si="178"/>
        <v>0.99959816353476916</v>
      </c>
      <c r="FM154" s="2">
        <f t="shared" si="178"/>
        <v>0.99956837161501655</v>
      </c>
      <c r="FN154" s="2">
        <f t="shared" si="178"/>
        <v>0.99955200598008609</v>
      </c>
      <c r="FO154" s="2">
        <f t="shared" si="178"/>
        <v>0.99951319068021716</v>
      </c>
      <c r="FP154" s="2">
        <f t="shared" si="178"/>
        <v>0.99956044387123733</v>
      </c>
      <c r="FQ154" s="2">
        <f t="shared" si="178"/>
        <v>0.99955206097202676</v>
      </c>
      <c r="FR154" s="2">
        <f t="shared" si="178"/>
        <v>0.99957915507920991</v>
      </c>
      <c r="FS154" s="2">
        <f t="shared" si="178"/>
        <v>0.99958642454741931</v>
      </c>
      <c r="FT154" s="2">
        <f t="shared" si="178"/>
        <v>0.99960987203459895</v>
      </c>
      <c r="FU154" s="2">
        <f t="shared" si="178"/>
        <v>0.99948191047894985</v>
      </c>
      <c r="FW154" s="2">
        <f t="shared" si="169"/>
        <v>1.6731306864662156E-10</v>
      </c>
      <c r="FX154" s="2">
        <f t="shared" si="169"/>
        <v>0.11449840010271232</v>
      </c>
      <c r="FY154" s="2">
        <f t="shared" si="169"/>
        <v>0.10602975642828497</v>
      </c>
      <c r="FZ154" s="2">
        <f t="shared" si="169"/>
        <v>0.10951807834849896</v>
      </c>
      <c r="GA154" s="2">
        <f t="shared" si="169"/>
        <v>9.8762679890625413E-2</v>
      </c>
      <c r="GB154" s="2">
        <f t="shared" si="169"/>
        <v>9.757381819783234E-2</v>
      </c>
      <c r="GC154" s="2">
        <f t="shared" si="169"/>
        <v>9.4064581156555332E-2</v>
      </c>
      <c r="GD154" s="2">
        <f t="shared" si="169"/>
        <v>0.10310163652676112</v>
      </c>
      <c r="GE154" s="2">
        <f t="shared" si="169"/>
        <v>0.11179715058655289</v>
      </c>
      <c r="GF154" s="2">
        <f t="shared" si="169"/>
        <v>0.11677078467248767</v>
      </c>
      <c r="GG154" s="2">
        <f t="shared" si="169"/>
        <v>0.10735930866272422</v>
      </c>
      <c r="GH154" s="2">
        <f t="shared" si="169"/>
        <v>0.10187905059583918</v>
      </c>
      <c r="GI154" s="2">
        <f t="shared" si="169"/>
        <v>9.0437410507309607E-2</v>
      </c>
      <c r="GJ154" s="2">
        <f t="shared" si="169"/>
        <v>6.2533248766665397E-2</v>
      </c>
      <c r="GK154" s="2">
        <f t="shared" si="169"/>
        <v>5.1383595520756165E-2</v>
      </c>
      <c r="GM154" s="86">
        <f t="shared" si="170"/>
        <v>3.8536561700215005E-129</v>
      </c>
      <c r="GN154" s="86">
        <f t="shared" si="170"/>
        <v>6.067869232138972E-108</v>
      </c>
      <c r="GO154" s="86">
        <f t="shared" si="170"/>
        <v>1.2800508925593213E-144</v>
      </c>
      <c r="GP154" s="86">
        <f t="shared" si="170"/>
        <v>3.6663292036491616E-240</v>
      </c>
      <c r="GQ154" s="86">
        <f t="shared" si="170"/>
        <v>8.4614087758465882E-235</v>
      </c>
      <c r="GR154" s="86">
        <f t="shared" si="170"/>
        <v>1.6834827390320026E-232</v>
      </c>
      <c r="GS154" s="86">
        <f t="shared" si="170"/>
        <v>2.8429009164227973E-212</v>
      </c>
      <c r="GT154" s="86">
        <f t="shared" si="170"/>
        <v>4.8681568203334823E-183</v>
      </c>
      <c r="GU154" s="86">
        <f t="shared" si="170"/>
        <v>2.0109433558784472E-236</v>
      </c>
      <c r="GV154" s="86">
        <f t="shared" si="170"/>
        <v>1.6093587277896455E-248</v>
      </c>
      <c r="GW154" s="86">
        <f t="shared" si="170"/>
        <v>0</v>
      </c>
      <c r="GX154" s="86">
        <f t="shared" si="170"/>
        <v>4.8962514622055878E-299</v>
      </c>
      <c r="GY154" s="86">
        <f t="shared" si="170"/>
        <v>8.5561505477128975E-296</v>
      </c>
      <c r="GZ154" s="86">
        <f t="shared" si="170"/>
        <v>1.7832702984200469E-286</v>
      </c>
      <c r="HA154" s="86">
        <f t="shared" si="170"/>
        <v>8.077103828113626E-291</v>
      </c>
      <c r="HC154" s="86">
        <f t="shared" ref="HC154:HH213" si="181" xml:space="preserve"> _xlfn.NORM.DIST($B154, C$8, ABS(C$12), TRUE) * _xlfn.NORM.DIST(($B154 - C$8)*C$16, 0, ABS(C$12), TRUE) * 2</f>
        <v>3.685622935931194E-53</v>
      </c>
      <c r="HD154" s="86">
        <f t="shared" si="181"/>
        <v>5.4636931458816391E-44</v>
      </c>
      <c r="HE154" s="86">
        <f t="shared" si="181"/>
        <v>7.9898668994164205E-60</v>
      </c>
      <c r="HF154" s="86">
        <f t="shared" si="180"/>
        <v>5.3209404560356503E-66</v>
      </c>
      <c r="HG154" s="86">
        <f t="shared" si="180"/>
        <v>3.6060207744039462E-93</v>
      </c>
      <c r="HH154" s="86">
        <f t="shared" si="180"/>
        <v>2.8255864991409066E-105</v>
      </c>
      <c r="HI154" s="86">
        <f t="shared" si="180"/>
        <v>9.4005282102860665E-109</v>
      </c>
      <c r="HJ154" s="86">
        <f t="shared" si="180"/>
        <v>8.9621108944114085E-109</v>
      </c>
      <c r="HK154" s="86">
        <f t="shared" si="180"/>
        <v>2.358645860044062E-134</v>
      </c>
      <c r="HL154" s="86">
        <f t="shared" si="161"/>
        <v>2.5817240445304928E-135</v>
      </c>
      <c r="HM154" s="86">
        <f t="shared" si="161"/>
        <v>3.0219196981569426E-143</v>
      </c>
      <c r="HN154" s="86">
        <f t="shared" si="161"/>
        <v>3.1533945987323098E-135</v>
      </c>
      <c r="HO154" s="86">
        <f t="shared" si="161"/>
        <v>2.026217553799701E-134</v>
      </c>
      <c r="HP154" s="86">
        <f t="shared" si="161"/>
        <v>1.5950441939880387E-116</v>
      </c>
      <c r="HQ154" s="86">
        <f t="shared" si="161"/>
        <v>1.6714186025613265E-144</v>
      </c>
      <c r="HS154" s="86">
        <f t="shared" si="171"/>
        <v>2.7391810310182107E-29</v>
      </c>
      <c r="HT154" s="86">
        <f t="shared" si="171"/>
        <v>0.12572372049183445</v>
      </c>
      <c r="HU154" s="86">
        <f t="shared" si="171"/>
        <v>0.12814839396545355</v>
      </c>
      <c r="HV154" s="86">
        <f t="shared" si="171"/>
        <v>3.4408851617364962E-2</v>
      </c>
      <c r="HW154" s="86">
        <f t="shared" si="171"/>
        <v>0.12286837753564965</v>
      </c>
      <c r="HX154" s="86">
        <f t="shared" si="171"/>
        <v>0.13526520960345639</v>
      </c>
      <c r="HY154" s="86">
        <f t="shared" si="171"/>
        <v>0.19300300177932642</v>
      </c>
      <c r="HZ154" s="86">
        <f t="shared" si="171"/>
        <v>0.10429151518330736</v>
      </c>
      <c r="IA154" s="86">
        <f t="shared" si="171"/>
        <v>6.281286696357706E-2</v>
      </c>
      <c r="IB154" s="86">
        <f t="shared" si="171"/>
        <v>4.5836178030277334E-2</v>
      </c>
      <c r="IC154" s="86">
        <f t="shared" si="171"/>
        <v>8.5768365398696061E-2</v>
      </c>
      <c r="ID154" s="86">
        <f t="shared" si="171"/>
        <v>0.10494297341233479</v>
      </c>
      <c r="IE154" s="86">
        <f t="shared" si="171"/>
        <v>0.24937173235255769</v>
      </c>
      <c r="IF154" s="86">
        <f t="shared" si="171"/>
        <v>0.49899360370054008</v>
      </c>
      <c r="IG154" s="86">
        <f t="shared" si="171"/>
        <v>0.62100374503669875</v>
      </c>
      <c r="II154" s="86">
        <f t="shared" si="172"/>
        <v>0</v>
      </c>
      <c r="IJ154" s="86">
        <f t="shared" si="172"/>
        <v>1.7739458917124312E-12</v>
      </c>
      <c r="IK154" s="86">
        <f t="shared" si="172"/>
        <v>8.2401425743156176E-15</v>
      </c>
      <c r="IL154" s="86">
        <f t="shared" si="172"/>
        <v>1.0570762465601563E-17</v>
      </c>
      <c r="IM154" s="86">
        <f t="shared" si="172"/>
        <v>9.4921161642074684E-18</v>
      </c>
      <c r="IN154" s="86">
        <f t="shared" si="172"/>
        <v>7.3650670456608424E-18</v>
      </c>
      <c r="IO154" s="86">
        <f t="shared" si="172"/>
        <v>8.1626353358714361E-19</v>
      </c>
      <c r="IP154" s="86">
        <f t="shared" si="172"/>
        <v>1.1017203968839335E-17</v>
      </c>
      <c r="IQ154" s="86">
        <f t="shared" si="172"/>
        <v>2.5201479494306405E-17</v>
      </c>
      <c r="IR154" s="86">
        <f t="shared" si="172"/>
        <v>1.4946359363179766E-15</v>
      </c>
      <c r="IS154" s="86">
        <f t="shared" si="172"/>
        <v>9.036103387394245E-17</v>
      </c>
      <c r="IT154" s="86">
        <f t="shared" si="172"/>
        <v>1.4829218976782797E-17</v>
      </c>
      <c r="IU154" s="86">
        <f t="shared" si="172"/>
        <v>1.3957907622258431E-16</v>
      </c>
      <c r="IV154" s="86">
        <f t="shared" si="172"/>
        <v>1.580546585356604E-8</v>
      </c>
      <c r="IW154" s="86">
        <f t="shared" si="172"/>
        <v>9.902986911384317E-6</v>
      </c>
      <c r="IY154" s="86">
        <f t="shared" si="173"/>
        <v>2.7391810310182107E-29</v>
      </c>
      <c r="IZ154" s="86">
        <f t="shared" si="173"/>
        <v>0.12572372049360839</v>
      </c>
      <c r="JA154" s="86">
        <f t="shared" si="173"/>
        <v>0.12814839396546179</v>
      </c>
      <c r="JB154" s="86">
        <f t="shared" si="173"/>
        <v>3.4408851617364976E-2</v>
      </c>
      <c r="JC154" s="86">
        <f t="shared" si="173"/>
        <v>0.12286837753564966</v>
      </c>
      <c r="JD154" s="86">
        <f t="shared" si="173"/>
        <v>0.13526520960345639</v>
      </c>
      <c r="JE154" s="86">
        <f t="shared" si="173"/>
        <v>0.19300300177932642</v>
      </c>
      <c r="JF154" s="86">
        <f t="shared" si="173"/>
        <v>0.10429151518330737</v>
      </c>
      <c r="JG154" s="86">
        <f t="shared" si="173"/>
        <v>6.2812866963577088E-2</v>
      </c>
      <c r="JH154" s="86">
        <f t="shared" si="173"/>
        <v>4.5836178030278826E-2</v>
      </c>
      <c r="JI154" s="86">
        <f t="shared" si="173"/>
        <v>8.5768365398696159E-2</v>
      </c>
      <c r="JJ154" s="86">
        <f t="shared" si="173"/>
        <v>0.1049429734123348</v>
      </c>
      <c r="JK154" s="86">
        <f t="shared" si="173"/>
        <v>0.24937173235255783</v>
      </c>
      <c r="JL154" s="86">
        <f t="shared" si="173"/>
        <v>0.49899361950600596</v>
      </c>
      <c r="JM154" s="86">
        <f t="shared" si="173"/>
        <v>0.62101364802361014</v>
      </c>
    </row>
    <row r="155" spans="2:273" x14ac:dyDescent="0.25">
      <c r="B155" s="2">
        <v>128</v>
      </c>
      <c r="C155" s="37">
        <v>46.445999999999998</v>
      </c>
      <c r="D155" s="37">
        <v>46.645000000000003</v>
      </c>
      <c r="E155" s="37">
        <v>46.677</v>
      </c>
      <c r="F155" s="37">
        <v>45.338999999999999</v>
      </c>
      <c r="G155" s="37">
        <v>45.594000000000001</v>
      </c>
      <c r="H155" s="37">
        <v>47.887</v>
      </c>
      <c r="I155" s="37">
        <v>48.936999999999998</v>
      </c>
      <c r="J155" s="37">
        <v>45.951999999999998</v>
      </c>
      <c r="K155" s="37">
        <v>44.19</v>
      </c>
      <c r="L155" s="37">
        <v>44.905000000000001</v>
      </c>
      <c r="M155" s="37">
        <v>43.332999999999998</v>
      </c>
      <c r="N155" s="37">
        <v>41.793999999999997</v>
      </c>
      <c r="O155" s="37">
        <v>47.825000000000003</v>
      </c>
      <c r="P155" s="37">
        <v>73.316999999999993</v>
      </c>
      <c r="Q155" s="37">
        <v>125.30200000000001</v>
      </c>
      <c r="S155" s="4">
        <f t="shared" si="174"/>
        <v>45.983133311334321</v>
      </c>
      <c r="T155" s="4">
        <f t="shared" si="174"/>
        <v>47.528613904009937</v>
      </c>
      <c r="U155" s="4">
        <f t="shared" si="174"/>
        <v>47.864006974923193</v>
      </c>
      <c r="V155" s="4">
        <f t="shared" si="174"/>
        <v>46.668085647276733</v>
      </c>
      <c r="W155" s="4">
        <f t="shared" si="174"/>
        <v>47.596745565513686</v>
      </c>
      <c r="X155" s="4">
        <f t="shared" si="174"/>
        <v>48.08682534710271</v>
      </c>
      <c r="Y155" s="4">
        <f t="shared" si="174"/>
        <v>49.528400033634874</v>
      </c>
      <c r="Z155" s="4">
        <f t="shared" si="174"/>
        <v>48.332238174524875</v>
      </c>
      <c r="AA155" s="4">
        <f t="shared" si="174"/>
        <v>46.930312076912891</v>
      </c>
      <c r="AB155" s="4">
        <f t="shared" si="174"/>
        <v>46.61169171478042</v>
      </c>
      <c r="AC155" s="4">
        <f t="shared" si="174"/>
        <v>44.98626944437239</v>
      </c>
      <c r="AD155" s="4">
        <f t="shared" si="174"/>
        <v>44.757598330772659</v>
      </c>
      <c r="AE155" s="4">
        <f t="shared" si="174"/>
        <v>49.123058523344866</v>
      </c>
      <c r="AF155" s="4">
        <f t="shared" si="174"/>
        <v>72.320516773180429</v>
      </c>
      <c r="AG155" s="4">
        <f t="shared" si="174"/>
        <v>122.96715973671135</v>
      </c>
      <c r="AI155" s="4">
        <f t="shared" si="175"/>
        <v>0.46286668866567737</v>
      </c>
      <c r="AJ155" s="4">
        <f t="shared" si="175"/>
        <v>-0.883613904009934</v>
      </c>
      <c r="AK155" s="4">
        <f t="shared" si="175"/>
        <v>-1.1870069749231931</v>
      </c>
      <c r="AL155" s="4">
        <f t="shared" si="175"/>
        <v>-1.3290856472767345</v>
      </c>
      <c r="AM155" s="4">
        <f t="shared" si="175"/>
        <v>-2.0027455655136848</v>
      </c>
      <c r="AN155" s="4">
        <f t="shared" si="175"/>
        <v>-0.19982534710270983</v>
      </c>
      <c r="AO155" s="4">
        <f t="shared" si="175"/>
        <v>-0.59140003363487637</v>
      </c>
      <c r="AP155" s="4">
        <f t="shared" si="175"/>
        <v>-2.3802381745248766</v>
      </c>
      <c r="AQ155" s="4">
        <f t="shared" si="175"/>
        <v>-2.7403120769128932</v>
      </c>
      <c r="AR155" s="4">
        <f t="shared" si="175"/>
        <v>-1.706691714780419</v>
      </c>
      <c r="AS155" s="4">
        <f t="shared" si="175"/>
        <v>-1.6532694443723912</v>
      </c>
      <c r="AT155" s="4">
        <f t="shared" si="175"/>
        <v>-2.9635983307726619</v>
      </c>
      <c r="AU155" s="4">
        <f t="shared" si="175"/>
        <v>-1.2980585233448636</v>
      </c>
      <c r="AV155" s="4">
        <f t="shared" si="175"/>
        <v>0.99648322681956358</v>
      </c>
      <c r="AW155" s="4">
        <f t="shared" si="175"/>
        <v>2.3348402632886547</v>
      </c>
      <c r="AY155" s="2">
        <f t="shared" si="167"/>
        <v>45.983133311334321</v>
      </c>
      <c r="AZ155" s="2">
        <f t="shared" si="167"/>
        <v>47.176079605855271</v>
      </c>
      <c r="BA155" s="2">
        <f t="shared" si="167"/>
        <v>47.304735492100022</v>
      </c>
      <c r="BB155" s="2">
        <f t="shared" si="167"/>
        <v>46.574875834324253</v>
      </c>
      <c r="BC155" s="2">
        <f t="shared" si="167"/>
        <v>46.778701506577903</v>
      </c>
      <c r="BD155" s="2">
        <f t="shared" si="167"/>
        <v>46.954145677343604</v>
      </c>
      <c r="BE155" s="2">
        <f t="shared" si="167"/>
        <v>47.196915610321156</v>
      </c>
      <c r="BF155" s="2">
        <f t="shared" si="167"/>
        <v>47.42460776908429</v>
      </c>
      <c r="BG155" s="2">
        <f t="shared" si="167"/>
        <v>46.479087664417769</v>
      </c>
      <c r="BH155" s="2">
        <f t="shared" si="167"/>
        <v>46.297806164114299</v>
      </c>
      <c r="BI155" s="2">
        <f t="shared" si="167"/>
        <v>44.113578017655449</v>
      </c>
      <c r="BJ155" s="2">
        <f t="shared" si="167"/>
        <v>43.444437024799129</v>
      </c>
      <c r="BK155" s="2">
        <f t="shared" si="167"/>
        <v>42.98623842936243</v>
      </c>
      <c r="BL155" s="2">
        <f t="shared" si="167"/>
        <v>44.579687143066735</v>
      </c>
      <c r="BM155" s="2">
        <f t="shared" si="167"/>
        <v>47.444654948798785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46.445999999999998</v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 t="str">
        <f t="shared" si="168"/>
        <v/>
      </c>
      <c r="CJ155" s="2" t="str">
        <f t="shared" si="168"/>
        <v/>
      </c>
      <c r="CK155" s="2" t="str">
        <f t="shared" si="168"/>
        <v/>
      </c>
      <c r="CL155" s="2" t="str">
        <f t="shared" si="168"/>
        <v/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 t="str">
        <f t="shared" si="168"/>
        <v/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>
        <f t="shared" ref="CU155:CU218" si="197">IF(AND(IY155 &lt; $DI$22, $B155 &gt; C$7, $B155 &lt; C$233), C155, "")</f>
        <v>46.445999999999998</v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 t="str">
        <f t="shared" ref="CY155:CY218" si="201">IF(AND(JC155 &lt; $DI$22, $B155 &gt; G$7, $B155 &lt; G$233), G155, "")</f>
        <v/>
      </c>
      <c r="CZ155" s="2" t="str">
        <f t="shared" ref="CZ155:CZ218" si="202">IF(AND(JD155 &lt; $DI$22, $B155 &gt; H$7, $B155 &lt; H$233), H155, "")</f>
        <v/>
      </c>
      <c r="DA155" s="2" t="str">
        <f t="shared" ref="DA155:DA218" si="203">IF(AND(JE155 &lt; $DI$22, $B155 &gt; I$7, $B155 &lt; I$233), I155, "")</f>
        <v/>
      </c>
      <c r="DB155" s="2" t="str">
        <f t="shared" ref="DB155:DB218" si="204">IF(AND(JF155 &lt; $DI$22, $B155 &gt; J$7, $B155 &lt; J$233), J155, "")</f>
        <v/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 t="str">
        <f t="shared" ref="DF155:DF218" si="208">IF(AND(JJ155 &lt; $DI$22, $B155 &gt; N$7, $B155 &lt; N$233), N155, "")</f>
        <v/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84.583114345114339</v>
      </c>
      <c r="DL155" s="2">
        <f t="shared" si="176"/>
        <v>78.210978142589113</v>
      </c>
      <c r="DM155" s="2">
        <f t="shared" si="176"/>
        <v>87.090430894308966</v>
      </c>
      <c r="DN155" s="2">
        <f t="shared" si="176"/>
        <v>84.531829268292654</v>
      </c>
      <c r="DO155" s="2">
        <f t="shared" si="176"/>
        <v>82.125991869918707</v>
      </c>
      <c r="DP155" s="2">
        <f t="shared" si="176"/>
        <v>80.194198606271783</v>
      </c>
      <c r="DQ155" s="2">
        <f t="shared" si="176"/>
        <v>78.017305949864067</v>
      </c>
      <c r="DR155" s="2">
        <f t="shared" si="176"/>
        <v>77.534517366354578</v>
      </c>
      <c r="DS155" s="2">
        <f t="shared" si="176"/>
        <v>77.820080338266365</v>
      </c>
      <c r="DT155" s="2">
        <f t="shared" si="176"/>
        <v>75.144639383871947</v>
      </c>
      <c r="DU155" s="2">
        <f t="shared" si="176"/>
        <v>74.62033237692539</v>
      </c>
      <c r="DV155" s="2">
        <f t="shared" si="176"/>
        <v>83.074844367015089</v>
      </c>
      <c r="DW155" s="2">
        <f t="shared" si="176"/>
        <v>76.702454123112645</v>
      </c>
      <c r="DX155" s="2">
        <f t="shared" si="176"/>
        <v>87.096394889663173</v>
      </c>
      <c r="DY155" s="2">
        <f t="shared" si="176"/>
        <v>78.718605628517835</v>
      </c>
      <c r="EA155" s="2">
        <f t="shared" si="152"/>
        <v>45.973588725631437</v>
      </c>
      <c r="EB155" s="2">
        <f t="shared" si="152"/>
        <v>47.146603688785248</v>
      </c>
      <c r="EC155" s="2">
        <f t="shared" si="152"/>
        <v>47.273877492950525</v>
      </c>
      <c r="ED155" s="2">
        <f t="shared" si="152"/>
        <v>46.541391924873196</v>
      </c>
      <c r="EE155" s="2">
        <f t="shared" si="152"/>
        <v>46.754043142692083</v>
      </c>
      <c r="EF155" s="2">
        <f t="shared" si="152"/>
        <v>46.917270502599656</v>
      </c>
      <c r="EG155" s="2">
        <f t="shared" si="152"/>
        <v>47.175496800236289</v>
      </c>
      <c r="EH155" s="2">
        <f t="shared" si="152"/>
        <v>47.412685028387656</v>
      </c>
      <c r="EI155" s="2">
        <f t="shared" si="152"/>
        <v>46.46299606339997</v>
      </c>
      <c r="EJ155" s="2">
        <f t="shared" si="152"/>
        <v>46.335302384131211</v>
      </c>
      <c r="EK155" s="2">
        <f t="shared" si="152"/>
        <v>44.089630290210664</v>
      </c>
      <c r="EL155" s="2">
        <f t="shared" si="179"/>
        <v>43.446542335335224</v>
      </c>
      <c r="EM155" s="2">
        <f t="shared" si="135"/>
        <v>42.990313403256295</v>
      </c>
      <c r="EN155" s="2">
        <f t="shared" si="135"/>
        <v>44.565018296131917</v>
      </c>
      <c r="EO155" s="2">
        <f t="shared" si="135"/>
        <v>47.499095884857098</v>
      </c>
      <c r="EQ155" s="2">
        <f t="shared" si="177"/>
        <v>45.973588725631437</v>
      </c>
      <c r="ER155" s="2">
        <f t="shared" si="177"/>
        <v>47.303238678727524</v>
      </c>
      <c r="ES155" s="2">
        <f t="shared" si="177"/>
        <v>47.413769533937838</v>
      </c>
      <c r="ET155" s="2">
        <f t="shared" si="177"/>
        <v>46.712115678144336</v>
      </c>
      <c r="EU155" s="2">
        <f t="shared" si="177"/>
        <v>46.859218332337974</v>
      </c>
      <c r="EV155" s="2">
        <f t="shared" si="177"/>
        <v>47.150117818382945</v>
      </c>
      <c r="EW155" s="2">
        <f t="shared" si="177"/>
        <v>47.266263664698016</v>
      </c>
      <c r="EX155" s="2">
        <f t="shared" si="177"/>
        <v>47.409247468352561</v>
      </c>
      <c r="EY155" s="2">
        <f t="shared" si="177"/>
        <v>46.480882933599716</v>
      </c>
      <c r="EZ155" s="2">
        <f t="shared" si="177"/>
        <v>45.947926538131782</v>
      </c>
      <c r="FA155" s="2">
        <f t="shared" si="177"/>
        <v>44.188116592201212</v>
      </c>
      <c r="FB155" s="2">
        <f t="shared" si="177"/>
        <v>43.290009320830777</v>
      </c>
      <c r="FC155" s="2">
        <f t="shared" si="177"/>
        <v>42.819506476529995</v>
      </c>
      <c r="FD155" s="2">
        <f t="shared" si="177"/>
        <v>44.5582047834951</v>
      </c>
      <c r="FE155" s="2">
        <f t="shared" si="177"/>
        <v>46.264897784917039</v>
      </c>
      <c r="FG155" s="2">
        <f t="shared" si="178"/>
        <v>0.9997527919457766</v>
      </c>
      <c r="FH155" s="2">
        <f t="shared" si="178"/>
        <v>0.9996772498195674</v>
      </c>
      <c r="FI155" s="2">
        <f t="shared" si="178"/>
        <v>0.99962932671859284</v>
      </c>
      <c r="FJ155" s="2">
        <f t="shared" si="178"/>
        <v>0.99965262205885153</v>
      </c>
      <c r="FK155" s="2">
        <f t="shared" si="178"/>
        <v>0.99962183806541594</v>
      </c>
      <c r="FL155" s="2">
        <f t="shared" si="178"/>
        <v>0.99963350782990446</v>
      </c>
      <c r="FM155" s="2">
        <f t="shared" si="178"/>
        <v>0.99960633528347909</v>
      </c>
      <c r="FN155" s="2">
        <f t="shared" si="178"/>
        <v>0.99959140849175931</v>
      </c>
      <c r="FO155" s="2">
        <f t="shared" si="178"/>
        <v>0.99955600560562785</v>
      </c>
      <c r="FP155" s="2">
        <f t="shared" si="178"/>
        <v>0.99959910454096024</v>
      </c>
      <c r="FQ155" s="2">
        <f t="shared" si="178"/>
        <v>0.99959145864895926</v>
      </c>
      <c r="FR155" s="2">
        <f t="shared" si="178"/>
        <v>0.99961617065743114</v>
      </c>
      <c r="FS155" s="2">
        <f t="shared" si="178"/>
        <v>0.99962280097802325</v>
      </c>
      <c r="FT155" s="2">
        <f t="shared" si="178"/>
        <v>0.99964418685280898</v>
      </c>
      <c r="FU155" s="2">
        <f t="shared" si="178"/>
        <v>0.99952747520040619</v>
      </c>
      <c r="FW155" s="2">
        <f t="shared" si="169"/>
        <v>1.8345513169786643E-10</v>
      </c>
      <c r="FX155" s="2">
        <f t="shared" si="169"/>
        <v>0.12417330647001089</v>
      </c>
      <c r="FY155" s="2">
        <f t="shared" si="169"/>
        <v>0.1150820770951121</v>
      </c>
      <c r="FZ155" s="2">
        <f t="shared" si="169"/>
        <v>0.11882862902596587</v>
      </c>
      <c r="GA155" s="2">
        <f t="shared" si="169"/>
        <v>0.10726901813158832</v>
      </c>
      <c r="GB155" s="2">
        <f t="shared" si="169"/>
        <v>0.10598980308663819</v>
      </c>
      <c r="GC155" s="2">
        <f t="shared" si="169"/>
        <v>0.102212168328183</v>
      </c>
      <c r="GD155" s="2">
        <f t="shared" si="169"/>
        <v>0.11193526960529818</v>
      </c>
      <c r="GE155" s="2">
        <f t="shared" si="169"/>
        <v>0.12127506666537131</v>
      </c>
      <c r="GF155" s="2">
        <f t="shared" si="169"/>
        <v>0.12661024920516656</v>
      </c>
      <c r="GG155" s="2">
        <f t="shared" si="169"/>
        <v>0.11651034645569019</v>
      </c>
      <c r="GH155" s="2">
        <f t="shared" si="169"/>
        <v>0.11062085341455742</v>
      </c>
      <c r="GI155" s="2">
        <f t="shared" si="169"/>
        <v>9.8304914934966806E-2</v>
      </c>
      <c r="GJ155" s="2">
        <f t="shared" si="169"/>
        <v>6.8155157265399308E-2</v>
      </c>
      <c r="GK155" s="2">
        <f t="shared" si="169"/>
        <v>5.6063065278350012E-2</v>
      </c>
      <c r="GM155" s="86">
        <f t="shared" si="170"/>
        <v>2.7541550286272377E-133</v>
      </c>
      <c r="GN155" s="86">
        <f t="shared" si="170"/>
        <v>2.0737648965707811E-111</v>
      </c>
      <c r="GO155" s="86">
        <f t="shared" si="170"/>
        <v>3.033294589487455E-149</v>
      </c>
      <c r="GP155" s="86">
        <f t="shared" si="170"/>
        <v>9.3460540301852646E-248</v>
      </c>
      <c r="GQ155" s="86">
        <f t="shared" si="170"/>
        <v>2.7238466618742699E-242</v>
      </c>
      <c r="GR155" s="86">
        <f t="shared" si="170"/>
        <v>6.6047468001719791E-240</v>
      </c>
      <c r="GS155" s="86">
        <f t="shared" si="170"/>
        <v>4.6858354308783712E-219</v>
      </c>
      <c r="GT155" s="86">
        <f t="shared" si="170"/>
        <v>7.8574578018217897E-189</v>
      </c>
      <c r="GU155" s="86">
        <f t="shared" si="170"/>
        <v>5.5991255472421843E-244</v>
      </c>
      <c r="GV155" s="86">
        <f t="shared" si="170"/>
        <v>2.1453204912690923E-256</v>
      </c>
      <c r="GW155" s="86">
        <f t="shared" si="170"/>
        <v>0</v>
      </c>
      <c r="GX155" s="86">
        <f t="shared" si="170"/>
        <v>0</v>
      </c>
      <c r="GY155" s="86">
        <f t="shared" si="170"/>
        <v>3.4027051990751248E-305</v>
      </c>
      <c r="GZ155" s="86">
        <f t="shared" si="170"/>
        <v>1.2917539346362679E-295</v>
      </c>
      <c r="HA155" s="86">
        <f t="shared" si="170"/>
        <v>5.7872776233713971E-300</v>
      </c>
      <c r="HC155" s="86">
        <f t="shared" si="181"/>
        <v>9.000325386889703E-56</v>
      </c>
      <c r="HD155" s="86">
        <f t="shared" si="181"/>
        <v>4.1823397303980499E-46</v>
      </c>
      <c r="HE155" s="86">
        <f t="shared" si="181"/>
        <v>1.0746453841314763E-62</v>
      </c>
      <c r="HF155" s="86">
        <f t="shared" si="180"/>
        <v>4.558348188763535E-69</v>
      </c>
      <c r="HG155" s="86">
        <f t="shared" si="180"/>
        <v>1.2193228186439824E-97</v>
      </c>
      <c r="HH155" s="86">
        <f t="shared" si="180"/>
        <v>2.4522270257586704E-110</v>
      </c>
      <c r="HI155" s="86">
        <f t="shared" si="180"/>
        <v>5.0334422089928738E-114</v>
      </c>
      <c r="HJ155" s="86">
        <f t="shared" si="180"/>
        <v>5.8187168778871857E-114</v>
      </c>
      <c r="HK155" s="86">
        <f t="shared" si="180"/>
        <v>8.3914305045852876E-141</v>
      </c>
      <c r="HL155" s="86">
        <f t="shared" si="161"/>
        <v>9.8190141158661887E-142</v>
      </c>
      <c r="HM155" s="86">
        <f t="shared" si="161"/>
        <v>3.8737856890219861E-150</v>
      </c>
      <c r="HN155" s="86">
        <f t="shared" si="161"/>
        <v>1.1392019158960701E-141</v>
      </c>
      <c r="HO155" s="86">
        <f t="shared" si="161"/>
        <v>5.805474355665295E-141</v>
      </c>
      <c r="HP155" s="86">
        <f t="shared" si="161"/>
        <v>2.7407611220111156E-122</v>
      </c>
      <c r="HQ155" s="86">
        <f t="shared" si="161"/>
        <v>1.7367568851404068E-151</v>
      </c>
      <c r="HS155" s="86">
        <f t="shared" si="171"/>
        <v>1.5268112362726834E-28</v>
      </c>
      <c r="HT155" s="86">
        <f t="shared" si="171"/>
        <v>6.5251611145651423E-2</v>
      </c>
      <c r="HU155" s="86">
        <f t="shared" si="171"/>
        <v>6.4122983770483713E-2</v>
      </c>
      <c r="HV155" s="86">
        <f t="shared" si="171"/>
        <v>1.1791789306513565E-2</v>
      </c>
      <c r="HW155" s="86">
        <f t="shared" si="171"/>
        <v>5.7869617847150924E-2</v>
      </c>
      <c r="HX155" s="86">
        <f t="shared" si="171"/>
        <v>6.5355358974782646E-2</v>
      </c>
      <c r="HY155" s="86">
        <f t="shared" si="171"/>
        <v>0.10164292234735758</v>
      </c>
      <c r="HZ155" s="86">
        <f t="shared" si="171"/>
        <v>4.6455339202684902E-2</v>
      </c>
      <c r="IA155" s="86">
        <f t="shared" si="171"/>
        <v>2.426566038829852E-2</v>
      </c>
      <c r="IB155" s="86">
        <f t="shared" si="171"/>
        <v>1.726076007668495E-2</v>
      </c>
      <c r="IC155" s="86">
        <f t="shared" si="171"/>
        <v>3.6828107514375617E-2</v>
      </c>
      <c r="ID155" s="86">
        <f t="shared" si="171"/>
        <v>4.7235893920306096E-2</v>
      </c>
      <c r="IE155" s="86">
        <f t="shared" si="171"/>
        <v>0.14982516831437528</v>
      </c>
      <c r="IF155" s="86">
        <f t="shared" si="171"/>
        <v>0.39910847074637118</v>
      </c>
      <c r="IG155" s="86">
        <f t="shared" si="171"/>
        <v>0.54825923201013582</v>
      </c>
      <c r="II155" s="86">
        <f t="shared" si="172"/>
        <v>0</v>
      </c>
      <c r="IJ155" s="86">
        <f t="shared" si="172"/>
        <v>1.6493616103511966E-11</v>
      </c>
      <c r="IK155" s="86">
        <f t="shared" si="172"/>
        <v>1.0973806335431663E-13</v>
      </c>
      <c r="IL155" s="86">
        <f t="shared" si="172"/>
        <v>2.5884540450502937E-16</v>
      </c>
      <c r="IM155" s="86">
        <f t="shared" si="172"/>
        <v>1.9911040635766921E-16</v>
      </c>
      <c r="IN155" s="86">
        <f t="shared" si="172"/>
        <v>1.5485432044399333E-16</v>
      </c>
      <c r="IO155" s="86">
        <f t="shared" si="172"/>
        <v>1.9348141212923052E-17</v>
      </c>
      <c r="IP155" s="86">
        <f t="shared" si="172"/>
        <v>2.4382181081215469E-16</v>
      </c>
      <c r="IQ155" s="86">
        <f t="shared" si="172"/>
        <v>5.9311127362951536E-16</v>
      </c>
      <c r="IR155" s="86">
        <f t="shared" si="172"/>
        <v>2.6486503212290454E-14</v>
      </c>
      <c r="IS155" s="86">
        <f t="shared" si="172"/>
        <v>1.7875620406627893E-15</v>
      </c>
      <c r="IT155" s="86">
        <f t="shared" si="172"/>
        <v>3.1442383760617071E-16</v>
      </c>
      <c r="IU155" s="86">
        <f t="shared" si="172"/>
        <v>2.0978212275300371E-15</v>
      </c>
      <c r="IV155" s="86">
        <f t="shared" si="172"/>
        <v>4.7535031068352278E-8</v>
      </c>
      <c r="IW155" s="86">
        <f t="shared" si="172"/>
        <v>1.8716179365704735E-5</v>
      </c>
      <c r="IY155" s="86">
        <f t="shared" si="173"/>
        <v>1.5268112362726834E-28</v>
      </c>
      <c r="IZ155" s="86">
        <f t="shared" si="173"/>
        <v>6.5251611162145035E-2</v>
      </c>
      <c r="JA155" s="86">
        <f t="shared" si="173"/>
        <v>6.4122983770593445E-2</v>
      </c>
      <c r="JB155" s="86">
        <f t="shared" si="173"/>
        <v>1.1791789306513823E-2</v>
      </c>
      <c r="JC155" s="86">
        <f t="shared" si="173"/>
        <v>5.7869617847151125E-2</v>
      </c>
      <c r="JD155" s="86">
        <f t="shared" si="173"/>
        <v>6.5355358974782798E-2</v>
      </c>
      <c r="JE155" s="86">
        <f t="shared" si="173"/>
        <v>0.1016429223473576</v>
      </c>
      <c r="JF155" s="86">
        <f t="shared" si="173"/>
        <v>4.6455339202685145E-2</v>
      </c>
      <c r="JG155" s="86">
        <f t="shared" si="173"/>
        <v>2.4265660388299113E-2</v>
      </c>
      <c r="JH155" s="86">
        <f t="shared" si="173"/>
        <v>1.7260760076711436E-2</v>
      </c>
      <c r="JI155" s="86">
        <f t="shared" si="173"/>
        <v>3.6828107514377408E-2</v>
      </c>
      <c r="JJ155" s="86">
        <f t="shared" si="173"/>
        <v>4.7235893920306408E-2</v>
      </c>
      <c r="JK155" s="86">
        <f t="shared" si="173"/>
        <v>0.14982516831437739</v>
      </c>
      <c r="JL155" s="86">
        <f t="shared" si="173"/>
        <v>0.39910851828140226</v>
      </c>
      <c r="JM155" s="86">
        <f t="shared" si="173"/>
        <v>0.54827794818950149</v>
      </c>
    </row>
    <row r="156" spans="2:273" x14ac:dyDescent="0.25">
      <c r="B156" s="2">
        <v>129</v>
      </c>
      <c r="C156" s="37">
        <v>47.692</v>
      </c>
      <c r="D156" s="37">
        <v>46.613</v>
      </c>
      <c r="E156" s="37">
        <v>46.5</v>
      </c>
      <c r="F156" s="37">
        <v>46</v>
      </c>
      <c r="G156" s="37">
        <v>45.969000000000001</v>
      </c>
      <c r="H156" s="37">
        <v>45.531999999999996</v>
      </c>
      <c r="I156" s="37">
        <v>46.889000000000003</v>
      </c>
      <c r="J156" s="37">
        <v>44.634999999999998</v>
      </c>
      <c r="K156" s="37">
        <v>44.683</v>
      </c>
      <c r="L156" s="37">
        <v>45.063000000000002</v>
      </c>
      <c r="M156" s="37">
        <v>41.524000000000001</v>
      </c>
      <c r="N156" s="37">
        <v>41.110999999999997</v>
      </c>
      <c r="O156" s="37">
        <v>42.031999999999996</v>
      </c>
      <c r="P156" s="37">
        <v>62.348999999999997</v>
      </c>
      <c r="Q156" s="37">
        <v>106.444</v>
      </c>
      <c r="S156" s="4">
        <f t="shared" si="174"/>
        <v>45.911258729375263</v>
      </c>
      <c r="T156" s="4">
        <f t="shared" si="174"/>
        <v>47.201597699931021</v>
      </c>
      <c r="U156" s="4">
        <f t="shared" si="174"/>
        <v>47.375230674931608</v>
      </c>
      <c r="V156" s="4">
        <f t="shared" si="174"/>
        <v>46.46324269246854</v>
      </c>
      <c r="W156" s="4">
        <f t="shared" si="174"/>
        <v>46.90423550621194</v>
      </c>
      <c r="X156" s="4">
        <f t="shared" si="174"/>
        <v>47.199232827358195</v>
      </c>
      <c r="Y156" s="4">
        <f t="shared" si="174"/>
        <v>47.899723626131042</v>
      </c>
      <c r="Z156" s="4">
        <f t="shared" si="174"/>
        <v>47.575291288371211</v>
      </c>
      <c r="AA156" s="4">
        <f t="shared" si="174"/>
        <v>46.453457731156817</v>
      </c>
      <c r="AB156" s="4">
        <f t="shared" si="174"/>
        <v>46.273123070428682</v>
      </c>
      <c r="AC156" s="4">
        <f t="shared" si="174"/>
        <v>44.212692309597131</v>
      </c>
      <c r="AD156" s="4">
        <f t="shared" si="174"/>
        <v>43.720097969432409</v>
      </c>
      <c r="AE156" s="4">
        <f t="shared" si="174"/>
        <v>45.50630050144499</v>
      </c>
      <c r="AF156" s="4">
        <f t="shared" si="174"/>
        <v>62.014980818027801</v>
      </c>
      <c r="AG156" s="4">
        <f t="shared" si="174"/>
        <v>101.88417290186997</v>
      </c>
      <c r="AI156" s="4">
        <f t="shared" si="175"/>
        <v>1.7807412706247376</v>
      </c>
      <c r="AJ156" s="4">
        <f t="shared" si="175"/>
        <v>-0.58859769993102162</v>
      </c>
      <c r="AK156" s="4">
        <f t="shared" si="175"/>
        <v>-0.87523067493160767</v>
      </c>
      <c r="AL156" s="4">
        <f t="shared" si="175"/>
        <v>-0.46324269246854044</v>
      </c>
      <c r="AM156" s="4">
        <f t="shared" si="175"/>
        <v>-0.93523550621193863</v>
      </c>
      <c r="AN156" s="4">
        <f t="shared" si="175"/>
        <v>-1.6672328273581982</v>
      </c>
      <c r="AO156" s="4">
        <f t="shared" si="175"/>
        <v>-1.0107236261310391</v>
      </c>
      <c r="AP156" s="4">
        <f t="shared" si="175"/>
        <v>-2.9402912883712133</v>
      </c>
      <c r="AQ156" s="4">
        <f t="shared" si="175"/>
        <v>-1.7704577311568173</v>
      </c>
      <c r="AR156" s="4">
        <f t="shared" si="175"/>
        <v>-1.2101230704286792</v>
      </c>
      <c r="AS156" s="4">
        <f t="shared" si="175"/>
        <v>-2.6886923095971298</v>
      </c>
      <c r="AT156" s="4">
        <f t="shared" si="175"/>
        <v>-2.6090979694324119</v>
      </c>
      <c r="AU156" s="4">
        <f t="shared" si="175"/>
        <v>-3.4743005014449935</v>
      </c>
      <c r="AV156" s="4">
        <f t="shared" si="175"/>
        <v>0.33401918197219516</v>
      </c>
      <c r="AW156" s="4">
        <f t="shared" si="175"/>
        <v>4.5598270981300288</v>
      </c>
      <c r="AY156" s="2">
        <f t="shared" si="167"/>
        <v>45.911258729375263</v>
      </c>
      <c r="AZ156" s="2">
        <f t="shared" si="167"/>
        <v>47.071207001747929</v>
      </c>
      <c r="BA156" s="2">
        <f t="shared" si="167"/>
        <v>47.18127197387372</v>
      </c>
      <c r="BB156" s="2">
        <f t="shared" si="167"/>
        <v>46.443512513890518</v>
      </c>
      <c r="BC156" s="2">
        <f t="shared" si="167"/>
        <v>46.64712878579877</v>
      </c>
      <c r="BD156" s="2">
        <f t="shared" si="167"/>
        <v>46.832096188169999</v>
      </c>
      <c r="BE156" s="2">
        <f t="shared" si="167"/>
        <v>47.068805678737057</v>
      </c>
      <c r="BF156" s="2">
        <f t="shared" si="167"/>
        <v>47.310424482618203</v>
      </c>
      <c r="BG156" s="2">
        <f t="shared" si="167"/>
        <v>46.343604821182915</v>
      </c>
      <c r="BH156" s="2">
        <f t="shared" si="167"/>
        <v>46.197607673631857</v>
      </c>
      <c r="BI156" s="2">
        <f t="shared" si="167"/>
        <v>43.967676979913975</v>
      </c>
      <c r="BJ156" s="2">
        <f t="shared" si="167"/>
        <v>43.330312326642193</v>
      </c>
      <c r="BK156" s="2">
        <f t="shared" si="167"/>
        <v>42.858199433026243</v>
      </c>
      <c r="BL156" s="2">
        <f t="shared" si="167"/>
        <v>44.433589379218112</v>
      </c>
      <c r="BM156" s="2">
        <f t="shared" si="167"/>
        <v>47.33632687973126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47.692</v>
      </c>
      <c r="CF156" s="2" t="str">
        <f t="shared" si="168"/>
        <v/>
      </c>
      <c r="CG156" s="2" t="str">
        <f t="shared" si="168"/>
        <v/>
      </c>
      <c r="CH156" s="2">
        <f t="shared" si="168"/>
        <v>46</v>
      </c>
      <c r="CI156" s="2" t="str">
        <f t="shared" si="168"/>
        <v/>
      </c>
      <c r="CJ156" s="2" t="str">
        <f t="shared" si="168"/>
        <v/>
      </c>
      <c r="CK156" s="2" t="str">
        <f t="shared" si="168"/>
        <v/>
      </c>
      <c r="CL156" s="2" t="str">
        <f t="shared" si="168"/>
        <v/>
      </c>
      <c r="CM156" s="2">
        <f t="shared" si="168"/>
        <v>44.683</v>
      </c>
      <c r="CN156" s="2">
        <f t="shared" si="168"/>
        <v>45.063000000000002</v>
      </c>
      <c r="CO156" s="2" t="str">
        <f t="shared" si="168"/>
        <v/>
      </c>
      <c r="CP156" s="2" t="str">
        <f t="shared" si="168"/>
        <v/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>
        <f t="shared" si="197"/>
        <v>47.692</v>
      </c>
      <c r="CV156" s="2" t="str">
        <f t="shared" si="198"/>
        <v/>
      </c>
      <c r="CW156" s="2" t="str">
        <f t="shared" si="199"/>
        <v/>
      </c>
      <c r="CX156" s="2">
        <f t="shared" si="200"/>
        <v>46</v>
      </c>
      <c r="CY156" s="2" t="str">
        <f t="shared" si="201"/>
        <v/>
      </c>
      <c r="CZ156" s="2" t="str">
        <f t="shared" si="202"/>
        <v/>
      </c>
      <c r="DA156" s="2" t="str">
        <f t="shared" si="203"/>
        <v/>
      </c>
      <c r="DB156" s="2" t="str">
        <f t="shared" si="204"/>
        <v/>
      </c>
      <c r="DC156" s="2">
        <f t="shared" si="205"/>
        <v>44.683</v>
      </c>
      <c r="DD156" s="2">
        <f t="shared" si="206"/>
        <v>45.063000000000002</v>
      </c>
      <c r="DE156" s="2" t="str">
        <f t="shared" si="207"/>
        <v/>
      </c>
      <c r="DF156" s="2" t="str">
        <f t="shared" si="208"/>
        <v/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84.812190611664292</v>
      </c>
      <c r="DL156" s="2">
        <f t="shared" si="176"/>
        <v>78.373098217636013</v>
      </c>
      <c r="DM156" s="2">
        <f t="shared" si="176"/>
        <v>87.335630472949262</v>
      </c>
      <c r="DN156" s="2">
        <f t="shared" si="176"/>
        <v>84.756841463414617</v>
      </c>
      <c r="DO156" s="2">
        <f t="shared" si="176"/>
        <v>82.3299461685979</v>
      </c>
      <c r="DP156" s="2">
        <f t="shared" si="176"/>
        <v>80.376586500283622</v>
      </c>
      <c r="DQ156" s="2">
        <f t="shared" si="176"/>
        <v>78.180720024161857</v>
      </c>
      <c r="DR156" s="2">
        <f t="shared" si="176"/>
        <v>77.689411356085785</v>
      </c>
      <c r="DS156" s="2">
        <f t="shared" si="176"/>
        <v>77.983015151515133</v>
      </c>
      <c r="DT156" s="2">
        <f t="shared" si="176"/>
        <v>75.295241316822711</v>
      </c>
      <c r="DU156" s="2">
        <f t="shared" si="176"/>
        <v>74.781233766233754</v>
      </c>
      <c r="DV156" s="2">
        <f t="shared" si="176"/>
        <v>83.319303162898734</v>
      </c>
      <c r="DW156" s="2">
        <f t="shared" si="176"/>
        <v>76.877333873538049</v>
      </c>
      <c r="DX156" s="2">
        <f t="shared" si="176"/>
        <v>87.357542527617966</v>
      </c>
      <c r="DY156" s="2">
        <f t="shared" si="176"/>
        <v>78.939815103189503</v>
      </c>
      <c r="EA156" s="2">
        <f t="shared" si="152"/>
        <v>45.902486095677119</v>
      </c>
      <c r="EB156" s="2">
        <f t="shared" si="152"/>
        <v>47.039725757896974</v>
      </c>
      <c r="EC156" s="2">
        <f t="shared" si="152"/>
        <v>47.149254096019334</v>
      </c>
      <c r="ED156" s="2">
        <f t="shared" si="152"/>
        <v>46.408181549741371</v>
      </c>
      <c r="EE156" s="2">
        <f t="shared" si="152"/>
        <v>46.62189497400346</v>
      </c>
      <c r="EF156" s="2">
        <f t="shared" si="152"/>
        <v>46.792604159445403</v>
      </c>
      <c r="EG156" s="2">
        <f t="shared" si="152"/>
        <v>47.047011519149351</v>
      </c>
      <c r="EH156" s="2">
        <f t="shared" si="152"/>
        <v>47.299537855666053</v>
      </c>
      <c r="EI156" s="2">
        <f t="shared" si="152"/>
        <v>46.328316689112185</v>
      </c>
      <c r="EJ156" s="2">
        <f t="shared" si="152"/>
        <v>46.24280406383113</v>
      </c>
      <c r="EK156" s="2">
        <f t="shared" si="152"/>
        <v>43.943107961756482</v>
      </c>
      <c r="EL156" s="2">
        <f t="shared" si="179"/>
        <v>43.336064684454058</v>
      </c>
      <c r="EM156" s="2">
        <f t="shared" si="135"/>
        <v>42.865709456369288</v>
      </c>
      <c r="EN156" s="2">
        <f t="shared" si="135"/>
        <v>44.419742686623437</v>
      </c>
      <c r="EO156" s="2">
        <f t="shared" si="135"/>
        <v>47.400311614090356</v>
      </c>
      <c r="EQ156" s="2">
        <f t="shared" si="177"/>
        <v>45.902486095677119</v>
      </c>
      <c r="ER156" s="2">
        <f t="shared" si="177"/>
        <v>47.205161325337954</v>
      </c>
      <c r="ES156" s="2">
        <f t="shared" si="177"/>
        <v>47.296948025316269</v>
      </c>
      <c r="ET156" s="2">
        <f t="shared" si="177"/>
        <v>46.588137636505671</v>
      </c>
      <c r="EU156" s="2">
        <f t="shared" si="177"/>
        <v>46.732862744290443</v>
      </c>
      <c r="EV156" s="2">
        <f t="shared" si="177"/>
        <v>47.038315239487758</v>
      </c>
      <c r="EW156" s="2">
        <f t="shared" si="177"/>
        <v>47.14266875337578</v>
      </c>
      <c r="EX156" s="2">
        <f t="shared" si="177"/>
        <v>47.295928505863152</v>
      </c>
      <c r="EY156" s="2">
        <f t="shared" si="177"/>
        <v>46.347107104957693</v>
      </c>
      <c r="EZ156" s="2">
        <f t="shared" si="177"/>
        <v>45.835812325479502</v>
      </c>
      <c r="FA156" s="2">
        <f t="shared" si="177"/>
        <v>44.046633617803522</v>
      </c>
      <c r="FB156" s="2">
        <f t="shared" si="177"/>
        <v>43.171504988031664</v>
      </c>
      <c r="FC156" s="2">
        <f t="shared" si="177"/>
        <v>42.685794050562542</v>
      </c>
      <c r="FD156" s="2">
        <f t="shared" si="177"/>
        <v>44.418566896195777</v>
      </c>
      <c r="FE156" s="2">
        <f t="shared" si="177"/>
        <v>46.131492118180148</v>
      </c>
      <c r="FG156" s="2">
        <f t="shared" si="178"/>
        <v>0.999774538670821</v>
      </c>
      <c r="FH156" s="2">
        <f t="shared" si="178"/>
        <v>0.99970563997765316</v>
      </c>
      <c r="FI156" s="2">
        <f t="shared" si="178"/>
        <v>0.99966193092329603</v>
      </c>
      <c r="FJ156" s="2">
        <f t="shared" si="178"/>
        <v>0.99968317786849459</v>
      </c>
      <c r="FK156" s="2">
        <f t="shared" si="178"/>
        <v>0.99965510074039743</v>
      </c>
      <c r="FL156" s="2">
        <f t="shared" si="178"/>
        <v>0.99966574438948008</v>
      </c>
      <c r="FM156" s="2">
        <f t="shared" si="178"/>
        <v>0.99964096107498879</v>
      </c>
      <c r="FN156" s="2">
        <f t="shared" si="178"/>
        <v>0.99962734671812514</v>
      </c>
      <c r="FO156" s="2">
        <f t="shared" si="178"/>
        <v>0.99959505647991465</v>
      </c>
      <c r="FP156" s="2">
        <f t="shared" si="178"/>
        <v>0.99963436609837064</v>
      </c>
      <c r="FQ156" s="2">
        <f t="shared" si="178"/>
        <v>0.99962739246532428</v>
      </c>
      <c r="FR156" s="2">
        <f t="shared" si="178"/>
        <v>0.99964993165631866</v>
      </c>
      <c r="FS156" s="2">
        <f t="shared" si="178"/>
        <v>0.99965597898550307</v>
      </c>
      <c r="FT156" s="2">
        <f t="shared" si="178"/>
        <v>0.99967548439313914</v>
      </c>
      <c r="FU156" s="2">
        <f t="shared" si="178"/>
        <v>0.99956903434262079</v>
      </c>
      <c r="FW156" s="2">
        <f t="shared" si="169"/>
        <v>2.0115455187372733E-10</v>
      </c>
      <c r="FX156" s="2">
        <f t="shared" si="169"/>
        <v>0.1345415135196816</v>
      </c>
      <c r="FY156" s="2">
        <f t="shared" si="169"/>
        <v>0.1247993521758167</v>
      </c>
      <c r="FZ156" s="2">
        <f t="shared" si="169"/>
        <v>0.12881620395135343</v>
      </c>
      <c r="GA156" s="2">
        <f t="shared" si="169"/>
        <v>0.11641336347511927</v>
      </c>
      <c r="GB156" s="2">
        <f t="shared" si="169"/>
        <v>0.11503915166829022</v>
      </c>
      <c r="GC156" s="2">
        <f t="shared" si="169"/>
        <v>0.11097902255185373</v>
      </c>
      <c r="GD156" s="2">
        <f t="shared" si="169"/>
        <v>0.12142329435299837</v>
      </c>
      <c r="GE156" s="2">
        <f t="shared" si="169"/>
        <v>0.13143759395359944</v>
      </c>
      <c r="GF156" s="2">
        <f t="shared" si="169"/>
        <v>0.13715007191544742</v>
      </c>
      <c r="GG156" s="2">
        <f t="shared" si="169"/>
        <v>0.12633100457266952</v>
      </c>
      <c r="GH156" s="2">
        <f t="shared" si="169"/>
        <v>0.12001252013942984</v>
      </c>
      <c r="GI156" s="2">
        <f t="shared" si="169"/>
        <v>0.10677649750776398</v>
      </c>
      <c r="GJ156" s="2">
        <f t="shared" si="169"/>
        <v>7.4242463569579156E-2</v>
      </c>
      <c r="GK156" s="2">
        <f t="shared" si="169"/>
        <v>6.1141224156582852E-2</v>
      </c>
      <c r="GM156" s="86">
        <f t="shared" si="170"/>
        <v>1.6897040212958997E-137</v>
      </c>
      <c r="GN156" s="86">
        <f t="shared" si="170"/>
        <v>6.2363534613687105E-115</v>
      </c>
      <c r="GO156" s="86">
        <f t="shared" si="170"/>
        <v>6.0673582515264265E-154</v>
      </c>
      <c r="GP156" s="86">
        <f t="shared" si="170"/>
        <v>1.8113676713114466E-255</v>
      </c>
      <c r="GQ156" s="86">
        <f t="shared" si="170"/>
        <v>6.6744208789673052E-250</v>
      </c>
      <c r="GR156" s="86">
        <f t="shared" si="170"/>
        <v>1.9794358174203108E-247</v>
      </c>
      <c r="GS156" s="86">
        <f t="shared" si="170"/>
        <v>6.029807163216744E-226</v>
      </c>
      <c r="GT156" s="86">
        <f t="shared" si="170"/>
        <v>1.0284312928843555E-194</v>
      </c>
      <c r="GU156" s="86">
        <f t="shared" si="170"/>
        <v>1.1834917936056065E-251</v>
      </c>
      <c r="GV156" s="86">
        <f t="shared" si="170"/>
        <v>2.1510870283874068E-264</v>
      </c>
      <c r="GW156" s="86">
        <f t="shared" si="170"/>
        <v>0</v>
      </c>
      <c r="GX156" s="86">
        <f t="shared" si="170"/>
        <v>0</v>
      </c>
      <c r="GY156" s="86">
        <f t="shared" si="170"/>
        <v>0</v>
      </c>
      <c r="GZ156" s="86">
        <f t="shared" si="170"/>
        <v>6.7104676013324237E-305</v>
      </c>
      <c r="HA156" s="86">
        <f t="shared" si="170"/>
        <v>0</v>
      </c>
      <c r="HC156" s="86">
        <f t="shared" si="181"/>
        <v>1.8955186053295965E-58</v>
      </c>
      <c r="HD156" s="86">
        <f t="shared" si="181"/>
        <v>2.8452858717105345E-48</v>
      </c>
      <c r="HE156" s="86">
        <f t="shared" si="181"/>
        <v>1.2334329431808868E-65</v>
      </c>
      <c r="HF156" s="86">
        <f t="shared" si="180"/>
        <v>3.3148732264422418E-72</v>
      </c>
      <c r="HG156" s="86">
        <f t="shared" si="180"/>
        <v>3.2267366605825173E-102</v>
      </c>
      <c r="HH156" s="86">
        <f t="shared" si="180"/>
        <v>1.6123883253884012E-115</v>
      </c>
      <c r="HI156" s="86">
        <f t="shared" si="180"/>
        <v>2.014155002753286E-119</v>
      </c>
      <c r="HJ156" s="86">
        <f t="shared" si="180"/>
        <v>2.8491894506844024E-119</v>
      </c>
      <c r="HK156" s="86">
        <f t="shared" si="180"/>
        <v>2.0993901991749764E-147</v>
      </c>
      <c r="HL156" s="86">
        <f t="shared" si="161"/>
        <v>2.6407505331982017E-148</v>
      </c>
      <c r="HM156" s="86">
        <f t="shared" si="161"/>
        <v>3.4062719258661998E-157</v>
      </c>
      <c r="HN156" s="86">
        <f t="shared" si="161"/>
        <v>2.9026294976734772E-148</v>
      </c>
      <c r="HO156" s="86">
        <f t="shared" si="161"/>
        <v>1.1580080712925005E-147</v>
      </c>
      <c r="HP156" s="86">
        <f t="shared" si="161"/>
        <v>3.4037474558553423E-128</v>
      </c>
      <c r="HQ156" s="86">
        <f t="shared" si="161"/>
        <v>1.2297474320123203E-158</v>
      </c>
      <c r="HS156" s="86">
        <f t="shared" si="171"/>
        <v>8.3156088682838636E-28</v>
      </c>
      <c r="HT156" s="86">
        <f t="shared" si="171"/>
        <v>2.9802461009095348E-2</v>
      </c>
      <c r="HU156" s="86">
        <f t="shared" si="171"/>
        <v>2.7818074471954547E-2</v>
      </c>
      <c r="HV156" s="86">
        <f t="shared" si="171"/>
        <v>3.3641196658329106E-3</v>
      </c>
      <c r="HW156" s="86">
        <f t="shared" si="171"/>
        <v>2.3170315615088838E-2</v>
      </c>
      <c r="HX156" s="86">
        <f t="shared" si="171"/>
        <v>2.6877920220735589E-2</v>
      </c>
      <c r="HY156" s="86">
        <f t="shared" si="171"/>
        <v>4.5495372632430156E-2</v>
      </c>
      <c r="HZ156" s="86">
        <f t="shared" si="171"/>
        <v>1.7464338619836449E-2</v>
      </c>
      <c r="IA156" s="86">
        <f t="shared" si="171"/>
        <v>7.8132779081723693E-3</v>
      </c>
      <c r="IB156" s="86">
        <f t="shared" si="171"/>
        <v>5.4832002979783396E-3</v>
      </c>
      <c r="IC156" s="86">
        <f t="shared" si="171"/>
        <v>1.3374837744668347E-2</v>
      </c>
      <c r="ID156" s="86">
        <f t="shared" si="171"/>
        <v>1.8006047359017858E-2</v>
      </c>
      <c r="IE156" s="86">
        <f t="shared" si="171"/>
        <v>7.8708294709933194E-2</v>
      </c>
      <c r="IF156" s="86">
        <f t="shared" si="171"/>
        <v>0.28744301652280529</v>
      </c>
      <c r="IG156" s="86">
        <f t="shared" si="171"/>
        <v>0.43579804705609793</v>
      </c>
      <c r="II156" s="86">
        <f t="shared" si="172"/>
        <v>0</v>
      </c>
      <c r="IJ156" s="86">
        <f t="shared" si="172"/>
        <v>1.3882851889323076E-10</v>
      </c>
      <c r="IK156" s="86">
        <f t="shared" si="172"/>
        <v>1.3077606031502497E-12</v>
      </c>
      <c r="IL156" s="86">
        <f t="shared" si="172"/>
        <v>5.5095523127180362E-15</v>
      </c>
      <c r="IM156" s="86">
        <f t="shared" si="172"/>
        <v>3.6812216053512293E-15</v>
      </c>
      <c r="IN156" s="86">
        <f t="shared" si="172"/>
        <v>2.8716170638938897E-15</v>
      </c>
      <c r="IO156" s="86">
        <f t="shared" si="172"/>
        <v>4.0340133263483966E-16</v>
      </c>
      <c r="IP156" s="86">
        <f t="shared" si="172"/>
        <v>4.7317323799182263E-15</v>
      </c>
      <c r="IQ156" s="86">
        <f t="shared" si="172"/>
        <v>1.213615297654515E-14</v>
      </c>
      <c r="IR156" s="86">
        <f t="shared" si="172"/>
        <v>4.120479587857279E-13</v>
      </c>
      <c r="IS156" s="86">
        <f t="shared" si="172"/>
        <v>3.1074989331279415E-14</v>
      </c>
      <c r="IT156" s="86">
        <f t="shared" si="172"/>
        <v>5.861471309970876E-15</v>
      </c>
      <c r="IU156" s="86">
        <f t="shared" si="172"/>
        <v>2.8316989827048376E-14</v>
      </c>
      <c r="IV156" s="86">
        <f t="shared" si="172"/>
        <v>1.3791616319735641E-7</v>
      </c>
      <c r="IW156" s="86">
        <f t="shared" si="172"/>
        <v>3.4718453573429495E-5</v>
      </c>
      <c r="IY156" s="86">
        <f t="shared" si="173"/>
        <v>8.3156088682838636E-28</v>
      </c>
      <c r="IZ156" s="86">
        <f t="shared" si="173"/>
        <v>2.9802461147923866E-2</v>
      </c>
      <c r="JA156" s="86">
        <f t="shared" si="173"/>
        <v>2.7818074473262306E-2</v>
      </c>
      <c r="JB156" s="86">
        <f t="shared" si="173"/>
        <v>3.36411966583842E-3</v>
      </c>
      <c r="JC156" s="86">
        <f t="shared" si="173"/>
        <v>2.3170315615092519E-2</v>
      </c>
      <c r="JD156" s="86">
        <f t="shared" si="173"/>
        <v>2.6877920220738462E-2</v>
      </c>
      <c r="JE156" s="86">
        <f t="shared" si="173"/>
        <v>4.5495372632430559E-2</v>
      </c>
      <c r="JF156" s="86">
        <f t="shared" si="173"/>
        <v>1.7464338619841181E-2</v>
      </c>
      <c r="JG156" s="86">
        <f t="shared" si="173"/>
        <v>7.8132779081845054E-3</v>
      </c>
      <c r="JH156" s="86">
        <f t="shared" si="173"/>
        <v>5.4832002983903876E-3</v>
      </c>
      <c r="JI156" s="86">
        <f t="shared" si="173"/>
        <v>1.3374837744699422E-2</v>
      </c>
      <c r="JJ156" s="86">
        <f t="shared" si="173"/>
        <v>1.8006047359023718E-2</v>
      </c>
      <c r="JK156" s="86">
        <f t="shared" si="173"/>
        <v>7.8708294709961504E-2</v>
      </c>
      <c r="JL156" s="86">
        <f t="shared" si="173"/>
        <v>0.28744315443896851</v>
      </c>
      <c r="JM156" s="86">
        <f t="shared" si="173"/>
        <v>0.43583276550967137</v>
      </c>
    </row>
    <row r="157" spans="2:273" x14ac:dyDescent="0.25">
      <c r="B157" s="2">
        <v>130</v>
      </c>
      <c r="C157" s="37">
        <v>45.508000000000003</v>
      </c>
      <c r="D157" s="37">
        <v>47.548000000000002</v>
      </c>
      <c r="E157" s="37">
        <v>45.823</v>
      </c>
      <c r="F157" s="37">
        <v>44.968000000000004</v>
      </c>
      <c r="G157" s="37">
        <v>46.969000000000001</v>
      </c>
      <c r="H157" s="37">
        <v>44.323</v>
      </c>
      <c r="I157" s="37">
        <v>45.570999999999998</v>
      </c>
      <c r="J157" s="37">
        <v>43.936999999999998</v>
      </c>
      <c r="K157" s="37">
        <v>45.713999999999999</v>
      </c>
      <c r="L157" s="37">
        <v>45.158999999999999</v>
      </c>
      <c r="M157" s="37">
        <v>42.746000000000002</v>
      </c>
      <c r="N157" s="37">
        <v>42.332999999999998</v>
      </c>
      <c r="O157" s="37">
        <v>41</v>
      </c>
      <c r="P157" s="37">
        <v>53.381</v>
      </c>
      <c r="Q157" s="37">
        <v>83.840999999999994</v>
      </c>
      <c r="S157" s="4">
        <f t="shared" si="174"/>
        <v>45.839446086430804</v>
      </c>
      <c r="T157" s="4">
        <f t="shared" si="174"/>
        <v>47.008304797726822</v>
      </c>
      <c r="U157" s="4">
        <f t="shared" si="174"/>
        <v>47.115178423316614</v>
      </c>
      <c r="V157" s="4">
        <f t="shared" si="174"/>
        <v>46.315919374817156</v>
      </c>
      <c r="W157" s="4">
        <f t="shared" si="174"/>
        <v>46.582756692170221</v>
      </c>
      <c r="X157" s="4">
        <f t="shared" si="174"/>
        <v>46.809250021576972</v>
      </c>
      <c r="Y157" s="4">
        <f t="shared" si="174"/>
        <v>47.186199472410479</v>
      </c>
      <c r="Z157" s="4">
        <f t="shared" si="174"/>
        <v>47.259786178748328</v>
      </c>
      <c r="AA157" s="4">
        <f t="shared" si="174"/>
        <v>46.229869621649833</v>
      </c>
      <c r="AB157" s="4">
        <f t="shared" si="174"/>
        <v>46.111654861958058</v>
      </c>
      <c r="AC157" s="4">
        <f t="shared" si="174"/>
        <v>43.878647344595485</v>
      </c>
      <c r="AD157" s="4">
        <f t="shared" si="174"/>
        <v>43.31141307848663</v>
      </c>
      <c r="AE157" s="4">
        <f t="shared" si="174"/>
        <v>43.70834133685932</v>
      </c>
      <c r="AF157" s="4">
        <f t="shared" si="174"/>
        <v>54.164138232257251</v>
      </c>
      <c r="AG157" s="4">
        <f t="shared" si="174"/>
        <v>82.041951755233114</v>
      </c>
      <c r="AI157" s="4">
        <f t="shared" si="175"/>
        <v>-0.33144608643080176</v>
      </c>
      <c r="AJ157" s="4">
        <f t="shared" si="175"/>
        <v>0.53969520227317958</v>
      </c>
      <c r="AK157" s="4">
        <f t="shared" si="175"/>
        <v>-1.2921784233166136</v>
      </c>
      <c r="AL157" s="4">
        <f t="shared" si="175"/>
        <v>-1.3479193748171525</v>
      </c>
      <c r="AM157" s="4">
        <f t="shared" si="175"/>
        <v>0.38624330782977978</v>
      </c>
      <c r="AN157" s="4">
        <f t="shared" si="175"/>
        <v>-2.4862500215769714</v>
      </c>
      <c r="AO157" s="4">
        <f t="shared" si="175"/>
        <v>-1.615199472410481</v>
      </c>
      <c r="AP157" s="4">
        <f t="shared" si="175"/>
        <v>-3.3227861787483306</v>
      </c>
      <c r="AQ157" s="4">
        <f t="shared" si="175"/>
        <v>-0.51586962164983419</v>
      </c>
      <c r="AR157" s="4">
        <f t="shared" si="175"/>
        <v>-0.95265486195805948</v>
      </c>
      <c r="AS157" s="4">
        <f t="shared" si="175"/>
        <v>-1.1326473445954832</v>
      </c>
      <c r="AT157" s="4">
        <f t="shared" si="175"/>
        <v>-0.97841307848663206</v>
      </c>
      <c r="AU157" s="4">
        <f t="shared" si="175"/>
        <v>-2.7083413368593199</v>
      </c>
      <c r="AV157" s="4">
        <f t="shared" si="175"/>
        <v>-0.78313823225725088</v>
      </c>
      <c r="AW157" s="4">
        <f t="shared" si="175"/>
        <v>1.7990482447668796</v>
      </c>
      <c r="AY157" s="2">
        <f t="shared" si="167"/>
        <v>45.839446086430804</v>
      </c>
      <c r="AZ157" s="2">
        <f t="shared" si="167"/>
        <v>46.966706274110294</v>
      </c>
      <c r="BA157" s="2">
        <f t="shared" si="167"/>
        <v>47.058160330002067</v>
      </c>
      <c r="BB157" s="2">
        <f t="shared" si="167"/>
        <v>46.312549394098241</v>
      </c>
      <c r="BC157" s="2">
        <f t="shared" si="167"/>
        <v>46.515823215639486</v>
      </c>
      <c r="BD157" s="2">
        <f t="shared" si="167"/>
        <v>46.710527692925595</v>
      </c>
      <c r="BE157" s="2">
        <f t="shared" si="167"/>
        <v>46.940922424465036</v>
      </c>
      <c r="BF157" s="2">
        <f t="shared" si="167"/>
        <v>47.196312956686832</v>
      </c>
      <c r="BG157" s="2">
        <f t="shared" si="167"/>
        <v>46.208240858276703</v>
      </c>
      <c r="BH157" s="2">
        <f t="shared" si="167"/>
        <v>46.096758674154998</v>
      </c>
      <c r="BI157" s="2">
        <f t="shared" si="167"/>
        <v>43.822027181160422</v>
      </c>
      <c r="BJ157" s="2">
        <f t="shared" si="167"/>
        <v>43.21601515926929</v>
      </c>
      <c r="BK157" s="2">
        <f t="shared" si="167"/>
        <v>42.729966074270635</v>
      </c>
      <c r="BL157" s="2">
        <f t="shared" si="167"/>
        <v>44.287656317025679</v>
      </c>
      <c r="BM157" s="2">
        <f t="shared" si="167"/>
        <v>47.227179773006462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45.508000000000003</v>
      </c>
      <c r="CF157" s="2" t="str">
        <f t="shared" si="168"/>
        <v/>
      </c>
      <c r="CG157" s="2" t="str">
        <f t="shared" si="168"/>
        <v/>
      </c>
      <c r="CH157" s="2">
        <f t="shared" si="168"/>
        <v>44.968000000000004</v>
      </c>
      <c r="CI157" s="2">
        <f t="shared" si="168"/>
        <v>46.969000000000001</v>
      </c>
      <c r="CJ157" s="2">
        <f t="shared" si="168"/>
        <v>44.323</v>
      </c>
      <c r="CK157" s="2" t="str">
        <f t="shared" si="168"/>
        <v/>
      </c>
      <c r="CL157" s="2">
        <f t="shared" si="168"/>
        <v>43.936999999999998</v>
      </c>
      <c r="CM157" s="2">
        <f t="shared" si="168"/>
        <v>45.713999999999999</v>
      </c>
      <c r="CN157" s="2">
        <f t="shared" si="168"/>
        <v>45.158999999999999</v>
      </c>
      <c r="CO157" s="2">
        <f t="shared" si="168"/>
        <v>42.746000000000002</v>
      </c>
      <c r="CP157" s="2">
        <f t="shared" si="168"/>
        <v>42.332999999999998</v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>
        <f t="shared" si="197"/>
        <v>45.508000000000003</v>
      </c>
      <c r="CV157" s="2" t="str">
        <f t="shared" si="198"/>
        <v/>
      </c>
      <c r="CW157" s="2" t="str">
        <f t="shared" si="199"/>
        <v/>
      </c>
      <c r="CX157" s="2">
        <f t="shared" si="200"/>
        <v>44.968000000000004</v>
      </c>
      <c r="CY157" s="2">
        <f t="shared" si="201"/>
        <v>46.969000000000001</v>
      </c>
      <c r="CZ157" s="2">
        <f t="shared" si="202"/>
        <v>44.323</v>
      </c>
      <c r="DA157" s="2" t="str">
        <f t="shared" si="203"/>
        <v/>
      </c>
      <c r="DB157" s="2">
        <f t="shared" si="204"/>
        <v>43.936999999999998</v>
      </c>
      <c r="DC157" s="2">
        <f t="shared" si="205"/>
        <v>45.713999999999999</v>
      </c>
      <c r="DD157" s="2">
        <f t="shared" si="206"/>
        <v>45.158999999999999</v>
      </c>
      <c r="DE157" s="2">
        <f t="shared" si="207"/>
        <v>42.746000000000002</v>
      </c>
      <c r="DF157" s="2">
        <f t="shared" si="208"/>
        <v>42.332999999999998</v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85.041266878214245</v>
      </c>
      <c r="DL157" s="2">
        <f t="shared" si="176"/>
        <v>78.535218292682913</v>
      </c>
      <c r="DM157" s="2">
        <f t="shared" si="176"/>
        <v>87.580830051589572</v>
      </c>
      <c r="DN157" s="2">
        <f t="shared" si="176"/>
        <v>84.981853658536565</v>
      </c>
      <c r="DO157" s="2">
        <f t="shared" si="176"/>
        <v>82.533900467277107</v>
      </c>
      <c r="DP157" s="2">
        <f t="shared" si="176"/>
        <v>80.558974394295447</v>
      </c>
      <c r="DQ157" s="2">
        <f t="shared" si="176"/>
        <v>78.344134098459648</v>
      </c>
      <c r="DR157" s="2">
        <f t="shared" si="176"/>
        <v>77.844305345816977</v>
      </c>
      <c r="DS157" s="2">
        <f t="shared" si="176"/>
        <v>78.145949964763901</v>
      </c>
      <c r="DT157" s="2">
        <f t="shared" si="176"/>
        <v>75.445843249773489</v>
      </c>
      <c r="DU157" s="2">
        <f t="shared" si="176"/>
        <v>74.942135155542118</v>
      </c>
      <c r="DV157" s="2">
        <f t="shared" si="176"/>
        <v>83.563761958782365</v>
      </c>
      <c r="DW157" s="2">
        <f t="shared" si="176"/>
        <v>77.052213623963468</v>
      </c>
      <c r="DX157" s="2">
        <f t="shared" si="176"/>
        <v>87.618690165572758</v>
      </c>
      <c r="DY157" s="2">
        <f t="shared" si="176"/>
        <v>79.16102457786117</v>
      </c>
      <c r="EA157" s="2">
        <f t="shared" si="152"/>
        <v>45.831383465722809</v>
      </c>
      <c r="EB157" s="2">
        <f t="shared" si="152"/>
        <v>46.9328478270087</v>
      </c>
      <c r="EC157" s="2">
        <f t="shared" si="152"/>
        <v>47.024630699088149</v>
      </c>
      <c r="ED157" s="2">
        <f t="shared" si="152"/>
        <v>46.274971174609547</v>
      </c>
      <c r="EE157" s="2">
        <f t="shared" si="152"/>
        <v>46.489746805314837</v>
      </c>
      <c r="EF157" s="2">
        <f t="shared" si="152"/>
        <v>46.667937816291158</v>
      </c>
      <c r="EG157" s="2">
        <f t="shared" si="152"/>
        <v>46.918526238062412</v>
      </c>
      <c r="EH157" s="2">
        <f t="shared" si="152"/>
        <v>47.186390682944449</v>
      </c>
      <c r="EI157" s="2">
        <f t="shared" si="152"/>
        <v>46.1936373148244</v>
      </c>
      <c r="EJ157" s="2">
        <f t="shared" si="152"/>
        <v>46.15030574353105</v>
      </c>
      <c r="EK157" s="2">
        <f t="shared" si="152"/>
        <v>43.7965856333023</v>
      </c>
      <c r="EL157" s="2">
        <f t="shared" si="179"/>
        <v>43.225587033572893</v>
      </c>
      <c r="EM157" s="2">
        <f t="shared" si="135"/>
        <v>42.741105509482281</v>
      </c>
      <c r="EN157" s="2">
        <f t="shared" si="135"/>
        <v>44.274467077114963</v>
      </c>
      <c r="EO157" s="2">
        <f t="shared" si="135"/>
        <v>47.301527343323627</v>
      </c>
      <c r="EQ157" s="2">
        <f t="shared" si="177"/>
        <v>45.831383465722809</v>
      </c>
      <c r="ER157" s="2">
        <f t="shared" si="177"/>
        <v>47.107083971948384</v>
      </c>
      <c r="ES157" s="2">
        <f t="shared" si="177"/>
        <v>47.180126516694699</v>
      </c>
      <c r="ET157" s="2">
        <f t="shared" si="177"/>
        <v>46.464159594866999</v>
      </c>
      <c r="EU157" s="2">
        <f t="shared" si="177"/>
        <v>46.60650715624292</v>
      </c>
      <c r="EV157" s="2">
        <f t="shared" si="177"/>
        <v>46.926512660592564</v>
      </c>
      <c r="EW157" s="2">
        <f t="shared" si="177"/>
        <v>47.019073842053537</v>
      </c>
      <c r="EX157" s="2">
        <f t="shared" si="177"/>
        <v>47.182609543373744</v>
      </c>
      <c r="EY157" s="2">
        <f t="shared" si="177"/>
        <v>46.213331276315671</v>
      </c>
      <c r="EZ157" s="2">
        <f t="shared" si="177"/>
        <v>45.723698112827222</v>
      </c>
      <c r="FA157" s="2">
        <f t="shared" si="177"/>
        <v>43.905150643405847</v>
      </c>
      <c r="FB157" s="2">
        <f t="shared" si="177"/>
        <v>43.053000655232552</v>
      </c>
      <c r="FC157" s="2">
        <f t="shared" si="177"/>
        <v>42.55208162459509</v>
      </c>
      <c r="FD157" s="2">
        <f t="shared" si="177"/>
        <v>44.278929008896455</v>
      </c>
      <c r="FE157" s="2">
        <f t="shared" si="177"/>
        <v>45.99808645144325</v>
      </c>
      <c r="FG157" s="2">
        <f t="shared" si="178"/>
        <v>0.9997943727446682</v>
      </c>
      <c r="FH157" s="2">
        <f t="shared" si="178"/>
        <v>0.99973153351553279</v>
      </c>
      <c r="FI157" s="2">
        <f t="shared" si="178"/>
        <v>0.99969166816582844</v>
      </c>
      <c r="FJ157" s="2">
        <f t="shared" si="178"/>
        <v>0.99971104672679389</v>
      </c>
      <c r="FK157" s="2">
        <f t="shared" si="178"/>
        <v>0.99968543859063685</v>
      </c>
      <c r="FL157" s="2">
        <f t="shared" si="178"/>
        <v>0.99969514629407741</v>
      </c>
      <c r="FM157" s="2">
        <f t="shared" si="178"/>
        <v>0.99967254226374702</v>
      </c>
      <c r="FN157" s="2">
        <f t="shared" si="178"/>
        <v>0.99966012502329515</v>
      </c>
      <c r="FO157" s="2">
        <f t="shared" si="178"/>
        <v>0.999630673961032</v>
      </c>
      <c r="FP157" s="2">
        <f t="shared" si="178"/>
        <v>0.99966652719005078</v>
      </c>
      <c r="FQ157" s="2">
        <f t="shared" si="178"/>
        <v>0.99966016674797264</v>
      </c>
      <c r="FR157" s="2">
        <f t="shared" si="178"/>
        <v>0.99968072404163899</v>
      </c>
      <c r="FS157" s="2">
        <f t="shared" si="178"/>
        <v>0.99968623960824776</v>
      </c>
      <c r="FT157" s="2">
        <f t="shared" si="178"/>
        <v>0.99970402979791229</v>
      </c>
      <c r="FU157" s="2">
        <f t="shared" si="178"/>
        <v>0.99960693974411463</v>
      </c>
      <c r="FW157" s="2">
        <f t="shared" si="169"/>
        <v>2.2056158018021473E-10</v>
      </c>
      <c r="FX157" s="2">
        <f t="shared" si="169"/>
        <v>0.14563149230962075</v>
      </c>
      <c r="FY157" s="2">
        <f t="shared" si="169"/>
        <v>0.13521176263231355</v>
      </c>
      <c r="FZ157" s="2">
        <f t="shared" si="169"/>
        <v>0.13951033083022177</v>
      </c>
      <c r="GA157" s="2">
        <f t="shared" si="169"/>
        <v>0.12622701484103122</v>
      </c>
      <c r="GB157" s="2">
        <f t="shared" si="169"/>
        <v>0.12475331319728489</v>
      </c>
      <c r="GC157" s="2">
        <f t="shared" si="169"/>
        <v>0.12039698124830692</v>
      </c>
      <c r="GD157" s="2">
        <f t="shared" si="169"/>
        <v>0.13159638256528602</v>
      </c>
      <c r="GE157" s="2">
        <f t="shared" si="169"/>
        <v>0.14231379434116956</v>
      </c>
      <c r="GF157" s="2">
        <f t="shared" si="169"/>
        <v>0.14841819515222393</v>
      </c>
      <c r="GG157" s="2">
        <f t="shared" si="169"/>
        <v>0.13685122364586425</v>
      </c>
      <c r="GH157" s="2">
        <f t="shared" si="169"/>
        <v>0.13008491155142127</v>
      </c>
      <c r="GI157" s="2">
        <f t="shared" si="169"/>
        <v>0.11588430715077939</v>
      </c>
      <c r="GJ157" s="2">
        <f t="shared" si="169"/>
        <v>8.0826301599292744E-2</v>
      </c>
      <c r="GK157" s="2">
        <f t="shared" si="169"/>
        <v>6.6646882872634178E-2</v>
      </c>
      <c r="GM157" s="86">
        <f t="shared" si="170"/>
        <v>8.8989009691945687E-142</v>
      </c>
      <c r="GN157" s="86">
        <f t="shared" si="170"/>
        <v>1.6502374977619294E-118</v>
      </c>
      <c r="GO157" s="86">
        <f t="shared" si="170"/>
        <v>1.0244224121601653E-158</v>
      </c>
      <c r="GP157" s="86">
        <f t="shared" si="170"/>
        <v>2.6690902346255645E-263</v>
      </c>
      <c r="GQ157" s="86">
        <f t="shared" si="170"/>
        <v>1.2448935430683123E-257</v>
      </c>
      <c r="GR157" s="86">
        <f t="shared" si="170"/>
        <v>4.5317002341480245E-255</v>
      </c>
      <c r="GS157" s="86">
        <f t="shared" si="170"/>
        <v>6.0576979802566249E-233</v>
      </c>
      <c r="GT157" s="86">
        <f t="shared" si="170"/>
        <v>1.0915434796157568E-200</v>
      </c>
      <c r="GU157" s="86">
        <f t="shared" si="170"/>
        <v>1.8990294340731036E-259</v>
      </c>
      <c r="GV157" s="86">
        <f t="shared" si="170"/>
        <v>1.6223593836856674E-272</v>
      </c>
      <c r="GW157" s="86">
        <f t="shared" si="170"/>
        <v>0</v>
      </c>
      <c r="GX157" s="86">
        <f t="shared" si="170"/>
        <v>0</v>
      </c>
      <c r="GY157" s="86">
        <f t="shared" si="170"/>
        <v>0</v>
      </c>
      <c r="GZ157" s="86">
        <f t="shared" si="170"/>
        <v>0</v>
      </c>
      <c r="HA157" s="86">
        <f t="shared" si="170"/>
        <v>0</v>
      </c>
      <c r="HC157" s="86">
        <f t="shared" si="181"/>
        <v>3.4427755724110064E-61</v>
      </c>
      <c r="HD157" s="86">
        <f t="shared" si="181"/>
        <v>1.7202633396121974E-50</v>
      </c>
      <c r="HE157" s="86">
        <f t="shared" si="181"/>
        <v>1.2080354830425234E-68</v>
      </c>
      <c r="HF157" s="86">
        <f t="shared" si="180"/>
        <v>2.0462407746110255E-75</v>
      </c>
      <c r="HG157" s="86">
        <f t="shared" si="180"/>
        <v>6.6826989774348294E-107</v>
      </c>
      <c r="HH157" s="86">
        <f t="shared" si="180"/>
        <v>8.0320185236453499E-121</v>
      </c>
      <c r="HI157" s="86">
        <f t="shared" si="180"/>
        <v>6.0231628179704874E-125</v>
      </c>
      <c r="HJ157" s="86">
        <f t="shared" si="180"/>
        <v>1.0521606544625141E-124</v>
      </c>
      <c r="HK157" s="86">
        <f t="shared" si="180"/>
        <v>3.6933759881201334E-154</v>
      </c>
      <c r="HL157" s="86">
        <f t="shared" si="161"/>
        <v>5.0220142491417691E-155</v>
      </c>
      <c r="HM157" s="86">
        <f t="shared" si="161"/>
        <v>2.0544866671813956E-164</v>
      </c>
      <c r="HN157" s="86">
        <f t="shared" si="161"/>
        <v>5.2160354629611019E-155</v>
      </c>
      <c r="HO157" s="86">
        <f t="shared" si="161"/>
        <v>1.6080389228909598E-154</v>
      </c>
      <c r="HP157" s="86">
        <f t="shared" si="161"/>
        <v>3.0550579023034029E-134</v>
      </c>
      <c r="HQ157" s="86">
        <f t="shared" si="161"/>
        <v>5.9334189612617534E-166</v>
      </c>
      <c r="HS157" s="86">
        <f t="shared" si="171"/>
        <v>4.4253636965253555E-27</v>
      </c>
      <c r="HT157" s="86">
        <f t="shared" si="171"/>
        <v>1.1959636849242831E-2</v>
      </c>
      <c r="HU157" s="86">
        <f t="shared" si="171"/>
        <v>1.0444017705528373E-2</v>
      </c>
      <c r="HV157" s="86">
        <f t="shared" si="171"/>
        <v>7.9844067375756816E-4</v>
      </c>
      <c r="HW157" s="86">
        <f t="shared" si="171"/>
        <v>7.8706434405568116E-3</v>
      </c>
      <c r="HX157" s="86">
        <f t="shared" si="171"/>
        <v>9.3883013702550974E-3</v>
      </c>
      <c r="HY157" s="86">
        <f t="shared" si="171"/>
        <v>1.725529854650576E-2</v>
      </c>
      <c r="HZ157" s="86">
        <f t="shared" si="171"/>
        <v>5.5310125284618377E-3</v>
      </c>
      <c r="IA157" s="86">
        <f t="shared" si="171"/>
        <v>2.0942498585700296E-3</v>
      </c>
      <c r="IB157" s="86">
        <f t="shared" si="171"/>
        <v>1.4680850672980431E-3</v>
      </c>
      <c r="IC157" s="86">
        <f t="shared" si="171"/>
        <v>4.1019842916428526E-3</v>
      </c>
      <c r="ID157" s="86">
        <f t="shared" si="171"/>
        <v>5.8024466184563523E-3</v>
      </c>
      <c r="IE157" s="86">
        <f t="shared" si="171"/>
        <v>3.6042127523026768E-2</v>
      </c>
      <c r="IF157" s="86">
        <f t="shared" si="171"/>
        <v>0.18516368651415868</v>
      </c>
      <c r="IG157" s="86">
        <f t="shared" si="171"/>
        <v>0.30765980831725709</v>
      </c>
      <c r="II157" s="86">
        <f t="shared" si="172"/>
        <v>0</v>
      </c>
      <c r="IJ157" s="86">
        <f t="shared" si="172"/>
        <v>1.0578629742383288E-9</v>
      </c>
      <c r="IK157" s="86">
        <f t="shared" si="172"/>
        <v>1.3946222715118987E-11</v>
      </c>
      <c r="IL157" s="86">
        <f t="shared" si="172"/>
        <v>1.0194316772846374E-13</v>
      </c>
      <c r="IM157" s="86">
        <f t="shared" si="172"/>
        <v>5.9989915977987204E-14</v>
      </c>
      <c r="IN157" s="86">
        <f t="shared" si="172"/>
        <v>4.6968603713193285E-14</v>
      </c>
      <c r="IO157" s="86">
        <f t="shared" si="172"/>
        <v>7.3985907527722671E-15</v>
      </c>
      <c r="IP157" s="86">
        <f t="shared" si="172"/>
        <v>8.0526056307990144E-14</v>
      </c>
      <c r="IQ157" s="86">
        <f t="shared" si="172"/>
        <v>2.1591534405766067E-13</v>
      </c>
      <c r="IR157" s="86">
        <f t="shared" si="172"/>
        <v>5.6275441957715328E-12</v>
      </c>
      <c r="IS157" s="86">
        <f t="shared" si="172"/>
        <v>4.7473308465345917E-13</v>
      </c>
      <c r="IT157" s="86">
        <f t="shared" si="172"/>
        <v>9.6075578289107734E-14</v>
      </c>
      <c r="IU157" s="86">
        <f t="shared" si="172"/>
        <v>3.4329723997111911E-13</v>
      </c>
      <c r="IV157" s="86">
        <f t="shared" si="172"/>
        <v>3.86046628623457E-7</v>
      </c>
      <c r="IW157" s="86">
        <f t="shared" si="172"/>
        <v>6.3214198720509037E-5</v>
      </c>
      <c r="IY157" s="86">
        <f t="shared" si="173"/>
        <v>4.4253636965253555E-27</v>
      </c>
      <c r="IZ157" s="86">
        <f t="shared" si="173"/>
        <v>1.1959637907105806E-2</v>
      </c>
      <c r="JA157" s="86">
        <f t="shared" si="173"/>
        <v>1.0444017719474596E-2</v>
      </c>
      <c r="JB157" s="86">
        <f t="shared" si="173"/>
        <v>7.9844067385951136E-4</v>
      </c>
      <c r="JC157" s="86">
        <f t="shared" si="173"/>
        <v>7.8706434406168018E-3</v>
      </c>
      <c r="JD157" s="86">
        <f t="shared" si="173"/>
        <v>9.3883013703020667E-3</v>
      </c>
      <c r="JE157" s="86">
        <f t="shared" si="173"/>
        <v>1.7255298546513156E-2</v>
      </c>
      <c r="JF157" s="86">
        <f t="shared" si="173"/>
        <v>5.5310125285423636E-3</v>
      </c>
      <c r="JG157" s="86">
        <f t="shared" si="173"/>
        <v>2.094249858785945E-3</v>
      </c>
      <c r="JH157" s="86">
        <f t="shared" si="173"/>
        <v>1.4680850729255873E-3</v>
      </c>
      <c r="JI157" s="86">
        <f t="shared" si="173"/>
        <v>4.1019842921175857E-3</v>
      </c>
      <c r="JJ157" s="86">
        <f t="shared" si="173"/>
        <v>5.8024466185524282E-3</v>
      </c>
      <c r="JK157" s="86">
        <f t="shared" si="173"/>
        <v>3.6042127523370063E-2</v>
      </c>
      <c r="JL157" s="86">
        <f t="shared" si="173"/>
        <v>0.18516407256078732</v>
      </c>
      <c r="JM157" s="86">
        <f t="shared" si="173"/>
        <v>0.30772302251597761</v>
      </c>
    </row>
    <row r="158" spans="2:273" x14ac:dyDescent="0.25">
      <c r="B158" s="2">
        <v>131</v>
      </c>
      <c r="C158" s="37">
        <v>44.476999999999997</v>
      </c>
      <c r="D158" s="37">
        <v>47.274000000000001</v>
      </c>
      <c r="E158" s="37">
        <v>46.871000000000002</v>
      </c>
      <c r="F158" s="37">
        <v>46.484000000000002</v>
      </c>
      <c r="G158" s="37">
        <v>47.359000000000002</v>
      </c>
      <c r="H158" s="37">
        <v>45.613</v>
      </c>
      <c r="I158" s="37">
        <v>46.222000000000001</v>
      </c>
      <c r="J158" s="37">
        <v>46.206000000000003</v>
      </c>
      <c r="K158" s="37">
        <v>45.348999999999997</v>
      </c>
      <c r="L158" s="37">
        <v>45.079000000000001</v>
      </c>
      <c r="M158" s="37">
        <v>41.396999999999998</v>
      </c>
      <c r="N158" s="37">
        <v>42.81</v>
      </c>
      <c r="O158" s="37">
        <v>40.793999999999997</v>
      </c>
      <c r="P158" s="37">
        <v>47.651000000000003</v>
      </c>
      <c r="Q158" s="37">
        <v>64.570999999999998</v>
      </c>
      <c r="S158" s="4">
        <f t="shared" si="174"/>
        <v>45.767690461144866</v>
      </c>
      <c r="T158" s="4">
        <f t="shared" si="174"/>
        <v>46.874016198212573</v>
      </c>
      <c r="U158" s="4">
        <f t="shared" si="174"/>
        <v>46.949583110179304</v>
      </c>
      <c r="V158" s="4">
        <f t="shared" si="174"/>
        <v>46.182468505574171</v>
      </c>
      <c r="W158" s="4">
        <f t="shared" si="174"/>
        <v>46.399181447082235</v>
      </c>
      <c r="X158" s="4">
        <f t="shared" si="174"/>
        <v>46.61141899566681</v>
      </c>
      <c r="Y158" s="4">
        <f t="shared" si="174"/>
        <v>46.873007526426775</v>
      </c>
      <c r="Z158" s="4">
        <f t="shared" si="174"/>
        <v>47.094718851473424</v>
      </c>
      <c r="AA158" s="4">
        <f t="shared" si="174"/>
        <v>46.07642578521078</v>
      </c>
      <c r="AB158" s="4">
        <f t="shared" si="174"/>
        <v>45.997602832455065</v>
      </c>
      <c r="AC158" s="4">
        <f t="shared" si="174"/>
        <v>43.687375359159859</v>
      </c>
      <c r="AD158" s="4">
        <f t="shared" si="174"/>
        <v>43.12070896211555</v>
      </c>
      <c r="AE158" s="4">
        <f t="shared" si="174"/>
        <v>42.909880066193026</v>
      </c>
      <c r="AF158" s="4">
        <f t="shared" si="174"/>
        <v>49.030932590257684</v>
      </c>
      <c r="AG158" s="4">
        <f t="shared" si="174"/>
        <v>66.55245469894885</v>
      </c>
      <c r="AI158" s="4">
        <f t="shared" si="175"/>
        <v>-1.2906904611448695</v>
      </c>
      <c r="AJ158" s="4">
        <f t="shared" si="175"/>
        <v>0.39998380178742821</v>
      </c>
      <c r="AK158" s="4">
        <f t="shared" si="175"/>
        <v>-7.8583110179302196E-2</v>
      </c>
      <c r="AL158" s="4">
        <f t="shared" si="175"/>
        <v>0.30153149442583072</v>
      </c>
      <c r="AM158" s="4">
        <f t="shared" si="175"/>
        <v>0.95981855291776697</v>
      </c>
      <c r="AN158" s="4">
        <f t="shared" si="175"/>
        <v>-0.99841899566681036</v>
      </c>
      <c r="AO158" s="4">
        <f t="shared" si="175"/>
        <v>-0.65100752642677406</v>
      </c>
      <c r="AP158" s="4">
        <f t="shared" si="175"/>
        <v>-0.88871885147342056</v>
      </c>
      <c r="AQ158" s="4">
        <f t="shared" si="175"/>
        <v>-0.72742578521078372</v>
      </c>
      <c r="AR158" s="4">
        <f t="shared" si="175"/>
        <v>-0.9186028324550648</v>
      </c>
      <c r="AS158" s="4">
        <f t="shared" si="175"/>
        <v>-2.2903753591598601</v>
      </c>
      <c r="AT158" s="4">
        <f t="shared" si="175"/>
        <v>-0.3107089621155481</v>
      </c>
      <c r="AU158" s="4">
        <f t="shared" si="175"/>
        <v>-2.1158800661930286</v>
      </c>
      <c r="AV158" s="4">
        <f t="shared" si="175"/>
        <v>-1.3799325902576811</v>
      </c>
      <c r="AW158" s="4">
        <f t="shared" si="175"/>
        <v>-1.981454698948852</v>
      </c>
      <c r="AY158" s="2">
        <f t="shared" si="167"/>
        <v>45.767690461144866</v>
      </c>
      <c r="AZ158" s="2">
        <f t="shared" si="167"/>
        <v>46.86259626404793</v>
      </c>
      <c r="BA158" s="2">
        <f t="shared" si="167"/>
        <v>46.935414327622993</v>
      </c>
      <c r="BB158" s="2">
        <f t="shared" si="167"/>
        <v>46.182005151235003</v>
      </c>
      <c r="BC158" s="2">
        <f t="shared" si="167"/>
        <v>46.38479369684832</v>
      </c>
      <c r="BD158" s="2">
        <f t="shared" si="167"/>
        <v>46.589468133747957</v>
      </c>
      <c r="BE158" s="2">
        <f t="shared" si="167"/>
        <v>46.813272828938892</v>
      </c>
      <c r="BF158" s="2">
        <f t="shared" si="167"/>
        <v>47.08226667753334</v>
      </c>
      <c r="BG158" s="2">
        <f t="shared" si="167"/>
        <v>46.072991599622519</v>
      </c>
      <c r="BH158" s="2">
        <f t="shared" si="167"/>
        <v>45.995199214494612</v>
      </c>
      <c r="BI158" s="2">
        <f t="shared" si="167"/>
        <v>43.676636560607243</v>
      </c>
      <c r="BJ158" s="2">
        <f t="shared" si="167"/>
        <v>43.101516383071143</v>
      </c>
      <c r="BK158" s="2">
        <f t="shared" si="167"/>
        <v>42.601508502720414</v>
      </c>
      <c r="BL158" s="2">
        <f t="shared" si="167"/>
        <v>44.141889449817256</v>
      </c>
      <c r="BM158" s="2">
        <f t="shared" si="167"/>
        <v>47.117122353667192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44.476999999999997</v>
      </c>
      <c r="CF158" s="2">
        <f t="shared" si="168"/>
        <v>47.274000000000001</v>
      </c>
      <c r="CG158" s="2">
        <f t="shared" si="168"/>
        <v>46.871000000000002</v>
      </c>
      <c r="CH158" s="2">
        <f t="shared" si="168"/>
        <v>46.484000000000002</v>
      </c>
      <c r="CI158" s="2">
        <f t="shared" si="168"/>
        <v>47.359000000000002</v>
      </c>
      <c r="CJ158" s="2">
        <f t="shared" si="168"/>
        <v>45.613</v>
      </c>
      <c r="CK158" s="2">
        <f t="shared" si="168"/>
        <v>46.222000000000001</v>
      </c>
      <c r="CL158" s="2">
        <f t="shared" si="168"/>
        <v>46.206000000000003</v>
      </c>
      <c r="CM158" s="2">
        <f t="shared" si="168"/>
        <v>45.348999999999997</v>
      </c>
      <c r="CN158" s="2">
        <f t="shared" si="168"/>
        <v>45.079000000000001</v>
      </c>
      <c r="CO158" s="2">
        <f t="shared" si="168"/>
        <v>41.396999999999998</v>
      </c>
      <c r="CP158" s="2">
        <f t="shared" si="168"/>
        <v>42.81</v>
      </c>
      <c r="CQ158" s="2" t="str">
        <f t="shared" si="168"/>
        <v/>
      </c>
      <c r="CR158" s="2" t="str">
        <f t="shared" si="168"/>
        <v/>
      </c>
      <c r="CS158" s="2" t="str">
        <f t="shared" si="168"/>
        <v/>
      </c>
      <c r="CU158" s="2">
        <f t="shared" si="197"/>
        <v>44.476999999999997</v>
      </c>
      <c r="CV158" s="2">
        <f t="shared" si="198"/>
        <v>47.274000000000001</v>
      </c>
      <c r="CW158" s="2">
        <f t="shared" si="199"/>
        <v>46.871000000000002</v>
      </c>
      <c r="CX158" s="2">
        <f t="shared" si="200"/>
        <v>46.484000000000002</v>
      </c>
      <c r="CY158" s="2">
        <f t="shared" si="201"/>
        <v>47.359000000000002</v>
      </c>
      <c r="CZ158" s="2">
        <f t="shared" si="202"/>
        <v>45.613</v>
      </c>
      <c r="DA158" s="2">
        <f t="shared" si="203"/>
        <v>46.222000000000001</v>
      </c>
      <c r="DB158" s="2">
        <f t="shared" si="204"/>
        <v>46.206000000000003</v>
      </c>
      <c r="DC158" s="2">
        <f t="shared" si="205"/>
        <v>45.348999999999997</v>
      </c>
      <c r="DD158" s="2">
        <f t="shared" si="206"/>
        <v>45.079000000000001</v>
      </c>
      <c r="DE158" s="2">
        <f t="shared" si="207"/>
        <v>41.396999999999998</v>
      </c>
      <c r="DF158" s="2">
        <f t="shared" si="208"/>
        <v>42.81</v>
      </c>
      <c r="DG158" s="2" t="str">
        <f t="shared" si="209"/>
        <v/>
      </c>
      <c r="DH158" s="2" t="str">
        <f t="shared" si="210"/>
        <v/>
      </c>
      <c r="DI158" s="2" t="str">
        <f t="shared" si="211"/>
        <v/>
      </c>
      <c r="DK158" s="2">
        <f t="shared" si="176"/>
        <v>85.270343144764183</v>
      </c>
      <c r="DL158" s="2">
        <f t="shared" si="176"/>
        <v>78.697338367729827</v>
      </c>
      <c r="DM158" s="2">
        <f t="shared" si="176"/>
        <v>87.826029630229868</v>
      </c>
      <c r="DN158" s="2">
        <f t="shared" si="176"/>
        <v>85.206865853658513</v>
      </c>
      <c r="DO158" s="2">
        <f t="shared" si="176"/>
        <v>82.737854765956314</v>
      </c>
      <c r="DP158" s="2">
        <f t="shared" si="176"/>
        <v>80.741362288307286</v>
      </c>
      <c r="DQ158" s="2">
        <f t="shared" si="176"/>
        <v>78.507548172757453</v>
      </c>
      <c r="DR158" s="2">
        <f t="shared" si="176"/>
        <v>77.999199335548184</v>
      </c>
      <c r="DS158" s="2">
        <f t="shared" si="176"/>
        <v>78.308884778012668</v>
      </c>
      <c r="DT158" s="2">
        <f t="shared" si="176"/>
        <v>75.596445182724253</v>
      </c>
      <c r="DU158" s="2">
        <f t="shared" si="176"/>
        <v>75.103036544850482</v>
      </c>
      <c r="DV158" s="2">
        <f t="shared" si="176"/>
        <v>83.80822075466601</v>
      </c>
      <c r="DW158" s="2">
        <f t="shared" si="176"/>
        <v>77.227093374388886</v>
      </c>
      <c r="DX158" s="2">
        <f t="shared" si="176"/>
        <v>87.879837803527536</v>
      </c>
      <c r="DY158" s="2">
        <f t="shared" si="176"/>
        <v>79.382234052532837</v>
      </c>
      <c r="EA158" s="2">
        <f t="shared" si="152"/>
        <v>45.760280835768491</v>
      </c>
      <c r="EB158" s="2">
        <f t="shared" si="152"/>
        <v>46.825969896120419</v>
      </c>
      <c r="EC158" s="2">
        <f t="shared" si="152"/>
        <v>46.900007302156951</v>
      </c>
      <c r="ED158" s="2">
        <f t="shared" si="152"/>
        <v>46.141760799477723</v>
      </c>
      <c r="EE158" s="2">
        <f t="shared" si="152"/>
        <v>46.357598636626221</v>
      </c>
      <c r="EF158" s="2">
        <f t="shared" si="152"/>
        <v>46.543271473136912</v>
      </c>
      <c r="EG158" s="2">
        <f t="shared" si="152"/>
        <v>46.790040956975481</v>
      </c>
      <c r="EH158" s="2">
        <f t="shared" si="152"/>
        <v>47.073243510222838</v>
      </c>
      <c r="EI158" s="2">
        <f t="shared" si="152"/>
        <v>46.058957940536615</v>
      </c>
      <c r="EJ158" s="2">
        <f t="shared" si="152"/>
        <v>46.057807423230969</v>
      </c>
      <c r="EK158" s="2">
        <f t="shared" si="152"/>
        <v>43.650063304848118</v>
      </c>
      <c r="EL158" s="2">
        <f t="shared" si="179"/>
        <v>43.115109382691728</v>
      </c>
      <c r="EM158" s="2">
        <f t="shared" si="135"/>
        <v>42.616501562595275</v>
      </c>
      <c r="EN158" s="2">
        <f t="shared" si="135"/>
        <v>44.129191467606489</v>
      </c>
      <c r="EO158" s="2">
        <f t="shared" si="135"/>
        <v>47.202743072556885</v>
      </c>
      <c r="EQ158" s="2">
        <f t="shared" si="177"/>
        <v>45.760280835768491</v>
      </c>
      <c r="ER158" s="2">
        <f t="shared" si="177"/>
        <v>47.009006618558807</v>
      </c>
      <c r="ES158" s="2">
        <f t="shared" si="177"/>
        <v>47.063305008073129</v>
      </c>
      <c r="ET158" s="2">
        <f t="shared" si="177"/>
        <v>46.340181553228334</v>
      </c>
      <c r="EU158" s="2">
        <f t="shared" si="177"/>
        <v>46.480151568195389</v>
      </c>
      <c r="EV158" s="2">
        <f t="shared" si="177"/>
        <v>46.814710081697378</v>
      </c>
      <c r="EW158" s="2">
        <f t="shared" si="177"/>
        <v>46.895478930731294</v>
      </c>
      <c r="EX158" s="2">
        <f t="shared" si="177"/>
        <v>47.069290580884328</v>
      </c>
      <c r="EY158" s="2">
        <f t="shared" si="177"/>
        <v>46.079555447673641</v>
      </c>
      <c r="EZ158" s="2">
        <f t="shared" si="177"/>
        <v>45.611583900174935</v>
      </c>
      <c r="FA158" s="2">
        <f t="shared" si="177"/>
        <v>43.763667669008157</v>
      </c>
      <c r="FB158" s="2">
        <f t="shared" si="177"/>
        <v>42.934496322433439</v>
      </c>
      <c r="FC158" s="2">
        <f t="shared" si="177"/>
        <v>42.41836919862763</v>
      </c>
      <c r="FD158" s="2">
        <f t="shared" si="177"/>
        <v>44.139291121597125</v>
      </c>
      <c r="FE158" s="2">
        <f t="shared" si="177"/>
        <v>45.864680784706351</v>
      </c>
      <c r="FG158" s="2">
        <f t="shared" si="178"/>
        <v>0.99981246232115684</v>
      </c>
      <c r="FH158" s="2">
        <f t="shared" si="178"/>
        <v>0.99975514987227798</v>
      </c>
      <c r="FI158" s="2">
        <f t="shared" si="178"/>
        <v>0.99971879039594014</v>
      </c>
      <c r="FJ158" s="2">
        <f t="shared" si="178"/>
        <v>0.99973646478245004</v>
      </c>
      <c r="FK158" s="2">
        <f t="shared" si="178"/>
        <v>0.99971310864444041</v>
      </c>
      <c r="FL158" s="2">
        <f t="shared" si="178"/>
        <v>0.99972196265775659</v>
      </c>
      <c r="FM158" s="2">
        <f t="shared" si="178"/>
        <v>0.99970134639008001</v>
      </c>
      <c r="FN158" s="2">
        <f t="shared" si="178"/>
        <v>0.99969002106720206</v>
      </c>
      <c r="FO158" s="2">
        <f t="shared" si="178"/>
        <v>0.99966315970301067</v>
      </c>
      <c r="FP158" s="2">
        <f t="shared" si="178"/>
        <v>0.99969586025862978</v>
      </c>
      <c r="FQ158" s="2">
        <f t="shared" si="178"/>
        <v>0.99969005912283615</v>
      </c>
      <c r="FR158" s="2">
        <f t="shared" si="178"/>
        <v>0.9997088086848428</v>
      </c>
      <c r="FS158" s="2">
        <f t="shared" si="178"/>
        <v>0.99971383922157386</v>
      </c>
      <c r="FT158" s="2">
        <f t="shared" si="178"/>
        <v>0.99973006493787497</v>
      </c>
      <c r="FU158" s="2">
        <f t="shared" si="178"/>
        <v>0.99964151238780341</v>
      </c>
      <c r="FW158" s="2">
        <f t="shared" si="169"/>
        <v>2.4184096356934602E-10</v>
      </c>
      <c r="FX158" s="2">
        <f t="shared" si="169"/>
        <v>0.15746927120738352</v>
      </c>
      <c r="FY158" s="2">
        <f t="shared" si="169"/>
        <v>0.14634764644943007</v>
      </c>
      <c r="FZ158" s="2">
        <f t="shared" si="169"/>
        <v>0.15093844888754276</v>
      </c>
      <c r="GA158" s="2">
        <f t="shared" si="169"/>
        <v>0.13673992952253247</v>
      </c>
      <c r="GB158" s="2">
        <f t="shared" si="169"/>
        <v>0.13516247569043666</v>
      </c>
      <c r="GC158" s="2">
        <f t="shared" si="169"/>
        <v>0.13049685464948893</v>
      </c>
      <c r="GD158" s="2">
        <f t="shared" si="169"/>
        <v>0.14248356693210412</v>
      </c>
      <c r="GE158" s="2">
        <f t="shared" si="169"/>
        <v>0.15393047959572795</v>
      </c>
      <c r="GF158" s="2">
        <f t="shared" si="169"/>
        <v>0.1604399559544461</v>
      </c>
      <c r="GG158" s="2">
        <f t="shared" si="169"/>
        <v>0.14809900806278364</v>
      </c>
      <c r="GH158" s="2">
        <f t="shared" si="169"/>
        <v>0.14086733374896004</v>
      </c>
      <c r="GI158" s="2">
        <f t="shared" si="169"/>
        <v>0.12565970178187488</v>
      </c>
      <c r="GJ158" s="2">
        <f t="shared" si="169"/>
        <v>8.793853481397762E-2</v>
      </c>
      <c r="GK158" s="2">
        <f t="shared" si="169"/>
        <v>7.2609973881614789E-2</v>
      </c>
      <c r="GM158" s="86">
        <f t="shared" si="170"/>
        <v>4.0231144559798655E-146</v>
      </c>
      <c r="GN158" s="86">
        <f t="shared" si="170"/>
        <v>3.8424080909028832E-122</v>
      </c>
      <c r="GO158" s="86">
        <f t="shared" si="170"/>
        <v>1.459989479794434E-163</v>
      </c>
      <c r="GP158" s="86">
        <f t="shared" si="170"/>
        <v>2.9901652132526573E-271</v>
      </c>
      <c r="GQ158" s="86">
        <f t="shared" si="170"/>
        <v>1.7674022965443742E-265</v>
      </c>
      <c r="GR158" s="86">
        <f t="shared" si="170"/>
        <v>7.9252381365658064E-263</v>
      </c>
      <c r="GS158" s="86">
        <f t="shared" si="170"/>
        <v>4.7511252467991426E-240</v>
      </c>
      <c r="GT158" s="86">
        <f t="shared" si="170"/>
        <v>9.3945563232913093E-207</v>
      </c>
      <c r="GU158" s="86">
        <f t="shared" si="170"/>
        <v>2.3132171974076311E-267</v>
      </c>
      <c r="GV158" s="86">
        <f t="shared" si="170"/>
        <v>9.2035712669094319E-281</v>
      </c>
      <c r="GW158" s="86">
        <f t="shared" si="170"/>
        <v>0</v>
      </c>
      <c r="GX158" s="86">
        <f t="shared" si="170"/>
        <v>0</v>
      </c>
      <c r="GY158" s="86">
        <f t="shared" si="170"/>
        <v>0</v>
      </c>
      <c r="GZ158" s="86">
        <f t="shared" si="170"/>
        <v>0</v>
      </c>
      <c r="HA158" s="86">
        <f t="shared" si="170"/>
        <v>0</v>
      </c>
      <c r="HC158" s="86">
        <f t="shared" si="181"/>
        <v>5.3924887920805012E-64</v>
      </c>
      <c r="HD158" s="86">
        <f t="shared" si="181"/>
        <v>9.2430639507204473E-53</v>
      </c>
      <c r="HE158" s="86">
        <f t="shared" si="181"/>
        <v>1.0095954592682405E-71</v>
      </c>
      <c r="HF158" s="86">
        <f t="shared" si="180"/>
        <v>1.0721797830195923E-78</v>
      </c>
      <c r="HG158" s="86">
        <f t="shared" si="180"/>
        <v>1.083112945684415E-111</v>
      </c>
      <c r="HH158" s="86">
        <f t="shared" si="180"/>
        <v>3.0312080134256599E-126</v>
      </c>
      <c r="HI158" s="86">
        <f t="shared" si="180"/>
        <v>1.3460150046116948E-130</v>
      </c>
      <c r="HJ158" s="86">
        <f t="shared" si="180"/>
        <v>2.9302153976445375E-130</v>
      </c>
      <c r="HK158" s="86">
        <f t="shared" si="180"/>
        <v>4.5689569775651944E-161</v>
      </c>
      <c r="HL158" s="86">
        <f t="shared" si="161"/>
        <v>6.7532044545642238E-162</v>
      </c>
      <c r="HM158" s="86">
        <f t="shared" si="161"/>
        <v>8.499582048070568E-172</v>
      </c>
      <c r="HN158" s="86">
        <f t="shared" si="161"/>
        <v>6.6105517260890805E-162</v>
      </c>
      <c r="HO158" s="86">
        <f t="shared" si="161"/>
        <v>1.5544695592730345E-161</v>
      </c>
      <c r="HP158" s="86">
        <f t="shared" si="161"/>
        <v>1.9817397307759813E-140</v>
      </c>
      <c r="HQ158" s="86">
        <f t="shared" si="161"/>
        <v>1.9507253267268713E-173</v>
      </c>
      <c r="HS158" s="86">
        <f t="shared" si="171"/>
        <v>2.3011890131653209E-26</v>
      </c>
      <c r="HT158" s="86">
        <f t="shared" si="171"/>
        <v>4.2129973711266854E-3</v>
      </c>
      <c r="HU158" s="86">
        <f t="shared" si="171"/>
        <v>3.3899656857432217E-3</v>
      </c>
      <c r="HV158" s="86">
        <f t="shared" si="171"/>
        <v>1.5762947226582384E-4</v>
      </c>
      <c r="HW158" s="86">
        <f t="shared" si="171"/>
        <v>2.2658356499574719E-3</v>
      </c>
      <c r="HX158" s="86">
        <f t="shared" si="171"/>
        <v>2.7819462711230012E-3</v>
      </c>
      <c r="HY158" s="86">
        <f t="shared" si="171"/>
        <v>5.5358714343461974E-3</v>
      </c>
      <c r="HZ158" s="86">
        <f t="shared" si="171"/>
        <v>1.4743672838291935E-3</v>
      </c>
      <c r="IA158" s="86">
        <f t="shared" si="171"/>
        <v>4.6706338043556601E-4</v>
      </c>
      <c r="IB158" s="86">
        <f t="shared" si="171"/>
        <v>3.3119964758766807E-4</v>
      </c>
      <c r="IC158" s="86">
        <f t="shared" si="171"/>
        <v>1.0616749757297375E-3</v>
      </c>
      <c r="ID158" s="86">
        <f t="shared" si="171"/>
        <v>1.5792979433136638E-3</v>
      </c>
      <c r="IE158" s="86">
        <f t="shared" si="171"/>
        <v>1.4357984020796258E-2</v>
      </c>
      <c r="IF158" s="86">
        <f t="shared" si="171"/>
        <v>0.10614078812954572</v>
      </c>
      <c r="IG158" s="86">
        <f t="shared" si="171"/>
        <v>0.19084188880261499</v>
      </c>
      <c r="II158" s="86">
        <f t="shared" si="172"/>
        <v>0</v>
      </c>
      <c r="IJ158" s="86">
        <f t="shared" si="172"/>
        <v>7.2973694413389155E-9</v>
      </c>
      <c r="IK158" s="86">
        <f t="shared" si="172"/>
        <v>1.3309052440577543E-10</v>
      </c>
      <c r="IL158" s="86">
        <f t="shared" si="172"/>
        <v>1.6397768496277288E-12</v>
      </c>
      <c r="IM158" s="86">
        <f t="shared" si="172"/>
        <v>8.6172713109581065E-13</v>
      </c>
      <c r="IN158" s="86">
        <f t="shared" si="172"/>
        <v>6.7761639777342006E-13</v>
      </c>
      <c r="IO158" s="86">
        <f t="shared" si="172"/>
        <v>1.1936994817900048E-13</v>
      </c>
      <c r="IP158" s="86">
        <f t="shared" si="172"/>
        <v>1.2018182621632798E-12</v>
      </c>
      <c r="IQ158" s="86">
        <f t="shared" si="172"/>
        <v>3.3401100648347936E-12</v>
      </c>
      <c r="IR158" s="86">
        <f t="shared" si="172"/>
        <v>6.7475552679340677E-11</v>
      </c>
      <c r="IS158" s="86">
        <f t="shared" si="172"/>
        <v>6.3736800638644982E-12</v>
      </c>
      <c r="IT158" s="86">
        <f t="shared" si="172"/>
        <v>1.3846855560545005E-12</v>
      </c>
      <c r="IU158" s="86">
        <f t="shared" si="172"/>
        <v>3.7380817704431848E-12</v>
      </c>
      <c r="IV158" s="86">
        <f t="shared" si="172"/>
        <v>1.0426018065907409E-6</v>
      </c>
      <c r="IW158" s="86">
        <f t="shared" si="172"/>
        <v>1.1297967891289945E-4</v>
      </c>
      <c r="IY158" s="86">
        <f t="shared" si="173"/>
        <v>2.3011890131653209E-26</v>
      </c>
      <c r="IZ158" s="86">
        <f t="shared" si="173"/>
        <v>4.2130046684961267E-3</v>
      </c>
      <c r="JA158" s="86">
        <f t="shared" si="173"/>
        <v>3.389965818833746E-3</v>
      </c>
      <c r="JB158" s="86">
        <f t="shared" si="173"/>
        <v>1.5762947390560069E-4</v>
      </c>
      <c r="JC158" s="86">
        <f t="shared" si="173"/>
        <v>2.2658356508191988E-3</v>
      </c>
      <c r="JD158" s="86">
        <f t="shared" si="173"/>
        <v>2.7819462718006176E-3</v>
      </c>
      <c r="JE158" s="86">
        <f t="shared" si="173"/>
        <v>5.5358714344655672E-3</v>
      </c>
      <c r="JF158" s="86">
        <f t="shared" si="173"/>
        <v>1.4743672850310117E-3</v>
      </c>
      <c r="JG158" s="86">
        <f t="shared" si="173"/>
        <v>4.670633837756761E-4</v>
      </c>
      <c r="JH158" s="86">
        <f t="shared" si="173"/>
        <v>3.3119971506322078E-4</v>
      </c>
      <c r="JI158" s="86">
        <f t="shared" si="173"/>
        <v>1.0616749821034176E-3</v>
      </c>
      <c r="JJ158" s="86">
        <f t="shared" si="173"/>
        <v>1.5792979446983494E-3</v>
      </c>
      <c r="JK158" s="86">
        <f t="shared" si="173"/>
        <v>1.4357984024534339E-2</v>
      </c>
      <c r="JL158" s="86">
        <f t="shared" si="173"/>
        <v>0.10614183073135232</v>
      </c>
      <c r="JM158" s="86">
        <f t="shared" si="173"/>
        <v>0.1909548684815279</v>
      </c>
    </row>
    <row r="159" spans="2:273" x14ac:dyDescent="0.25">
      <c r="B159" s="2">
        <v>132</v>
      </c>
      <c r="C159" s="37">
        <v>44.631</v>
      </c>
      <c r="D159" s="37">
        <v>47.031999999999996</v>
      </c>
      <c r="E159" s="37">
        <v>46.581000000000003</v>
      </c>
      <c r="F159" s="37">
        <v>46.113</v>
      </c>
      <c r="G159" s="37">
        <v>46.188000000000002</v>
      </c>
      <c r="H159" s="37">
        <v>46.177</v>
      </c>
      <c r="I159" s="37">
        <v>46.412999999999997</v>
      </c>
      <c r="J159" s="37">
        <v>46.365000000000002</v>
      </c>
      <c r="K159" s="37">
        <v>44.920999999999999</v>
      </c>
      <c r="L159" s="37">
        <v>44.127000000000002</v>
      </c>
      <c r="M159" s="37">
        <v>41.048000000000002</v>
      </c>
      <c r="N159" s="37">
        <v>43.206000000000003</v>
      </c>
      <c r="O159" s="37">
        <v>40.936999999999998</v>
      </c>
      <c r="P159" s="37">
        <v>44.412999999999997</v>
      </c>
      <c r="Q159" s="37">
        <v>51.762</v>
      </c>
      <c r="S159" s="4">
        <f t="shared" si="174"/>
        <v>45.695987318348664</v>
      </c>
      <c r="T159" s="4">
        <f t="shared" si="174"/>
        <v>46.761591033551021</v>
      </c>
      <c r="U159" s="4">
        <f t="shared" si="174"/>
        <v>46.816018657774173</v>
      </c>
      <c r="V159" s="4">
        <f t="shared" si="174"/>
        <v>46.051950576009382</v>
      </c>
      <c r="W159" s="4">
        <f t="shared" si="174"/>
        <v>46.256597482912575</v>
      </c>
      <c r="X159" s="4">
        <f t="shared" si="174"/>
        <v>46.472972634602016</v>
      </c>
      <c r="Y159" s="4">
        <f t="shared" si="174"/>
        <v>46.697831179083963</v>
      </c>
      <c r="Z159" s="4">
        <f t="shared" si="174"/>
        <v>46.970274612907588</v>
      </c>
      <c r="AA159" s="4">
        <f t="shared" si="174"/>
        <v>45.938292195783099</v>
      </c>
      <c r="AB159" s="4">
        <f t="shared" si="174"/>
        <v>45.893186269581683</v>
      </c>
      <c r="AC159" s="4">
        <f t="shared" si="174"/>
        <v>43.533181748091998</v>
      </c>
      <c r="AD159" s="4">
        <f t="shared" si="174"/>
        <v>42.98995345205126</v>
      </c>
      <c r="AE159" s="4">
        <f t="shared" si="174"/>
        <v>42.555478436108828</v>
      </c>
      <c r="AF159" s="4">
        <f t="shared" si="174"/>
        <v>46.119648072234291</v>
      </c>
      <c r="AG159" s="4">
        <f t="shared" si="174"/>
        <v>56.449570377736102</v>
      </c>
      <c r="AI159" s="4">
        <f t="shared" si="175"/>
        <v>-1.0649873183486633</v>
      </c>
      <c r="AJ159" s="4">
        <f t="shared" si="175"/>
        <v>0.27040896644897572</v>
      </c>
      <c r="AK159" s="4">
        <f t="shared" si="175"/>
        <v>-0.23501865777416953</v>
      </c>
      <c r="AL159" s="4">
        <f t="shared" si="175"/>
        <v>6.1049423990617413E-2</v>
      </c>
      <c r="AM159" s="4">
        <f t="shared" si="175"/>
        <v>-6.8597482912572616E-2</v>
      </c>
      <c r="AN159" s="4">
        <f t="shared" si="175"/>
        <v>-0.29597263460201617</v>
      </c>
      <c r="AO159" s="4">
        <f t="shared" si="175"/>
        <v>-0.28483117908396594</v>
      </c>
      <c r="AP159" s="4">
        <f t="shared" si="175"/>
        <v>-0.60527461290758566</v>
      </c>
      <c r="AQ159" s="4">
        <f t="shared" si="175"/>
        <v>-1.0172921957830994</v>
      </c>
      <c r="AR159" s="4">
        <f t="shared" si="175"/>
        <v>-1.7661862695816808</v>
      </c>
      <c r="AS159" s="4">
        <f t="shared" si="175"/>
        <v>-2.4851817480919962</v>
      </c>
      <c r="AT159" s="4">
        <f t="shared" si="175"/>
        <v>0.21604654794874278</v>
      </c>
      <c r="AU159" s="4">
        <f t="shared" si="175"/>
        <v>-1.6184784361088305</v>
      </c>
      <c r="AV159" s="4">
        <f t="shared" si="175"/>
        <v>-1.7066480722342945</v>
      </c>
      <c r="AW159" s="4">
        <f t="shared" si="175"/>
        <v>-4.6875703777361011</v>
      </c>
      <c r="AY159" s="2">
        <f t="shared" si="167"/>
        <v>45.695987318348664</v>
      </c>
      <c r="AZ159" s="2">
        <f t="shared" si="167"/>
        <v>46.758896510327453</v>
      </c>
      <c r="BA159" s="2">
        <f t="shared" si="167"/>
        <v>46.813048733760397</v>
      </c>
      <c r="BB159" s="2">
        <f t="shared" si="167"/>
        <v>46.051899382216511</v>
      </c>
      <c r="BC159" s="2">
        <f t="shared" si="167"/>
        <v>46.254050059411242</v>
      </c>
      <c r="BD159" s="2">
        <f t="shared" si="167"/>
        <v>46.468946931528308</v>
      </c>
      <c r="BE159" s="2">
        <f t="shared" si="167"/>
        <v>46.685864741477637</v>
      </c>
      <c r="BF159" s="2">
        <f t="shared" si="167"/>
        <v>46.968279583190949</v>
      </c>
      <c r="BG159" s="2">
        <f t="shared" si="167"/>
        <v>45.937853405409605</v>
      </c>
      <c r="BH159" s="2">
        <f t="shared" si="167"/>
        <v>45.892869345422298</v>
      </c>
      <c r="BI159" s="2">
        <f t="shared" si="167"/>
        <v>43.53151374750091</v>
      </c>
      <c r="BJ159" s="2">
        <f t="shared" si="167"/>
        <v>42.98678689575241</v>
      </c>
      <c r="BK159" s="2">
        <f t="shared" si="167"/>
        <v>42.472796475614849</v>
      </c>
      <c r="BL159" s="2">
        <f t="shared" si="167"/>
        <v>43.996291541385105</v>
      </c>
      <c r="BM159" s="2">
        <f t="shared" si="167"/>
        <v>47.006058365637443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44.631</v>
      </c>
      <c r="CF159" s="2">
        <f t="shared" si="168"/>
        <v>47.031999999999996</v>
      </c>
      <c r="CG159" s="2">
        <f t="shared" si="168"/>
        <v>46.581000000000003</v>
      </c>
      <c r="CH159" s="2">
        <f t="shared" si="168"/>
        <v>46.113</v>
      </c>
      <c r="CI159" s="2">
        <f t="shared" si="168"/>
        <v>46.188000000000002</v>
      </c>
      <c r="CJ159" s="2">
        <f t="shared" si="168"/>
        <v>46.177</v>
      </c>
      <c r="CK159" s="2">
        <f t="shared" si="168"/>
        <v>46.412999999999997</v>
      </c>
      <c r="CL159" s="2">
        <f t="shared" si="168"/>
        <v>46.365000000000002</v>
      </c>
      <c r="CM159" s="2">
        <f t="shared" si="168"/>
        <v>44.920999999999999</v>
      </c>
      <c r="CN159" s="2">
        <f t="shared" si="168"/>
        <v>44.127000000000002</v>
      </c>
      <c r="CO159" s="2">
        <f t="shared" si="168"/>
        <v>41.048000000000002</v>
      </c>
      <c r="CP159" s="2">
        <f t="shared" si="168"/>
        <v>43.206000000000003</v>
      </c>
      <c r="CQ159" s="2">
        <f t="shared" si="168"/>
        <v>40.936999999999998</v>
      </c>
      <c r="CR159" s="2" t="str">
        <f t="shared" si="168"/>
        <v/>
      </c>
      <c r="CS159" s="2" t="str">
        <f t="shared" si="168"/>
        <v/>
      </c>
      <c r="CU159" s="2">
        <f t="shared" si="197"/>
        <v>44.631</v>
      </c>
      <c r="CV159" s="2">
        <f t="shared" si="198"/>
        <v>47.031999999999996</v>
      </c>
      <c r="CW159" s="2">
        <f t="shared" si="199"/>
        <v>46.581000000000003</v>
      </c>
      <c r="CX159" s="2">
        <f t="shared" si="200"/>
        <v>46.113</v>
      </c>
      <c r="CY159" s="2">
        <f t="shared" si="201"/>
        <v>46.188000000000002</v>
      </c>
      <c r="CZ159" s="2">
        <f t="shared" si="202"/>
        <v>46.177</v>
      </c>
      <c r="DA159" s="2">
        <f t="shared" si="203"/>
        <v>46.412999999999997</v>
      </c>
      <c r="DB159" s="2">
        <f t="shared" si="204"/>
        <v>46.365000000000002</v>
      </c>
      <c r="DC159" s="2">
        <f t="shared" si="205"/>
        <v>44.920999999999999</v>
      </c>
      <c r="DD159" s="2">
        <f t="shared" si="206"/>
        <v>44.127000000000002</v>
      </c>
      <c r="DE159" s="2">
        <f t="shared" si="207"/>
        <v>41.048000000000002</v>
      </c>
      <c r="DF159" s="2">
        <f t="shared" si="208"/>
        <v>43.206000000000003</v>
      </c>
      <c r="DG159" s="2">
        <f t="shared" si="209"/>
        <v>40.936999999999998</v>
      </c>
      <c r="DH159" s="2" t="str">
        <f t="shared" si="210"/>
        <v/>
      </c>
      <c r="DI159" s="2" t="str">
        <f t="shared" si="211"/>
        <v/>
      </c>
      <c r="DK159" s="2">
        <f t="shared" si="176"/>
        <v>85.499419411314136</v>
      </c>
      <c r="DL159" s="2">
        <f t="shared" si="176"/>
        <v>78.859458442776727</v>
      </c>
      <c r="DM159" s="2">
        <f t="shared" si="176"/>
        <v>88.071229208870179</v>
      </c>
      <c r="DN159" s="2">
        <f t="shared" si="176"/>
        <v>85.431878048780462</v>
      </c>
      <c r="DO159" s="2">
        <f t="shared" si="176"/>
        <v>82.941809064635507</v>
      </c>
      <c r="DP159" s="2">
        <f t="shared" si="176"/>
        <v>80.923750182319111</v>
      </c>
      <c r="DQ159" s="2">
        <f t="shared" si="176"/>
        <v>78.670962247055243</v>
      </c>
      <c r="DR159" s="2">
        <f t="shared" si="176"/>
        <v>78.154093325279376</v>
      </c>
      <c r="DS159" s="2">
        <f t="shared" si="176"/>
        <v>78.471819591261436</v>
      </c>
      <c r="DT159" s="2">
        <f t="shared" si="176"/>
        <v>75.747047115675031</v>
      </c>
      <c r="DU159" s="2">
        <f t="shared" si="176"/>
        <v>75.263937934158847</v>
      </c>
      <c r="DV159" s="2">
        <f t="shared" si="176"/>
        <v>84.052679550549641</v>
      </c>
      <c r="DW159" s="2">
        <f t="shared" si="176"/>
        <v>77.40197312481429</v>
      </c>
      <c r="DX159" s="2">
        <f t="shared" si="176"/>
        <v>88.140985441482314</v>
      </c>
      <c r="DY159" s="2">
        <f t="shared" si="176"/>
        <v>79.603443527204519</v>
      </c>
      <c r="EA159" s="2">
        <f t="shared" si="152"/>
        <v>45.689178205814173</v>
      </c>
      <c r="EB159" s="2">
        <f t="shared" si="152"/>
        <v>46.719091965232145</v>
      </c>
      <c r="EC159" s="2">
        <f t="shared" si="152"/>
        <v>46.775383905225766</v>
      </c>
      <c r="ED159" s="2">
        <f t="shared" si="152"/>
        <v>46.008550424345898</v>
      </c>
      <c r="EE159" s="2">
        <f t="shared" si="152"/>
        <v>46.225450467937605</v>
      </c>
      <c r="EF159" s="2">
        <f t="shared" si="152"/>
        <v>46.418605129982666</v>
      </c>
      <c r="EG159" s="2">
        <f t="shared" si="152"/>
        <v>46.661555675888543</v>
      </c>
      <c r="EH159" s="2">
        <f t="shared" si="152"/>
        <v>46.960096337501241</v>
      </c>
      <c r="EI159" s="2">
        <f t="shared" si="152"/>
        <v>45.92427856624883</v>
      </c>
      <c r="EJ159" s="2">
        <f t="shared" si="152"/>
        <v>45.965309102930881</v>
      </c>
      <c r="EK159" s="2">
        <f t="shared" ref="EK159:EO222" si="212">CO$228*$B159+CO$229</f>
        <v>43.503540976393936</v>
      </c>
      <c r="EL159" s="2">
        <f t="shared" si="179"/>
        <v>43.004631731810562</v>
      </c>
      <c r="EM159" s="2">
        <f t="shared" si="179"/>
        <v>42.491897615708268</v>
      </c>
      <c r="EN159" s="2">
        <f t="shared" si="179"/>
        <v>43.983915858098008</v>
      </c>
      <c r="EO159" s="2">
        <f t="shared" si="179"/>
        <v>47.103958801790149</v>
      </c>
      <c r="EQ159" s="2">
        <f t="shared" si="177"/>
        <v>45.689178205814173</v>
      </c>
      <c r="ER159" s="2">
        <f t="shared" si="177"/>
        <v>46.910929265169237</v>
      </c>
      <c r="ES159" s="2">
        <f t="shared" si="177"/>
        <v>46.94648349945156</v>
      </c>
      <c r="ET159" s="2">
        <f t="shared" si="177"/>
        <v>46.216203511589661</v>
      </c>
      <c r="EU159" s="2">
        <f t="shared" si="177"/>
        <v>46.353795980147858</v>
      </c>
      <c r="EV159" s="2">
        <f t="shared" si="177"/>
        <v>46.702907502802191</v>
      </c>
      <c r="EW159" s="2">
        <f t="shared" si="177"/>
        <v>46.771884019409057</v>
      </c>
      <c r="EX159" s="2">
        <f t="shared" si="177"/>
        <v>46.955971618394919</v>
      </c>
      <c r="EY159" s="2">
        <f t="shared" si="177"/>
        <v>45.945779619031612</v>
      </c>
      <c r="EZ159" s="2">
        <f t="shared" si="177"/>
        <v>45.499469687522662</v>
      </c>
      <c r="FA159" s="2">
        <f t="shared" si="177"/>
        <v>43.622184694610482</v>
      </c>
      <c r="FB159" s="2">
        <f t="shared" si="177"/>
        <v>42.815991989634327</v>
      </c>
      <c r="FC159" s="2">
        <f t="shared" si="177"/>
        <v>42.284656772660185</v>
      </c>
      <c r="FD159" s="2">
        <f t="shared" si="177"/>
        <v>43.99965323429781</v>
      </c>
      <c r="FE159" s="2">
        <f t="shared" si="177"/>
        <v>45.73127511796946</v>
      </c>
      <c r="FG159" s="2">
        <f t="shared" si="178"/>
        <v>0.99982896078174088</v>
      </c>
      <c r="FH159" s="2">
        <f t="shared" si="178"/>
        <v>0.9997766892184573</v>
      </c>
      <c r="FI159" s="2">
        <f t="shared" si="178"/>
        <v>0.99974352744696415</v>
      </c>
      <c r="FJ159" s="2">
        <f t="shared" si="178"/>
        <v>0.99975964745168922</v>
      </c>
      <c r="FK159" s="2">
        <f t="shared" si="178"/>
        <v>0.9997383453689781</v>
      </c>
      <c r="FL159" s="2">
        <f t="shared" si="178"/>
        <v>0.99974642072649589</v>
      </c>
      <c r="FM159" s="2">
        <f t="shared" si="178"/>
        <v>0.99972761751279682</v>
      </c>
      <c r="FN159" s="2">
        <f t="shared" si="178"/>
        <v>0.9997172881424109</v>
      </c>
      <c r="FO159" s="2">
        <f t="shared" si="178"/>
        <v>0.99969278889280044</v>
      </c>
      <c r="FP159" s="2">
        <f t="shared" si="178"/>
        <v>0.99972261383606009</v>
      </c>
      <c r="FQ159" s="2">
        <f t="shared" si="178"/>
        <v>0.99971732285145487</v>
      </c>
      <c r="FR159" s="2">
        <f t="shared" si="178"/>
        <v>0.99973442355973585</v>
      </c>
      <c r="FS159" s="2">
        <f t="shared" si="178"/>
        <v>0.9997390116968401</v>
      </c>
      <c r="FT159" s="2">
        <f t="shared" si="178"/>
        <v>0.99975381045008316</v>
      </c>
      <c r="FU159" s="2">
        <f t="shared" si="178"/>
        <v>0.99967304509875554</v>
      </c>
      <c r="FW159" s="2">
        <f t="shared" si="169"/>
        <v>2.6517334348185902E-10</v>
      </c>
      <c r="FX159" s="2">
        <f t="shared" si="169"/>
        <v>0.17007774165316156</v>
      </c>
      <c r="FY159" s="2">
        <f t="shared" si="169"/>
        <v>0.15823285719837182</v>
      </c>
      <c r="FZ159" s="2">
        <f t="shared" si="169"/>
        <v>0.16312524442955134</v>
      </c>
      <c r="GA159" s="2">
        <f t="shared" si="169"/>
        <v>0.14798013491451845</v>
      </c>
      <c r="GB159" s="2">
        <f t="shared" si="169"/>
        <v>0.14629498698387169</v>
      </c>
      <c r="GC159" s="2">
        <f t="shared" si="169"/>
        <v>0.14130787534609468</v>
      </c>
      <c r="GD159" s="2">
        <f t="shared" si="169"/>
        <v>0.15411162019856153</v>
      </c>
      <c r="GE159" s="2">
        <f t="shared" si="169"/>
        <v>0.16631153283423339</v>
      </c>
      <c r="GF159" s="2">
        <f t="shared" si="169"/>
        <v>0.17323737945336226</v>
      </c>
      <c r="GG159" s="2">
        <f t="shared" si="169"/>
        <v>0.16009977556184768</v>
      </c>
      <c r="GH159" s="2">
        <f t="shared" si="169"/>
        <v>0.15238692624374142</v>
      </c>
      <c r="GI159" s="2">
        <f t="shared" si="169"/>
        <v>0.13613272870724719</v>
      </c>
      <c r="GJ159" s="2">
        <f t="shared" si="169"/>
        <v>9.5611503570565456E-2</v>
      </c>
      <c r="GK159" s="2">
        <f t="shared" si="169"/>
        <v>7.9061405952999125E-2</v>
      </c>
      <c r="GM159" s="86">
        <f t="shared" si="170"/>
        <v>1.5612973456500149E-150</v>
      </c>
      <c r="GN159" s="86">
        <f t="shared" si="170"/>
        <v>7.8722478368676574E-126</v>
      </c>
      <c r="GO159" s="86">
        <f t="shared" si="170"/>
        <v>1.7563399650936654E-168</v>
      </c>
      <c r="GP159" s="86">
        <f t="shared" si="170"/>
        <v>2.5468272994323727E-279</v>
      </c>
      <c r="GQ159" s="86">
        <f t="shared" si="170"/>
        <v>1.9099421500302001E-273</v>
      </c>
      <c r="GR159" s="86">
        <f t="shared" si="170"/>
        <v>1.058746286756022E-270</v>
      </c>
      <c r="GS159" s="86">
        <f t="shared" si="170"/>
        <v>2.9091560431100447E-247</v>
      </c>
      <c r="GT159" s="86">
        <f t="shared" si="170"/>
        <v>6.5565906217445855E-213</v>
      </c>
      <c r="GU159" s="86">
        <f t="shared" si="170"/>
        <v>2.139027704289726E-275</v>
      </c>
      <c r="GV159" s="86">
        <f t="shared" si="170"/>
        <v>3.9271998908817998E-289</v>
      </c>
      <c r="GW159" s="86">
        <f t="shared" si="170"/>
        <v>0</v>
      </c>
      <c r="GX159" s="86">
        <f t="shared" si="170"/>
        <v>0</v>
      </c>
      <c r="GY159" s="86">
        <f t="shared" si="170"/>
        <v>0</v>
      </c>
      <c r="GZ159" s="86">
        <f t="shared" si="170"/>
        <v>0</v>
      </c>
      <c r="HA159" s="86">
        <f t="shared" si="170"/>
        <v>0</v>
      </c>
      <c r="HC159" s="86">
        <f t="shared" si="181"/>
        <v>7.2838238028756454E-67</v>
      </c>
      <c r="HD159" s="86">
        <f t="shared" si="181"/>
        <v>4.413460267943808E-55</v>
      </c>
      <c r="HE159" s="86">
        <f t="shared" si="181"/>
        <v>7.1996115717359918E-75</v>
      </c>
      <c r="HF159" s="86">
        <f t="shared" si="180"/>
        <v>4.7685993244688012E-82</v>
      </c>
      <c r="HG159" s="86">
        <f t="shared" si="180"/>
        <v>1.373787739701023E-116</v>
      </c>
      <c r="HH159" s="86">
        <f t="shared" si="180"/>
        <v>8.6662918619006142E-132</v>
      </c>
      <c r="HI159" s="86">
        <f t="shared" si="180"/>
        <v>2.2478075638170721E-136</v>
      </c>
      <c r="HJ159" s="86">
        <f t="shared" si="180"/>
        <v>6.1541001252721077E-136</v>
      </c>
      <c r="HK159" s="86">
        <f t="shared" si="180"/>
        <v>3.9743348092425849E-168</v>
      </c>
      <c r="HL159" s="86">
        <f t="shared" si="161"/>
        <v>6.4211702826720217E-169</v>
      </c>
      <c r="HM159" s="86">
        <f t="shared" si="161"/>
        <v>2.41186302051838E-179</v>
      </c>
      <c r="HN159" s="86">
        <f t="shared" si="161"/>
        <v>5.9084553338227685E-169</v>
      </c>
      <c r="HO159" s="86">
        <f t="shared" si="161"/>
        <v>1.0460654547943615E-168</v>
      </c>
      <c r="HP159" s="86">
        <f t="shared" si="161"/>
        <v>9.2902766527717702E-147</v>
      </c>
      <c r="HQ159" s="86">
        <f t="shared" si="161"/>
        <v>4.3699827994630064E-181</v>
      </c>
      <c r="HS159" s="86">
        <f t="shared" si="171"/>
        <v>1.1692471275590609E-25</v>
      </c>
      <c r="HT159" s="86">
        <f t="shared" si="171"/>
        <v>1.3021953079480971E-3</v>
      </c>
      <c r="HU159" s="86">
        <f t="shared" si="171"/>
        <v>9.5084519871281993E-4</v>
      </c>
      <c r="HV159" s="86">
        <f t="shared" si="171"/>
        <v>2.5889891750347456E-5</v>
      </c>
      <c r="HW159" s="86">
        <f t="shared" si="171"/>
        <v>5.5259595952072233E-4</v>
      </c>
      <c r="HX159" s="86">
        <f t="shared" si="171"/>
        <v>6.9898616039146808E-4</v>
      </c>
      <c r="HY159" s="86">
        <f t="shared" si="171"/>
        <v>1.5010191254238837E-3</v>
      </c>
      <c r="HZ159" s="86">
        <f t="shared" si="171"/>
        <v>3.3069779345281313E-4</v>
      </c>
      <c r="IA159" s="86">
        <f t="shared" si="171"/>
        <v>8.6671348186586494E-5</v>
      </c>
      <c r="IB159" s="86">
        <f t="shared" si="171"/>
        <v>6.296201591871811E-5</v>
      </c>
      <c r="IC159" s="86">
        <f t="shared" si="171"/>
        <v>2.3184832248714671E-4</v>
      </c>
      <c r="ID159" s="86">
        <f t="shared" si="171"/>
        <v>3.6295132850883914E-4</v>
      </c>
      <c r="IE159" s="86">
        <f t="shared" si="171"/>
        <v>4.9700941763763367E-3</v>
      </c>
      <c r="IF159" s="86">
        <f t="shared" si="171"/>
        <v>5.3936543564346941E-2</v>
      </c>
      <c r="IG159" s="86">
        <f t="shared" si="171"/>
        <v>0.10316495352236685</v>
      </c>
      <c r="II159" s="86">
        <f t="shared" si="172"/>
        <v>0</v>
      </c>
      <c r="IJ159" s="86">
        <f t="shared" si="172"/>
        <v>4.557080854677873E-8</v>
      </c>
      <c r="IK159" s="86">
        <f t="shared" si="172"/>
        <v>1.1365820116211945E-9</v>
      </c>
      <c r="IL159" s="86">
        <f t="shared" si="172"/>
        <v>2.293024625712126E-11</v>
      </c>
      <c r="IM159" s="86">
        <f t="shared" si="172"/>
        <v>1.0911347919454495E-11</v>
      </c>
      <c r="IN159" s="86">
        <f t="shared" si="172"/>
        <v>8.6231825743370142E-12</v>
      </c>
      <c r="IO159" s="86">
        <f t="shared" si="172"/>
        <v>1.6943043851988266E-12</v>
      </c>
      <c r="IP159" s="86">
        <f t="shared" si="172"/>
        <v>1.5730381072945123E-11</v>
      </c>
      <c r="IQ159" s="86">
        <f t="shared" si="172"/>
        <v>4.4928674412471968E-11</v>
      </c>
      <c r="IR159" s="86">
        <f t="shared" si="172"/>
        <v>7.1028587266805591E-10</v>
      </c>
      <c r="IS159" s="86">
        <f t="shared" si="172"/>
        <v>7.5204055514785519E-11</v>
      </c>
      <c r="IT159" s="86">
        <f t="shared" si="172"/>
        <v>1.7548192279228077E-11</v>
      </c>
      <c r="IU159" s="86">
        <f t="shared" si="172"/>
        <v>3.6558579530008502E-11</v>
      </c>
      <c r="IV159" s="86">
        <f t="shared" si="172"/>
        <v>2.7169715365931671E-6</v>
      </c>
      <c r="IW159" s="86">
        <f t="shared" si="172"/>
        <v>1.9821630789565982E-4</v>
      </c>
      <c r="IY159" s="86">
        <f t="shared" si="173"/>
        <v>1.1692471275590609E-25</v>
      </c>
      <c r="IZ159" s="86">
        <f t="shared" si="173"/>
        <v>1.3022408787566439E-3</v>
      </c>
      <c r="JA159" s="86">
        <f t="shared" si="173"/>
        <v>9.508463352948316E-4</v>
      </c>
      <c r="JB159" s="86">
        <f t="shared" si="173"/>
        <v>2.5889914680593713E-5</v>
      </c>
      <c r="JC159" s="86">
        <f t="shared" si="173"/>
        <v>5.5259597043207022E-4</v>
      </c>
      <c r="JD159" s="86">
        <f t="shared" si="173"/>
        <v>6.9898616901465066E-4</v>
      </c>
      <c r="JE159" s="86">
        <f t="shared" si="173"/>
        <v>1.5010191271181881E-3</v>
      </c>
      <c r="JF159" s="86">
        <f t="shared" si="173"/>
        <v>3.3069780918319421E-4</v>
      </c>
      <c r="JG159" s="86">
        <f t="shared" si="173"/>
        <v>8.6671393115260909E-5</v>
      </c>
      <c r="JH159" s="86">
        <f t="shared" si="173"/>
        <v>6.2962726204590777E-5</v>
      </c>
      <c r="JI159" s="86">
        <f t="shared" si="173"/>
        <v>2.3184839769120223E-4</v>
      </c>
      <c r="JJ159" s="86">
        <f t="shared" si="173"/>
        <v>3.6295134605703142E-4</v>
      </c>
      <c r="JK159" s="86">
        <f t="shared" si="173"/>
        <v>4.9700942129349166E-3</v>
      </c>
      <c r="JL159" s="86">
        <f t="shared" si="173"/>
        <v>5.3939260535883535E-2</v>
      </c>
      <c r="JM159" s="86">
        <f t="shared" si="173"/>
        <v>0.1033631698302625</v>
      </c>
    </row>
    <row r="160" spans="2:273" x14ac:dyDescent="0.25">
      <c r="B160" s="2">
        <v>133</v>
      </c>
      <c r="C160" s="37">
        <v>45.185000000000002</v>
      </c>
      <c r="D160" s="37">
        <v>45.79</v>
      </c>
      <c r="E160" s="37">
        <v>45.774000000000001</v>
      </c>
      <c r="F160" s="37">
        <v>45.048000000000002</v>
      </c>
      <c r="G160" s="37">
        <v>46.140999999999998</v>
      </c>
      <c r="H160" s="37">
        <v>46.984000000000002</v>
      </c>
      <c r="I160" s="37">
        <v>46.158999999999999</v>
      </c>
      <c r="J160" s="37">
        <v>45.094999999999999</v>
      </c>
      <c r="K160" s="37">
        <v>46.587000000000003</v>
      </c>
      <c r="L160" s="37">
        <v>44.46</v>
      </c>
      <c r="M160" s="37">
        <v>42.444000000000003</v>
      </c>
      <c r="N160" s="37">
        <v>43.27</v>
      </c>
      <c r="O160" s="37">
        <v>39.713999999999999</v>
      </c>
      <c r="P160" s="37">
        <v>43.555999999999997</v>
      </c>
      <c r="Q160" s="37">
        <v>46.951999999999998</v>
      </c>
      <c r="S160" s="4">
        <f t="shared" si="174"/>
        <v>45.624332479253894</v>
      </c>
      <c r="T160" s="4">
        <f t="shared" si="174"/>
        <v>46.656182715426624</v>
      </c>
      <c r="U160" s="4">
        <f t="shared" si="174"/>
        <v>46.69160410158613</v>
      </c>
      <c r="V160" s="4">
        <f t="shared" si="174"/>
        <v>45.922256874943471</v>
      </c>
      <c r="W160" s="4">
        <f t="shared" si="174"/>
        <v>46.123973710052475</v>
      </c>
      <c r="X160" s="4">
        <f t="shared" si="174"/>
        <v>46.349602428354686</v>
      </c>
      <c r="Y160" s="4">
        <f t="shared" si="174"/>
        <v>46.560674014397954</v>
      </c>
      <c r="Z160" s="4">
        <f t="shared" si="174"/>
        <v>46.854606642601027</v>
      </c>
      <c r="AA160" s="4">
        <f t="shared" si="174"/>
        <v>45.802868347710991</v>
      </c>
      <c r="AB160" s="4">
        <f t="shared" si="174"/>
        <v>45.789746125024749</v>
      </c>
      <c r="AC160" s="4">
        <f t="shared" si="174"/>
        <v>43.386880028393691</v>
      </c>
      <c r="AD160" s="4">
        <f t="shared" si="174"/>
        <v>42.872225566163493</v>
      </c>
      <c r="AE160" s="4">
        <f t="shared" si="174"/>
        <v>42.362616652171496</v>
      </c>
      <c r="AF160" s="4">
        <f t="shared" si="174"/>
        <v>44.658429520331303</v>
      </c>
      <c r="AG160" s="4">
        <f t="shared" si="174"/>
        <v>50.927619279680847</v>
      </c>
      <c r="AI160" s="4">
        <f t="shared" si="175"/>
        <v>-0.43933247925389196</v>
      </c>
      <c r="AJ160" s="4">
        <f t="shared" si="175"/>
        <v>-0.86618271542662484</v>
      </c>
      <c r="AK160" s="4">
        <f t="shared" si="175"/>
        <v>-0.91760410158612871</v>
      </c>
      <c r="AL160" s="4">
        <f t="shared" si="175"/>
        <v>-0.8742568749434696</v>
      </c>
      <c r="AM160" s="4">
        <f t="shared" si="175"/>
        <v>1.702628994752331E-2</v>
      </c>
      <c r="AN160" s="4">
        <f t="shared" si="175"/>
        <v>0.63439757164531585</v>
      </c>
      <c r="AO160" s="4">
        <f t="shared" si="175"/>
        <v>-0.40167401439795469</v>
      </c>
      <c r="AP160" s="4">
        <f t="shared" si="175"/>
        <v>-1.7596066426010282</v>
      </c>
      <c r="AQ160" s="4">
        <f t="shared" si="175"/>
        <v>0.78413165228901249</v>
      </c>
      <c r="AR160" s="4">
        <f t="shared" si="175"/>
        <v>-1.329746125024748</v>
      </c>
      <c r="AS160" s="4">
        <f t="shared" si="175"/>
        <v>-0.94288002839368801</v>
      </c>
      <c r="AT160" s="4">
        <f t="shared" si="175"/>
        <v>0.3977744338365099</v>
      </c>
      <c r="AU160" s="4">
        <f t="shared" si="175"/>
        <v>-2.6486166521714978</v>
      </c>
      <c r="AV160" s="4">
        <f t="shared" si="175"/>
        <v>-1.1024295203313059</v>
      </c>
      <c r="AW160" s="4">
        <f t="shared" si="175"/>
        <v>-3.9756192796808492</v>
      </c>
      <c r="AY160" s="2">
        <f t="shared" si="167"/>
        <v>45.624332479253894</v>
      </c>
      <c r="AZ160" s="2">
        <f t="shared" si="167"/>
        <v>46.655626933802779</v>
      </c>
      <c r="BA160" s="2">
        <f t="shared" si="167"/>
        <v>46.691079053808295</v>
      </c>
      <c r="BB160" s="2">
        <f t="shared" si="167"/>
        <v>45.922252286849343</v>
      </c>
      <c r="BC160" s="2">
        <f t="shared" si="167"/>
        <v>46.123602884193119</v>
      </c>
      <c r="BD160" s="2">
        <f t="shared" si="167"/>
        <v>46.348994643910515</v>
      </c>
      <c r="BE160" s="2">
        <f t="shared" si="167"/>
        <v>46.558706737777626</v>
      </c>
      <c r="BF160" s="2">
        <f t="shared" si="167"/>
        <v>46.854346033880276</v>
      </c>
      <c r="BG160" s="2">
        <f t="shared" si="167"/>
        <v>45.802823105845079</v>
      </c>
      <c r="BH160" s="2">
        <f t="shared" si="167"/>
        <v>45.789709775156609</v>
      </c>
      <c r="BI160" s="2">
        <f t="shared" si="167"/>
        <v>43.386667877769831</v>
      </c>
      <c r="BJ160" s="2">
        <f t="shared" si="167"/>
        <v>42.871797808926985</v>
      </c>
      <c r="BK160" s="2">
        <f t="shared" si="167"/>
        <v>42.343799508295966</v>
      </c>
      <c r="BL160" s="2">
        <f t="shared" si="167"/>
        <v>43.850866593088504</v>
      </c>
      <c r="BM160" s="2">
        <f t="shared" si="167"/>
        <v>46.893886633611352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45.185000000000002</v>
      </c>
      <c r="CF160" s="2">
        <f t="shared" si="168"/>
        <v>45.79</v>
      </c>
      <c r="CG160" s="2">
        <f t="shared" si="168"/>
        <v>45.774000000000001</v>
      </c>
      <c r="CH160" s="2">
        <f t="shared" si="168"/>
        <v>45.048000000000002</v>
      </c>
      <c r="CI160" s="2">
        <f t="shared" si="168"/>
        <v>46.140999999999998</v>
      </c>
      <c r="CJ160" s="2">
        <f t="shared" si="168"/>
        <v>46.984000000000002</v>
      </c>
      <c r="CK160" s="2">
        <f t="shared" si="168"/>
        <v>46.158999999999999</v>
      </c>
      <c r="CL160" s="2">
        <f t="shared" si="168"/>
        <v>45.094999999999999</v>
      </c>
      <c r="CM160" s="2">
        <f t="shared" si="168"/>
        <v>46.587000000000003</v>
      </c>
      <c r="CN160" s="2">
        <f t="shared" si="168"/>
        <v>44.46</v>
      </c>
      <c r="CO160" s="2">
        <f t="shared" si="168"/>
        <v>42.444000000000003</v>
      </c>
      <c r="CP160" s="2">
        <f t="shared" si="168"/>
        <v>43.27</v>
      </c>
      <c r="CQ160" s="2">
        <f t="shared" si="168"/>
        <v>39.713999999999999</v>
      </c>
      <c r="CR160" s="2" t="str">
        <f t="shared" si="168"/>
        <v/>
      </c>
      <c r="CS160" s="2" t="str">
        <f t="shared" si="168"/>
        <v/>
      </c>
      <c r="CU160" s="2">
        <f t="shared" si="197"/>
        <v>45.185000000000002</v>
      </c>
      <c r="CV160" s="2">
        <f t="shared" si="198"/>
        <v>45.79</v>
      </c>
      <c r="CW160" s="2">
        <f t="shared" si="199"/>
        <v>45.774000000000001</v>
      </c>
      <c r="CX160" s="2">
        <f t="shared" si="200"/>
        <v>45.048000000000002</v>
      </c>
      <c r="CY160" s="2">
        <f t="shared" si="201"/>
        <v>46.140999999999998</v>
      </c>
      <c r="CZ160" s="2">
        <f t="shared" si="202"/>
        <v>46.984000000000002</v>
      </c>
      <c r="DA160" s="2">
        <f t="shared" si="203"/>
        <v>46.158999999999999</v>
      </c>
      <c r="DB160" s="2">
        <f t="shared" si="204"/>
        <v>45.094999999999999</v>
      </c>
      <c r="DC160" s="2">
        <f t="shared" si="205"/>
        <v>46.587000000000003</v>
      </c>
      <c r="DD160" s="2">
        <f t="shared" si="206"/>
        <v>44.46</v>
      </c>
      <c r="DE160" s="2">
        <f t="shared" si="207"/>
        <v>42.444000000000003</v>
      </c>
      <c r="DF160" s="2">
        <f t="shared" si="208"/>
        <v>43.27</v>
      </c>
      <c r="DG160" s="2">
        <f t="shared" si="209"/>
        <v>39.713999999999999</v>
      </c>
      <c r="DH160" s="2" t="str">
        <f t="shared" si="210"/>
        <v/>
      </c>
      <c r="DI160" s="2" t="str">
        <f t="shared" si="211"/>
        <v/>
      </c>
      <c r="DK160" s="2">
        <f t="shared" si="176"/>
        <v>85.728495677864089</v>
      </c>
      <c r="DL160" s="2">
        <f t="shared" si="176"/>
        <v>79.021578517823627</v>
      </c>
      <c r="DM160" s="2">
        <f t="shared" si="176"/>
        <v>88.316428787510489</v>
      </c>
      <c r="DN160" s="2">
        <f t="shared" si="176"/>
        <v>85.65689024390241</v>
      </c>
      <c r="DO160" s="2">
        <f t="shared" si="176"/>
        <v>83.1457633633147</v>
      </c>
      <c r="DP160" s="2">
        <f t="shared" si="176"/>
        <v>81.10613807633095</v>
      </c>
      <c r="DQ160" s="2">
        <f t="shared" si="176"/>
        <v>78.834376321353034</v>
      </c>
      <c r="DR160" s="2">
        <f t="shared" si="176"/>
        <v>78.308987315010569</v>
      </c>
      <c r="DS160" s="2">
        <f t="shared" si="176"/>
        <v>78.634754404510204</v>
      </c>
      <c r="DT160" s="2">
        <f t="shared" si="176"/>
        <v>75.897649048625794</v>
      </c>
      <c r="DU160" s="2">
        <f t="shared" si="176"/>
        <v>75.424839323467211</v>
      </c>
      <c r="DV160" s="2">
        <f t="shared" si="176"/>
        <v>84.297138346433286</v>
      </c>
      <c r="DW160" s="2">
        <f t="shared" si="176"/>
        <v>77.576852875239695</v>
      </c>
      <c r="DX160" s="2">
        <f t="shared" si="176"/>
        <v>88.402133079437107</v>
      </c>
      <c r="DY160" s="2">
        <f t="shared" si="176"/>
        <v>79.824653001876186</v>
      </c>
      <c r="EA160" s="2">
        <f t="shared" ref="EA160:EJ185" si="213">CE$228*$B160+CE$229</f>
        <v>45.618075575859862</v>
      </c>
      <c r="EB160" s="2">
        <f t="shared" si="213"/>
        <v>46.612214034343864</v>
      </c>
      <c r="EC160" s="2">
        <f t="shared" si="213"/>
        <v>46.650760508294574</v>
      </c>
      <c r="ED160" s="2">
        <f t="shared" si="213"/>
        <v>45.875340049214074</v>
      </c>
      <c r="EE160" s="2">
        <f t="shared" si="213"/>
        <v>46.093302299248982</v>
      </c>
      <c r="EF160" s="2">
        <f t="shared" si="213"/>
        <v>46.29393878682842</v>
      </c>
      <c r="EG160" s="2">
        <f t="shared" si="213"/>
        <v>46.533070394801612</v>
      </c>
      <c r="EH160" s="2">
        <f t="shared" si="213"/>
        <v>46.84694916477963</v>
      </c>
      <c r="EI160" s="2">
        <f t="shared" si="213"/>
        <v>45.789599191961045</v>
      </c>
      <c r="EJ160" s="2">
        <f t="shared" si="213"/>
        <v>45.8728107826308</v>
      </c>
      <c r="EK160" s="2">
        <f t="shared" si="212"/>
        <v>43.357018647939746</v>
      </c>
      <c r="EL160" s="2">
        <f t="shared" si="179"/>
        <v>42.894154080929397</v>
      </c>
      <c r="EM160" s="2">
        <f t="shared" si="179"/>
        <v>42.367293668821262</v>
      </c>
      <c r="EN160" s="2">
        <f t="shared" si="179"/>
        <v>43.838640248589527</v>
      </c>
      <c r="EO160" s="2">
        <f t="shared" si="179"/>
        <v>47.005174531023414</v>
      </c>
      <c r="EQ160" s="2">
        <f t="shared" si="177"/>
        <v>45.618075575859862</v>
      </c>
      <c r="ER160" s="2">
        <f t="shared" si="177"/>
        <v>46.812851911779667</v>
      </c>
      <c r="ES160" s="2">
        <f t="shared" si="177"/>
        <v>46.82966199082999</v>
      </c>
      <c r="ET160" s="2">
        <f t="shared" si="177"/>
        <v>46.092225469950989</v>
      </c>
      <c r="EU160" s="2">
        <f t="shared" si="177"/>
        <v>46.227440392100327</v>
      </c>
      <c r="EV160" s="2">
        <f t="shared" si="177"/>
        <v>46.591104923907004</v>
      </c>
      <c r="EW160" s="2">
        <f t="shared" si="177"/>
        <v>46.648289108086814</v>
      </c>
      <c r="EX160" s="2">
        <f t="shared" si="177"/>
        <v>46.842652655905503</v>
      </c>
      <c r="EY160" s="2">
        <f t="shared" si="177"/>
        <v>45.812003790389589</v>
      </c>
      <c r="EZ160" s="2">
        <f t="shared" si="177"/>
        <v>45.387355474870375</v>
      </c>
      <c r="FA160" s="2">
        <f t="shared" si="177"/>
        <v>43.480701720212799</v>
      </c>
      <c r="FB160" s="2">
        <f t="shared" si="177"/>
        <v>42.697487656835222</v>
      </c>
      <c r="FC160" s="2">
        <f t="shared" si="177"/>
        <v>42.150944346692725</v>
      </c>
      <c r="FD160" s="2">
        <f t="shared" si="177"/>
        <v>43.86001534699848</v>
      </c>
      <c r="FE160" s="2">
        <f t="shared" si="177"/>
        <v>45.597869451232555</v>
      </c>
      <c r="FG160" s="2">
        <f t="shared" si="178"/>
        <v>0.99984400803137641</v>
      </c>
      <c r="FH160" s="2">
        <f t="shared" si="178"/>
        <v>0.99979633414487223</v>
      </c>
      <c r="FI160" s="2">
        <f t="shared" si="178"/>
        <v>0.99976608897300956</v>
      </c>
      <c r="FJ160" s="2">
        <f t="shared" si="178"/>
        <v>0.99978079123475494</v>
      </c>
      <c r="FK160" s="2">
        <f t="shared" si="178"/>
        <v>0.99976136264624704</v>
      </c>
      <c r="FL160" s="2">
        <f t="shared" si="178"/>
        <v>0.99976872779373027</v>
      </c>
      <c r="FM160" s="2">
        <f t="shared" si="178"/>
        <v>0.9997515782653692</v>
      </c>
      <c r="FN160" s="2">
        <f t="shared" si="178"/>
        <v>0.99974215730747795</v>
      </c>
      <c r="FO160" s="2">
        <f t="shared" si="178"/>
        <v>0.9997198125664476</v>
      </c>
      <c r="FP160" s="2">
        <f t="shared" si="178"/>
        <v>0.99974701463719184</v>
      </c>
      <c r="FQ160" s="2">
        <f t="shared" si="178"/>
        <v>0.99974218896407718</v>
      </c>
      <c r="FR160" s="2">
        <f t="shared" si="178"/>
        <v>0.99975778574777574</v>
      </c>
      <c r="FS160" s="2">
        <f t="shared" si="178"/>
        <v>0.99976197037242698</v>
      </c>
      <c r="FT160" s="2">
        <f t="shared" si="178"/>
        <v>0.9997754675981162</v>
      </c>
      <c r="FU160" s="2">
        <f t="shared" si="178"/>
        <v>0.99970180500746564</v>
      </c>
      <c r="FW160" s="2">
        <f t="shared" si="169"/>
        <v>2.9075678931880835E-10</v>
      </c>
      <c r="FX160" s="2">
        <f t="shared" si="169"/>
        <v>0.18347591689919787</v>
      </c>
      <c r="FY160" s="2">
        <f t="shared" si="169"/>
        <v>0.17089006654951935</v>
      </c>
      <c r="FZ160" s="2">
        <f t="shared" si="169"/>
        <v>0.1760919337399113</v>
      </c>
      <c r="GA160" s="2">
        <f t="shared" si="169"/>
        <v>0.15997307871043132</v>
      </c>
      <c r="GB160" s="2">
        <f t="shared" si="169"/>
        <v>0.15817671356974949</v>
      </c>
      <c r="GC160" s="2">
        <f t="shared" si="169"/>
        <v>0.15285708392964772</v>
      </c>
      <c r="GD160" s="2">
        <f t="shared" si="169"/>
        <v>0.16650437580700173</v>
      </c>
      <c r="GE160" s="2">
        <f t="shared" si="169"/>
        <v>0.17947717979496827</v>
      </c>
      <c r="GF160" s="2">
        <f t="shared" si="169"/>
        <v>0.18682842812984812</v>
      </c>
      <c r="GG160" s="2">
        <f t="shared" si="169"/>
        <v>0.17287565201112315</v>
      </c>
      <c r="GH160" s="2">
        <f t="shared" si="169"/>
        <v>0.16466799061045256</v>
      </c>
      <c r="GI160" s="2">
        <f t="shared" si="169"/>
        <v>0.14733153992169948</v>
      </c>
      <c r="GJ160" s="2">
        <f t="shared" si="169"/>
        <v>0.10387771671752487</v>
      </c>
      <c r="GK160" s="2">
        <f t="shared" si="169"/>
        <v>8.6032874668264772E-2</v>
      </c>
      <c r="GM160" s="86">
        <f t="shared" si="170"/>
        <v>5.2011951413793955E-155</v>
      </c>
      <c r="GN160" s="86">
        <f t="shared" si="170"/>
        <v>1.4191533365989055E-129</v>
      </c>
      <c r="GO160" s="86">
        <f t="shared" si="170"/>
        <v>1.7834163970427583E-173</v>
      </c>
      <c r="GP160" s="86">
        <f t="shared" si="170"/>
        <v>1.6492003424460553E-287</v>
      </c>
      <c r="GQ160" s="86">
        <f t="shared" si="170"/>
        <v>1.5710274070177684E-281</v>
      </c>
      <c r="GR160" s="86">
        <f t="shared" si="170"/>
        <v>1.0804311033352687E-278</v>
      </c>
      <c r="GS160" s="86">
        <f t="shared" si="170"/>
        <v>1.3906452834240337E-254</v>
      </c>
      <c r="GT160" s="86">
        <f t="shared" si="170"/>
        <v>3.7105956285654115E-219</v>
      </c>
      <c r="GU160" s="86">
        <f t="shared" si="170"/>
        <v>1.5015120733980802E-283</v>
      </c>
      <c r="GV160" s="86">
        <f t="shared" si="170"/>
        <v>1.2604457448690051E-297</v>
      </c>
      <c r="GW160" s="86">
        <f t="shared" si="170"/>
        <v>0</v>
      </c>
      <c r="GX160" s="86">
        <f t="shared" si="170"/>
        <v>0</v>
      </c>
      <c r="GY160" s="86">
        <f t="shared" si="170"/>
        <v>0</v>
      </c>
      <c r="GZ160" s="86">
        <f t="shared" si="170"/>
        <v>0</v>
      </c>
      <c r="HA160" s="86">
        <f t="shared" si="170"/>
        <v>0</v>
      </c>
      <c r="HC160" s="86">
        <f t="shared" si="181"/>
        <v>8.4841760560659749E-70</v>
      </c>
      <c r="HD160" s="86">
        <f t="shared" si="181"/>
        <v>1.8727317979829325E-57</v>
      </c>
      <c r="HE160" s="86">
        <f t="shared" si="181"/>
        <v>4.380823514901583E-78</v>
      </c>
      <c r="HF160" s="86">
        <f t="shared" si="180"/>
        <v>1.800189390863859E-85</v>
      </c>
      <c r="HG160" s="86">
        <f t="shared" si="180"/>
        <v>1.3635803427659239E-121</v>
      </c>
      <c r="HH160" s="86">
        <f t="shared" si="180"/>
        <v>1.8770185300608617E-137</v>
      </c>
      <c r="HI160" s="86">
        <f t="shared" si="180"/>
        <v>2.8050670330595463E-142</v>
      </c>
      <c r="HJ160" s="86">
        <f t="shared" si="180"/>
        <v>9.7469432142270912E-142</v>
      </c>
      <c r="HK160" s="86">
        <f t="shared" si="180"/>
        <v>2.4308429479803961E-175</v>
      </c>
      <c r="HL160" s="86">
        <f t="shared" si="161"/>
        <v>4.3170026109419152E-176</v>
      </c>
      <c r="HM160" s="86">
        <f t="shared" si="161"/>
        <v>4.6941798021830053E-187</v>
      </c>
      <c r="HN160" s="86">
        <f t="shared" si="161"/>
        <v>3.7242659974602782E-176</v>
      </c>
      <c r="HO160" s="86">
        <f t="shared" si="161"/>
        <v>4.9002402317128036E-176</v>
      </c>
      <c r="HP160" s="86">
        <f t="shared" si="161"/>
        <v>3.1474294447634242E-153</v>
      </c>
      <c r="HQ160" s="86">
        <f t="shared" si="161"/>
        <v>6.6703237844693584E-189</v>
      </c>
      <c r="HS160" s="86">
        <f t="shared" si="171"/>
        <v>5.8051495366416716E-25</v>
      </c>
      <c r="HT160" s="86">
        <f t="shared" si="171"/>
        <v>3.5311215515817455E-4</v>
      </c>
      <c r="HU160" s="86">
        <f t="shared" si="171"/>
        <v>2.3044421907479439E-4</v>
      </c>
      <c r="HV160" s="86">
        <f t="shared" si="171"/>
        <v>3.5386854894800981E-6</v>
      </c>
      <c r="HW160" s="86">
        <f t="shared" si="171"/>
        <v>1.1416662479139466E-4</v>
      </c>
      <c r="HX160" s="86">
        <f t="shared" si="171"/>
        <v>1.4890773199734673E-4</v>
      </c>
      <c r="HY160" s="86">
        <f t="shared" si="171"/>
        <v>3.4387658857115965E-4</v>
      </c>
      <c r="HZ160" s="86">
        <f t="shared" si="171"/>
        <v>6.2418051825839652E-5</v>
      </c>
      <c r="IA160" s="86">
        <f t="shared" si="171"/>
        <v>1.3385230213850341E-5</v>
      </c>
      <c r="IB160" s="86">
        <f t="shared" si="171"/>
        <v>1.0088228083534329E-5</v>
      </c>
      <c r="IC160" s="86">
        <f t="shared" si="171"/>
        <v>4.2724883976819491E-5</v>
      </c>
      <c r="ID160" s="86">
        <f t="shared" si="171"/>
        <v>7.0434668071373447E-5</v>
      </c>
      <c r="IE160" s="86">
        <f t="shared" si="171"/>
        <v>1.4940704309491766E-3</v>
      </c>
      <c r="IF160" s="86">
        <f t="shared" si="171"/>
        <v>2.4230473356438357E-2</v>
      </c>
      <c r="IG160" s="86">
        <f t="shared" si="171"/>
        <v>4.8303731536779054E-2</v>
      </c>
      <c r="II160" s="86">
        <f t="shared" si="172"/>
        <v>0</v>
      </c>
      <c r="IJ160" s="86">
        <f t="shared" si="172"/>
        <v>2.5762562974779889E-7</v>
      </c>
      <c r="IK160" s="86">
        <f t="shared" si="172"/>
        <v>8.6859133274930281E-9</v>
      </c>
      <c r="IL160" s="86">
        <f t="shared" si="172"/>
        <v>2.7876352205972113E-10</v>
      </c>
      <c r="IM160" s="86">
        <f t="shared" si="172"/>
        <v>1.2178973383890863E-10</v>
      </c>
      <c r="IN160" s="86">
        <f t="shared" si="172"/>
        <v>9.6797833127654028E-11</v>
      </c>
      <c r="IO160" s="86">
        <f t="shared" si="172"/>
        <v>2.1156755581636893E-11</v>
      </c>
      <c r="IP160" s="86">
        <f t="shared" si="172"/>
        <v>1.8056929323397101E-10</v>
      </c>
      <c r="IQ160" s="86">
        <f t="shared" si="172"/>
        <v>5.2550422594044645E-10</v>
      </c>
      <c r="IR160" s="86">
        <f t="shared" si="172"/>
        <v>6.564132997875085E-9</v>
      </c>
      <c r="IS160" s="86">
        <f t="shared" si="172"/>
        <v>7.7983914190819365E-10</v>
      </c>
      <c r="IT160" s="86">
        <f t="shared" si="172"/>
        <v>1.9555204040211442E-10</v>
      </c>
      <c r="IU160" s="86">
        <f t="shared" si="172"/>
        <v>3.2114026894508385E-10</v>
      </c>
      <c r="IV160" s="86">
        <f t="shared" si="172"/>
        <v>6.8324529972429442E-6</v>
      </c>
      <c r="IW160" s="86">
        <f t="shared" si="172"/>
        <v>3.4139362876650756E-4</v>
      </c>
      <c r="IY160" s="86">
        <f t="shared" si="173"/>
        <v>5.8051495366416716E-25</v>
      </c>
      <c r="IZ160" s="86">
        <f t="shared" si="173"/>
        <v>3.5336978078792235E-4</v>
      </c>
      <c r="JA160" s="86">
        <f t="shared" si="173"/>
        <v>2.3045290498812187E-4</v>
      </c>
      <c r="JB160" s="86">
        <f t="shared" si="173"/>
        <v>3.538964253002158E-6</v>
      </c>
      <c r="JC160" s="86">
        <f t="shared" si="173"/>
        <v>1.1416674658112851E-4</v>
      </c>
      <c r="JD160" s="86">
        <f t="shared" si="173"/>
        <v>1.4890782879517985E-4</v>
      </c>
      <c r="JE160" s="86">
        <f t="shared" si="173"/>
        <v>3.4387660972791525E-4</v>
      </c>
      <c r="JF160" s="86">
        <f t="shared" si="173"/>
        <v>6.241823239513288E-5</v>
      </c>
      <c r="JG160" s="86">
        <f t="shared" si="173"/>
        <v>1.3385755718076281E-5</v>
      </c>
      <c r="JH160" s="86">
        <f t="shared" si="173"/>
        <v>1.0094792216532204E-5</v>
      </c>
      <c r="JI160" s="86">
        <f t="shared" si="173"/>
        <v>4.2725663815961402E-5</v>
      </c>
      <c r="JJ160" s="86">
        <f t="shared" si="173"/>
        <v>7.0434863623413855E-5</v>
      </c>
      <c r="JK160" s="86">
        <f t="shared" si="173"/>
        <v>1.4940707520894455E-3</v>
      </c>
      <c r="JL160" s="86">
        <f t="shared" si="173"/>
        <v>2.4237305809435599E-2</v>
      </c>
      <c r="JM160" s="86">
        <f t="shared" si="173"/>
        <v>4.8645125165545561E-2</v>
      </c>
    </row>
    <row r="161" spans="2:273" x14ac:dyDescent="0.25">
      <c r="B161" s="2">
        <v>134</v>
      </c>
      <c r="C161" s="37">
        <v>44.877000000000002</v>
      </c>
      <c r="D161" s="37">
        <v>46.048000000000002</v>
      </c>
      <c r="E161" s="37">
        <v>45.581000000000003</v>
      </c>
      <c r="F161" s="37">
        <v>45.241999999999997</v>
      </c>
      <c r="G161" s="37">
        <v>44.780999999999999</v>
      </c>
      <c r="H161" s="37">
        <v>46.838999999999999</v>
      </c>
      <c r="I161" s="37">
        <v>46.079000000000001</v>
      </c>
      <c r="J161" s="37">
        <v>45.158999999999999</v>
      </c>
      <c r="K161" s="37">
        <v>45.143000000000001</v>
      </c>
      <c r="L161" s="37">
        <v>45.713999999999999</v>
      </c>
      <c r="M161" s="37">
        <v>43.429000000000002</v>
      </c>
      <c r="N161" s="37">
        <v>40.491999999999997</v>
      </c>
      <c r="O161" s="37">
        <v>40.777999999999999</v>
      </c>
      <c r="P161" s="37">
        <v>40.491999999999997</v>
      </c>
      <c r="Q161" s="37">
        <v>45.094999999999999</v>
      </c>
      <c r="S161" s="4">
        <f t="shared" si="174"/>
        <v>45.552722093893045</v>
      </c>
      <c r="T161" s="4">
        <f t="shared" si="174"/>
        <v>46.552956877550429</v>
      </c>
      <c r="U161" s="4">
        <f t="shared" si="174"/>
        <v>46.569604830026265</v>
      </c>
      <c r="V161" s="4">
        <f t="shared" si="174"/>
        <v>45.79308513268635</v>
      </c>
      <c r="W161" s="4">
        <f t="shared" si="174"/>
        <v>45.993507858879148</v>
      </c>
      <c r="X161" s="4">
        <f t="shared" si="174"/>
        <v>46.229718220509703</v>
      </c>
      <c r="Y161" s="4">
        <f t="shared" si="174"/>
        <v>46.432072960261145</v>
      </c>
      <c r="Z161" s="4">
        <f t="shared" si="174"/>
        <v>46.740489073915924</v>
      </c>
      <c r="AA161" s="4">
        <f t="shared" si="174"/>
        <v>45.66790363863467</v>
      </c>
      <c r="AB161" s="4">
        <f t="shared" si="174"/>
        <v>45.685683455902506</v>
      </c>
      <c r="AC161" s="4">
        <f t="shared" si="174"/>
        <v>43.242133416279934</v>
      </c>
      <c r="AD161" s="4">
        <f t="shared" si="174"/>
        <v>42.756568799729422</v>
      </c>
      <c r="AE161" s="4">
        <f t="shared" si="174"/>
        <v>42.218116860997732</v>
      </c>
      <c r="AF161" s="4">
        <f t="shared" si="174"/>
        <v>43.977213447103686</v>
      </c>
      <c r="AG161" s="4">
        <f t="shared" si="174"/>
        <v>48.406502012450524</v>
      </c>
      <c r="AI161" s="4">
        <f t="shared" si="175"/>
        <v>-0.67572209389304305</v>
      </c>
      <c r="AJ161" s="4">
        <f t="shared" si="175"/>
        <v>-0.50495687755042695</v>
      </c>
      <c r="AK161" s="4">
        <f t="shared" si="175"/>
        <v>-0.98860483002626154</v>
      </c>
      <c r="AL161" s="4">
        <f t="shared" si="175"/>
        <v>-0.55108513268635306</v>
      </c>
      <c r="AM161" s="4">
        <f t="shared" si="175"/>
        <v>-1.2125078588791496</v>
      </c>
      <c r="AN161" s="4">
        <f t="shared" si="175"/>
        <v>0.60928177949029561</v>
      </c>
      <c r="AO161" s="4">
        <f t="shared" si="175"/>
        <v>-0.35307296026114443</v>
      </c>
      <c r="AP161" s="4">
        <f t="shared" si="175"/>
        <v>-1.5814890739159253</v>
      </c>
      <c r="AQ161" s="4">
        <f t="shared" si="175"/>
        <v>-0.52490363863466882</v>
      </c>
      <c r="AR161" s="4">
        <f t="shared" si="175"/>
        <v>2.8316544097492624E-2</v>
      </c>
      <c r="AS161" s="4">
        <f t="shared" si="175"/>
        <v>0.18686658372006804</v>
      </c>
      <c r="AT161" s="4">
        <f t="shared" si="175"/>
        <v>-2.2645687997294246</v>
      </c>
      <c r="AU161" s="4">
        <f t="shared" si="175"/>
        <v>-1.4401168609977333</v>
      </c>
      <c r="AV161" s="4">
        <f t="shared" si="175"/>
        <v>-3.4852134471036891</v>
      </c>
      <c r="AW161" s="4">
        <f t="shared" si="175"/>
        <v>-3.311502012450525</v>
      </c>
      <c r="AY161" s="2">
        <f t="shared" ref="AY161:BM177" si="214">IF(OR($B161 &lt; C$230, $B161 &gt; C$233), #N/A, ((1-FG161)*DK161) + (FG161 - FW161)*EA161 + (FW161*EQ161))</f>
        <v>45.552722093893045</v>
      </c>
      <c r="AZ161" s="2">
        <f t="shared" si="214"/>
        <v>46.552807477772348</v>
      </c>
      <c r="BA161" s="2">
        <f t="shared" si="214"/>
        <v>46.569521231524504</v>
      </c>
      <c r="BB161" s="2">
        <f t="shared" si="214"/>
        <v>45.793084303472774</v>
      </c>
      <c r="BC161" s="2">
        <f t="shared" si="214"/>
        <v>45.993463296770166</v>
      </c>
      <c r="BD161" s="2">
        <f t="shared" si="214"/>
        <v>46.22964255875435</v>
      </c>
      <c r="BE161" s="2">
        <f t="shared" si="214"/>
        <v>46.431807955508816</v>
      </c>
      <c r="BF161" s="2">
        <f t="shared" si="214"/>
        <v>46.740460785799016</v>
      </c>
      <c r="BG161" s="2">
        <f t="shared" si="214"/>
        <v>45.667897932619901</v>
      </c>
      <c r="BH161" s="2">
        <f t="shared" si="214"/>
        <v>45.685662630646448</v>
      </c>
      <c r="BI161" s="2">
        <f t="shared" si="214"/>
        <v>43.242108385706786</v>
      </c>
      <c r="BJ161" s="2">
        <f t="shared" si="214"/>
        <v>42.756520670618016</v>
      </c>
      <c r="BK161" s="2">
        <f t="shared" si="214"/>
        <v>42.214487073147438</v>
      </c>
      <c r="BL161" s="2">
        <f t="shared" si="214"/>
        <v>43.705619801662522</v>
      </c>
      <c r="BM161" s="2">
        <f t="shared" si="214"/>
        <v>46.780501237931396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44.877000000000002</v>
      </c>
      <c r="CF161" s="2">
        <f t="shared" si="215"/>
        <v>46.048000000000002</v>
      </c>
      <c r="CG161" s="2">
        <f t="shared" si="215"/>
        <v>45.581000000000003</v>
      </c>
      <c r="CH161" s="2">
        <f t="shared" si="215"/>
        <v>45.241999999999997</v>
      </c>
      <c r="CI161" s="2">
        <f t="shared" si="215"/>
        <v>44.780999999999999</v>
      </c>
      <c r="CJ161" s="2">
        <f t="shared" si="215"/>
        <v>46.838999999999999</v>
      </c>
      <c r="CK161" s="2">
        <f t="shared" si="215"/>
        <v>46.079000000000001</v>
      </c>
      <c r="CL161" s="2">
        <f t="shared" si="215"/>
        <v>45.158999999999999</v>
      </c>
      <c r="CM161" s="2">
        <f t="shared" si="215"/>
        <v>45.143000000000001</v>
      </c>
      <c r="CN161" s="2">
        <f t="shared" si="215"/>
        <v>45.713999999999999</v>
      </c>
      <c r="CO161" s="2">
        <f t="shared" si="215"/>
        <v>43.429000000000002</v>
      </c>
      <c r="CP161" s="2">
        <f t="shared" si="215"/>
        <v>40.491999999999997</v>
      </c>
      <c r="CQ161" s="2">
        <f t="shared" si="215"/>
        <v>40.777999999999999</v>
      </c>
      <c r="CR161" s="2">
        <f t="shared" si="215"/>
        <v>40.491999999999997</v>
      </c>
      <c r="CS161" s="2" t="str">
        <f t="shared" si="215"/>
        <v/>
      </c>
      <c r="CU161" s="2">
        <f t="shared" si="197"/>
        <v>44.877000000000002</v>
      </c>
      <c r="CV161" s="2">
        <f t="shared" si="198"/>
        <v>46.048000000000002</v>
      </c>
      <c r="CW161" s="2">
        <f t="shared" si="199"/>
        <v>45.581000000000003</v>
      </c>
      <c r="CX161" s="2">
        <f t="shared" si="200"/>
        <v>45.241999999999997</v>
      </c>
      <c r="CY161" s="2">
        <f t="shared" si="201"/>
        <v>44.780999999999999</v>
      </c>
      <c r="CZ161" s="2">
        <f t="shared" si="202"/>
        <v>46.838999999999999</v>
      </c>
      <c r="DA161" s="2">
        <f t="shared" si="203"/>
        <v>46.079000000000001</v>
      </c>
      <c r="DB161" s="2">
        <f t="shared" si="204"/>
        <v>45.158999999999999</v>
      </c>
      <c r="DC161" s="2">
        <f t="shared" si="205"/>
        <v>45.143000000000001</v>
      </c>
      <c r="DD161" s="2">
        <f t="shared" si="206"/>
        <v>45.713999999999999</v>
      </c>
      <c r="DE161" s="2">
        <f t="shared" si="207"/>
        <v>43.429000000000002</v>
      </c>
      <c r="DF161" s="2">
        <f t="shared" si="208"/>
        <v>40.491999999999997</v>
      </c>
      <c r="DG161" s="2">
        <f t="shared" si="209"/>
        <v>40.777999999999999</v>
      </c>
      <c r="DH161" s="2">
        <f t="shared" si="210"/>
        <v>40.491999999999997</v>
      </c>
      <c r="DI161" s="2" t="str">
        <f t="shared" si="211"/>
        <v/>
      </c>
      <c r="DK161" s="2">
        <f t="shared" si="176"/>
        <v>85.957571944414042</v>
      </c>
      <c r="DL161" s="2">
        <f t="shared" si="176"/>
        <v>79.183698592870542</v>
      </c>
      <c r="DM161" s="2">
        <f t="shared" si="176"/>
        <v>88.561628366150785</v>
      </c>
      <c r="DN161" s="2">
        <f t="shared" si="176"/>
        <v>85.881902439024373</v>
      </c>
      <c r="DO161" s="2">
        <f t="shared" si="176"/>
        <v>83.349717661993907</v>
      </c>
      <c r="DP161" s="2">
        <f t="shared" si="176"/>
        <v>81.288525970342775</v>
      </c>
      <c r="DQ161" s="2">
        <f t="shared" si="176"/>
        <v>78.997790395650838</v>
      </c>
      <c r="DR161" s="2">
        <f t="shared" si="176"/>
        <v>78.463881304741776</v>
      </c>
      <c r="DS161" s="2">
        <f t="shared" si="176"/>
        <v>78.797689217758972</v>
      </c>
      <c r="DT161" s="2">
        <f t="shared" si="176"/>
        <v>76.048250981576572</v>
      </c>
      <c r="DU161" s="2">
        <f t="shared" si="176"/>
        <v>75.585740712775589</v>
      </c>
      <c r="DV161" s="2">
        <f t="shared" si="176"/>
        <v>84.541597142316931</v>
      </c>
      <c r="DW161" s="2">
        <f t="shared" si="176"/>
        <v>77.751732625665113</v>
      </c>
      <c r="DX161" s="2">
        <f t="shared" si="176"/>
        <v>88.663280717391899</v>
      </c>
      <c r="DY161" s="2">
        <f t="shared" si="176"/>
        <v>80.045862476547853</v>
      </c>
      <c r="EA161" s="2">
        <f t="shared" si="213"/>
        <v>45.546972945905544</v>
      </c>
      <c r="EB161" s="2">
        <f t="shared" si="213"/>
        <v>46.505336103455591</v>
      </c>
      <c r="EC161" s="2">
        <f t="shared" si="213"/>
        <v>46.526137111363383</v>
      </c>
      <c r="ED161" s="2">
        <f t="shared" si="213"/>
        <v>45.74212967408225</v>
      </c>
      <c r="EE161" s="2">
        <f t="shared" si="213"/>
        <v>45.961154130560359</v>
      </c>
      <c r="EF161" s="2">
        <f t="shared" si="213"/>
        <v>46.169272443674174</v>
      </c>
      <c r="EG161" s="2">
        <f t="shared" si="213"/>
        <v>46.404585113714674</v>
      </c>
      <c r="EH161" s="2">
        <f t="shared" si="213"/>
        <v>46.733801992058034</v>
      </c>
      <c r="EI161" s="2">
        <f t="shared" si="213"/>
        <v>45.65491981767326</v>
      </c>
      <c r="EJ161" s="2">
        <f t="shared" si="213"/>
        <v>45.780312462330713</v>
      </c>
      <c r="EK161" s="2">
        <f t="shared" si="212"/>
        <v>43.210496319485564</v>
      </c>
      <c r="EL161" s="2">
        <f t="shared" si="179"/>
        <v>42.783676430048232</v>
      </c>
      <c r="EM161" s="2">
        <f t="shared" si="179"/>
        <v>42.242689721934262</v>
      </c>
      <c r="EN161" s="2">
        <f t="shared" si="179"/>
        <v>43.693364639081054</v>
      </c>
      <c r="EO161" s="2">
        <f t="shared" si="179"/>
        <v>46.906390260256678</v>
      </c>
      <c r="EQ161" s="2">
        <f t="shared" si="177"/>
        <v>45.546972945905544</v>
      </c>
      <c r="ER161" s="2">
        <f t="shared" si="177"/>
        <v>46.71477455839009</v>
      </c>
      <c r="ES161" s="2">
        <f t="shared" si="177"/>
        <v>46.712840482208414</v>
      </c>
      <c r="ET161" s="2">
        <f t="shared" si="177"/>
        <v>45.968247428312324</v>
      </c>
      <c r="EU161" s="2">
        <f t="shared" si="177"/>
        <v>46.101084804052803</v>
      </c>
      <c r="EV161" s="2">
        <f t="shared" si="177"/>
        <v>46.479302345011817</v>
      </c>
      <c r="EW161" s="2">
        <f t="shared" si="177"/>
        <v>46.524694196764571</v>
      </c>
      <c r="EX161" s="2">
        <f t="shared" si="177"/>
        <v>46.729333693416095</v>
      </c>
      <c r="EY161" s="2">
        <f t="shared" si="177"/>
        <v>45.678227961747567</v>
      </c>
      <c r="EZ161" s="2">
        <f t="shared" si="177"/>
        <v>45.275241262218096</v>
      </c>
      <c r="FA161" s="2">
        <f t="shared" si="177"/>
        <v>43.339218745815117</v>
      </c>
      <c r="FB161" s="2">
        <f t="shared" si="177"/>
        <v>42.578983324036102</v>
      </c>
      <c r="FC161" s="2">
        <f t="shared" si="177"/>
        <v>42.017231920725273</v>
      </c>
      <c r="FD161" s="2">
        <f t="shared" si="177"/>
        <v>43.720377459699158</v>
      </c>
      <c r="FE161" s="2">
        <f t="shared" si="177"/>
        <v>45.464463784495663</v>
      </c>
      <c r="FG161" s="2">
        <f t="shared" si="178"/>
        <v>0.99985773168104441</v>
      </c>
      <c r="FH161" s="2">
        <f t="shared" si="178"/>
        <v>0.99981425120382639</v>
      </c>
      <c r="FI161" s="2">
        <f t="shared" si="178"/>
        <v>0.99978666621718182</v>
      </c>
      <c r="FJ161" s="2">
        <f t="shared" si="178"/>
        <v>0.99980007537386939</v>
      </c>
      <c r="FK161" s="2">
        <f t="shared" si="178"/>
        <v>0.99978235557671324</v>
      </c>
      <c r="FL161" s="2">
        <f t="shared" si="178"/>
        <v>0.99978907294879127</v>
      </c>
      <c r="FM161" s="2">
        <f t="shared" si="178"/>
        <v>0.99977343173286082</v>
      </c>
      <c r="FN161" s="2">
        <f t="shared" si="178"/>
        <v>0.99976483933439608</v>
      </c>
      <c r="FO161" s="2">
        <f t="shared" si="178"/>
        <v>0.99974445972359771</v>
      </c>
      <c r="FP161" s="2">
        <f t="shared" si="178"/>
        <v>0.99976926947086597</v>
      </c>
      <c r="FQ161" s="2">
        <f t="shared" si="178"/>
        <v>0.99976486820686761</v>
      </c>
      <c r="FR161" s="2">
        <f t="shared" si="178"/>
        <v>0.99977909326851022</v>
      </c>
      <c r="FS161" s="2">
        <f t="shared" si="178"/>
        <v>0.99978290985282359</v>
      </c>
      <c r="FT161" s="2">
        <f t="shared" si="178"/>
        <v>0.99979521996997556</v>
      </c>
      <c r="FU161" s="2">
        <f t="shared" si="178"/>
        <v>0.9997280357987901</v>
      </c>
      <c r="FW161" s="2">
        <f t="shared" ref="FW161:GK177" si="216">POWER(10,($B161-C$232)/C$229)/(1+POWER(10,($B161-C$232)/C$229))</f>
        <v>3.1880847985972662E-10</v>
      </c>
      <c r="FX161" s="2">
        <f t="shared" si="216"/>
        <v>0.19767815722462584</v>
      </c>
      <c r="FY161" s="2">
        <f t="shared" si="216"/>
        <v>0.18433802048325792</v>
      </c>
      <c r="FZ161" s="2">
        <f t="shared" si="216"/>
        <v>0.18985550459626635</v>
      </c>
      <c r="GA161" s="2">
        <f t="shared" si="216"/>
        <v>0.17274092419625339</v>
      </c>
      <c r="GB161" s="2">
        <f t="shared" si="216"/>
        <v>0.17083034334632499</v>
      </c>
      <c r="GC161" s="2">
        <f t="shared" si="216"/>
        <v>0.16516865543515277</v>
      </c>
      <c r="GD161" s="2">
        <f t="shared" si="216"/>
        <v>0.17968199849527625</v>
      </c>
      <c r="GE161" s="2">
        <f t="shared" si="216"/>
        <v>0.19344322220747287</v>
      </c>
      <c r="GF161" s="2">
        <f t="shared" si="216"/>
        <v>0.20122622143559379</v>
      </c>
      <c r="GG161" s="2">
        <f t="shared" si="216"/>
        <v>0.1864447217028157</v>
      </c>
      <c r="GH161" s="2">
        <f t="shared" si="216"/>
        <v>0.17773126763933955</v>
      </c>
      <c r="GI161" s="2">
        <f t="shared" si="216"/>
        <v>0.15928174560522501</v>
      </c>
      <c r="GJ161" s="2">
        <f t="shared" si="216"/>
        <v>0.11276948304744978</v>
      </c>
      <c r="GK161" s="2">
        <f t="shared" si="216"/>
        <v>9.3556623505305372E-2</v>
      </c>
      <c r="GM161" s="86">
        <f t="shared" ref="GM161:HA177" si="217" xml:space="preserve"> _xlfn.NORM.DIST($B161, C$7, ABS(C$11), TRUE) * _xlfn.NORM.DIST(($B161 - C$7)*C$15, 0, ABS(C$11), TRUE) * 2</f>
        <v>1.4873465509936238E-159</v>
      </c>
      <c r="GN161" s="86">
        <f t="shared" si="217"/>
        <v>2.2510874662442743E-133</v>
      </c>
      <c r="GO161" s="86">
        <f t="shared" si="217"/>
        <v>1.5285493975411171E-178</v>
      </c>
      <c r="GP161" s="86">
        <f t="shared" si="217"/>
        <v>8.1192196020789382E-296</v>
      </c>
      <c r="GQ161" s="86">
        <f t="shared" si="217"/>
        <v>9.8361090591534548E-290</v>
      </c>
      <c r="GR161" s="86">
        <f t="shared" si="217"/>
        <v>8.4221920858925642E-287</v>
      </c>
      <c r="GS161" s="86">
        <f t="shared" si="217"/>
        <v>5.1896944794599797E-262</v>
      </c>
      <c r="GT161" s="86">
        <f t="shared" si="217"/>
        <v>1.7028260413048652E-225</v>
      </c>
      <c r="GU161" s="86">
        <f t="shared" si="217"/>
        <v>8.0011227699850654E-292</v>
      </c>
      <c r="GV161" s="86">
        <f t="shared" si="217"/>
        <v>3.0428262670536804E-306</v>
      </c>
      <c r="GW161" s="86">
        <f t="shared" si="217"/>
        <v>0</v>
      </c>
      <c r="GX161" s="86">
        <f t="shared" si="217"/>
        <v>0</v>
      </c>
      <c r="GY161" s="86">
        <f t="shared" si="217"/>
        <v>0</v>
      </c>
      <c r="GZ161" s="86">
        <f t="shared" si="217"/>
        <v>0</v>
      </c>
      <c r="HA161" s="86">
        <f t="shared" si="217"/>
        <v>0</v>
      </c>
      <c r="HC161" s="86">
        <f t="shared" si="181"/>
        <v>8.5217932053211827E-73</v>
      </c>
      <c r="HD161" s="86">
        <f t="shared" si="181"/>
        <v>7.0614920606486963E-60</v>
      </c>
      <c r="HE161" s="86">
        <f t="shared" si="181"/>
        <v>2.2744639163679157E-81</v>
      </c>
      <c r="HF161" s="86">
        <f t="shared" si="180"/>
        <v>5.7682225591261706E-89</v>
      </c>
      <c r="HG161" s="86">
        <f t="shared" si="180"/>
        <v>1.0591287195399345E-126</v>
      </c>
      <c r="HH161" s="86">
        <f t="shared" si="180"/>
        <v>3.0797338214893787E-143</v>
      </c>
      <c r="HI161" s="86">
        <f t="shared" si="180"/>
        <v>2.6157351729962505E-148</v>
      </c>
      <c r="HJ161" s="86">
        <f t="shared" si="180"/>
        <v>1.1641342221110085E-147</v>
      </c>
      <c r="HK161" s="86">
        <f t="shared" si="180"/>
        <v>1.0454089057880124E-182</v>
      </c>
      <c r="HL161" s="86">
        <f t="shared" si="161"/>
        <v>2.0521367375812253E-183</v>
      </c>
      <c r="HM161" s="86">
        <f t="shared" si="161"/>
        <v>6.2662908658201058E-195</v>
      </c>
      <c r="HN161" s="86">
        <f t="shared" si="161"/>
        <v>1.6555025383479844E-183</v>
      </c>
      <c r="HO161" s="86">
        <f t="shared" si="161"/>
        <v>1.5978986324503716E-183</v>
      </c>
      <c r="HP161" s="86">
        <f t="shared" si="161"/>
        <v>7.7058359089151359E-160</v>
      </c>
      <c r="HQ161" s="86">
        <f t="shared" si="161"/>
        <v>6.9372816379470805E-197</v>
      </c>
      <c r="HS161" s="86">
        <f t="shared" ref="HS161:IG177" si="218" xml:space="preserve"> _xlfn.NORM.DIST($B161, C$9, ABS(C$13), TRUE) * _xlfn.NORM.DIST(($B161 - C$9)*C$17, 0, ABS(C$13), TRUE) * 2</f>
        <v>2.8162815725022439E-24</v>
      </c>
      <c r="HT161" s="86">
        <f t="shared" si="218"/>
        <v>8.4008460776415571E-5</v>
      </c>
      <c r="HU161" s="86">
        <f t="shared" si="218"/>
        <v>4.8262155520762866E-5</v>
      </c>
      <c r="HV161" s="86">
        <f t="shared" si="218"/>
        <v>4.0261000375712944E-7</v>
      </c>
      <c r="HW161" s="86">
        <f t="shared" si="218"/>
        <v>1.9984846632480001E-5</v>
      </c>
      <c r="HX161" s="86">
        <f t="shared" si="218"/>
        <v>2.6900661155900068E-5</v>
      </c>
      <c r="HY161" s="86">
        <f t="shared" si="218"/>
        <v>6.6567331557172032E-5</v>
      </c>
      <c r="HZ161" s="86">
        <f t="shared" si="218"/>
        <v>9.9161033543995555E-6</v>
      </c>
      <c r="IA161" s="86">
        <f t="shared" si="218"/>
        <v>1.7208742995193552E-6</v>
      </c>
      <c r="IB161" s="86">
        <f t="shared" si="218"/>
        <v>1.3627245943458185E-6</v>
      </c>
      <c r="IC161" s="86">
        <f t="shared" si="218"/>
        <v>6.6454644833639931E-6</v>
      </c>
      <c r="ID161" s="86">
        <f t="shared" si="218"/>
        <v>1.1544409105826181E-5</v>
      </c>
      <c r="IE161" s="86">
        <f t="shared" si="218"/>
        <v>3.8996766405676044E-4</v>
      </c>
      <c r="IF161" s="86">
        <f t="shared" si="218"/>
        <v>9.6044160382524751E-3</v>
      </c>
      <c r="IG161" s="86">
        <f t="shared" si="218"/>
        <v>1.9500511104486903E-2</v>
      </c>
      <c r="II161" s="86">
        <f t="shared" ref="II161:IW177" si="219" xml:space="preserve"> _xlfn.NORM.DIST($B161, C$10, ABS(C$14), TRUE) * _xlfn.NORM.DIST(($B161 - C$10)*C$18, 0, ABS(C$14), TRUE) * 2</f>
        <v>0</v>
      </c>
      <c r="IJ161" s="86">
        <f t="shared" si="219"/>
        <v>1.3184873715690119E-6</v>
      </c>
      <c r="IK161" s="86">
        <f t="shared" si="219"/>
        <v>5.9400229385720354E-8</v>
      </c>
      <c r="IL161" s="86">
        <f t="shared" si="219"/>
        <v>2.9462284941149181E-9</v>
      </c>
      <c r="IM161" s="86">
        <f t="shared" si="219"/>
        <v>1.198306826384891E-9</v>
      </c>
      <c r="IN161" s="86">
        <f t="shared" si="219"/>
        <v>9.5847312483154411E-10</v>
      </c>
      <c r="IO161" s="86">
        <f t="shared" si="219"/>
        <v>2.3241980507357425E-10</v>
      </c>
      <c r="IP161" s="86">
        <f t="shared" si="219"/>
        <v>1.8178311013502272E-9</v>
      </c>
      <c r="IQ161" s="86">
        <f t="shared" si="219"/>
        <v>5.3446261429949077E-9</v>
      </c>
      <c r="IR161" s="86">
        <f t="shared" si="219"/>
        <v>5.3256808405739955E-8</v>
      </c>
      <c r="IS161" s="86">
        <f t="shared" si="219"/>
        <v>7.1068919253032612E-9</v>
      </c>
      <c r="IT161" s="86">
        <f t="shared" si="219"/>
        <v>1.9162034846449908E-9</v>
      </c>
      <c r="IU161" s="86">
        <f t="shared" si="219"/>
        <v>2.5337555388756019E-9</v>
      </c>
      <c r="IV161" s="86">
        <f t="shared" si="219"/>
        <v>1.6581883356833315E-5</v>
      </c>
      <c r="IW161" s="86">
        <f t="shared" si="219"/>
        <v>5.7726330506761511E-4</v>
      </c>
      <c r="IY161" s="86">
        <f t="shared" ref="IY161:JM177" si="220">GM161+HC161+HS161+II161</f>
        <v>2.8162815725022439E-24</v>
      </c>
      <c r="IZ161" s="86">
        <f t="shared" si="220"/>
        <v>8.532694814798458E-5</v>
      </c>
      <c r="JA161" s="86">
        <f t="shared" si="220"/>
        <v>4.8321555750148585E-5</v>
      </c>
      <c r="JB161" s="86">
        <f t="shared" si="220"/>
        <v>4.0555623225124435E-7</v>
      </c>
      <c r="JC161" s="86">
        <f t="shared" si="220"/>
        <v>1.9986044939306387E-5</v>
      </c>
      <c r="JD161" s="86">
        <f t="shared" si="220"/>
        <v>2.69016196290249E-5</v>
      </c>
      <c r="JE161" s="86">
        <f t="shared" si="220"/>
        <v>6.65675639769771E-5</v>
      </c>
      <c r="JF161" s="86">
        <f t="shared" si="220"/>
        <v>9.9179211855009061E-6</v>
      </c>
      <c r="JG161" s="86">
        <f t="shared" si="220"/>
        <v>1.7262189256623501E-6</v>
      </c>
      <c r="JH161" s="86">
        <f t="shared" si="220"/>
        <v>1.4159814027515585E-6</v>
      </c>
      <c r="JI161" s="86">
        <f t="shared" si="220"/>
        <v>6.6525713752892961E-6</v>
      </c>
      <c r="JJ161" s="86">
        <f t="shared" si="220"/>
        <v>1.1546325309310826E-5</v>
      </c>
      <c r="JK161" s="86">
        <f t="shared" si="220"/>
        <v>3.8997019781229932E-4</v>
      </c>
      <c r="JL161" s="86">
        <f t="shared" si="220"/>
        <v>9.6209979216093089E-3</v>
      </c>
      <c r="JM161" s="86">
        <f t="shared" si="220"/>
        <v>2.0077774409554518E-2</v>
      </c>
    </row>
    <row r="162" spans="2:273" x14ac:dyDescent="0.25">
      <c r="B162" s="2">
        <v>135</v>
      </c>
      <c r="C162" s="37">
        <v>45.277000000000001</v>
      </c>
      <c r="D162" s="37">
        <v>45.564999999999998</v>
      </c>
      <c r="E162" s="37">
        <v>45.468000000000004</v>
      </c>
      <c r="F162" s="37">
        <v>47.064999999999998</v>
      </c>
      <c r="G162" s="37">
        <v>45.188000000000002</v>
      </c>
      <c r="H162" s="37">
        <v>46.323</v>
      </c>
      <c r="I162" s="37">
        <v>45.491999999999997</v>
      </c>
      <c r="J162" s="37">
        <v>46.651000000000003</v>
      </c>
      <c r="K162" s="37">
        <v>45.27</v>
      </c>
      <c r="L162" s="37">
        <v>45.412999999999997</v>
      </c>
      <c r="M162" s="37">
        <v>41.412999999999997</v>
      </c>
      <c r="N162" s="37">
        <v>41.286000000000001</v>
      </c>
      <c r="O162" s="37">
        <v>41.762</v>
      </c>
      <c r="P162" s="37">
        <v>42</v>
      </c>
      <c r="Q162" s="37">
        <v>44.508000000000003</v>
      </c>
      <c r="S162" s="4">
        <f t="shared" si="174"/>
        <v>45.481152615643644</v>
      </c>
      <c r="T162" s="4">
        <f t="shared" si="174"/>
        <v>46.45071157425064</v>
      </c>
      <c r="U162" s="4">
        <f t="shared" si="174"/>
        <v>46.448434489044146</v>
      </c>
      <c r="V162" s="4">
        <f t="shared" si="174"/>
        <v>45.664420094429921</v>
      </c>
      <c r="W162" s="4">
        <f t="shared" si="174"/>
        <v>45.863649181938811</v>
      </c>
      <c r="X162" s="4">
        <f t="shared" si="174"/>
        <v>46.110931957473326</v>
      </c>
      <c r="Y162" s="4">
        <f t="shared" si="174"/>
        <v>46.305207751235685</v>
      </c>
      <c r="Z162" s="4">
        <f t="shared" si="174"/>
        <v>46.626626290263822</v>
      </c>
      <c r="AA162" s="4">
        <f t="shared" si="174"/>
        <v>45.533092284015737</v>
      </c>
      <c r="AB162" s="4">
        <f t="shared" si="174"/>
        <v>45.580791691695161</v>
      </c>
      <c r="AC162" s="4">
        <f t="shared" si="174"/>
        <v>43.097869802229376</v>
      </c>
      <c r="AD162" s="4">
        <f t="shared" si="174"/>
        <v>42.640939457411363</v>
      </c>
      <c r="AE162" s="4">
        <f t="shared" si="174"/>
        <v>42.085429451202216</v>
      </c>
      <c r="AF162" s="4">
        <f t="shared" si="174"/>
        <v>43.649094170758083</v>
      </c>
      <c r="AG162" s="4">
        <f t="shared" si="174"/>
        <v>47.477836548725513</v>
      </c>
      <c r="AI162" s="4">
        <f t="shared" si="175"/>
        <v>-0.20415261564364329</v>
      </c>
      <c r="AJ162" s="4">
        <f t="shared" si="175"/>
        <v>-0.88571157425064229</v>
      </c>
      <c r="AK162" s="4">
        <f t="shared" si="175"/>
        <v>-0.98043448904414277</v>
      </c>
      <c r="AL162" s="4">
        <f t="shared" si="175"/>
        <v>1.4005799055700763</v>
      </c>
      <c r="AM162" s="4">
        <f t="shared" si="175"/>
        <v>-0.67564918193880885</v>
      </c>
      <c r="AN162" s="4">
        <f t="shared" si="175"/>
        <v>0.21206804252667411</v>
      </c>
      <c r="AO162" s="4">
        <f t="shared" si="175"/>
        <v>-0.81320775123568723</v>
      </c>
      <c r="AP162" s="4">
        <f t="shared" si="175"/>
        <v>2.4373709736181581E-2</v>
      </c>
      <c r="AQ162" s="4">
        <f t="shared" si="175"/>
        <v>-0.26309228401573392</v>
      </c>
      <c r="AR162" s="4">
        <f t="shared" si="175"/>
        <v>-0.1677916916951645</v>
      </c>
      <c r="AS162" s="4">
        <f t="shared" si="175"/>
        <v>-1.6848698022293789</v>
      </c>
      <c r="AT162" s="4">
        <f t="shared" si="175"/>
        <v>-1.354939457411362</v>
      </c>
      <c r="AU162" s="4">
        <f t="shared" si="175"/>
        <v>-0.323429451202216</v>
      </c>
      <c r="AV162" s="4">
        <f t="shared" si="175"/>
        <v>-1.6490941707580831</v>
      </c>
      <c r="AW162" s="4">
        <f t="shared" si="175"/>
        <v>-2.9698365487255103</v>
      </c>
      <c r="AY162" s="2">
        <f t="shared" si="214"/>
        <v>45.481152615643644</v>
      </c>
      <c r="AZ162" s="2">
        <f t="shared" si="214"/>
        <v>46.450457705934028</v>
      </c>
      <c r="BA162" s="2">
        <f t="shared" si="214"/>
        <v>46.448391310498323</v>
      </c>
      <c r="BB162" s="2">
        <f t="shared" si="214"/>
        <v>45.664415698776239</v>
      </c>
      <c r="BC162" s="2">
        <f t="shared" si="214"/>
        <v>45.863642732570582</v>
      </c>
      <c r="BD162" s="2">
        <f t="shared" si="214"/>
        <v>46.110922221001452</v>
      </c>
      <c r="BE162" s="2">
        <f t="shared" si="214"/>
        <v>46.305177905856993</v>
      </c>
      <c r="BF162" s="2">
        <f t="shared" si="214"/>
        <v>46.626618968141017</v>
      </c>
      <c r="BG162" s="2">
        <f t="shared" si="214"/>
        <v>45.533075448087395</v>
      </c>
      <c r="BH162" s="2">
        <f t="shared" si="214"/>
        <v>45.580672318683327</v>
      </c>
      <c r="BI162" s="2">
        <f t="shared" si="214"/>
        <v>43.097844770917021</v>
      </c>
      <c r="BJ162" s="2">
        <f t="shared" si="214"/>
        <v>42.640927733848734</v>
      </c>
      <c r="BK162" s="2">
        <f t="shared" si="214"/>
        <v>42.084828849242498</v>
      </c>
      <c r="BL162" s="2">
        <f t="shared" si="214"/>
        <v>43.560557505072886</v>
      </c>
      <c r="BM162" s="2">
        <f t="shared" si="214"/>
        <v>46.665791821818154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45.277000000000001</v>
      </c>
      <c r="CF162" s="2">
        <f t="shared" si="215"/>
        <v>45.564999999999998</v>
      </c>
      <c r="CG162" s="2">
        <f t="shared" si="215"/>
        <v>45.468000000000004</v>
      </c>
      <c r="CH162" s="2">
        <f t="shared" si="215"/>
        <v>47.064999999999998</v>
      </c>
      <c r="CI162" s="2">
        <f t="shared" si="215"/>
        <v>45.188000000000002</v>
      </c>
      <c r="CJ162" s="2">
        <f t="shared" si="215"/>
        <v>46.323</v>
      </c>
      <c r="CK162" s="2">
        <f t="shared" si="215"/>
        <v>45.491999999999997</v>
      </c>
      <c r="CL162" s="2">
        <f t="shared" si="215"/>
        <v>46.651000000000003</v>
      </c>
      <c r="CM162" s="2">
        <f t="shared" si="215"/>
        <v>45.27</v>
      </c>
      <c r="CN162" s="2">
        <f t="shared" si="215"/>
        <v>45.412999999999997</v>
      </c>
      <c r="CO162" s="2">
        <f t="shared" si="215"/>
        <v>41.412999999999997</v>
      </c>
      <c r="CP162" s="2">
        <f t="shared" si="215"/>
        <v>41.286000000000001</v>
      </c>
      <c r="CQ162" s="2">
        <f t="shared" si="215"/>
        <v>41.762</v>
      </c>
      <c r="CR162" s="2">
        <f t="shared" si="215"/>
        <v>42</v>
      </c>
      <c r="CS162" s="2">
        <f t="shared" si="215"/>
        <v>44.508000000000003</v>
      </c>
      <c r="CU162" s="2">
        <f t="shared" si="197"/>
        <v>45.277000000000001</v>
      </c>
      <c r="CV162" s="2">
        <f t="shared" si="198"/>
        <v>45.564999999999998</v>
      </c>
      <c r="CW162" s="2">
        <f t="shared" si="199"/>
        <v>45.468000000000004</v>
      </c>
      <c r="CX162" s="2">
        <f t="shared" si="200"/>
        <v>47.064999999999998</v>
      </c>
      <c r="CY162" s="2">
        <f t="shared" si="201"/>
        <v>45.188000000000002</v>
      </c>
      <c r="CZ162" s="2">
        <f t="shared" si="202"/>
        <v>46.323</v>
      </c>
      <c r="DA162" s="2">
        <f t="shared" si="203"/>
        <v>45.491999999999997</v>
      </c>
      <c r="DB162" s="2">
        <f t="shared" si="204"/>
        <v>46.651000000000003</v>
      </c>
      <c r="DC162" s="2">
        <f t="shared" si="205"/>
        <v>45.27</v>
      </c>
      <c r="DD162" s="2">
        <f t="shared" si="206"/>
        <v>45.412999999999997</v>
      </c>
      <c r="DE162" s="2">
        <f t="shared" si="207"/>
        <v>41.412999999999997</v>
      </c>
      <c r="DF162" s="2">
        <f t="shared" si="208"/>
        <v>41.286000000000001</v>
      </c>
      <c r="DG162" s="2">
        <f t="shared" si="209"/>
        <v>41.762</v>
      </c>
      <c r="DH162" s="2">
        <f t="shared" si="210"/>
        <v>42</v>
      </c>
      <c r="DI162" s="2">
        <f t="shared" si="211"/>
        <v>44.508000000000003</v>
      </c>
      <c r="DK162" s="2">
        <f t="shared" si="176"/>
        <v>86.186648210963995</v>
      </c>
      <c r="DL162" s="2">
        <f t="shared" si="176"/>
        <v>79.345818667917442</v>
      </c>
      <c r="DM162" s="2">
        <f t="shared" si="176"/>
        <v>88.806827944791095</v>
      </c>
      <c r="DN162" s="2">
        <f t="shared" si="176"/>
        <v>86.106914634146321</v>
      </c>
      <c r="DO162" s="2">
        <f t="shared" si="176"/>
        <v>83.5536719606731</v>
      </c>
      <c r="DP162" s="2">
        <f t="shared" si="176"/>
        <v>81.4709138643546</v>
      </c>
      <c r="DQ162" s="2">
        <f t="shared" si="176"/>
        <v>79.161204469948629</v>
      </c>
      <c r="DR162" s="2">
        <f t="shared" si="176"/>
        <v>78.618775294472982</v>
      </c>
      <c r="DS162" s="2">
        <f t="shared" si="176"/>
        <v>78.96062403100774</v>
      </c>
      <c r="DT162" s="2">
        <f t="shared" si="176"/>
        <v>76.198852914527336</v>
      </c>
      <c r="DU162" s="2">
        <f t="shared" si="176"/>
        <v>75.746642102083953</v>
      </c>
      <c r="DV162" s="2">
        <f t="shared" si="176"/>
        <v>84.786055938200576</v>
      </c>
      <c r="DW162" s="2">
        <f t="shared" si="176"/>
        <v>77.926612376090532</v>
      </c>
      <c r="DX162" s="2">
        <f t="shared" si="176"/>
        <v>88.924428355346677</v>
      </c>
      <c r="DY162" s="2">
        <f t="shared" si="176"/>
        <v>80.267071951219521</v>
      </c>
      <c r="EA162" s="2">
        <f t="shared" si="213"/>
        <v>45.475870315951227</v>
      </c>
      <c r="EB162" s="2">
        <f t="shared" si="213"/>
        <v>46.398458172567317</v>
      </c>
      <c r="EC162" s="2">
        <f t="shared" si="213"/>
        <v>46.401513714432198</v>
      </c>
      <c r="ED162" s="2">
        <f t="shared" si="213"/>
        <v>45.608919298950426</v>
      </c>
      <c r="EE162" s="2">
        <f t="shared" si="213"/>
        <v>45.829005961871744</v>
      </c>
      <c r="EF162" s="2">
        <f t="shared" si="213"/>
        <v>46.044606100519928</v>
      </c>
      <c r="EG162" s="2">
        <f t="shared" si="213"/>
        <v>46.276099832627736</v>
      </c>
      <c r="EH162" s="2">
        <f t="shared" si="213"/>
        <v>46.620654819336423</v>
      </c>
      <c r="EI162" s="2">
        <f t="shared" si="213"/>
        <v>45.520240443385475</v>
      </c>
      <c r="EJ162" s="2">
        <f t="shared" si="213"/>
        <v>45.687814142030632</v>
      </c>
      <c r="EK162" s="2">
        <f t="shared" si="212"/>
        <v>43.063973991031375</v>
      </c>
      <c r="EL162" s="2">
        <f t="shared" si="179"/>
        <v>42.673198779167066</v>
      </c>
      <c r="EM162" s="2">
        <f t="shared" si="179"/>
        <v>42.118085775047255</v>
      </c>
      <c r="EN162" s="2">
        <f t="shared" si="179"/>
        <v>43.54808902957258</v>
      </c>
      <c r="EO162" s="2">
        <f t="shared" si="179"/>
        <v>46.807605989489943</v>
      </c>
      <c r="EQ162" s="2">
        <f t="shared" si="177"/>
        <v>45.475870315951227</v>
      </c>
      <c r="ER162" s="2">
        <f t="shared" si="177"/>
        <v>46.61669720500052</v>
      </c>
      <c r="ES162" s="2">
        <f t="shared" si="177"/>
        <v>46.596018973586844</v>
      </c>
      <c r="ET162" s="2">
        <f t="shared" si="177"/>
        <v>45.844269386673659</v>
      </c>
      <c r="EU162" s="2">
        <f t="shared" si="177"/>
        <v>45.974729216005272</v>
      </c>
      <c r="EV162" s="2">
        <f t="shared" si="177"/>
        <v>46.36749976611663</v>
      </c>
      <c r="EW162" s="2">
        <f t="shared" si="177"/>
        <v>46.401099285442328</v>
      </c>
      <c r="EX162" s="2">
        <f t="shared" si="177"/>
        <v>46.616014730926679</v>
      </c>
      <c r="EY162" s="2">
        <f t="shared" si="177"/>
        <v>45.544452133105537</v>
      </c>
      <c r="EZ162" s="2">
        <f t="shared" si="177"/>
        <v>45.163127049565816</v>
      </c>
      <c r="FA162" s="2">
        <f t="shared" si="177"/>
        <v>43.197735771417435</v>
      </c>
      <c r="FB162" s="2">
        <f t="shared" si="177"/>
        <v>42.460478991236997</v>
      </c>
      <c r="FC162" s="2">
        <f t="shared" si="177"/>
        <v>41.88351949475782</v>
      </c>
      <c r="FD162" s="2">
        <f t="shared" si="177"/>
        <v>43.580739572399835</v>
      </c>
      <c r="FE162" s="2">
        <f t="shared" si="177"/>
        <v>45.331058117758765</v>
      </c>
      <c r="FG162" s="2">
        <f t="shared" si="178"/>
        <v>0.99987024812677261</v>
      </c>
      <c r="FH162" s="2">
        <f t="shared" si="178"/>
        <v>0.99983059231571336</v>
      </c>
      <c r="FI162" s="2">
        <f t="shared" si="178"/>
        <v>0.99980543362545182</v>
      </c>
      <c r="FJ162" s="2">
        <f t="shared" si="178"/>
        <v>0.99981766336639455</v>
      </c>
      <c r="FK162" s="2">
        <f t="shared" si="178"/>
        <v>0.99980150212553331</v>
      </c>
      <c r="FL162" s="2">
        <f t="shared" si="178"/>
        <v>0.99980762867270823</v>
      </c>
      <c r="FM162" s="2">
        <f t="shared" si="178"/>
        <v>0.99979336316509571</v>
      </c>
      <c r="FN162" s="2">
        <f t="shared" si="178"/>
        <v>0.99978552648618113</v>
      </c>
      <c r="FO162" s="2">
        <f t="shared" si="178"/>
        <v>0.99976693925771087</v>
      </c>
      <c r="FP162" s="2">
        <f t="shared" si="178"/>
        <v>0.99978956698429355</v>
      </c>
      <c r="FQ162" s="2">
        <f t="shared" si="178"/>
        <v>0.99978555281927783</v>
      </c>
      <c r="FR162" s="2">
        <f t="shared" si="178"/>
        <v>0.99979852675027892</v>
      </c>
      <c r="FS162" s="2">
        <f t="shared" si="178"/>
        <v>0.99980200765069116</v>
      </c>
      <c r="FT162" s="2">
        <f t="shared" si="178"/>
        <v>0.99981323502772379</v>
      </c>
      <c r="FU162" s="2">
        <f t="shared" si="178"/>
        <v>0.99975195976500142</v>
      </c>
      <c r="FW162" s="2">
        <f t="shared" si="216"/>
        <v>3.4956654690099312E-10</v>
      </c>
      <c r="FX162" s="2">
        <f t="shared" si="216"/>
        <v>0.21269337938458993</v>
      </c>
      <c r="FY162" s="2">
        <f t="shared" si="216"/>
        <v>0.19859076295740263</v>
      </c>
      <c r="FZ162" s="2">
        <f t="shared" si="216"/>
        <v>0.20442793182726732</v>
      </c>
      <c r="GA162" s="2">
        <f t="shared" si="216"/>
        <v>0.18630180093451093</v>
      </c>
      <c r="GB162" s="2">
        <f t="shared" si="216"/>
        <v>0.18427464201255372</v>
      </c>
      <c r="GC162" s="2">
        <f t="shared" si="216"/>
        <v>0.17826317467612338</v>
      </c>
      <c r="GD162" s="2">
        <f t="shared" si="216"/>
        <v>0.19366021721013157</v>
      </c>
      <c r="GE162" s="2">
        <f t="shared" si="216"/>
        <v>0.20822024975723494</v>
      </c>
      <c r="GF162" s="2">
        <f t="shared" si="216"/>
        <v>0.21643824458317606</v>
      </c>
      <c r="GG162" s="2">
        <f t="shared" si="216"/>
        <v>0.20082024755669467</v>
      </c>
      <c r="GH162" s="2">
        <f t="shared" si="216"/>
        <v>0.19159317476663598</v>
      </c>
      <c r="GI162" s="2">
        <f t="shared" si="216"/>
        <v>0.17200571225326874</v>
      </c>
      <c r="GJ162" s="2">
        <f t="shared" si="216"/>
        <v>0.12231847921375544</v>
      </c>
      <c r="GK162" s="2">
        <f t="shared" si="216"/>
        <v>0.10166515041321991</v>
      </c>
      <c r="GM162" s="86">
        <f t="shared" si="217"/>
        <v>3.6509846807046314E-164</v>
      </c>
      <c r="GN162" s="86">
        <f t="shared" si="217"/>
        <v>3.1418482799397998E-137</v>
      </c>
      <c r="GO162" s="86">
        <f t="shared" si="217"/>
        <v>1.1058242444089318E-183</v>
      </c>
      <c r="GP162" s="86">
        <f t="shared" si="217"/>
        <v>3.0389220981921998E-304</v>
      </c>
      <c r="GQ162" s="86">
        <f t="shared" si="217"/>
        <v>4.6874465236895347E-298</v>
      </c>
      <c r="GR162" s="86">
        <f t="shared" si="217"/>
        <v>5.0150295378820916E-295</v>
      </c>
      <c r="GS162" s="86">
        <f t="shared" si="217"/>
        <v>1.5119612731382559E-269</v>
      </c>
      <c r="GT162" s="86">
        <f t="shared" si="217"/>
        <v>6.3365880262903019E-232</v>
      </c>
      <c r="GU162" s="86">
        <f t="shared" si="217"/>
        <v>3.2365335078568051E-300</v>
      </c>
      <c r="GV162" s="86">
        <f t="shared" si="217"/>
        <v>0</v>
      </c>
      <c r="GW162" s="86">
        <f t="shared" si="217"/>
        <v>0</v>
      </c>
      <c r="GX162" s="86">
        <f t="shared" si="217"/>
        <v>0</v>
      </c>
      <c r="GY162" s="86">
        <f t="shared" si="217"/>
        <v>0</v>
      </c>
      <c r="GZ162" s="86">
        <f t="shared" si="217"/>
        <v>0</v>
      </c>
      <c r="HA162" s="86">
        <f t="shared" si="217"/>
        <v>0</v>
      </c>
      <c r="HC162" s="86">
        <f t="shared" si="181"/>
        <v>7.3809958471634031E-76</v>
      </c>
      <c r="HD162" s="86">
        <f t="shared" si="181"/>
        <v>2.366104062154778E-62</v>
      </c>
      <c r="HE162" s="86">
        <f t="shared" si="181"/>
        <v>1.0075602985326103E-84</v>
      </c>
      <c r="HF162" s="86">
        <f t="shared" si="180"/>
        <v>1.5687546265643025E-92</v>
      </c>
      <c r="HG162" s="86">
        <f t="shared" si="180"/>
        <v>6.4374799289860193E-132</v>
      </c>
      <c r="HH162" s="86">
        <f t="shared" si="180"/>
        <v>3.8278893689197224E-149</v>
      </c>
      <c r="HI162" s="86">
        <f t="shared" si="180"/>
        <v>1.8226477941047597E-154</v>
      </c>
      <c r="HJ162" s="86">
        <f t="shared" si="180"/>
        <v>1.0484815321723643E-153</v>
      </c>
      <c r="HK162" s="86">
        <f t="shared" si="180"/>
        <v>3.1611463951835586E-190</v>
      </c>
      <c r="HL162" s="86">
        <f t="shared" si="161"/>
        <v>6.8972924654058672E-191</v>
      </c>
      <c r="HM162" s="86">
        <f t="shared" si="161"/>
        <v>5.7371653049484779E-203</v>
      </c>
      <c r="HN162" s="86">
        <f t="shared" si="161"/>
        <v>5.1895996651114656E-191</v>
      </c>
      <c r="HO162" s="86">
        <f t="shared" si="161"/>
        <v>3.6269904551706399E-191</v>
      </c>
      <c r="HP162" s="86">
        <f t="shared" si="161"/>
        <v>1.3633630919397636E-166</v>
      </c>
      <c r="HQ162" s="86">
        <f t="shared" si="161"/>
        <v>4.9158555045582436E-205</v>
      </c>
      <c r="HS162" s="86">
        <f t="shared" si="218"/>
        <v>1.3350480163296165E-23</v>
      </c>
      <c r="HT162" s="86">
        <f t="shared" si="218"/>
        <v>1.7537621751438585E-5</v>
      </c>
      <c r="HU162" s="86">
        <f t="shared" si="218"/>
        <v>8.7360415353858103E-6</v>
      </c>
      <c r="HV162" s="86">
        <f t="shared" si="218"/>
        <v>3.8135593285007784E-8</v>
      </c>
      <c r="HW162" s="86">
        <f t="shared" si="218"/>
        <v>2.9648173927115542E-6</v>
      </c>
      <c r="HX162" s="86">
        <f t="shared" si="218"/>
        <v>4.1220088338197609E-6</v>
      </c>
      <c r="HY162" s="86">
        <f t="shared" si="218"/>
        <v>1.0890704969421378E-5</v>
      </c>
      <c r="HZ162" s="86">
        <f t="shared" si="218"/>
        <v>1.3262776439468306E-6</v>
      </c>
      <c r="IA162" s="86">
        <f t="shared" si="218"/>
        <v>1.8422393361197341E-7</v>
      </c>
      <c r="IB162" s="86">
        <f t="shared" si="218"/>
        <v>1.5521885212632131E-7</v>
      </c>
      <c r="IC162" s="86">
        <f t="shared" si="218"/>
        <v>8.7265532906849265E-7</v>
      </c>
      <c r="ID162" s="86">
        <f t="shared" si="218"/>
        <v>1.5984979810517848E-6</v>
      </c>
      <c r="IE162" s="86">
        <f t="shared" si="218"/>
        <v>8.8380255469471916E-5</v>
      </c>
      <c r="IF162" s="86">
        <f t="shared" si="218"/>
        <v>3.3544969542388175E-3</v>
      </c>
      <c r="IG162" s="86">
        <f t="shared" si="218"/>
        <v>6.765139097485484E-3</v>
      </c>
      <c r="II162" s="86">
        <f t="shared" si="219"/>
        <v>0</v>
      </c>
      <c r="IJ162" s="86">
        <f t="shared" si="219"/>
        <v>6.108835101896692E-6</v>
      </c>
      <c r="IK162" s="86">
        <f t="shared" si="219"/>
        <v>3.6351076705792565E-7</v>
      </c>
      <c r="IL162" s="86">
        <f t="shared" si="219"/>
        <v>2.7070505851902377E-8</v>
      </c>
      <c r="IM162" s="86">
        <f t="shared" si="219"/>
        <v>1.039317066592497E-8</v>
      </c>
      <c r="IN162" s="86">
        <f t="shared" si="219"/>
        <v>8.3715986571286085E-9</v>
      </c>
      <c r="IO162" s="86">
        <f t="shared" si="219"/>
        <v>2.2462797925540896E-9</v>
      </c>
      <c r="IP162" s="86">
        <f t="shared" si="219"/>
        <v>1.6049633237690836E-8</v>
      </c>
      <c r="IQ162" s="86">
        <f t="shared" si="219"/>
        <v>4.7265336129514337E-8</v>
      </c>
      <c r="IR162" s="86">
        <f t="shared" si="219"/>
        <v>3.7933628161585581E-7</v>
      </c>
      <c r="IS162" s="86">
        <f t="shared" si="219"/>
        <v>5.6919546830022405E-8</v>
      </c>
      <c r="IT162" s="86">
        <f t="shared" si="219"/>
        <v>1.6510764944498073E-8</v>
      </c>
      <c r="IU162" s="86">
        <f t="shared" si="219"/>
        <v>1.7955459570801863E-8</v>
      </c>
      <c r="IV162" s="86">
        <f t="shared" si="219"/>
        <v>3.8841992344741552E-5</v>
      </c>
      <c r="IW162" s="86">
        <f t="shared" si="219"/>
        <v>9.5834660454688196E-4</v>
      </c>
      <c r="IY162" s="86">
        <f t="shared" si="220"/>
        <v>1.3350480163296165E-23</v>
      </c>
      <c r="IZ162" s="86">
        <f t="shared" si="220"/>
        <v>2.3646456853335277E-5</v>
      </c>
      <c r="JA162" s="86">
        <f t="shared" si="220"/>
        <v>9.0995523024437361E-6</v>
      </c>
      <c r="JB162" s="86">
        <f t="shared" si="220"/>
        <v>6.5206099136910167E-8</v>
      </c>
      <c r="JC162" s="86">
        <f t="shared" si="220"/>
        <v>2.9752105633774792E-6</v>
      </c>
      <c r="JD162" s="86">
        <f t="shared" si="220"/>
        <v>4.1303804324768893E-6</v>
      </c>
      <c r="JE162" s="86">
        <f t="shared" si="220"/>
        <v>1.0892951249213932E-5</v>
      </c>
      <c r="JF162" s="86">
        <f t="shared" si="220"/>
        <v>1.3423272771845215E-6</v>
      </c>
      <c r="JG162" s="86">
        <f t="shared" si="220"/>
        <v>2.3148926974148773E-7</v>
      </c>
      <c r="JH162" s="86">
        <f t="shared" si="220"/>
        <v>5.3455513374217717E-7</v>
      </c>
      <c r="JI162" s="86">
        <f t="shared" si="220"/>
        <v>9.2957487589851506E-7</v>
      </c>
      <c r="JJ162" s="86">
        <f t="shared" si="220"/>
        <v>1.615008745996283E-6</v>
      </c>
      <c r="JK162" s="86">
        <f t="shared" si="220"/>
        <v>8.8398210929042722E-5</v>
      </c>
      <c r="JL162" s="86">
        <f t="shared" si="220"/>
        <v>3.393338946583559E-3</v>
      </c>
      <c r="JM162" s="86">
        <f t="shared" si="220"/>
        <v>7.7234857020323658E-3</v>
      </c>
    </row>
    <row r="163" spans="2:273" x14ac:dyDescent="0.25">
      <c r="B163" s="2">
        <v>136</v>
      </c>
      <c r="C163" s="37">
        <v>45.091999999999999</v>
      </c>
      <c r="D163" s="37">
        <v>47.323</v>
      </c>
      <c r="E163" s="37">
        <v>46.774000000000001</v>
      </c>
      <c r="F163" s="37">
        <v>45.677</v>
      </c>
      <c r="G163" s="37">
        <v>45.953000000000003</v>
      </c>
      <c r="H163" s="37">
        <v>46</v>
      </c>
      <c r="I163" s="37">
        <v>45.603000000000002</v>
      </c>
      <c r="J163" s="37">
        <v>45.365000000000002</v>
      </c>
      <c r="K163" s="37">
        <v>45.651000000000003</v>
      </c>
      <c r="L163" s="37">
        <v>44.81</v>
      </c>
      <c r="M163" s="37">
        <v>42.444000000000003</v>
      </c>
      <c r="N163" s="37">
        <v>40.793999999999997</v>
      </c>
      <c r="O163" s="37">
        <v>42.110999999999997</v>
      </c>
      <c r="P163" s="37">
        <v>41.651000000000003</v>
      </c>
      <c r="Q163" s="37">
        <v>45.555999999999997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45.409620777683891</v>
      </c>
      <c r="T163" s="4">
        <f t="shared" si="221"/>
        <v>46.349539470642625</v>
      </c>
      <c r="U163" s="4">
        <f t="shared" si="221"/>
        <v>46.327878140292228</v>
      </c>
      <c r="V163" s="4">
        <f t="shared" si="221"/>
        <v>45.536298847934475</v>
      </c>
      <c r="W163" s="4">
        <f t="shared" si="221"/>
        <v>45.734168195150467</v>
      </c>
      <c r="X163" s="4">
        <f t="shared" si="221"/>
        <v>45.99288044049657</v>
      </c>
      <c r="Y163" s="4">
        <f t="shared" si="221"/>
        <v>46.178834184193377</v>
      </c>
      <c r="Z163" s="4">
        <f t="shared" si="221"/>
        <v>46.512852068435386</v>
      </c>
      <c r="AA163" s="4">
        <f t="shared" si="221"/>
        <v>45.398472794678995</v>
      </c>
      <c r="AB163" s="4">
        <f t="shared" si="221"/>
        <v>45.475381906019557</v>
      </c>
      <c r="AC163" s="4">
        <f t="shared" si="221"/>
        <v>42.954039370208534</v>
      </c>
      <c r="AD163" s="4">
        <f t="shared" si="221"/>
        <v>42.525045752712536</v>
      </c>
      <c r="AE163" s="4">
        <f t="shared" si="221"/>
        <v>41.954928263750858</v>
      </c>
      <c r="AF163" s="4">
        <f t="shared" si="221"/>
        <v>43.460749042398248</v>
      </c>
      <c r="AG163" s="4">
        <f t="shared" si="221"/>
        <v>47.27577103121957</v>
      </c>
      <c r="AI163" s="4">
        <f t="shared" ref="AI163:AW179" si="222">IF(OR($B163 &lt; C$230, $B163 &gt; C$233), 0, C163-S163)</f>
        <v>-0.31762077768389219</v>
      </c>
      <c r="AJ163" s="4">
        <f t="shared" si="222"/>
        <v>0.97346052935737504</v>
      </c>
      <c r="AK163" s="4">
        <f t="shared" si="222"/>
        <v>0.44612185970777318</v>
      </c>
      <c r="AL163" s="4">
        <f t="shared" si="222"/>
        <v>0.14070115206552458</v>
      </c>
      <c r="AM163" s="4">
        <f t="shared" si="222"/>
        <v>0.21883180484953613</v>
      </c>
      <c r="AN163" s="4">
        <f t="shared" si="222"/>
        <v>7.1195595034296844E-3</v>
      </c>
      <c r="AO163" s="4">
        <f t="shared" si="222"/>
        <v>-0.57583418419337562</v>
      </c>
      <c r="AP163" s="4">
        <f t="shared" si="222"/>
        <v>-1.1478520684353839</v>
      </c>
      <c r="AQ163" s="4">
        <f t="shared" si="222"/>
        <v>0.25252720532100881</v>
      </c>
      <c r="AR163" s="4">
        <f t="shared" si="222"/>
        <v>-0.66538190601955449</v>
      </c>
      <c r="AS163" s="4">
        <f t="shared" si="222"/>
        <v>-0.5100393702085313</v>
      </c>
      <c r="AT163" s="4">
        <f t="shared" si="222"/>
        <v>-1.7310457527125394</v>
      </c>
      <c r="AU163" s="4">
        <f t="shared" si="222"/>
        <v>0.15607173624913884</v>
      </c>
      <c r="AV163" s="4">
        <f t="shared" si="222"/>
        <v>-1.809749042398245</v>
      </c>
      <c r="AW163" s="4">
        <f t="shared" si="222"/>
        <v>-1.7197710312195724</v>
      </c>
      <c r="AY163" s="2">
        <f t="shared" si="214"/>
        <v>45.409620777683891</v>
      </c>
      <c r="AZ163" s="2">
        <f t="shared" si="214"/>
        <v>46.348596361844372</v>
      </c>
      <c r="BA163" s="2">
        <f t="shared" si="214"/>
        <v>46.327705058789896</v>
      </c>
      <c r="BB163" s="2">
        <f t="shared" si="214"/>
        <v>45.536266114792205</v>
      </c>
      <c r="BC163" s="2">
        <f t="shared" si="214"/>
        <v>45.734152673540223</v>
      </c>
      <c r="BD163" s="2">
        <f t="shared" si="214"/>
        <v>45.992864893238654</v>
      </c>
      <c r="BE163" s="2">
        <f t="shared" si="214"/>
        <v>46.178826260676836</v>
      </c>
      <c r="BF163" s="2">
        <f t="shared" si="214"/>
        <v>46.512816063155817</v>
      </c>
      <c r="BG163" s="2">
        <f t="shared" si="214"/>
        <v>45.398353472388507</v>
      </c>
      <c r="BH163" s="2">
        <f t="shared" si="214"/>
        <v>45.474686475597039</v>
      </c>
      <c r="BI163" s="2">
        <f t="shared" si="214"/>
        <v>42.953886341945271</v>
      </c>
      <c r="BJ163" s="2">
        <f t="shared" si="214"/>
        <v>42.524992269846365</v>
      </c>
      <c r="BK163" s="2">
        <f t="shared" si="214"/>
        <v>41.954795023613762</v>
      </c>
      <c r="BL163" s="2">
        <f t="shared" si="214"/>
        <v>43.41568711366709</v>
      </c>
      <c r="BM163" s="2">
        <f t="shared" si="214"/>
        <v>46.549644050936287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45.091999999999999</v>
      </c>
      <c r="CF163" s="2">
        <f t="shared" si="215"/>
        <v>47.323</v>
      </c>
      <c r="CG163" s="2">
        <f t="shared" si="215"/>
        <v>46.774000000000001</v>
      </c>
      <c r="CH163" s="2">
        <f t="shared" si="215"/>
        <v>45.677</v>
      </c>
      <c r="CI163" s="2">
        <f t="shared" si="215"/>
        <v>45.953000000000003</v>
      </c>
      <c r="CJ163" s="2">
        <f t="shared" si="215"/>
        <v>46</v>
      </c>
      <c r="CK163" s="2">
        <f t="shared" si="215"/>
        <v>45.603000000000002</v>
      </c>
      <c r="CL163" s="2">
        <f t="shared" si="215"/>
        <v>45.365000000000002</v>
      </c>
      <c r="CM163" s="2">
        <f t="shared" si="215"/>
        <v>45.651000000000003</v>
      </c>
      <c r="CN163" s="2">
        <f t="shared" si="215"/>
        <v>44.81</v>
      </c>
      <c r="CO163" s="2">
        <f t="shared" si="215"/>
        <v>42.444000000000003</v>
      </c>
      <c r="CP163" s="2">
        <f t="shared" si="215"/>
        <v>40.793999999999997</v>
      </c>
      <c r="CQ163" s="2">
        <f t="shared" si="215"/>
        <v>42.110999999999997</v>
      </c>
      <c r="CR163" s="2">
        <f t="shared" si="215"/>
        <v>41.651000000000003</v>
      </c>
      <c r="CS163" s="2">
        <f t="shared" si="215"/>
        <v>45.555999999999997</v>
      </c>
      <c r="CU163" s="2">
        <f t="shared" si="197"/>
        <v>45.091999999999999</v>
      </c>
      <c r="CV163" s="2">
        <f t="shared" si="198"/>
        <v>47.323</v>
      </c>
      <c r="CW163" s="2">
        <f t="shared" si="199"/>
        <v>46.774000000000001</v>
      </c>
      <c r="CX163" s="2">
        <f t="shared" si="200"/>
        <v>45.677</v>
      </c>
      <c r="CY163" s="2">
        <f t="shared" si="201"/>
        <v>45.953000000000003</v>
      </c>
      <c r="CZ163" s="2">
        <f t="shared" si="202"/>
        <v>46</v>
      </c>
      <c r="DA163" s="2">
        <f t="shared" si="203"/>
        <v>45.603000000000002</v>
      </c>
      <c r="DB163" s="2">
        <f t="shared" si="204"/>
        <v>45.365000000000002</v>
      </c>
      <c r="DC163" s="2">
        <f t="shared" si="205"/>
        <v>45.651000000000003</v>
      </c>
      <c r="DD163" s="2">
        <f t="shared" si="206"/>
        <v>44.81</v>
      </c>
      <c r="DE163" s="2">
        <f t="shared" si="207"/>
        <v>42.444000000000003</v>
      </c>
      <c r="DF163" s="2">
        <f t="shared" si="208"/>
        <v>40.793999999999997</v>
      </c>
      <c r="DG163" s="2">
        <f t="shared" si="209"/>
        <v>42.110999999999997</v>
      </c>
      <c r="DH163" s="2">
        <f t="shared" si="210"/>
        <v>41.651000000000003</v>
      </c>
      <c r="DI163" s="2">
        <f t="shared" si="211"/>
        <v>45.555999999999997</v>
      </c>
      <c r="DK163" s="2">
        <f t="shared" ref="DK163:DY179" si="223">BO$228*$B163+BO$229</f>
        <v>86.415724477513947</v>
      </c>
      <c r="DL163" s="2">
        <f t="shared" si="223"/>
        <v>79.507938742964342</v>
      </c>
      <c r="DM163" s="2">
        <f t="shared" si="223"/>
        <v>89.052027523431406</v>
      </c>
      <c r="DN163" s="2">
        <f t="shared" si="223"/>
        <v>86.331926829268269</v>
      </c>
      <c r="DO163" s="2">
        <f t="shared" si="223"/>
        <v>83.757626259352307</v>
      </c>
      <c r="DP163" s="2">
        <f t="shared" si="223"/>
        <v>81.653301758366439</v>
      </c>
      <c r="DQ163" s="2">
        <f t="shared" si="223"/>
        <v>79.32461854424642</v>
      </c>
      <c r="DR163" s="2">
        <f t="shared" si="223"/>
        <v>78.773669284204175</v>
      </c>
      <c r="DS163" s="2">
        <f t="shared" si="223"/>
        <v>79.123558844256507</v>
      </c>
      <c r="DT163" s="2">
        <f t="shared" si="223"/>
        <v>76.349454847478114</v>
      </c>
      <c r="DU163" s="2">
        <f t="shared" si="223"/>
        <v>75.907543491392317</v>
      </c>
      <c r="DV163" s="2">
        <f t="shared" si="223"/>
        <v>85.030514734084207</v>
      </c>
      <c r="DW163" s="2">
        <f t="shared" si="223"/>
        <v>78.101492126515936</v>
      </c>
      <c r="DX163" s="2">
        <f t="shared" si="223"/>
        <v>89.185575993301455</v>
      </c>
      <c r="DY163" s="2">
        <f t="shared" si="223"/>
        <v>80.488281425891188</v>
      </c>
      <c r="EA163" s="2">
        <f t="shared" si="213"/>
        <v>45.404767685996916</v>
      </c>
      <c r="EB163" s="2">
        <f t="shared" si="213"/>
        <v>46.291580241679043</v>
      </c>
      <c r="EC163" s="2">
        <f t="shared" si="213"/>
        <v>46.276890317501007</v>
      </c>
      <c r="ED163" s="2">
        <f t="shared" si="213"/>
        <v>45.475708923818601</v>
      </c>
      <c r="EE163" s="2">
        <f t="shared" si="213"/>
        <v>45.696857793183128</v>
      </c>
      <c r="EF163" s="2">
        <f t="shared" si="213"/>
        <v>45.919939757365682</v>
      </c>
      <c r="EG163" s="2">
        <f t="shared" si="213"/>
        <v>46.147614551540805</v>
      </c>
      <c r="EH163" s="2">
        <f t="shared" si="213"/>
        <v>46.507507646614819</v>
      </c>
      <c r="EI163" s="2">
        <f t="shared" si="213"/>
        <v>45.385561069097683</v>
      </c>
      <c r="EJ163" s="2">
        <f t="shared" si="213"/>
        <v>45.595315821730551</v>
      </c>
      <c r="EK163" s="2">
        <f t="shared" si="212"/>
        <v>42.917451662577193</v>
      </c>
      <c r="EL163" s="2">
        <f t="shared" si="179"/>
        <v>42.562721128285901</v>
      </c>
      <c r="EM163" s="2">
        <f t="shared" si="179"/>
        <v>41.993481828160249</v>
      </c>
      <c r="EN163" s="2">
        <f t="shared" si="179"/>
        <v>43.402813420064099</v>
      </c>
      <c r="EO163" s="2">
        <f t="shared" si="179"/>
        <v>46.708821718723208</v>
      </c>
      <c r="EQ163" s="2">
        <f t="shared" ref="EQ163:FE179" si="224">CU$228*$B163+CU$229</f>
        <v>45.404767685996916</v>
      </c>
      <c r="ER163" s="2">
        <f t="shared" si="224"/>
        <v>46.51861985161095</v>
      </c>
      <c r="ES163" s="2">
        <f t="shared" si="224"/>
        <v>46.479197464965274</v>
      </c>
      <c r="ET163" s="2">
        <f t="shared" si="224"/>
        <v>45.720291345034987</v>
      </c>
      <c r="EU163" s="2">
        <f t="shared" si="224"/>
        <v>45.848373627957741</v>
      </c>
      <c r="EV163" s="2">
        <f t="shared" si="224"/>
        <v>46.255697187221443</v>
      </c>
      <c r="EW163" s="2">
        <f t="shared" si="224"/>
        <v>46.277504374120085</v>
      </c>
      <c r="EX163" s="2">
        <f t="shared" si="224"/>
        <v>46.50269576843727</v>
      </c>
      <c r="EY163" s="2">
        <f t="shared" si="224"/>
        <v>45.410676304463507</v>
      </c>
      <c r="EZ163" s="2">
        <f t="shared" si="224"/>
        <v>45.051012836913529</v>
      </c>
      <c r="FA163" s="2">
        <f t="shared" si="224"/>
        <v>43.056252797019752</v>
      </c>
      <c r="FB163" s="2">
        <f t="shared" si="224"/>
        <v>42.341974658437877</v>
      </c>
      <c r="FC163" s="2">
        <f t="shared" si="224"/>
        <v>41.749807068790361</v>
      </c>
      <c r="FD163" s="2">
        <f t="shared" si="224"/>
        <v>43.441101685100506</v>
      </c>
      <c r="FE163" s="2">
        <f t="shared" si="224"/>
        <v>45.197652451021867</v>
      </c>
      <c r="FG163" s="2">
        <f t="shared" ref="FG163:FU179" si="225">POWER(10,($B163-C$231)/C$229)/(1+POWER(10,($B163-C$231)/C$229))</f>
        <v>0.99988166353417096</v>
      </c>
      <c r="FH163" s="2">
        <f t="shared" si="225"/>
        <v>0.99984549605261841</v>
      </c>
      <c r="FI163" s="2">
        <f t="shared" si="225"/>
        <v>0.99982255031954692</v>
      </c>
      <c r="FJ163" s="2">
        <f t="shared" si="225"/>
        <v>0.99983370434575136</v>
      </c>
      <c r="FK163" s="2">
        <f t="shared" si="225"/>
        <v>0.99981896462499475</v>
      </c>
      <c r="FL163" s="2">
        <f t="shared" si="225"/>
        <v>0.99982455229459699</v>
      </c>
      <c r="FM163" s="2">
        <f t="shared" si="225"/>
        <v>0.99981154154024277</v>
      </c>
      <c r="FN163" s="2">
        <f t="shared" si="225"/>
        <v>0.99980439413929689</v>
      </c>
      <c r="FO163" s="2">
        <f t="shared" si="225"/>
        <v>0.99978744171790968</v>
      </c>
      <c r="FP163" s="2">
        <f t="shared" si="225"/>
        <v>0.99980807925514648</v>
      </c>
      <c r="FQ163" s="2">
        <f t="shared" si="225"/>
        <v>0.99980441815627286</v>
      </c>
      <c r="FR163" s="2">
        <f t="shared" si="225"/>
        <v>0.99981625095500981</v>
      </c>
      <c r="FS163" s="2">
        <f t="shared" si="225"/>
        <v>0.99981942568550297</v>
      </c>
      <c r="FT163" s="2">
        <f t="shared" si="225"/>
        <v>0.9998296655217157</v>
      </c>
      <c r="FU163" s="2">
        <f t="shared" si="225"/>
        <v>0.99977377967985981</v>
      </c>
      <c r="FW163" s="2">
        <f t="shared" si="216"/>
        <v>3.8329209676507486E-10</v>
      </c>
      <c r="FX163" s="2">
        <f t="shared" si="216"/>
        <v>0.22852427237170411</v>
      </c>
      <c r="FY163" s="2">
        <f t="shared" si="216"/>
        <v>0.21365684506028271</v>
      </c>
      <c r="FZ163" s="2">
        <f t="shared" si="216"/>
        <v>0.21981538664762978</v>
      </c>
      <c r="GA163" s="2">
        <f t="shared" si="216"/>
        <v>0.20066902518841134</v>
      </c>
      <c r="GB163" s="2">
        <f t="shared" si="216"/>
        <v>0.19852367684671454</v>
      </c>
      <c r="GC163" s="2">
        <f t="shared" si="216"/>
        <v>0.19215687240601334</v>
      </c>
      <c r="GD163" s="2">
        <f t="shared" si="216"/>
        <v>0.20844953689747983</v>
      </c>
      <c r="GE163" s="2">
        <f t="shared" si="216"/>
        <v>0.22381285146987007</v>
      </c>
      <c r="GF163" s="2">
        <f t="shared" si="216"/>
        <v>0.23246556960402634</v>
      </c>
      <c r="GG163" s="2">
        <f t="shared" si="216"/>
        <v>0.21600987991840173</v>
      </c>
      <c r="GH163" s="2">
        <f t="shared" si="216"/>
        <v>0.20626501972508995</v>
      </c>
      <c r="GI163" s="2">
        <f t="shared" si="216"/>
        <v>0.18552181551697017</v>
      </c>
      <c r="GJ163" s="2">
        <f t="shared" si="216"/>
        <v>0.13255525213377473</v>
      </c>
      <c r="GK163" s="2">
        <f t="shared" si="216"/>
        <v>0.1103908553075542</v>
      </c>
      <c r="GM163" s="86">
        <f t="shared" si="217"/>
        <v>7.6929711346131554E-169</v>
      </c>
      <c r="GN163" s="86">
        <f t="shared" si="217"/>
        <v>3.8583823560091194E-141</v>
      </c>
      <c r="GO163" s="86">
        <f t="shared" si="217"/>
        <v>6.7525857616367743E-189</v>
      </c>
      <c r="GP163" s="86">
        <f t="shared" si="217"/>
        <v>0</v>
      </c>
      <c r="GQ163" s="86">
        <f t="shared" si="217"/>
        <v>1.7002791707051418E-306</v>
      </c>
      <c r="GR163" s="86">
        <f t="shared" si="217"/>
        <v>2.2810754427626718E-303</v>
      </c>
      <c r="GS163" s="86">
        <f t="shared" si="217"/>
        <v>3.4388282294084293E-277</v>
      </c>
      <c r="GT163" s="86">
        <f t="shared" si="217"/>
        <v>1.9120389850382347E-238</v>
      </c>
      <c r="GU163" s="86">
        <f t="shared" si="217"/>
        <v>0</v>
      </c>
      <c r="GV163" s="86">
        <f t="shared" si="217"/>
        <v>0</v>
      </c>
      <c r="GW163" s="86">
        <f t="shared" si="217"/>
        <v>0</v>
      </c>
      <c r="GX163" s="86">
        <f t="shared" si="217"/>
        <v>0</v>
      </c>
      <c r="GY163" s="86">
        <f t="shared" si="217"/>
        <v>0</v>
      </c>
      <c r="GZ163" s="86">
        <f t="shared" si="217"/>
        <v>0</v>
      </c>
      <c r="HA163" s="86">
        <f t="shared" si="217"/>
        <v>0</v>
      </c>
      <c r="HC163" s="86">
        <f t="shared" si="181"/>
        <v>5.5125642386472026E-79</v>
      </c>
      <c r="HD163" s="86">
        <f t="shared" si="181"/>
        <v>7.0449856222222215E-65</v>
      </c>
      <c r="HE163" s="86">
        <f t="shared" si="181"/>
        <v>3.8082400163651925E-88</v>
      </c>
      <c r="HF163" s="86">
        <f t="shared" si="180"/>
        <v>3.6211824326660231E-96</v>
      </c>
      <c r="HG163" s="86">
        <f t="shared" si="180"/>
        <v>3.0617860381941358E-137</v>
      </c>
      <c r="HH163" s="86">
        <f t="shared" si="180"/>
        <v>3.6041247015298433E-155</v>
      </c>
      <c r="HI163" s="86">
        <f t="shared" si="180"/>
        <v>9.4899234386934361E-161</v>
      </c>
      <c r="HJ163" s="86">
        <f t="shared" si="180"/>
        <v>7.1208926657367891E-160</v>
      </c>
      <c r="HK163" s="86">
        <f t="shared" si="180"/>
        <v>6.7208603894599376E-198</v>
      </c>
      <c r="HL163" s="86">
        <f t="shared" si="161"/>
        <v>1.6390503500398536E-198</v>
      </c>
      <c r="HM163" s="86">
        <f t="shared" si="161"/>
        <v>3.6025735762284639E-211</v>
      </c>
      <c r="HN163" s="86">
        <f t="shared" si="161"/>
        <v>1.1472170161371599E-198</v>
      </c>
      <c r="HO163" s="86">
        <f t="shared" si="161"/>
        <v>5.7306173171068301E-199</v>
      </c>
      <c r="HP163" s="86">
        <f t="shared" si="161"/>
        <v>1.7431046760440432E-173</v>
      </c>
      <c r="HQ163" s="86">
        <f t="shared" si="161"/>
        <v>2.3733887616330991E-213</v>
      </c>
      <c r="HS163" s="86">
        <f t="shared" si="218"/>
        <v>6.1841290932039965E-23</v>
      </c>
      <c r="HT163" s="86">
        <f t="shared" si="218"/>
        <v>3.2131447860468289E-6</v>
      </c>
      <c r="HU163" s="86">
        <f t="shared" si="218"/>
        <v>1.3670219139570259E-6</v>
      </c>
      <c r="HV163" s="86">
        <f t="shared" si="218"/>
        <v>3.00747420813833E-9</v>
      </c>
      <c r="HW163" s="86">
        <f t="shared" si="218"/>
        <v>3.7284111476099622E-7</v>
      </c>
      <c r="HX163" s="86">
        <f t="shared" si="218"/>
        <v>5.358602463554627E-7</v>
      </c>
      <c r="HY163" s="86">
        <f t="shared" si="218"/>
        <v>1.5062404460297944E-6</v>
      </c>
      <c r="HZ163" s="86">
        <f t="shared" si="218"/>
        <v>1.4937478765622024E-7</v>
      </c>
      <c r="IA163" s="86">
        <f t="shared" si="218"/>
        <v>1.6423743881326306E-8</v>
      </c>
      <c r="IB163" s="86">
        <f t="shared" si="218"/>
        <v>1.4909734329701848E-8</v>
      </c>
      <c r="IC163" s="86">
        <f t="shared" si="218"/>
        <v>9.676330531015039E-8</v>
      </c>
      <c r="ID163" s="86">
        <f t="shared" si="218"/>
        <v>1.8702288674704675E-7</v>
      </c>
      <c r="IE163" s="86">
        <f t="shared" si="218"/>
        <v>1.7394837375287342E-5</v>
      </c>
      <c r="IF163" s="86">
        <f t="shared" si="218"/>
        <v>1.031445832736961E-3</v>
      </c>
      <c r="IG163" s="86">
        <f t="shared" si="218"/>
        <v>2.0119192315695327E-3</v>
      </c>
      <c r="II163" s="86">
        <f t="shared" si="219"/>
        <v>0</v>
      </c>
      <c r="IJ163" s="86">
        <f t="shared" si="219"/>
        <v>2.5624826205288166E-5</v>
      </c>
      <c r="IK163" s="86">
        <f t="shared" si="219"/>
        <v>1.9907077200933391E-6</v>
      </c>
      <c r="IL163" s="86">
        <f t="shared" si="219"/>
        <v>2.162330962627821E-7</v>
      </c>
      <c r="IM163" s="86">
        <f t="shared" si="219"/>
        <v>7.9459717502973197E-8</v>
      </c>
      <c r="IN163" s="86">
        <f t="shared" si="219"/>
        <v>6.449815332151388E-8</v>
      </c>
      <c r="IO163" s="86">
        <f t="shared" si="219"/>
        <v>1.9099326941378226E-8</v>
      </c>
      <c r="IP163" s="86">
        <f t="shared" si="219"/>
        <v>1.2427245319588425E-7</v>
      </c>
      <c r="IQ163" s="86">
        <f t="shared" si="219"/>
        <v>3.6345432924293691E-7</v>
      </c>
      <c r="IR163" s="86">
        <f t="shared" si="219"/>
        <v>2.3720882465977258E-6</v>
      </c>
      <c r="IS163" s="86">
        <f t="shared" si="219"/>
        <v>4.0063444513790923E-7</v>
      </c>
      <c r="IT163" s="86">
        <f t="shared" si="219"/>
        <v>1.2509369177535656E-7</v>
      </c>
      <c r="IU163" s="86">
        <f t="shared" si="219"/>
        <v>1.1428453090252345E-7</v>
      </c>
      <c r="IV163" s="86">
        <f t="shared" si="219"/>
        <v>8.7827196122211744E-5</v>
      </c>
      <c r="IW163" s="86">
        <f t="shared" si="219"/>
        <v>1.5621807411952873E-3</v>
      </c>
      <c r="IY163" s="86">
        <f t="shared" si="220"/>
        <v>6.1841290932039965E-23</v>
      </c>
      <c r="IZ163" s="86">
        <f t="shared" si="220"/>
        <v>2.8837970991334993E-5</v>
      </c>
      <c r="JA163" s="86">
        <f t="shared" si="220"/>
        <v>3.3577296340503652E-6</v>
      </c>
      <c r="JB163" s="86">
        <f t="shared" si="220"/>
        <v>2.1924057047092043E-7</v>
      </c>
      <c r="JC163" s="86">
        <f t="shared" si="220"/>
        <v>4.5230083226396939E-7</v>
      </c>
      <c r="JD163" s="86">
        <f t="shared" si="220"/>
        <v>6.0035839967697655E-7</v>
      </c>
      <c r="JE163" s="86">
        <f t="shared" si="220"/>
        <v>1.5253397729711727E-6</v>
      </c>
      <c r="JF163" s="86">
        <f t="shared" si="220"/>
        <v>2.7364724085210452E-7</v>
      </c>
      <c r="JG163" s="86">
        <f t="shared" si="220"/>
        <v>3.7987807312426321E-7</v>
      </c>
      <c r="JH163" s="86">
        <f t="shared" si="220"/>
        <v>2.3869979809274274E-6</v>
      </c>
      <c r="JI163" s="86">
        <f t="shared" si="220"/>
        <v>4.9739775044805966E-7</v>
      </c>
      <c r="JJ163" s="86">
        <f t="shared" si="220"/>
        <v>3.1211657852240327E-7</v>
      </c>
      <c r="JK163" s="86">
        <f t="shared" si="220"/>
        <v>1.7509121906189866E-5</v>
      </c>
      <c r="JL163" s="86">
        <f t="shared" si="220"/>
        <v>1.1192730288591727E-3</v>
      </c>
      <c r="JM163" s="86">
        <f t="shared" si="220"/>
        <v>3.5740999727648199E-3</v>
      </c>
    </row>
    <row r="164" spans="2:273" x14ac:dyDescent="0.25">
      <c r="B164" s="2">
        <v>137</v>
      </c>
      <c r="C164" s="37">
        <v>44.831000000000003</v>
      </c>
      <c r="D164" s="37">
        <v>45.597000000000001</v>
      </c>
      <c r="E164" s="37">
        <v>47.015999999999998</v>
      </c>
      <c r="F164" s="37">
        <v>44.241999999999997</v>
      </c>
      <c r="G164" s="37">
        <v>44.469000000000001</v>
      </c>
      <c r="H164" s="37">
        <v>46.113</v>
      </c>
      <c r="I164" s="37">
        <v>45.619</v>
      </c>
      <c r="J164" s="37">
        <v>46.475999999999999</v>
      </c>
      <c r="K164" s="37">
        <v>44.968000000000004</v>
      </c>
      <c r="L164" s="37">
        <v>43.570999999999998</v>
      </c>
      <c r="M164" s="37">
        <v>41.19</v>
      </c>
      <c r="N164" s="37">
        <v>40.332999999999998</v>
      </c>
      <c r="O164" s="37">
        <v>41.238</v>
      </c>
      <c r="P164" s="37">
        <v>43.158999999999999</v>
      </c>
      <c r="Q164" s="37">
        <v>45.348999999999997</v>
      </c>
      <c r="S164" s="4">
        <f t="shared" si="221"/>
        <v>45.338123571238135</v>
      </c>
      <c r="T164" s="4">
        <f t="shared" si="221"/>
        <v>46.250570917739488</v>
      </c>
      <c r="U164" s="4">
        <f t="shared" si="221"/>
        <v>46.208265830016117</v>
      </c>
      <c r="V164" s="4">
        <f t="shared" si="221"/>
        <v>45.408865934666231</v>
      </c>
      <c r="W164" s="4">
        <f t="shared" si="221"/>
        <v>45.605100243630929</v>
      </c>
      <c r="X164" s="4">
        <f t="shared" si="221"/>
        <v>45.875596014909199</v>
      </c>
      <c r="Y164" s="4">
        <f t="shared" si="221"/>
        <v>46.052800032795702</v>
      </c>
      <c r="Z164" s="4">
        <f t="shared" si="221"/>
        <v>46.399275518583011</v>
      </c>
      <c r="AA164" s="4">
        <f t="shared" si="221"/>
        <v>45.264472678615419</v>
      </c>
      <c r="AB164" s="4">
        <f t="shared" si="221"/>
        <v>45.371203214323614</v>
      </c>
      <c r="AC164" s="4">
        <f t="shared" si="221"/>
        <v>42.811124781623001</v>
      </c>
      <c r="AD164" s="4">
        <f t="shared" si="221"/>
        <v>42.409020485566053</v>
      </c>
      <c r="AE164" s="4">
        <f t="shared" si="221"/>
        <v>41.824643942754072</v>
      </c>
      <c r="AF164" s="4">
        <f t="shared" si="221"/>
        <v>43.329324306061203</v>
      </c>
      <c r="AG164" s="4">
        <f t="shared" si="221"/>
        <v>47.407750788854429</v>
      </c>
      <c r="AI164" s="4">
        <f t="shared" si="222"/>
        <v>-0.50712357123813234</v>
      </c>
      <c r="AJ164" s="4">
        <f t="shared" si="222"/>
        <v>-0.65357091773948639</v>
      </c>
      <c r="AK164" s="4">
        <f t="shared" si="222"/>
        <v>0.80773416998388115</v>
      </c>
      <c r="AL164" s="4">
        <f t="shared" si="222"/>
        <v>-1.1668659346662338</v>
      </c>
      <c r="AM164" s="4">
        <f t="shared" si="222"/>
        <v>-1.1361002436309278</v>
      </c>
      <c r="AN164" s="4">
        <f t="shared" si="222"/>
        <v>0.23740398509080052</v>
      </c>
      <c r="AO164" s="4">
        <f t="shared" si="222"/>
        <v>-0.4338000327957019</v>
      </c>
      <c r="AP164" s="4">
        <f t="shared" si="222"/>
        <v>7.672448141698851E-2</v>
      </c>
      <c r="AQ164" s="4">
        <f t="shared" si="222"/>
        <v>-0.29647267861541593</v>
      </c>
      <c r="AR164" s="4">
        <f t="shared" si="222"/>
        <v>-1.8002032143236164</v>
      </c>
      <c r="AS164" s="4">
        <f t="shared" si="222"/>
        <v>-1.6211247816230028</v>
      </c>
      <c r="AT164" s="4">
        <f t="shared" si="222"/>
        <v>-2.0760204855660547</v>
      </c>
      <c r="AU164" s="4">
        <f t="shared" si="222"/>
        <v>-0.58664394275407261</v>
      </c>
      <c r="AV164" s="4">
        <f t="shared" si="222"/>
        <v>-0.17032430606120386</v>
      </c>
      <c r="AW164" s="4">
        <f t="shared" si="222"/>
        <v>-2.0587507888544323</v>
      </c>
      <c r="AY164" s="2">
        <f t="shared" si="214"/>
        <v>45.338123571238135</v>
      </c>
      <c r="AZ164" s="2">
        <f t="shared" si="214"/>
        <v>46.247240896317912</v>
      </c>
      <c r="BA164" s="2">
        <f t="shared" si="214"/>
        <v>46.207477560480612</v>
      </c>
      <c r="BB164" s="2">
        <f t="shared" si="214"/>
        <v>45.408654078610681</v>
      </c>
      <c r="BC164" s="2">
        <f t="shared" si="214"/>
        <v>45.605004357898117</v>
      </c>
      <c r="BD164" s="2">
        <f t="shared" si="214"/>
        <v>45.875500953163368</v>
      </c>
      <c r="BE164" s="2">
        <f t="shared" si="214"/>
        <v>46.052762615957775</v>
      </c>
      <c r="BF164" s="2">
        <f t="shared" si="214"/>
        <v>46.399047889022853</v>
      </c>
      <c r="BG164" s="2">
        <f t="shared" si="214"/>
        <v>45.263730009026375</v>
      </c>
      <c r="BH164" s="2">
        <f t="shared" si="214"/>
        <v>45.367656988421288</v>
      </c>
      <c r="BI164" s="2">
        <f t="shared" si="214"/>
        <v>42.810241939371245</v>
      </c>
      <c r="BJ164" s="2">
        <f t="shared" si="214"/>
        <v>42.408688922379426</v>
      </c>
      <c r="BK164" s="2">
        <f t="shared" si="214"/>
        <v>41.824356643312257</v>
      </c>
      <c r="BL164" s="2">
        <f t="shared" si="214"/>
        <v>43.271017023875402</v>
      </c>
      <c r="BM164" s="2">
        <f t="shared" si="214"/>
        <v>46.431940245191605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44.831000000000003</v>
      </c>
      <c r="CF164" s="2">
        <f t="shared" si="215"/>
        <v>45.597000000000001</v>
      </c>
      <c r="CG164" s="2">
        <f t="shared" si="215"/>
        <v>47.015999999999998</v>
      </c>
      <c r="CH164" s="2">
        <f t="shared" si="215"/>
        <v>44.241999999999997</v>
      </c>
      <c r="CI164" s="2">
        <f t="shared" si="215"/>
        <v>44.469000000000001</v>
      </c>
      <c r="CJ164" s="2">
        <f t="shared" si="215"/>
        <v>46.113</v>
      </c>
      <c r="CK164" s="2">
        <f t="shared" si="215"/>
        <v>45.619</v>
      </c>
      <c r="CL164" s="2">
        <f t="shared" si="215"/>
        <v>46.475999999999999</v>
      </c>
      <c r="CM164" s="2">
        <f t="shared" si="215"/>
        <v>44.968000000000004</v>
      </c>
      <c r="CN164" s="2">
        <f t="shared" si="215"/>
        <v>43.570999999999998</v>
      </c>
      <c r="CO164" s="2">
        <f t="shared" si="215"/>
        <v>41.19</v>
      </c>
      <c r="CP164" s="2">
        <f t="shared" si="215"/>
        <v>40.332999999999998</v>
      </c>
      <c r="CQ164" s="2">
        <f t="shared" si="215"/>
        <v>41.238</v>
      </c>
      <c r="CR164" s="2">
        <f t="shared" si="215"/>
        <v>43.158999999999999</v>
      </c>
      <c r="CS164" s="2">
        <f t="shared" si="215"/>
        <v>45.348999999999997</v>
      </c>
      <c r="CU164" s="2">
        <f t="shared" si="197"/>
        <v>44.831000000000003</v>
      </c>
      <c r="CV164" s="2">
        <f t="shared" si="198"/>
        <v>45.597000000000001</v>
      </c>
      <c r="CW164" s="2">
        <f t="shared" si="199"/>
        <v>47.015999999999998</v>
      </c>
      <c r="CX164" s="2">
        <f t="shared" si="200"/>
        <v>44.241999999999997</v>
      </c>
      <c r="CY164" s="2">
        <f t="shared" si="201"/>
        <v>44.469000000000001</v>
      </c>
      <c r="CZ164" s="2">
        <f t="shared" si="202"/>
        <v>46.113</v>
      </c>
      <c r="DA164" s="2">
        <f t="shared" si="203"/>
        <v>45.619</v>
      </c>
      <c r="DB164" s="2">
        <f t="shared" si="204"/>
        <v>46.475999999999999</v>
      </c>
      <c r="DC164" s="2">
        <f t="shared" si="205"/>
        <v>44.968000000000004</v>
      </c>
      <c r="DD164" s="2">
        <f t="shared" si="206"/>
        <v>43.570999999999998</v>
      </c>
      <c r="DE164" s="2">
        <f t="shared" si="207"/>
        <v>41.19</v>
      </c>
      <c r="DF164" s="2">
        <f t="shared" si="208"/>
        <v>40.332999999999998</v>
      </c>
      <c r="DG164" s="2">
        <f t="shared" si="209"/>
        <v>41.238</v>
      </c>
      <c r="DH164" s="2">
        <f t="shared" si="210"/>
        <v>43.158999999999999</v>
      </c>
      <c r="DI164" s="2">
        <f t="shared" si="211"/>
        <v>45.348999999999997</v>
      </c>
      <c r="DK164" s="2">
        <f t="shared" si="223"/>
        <v>86.6448007440639</v>
      </c>
      <c r="DL164" s="2">
        <f t="shared" si="223"/>
        <v>79.670058818011256</v>
      </c>
      <c r="DM164" s="2">
        <f t="shared" si="223"/>
        <v>89.297227102071702</v>
      </c>
      <c r="DN164" s="2">
        <f t="shared" si="223"/>
        <v>86.556939024390218</v>
      </c>
      <c r="DO164" s="2">
        <f t="shared" si="223"/>
        <v>83.9615805580315</v>
      </c>
      <c r="DP164" s="2">
        <f t="shared" si="223"/>
        <v>81.835689652378264</v>
      </c>
      <c r="DQ164" s="2">
        <f t="shared" si="223"/>
        <v>79.488032618544224</v>
      </c>
      <c r="DR164" s="2">
        <f t="shared" si="223"/>
        <v>78.928563273935367</v>
      </c>
      <c r="DS164" s="2">
        <f t="shared" si="223"/>
        <v>79.286493657505261</v>
      </c>
      <c r="DT164" s="2">
        <f t="shared" si="223"/>
        <v>76.500056780428878</v>
      </c>
      <c r="DU164" s="2">
        <f t="shared" si="223"/>
        <v>76.068444880700682</v>
      </c>
      <c r="DV164" s="2">
        <f t="shared" si="223"/>
        <v>85.274973529967838</v>
      </c>
      <c r="DW164" s="2">
        <f t="shared" si="223"/>
        <v>78.27637187694134</v>
      </c>
      <c r="DX164" s="2">
        <f t="shared" si="223"/>
        <v>89.446723631256248</v>
      </c>
      <c r="DY164" s="2">
        <f t="shared" si="223"/>
        <v>80.709490900562855</v>
      </c>
      <c r="EA164" s="2">
        <f t="shared" si="213"/>
        <v>45.333665056042598</v>
      </c>
      <c r="EB164" s="2">
        <f t="shared" si="213"/>
        <v>46.184702310790762</v>
      </c>
      <c r="EC164" s="2">
        <f t="shared" si="213"/>
        <v>46.152266920569815</v>
      </c>
      <c r="ED164" s="2">
        <f t="shared" si="213"/>
        <v>45.342498548686777</v>
      </c>
      <c r="EE164" s="2">
        <f t="shared" si="213"/>
        <v>45.564709624494505</v>
      </c>
      <c r="EF164" s="2">
        <f t="shared" si="213"/>
        <v>45.795273414211437</v>
      </c>
      <c r="EG164" s="2">
        <f t="shared" si="213"/>
        <v>46.019129270453874</v>
      </c>
      <c r="EH164" s="2">
        <f t="shared" si="213"/>
        <v>46.394360473893215</v>
      </c>
      <c r="EI164" s="2">
        <f t="shared" si="213"/>
        <v>45.250881694809898</v>
      </c>
      <c r="EJ164" s="2">
        <f t="shared" si="213"/>
        <v>45.502817501430471</v>
      </c>
      <c r="EK164" s="2">
        <f t="shared" si="212"/>
        <v>42.770929334123011</v>
      </c>
      <c r="EL164" s="2">
        <f t="shared" si="179"/>
        <v>42.452243477404735</v>
      </c>
      <c r="EM164" s="2">
        <f t="shared" si="179"/>
        <v>41.868877881273249</v>
      </c>
      <c r="EN164" s="2">
        <f t="shared" si="179"/>
        <v>43.257537810555618</v>
      </c>
      <c r="EO164" s="2">
        <f t="shared" si="179"/>
        <v>46.610037447956472</v>
      </c>
      <c r="EQ164" s="2">
        <f t="shared" si="224"/>
        <v>45.333665056042598</v>
      </c>
      <c r="ER164" s="2">
        <f t="shared" si="224"/>
        <v>46.42054249822138</v>
      </c>
      <c r="ES164" s="2">
        <f t="shared" si="224"/>
        <v>46.362375956343705</v>
      </c>
      <c r="ET164" s="2">
        <f t="shared" si="224"/>
        <v>45.596313303396315</v>
      </c>
      <c r="EU164" s="2">
        <f t="shared" si="224"/>
        <v>45.722018039910211</v>
      </c>
      <c r="EV164" s="2">
        <f t="shared" si="224"/>
        <v>46.143894608326249</v>
      </c>
      <c r="EW164" s="2">
        <f t="shared" si="224"/>
        <v>46.153909462797841</v>
      </c>
      <c r="EX164" s="2">
        <f t="shared" si="224"/>
        <v>46.389376805947862</v>
      </c>
      <c r="EY164" s="2">
        <f t="shared" si="224"/>
        <v>45.276900475821485</v>
      </c>
      <c r="EZ164" s="2">
        <f t="shared" si="224"/>
        <v>44.938898624261249</v>
      </c>
      <c r="FA164" s="2">
        <f t="shared" si="224"/>
        <v>42.91476982262207</v>
      </c>
      <c r="FB164" s="2">
        <f t="shared" si="224"/>
        <v>42.223470325638772</v>
      </c>
      <c r="FC164" s="2">
        <f t="shared" si="224"/>
        <v>41.616094642822908</v>
      </c>
      <c r="FD164" s="2">
        <f t="shared" si="224"/>
        <v>43.301463797801183</v>
      </c>
      <c r="FE164" s="2">
        <f t="shared" si="224"/>
        <v>45.064246784284975</v>
      </c>
      <c r="FG164" s="2">
        <f t="shared" si="225"/>
        <v>0.99989207473671982</v>
      </c>
      <c r="FH164" s="2">
        <f t="shared" si="225"/>
        <v>0.99985908880962315</v>
      </c>
      <c r="FI164" s="2">
        <f t="shared" si="225"/>
        <v>0.99983816144109616</v>
      </c>
      <c r="FJ164" s="2">
        <f t="shared" si="225"/>
        <v>0.99984833434158293</v>
      </c>
      <c r="FK164" s="2">
        <f t="shared" si="225"/>
        <v>0.9998348911456445</v>
      </c>
      <c r="FL164" s="2">
        <f t="shared" si="225"/>
        <v>0.9998399873207372</v>
      </c>
      <c r="FM164" s="2">
        <f t="shared" si="225"/>
        <v>0.99982812099178353</v>
      </c>
      <c r="FN164" s="2">
        <f t="shared" si="225"/>
        <v>0.9998216022643589</v>
      </c>
      <c r="FO164" s="2">
        <f t="shared" si="225"/>
        <v>0.99980614091702635</v>
      </c>
      <c r="FP164" s="2">
        <f t="shared" si="225"/>
        <v>0.99982496324456027</v>
      </c>
      <c r="FQ164" s="2">
        <f t="shared" si="225"/>
        <v>0.99982162416885534</v>
      </c>
      <c r="FR164" s="2">
        <f t="shared" si="225"/>
        <v>0.99983241616976504</v>
      </c>
      <c r="FS164" s="2">
        <f t="shared" si="225"/>
        <v>0.99983531165120509</v>
      </c>
      <c r="FT164" s="2">
        <f t="shared" si="225"/>
        <v>0.99984465078117868</v>
      </c>
      <c r="FU164" s="2">
        <f t="shared" si="225"/>
        <v>0.99979368050917339</v>
      </c>
      <c r="FW164" s="2">
        <f t="shared" si="216"/>
        <v>4.2027142684136833E-10</v>
      </c>
      <c r="FX164" s="2">
        <f t="shared" si="216"/>
        <v>0.24516654566577276</v>
      </c>
      <c r="FY164" s="2">
        <f t="shared" si="216"/>
        <v>0.22953854199283394</v>
      </c>
      <c r="FZ164" s="2">
        <f t="shared" si="216"/>
        <v>0.23601746376575003</v>
      </c>
      <c r="GA164" s="2">
        <f t="shared" si="216"/>
        <v>0.21585030872766189</v>
      </c>
      <c r="GB164" s="2">
        <f t="shared" si="216"/>
        <v>0.21358602587827599</v>
      </c>
      <c r="GC164" s="2">
        <f t="shared" si="216"/>
        <v>0.20686083841743041</v>
      </c>
      <c r="GD164" s="2">
        <f t="shared" si="216"/>
        <v>0.22405445005934285</v>
      </c>
      <c r="GE164" s="2">
        <f t="shared" si="216"/>
        <v>0.24021885153494621</v>
      </c>
      <c r="GF164" s="2">
        <f t="shared" si="216"/>
        <v>0.24930211576863645</v>
      </c>
      <c r="GG164" s="2">
        <f t="shared" si="216"/>
        <v>0.2320148769362963</v>
      </c>
      <c r="GH164" s="2">
        <f t="shared" si="216"/>
        <v>0.22175221068135906</v>
      </c>
      <c r="GI164" s="2">
        <f t="shared" si="216"/>
        <v>0.19984366186852656</v>
      </c>
      <c r="GJ164" s="2">
        <f t="shared" si="216"/>
        <v>0.14350865580573899</v>
      </c>
      <c r="GK164" s="2">
        <f t="shared" si="216"/>
        <v>0.11976562479615296</v>
      </c>
      <c r="GM164" s="86">
        <f t="shared" si="217"/>
        <v>1.3914320060725418E-173</v>
      </c>
      <c r="GN164" s="86">
        <f t="shared" si="217"/>
        <v>4.1691743903328967E-145</v>
      </c>
      <c r="GO164" s="86">
        <f t="shared" si="217"/>
        <v>3.4803991471397497E-194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6.1058879578360223E-285</v>
      </c>
      <c r="GT164" s="86">
        <f t="shared" si="217"/>
        <v>4.6783395870847317E-245</v>
      </c>
      <c r="GU164" s="86">
        <f t="shared" si="217"/>
        <v>0</v>
      </c>
      <c r="GV164" s="86">
        <f t="shared" si="217"/>
        <v>0</v>
      </c>
      <c r="GW164" s="86">
        <f t="shared" si="217"/>
        <v>0</v>
      </c>
      <c r="GX164" s="86">
        <f t="shared" si="217"/>
        <v>0</v>
      </c>
      <c r="GY164" s="86">
        <f t="shared" si="217"/>
        <v>0</v>
      </c>
      <c r="GZ164" s="86">
        <f t="shared" si="217"/>
        <v>0</v>
      </c>
      <c r="HA164" s="86">
        <f t="shared" si="217"/>
        <v>0</v>
      </c>
      <c r="HC164" s="86">
        <f t="shared" si="181"/>
        <v>3.5500923493959394E-82</v>
      </c>
      <c r="HD164" s="86">
        <f t="shared" si="181"/>
        <v>1.8639238121353483E-67</v>
      </c>
      <c r="HE164" s="86">
        <f t="shared" si="181"/>
        <v>1.2280946843842264E-91</v>
      </c>
      <c r="HF164" s="86">
        <f t="shared" si="180"/>
        <v>7.0944989102294147E-100</v>
      </c>
      <c r="HG164" s="86">
        <f t="shared" si="180"/>
        <v>1.1395114644443235E-142</v>
      </c>
      <c r="HH164" s="86">
        <f t="shared" si="180"/>
        <v>2.5705589536772965E-161</v>
      </c>
      <c r="HI164" s="86">
        <f t="shared" si="180"/>
        <v>3.6920416649999803E-167</v>
      </c>
      <c r="HJ164" s="86">
        <f t="shared" si="180"/>
        <v>3.646844564393613E-166</v>
      </c>
      <c r="HK164" s="86">
        <f t="shared" si="180"/>
        <v>1.0046623973619009E-205</v>
      </c>
      <c r="HL164" s="86">
        <f t="shared" si="161"/>
        <v>2.7538520612865292E-206</v>
      </c>
      <c r="HM164" s="86">
        <f t="shared" si="161"/>
        <v>1.5514942204198337E-219</v>
      </c>
      <c r="HN164" s="86">
        <f t="shared" si="161"/>
        <v>1.7883738205558282E-206</v>
      </c>
      <c r="HO164" s="86">
        <f t="shared" si="161"/>
        <v>6.3024168898935376E-207</v>
      </c>
      <c r="HP164" s="86">
        <f t="shared" si="161"/>
        <v>1.6104534182580064E-180</v>
      </c>
      <c r="HQ164" s="86">
        <f t="shared" si="161"/>
        <v>7.8071351040621774E-222</v>
      </c>
      <c r="HS164" s="86">
        <f t="shared" si="218"/>
        <v>2.7991351797054241E-22</v>
      </c>
      <c r="HT164" s="86">
        <f t="shared" si="218"/>
        <v>5.1673426924445834E-7</v>
      </c>
      <c r="HU164" s="86">
        <f t="shared" si="218"/>
        <v>1.8495081880895509E-7</v>
      </c>
      <c r="HV164" s="86">
        <f t="shared" si="218"/>
        <v>1.9745729902456474E-10</v>
      </c>
      <c r="HW164" s="86">
        <f t="shared" si="218"/>
        <v>3.9750080761258627E-8</v>
      </c>
      <c r="HX164" s="86">
        <f t="shared" si="218"/>
        <v>5.9109386375701901E-8</v>
      </c>
      <c r="HY164" s="86">
        <f t="shared" si="218"/>
        <v>1.7614152487500897E-7</v>
      </c>
      <c r="HZ164" s="86">
        <f t="shared" si="218"/>
        <v>1.416822275638401E-8</v>
      </c>
      <c r="IA164" s="86">
        <f t="shared" si="218"/>
        <v>1.2193617423568157E-9</v>
      </c>
      <c r="IB164" s="86">
        <f t="shared" si="218"/>
        <v>1.2077761868217421E-9</v>
      </c>
      <c r="IC164" s="86">
        <f t="shared" si="218"/>
        <v>9.0607755488441802E-9</v>
      </c>
      <c r="ID164" s="86">
        <f t="shared" si="218"/>
        <v>1.849133189608435E-8</v>
      </c>
      <c r="IE164" s="86">
        <f t="shared" si="218"/>
        <v>2.9737701073058749E-6</v>
      </c>
      <c r="IF164" s="86">
        <f t="shared" si="218"/>
        <v>2.7905429660016331E-4</v>
      </c>
      <c r="IG164" s="86">
        <f t="shared" si="218"/>
        <v>5.1200500881282661E-4</v>
      </c>
      <c r="II164" s="86">
        <f t="shared" si="219"/>
        <v>0</v>
      </c>
      <c r="IJ164" s="86">
        <f t="shared" si="219"/>
        <v>9.7325924485424718E-5</v>
      </c>
      <c r="IK164" s="86">
        <f t="shared" si="219"/>
        <v>9.7560705878122315E-6</v>
      </c>
      <c r="IL164" s="86">
        <f t="shared" si="219"/>
        <v>1.5015738407630237E-6</v>
      </c>
      <c r="IM164" s="86">
        <f t="shared" si="219"/>
        <v>5.3550544622403297E-7</v>
      </c>
      <c r="IN164" s="86">
        <f t="shared" si="219"/>
        <v>4.383237960172119E-7</v>
      </c>
      <c r="IO164" s="86">
        <f t="shared" si="219"/>
        <v>1.4286710671689077E-7</v>
      </c>
      <c r="IP164" s="86">
        <f t="shared" si="219"/>
        <v>8.4388479843706995E-7</v>
      </c>
      <c r="IQ164" s="86">
        <f t="shared" si="219"/>
        <v>2.4302142477197368E-6</v>
      </c>
      <c r="IR164" s="86">
        <f t="shared" si="219"/>
        <v>1.3023163126861229E-5</v>
      </c>
      <c r="IS164" s="86">
        <f t="shared" si="219"/>
        <v>2.4782566314917428E-6</v>
      </c>
      <c r="IT164" s="86">
        <f t="shared" si="219"/>
        <v>8.3338687959362703E-7</v>
      </c>
      <c r="IU164" s="86">
        <f t="shared" si="219"/>
        <v>6.5333761010994023E-7</v>
      </c>
      <c r="IV164" s="86">
        <f t="shared" si="219"/>
        <v>1.9172162069223226E-4</v>
      </c>
      <c r="IW164" s="86">
        <f t="shared" si="219"/>
        <v>2.5005318189657314E-3</v>
      </c>
      <c r="IY164" s="86">
        <f t="shared" si="220"/>
        <v>2.7991351797054241E-22</v>
      </c>
      <c r="IZ164" s="86">
        <f t="shared" si="220"/>
        <v>9.7842658754669171E-5</v>
      </c>
      <c r="JA164" s="86">
        <f t="shared" si="220"/>
        <v>9.9410214066211861E-6</v>
      </c>
      <c r="JB164" s="86">
        <f t="shared" si="220"/>
        <v>1.5017712980620484E-6</v>
      </c>
      <c r="JC164" s="86">
        <f t="shared" si="220"/>
        <v>5.7525552698529165E-7</v>
      </c>
      <c r="JD164" s="86">
        <f t="shared" si="220"/>
        <v>4.9743318239291379E-7</v>
      </c>
      <c r="JE164" s="86">
        <f t="shared" si="220"/>
        <v>3.1900863159189975E-7</v>
      </c>
      <c r="JF164" s="86">
        <f t="shared" si="220"/>
        <v>8.58053021193454E-7</v>
      </c>
      <c r="JG164" s="86">
        <f t="shared" si="220"/>
        <v>2.4314336094620937E-6</v>
      </c>
      <c r="JH164" s="86">
        <f t="shared" si="220"/>
        <v>1.3024370903048051E-5</v>
      </c>
      <c r="JI164" s="86">
        <f t="shared" si="220"/>
        <v>2.4873174070405869E-6</v>
      </c>
      <c r="JJ164" s="86">
        <f t="shared" si="220"/>
        <v>8.5187821148971136E-7</v>
      </c>
      <c r="JK164" s="86">
        <f t="shared" si="220"/>
        <v>3.6271077174158152E-6</v>
      </c>
      <c r="JL164" s="86">
        <f t="shared" si="220"/>
        <v>4.7077591729239557E-4</v>
      </c>
      <c r="JM164" s="86">
        <f t="shared" si="220"/>
        <v>3.0125368277785581E-3</v>
      </c>
    </row>
    <row r="165" spans="2:273" x14ac:dyDescent="0.25">
      <c r="B165" s="2">
        <v>138</v>
      </c>
      <c r="C165" s="37">
        <v>46.154000000000003</v>
      </c>
      <c r="D165" s="37">
        <v>45.871000000000002</v>
      </c>
      <c r="E165" s="37">
        <v>46.758000000000003</v>
      </c>
      <c r="F165" s="37">
        <v>45.371000000000002</v>
      </c>
      <c r="G165" s="37">
        <v>45.561999999999998</v>
      </c>
      <c r="H165" s="37">
        <v>45.29</v>
      </c>
      <c r="I165" s="37">
        <v>45.491999999999997</v>
      </c>
      <c r="J165" s="37">
        <v>46.27</v>
      </c>
      <c r="K165" s="37">
        <v>44.951999999999998</v>
      </c>
      <c r="L165" s="37">
        <v>45.841000000000001</v>
      </c>
      <c r="M165" s="37">
        <v>42.412999999999997</v>
      </c>
      <c r="N165" s="37">
        <v>42.079000000000001</v>
      </c>
      <c r="O165" s="37">
        <v>40.396999999999998</v>
      </c>
      <c r="P165" s="37">
        <v>42.127000000000002</v>
      </c>
      <c r="Q165" s="37">
        <v>45.429000000000002</v>
      </c>
      <c r="S165" s="4">
        <f t="shared" si="221"/>
        <v>45.266658225480377</v>
      </c>
      <c r="T165" s="4">
        <f t="shared" si="221"/>
        <v>46.157021257053977</v>
      </c>
      <c r="U165" s="4">
        <f t="shared" si="221"/>
        <v>46.090939439881417</v>
      </c>
      <c r="V165" s="4">
        <f t="shared" si="221"/>
        <v>45.282782706798066</v>
      </c>
      <c r="W165" s="4">
        <f t="shared" si="221"/>
        <v>45.476740124077082</v>
      </c>
      <c r="X165" s="4">
        <f t="shared" si="221"/>
        <v>45.759391338811682</v>
      </c>
      <c r="Y165" s="4">
        <f t="shared" si="221"/>
        <v>45.927225487775303</v>
      </c>
      <c r="Z165" s="4">
        <f t="shared" si="221"/>
        <v>46.28657285523159</v>
      </c>
      <c r="AA165" s="4">
        <f t="shared" si="221"/>
        <v>45.133202634558593</v>
      </c>
      <c r="AB165" s="4">
        <f t="shared" si="221"/>
        <v>45.275333944190329</v>
      </c>
      <c r="AC165" s="4">
        <f t="shared" si="221"/>
        <v>42.671378510208875</v>
      </c>
      <c r="AD165" s="4">
        <f t="shared" si="221"/>
        <v>42.293804051879036</v>
      </c>
      <c r="AE165" s="4">
        <f t="shared" si="221"/>
        <v>41.694825281375266</v>
      </c>
      <c r="AF165" s="4">
        <f t="shared" si="221"/>
        <v>43.2362846084064</v>
      </c>
      <c r="AG165" s="4">
        <f t="shared" si="221"/>
        <v>47.755095404695773</v>
      </c>
      <c r="AI165" s="4">
        <f t="shared" si="222"/>
        <v>0.88734177451962637</v>
      </c>
      <c r="AJ165" s="4">
        <f t="shared" si="222"/>
        <v>-0.28602125705397441</v>
      </c>
      <c r="AK165" s="4">
        <f t="shared" si="222"/>
        <v>0.6670605601185855</v>
      </c>
      <c r="AL165" s="4">
        <f t="shared" si="222"/>
        <v>8.8217293201935831E-2</v>
      </c>
      <c r="AM165" s="4">
        <f t="shared" si="222"/>
        <v>8.5259875922915285E-2</v>
      </c>
      <c r="AN165" s="4">
        <f t="shared" si="222"/>
        <v>-0.4693913388116826</v>
      </c>
      <c r="AO165" s="4">
        <f t="shared" si="222"/>
        <v>-0.43522548777530545</v>
      </c>
      <c r="AP165" s="4">
        <f t="shared" si="222"/>
        <v>-1.6572855231586914E-2</v>
      </c>
      <c r="AQ165" s="4">
        <f t="shared" si="222"/>
        <v>-0.18120263455859487</v>
      </c>
      <c r="AR165" s="4">
        <f t="shared" si="222"/>
        <v>0.56566605580967178</v>
      </c>
      <c r="AS165" s="4">
        <f t="shared" si="222"/>
        <v>-0.25837851020887825</v>
      </c>
      <c r="AT165" s="4">
        <f t="shared" si="222"/>
        <v>-0.21480405187903528</v>
      </c>
      <c r="AU165" s="4">
        <f t="shared" si="222"/>
        <v>-1.2978252813752675</v>
      </c>
      <c r="AV165" s="4">
        <f t="shared" si="222"/>
        <v>-1.1092846084063979</v>
      </c>
      <c r="AW165" s="4">
        <f t="shared" si="222"/>
        <v>-2.3260954046957707</v>
      </c>
      <c r="AY165" s="2">
        <f t="shared" si="214"/>
        <v>45.266658225480377</v>
      </c>
      <c r="AZ165" s="2">
        <f t="shared" si="214"/>
        <v>46.146406971918026</v>
      </c>
      <c r="BA165" s="2">
        <f t="shared" si="214"/>
        <v>46.087722780164768</v>
      </c>
      <c r="BB165" s="2">
        <f t="shared" si="214"/>
        <v>45.281596483164428</v>
      </c>
      <c r="BC165" s="2">
        <f t="shared" si="214"/>
        <v>45.476208466119687</v>
      </c>
      <c r="BD165" s="2">
        <f t="shared" si="214"/>
        <v>45.758859234577415</v>
      </c>
      <c r="BE165" s="2">
        <f t="shared" si="214"/>
        <v>45.926996233546646</v>
      </c>
      <c r="BF165" s="2">
        <f t="shared" si="214"/>
        <v>46.285310585274679</v>
      </c>
      <c r="BG165" s="2">
        <f t="shared" si="214"/>
        <v>45.129203169681702</v>
      </c>
      <c r="BH165" s="2">
        <f t="shared" si="214"/>
        <v>45.259541064223143</v>
      </c>
      <c r="BI165" s="2">
        <f t="shared" si="214"/>
        <v>42.666919642692655</v>
      </c>
      <c r="BJ165" s="2">
        <f t="shared" si="214"/>
        <v>42.291994097456353</v>
      </c>
      <c r="BK165" s="2">
        <f t="shared" si="214"/>
        <v>41.693486015281806</v>
      </c>
      <c r="BL165" s="2">
        <f t="shared" si="214"/>
        <v>43.126556511841336</v>
      </c>
      <c r="BM165" s="2">
        <f t="shared" si="214"/>
        <v>46.31256020163061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>
        <f t="shared" si="215"/>
        <v>46.154000000000003</v>
      </c>
      <c r="CF165" s="2">
        <f t="shared" si="215"/>
        <v>45.871000000000002</v>
      </c>
      <c r="CG165" s="2">
        <f t="shared" si="215"/>
        <v>46.758000000000003</v>
      </c>
      <c r="CH165" s="2">
        <f t="shared" si="215"/>
        <v>45.371000000000002</v>
      </c>
      <c r="CI165" s="2">
        <f t="shared" si="215"/>
        <v>45.561999999999998</v>
      </c>
      <c r="CJ165" s="2">
        <f t="shared" si="215"/>
        <v>45.29</v>
      </c>
      <c r="CK165" s="2">
        <f t="shared" si="215"/>
        <v>45.491999999999997</v>
      </c>
      <c r="CL165" s="2">
        <f t="shared" si="215"/>
        <v>46.27</v>
      </c>
      <c r="CM165" s="2">
        <f t="shared" si="215"/>
        <v>44.951999999999998</v>
      </c>
      <c r="CN165" s="2">
        <f t="shared" si="215"/>
        <v>45.841000000000001</v>
      </c>
      <c r="CO165" s="2">
        <f t="shared" si="215"/>
        <v>42.412999999999997</v>
      </c>
      <c r="CP165" s="2">
        <f t="shared" si="215"/>
        <v>42.079000000000001</v>
      </c>
      <c r="CQ165" s="2">
        <f t="shared" si="215"/>
        <v>40.396999999999998</v>
      </c>
      <c r="CR165" s="2">
        <f t="shared" si="215"/>
        <v>42.127000000000002</v>
      </c>
      <c r="CS165" s="2">
        <f t="shared" si="215"/>
        <v>45.429000000000002</v>
      </c>
      <c r="CU165" s="2">
        <f t="shared" si="197"/>
        <v>46.154000000000003</v>
      </c>
      <c r="CV165" s="2">
        <f t="shared" si="198"/>
        <v>45.871000000000002</v>
      </c>
      <c r="CW165" s="2">
        <f t="shared" si="199"/>
        <v>46.758000000000003</v>
      </c>
      <c r="CX165" s="2">
        <f t="shared" si="200"/>
        <v>45.371000000000002</v>
      </c>
      <c r="CY165" s="2">
        <f t="shared" si="201"/>
        <v>45.561999999999998</v>
      </c>
      <c r="CZ165" s="2">
        <f t="shared" si="202"/>
        <v>45.29</v>
      </c>
      <c r="DA165" s="2">
        <f t="shared" si="203"/>
        <v>45.491999999999997</v>
      </c>
      <c r="DB165" s="2">
        <f t="shared" si="204"/>
        <v>46.27</v>
      </c>
      <c r="DC165" s="2">
        <f t="shared" si="205"/>
        <v>44.951999999999998</v>
      </c>
      <c r="DD165" s="2">
        <f t="shared" si="206"/>
        <v>45.841000000000001</v>
      </c>
      <c r="DE165" s="2">
        <f t="shared" si="207"/>
        <v>42.412999999999997</v>
      </c>
      <c r="DF165" s="2">
        <f t="shared" si="208"/>
        <v>42.079000000000001</v>
      </c>
      <c r="DG165" s="2">
        <f t="shared" si="209"/>
        <v>40.396999999999998</v>
      </c>
      <c r="DH165" s="2">
        <f t="shared" si="210"/>
        <v>42.127000000000002</v>
      </c>
      <c r="DI165" s="2">
        <f t="shared" si="211"/>
        <v>45.429000000000002</v>
      </c>
      <c r="DK165" s="2">
        <f t="shared" si="223"/>
        <v>86.873877010613853</v>
      </c>
      <c r="DL165" s="2">
        <f t="shared" si="223"/>
        <v>79.832178893058156</v>
      </c>
      <c r="DM165" s="2">
        <f t="shared" si="223"/>
        <v>89.542426680712012</v>
      </c>
      <c r="DN165" s="2">
        <f t="shared" si="223"/>
        <v>86.781951219512166</v>
      </c>
      <c r="DO165" s="2">
        <f t="shared" si="223"/>
        <v>84.165534856710707</v>
      </c>
      <c r="DP165" s="2">
        <f t="shared" si="223"/>
        <v>82.018077546390089</v>
      </c>
      <c r="DQ165" s="2">
        <f t="shared" si="223"/>
        <v>79.651446692842015</v>
      </c>
      <c r="DR165" s="2">
        <f t="shared" si="223"/>
        <v>79.083457263666574</v>
      </c>
      <c r="DS165" s="2">
        <f t="shared" si="223"/>
        <v>79.449428470754029</v>
      </c>
      <c r="DT165" s="2">
        <f t="shared" si="223"/>
        <v>76.650658713379642</v>
      </c>
      <c r="DU165" s="2">
        <f t="shared" si="223"/>
        <v>76.229346270009046</v>
      </c>
      <c r="DV165" s="2">
        <f t="shared" si="223"/>
        <v>85.519432325851483</v>
      </c>
      <c r="DW165" s="2">
        <f t="shared" si="223"/>
        <v>78.451251627366759</v>
      </c>
      <c r="DX165" s="2">
        <f t="shared" si="223"/>
        <v>89.707871269211026</v>
      </c>
      <c r="DY165" s="2">
        <f t="shared" si="223"/>
        <v>80.930700375234522</v>
      </c>
      <c r="EA165" s="2">
        <f t="shared" si="213"/>
        <v>45.26256242608828</v>
      </c>
      <c r="EB165" s="2">
        <f t="shared" si="213"/>
        <v>46.077824379902488</v>
      </c>
      <c r="EC165" s="2">
        <f t="shared" si="213"/>
        <v>46.027643523638631</v>
      </c>
      <c r="ED165" s="2">
        <f t="shared" si="213"/>
        <v>45.209288173554953</v>
      </c>
      <c r="EE165" s="2">
        <f t="shared" si="213"/>
        <v>45.432561455805889</v>
      </c>
      <c r="EF165" s="2">
        <f t="shared" si="213"/>
        <v>45.670607071057191</v>
      </c>
      <c r="EG165" s="2">
        <f t="shared" si="213"/>
        <v>45.890643989366936</v>
      </c>
      <c r="EH165" s="2">
        <f t="shared" si="213"/>
        <v>46.281213301171611</v>
      </c>
      <c r="EI165" s="2">
        <f t="shared" si="213"/>
        <v>45.116202320522113</v>
      </c>
      <c r="EJ165" s="2">
        <f t="shared" si="213"/>
        <v>45.41031918113039</v>
      </c>
      <c r="EK165" s="2">
        <f t="shared" si="212"/>
        <v>42.624407005668829</v>
      </c>
      <c r="EL165" s="2">
        <f t="shared" si="179"/>
        <v>42.34176582652357</v>
      </c>
      <c r="EM165" s="2">
        <f t="shared" si="179"/>
        <v>41.744273934386243</v>
      </c>
      <c r="EN165" s="2">
        <f t="shared" si="179"/>
        <v>43.112262201047145</v>
      </c>
      <c r="EO165" s="2">
        <f t="shared" si="179"/>
        <v>46.511253177189737</v>
      </c>
      <c r="EQ165" s="2">
        <f t="shared" si="224"/>
        <v>45.26256242608828</v>
      </c>
      <c r="ER165" s="2">
        <f t="shared" si="224"/>
        <v>46.322465144831803</v>
      </c>
      <c r="ES165" s="2">
        <f t="shared" si="224"/>
        <v>46.245554447722135</v>
      </c>
      <c r="ET165" s="2">
        <f t="shared" si="224"/>
        <v>45.47233526175765</v>
      </c>
      <c r="EU165" s="2">
        <f t="shared" si="224"/>
        <v>45.59566245186268</v>
      </c>
      <c r="EV165" s="2">
        <f t="shared" si="224"/>
        <v>46.032092029431062</v>
      </c>
      <c r="EW165" s="2">
        <f t="shared" si="224"/>
        <v>46.030314551475598</v>
      </c>
      <c r="EX165" s="2">
        <f t="shared" si="224"/>
        <v>46.276057843458446</v>
      </c>
      <c r="EY165" s="2">
        <f t="shared" si="224"/>
        <v>45.143124647179462</v>
      </c>
      <c r="EZ165" s="2">
        <f t="shared" si="224"/>
        <v>44.826784411608969</v>
      </c>
      <c r="FA165" s="2">
        <f t="shared" si="224"/>
        <v>42.773286848224387</v>
      </c>
      <c r="FB165" s="2">
        <f t="shared" si="224"/>
        <v>42.104965992839652</v>
      </c>
      <c r="FC165" s="2">
        <f t="shared" si="224"/>
        <v>41.482382216855456</v>
      </c>
      <c r="FD165" s="2">
        <f t="shared" si="224"/>
        <v>43.161825910501861</v>
      </c>
      <c r="FE165" s="2">
        <f t="shared" si="224"/>
        <v>44.93084111754807</v>
      </c>
      <c r="FG165" s="2">
        <f t="shared" si="225"/>
        <v>0.99990157005533242</v>
      </c>
      <c r="FH165" s="2">
        <f t="shared" si="225"/>
        <v>0.99987148587358721</v>
      </c>
      <c r="FI165" s="2">
        <f t="shared" si="225"/>
        <v>0.99985239937821535</v>
      </c>
      <c r="FJ165" s="2">
        <f t="shared" si="225"/>
        <v>0.99986167742966003</v>
      </c>
      <c r="FK165" s="2">
        <f t="shared" si="225"/>
        <v>0.99984941674751238</v>
      </c>
      <c r="FL165" s="2">
        <f t="shared" si="225"/>
        <v>0.99985406464739846</v>
      </c>
      <c r="FM165" s="2">
        <f t="shared" si="225"/>
        <v>0.99984324211072251</v>
      </c>
      <c r="FN165" s="2">
        <f t="shared" si="225"/>
        <v>0.9998372967774154</v>
      </c>
      <c r="FO165" s="2">
        <f t="shared" si="225"/>
        <v>0.9998231953991763</v>
      </c>
      <c r="FP165" s="2">
        <f t="shared" si="225"/>
        <v>0.99984036212311644</v>
      </c>
      <c r="FQ165" s="2">
        <f t="shared" si="225"/>
        <v>0.99983731675518073</v>
      </c>
      <c r="FR165" s="2">
        <f t="shared" si="225"/>
        <v>0.99984715947660574</v>
      </c>
      <c r="FS165" s="2">
        <f t="shared" si="225"/>
        <v>0.99984980026427062</v>
      </c>
      <c r="FT165" s="2">
        <f t="shared" si="225"/>
        <v>0.99985831789188995</v>
      </c>
      <c r="FU165" s="2">
        <f t="shared" si="225"/>
        <v>0.99981183097199799</v>
      </c>
      <c r="FW165" s="2">
        <f t="shared" si="216"/>
        <v>4.6081845597486111E-10</v>
      </c>
      <c r="FX165" s="2">
        <f t="shared" si="216"/>
        <v>0.26260823968245384</v>
      </c>
      <c r="FY165" s="2">
        <f t="shared" si="216"/>
        <v>0.24623110429635972</v>
      </c>
      <c r="FZ165" s="2">
        <f t="shared" si="216"/>
        <v>0.25302645414492653</v>
      </c>
      <c r="GA165" s="2">
        <f t="shared" si="216"/>
        <v>0.23184697895655684</v>
      </c>
      <c r="GB165" s="2">
        <f t="shared" si="216"/>
        <v>0.2294639947769142</v>
      </c>
      <c r="GC165" s="2">
        <f t="shared" si="216"/>
        <v>0.22238023201653442</v>
      </c>
      <c r="GD165" s="2">
        <f t="shared" si="216"/>
        <v>0.24047267315833093</v>
      </c>
      <c r="GE165" s="2">
        <f t="shared" si="216"/>
        <v>0.25742859832734077</v>
      </c>
      <c r="GF165" s="2">
        <f t="shared" si="216"/>
        <v>0.26693397980559225</v>
      </c>
      <c r="GG165" s="2">
        <f t="shared" si="216"/>
        <v>0.24882936350852117</v>
      </c>
      <c r="GH165" s="2">
        <f t="shared" si="216"/>
        <v>0.23805348735660806</v>
      </c>
      <c r="GI165" s="2">
        <f t="shared" si="216"/>
        <v>0.21497929749048417</v>
      </c>
      <c r="GJ165" s="2">
        <f t="shared" si="216"/>
        <v>0.15520522489877789</v>
      </c>
      <c r="GK165" s="2">
        <f t="shared" si="216"/>
        <v>0.12982035174374965</v>
      </c>
      <c r="GM165" s="86">
        <f t="shared" si="217"/>
        <v>2.1602862985667774E-178</v>
      </c>
      <c r="GN165" s="86">
        <f t="shared" si="217"/>
        <v>3.9638502228743132E-149</v>
      </c>
      <c r="GO165" s="86">
        <f t="shared" si="217"/>
        <v>1.5141211033786686E-199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8.4635663000432053E-293</v>
      </c>
      <c r="GT165" s="86">
        <f t="shared" si="217"/>
        <v>9.2819284200507257E-252</v>
      </c>
      <c r="GU165" s="86">
        <f t="shared" si="217"/>
        <v>0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0</v>
      </c>
      <c r="GZ165" s="86">
        <f t="shared" si="217"/>
        <v>0</v>
      </c>
      <c r="HA165" s="86">
        <f t="shared" si="217"/>
        <v>0</v>
      </c>
      <c r="HC165" s="86">
        <f t="shared" si="181"/>
        <v>1.9713598584482537E-85</v>
      </c>
      <c r="HD165" s="86">
        <f t="shared" si="181"/>
        <v>4.3819887520640002E-70</v>
      </c>
      <c r="HE165" s="86">
        <f t="shared" si="181"/>
        <v>3.3789912580167702E-95</v>
      </c>
      <c r="HF165" s="86">
        <f t="shared" si="180"/>
        <v>1.179676438892773E-103</v>
      </c>
      <c r="HG165" s="86">
        <f t="shared" si="180"/>
        <v>3.3184934708920945E-148</v>
      </c>
      <c r="HH165" s="86">
        <f t="shared" si="180"/>
        <v>1.3887886020286786E-167</v>
      </c>
      <c r="HI165" s="86">
        <f t="shared" si="180"/>
        <v>1.0732669904019473E-173</v>
      </c>
      <c r="HJ165" s="86">
        <f t="shared" si="180"/>
        <v>1.4083248573085442E-172</v>
      </c>
      <c r="HK165" s="86">
        <f t="shared" si="180"/>
        <v>1.0559028882277534E-213</v>
      </c>
      <c r="HL165" s="86">
        <f t="shared" si="161"/>
        <v>3.2712768696600619E-214</v>
      </c>
      <c r="HM165" s="86">
        <f t="shared" si="161"/>
        <v>4.5825033396109228E-228</v>
      </c>
      <c r="HN165" s="86">
        <f t="shared" si="161"/>
        <v>1.965919329854398E-214</v>
      </c>
      <c r="HO165" s="86">
        <f t="shared" si="161"/>
        <v>4.8245509535611441E-215</v>
      </c>
      <c r="HP165" s="86">
        <f t="shared" si="161"/>
        <v>1.0751737939987915E-187</v>
      </c>
      <c r="HQ165" s="86">
        <f t="shared" si="161"/>
        <v>1.7496895539582168E-230</v>
      </c>
      <c r="HS165" s="86">
        <f t="shared" si="218"/>
        <v>1.2380432100649802E-21</v>
      </c>
      <c r="HT165" s="86">
        <f t="shared" si="218"/>
        <v>7.2950150074610397E-8</v>
      </c>
      <c r="HU165" s="86">
        <f t="shared" si="218"/>
        <v>2.1636879235470668E-8</v>
      </c>
      <c r="HV165" s="86">
        <f t="shared" si="218"/>
        <v>1.0791487639511429E-11</v>
      </c>
      <c r="HW165" s="86">
        <f t="shared" si="218"/>
        <v>3.5930156336931694E-9</v>
      </c>
      <c r="HX165" s="86">
        <f t="shared" si="218"/>
        <v>5.5328517312902033E-9</v>
      </c>
      <c r="HY165" s="86">
        <f t="shared" si="218"/>
        <v>1.741828381941177E-8</v>
      </c>
      <c r="HZ165" s="86">
        <f t="shared" si="218"/>
        <v>1.1317485616478792E-9</v>
      </c>
      <c r="IA165" s="86">
        <f t="shared" si="218"/>
        <v>7.5385475393216269E-11</v>
      </c>
      <c r="IB165" s="86">
        <f t="shared" si="218"/>
        <v>8.2500719206829812E-11</v>
      </c>
      <c r="IC165" s="86">
        <f t="shared" si="218"/>
        <v>7.1647385760049167E-10</v>
      </c>
      <c r="ID165" s="86">
        <f t="shared" si="218"/>
        <v>1.5450338396315567E-9</v>
      </c>
      <c r="IE165" s="86">
        <f t="shared" si="218"/>
        <v>4.4166105690298727E-7</v>
      </c>
      <c r="IF165" s="86">
        <f t="shared" si="218"/>
        <v>6.6407762675225278E-5</v>
      </c>
      <c r="IG165" s="86">
        <f t="shared" si="218"/>
        <v>1.113549283805256E-4</v>
      </c>
      <c r="II165" s="86">
        <f t="shared" si="219"/>
        <v>0</v>
      </c>
      <c r="IJ165" s="86">
        <f t="shared" si="219"/>
        <v>3.3476117084017446E-4</v>
      </c>
      <c r="IK165" s="86">
        <f t="shared" si="219"/>
        <v>4.2791231134876874E-5</v>
      </c>
      <c r="IL165" s="86">
        <f t="shared" si="219"/>
        <v>9.0654313411040298E-6</v>
      </c>
      <c r="IM165" s="86">
        <f t="shared" si="219"/>
        <v>3.1813127877102814E-6</v>
      </c>
      <c r="IN165" s="86">
        <f t="shared" si="219"/>
        <v>2.6275927497082287E-6</v>
      </c>
      <c r="IO165" s="86">
        <f t="shared" si="219"/>
        <v>9.4017195295764986E-7</v>
      </c>
      <c r="IP165" s="86">
        <f t="shared" si="219"/>
        <v>5.0257582214046456E-6</v>
      </c>
      <c r="IQ165" s="86">
        <f t="shared" si="219"/>
        <v>1.4130299012562296E-5</v>
      </c>
      <c r="IR165" s="86">
        <f t="shared" si="219"/>
        <v>6.2781369801355114E-5</v>
      </c>
      <c r="IS165" s="86">
        <f t="shared" si="219"/>
        <v>1.347341446853505E-5</v>
      </c>
      <c r="IT165" s="86">
        <f t="shared" si="219"/>
        <v>4.8821615710315097E-6</v>
      </c>
      <c r="IU165" s="86">
        <f t="shared" si="219"/>
        <v>3.3547068058013807E-6</v>
      </c>
      <c r="IV165" s="86">
        <f t="shared" si="219"/>
        <v>4.0409948655264626E-4</v>
      </c>
      <c r="IW165" s="86">
        <f t="shared" si="219"/>
        <v>3.9306206524988667E-3</v>
      </c>
      <c r="IY165" s="86">
        <f t="shared" si="220"/>
        <v>1.2380432100649802E-21</v>
      </c>
      <c r="IZ165" s="86">
        <f t="shared" si="220"/>
        <v>3.3483412099024907E-4</v>
      </c>
      <c r="JA165" s="86">
        <f t="shared" si="220"/>
        <v>4.2812868014112345E-5</v>
      </c>
      <c r="JB165" s="86">
        <f t="shared" si="220"/>
        <v>9.065442132591669E-6</v>
      </c>
      <c r="JC165" s="86">
        <f t="shared" si="220"/>
        <v>3.1849058033439748E-6</v>
      </c>
      <c r="JD165" s="86">
        <f t="shared" si="220"/>
        <v>2.6331256014395189E-6</v>
      </c>
      <c r="JE165" s="86">
        <f t="shared" si="220"/>
        <v>9.5759023677706156E-7</v>
      </c>
      <c r="JF165" s="86">
        <f t="shared" si="220"/>
        <v>5.0268899699662931E-6</v>
      </c>
      <c r="JG165" s="86">
        <f t="shared" si="220"/>
        <v>1.413037439803769E-5</v>
      </c>
      <c r="JH165" s="86">
        <f t="shared" si="220"/>
        <v>6.2781452302074315E-5</v>
      </c>
      <c r="JI165" s="86">
        <f t="shared" si="220"/>
        <v>1.3474130942392651E-5</v>
      </c>
      <c r="JJ165" s="86">
        <f t="shared" si="220"/>
        <v>4.8837066048711414E-6</v>
      </c>
      <c r="JK165" s="86">
        <f t="shared" si="220"/>
        <v>3.7963678627043679E-6</v>
      </c>
      <c r="JL165" s="86">
        <f t="shared" si="220"/>
        <v>4.7050724922787152E-4</v>
      </c>
      <c r="JM165" s="86">
        <f t="shared" si="220"/>
        <v>4.0419755808793921E-3</v>
      </c>
    </row>
    <row r="166" spans="2:273" x14ac:dyDescent="0.25">
      <c r="B166" s="2">
        <v>139</v>
      </c>
      <c r="C166" s="37">
        <v>46.091999999999999</v>
      </c>
      <c r="D166" s="37">
        <v>45.531999999999996</v>
      </c>
      <c r="E166" s="37">
        <v>46.581000000000003</v>
      </c>
      <c r="F166" s="37">
        <v>44.305999999999997</v>
      </c>
      <c r="G166" s="37">
        <v>44.609000000000002</v>
      </c>
      <c r="H166" s="37">
        <v>45.354999999999997</v>
      </c>
      <c r="I166" s="37">
        <v>45.127000000000002</v>
      </c>
      <c r="J166" s="37">
        <v>46.19</v>
      </c>
      <c r="K166" s="37">
        <v>44.762</v>
      </c>
      <c r="L166" s="37">
        <v>44.936999999999998</v>
      </c>
      <c r="M166" s="37">
        <v>40.936999999999998</v>
      </c>
      <c r="N166" s="37">
        <v>42.491999999999997</v>
      </c>
      <c r="O166" s="37">
        <v>41.079000000000001</v>
      </c>
      <c r="P166" s="37">
        <v>42.555999999999997</v>
      </c>
      <c r="Q166" s="37">
        <v>47.238</v>
      </c>
      <c r="S166" s="4">
        <f t="shared" si="221"/>
        <v>45.195222188972934</v>
      </c>
      <c r="T166" s="4">
        <f t="shared" si="221"/>
        <v>46.076585008934835</v>
      </c>
      <c r="U166" s="4">
        <f t="shared" si="221"/>
        <v>45.980143744930906</v>
      </c>
      <c r="V166" s="4">
        <f t="shared" si="221"/>
        <v>45.160850493323167</v>
      </c>
      <c r="W166" s="4">
        <f t="shared" si="221"/>
        <v>45.35036189892562</v>
      </c>
      <c r="X166" s="4">
        <f t="shared" si="221"/>
        <v>45.645582775591905</v>
      </c>
      <c r="Y166" s="4">
        <f t="shared" si="221"/>
        <v>45.802772372298023</v>
      </c>
      <c r="Z166" s="4">
        <f t="shared" si="221"/>
        <v>46.177709077848881</v>
      </c>
      <c r="AA166" s="4">
        <f t="shared" si="221"/>
        <v>45.013393355230924</v>
      </c>
      <c r="AB166" s="4">
        <f t="shared" si="221"/>
        <v>45.211689880496429</v>
      </c>
      <c r="AC166" s="4">
        <f t="shared" si="221"/>
        <v>42.543614897327409</v>
      </c>
      <c r="AD166" s="4">
        <f t="shared" si="221"/>
        <v>42.183532555966636</v>
      </c>
      <c r="AE166" s="4">
        <f t="shared" si="221"/>
        <v>41.567925453274228</v>
      </c>
      <c r="AF166" s="4">
        <f t="shared" si="221"/>
        <v>43.193607475263569</v>
      </c>
      <c r="AG166" s="4">
        <f t="shared" si="221"/>
        <v>48.322213074625495</v>
      </c>
      <c r="AI166" s="4">
        <f t="shared" si="222"/>
        <v>0.89677781102706433</v>
      </c>
      <c r="AJ166" s="4">
        <f t="shared" si="222"/>
        <v>-0.5445850089348383</v>
      </c>
      <c r="AK166" s="4">
        <f t="shared" si="222"/>
        <v>0.60085625506909679</v>
      </c>
      <c r="AL166" s="4">
        <f t="shared" si="222"/>
        <v>-0.85485049332316976</v>
      </c>
      <c r="AM166" s="4">
        <f t="shared" si="222"/>
        <v>-0.74136189892561788</v>
      </c>
      <c r="AN166" s="4">
        <f t="shared" si="222"/>
        <v>-0.2905827755919077</v>
      </c>
      <c r="AO166" s="4">
        <f t="shared" si="222"/>
        <v>-0.67577237229802023</v>
      </c>
      <c r="AP166" s="4">
        <f t="shared" si="222"/>
        <v>1.229092215111649E-2</v>
      </c>
      <c r="AQ166" s="4">
        <f t="shared" si="222"/>
        <v>-0.25139335523092399</v>
      </c>
      <c r="AR166" s="4">
        <f t="shared" si="222"/>
        <v>-0.27468988049643173</v>
      </c>
      <c r="AS166" s="4">
        <f t="shared" si="222"/>
        <v>-1.606614897327411</v>
      </c>
      <c r="AT166" s="4">
        <f t="shared" si="222"/>
        <v>0.30846744403336146</v>
      </c>
      <c r="AU166" s="4">
        <f t="shared" si="222"/>
        <v>-0.4889254532742271</v>
      </c>
      <c r="AV166" s="4">
        <f t="shared" si="222"/>
        <v>-0.63760747526357164</v>
      </c>
      <c r="AW166" s="4">
        <f t="shared" si="222"/>
        <v>-1.0842130746254952</v>
      </c>
      <c r="AY166" s="2">
        <f t="shared" si="214"/>
        <v>45.195222188972934</v>
      </c>
      <c r="AZ166" s="2">
        <f t="shared" si="214"/>
        <v>46.046107956445397</v>
      </c>
      <c r="BA166" s="2">
        <f t="shared" si="214"/>
        <v>45.968453108858263</v>
      </c>
      <c r="BB166" s="2">
        <f t="shared" si="214"/>
        <v>45.155108050358663</v>
      </c>
      <c r="BC166" s="2">
        <f t="shared" si="214"/>
        <v>45.347774788033526</v>
      </c>
      <c r="BD166" s="2">
        <f t="shared" si="214"/>
        <v>45.642966322365666</v>
      </c>
      <c r="BE166" s="2">
        <f t="shared" si="214"/>
        <v>45.801535764487348</v>
      </c>
      <c r="BF166" s="2">
        <f t="shared" si="214"/>
        <v>46.171600600456166</v>
      </c>
      <c r="BG166" s="2">
        <f t="shared" si="214"/>
        <v>44.994771099356882</v>
      </c>
      <c r="BH166" s="2">
        <f t="shared" si="214"/>
        <v>45.150302318137975</v>
      </c>
      <c r="BI166" s="2">
        <f t="shared" si="214"/>
        <v>42.523926466925943</v>
      </c>
      <c r="BJ166" s="2">
        <f t="shared" si="214"/>
        <v>42.174886380116597</v>
      </c>
      <c r="BK166" s="2">
        <f t="shared" si="214"/>
        <v>41.562157148576368</v>
      </c>
      <c r="BL166" s="2">
        <f t="shared" si="214"/>
        <v>42.982315604639879</v>
      </c>
      <c r="BM166" s="2">
        <f t="shared" si="214"/>
        <v>46.191382225117913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>
        <f t="shared" si="215"/>
        <v>46.091999999999999</v>
      </c>
      <c r="CF166" s="2">
        <f t="shared" si="215"/>
        <v>45.531999999999996</v>
      </c>
      <c r="CG166" s="2">
        <f t="shared" si="215"/>
        <v>46.581000000000003</v>
      </c>
      <c r="CH166" s="2">
        <f t="shared" si="215"/>
        <v>44.305999999999997</v>
      </c>
      <c r="CI166" s="2">
        <f t="shared" si="215"/>
        <v>44.609000000000002</v>
      </c>
      <c r="CJ166" s="2">
        <f t="shared" si="215"/>
        <v>45.354999999999997</v>
      </c>
      <c r="CK166" s="2">
        <f t="shared" si="215"/>
        <v>45.127000000000002</v>
      </c>
      <c r="CL166" s="2">
        <f t="shared" si="215"/>
        <v>46.19</v>
      </c>
      <c r="CM166" s="2">
        <f t="shared" si="215"/>
        <v>44.762</v>
      </c>
      <c r="CN166" s="2">
        <f t="shared" si="215"/>
        <v>44.936999999999998</v>
      </c>
      <c r="CO166" s="2">
        <f t="shared" si="215"/>
        <v>40.936999999999998</v>
      </c>
      <c r="CP166" s="2">
        <f t="shared" si="215"/>
        <v>42.491999999999997</v>
      </c>
      <c r="CQ166" s="2">
        <f t="shared" si="215"/>
        <v>41.079000000000001</v>
      </c>
      <c r="CR166" s="2">
        <f t="shared" si="215"/>
        <v>42.555999999999997</v>
      </c>
      <c r="CS166" s="2">
        <f t="shared" si="215"/>
        <v>47.238</v>
      </c>
      <c r="CU166" s="2">
        <f t="shared" si="197"/>
        <v>46.091999999999999</v>
      </c>
      <c r="CV166" s="2">
        <f t="shared" si="198"/>
        <v>45.531999999999996</v>
      </c>
      <c r="CW166" s="2">
        <f t="shared" si="199"/>
        <v>46.581000000000003</v>
      </c>
      <c r="CX166" s="2">
        <f t="shared" si="200"/>
        <v>44.305999999999997</v>
      </c>
      <c r="CY166" s="2">
        <f t="shared" si="201"/>
        <v>44.609000000000002</v>
      </c>
      <c r="CZ166" s="2">
        <f t="shared" si="202"/>
        <v>45.354999999999997</v>
      </c>
      <c r="DA166" s="2">
        <f t="shared" si="203"/>
        <v>45.127000000000002</v>
      </c>
      <c r="DB166" s="2">
        <f t="shared" si="204"/>
        <v>46.19</v>
      </c>
      <c r="DC166" s="2">
        <f t="shared" si="205"/>
        <v>44.762</v>
      </c>
      <c r="DD166" s="2">
        <f t="shared" si="206"/>
        <v>44.936999999999998</v>
      </c>
      <c r="DE166" s="2">
        <f t="shared" si="207"/>
        <v>40.936999999999998</v>
      </c>
      <c r="DF166" s="2">
        <f t="shared" si="208"/>
        <v>42.491999999999997</v>
      </c>
      <c r="DG166" s="2">
        <f t="shared" si="209"/>
        <v>41.079000000000001</v>
      </c>
      <c r="DH166" s="2">
        <f t="shared" si="210"/>
        <v>42.555999999999997</v>
      </c>
      <c r="DI166" s="2">
        <f t="shared" si="211"/>
        <v>47.238</v>
      </c>
      <c r="DK166" s="2">
        <f t="shared" si="223"/>
        <v>87.102953277163792</v>
      </c>
      <c r="DL166" s="2">
        <f t="shared" si="223"/>
        <v>79.994298968105056</v>
      </c>
      <c r="DM166" s="2">
        <f t="shared" si="223"/>
        <v>89.787626259352322</v>
      </c>
      <c r="DN166" s="2">
        <f t="shared" si="223"/>
        <v>87.006963414634129</v>
      </c>
      <c r="DO166" s="2">
        <f t="shared" si="223"/>
        <v>84.3694891553899</v>
      </c>
      <c r="DP166" s="2">
        <f t="shared" si="223"/>
        <v>82.200465440401928</v>
      </c>
      <c r="DQ166" s="2">
        <f t="shared" si="223"/>
        <v>79.814860767139805</v>
      </c>
      <c r="DR166" s="2">
        <f t="shared" si="223"/>
        <v>79.238351253397767</v>
      </c>
      <c r="DS166" s="2">
        <f t="shared" si="223"/>
        <v>79.612363284002797</v>
      </c>
      <c r="DT166" s="2">
        <f t="shared" si="223"/>
        <v>76.801260646330419</v>
      </c>
      <c r="DU166" s="2">
        <f t="shared" si="223"/>
        <v>76.39024765931741</v>
      </c>
      <c r="DV166" s="2">
        <f t="shared" si="223"/>
        <v>85.763891121735128</v>
      </c>
      <c r="DW166" s="2">
        <f t="shared" si="223"/>
        <v>78.626131377792163</v>
      </c>
      <c r="DX166" s="2">
        <f t="shared" si="223"/>
        <v>89.969018907165804</v>
      </c>
      <c r="DY166" s="2">
        <f t="shared" si="223"/>
        <v>81.151909849906204</v>
      </c>
      <c r="EA166" s="2">
        <f t="shared" si="213"/>
        <v>45.191459796133969</v>
      </c>
      <c r="EB166" s="2">
        <f t="shared" si="213"/>
        <v>45.970946449014207</v>
      </c>
      <c r="EC166" s="2">
        <f t="shared" si="213"/>
        <v>45.903020126707432</v>
      </c>
      <c r="ED166" s="2">
        <f t="shared" si="213"/>
        <v>45.076077798423135</v>
      </c>
      <c r="EE166" s="2">
        <f t="shared" si="213"/>
        <v>45.300413287117266</v>
      </c>
      <c r="EF166" s="2">
        <f t="shared" si="213"/>
        <v>45.545940727902945</v>
      </c>
      <c r="EG166" s="2">
        <f t="shared" si="213"/>
        <v>45.762158708279998</v>
      </c>
      <c r="EH166" s="2">
        <f t="shared" si="213"/>
        <v>46.168066128450008</v>
      </c>
      <c r="EI166" s="2">
        <f t="shared" si="213"/>
        <v>44.981522946234321</v>
      </c>
      <c r="EJ166" s="2">
        <f t="shared" si="213"/>
        <v>45.317820860830302</v>
      </c>
      <c r="EK166" s="2">
        <f t="shared" si="212"/>
        <v>42.477884677214647</v>
      </c>
      <c r="EL166" s="2">
        <f t="shared" si="179"/>
        <v>42.231288175642405</v>
      </c>
      <c r="EM166" s="2">
        <f t="shared" si="179"/>
        <v>41.619669987499236</v>
      </c>
      <c r="EN166" s="2">
        <f t="shared" si="179"/>
        <v>42.966986591538671</v>
      </c>
      <c r="EO166" s="2">
        <f t="shared" si="179"/>
        <v>46.412468906423001</v>
      </c>
      <c r="EQ166" s="2">
        <f t="shared" si="224"/>
        <v>45.191459796133969</v>
      </c>
      <c r="ER166" s="2">
        <f t="shared" si="224"/>
        <v>46.224387791442233</v>
      </c>
      <c r="ES166" s="2">
        <f t="shared" si="224"/>
        <v>46.128732939100558</v>
      </c>
      <c r="ET166" s="2">
        <f t="shared" si="224"/>
        <v>45.348357220118984</v>
      </c>
      <c r="EU166" s="2">
        <f t="shared" si="224"/>
        <v>45.469306863815149</v>
      </c>
      <c r="EV166" s="2">
        <f t="shared" si="224"/>
        <v>45.920289450535876</v>
      </c>
      <c r="EW166" s="2">
        <f t="shared" si="224"/>
        <v>45.906719640153362</v>
      </c>
      <c r="EX166" s="2">
        <f t="shared" si="224"/>
        <v>46.162738880969037</v>
      </c>
      <c r="EY166" s="2">
        <f t="shared" si="224"/>
        <v>45.009348818537433</v>
      </c>
      <c r="EZ166" s="2">
        <f t="shared" si="224"/>
        <v>44.714670198956689</v>
      </c>
      <c r="FA166" s="2">
        <f t="shared" si="224"/>
        <v>42.631803873826705</v>
      </c>
      <c r="FB166" s="2">
        <f t="shared" si="224"/>
        <v>41.986461660040547</v>
      </c>
      <c r="FC166" s="2">
        <f t="shared" si="224"/>
        <v>41.348669790887996</v>
      </c>
      <c r="FD166" s="2">
        <f t="shared" si="224"/>
        <v>43.022188023202531</v>
      </c>
      <c r="FE166" s="2">
        <f t="shared" si="224"/>
        <v>44.797435450811179</v>
      </c>
      <c r="FG166" s="2">
        <f t="shared" si="225"/>
        <v>0.99991023004606927</v>
      </c>
      <c r="FH166" s="2">
        <f t="shared" si="225"/>
        <v>0.99988279239833511</v>
      </c>
      <c r="FI166" s="2">
        <f t="shared" si="225"/>
        <v>0.99986538488475596</v>
      </c>
      <c r="FJ166" s="2">
        <f t="shared" si="225"/>
        <v>0.99987384678112579</v>
      </c>
      <c r="FK166" s="2">
        <f t="shared" si="225"/>
        <v>0.99986266462185402</v>
      </c>
      <c r="FL166" s="2">
        <f t="shared" si="225"/>
        <v>0.99986690366752817</v>
      </c>
      <c r="FM166" s="2">
        <f t="shared" si="225"/>
        <v>0.99985703313388308</v>
      </c>
      <c r="FN166" s="2">
        <f t="shared" si="225"/>
        <v>0.99985161077304674</v>
      </c>
      <c r="FO166" s="2">
        <f t="shared" si="225"/>
        <v>0.99983874977904907</v>
      </c>
      <c r="FP166" s="2">
        <f t="shared" si="225"/>
        <v>0.99985440648084523</v>
      </c>
      <c r="FQ166" s="2">
        <f t="shared" si="225"/>
        <v>0.99985162899350688</v>
      </c>
      <c r="FR166" s="2">
        <f t="shared" si="225"/>
        <v>0.99986060591135673</v>
      </c>
      <c r="FS166" s="2">
        <f t="shared" si="225"/>
        <v>0.99986301440255176</v>
      </c>
      <c r="FT166" s="2">
        <f t="shared" si="225"/>
        <v>0.99987078277077557</v>
      </c>
      <c r="FU166" s="2">
        <f t="shared" si="225"/>
        <v>0.99982838496542925</v>
      </c>
      <c r="FW166" s="2">
        <f t="shared" si="216"/>
        <v>5.0527738933433735E-10</v>
      </c>
      <c r="FX166" s="2">
        <f t="shared" si="216"/>
        <v>0.28082913071706461</v>
      </c>
      <c r="FY166" s="2">
        <f t="shared" si="216"/>
        <v>0.26372207322979652</v>
      </c>
      <c r="FZ166" s="2">
        <f t="shared" si="216"/>
        <v>0.2708266944505498</v>
      </c>
      <c r="GA166" s="2">
        <f t="shared" si="216"/>
        <v>0.24865323731761083</v>
      </c>
      <c r="GB166" s="2">
        <f t="shared" si="216"/>
        <v>0.24615286785775206</v>
      </c>
      <c r="GC166" s="2">
        <f t="shared" si="216"/>
        <v>0.23871351452972034</v>
      </c>
      <c r="GD166" s="2">
        <f t="shared" si="216"/>
        <v>0.25769443667857306</v>
      </c>
      <c r="GE166" s="2">
        <f t="shared" si="216"/>
        <v>0.27542433828853946</v>
      </c>
      <c r="GF166" s="2">
        <f t="shared" si="216"/>
        <v>0.28533886865212077</v>
      </c>
      <c r="GG166" s="2">
        <f t="shared" si="216"/>
        <v>0.26643965915726714</v>
      </c>
      <c r="GH166" s="2">
        <f t="shared" si="216"/>
        <v>0.25516020144377854</v>
      </c>
      <c r="GI166" s="2">
        <f t="shared" si="216"/>
        <v>0.2309304270935329</v>
      </c>
      <c r="GJ166" s="2">
        <f t="shared" si="216"/>
        <v>0.16766849044473345</v>
      </c>
      <c r="GK166" s="2">
        <f t="shared" si="216"/>
        <v>0.14058438905685899</v>
      </c>
      <c r="GM166" s="86">
        <f t="shared" si="217"/>
        <v>2.878987688872916E-183</v>
      </c>
      <c r="GN166" s="86">
        <f t="shared" si="217"/>
        <v>3.3159235882371402E-153</v>
      </c>
      <c r="GO166" s="86">
        <f t="shared" si="217"/>
        <v>5.5598432854495453E-205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9.1584499484744833E-301</v>
      </c>
      <c r="GT166" s="86">
        <f t="shared" si="217"/>
        <v>1.4932550520015588E-258</v>
      </c>
      <c r="GU166" s="86">
        <f t="shared" si="217"/>
        <v>0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0</v>
      </c>
      <c r="GZ166" s="86">
        <f t="shared" si="217"/>
        <v>0</v>
      </c>
      <c r="HA166" s="86">
        <f t="shared" si="217"/>
        <v>0</v>
      </c>
      <c r="HC166" s="86">
        <f t="shared" si="181"/>
        <v>9.4389965338858734E-89</v>
      </c>
      <c r="HD166" s="86">
        <f t="shared" si="181"/>
        <v>9.1538349240714496E-73</v>
      </c>
      <c r="HE166" s="86">
        <f t="shared" si="181"/>
        <v>7.9320188296136085E-99</v>
      </c>
      <c r="HF166" s="86">
        <f t="shared" si="180"/>
        <v>1.6648234977663579E-107</v>
      </c>
      <c r="HG166" s="86">
        <f t="shared" si="180"/>
        <v>7.5619796965623182E-154</v>
      </c>
      <c r="HH166" s="86">
        <f t="shared" si="180"/>
        <v>5.6835461085343933E-174</v>
      </c>
      <c r="HI166" s="86">
        <f t="shared" si="180"/>
        <v>2.3312024163390273E-180</v>
      </c>
      <c r="HJ166" s="86">
        <f t="shared" si="180"/>
        <v>4.1009567523931912E-179</v>
      </c>
      <c r="HK166" s="86">
        <f t="shared" si="180"/>
        <v>7.8024370614156818E-222</v>
      </c>
      <c r="HL166" s="86">
        <f t="shared" si="161"/>
        <v>2.7473656386124561E-222</v>
      </c>
      <c r="HM166" s="86">
        <f t="shared" si="161"/>
        <v>9.2824929047693338E-237</v>
      </c>
      <c r="HN166" s="86">
        <f t="shared" si="161"/>
        <v>1.5239185858746436E-222</v>
      </c>
      <c r="HO166" s="86">
        <f t="shared" si="161"/>
        <v>2.5706587164090409E-223</v>
      </c>
      <c r="HP166" s="86">
        <f t="shared" si="161"/>
        <v>5.186906452085566E-195</v>
      </c>
      <c r="HQ166" s="86">
        <f t="shared" si="161"/>
        <v>2.6715949441635581E-239</v>
      </c>
      <c r="HS166" s="86">
        <f t="shared" si="218"/>
        <v>5.3507838600262808E-21</v>
      </c>
      <c r="HT166" s="86">
        <f t="shared" si="218"/>
        <v>9.0411999376545293E-9</v>
      </c>
      <c r="HU166" s="86">
        <f t="shared" si="218"/>
        <v>2.1887492057721446E-9</v>
      </c>
      <c r="HV166" s="86">
        <f t="shared" si="218"/>
        <v>4.9083848016532942E-13</v>
      </c>
      <c r="HW166" s="86">
        <f t="shared" si="218"/>
        <v>2.7533832194084201E-10</v>
      </c>
      <c r="HX166" s="86">
        <f t="shared" si="218"/>
        <v>4.394558712519147E-10</v>
      </c>
      <c r="HY166" s="86">
        <f t="shared" si="218"/>
        <v>1.4565641740804784E-9</v>
      </c>
      <c r="HZ166" s="86">
        <f t="shared" si="218"/>
        <v>7.6127821677788823E-11</v>
      </c>
      <c r="IA166" s="86">
        <f t="shared" si="218"/>
        <v>3.880295767785703E-12</v>
      </c>
      <c r="IB166" s="86">
        <f t="shared" si="218"/>
        <v>4.7513676668528857E-12</v>
      </c>
      <c r="IC166" s="86">
        <f t="shared" si="218"/>
        <v>4.7838007383005522E-11</v>
      </c>
      <c r="ID166" s="86">
        <f t="shared" si="218"/>
        <v>1.0908662800252754E-10</v>
      </c>
      <c r="IE166" s="86">
        <f t="shared" si="218"/>
        <v>5.6991977914250108E-8</v>
      </c>
      <c r="IF166" s="86">
        <f t="shared" si="218"/>
        <v>1.3898647942255471E-5</v>
      </c>
      <c r="IG166" s="86">
        <f t="shared" si="218"/>
        <v>2.0678442902121744E-5</v>
      </c>
      <c r="II166" s="86">
        <f t="shared" si="219"/>
        <v>0</v>
      </c>
      <c r="IJ166" s="86">
        <f t="shared" si="219"/>
        <v>1.0430226728924759E-3</v>
      </c>
      <c r="IK166" s="86">
        <f t="shared" si="219"/>
        <v>1.6800059985534469E-4</v>
      </c>
      <c r="IL166" s="86">
        <f t="shared" si="219"/>
        <v>4.7587643736996546E-5</v>
      </c>
      <c r="IM166" s="86">
        <f t="shared" si="219"/>
        <v>1.6660924093140845E-5</v>
      </c>
      <c r="IN166" s="86">
        <f t="shared" si="219"/>
        <v>1.3894995512765524E-5</v>
      </c>
      <c r="IO166" s="86">
        <f t="shared" si="219"/>
        <v>5.4432131695421803E-6</v>
      </c>
      <c r="IP166" s="86">
        <f t="shared" si="219"/>
        <v>2.6252023095401909E-5</v>
      </c>
      <c r="IQ166" s="86">
        <f t="shared" si="219"/>
        <v>7.1454016711891037E-5</v>
      </c>
      <c r="IR166" s="86">
        <f t="shared" si="219"/>
        <v>2.6580642438959237E-4</v>
      </c>
      <c r="IS166" s="86">
        <f t="shared" si="219"/>
        <v>6.4386099641249925E-5</v>
      </c>
      <c r="IT166" s="86">
        <f t="shared" si="219"/>
        <v>2.5151458968027202E-5</v>
      </c>
      <c r="IU166" s="86">
        <f t="shared" si="219"/>
        <v>1.5472432194854595E-5</v>
      </c>
      <c r="IV166" s="86">
        <f t="shared" si="219"/>
        <v>8.2252252949719306E-4</v>
      </c>
      <c r="IW166" s="86">
        <f t="shared" si="219"/>
        <v>6.0681429209002592E-3</v>
      </c>
      <c r="IY166" s="86">
        <f t="shared" si="220"/>
        <v>5.3507838600262808E-21</v>
      </c>
      <c r="IZ166" s="86">
        <f t="shared" si="220"/>
        <v>1.0430317140924135E-3</v>
      </c>
      <c r="JA166" s="86">
        <f t="shared" si="220"/>
        <v>1.6800278860455047E-4</v>
      </c>
      <c r="JB166" s="86">
        <f t="shared" si="220"/>
        <v>4.7587644227835029E-5</v>
      </c>
      <c r="JC166" s="86">
        <f t="shared" si="220"/>
        <v>1.6661199431462784E-5</v>
      </c>
      <c r="JD166" s="86">
        <f t="shared" si="220"/>
        <v>1.3895434968636777E-5</v>
      </c>
      <c r="JE166" s="86">
        <f t="shared" si="220"/>
        <v>5.4446697337162612E-6</v>
      </c>
      <c r="JF166" s="86">
        <f t="shared" si="220"/>
        <v>2.6252099223223586E-5</v>
      </c>
      <c r="JG166" s="86">
        <f t="shared" si="220"/>
        <v>7.1454020592186807E-5</v>
      </c>
      <c r="JH166" s="86">
        <f t="shared" si="220"/>
        <v>2.6580642914096001E-4</v>
      </c>
      <c r="JI166" s="86">
        <f t="shared" si="220"/>
        <v>6.4386147479257312E-5</v>
      </c>
      <c r="JJ166" s="86">
        <f t="shared" si="220"/>
        <v>2.5151568054655205E-5</v>
      </c>
      <c r="JK166" s="86">
        <f t="shared" si="220"/>
        <v>1.5529424172768846E-5</v>
      </c>
      <c r="JL166" s="86">
        <f t="shared" si="220"/>
        <v>8.364211774394485E-4</v>
      </c>
      <c r="JM166" s="86">
        <f t="shared" si="220"/>
        <v>6.0888213638023809E-3</v>
      </c>
    </row>
    <row r="167" spans="2:273" x14ac:dyDescent="0.25">
      <c r="B167" s="2">
        <v>140</v>
      </c>
      <c r="C167" s="37">
        <v>45.523000000000003</v>
      </c>
      <c r="D167" s="37">
        <v>46.823</v>
      </c>
      <c r="E167" s="37">
        <v>45.177</v>
      </c>
      <c r="F167" s="37">
        <v>44.548000000000002</v>
      </c>
      <c r="G167" s="37">
        <v>43.938000000000002</v>
      </c>
      <c r="H167" s="37">
        <v>44.725999999999999</v>
      </c>
      <c r="I167" s="37">
        <v>45.27</v>
      </c>
      <c r="J167" s="37">
        <v>47.238</v>
      </c>
      <c r="K167" s="37">
        <v>44.094999999999999</v>
      </c>
      <c r="L167" s="37">
        <v>45.762</v>
      </c>
      <c r="M167" s="37">
        <v>41.841000000000001</v>
      </c>
      <c r="N167" s="37">
        <v>42.27</v>
      </c>
      <c r="O167" s="37">
        <v>40.905000000000001</v>
      </c>
      <c r="P167" s="37">
        <v>42.555999999999997</v>
      </c>
      <c r="Q167" s="37">
        <v>48.508000000000003</v>
      </c>
      <c r="S167" s="4">
        <f t="shared" si="221"/>
        <v>45.123813112526243</v>
      </c>
      <c r="T167" s="4">
        <f t="shared" si="221"/>
        <v>46.025147648214215</v>
      </c>
      <c r="U167" s="4">
        <f t="shared" si="221"/>
        <v>45.887498996666814</v>
      </c>
      <c r="V167" s="4">
        <f t="shared" si="221"/>
        <v>45.053219792259256</v>
      </c>
      <c r="W167" s="4">
        <f t="shared" si="221"/>
        <v>45.230752027532198</v>
      </c>
      <c r="X167" s="4">
        <f t="shared" si="221"/>
        <v>45.539136931232768</v>
      </c>
      <c r="Y167" s="4">
        <f t="shared" si="221"/>
        <v>45.682228923053117</v>
      </c>
      <c r="Z167" s="4">
        <f t="shared" si="221"/>
        <v>46.083696169453106</v>
      </c>
      <c r="AA167" s="4">
        <f t="shared" si="221"/>
        <v>44.935353428414679</v>
      </c>
      <c r="AB167" s="4">
        <f t="shared" si="221"/>
        <v>45.248054226134734</v>
      </c>
      <c r="AC167" s="4">
        <f t="shared" si="221"/>
        <v>42.457229171580387</v>
      </c>
      <c r="AD167" s="4">
        <f t="shared" si="221"/>
        <v>42.093469177495464</v>
      </c>
      <c r="AE167" s="4">
        <f t="shared" si="221"/>
        <v>41.452578337087132</v>
      </c>
      <c r="AF167" s="4">
        <f t="shared" si="221"/>
        <v>43.232730265348614</v>
      </c>
      <c r="AG167" s="4">
        <f t="shared" si="221"/>
        <v>49.16254985680569</v>
      </c>
      <c r="AI167" s="4">
        <f t="shared" si="222"/>
        <v>0.39918688747376052</v>
      </c>
      <c r="AJ167" s="4">
        <f t="shared" si="222"/>
        <v>0.79785235178578517</v>
      </c>
      <c r="AK167" s="4">
        <f t="shared" si="222"/>
        <v>-0.71049899666681426</v>
      </c>
      <c r="AL167" s="4">
        <f t="shared" si="222"/>
        <v>-0.50521979225925406</v>
      </c>
      <c r="AM167" s="4">
        <f t="shared" si="222"/>
        <v>-1.2927520275321953</v>
      </c>
      <c r="AN167" s="4">
        <f t="shared" si="222"/>
        <v>-0.8131369312327692</v>
      </c>
      <c r="AO167" s="4">
        <f t="shared" si="222"/>
        <v>-0.41222892305311376</v>
      </c>
      <c r="AP167" s="4">
        <f t="shared" si="222"/>
        <v>1.154303830546894</v>
      </c>
      <c r="AQ167" s="4">
        <f t="shared" si="222"/>
        <v>-0.84035342841468008</v>
      </c>
      <c r="AR167" s="4">
        <f t="shared" si="222"/>
        <v>0.51394577386526663</v>
      </c>
      <c r="AS167" s="4">
        <f t="shared" si="222"/>
        <v>-0.61622917158038604</v>
      </c>
      <c r="AT167" s="4">
        <f t="shared" si="222"/>
        <v>0.17653082250453878</v>
      </c>
      <c r="AU167" s="4">
        <f t="shared" si="222"/>
        <v>-0.54757833708713122</v>
      </c>
      <c r="AV167" s="4">
        <f t="shared" si="222"/>
        <v>-0.67673026534861691</v>
      </c>
      <c r="AW167" s="4">
        <f t="shared" si="222"/>
        <v>-0.65454985680568711</v>
      </c>
      <c r="AY167" s="2">
        <f t="shared" si="214"/>
        <v>45.123813112526243</v>
      </c>
      <c r="AZ167" s="2">
        <f t="shared" si="214"/>
        <v>45.946354419934792</v>
      </c>
      <c r="BA167" s="2">
        <f t="shared" si="214"/>
        <v>45.849678902261985</v>
      </c>
      <c r="BB167" s="2">
        <f t="shared" si="214"/>
        <v>45.029200790687128</v>
      </c>
      <c r="BC167" s="2">
        <f t="shared" si="214"/>
        <v>45.219711877763793</v>
      </c>
      <c r="BD167" s="2">
        <f t="shared" si="214"/>
        <v>45.527845815991796</v>
      </c>
      <c r="BE167" s="2">
        <f t="shared" si="214"/>
        <v>45.676388958875918</v>
      </c>
      <c r="BF167" s="2">
        <f t="shared" si="214"/>
        <v>46.057914681660513</v>
      </c>
      <c r="BG167" s="2">
        <f t="shared" si="214"/>
        <v>44.860431903221397</v>
      </c>
      <c r="BH167" s="2">
        <f t="shared" si="214"/>
        <v>45.039911844995203</v>
      </c>
      <c r="BI167" s="2">
        <f t="shared" si="214"/>
        <v>42.381268056454772</v>
      </c>
      <c r="BJ167" s="2">
        <f t="shared" si="214"/>
        <v>42.057346967469414</v>
      </c>
      <c r="BK167" s="2">
        <f t="shared" si="214"/>
        <v>41.430346230670722</v>
      </c>
      <c r="BL167" s="2">
        <f t="shared" si="214"/>
        <v>42.838304927202621</v>
      </c>
      <c r="BM167" s="2">
        <f t="shared" si="214"/>
        <v>46.068284379862462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>
        <f t="shared" si="215"/>
        <v>45.523000000000003</v>
      </c>
      <c r="CF167" s="2">
        <f t="shared" si="215"/>
        <v>46.823</v>
      </c>
      <c r="CG167" s="2">
        <f t="shared" si="215"/>
        <v>45.177</v>
      </c>
      <c r="CH167" s="2">
        <f t="shared" si="215"/>
        <v>44.548000000000002</v>
      </c>
      <c r="CI167" s="2">
        <f t="shared" si="215"/>
        <v>43.938000000000002</v>
      </c>
      <c r="CJ167" s="2">
        <f t="shared" si="215"/>
        <v>44.725999999999999</v>
      </c>
      <c r="CK167" s="2">
        <f t="shared" si="215"/>
        <v>45.27</v>
      </c>
      <c r="CL167" s="2">
        <f t="shared" si="215"/>
        <v>47.238</v>
      </c>
      <c r="CM167" s="2">
        <f t="shared" si="215"/>
        <v>44.094999999999999</v>
      </c>
      <c r="CN167" s="2">
        <f t="shared" si="215"/>
        <v>45.762</v>
      </c>
      <c r="CO167" s="2">
        <f t="shared" si="215"/>
        <v>41.841000000000001</v>
      </c>
      <c r="CP167" s="2">
        <f t="shared" si="215"/>
        <v>42.27</v>
      </c>
      <c r="CQ167" s="2">
        <f t="shared" si="215"/>
        <v>40.905000000000001</v>
      </c>
      <c r="CR167" s="2">
        <f t="shared" si="215"/>
        <v>42.555999999999997</v>
      </c>
      <c r="CS167" s="2">
        <f t="shared" si="215"/>
        <v>48.508000000000003</v>
      </c>
      <c r="CU167" s="2">
        <f t="shared" si="197"/>
        <v>45.523000000000003</v>
      </c>
      <c r="CV167" s="2">
        <f t="shared" si="198"/>
        <v>46.823</v>
      </c>
      <c r="CW167" s="2">
        <f t="shared" si="199"/>
        <v>45.177</v>
      </c>
      <c r="CX167" s="2">
        <f t="shared" si="200"/>
        <v>44.548000000000002</v>
      </c>
      <c r="CY167" s="2">
        <f t="shared" si="201"/>
        <v>43.938000000000002</v>
      </c>
      <c r="CZ167" s="2">
        <f t="shared" si="202"/>
        <v>44.725999999999999</v>
      </c>
      <c r="DA167" s="2">
        <f t="shared" si="203"/>
        <v>45.27</v>
      </c>
      <c r="DB167" s="2">
        <f t="shared" si="204"/>
        <v>47.238</v>
      </c>
      <c r="DC167" s="2">
        <f t="shared" si="205"/>
        <v>44.094999999999999</v>
      </c>
      <c r="DD167" s="2">
        <f t="shared" si="206"/>
        <v>45.762</v>
      </c>
      <c r="DE167" s="2">
        <f t="shared" si="207"/>
        <v>41.841000000000001</v>
      </c>
      <c r="DF167" s="2">
        <f t="shared" si="208"/>
        <v>42.27</v>
      </c>
      <c r="DG167" s="2">
        <f t="shared" si="209"/>
        <v>40.905000000000001</v>
      </c>
      <c r="DH167" s="2">
        <f t="shared" si="210"/>
        <v>42.555999999999997</v>
      </c>
      <c r="DI167" s="2">
        <f t="shared" si="211"/>
        <v>48.508000000000003</v>
      </c>
      <c r="DK167" s="2">
        <f t="shared" si="223"/>
        <v>87.332029543713745</v>
      </c>
      <c r="DL167" s="2">
        <f t="shared" si="223"/>
        <v>80.156419043151971</v>
      </c>
      <c r="DM167" s="2">
        <f t="shared" si="223"/>
        <v>90.032825837992618</v>
      </c>
      <c r="DN167" s="2">
        <f t="shared" si="223"/>
        <v>87.231975609756077</v>
      </c>
      <c r="DO167" s="2">
        <f t="shared" si="223"/>
        <v>84.573443454069093</v>
      </c>
      <c r="DP167" s="2">
        <f t="shared" si="223"/>
        <v>82.382853334413753</v>
      </c>
      <c r="DQ167" s="2">
        <f t="shared" si="223"/>
        <v>79.97827484143761</v>
      </c>
      <c r="DR167" s="2">
        <f t="shared" si="223"/>
        <v>79.393245243128973</v>
      </c>
      <c r="DS167" s="2">
        <f t="shared" si="223"/>
        <v>79.775298097251564</v>
      </c>
      <c r="DT167" s="2">
        <f t="shared" si="223"/>
        <v>76.951862579281197</v>
      </c>
      <c r="DU167" s="2">
        <f t="shared" si="223"/>
        <v>76.551149048625774</v>
      </c>
      <c r="DV167" s="2">
        <f t="shared" si="223"/>
        <v>86.008349917618773</v>
      </c>
      <c r="DW167" s="2">
        <f t="shared" si="223"/>
        <v>78.801011128217581</v>
      </c>
      <c r="DX167" s="2">
        <f t="shared" si="223"/>
        <v>90.230166545120596</v>
      </c>
      <c r="DY167" s="2">
        <f t="shared" si="223"/>
        <v>81.373119324577871</v>
      </c>
      <c r="EA167" s="2">
        <f t="shared" si="213"/>
        <v>45.120357166179652</v>
      </c>
      <c r="EB167" s="2">
        <f t="shared" si="213"/>
        <v>45.864068518125933</v>
      </c>
      <c r="EC167" s="2">
        <f t="shared" si="213"/>
        <v>45.778396729776247</v>
      </c>
      <c r="ED167" s="2">
        <f t="shared" si="213"/>
        <v>44.942867423291311</v>
      </c>
      <c r="EE167" s="2">
        <f t="shared" si="213"/>
        <v>45.16826511842865</v>
      </c>
      <c r="EF167" s="2">
        <f t="shared" si="213"/>
        <v>45.421274384748699</v>
      </c>
      <c r="EG167" s="2">
        <f t="shared" si="213"/>
        <v>45.63367342719306</v>
      </c>
      <c r="EH167" s="2">
        <f t="shared" si="213"/>
        <v>46.054918955728404</v>
      </c>
      <c r="EI167" s="2">
        <f t="shared" si="213"/>
        <v>44.846843571946536</v>
      </c>
      <c r="EJ167" s="2">
        <f t="shared" si="213"/>
        <v>45.225322540530222</v>
      </c>
      <c r="EK167" s="2">
        <f t="shared" si="212"/>
        <v>42.331362348760464</v>
      </c>
      <c r="EL167" s="2">
        <f t="shared" si="179"/>
        <v>42.120810524761239</v>
      </c>
      <c r="EM167" s="2">
        <f t="shared" si="179"/>
        <v>41.49506604061223</v>
      </c>
      <c r="EN167" s="2">
        <f t="shared" si="179"/>
        <v>42.82171098203019</v>
      </c>
      <c r="EO167" s="2">
        <f t="shared" si="179"/>
        <v>46.313684635656266</v>
      </c>
      <c r="EQ167" s="2">
        <f t="shared" si="224"/>
        <v>45.120357166179652</v>
      </c>
      <c r="ER167" s="2">
        <f t="shared" si="224"/>
        <v>46.126310438052663</v>
      </c>
      <c r="ES167" s="2">
        <f t="shared" si="224"/>
        <v>46.011911430478989</v>
      </c>
      <c r="ET167" s="2">
        <f t="shared" si="224"/>
        <v>45.224379178480305</v>
      </c>
      <c r="EU167" s="2">
        <f t="shared" si="224"/>
        <v>45.342951275767618</v>
      </c>
      <c r="EV167" s="2">
        <f t="shared" si="224"/>
        <v>45.808486871640689</v>
      </c>
      <c r="EW167" s="2">
        <f t="shared" si="224"/>
        <v>45.783124728831119</v>
      </c>
      <c r="EX167" s="2">
        <f t="shared" si="224"/>
        <v>46.049419918479629</v>
      </c>
      <c r="EY167" s="2">
        <f t="shared" si="224"/>
        <v>44.875572989895403</v>
      </c>
      <c r="EZ167" s="2">
        <f t="shared" si="224"/>
        <v>44.602555986304409</v>
      </c>
      <c r="FA167" s="2">
        <f t="shared" si="224"/>
        <v>42.490320899429022</v>
      </c>
      <c r="FB167" s="2">
        <f t="shared" si="224"/>
        <v>41.867957327241427</v>
      </c>
      <c r="FC167" s="2">
        <f t="shared" si="224"/>
        <v>41.214957364920544</v>
      </c>
      <c r="FD167" s="2">
        <f t="shared" si="224"/>
        <v>42.882550135903216</v>
      </c>
      <c r="FE167" s="2">
        <f t="shared" si="224"/>
        <v>44.66402978407428</v>
      </c>
      <c r="FG167" s="2">
        <f t="shared" si="225"/>
        <v>0.99991812818227899</v>
      </c>
      <c r="FH167" s="2">
        <f t="shared" si="225"/>
        <v>0.99989310429441147</v>
      </c>
      <c r="FI167" s="2">
        <f t="shared" si="225"/>
        <v>0.99987722810156354</v>
      </c>
      <c r="FJ167" s="2">
        <f t="shared" si="225"/>
        <v>0.99988494561985009</v>
      </c>
      <c r="FK167" s="2">
        <f t="shared" si="225"/>
        <v>0.99987474713294511</v>
      </c>
      <c r="FL167" s="2">
        <f t="shared" si="225"/>
        <v>0.99987861328054306</v>
      </c>
      <c r="FM167" s="2">
        <f t="shared" si="225"/>
        <v>0.99986961102820004</v>
      </c>
      <c r="FN167" s="2">
        <f t="shared" si="225"/>
        <v>0.99986466564956256</v>
      </c>
      <c r="FO167" s="2">
        <f t="shared" si="225"/>
        <v>0.99985293596405977</v>
      </c>
      <c r="FP167" s="2">
        <f t="shared" si="225"/>
        <v>0.99986721543133406</v>
      </c>
      <c r="FQ167" s="2">
        <f t="shared" si="225"/>
        <v>0.99986468226725367</v>
      </c>
      <c r="FR167" s="2">
        <f t="shared" si="225"/>
        <v>0.99987286952093846</v>
      </c>
      <c r="FS167" s="2">
        <f t="shared" si="225"/>
        <v>0.99987506614443289</v>
      </c>
      <c r="FT167" s="2">
        <f t="shared" si="225"/>
        <v>0.99988215114640788</v>
      </c>
      <c r="FU167" s="2">
        <f t="shared" si="225"/>
        <v>0.99984348286482516</v>
      </c>
      <c r="FW167" s="2">
        <f t="shared" si="216"/>
        <v>5.5402564038224586E-10</v>
      </c>
      <c r="FX167" s="2">
        <f t="shared" si="216"/>
        <v>0.29980026391344328</v>
      </c>
      <c r="FY167" s="2">
        <f t="shared" si="216"/>
        <v>0.28199069271329003</v>
      </c>
      <c r="FZ167" s="2">
        <f t="shared" si="216"/>
        <v>0.28939402623396793</v>
      </c>
      <c r="GA167" s="2">
        <f t="shared" si="216"/>
        <v>0.26625548629783291</v>
      </c>
      <c r="GB167" s="2">
        <f t="shared" si="216"/>
        <v>0.26364022309260432</v>
      </c>
      <c r="GC167" s="2">
        <f t="shared" si="216"/>
        <v>0.25585173229323355</v>
      </c>
      <c r="GD167" s="2">
        <f t="shared" si="216"/>
        <v>0.27570186054090684</v>
      </c>
      <c r="GE167" s="2">
        <f t="shared" si="216"/>
        <v>0.29417970800028376</v>
      </c>
      <c r="GF167" s="2">
        <f t="shared" si="216"/>
        <v>0.30448566831765661</v>
      </c>
      <c r="GG167" s="2">
        <f t="shared" si="216"/>
        <v>0.28482370751742325</v>
      </c>
      <c r="GH167" s="2">
        <f t="shared" si="216"/>
        <v>0.27305567766951733</v>
      </c>
      <c r="GI167" s="2">
        <f t="shared" si="216"/>
        <v>0.2476916694049299</v>
      </c>
      <c r="GJ167" s="2">
        <f t="shared" si="216"/>
        <v>0.18091824644236432</v>
      </c>
      <c r="GK167" s="2">
        <f t="shared" si="216"/>
        <v>0.15208493936265949</v>
      </c>
      <c r="GM167" s="86">
        <f t="shared" si="217"/>
        <v>3.2934062630464212E-188</v>
      </c>
      <c r="GN167" s="86">
        <f t="shared" si="217"/>
        <v>2.4406736607587454E-157</v>
      </c>
      <c r="GO167" s="86">
        <f t="shared" si="217"/>
        <v>1.7231882343015749E-210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1.9479463665065342E-265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0</v>
      </c>
      <c r="GZ167" s="86">
        <f t="shared" si="217"/>
        <v>0</v>
      </c>
      <c r="HA167" s="86">
        <f t="shared" si="217"/>
        <v>0</v>
      </c>
      <c r="HC167" s="86">
        <f t="shared" si="181"/>
        <v>3.8968452791085417E-92</v>
      </c>
      <c r="HD167" s="86">
        <f t="shared" si="181"/>
        <v>1.6990948390668913E-75</v>
      </c>
      <c r="HE167" s="86">
        <f t="shared" si="181"/>
        <v>1.5886051813062035E-102</v>
      </c>
      <c r="HF167" s="86">
        <f t="shared" si="180"/>
        <v>1.994032188151488E-111</v>
      </c>
      <c r="HG167" s="86">
        <f t="shared" si="180"/>
        <v>1.3483309962259737E-159</v>
      </c>
      <c r="HH167" s="86">
        <f t="shared" si="180"/>
        <v>1.7618603964209868E-180</v>
      </c>
      <c r="HI167" s="86">
        <f t="shared" si="180"/>
        <v>3.7833569432502484E-187</v>
      </c>
      <c r="HJ167" s="86">
        <f t="shared" si="180"/>
        <v>9.0044790617929925E-186</v>
      </c>
      <c r="HK167" s="86">
        <f t="shared" si="180"/>
        <v>4.0535289765400429E-230</v>
      </c>
      <c r="HL167" s="86">
        <f t="shared" si="161"/>
        <v>1.6312949207510531E-230</v>
      </c>
      <c r="HM167" s="86">
        <f t="shared" si="161"/>
        <v>1.2895253663455685E-245</v>
      </c>
      <c r="HN167" s="86">
        <f t="shared" si="161"/>
        <v>8.329920726039495E-231</v>
      </c>
      <c r="HO167" s="86">
        <f t="shared" si="161"/>
        <v>9.5337499970818082E-232</v>
      </c>
      <c r="HP167" s="86">
        <f t="shared" si="161"/>
        <v>1.8081364908984336E-202</v>
      </c>
      <c r="HQ167" s="86">
        <f t="shared" si="161"/>
        <v>2.779167345138012E-248</v>
      </c>
      <c r="HS167" s="86">
        <f t="shared" si="218"/>
        <v>2.2598098638473787E-20</v>
      </c>
      <c r="HT167" s="86">
        <f t="shared" si="218"/>
        <v>9.8369564069562171E-10</v>
      </c>
      <c r="HU167" s="86">
        <f t="shared" si="218"/>
        <v>1.9144184331104095E-10</v>
      </c>
      <c r="HV167" s="86">
        <f t="shared" si="218"/>
        <v>1.8575676946552197E-14</v>
      </c>
      <c r="HW167" s="86">
        <f t="shared" si="218"/>
        <v>1.7885832758622194E-11</v>
      </c>
      <c r="HX167" s="86">
        <f t="shared" si="218"/>
        <v>2.9614799613311339E-11</v>
      </c>
      <c r="HY167" s="86">
        <f t="shared" si="218"/>
        <v>1.0299147258611862E-10</v>
      </c>
      <c r="HZ167" s="86">
        <f t="shared" si="218"/>
        <v>4.3115084661752358E-12</v>
      </c>
      <c r="IA167" s="86">
        <f t="shared" si="218"/>
        <v>1.6625358051404263E-13</v>
      </c>
      <c r="IB167" s="86">
        <f t="shared" si="218"/>
        <v>2.3066735113725121E-13</v>
      </c>
      <c r="IC167" s="86">
        <f t="shared" si="218"/>
        <v>2.6965900553719621E-12</v>
      </c>
      <c r="ID167" s="86">
        <f t="shared" si="218"/>
        <v>6.5073945398014087E-12</v>
      </c>
      <c r="IE167" s="86">
        <f t="shared" si="218"/>
        <v>6.3899813673383388E-9</v>
      </c>
      <c r="IF167" s="86">
        <f t="shared" si="218"/>
        <v>2.5581797425696952E-6</v>
      </c>
      <c r="IG167" s="86">
        <f t="shared" si="218"/>
        <v>3.2765723120035254E-6</v>
      </c>
      <c r="II167" s="86">
        <f t="shared" si="219"/>
        <v>0</v>
      </c>
      <c r="IJ167" s="86">
        <f t="shared" si="219"/>
        <v>2.9448967374225013E-3</v>
      </c>
      <c r="IK167" s="86">
        <f t="shared" si="219"/>
        <v>5.9053749627501503E-4</v>
      </c>
      <c r="IL167" s="86">
        <f t="shared" si="219"/>
        <v>2.1724777975962273E-4</v>
      </c>
      <c r="IM167" s="86">
        <f t="shared" si="219"/>
        <v>7.6929789453710162E-5</v>
      </c>
      <c r="IN167" s="86">
        <f t="shared" si="219"/>
        <v>6.4825289101983892E-5</v>
      </c>
      <c r="IO167" s="86">
        <f t="shared" si="219"/>
        <v>2.7727403730588932E-5</v>
      </c>
      <c r="IP167" s="86">
        <f t="shared" si="219"/>
        <v>1.2029104394481214E-4</v>
      </c>
      <c r="IQ167" s="86">
        <f t="shared" si="219"/>
        <v>3.1432330660784592E-4</v>
      </c>
      <c r="IR167" s="86">
        <f t="shared" si="219"/>
        <v>9.8872006014241189E-4</v>
      </c>
      <c r="IS167" s="86">
        <f t="shared" si="219"/>
        <v>2.7050865064743771E-4</v>
      </c>
      <c r="IT167" s="86">
        <f t="shared" si="219"/>
        <v>1.1396288086109666E-4</v>
      </c>
      <c r="IU167" s="86">
        <f t="shared" si="219"/>
        <v>6.4104800240915655E-5</v>
      </c>
      <c r="IV167" s="86">
        <f t="shared" si="219"/>
        <v>1.6170515843659723E-3</v>
      </c>
      <c r="IW167" s="86">
        <f t="shared" si="219"/>
        <v>9.2014882716266039E-3</v>
      </c>
      <c r="IY167" s="86">
        <f t="shared" si="220"/>
        <v>2.2598098638473787E-20</v>
      </c>
      <c r="IZ167" s="86">
        <f t="shared" si="220"/>
        <v>2.9448977211181419E-3</v>
      </c>
      <c r="JA167" s="86">
        <f t="shared" si="220"/>
        <v>5.9053768771685832E-4</v>
      </c>
      <c r="JB167" s="86">
        <f t="shared" si="220"/>
        <v>2.1724777977819842E-4</v>
      </c>
      <c r="JC167" s="86">
        <f t="shared" si="220"/>
        <v>7.6929807339542924E-5</v>
      </c>
      <c r="JD167" s="86">
        <f t="shared" si="220"/>
        <v>6.4825318716783505E-5</v>
      </c>
      <c r="JE167" s="86">
        <f t="shared" si="220"/>
        <v>2.7727506722061518E-5</v>
      </c>
      <c r="JF167" s="86">
        <f t="shared" si="220"/>
        <v>1.202910482563206E-4</v>
      </c>
      <c r="JG167" s="86">
        <f t="shared" si="220"/>
        <v>3.1432330677409948E-4</v>
      </c>
      <c r="JH167" s="86">
        <f t="shared" si="220"/>
        <v>9.8872006037307916E-4</v>
      </c>
      <c r="JI167" s="86">
        <f t="shared" si="220"/>
        <v>2.7050865334402778E-4</v>
      </c>
      <c r="JJ167" s="86">
        <f t="shared" si="220"/>
        <v>1.139628873684912E-4</v>
      </c>
      <c r="JK167" s="86">
        <f t="shared" si="220"/>
        <v>6.411119022228299E-5</v>
      </c>
      <c r="JL167" s="86">
        <f t="shared" si="220"/>
        <v>1.619609764108542E-3</v>
      </c>
      <c r="JM167" s="86">
        <f t="shared" si="220"/>
        <v>9.2047648439386072E-3</v>
      </c>
    </row>
    <row r="168" spans="2:273" x14ac:dyDescent="0.25">
      <c r="B168" s="2">
        <v>141</v>
      </c>
      <c r="C168" s="37">
        <v>46.462000000000003</v>
      </c>
      <c r="D168" s="37">
        <v>45.371000000000002</v>
      </c>
      <c r="E168" s="37">
        <v>44.854999999999997</v>
      </c>
      <c r="F168" s="37">
        <v>44.225999999999999</v>
      </c>
      <c r="G168" s="37">
        <v>44.046999999999997</v>
      </c>
      <c r="H168" s="37">
        <v>43.984000000000002</v>
      </c>
      <c r="I168" s="37">
        <v>45.317</v>
      </c>
      <c r="J168" s="37">
        <v>47.555999999999997</v>
      </c>
      <c r="K168" s="37">
        <v>45.412999999999997</v>
      </c>
      <c r="L168" s="37">
        <v>46.429000000000002</v>
      </c>
      <c r="M168" s="37">
        <v>42.491999999999997</v>
      </c>
      <c r="N168" s="37">
        <v>42.317</v>
      </c>
      <c r="O168" s="37">
        <v>40.762</v>
      </c>
      <c r="P168" s="37">
        <v>43.222000000000001</v>
      </c>
      <c r="Q168" s="37">
        <v>49.348999999999997</v>
      </c>
      <c r="S168" s="4">
        <f t="shared" si="221"/>
        <v>45.052428833374165</v>
      </c>
      <c r="T168" s="4">
        <f t="shared" si="221"/>
        <v>46.030492021704752</v>
      </c>
      <c r="U168" s="4">
        <f t="shared" si="221"/>
        <v>45.840262376871976</v>
      </c>
      <c r="V168" s="4">
        <f t="shared" si="221"/>
        <v>44.990629613570079</v>
      </c>
      <c r="W168" s="4">
        <f t="shared" si="221"/>
        <v>45.133319109891033</v>
      </c>
      <c r="X168" s="4">
        <f t="shared" si="221"/>
        <v>45.456257019335176</v>
      </c>
      <c r="Y168" s="4">
        <f t="shared" si="221"/>
        <v>45.575694388013289</v>
      </c>
      <c r="Z168" s="4">
        <f t="shared" si="221"/>
        <v>46.039095537377115</v>
      </c>
      <c r="AA168" s="4">
        <f t="shared" si="221"/>
        <v>44.986457769900355</v>
      </c>
      <c r="AB168" s="4">
        <f t="shared" si="221"/>
        <v>45.54356894585122</v>
      </c>
      <c r="AC168" s="4">
        <f t="shared" si="221"/>
        <v>42.494869005061268</v>
      </c>
      <c r="AD168" s="4">
        <f t="shared" si="221"/>
        <v>42.071266771081405</v>
      </c>
      <c r="AE168" s="4">
        <f t="shared" si="221"/>
        <v>41.374625275236653</v>
      </c>
      <c r="AF168" s="4">
        <f t="shared" si="221"/>
        <v>43.404448046606383</v>
      </c>
      <c r="AG168" s="4">
        <f t="shared" si="221"/>
        <v>50.350900362446687</v>
      </c>
      <c r="AI168" s="4">
        <f t="shared" si="222"/>
        <v>1.4095711666258381</v>
      </c>
      <c r="AJ168" s="4">
        <f t="shared" si="222"/>
        <v>-0.65949202170475019</v>
      </c>
      <c r="AK168" s="4">
        <f t="shared" si="222"/>
        <v>-0.98526237687197948</v>
      </c>
      <c r="AL168" s="4">
        <f t="shared" si="222"/>
        <v>-0.76462961357007941</v>
      </c>
      <c r="AM168" s="4">
        <f t="shared" si="222"/>
        <v>-1.0863191098910363</v>
      </c>
      <c r="AN168" s="4">
        <f t="shared" si="222"/>
        <v>-1.4722570193351743</v>
      </c>
      <c r="AO168" s="4">
        <f t="shared" si="222"/>
        <v>-0.25869438801328926</v>
      </c>
      <c r="AP168" s="4">
        <f t="shared" si="222"/>
        <v>1.5169044626228825</v>
      </c>
      <c r="AQ168" s="4">
        <f t="shared" si="222"/>
        <v>0.42654223009964198</v>
      </c>
      <c r="AR168" s="4">
        <f t="shared" si="222"/>
        <v>0.88543105414878198</v>
      </c>
      <c r="AS168" s="4">
        <f t="shared" si="222"/>
        <v>-2.8690050612709683E-3</v>
      </c>
      <c r="AT168" s="4">
        <f t="shared" si="222"/>
        <v>0.24573322891859561</v>
      </c>
      <c r="AU168" s="4">
        <f t="shared" si="222"/>
        <v>-0.61262527523665256</v>
      </c>
      <c r="AV168" s="4">
        <f t="shared" si="222"/>
        <v>-0.18244804660638181</v>
      </c>
      <c r="AW168" s="4">
        <f t="shared" si="222"/>
        <v>-1.0019003624466905</v>
      </c>
      <c r="AY168" s="2">
        <f t="shared" si="214"/>
        <v>45.052428833374165</v>
      </c>
      <c r="AZ168" s="2">
        <f t="shared" si="214"/>
        <v>45.847153651903142</v>
      </c>
      <c r="BA168" s="2">
        <f t="shared" si="214"/>
        <v>45.731408024622795</v>
      </c>
      <c r="BB168" s="2">
        <f t="shared" si="214"/>
        <v>44.903883476065978</v>
      </c>
      <c r="BC168" s="2">
        <f t="shared" si="214"/>
        <v>45.092026705084926</v>
      </c>
      <c r="BD168" s="2">
        <f t="shared" si="214"/>
        <v>45.413517580134034</v>
      </c>
      <c r="BE168" s="2">
        <f t="shared" si="214"/>
        <v>45.551562368711721</v>
      </c>
      <c r="BF168" s="2">
        <f t="shared" si="214"/>
        <v>45.944249865536655</v>
      </c>
      <c r="BG168" s="2">
        <f t="shared" si="214"/>
        <v>44.726183576779974</v>
      </c>
      <c r="BH168" s="2">
        <f t="shared" si="214"/>
        <v>44.928349234778992</v>
      </c>
      <c r="BI168" s="2">
        <f t="shared" si="214"/>
        <v>42.238948385125802</v>
      </c>
      <c r="BJ168" s="2">
        <f t="shared" si="214"/>
        <v>41.939360104649168</v>
      </c>
      <c r="BK168" s="2">
        <f t="shared" si="214"/>
        <v>41.298032126685641</v>
      </c>
      <c r="BL168" s="2">
        <f t="shared" si="214"/>
        <v>42.694535523733698</v>
      </c>
      <c r="BM168" s="2">
        <f t="shared" si="214"/>
        <v>45.943145969639019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>
        <f t="shared" si="215"/>
        <v>46.462000000000003</v>
      </c>
      <c r="CF168" s="2">
        <f t="shared" si="215"/>
        <v>45.371000000000002</v>
      </c>
      <c r="CG168" s="2">
        <f t="shared" si="215"/>
        <v>44.854999999999997</v>
      </c>
      <c r="CH168" s="2">
        <f t="shared" si="215"/>
        <v>44.225999999999999</v>
      </c>
      <c r="CI168" s="2">
        <f t="shared" si="215"/>
        <v>44.046999999999997</v>
      </c>
      <c r="CJ168" s="2">
        <f t="shared" si="215"/>
        <v>43.984000000000002</v>
      </c>
      <c r="CK168" s="2">
        <f t="shared" si="215"/>
        <v>45.317</v>
      </c>
      <c r="CL168" s="2">
        <f t="shared" si="215"/>
        <v>47.555999999999997</v>
      </c>
      <c r="CM168" s="2">
        <f t="shared" si="215"/>
        <v>45.412999999999997</v>
      </c>
      <c r="CN168" s="2">
        <f t="shared" si="215"/>
        <v>46.429000000000002</v>
      </c>
      <c r="CO168" s="2">
        <f t="shared" si="215"/>
        <v>42.491999999999997</v>
      </c>
      <c r="CP168" s="2">
        <f t="shared" si="215"/>
        <v>42.317</v>
      </c>
      <c r="CQ168" s="2">
        <f t="shared" si="215"/>
        <v>40.762</v>
      </c>
      <c r="CR168" s="2">
        <f t="shared" si="215"/>
        <v>43.222000000000001</v>
      </c>
      <c r="CS168" s="2" t="str">
        <f t="shared" si="215"/>
        <v/>
      </c>
      <c r="CU168" s="2">
        <f t="shared" si="197"/>
        <v>46.462000000000003</v>
      </c>
      <c r="CV168" s="2">
        <f t="shared" si="198"/>
        <v>45.371000000000002</v>
      </c>
      <c r="CW168" s="2">
        <f t="shared" si="199"/>
        <v>44.854999999999997</v>
      </c>
      <c r="CX168" s="2">
        <f t="shared" si="200"/>
        <v>44.225999999999999</v>
      </c>
      <c r="CY168" s="2">
        <f t="shared" si="201"/>
        <v>44.046999999999997</v>
      </c>
      <c r="CZ168" s="2">
        <f t="shared" si="202"/>
        <v>43.984000000000002</v>
      </c>
      <c r="DA168" s="2">
        <f t="shared" si="203"/>
        <v>45.317</v>
      </c>
      <c r="DB168" s="2">
        <f t="shared" si="204"/>
        <v>47.555999999999997</v>
      </c>
      <c r="DC168" s="2">
        <f t="shared" si="205"/>
        <v>45.412999999999997</v>
      </c>
      <c r="DD168" s="2">
        <f t="shared" si="206"/>
        <v>46.429000000000002</v>
      </c>
      <c r="DE168" s="2">
        <f t="shared" si="207"/>
        <v>42.491999999999997</v>
      </c>
      <c r="DF168" s="2">
        <f t="shared" si="208"/>
        <v>42.317</v>
      </c>
      <c r="DG168" s="2">
        <f t="shared" si="209"/>
        <v>40.762</v>
      </c>
      <c r="DH168" s="2">
        <f t="shared" si="210"/>
        <v>43.222000000000001</v>
      </c>
      <c r="DI168" s="2" t="str">
        <f t="shared" si="211"/>
        <v/>
      </c>
      <c r="DK168" s="2">
        <f t="shared" si="223"/>
        <v>87.561105810263697</v>
      </c>
      <c r="DL168" s="2">
        <f t="shared" si="223"/>
        <v>80.318539118198871</v>
      </c>
      <c r="DM168" s="2">
        <f t="shared" si="223"/>
        <v>90.278025416632914</v>
      </c>
      <c r="DN168" s="2">
        <f t="shared" si="223"/>
        <v>87.456987804878025</v>
      </c>
      <c r="DO168" s="2">
        <f t="shared" si="223"/>
        <v>84.7773977527483</v>
      </c>
      <c r="DP168" s="2">
        <f t="shared" si="223"/>
        <v>82.565241228425592</v>
      </c>
      <c r="DQ168" s="2">
        <f t="shared" si="223"/>
        <v>80.141688915735401</v>
      </c>
      <c r="DR168" s="2">
        <f t="shared" si="223"/>
        <v>79.548139232860166</v>
      </c>
      <c r="DS168" s="2">
        <f t="shared" si="223"/>
        <v>79.938232910500332</v>
      </c>
      <c r="DT168" s="2">
        <f t="shared" si="223"/>
        <v>77.102464512231961</v>
      </c>
      <c r="DU168" s="2">
        <f t="shared" si="223"/>
        <v>76.712050437934153</v>
      </c>
      <c r="DV168" s="2">
        <f t="shared" si="223"/>
        <v>86.252808713502404</v>
      </c>
      <c r="DW168" s="2">
        <f t="shared" si="223"/>
        <v>78.975890878642986</v>
      </c>
      <c r="DX168" s="2">
        <f t="shared" si="223"/>
        <v>90.491314183075389</v>
      </c>
      <c r="DY168" s="2">
        <f t="shared" si="223"/>
        <v>81.594328799249539</v>
      </c>
      <c r="EA168" s="2">
        <f t="shared" si="213"/>
        <v>45.049254536225334</v>
      </c>
      <c r="EB168" s="2">
        <f t="shared" si="213"/>
        <v>45.757190587237659</v>
      </c>
      <c r="EC168" s="2">
        <f t="shared" si="213"/>
        <v>45.653773332845056</v>
      </c>
      <c r="ED168" s="2">
        <f t="shared" si="213"/>
        <v>44.809657048159487</v>
      </c>
      <c r="EE168" s="2">
        <f t="shared" si="213"/>
        <v>45.036116949740034</v>
      </c>
      <c r="EF168" s="2">
        <f t="shared" si="213"/>
        <v>45.296608041594453</v>
      </c>
      <c r="EG168" s="2">
        <f t="shared" si="213"/>
        <v>45.505188146106128</v>
      </c>
      <c r="EH168" s="2">
        <f t="shared" si="213"/>
        <v>45.9417717830068</v>
      </c>
      <c r="EI168" s="2">
        <f t="shared" si="213"/>
        <v>44.712164197658751</v>
      </c>
      <c r="EJ168" s="2">
        <f t="shared" si="213"/>
        <v>45.132824220230134</v>
      </c>
      <c r="EK168" s="2">
        <f t="shared" si="212"/>
        <v>42.184840020306275</v>
      </c>
      <c r="EL168" s="2">
        <f t="shared" si="179"/>
        <v>42.010332873880074</v>
      </c>
      <c r="EM168" s="2">
        <f t="shared" si="179"/>
        <v>41.370462093725223</v>
      </c>
      <c r="EN168" s="2">
        <f t="shared" si="179"/>
        <v>42.676435372521709</v>
      </c>
      <c r="EO168" s="2">
        <f t="shared" si="179"/>
        <v>46.21490036488953</v>
      </c>
      <c r="EQ168" s="2">
        <f t="shared" si="224"/>
        <v>45.049254536225334</v>
      </c>
      <c r="ER168" s="2">
        <f t="shared" si="224"/>
        <v>46.028233084663086</v>
      </c>
      <c r="ES168" s="2">
        <f t="shared" si="224"/>
        <v>45.895089921857419</v>
      </c>
      <c r="ET168" s="2">
        <f t="shared" si="224"/>
        <v>45.10040113684164</v>
      </c>
      <c r="EU168" s="2">
        <f t="shared" si="224"/>
        <v>45.216595687720087</v>
      </c>
      <c r="EV168" s="2">
        <f t="shared" si="224"/>
        <v>45.696684292745502</v>
      </c>
      <c r="EW168" s="2">
        <f t="shared" si="224"/>
        <v>45.659529817508883</v>
      </c>
      <c r="EX168" s="2">
        <f t="shared" si="224"/>
        <v>45.936100955990213</v>
      </c>
      <c r="EY168" s="2">
        <f t="shared" si="224"/>
        <v>44.74179716125338</v>
      </c>
      <c r="EZ168" s="2">
        <f t="shared" si="224"/>
        <v>44.490441773652122</v>
      </c>
      <c r="FA168" s="2">
        <f t="shared" si="224"/>
        <v>42.348837925031347</v>
      </c>
      <c r="FB168" s="2">
        <f t="shared" si="224"/>
        <v>41.749452994442322</v>
      </c>
      <c r="FC168" s="2">
        <f t="shared" si="224"/>
        <v>41.081244938953091</v>
      </c>
      <c r="FD168" s="2">
        <f t="shared" si="224"/>
        <v>42.742912248603886</v>
      </c>
      <c r="FE168" s="2">
        <f t="shared" si="224"/>
        <v>44.530624117337382</v>
      </c>
      <c r="FG168" s="2">
        <f t="shared" si="225"/>
        <v>0.9999253314769011</v>
      </c>
      <c r="FH168" s="2">
        <f t="shared" si="225"/>
        <v>0.99990250904085554</v>
      </c>
      <c r="FI168" s="2">
        <f t="shared" si="225"/>
        <v>0.99988802948828537</v>
      </c>
      <c r="FJ168" s="2">
        <f t="shared" si="225"/>
        <v>0.99989506809590578</v>
      </c>
      <c r="FK168" s="2">
        <f t="shared" si="225"/>
        <v>0.99988576676863317</v>
      </c>
      <c r="FL168" s="2">
        <f t="shared" si="225"/>
        <v>0.99988929281366945</v>
      </c>
      <c r="FM168" s="2">
        <f t="shared" si="225"/>
        <v>0.99988108248006713</v>
      </c>
      <c r="FN168" s="2">
        <f t="shared" si="225"/>
        <v>0.99987657213569026</v>
      </c>
      <c r="FO168" s="2">
        <f t="shared" si="225"/>
        <v>0.99986587426955065</v>
      </c>
      <c r="FP168" s="2">
        <f t="shared" si="225"/>
        <v>0.99987889761916537</v>
      </c>
      <c r="FQ168" s="2">
        <f t="shared" si="225"/>
        <v>0.99987658729156559</v>
      </c>
      <c r="FR168" s="2">
        <f t="shared" si="225"/>
        <v>0.99988405432810301</v>
      </c>
      <c r="FS168" s="2">
        <f t="shared" si="225"/>
        <v>0.9998860577169727</v>
      </c>
      <c r="FT168" s="2">
        <f t="shared" si="225"/>
        <v>0.99989251945360724</v>
      </c>
      <c r="FU168" s="2">
        <f t="shared" si="225"/>
        <v>0.99985725271028691</v>
      </c>
      <c r="FW168" s="2">
        <f t="shared" si="216"/>
        <v>6.0747703475092721E-10</v>
      </c>
      <c r="FX168" s="2">
        <f t="shared" si="216"/>
        <v>0.31948364728928741</v>
      </c>
      <c r="FY168" s="2">
        <f t="shared" si="216"/>
        <v>0.30100745139122742</v>
      </c>
      <c r="FZ168" s="2">
        <f t="shared" si="216"/>
        <v>0.30869539839128957</v>
      </c>
      <c r="GA168" s="2">
        <f t="shared" si="216"/>
        <v>0.28463175770758509</v>
      </c>
      <c r="GB168" s="2">
        <f t="shared" si="216"/>
        <v>0.28190534353536745</v>
      </c>
      <c r="GC168" s="2">
        <f t="shared" si="216"/>
        <v>0.27377788157188626</v>
      </c>
      <c r="GD168" s="2">
        <f t="shared" si="216"/>
        <v>0.29446844821842422</v>
      </c>
      <c r="GE168" s="2">
        <f t="shared" si="216"/>
        <v>0.31365937782700654</v>
      </c>
      <c r="GF168" s="2">
        <f t="shared" si="216"/>
        <v>0.32433418147521703</v>
      </c>
      <c r="GG168" s="2">
        <f t="shared" si="216"/>
        <v>0.30395064102050506</v>
      </c>
      <c r="GH168" s="2">
        <f t="shared" si="216"/>
        <v>0.29171468870090816</v>
      </c>
      <c r="GI168" s="2">
        <f t="shared" si="216"/>
        <v>0.26524987948934159</v>
      </c>
      <c r="GJ168" s="2">
        <f t="shared" si="216"/>
        <v>0.19496978010380958</v>
      </c>
      <c r="GK168" s="2">
        <f t="shared" si="216"/>
        <v>0.1643463850858233</v>
      </c>
      <c r="GM168" s="86">
        <f t="shared" si="217"/>
        <v>3.2338935728949501E-193</v>
      </c>
      <c r="GN168" s="86">
        <f t="shared" si="217"/>
        <v>1.5806318947550063E-161</v>
      </c>
      <c r="GO168" s="86">
        <f t="shared" si="217"/>
        <v>4.5078459028596702E-216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2.06046490653437E-272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0</v>
      </c>
      <c r="GZ168" s="86">
        <f t="shared" si="217"/>
        <v>0</v>
      </c>
      <c r="HA168" s="86">
        <f t="shared" si="217"/>
        <v>0</v>
      </c>
      <c r="HC168" s="86">
        <f t="shared" si="181"/>
        <v>1.3871455141495672E-95</v>
      </c>
      <c r="HD168" s="86">
        <f t="shared" si="181"/>
        <v>2.8022651646121839E-78</v>
      </c>
      <c r="HE168" s="86">
        <f t="shared" si="181"/>
        <v>2.7144273334662577E-106</v>
      </c>
      <c r="HF168" s="86">
        <f t="shared" si="180"/>
        <v>2.026980914737455E-115</v>
      </c>
      <c r="HG168" s="86">
        <f t="shared" si="180"/>
        <v>1.8811287330004011E-165</v>
      </c>
      <c r="HH168" s="86">
        <f t="shared" si="180"/>
        <v>4.1370137906445317E-187</v>
      </c>
      <c r="HI168" s="86">
        <f t="shared" si="180"/>
        <v>4.5876912132357365E-194</v>
      </c>
      <c r="HJ168" s="86">
        <f t="shared" si="180"/>
        <v>1.4907941044400178E-192</v>
      </c>
      <c r="HK168" s="86">
        <f t="shared" si="180"/>
        <v>1.4805652701313676E-238</v>
      </c>
      <c r="HL168" s="86">
        <f t="shared" si="161"/>
        <v>6.8479419222388298E-239</v>
      </c>
      <c r="HM168" s="86">
        <f t="shared" si="161"/>
        <v>1.2285507868002186E-254</v>
      </c>
      <c r="HN168" s="86">
        <f t="shared" si="161"/>
        <v>3.2106846416593747E-239</v>
      </c>
      <c r="HO168" s="86">
        <f t="shared" si="161"/>
        <v>2.4609868119385899E-240</v>
      </c>
      <c r="HP168" s="86">
        <f t="shared" si="161"/>
        <v>4.5545052668113219E-210</v>
      </c>
      <c r="HQ168" s="86">
        <f t="shared" si="161"/>
        <v>1.9696439835947746E-257</v>
      </c>
      <c r="HS168" s="86">
        <f t="shared" si="218"/>
        <v>9.3261551243653649E-20</v>
      </c>
      <c r="HT168" s="86">
        <f t="shared" si="218"/>
        <v>9.3951243481639893E-11</v>
      </c>
      <c r="HU168" s="86">
        <f t="shared" si="218"/>
        <v>1.4476747765825771E-11</v>
      </c>
      <c r="HV168" s="86">
        <f t="shared" si="218"/>
        <v>5.847842895139351E-16</v>
      </c>
      <c r="HW168" s="86">
        <f t="shared" si="218"/>
        <v>9.847225151576579E-13</v>
      </c>
      <c r="HX168" s="86">
        <f t="shared" si="218"/>
        <v>1.6930137142904494E-12</v>
      </c>
      <c r="HY168" s="86">
        <f t="shared" si="218"/>
        <v>6.1568491572595954E-12</v>
      </c>
      <c r="HZ168" s="86">
        <f t="shared" si="218"/>
        <v>2.055526283640017E-13</v>
      </c>
      <c r="IA168" s="86">
        <f t="shared" si="218"/>
        <v>5.9279427399642703E-15</v>
      </c>
      <c r="IB168" s="86">
        <f t="shared" si="218"/>
        <v>9.4377538152700524E-15</v>
      </c>
      <c r="IC168" s="86">
        <f t="shared" si="218"/>
        <v>1.2830439656427116E-13</v>
      </c>
      <c r="ID168" s="86">
        <f t="shared" si="218"/>
        <v>3.2791757158235032E-13</v>
      </c>
      <c r="IE168" s="86">
        <f t="shared" si="218"/>
        <v>6.2249535713922065E-10</v>
      </c>
      <c r="IF168" s="86">
        <f t="shared" si="218"/>
        <v>4.1409632798783126E-7</v>
      </c>
      <c r="IG168" s="86">
        <f t="shared" si="218"/>
        <v>4.4281608759205177E-7</v>
      </c>
      <c r="II168" s="86">
        <f t="shared" si="219"/>
        <v>0</v>
      </c>
      <c r="IJ168" s="86">
        <f t="shared" si="219"/>
        <v>7.5387259638559929E-3</v>
      </c>
      <c r="IK168" s="86">
        <f t="shared" si="219"/>
        <v>1.8591942831830083E-3</v>
      </c>
      <c r="IL168" s="86">
        <f t="shared" si="219"/>
        <v>8.6283886440039642E-4</v>
      </c>
      <c r="IM168" s="86">
        <f t="shared" si="219"/>
        <v>3.1324725106542995E-4</v>
      </c>
      <c r="IN168" s="86">
        <f t="shared" si="219"/>
        <v>2.6687282579676038E-4</v>
      </c>
      <c r="IO168" s="86">
        <f t="shared" si="219"/>
        <v>1.2428956633203289E-4</v>
      </c>
      <c r="IP168" s="86">
        <f t="shared" si="219"/>
        <v>4.8364911864286615E-4</v>
      </c>
      <c r="IQ168" s="86">
        <f t="shared" si="219"/>
        <v>1.2033167068311748E-3</v>
      </c>
      <c r="IR168" s="86">
        <f t="shared" si="219"/>
        <v>3.2329008503162002E-3</v>
      </c>
      <c r="IS168" s="86">
        <f t="shared" si="219"/>
        <v>9.9953220788366972E-4</v>
      </c>
      <c r="IT168" s="86">
        <f t="shared" si="219"/>
        <v>4.5428111757587385E-4</v>
      </c>
      <c r="IU168" s="86">
        <f t="shared" si="219"/>
        <v>2.3862786102175733E-4</v>
      </c>
      <c r="IV168" s="86">
        <f t="shared" si="219"/>
        <v>3.0711272520783967E-3</v>
      </c>
      <c r="IW168" s="86">
        <f t="shared" si="219"/>
        <v>1.3706084571990258E-2</v>
      </c>
      <c r="IY168" s="86">
        <f t="shared" si="220"/>
        <v>9.3261551243653649E-20</v>
      </c>
      <c r="IZ168" s="86">
        <f t="shared" si="220"/>
        <v>7.5387260578072364E-3</v>
      </c>
      <c r="JA168" s="86">
        <f t="shared" si="220"/>
        <v>1.859194297659756E-3</v>
      </c>
      <c r="JB168" s="86">
        <f t="shared" si="220"/>
        <v>8.6283886440098123E-4</v>
      </c>
      <c r="JC168" s="86">
        <f t="shared" si="220"/>
        <v>3.1324725205015246E-4</v>
      </c>
      <c r="JD168" s="86">
        <f t="shared" si="220"/>
        <v>2.6687282748977411E-4</v>
      </c>
      <c r="JE168" s="86">
        <f t="shared" si="220"/>
        <v>1.2428957248888204E-4</v>
      </c>
      <c r="JF168" s="86">
        <f t="shared" si="220"/>
        <v>4.8364911884841879E-4</v>
      </c>
      <c r="JG168" s="86">
        <f t="shared" si="220"/>
        <v>1.2033167068371028E-3</v>
      </c>
      <c r="JH168" s="86">
        <f t="shared" si="220"/>
        <v>3.232900850325638E-3</v>
      </c>
      <c r="JI168" s="86">
        <f t="shared" si="220"/>
        <v>9.9953220801197421E-4</v>
      </c>
      <c r="JJ168" s="86">
        <f t="shared" si="220"/>
        <v>4.5428111790379145E-4</v>
      </c>
      <c r="JK168" s="86">
        <f t="shared" si="220"/>
        <v>2.3862848351711446E-4</v>
      </c>
      <c r="JL168" s="86">
        <f t="shared" si="220"/>
        <v>3.0715413484063846E-3</v>
      </c>
      <c r="JM168" s="86">
        <f t="shared" si="220"/>
        <v>1.3706527388077849E-2</v>
      </c>
    </row>
    <row r="169" spans="2:273" x14ac:dyDescent="0.25">
      <c r="B169" s="2">
        <v>142</v>
      </c>
      <c r="C169" s="37">
        <v>44.969000000000001</v>
      </c>
      <c r="D169" s="37">
        <v>46.21</v>
      </c>
      <c r="E169" s="37">
        <v>44.871000000000002</v>
      </c>
      <c r="F169" s="37">
        <v>44.774000000000001</v>
      </c>
      <c r="G169" s="37">
        <v>45</v>
      </c>
      <c r="H169" s="37">
        <v>45</v>
      </c>
      <c r="I169" s="37">
        <v>46.429000000000002</v>
      </c>
      <c r="J169" s="37">
        <v>47.048000000000002</v>
      </c>
      <c r="K169" s="37">
        <v>45.936999999999998</v>
      </c>
      <c r="L169" s="37">
        <v>48.222000000000001</v>
      </c>
      <c r="M169" s="37">
        <v>43.079000000000001</v>
      </c>
      <c r="N169" s="37">
        <v>43.81</v>
      </c>
      <c r="O169" s="37">
        <v>43.015999999999998</v>
      </c>
      <c r="P169" s="37">
        <v>42.984000000000002</v>
      </c>
      <c r="Q169" s="37">
        <v>50.856999999999999</v>
      </c>
      <c r="S169" s="4">
        <f t="shared" si="221"/>
        <v>44.981067360566001</v>
      </c>
      <c r="T169" s="4">
        <f t="shared" si="221"/>
        <v>46.132288196047327</v>
      </c>
      <c r="U169" s="4">
        <f t="shared" si="221"/>
        <v>45.89225195104985</v>
      </c>
      <c r="V169" s="4">
        <f t="shared" si="221"/>
        <v>45.049482640419413</v>
      </c>
      <c r="W169" s="4">
        <f t="shared" si="221"/>
        <v>45.100009007919596</v>
      </c>
      <c r="X169" s="4">
        <f t="shared" si="221"/>
        <v>45.441817830003053</v>
      </c>
      <c r="Y169" s="4">
        <f t="shared" si="221"/>
        <v>45.514264072339394</v>
      </c>
      <c r="Z169" s="4">
        <f t="shared" si="221"/>
        <v>46.134545784015558</v>
      </c>
      <c r="AA169" s="4">
        <f t="shared" si="221"/>
        <v>45.372218262557297</v>
      </c>
      <c r="AB169" s="4">
        <f t="shared" si="221"/>
        <v>46.399816049917355</v>
      </c>
      <c r="AC169" s="4">
        <f t="shared" si="221"/>
        <v>42.849431590474552</v>
      </c>
      <c r="AD169" s="4">
        <f t="shared" si="221"/>
        <v>42.241678296143753</v>
      </c>
      <c r="AE169" s="4">
        <f t="shared" si="221"/>
        <v>41.400958891949266</v>
      </c>
      <c r="AF169" s="4">
        <f t="shared" si="221"/>
        <v>43.782398099044066</v>
      </c>
      <c r="AG169" s="4">
        <f t="shared" si="221"/>
        <v>51.973631275920532</v>
      </c>
      <c r="AI169" s="4">
        <f t="shared" si="222"/>
        <v>-1.2067360566000218E-2</v>
      </c>
      <c r="AJ169" s="4">
        <f t="shared" si="222"/>
        <v>7.7711803952674074E-2</v>
      </c>
      <c r="AK169" s="4">
        <f t="shared" si="222"/>
        <v>-1.0212519510498481</v>
      </c>
      <c r="AL169" s="4">
        <f t="shared" si="222"/>
        <v>-0.27548264041941195</v>
      </c>
      <c r="AM169" s="4">
        <f t="shared" si="222"/>
        <v>-0.10000900791959566</v>
      </c>
      <c r="AN169" s="4">
        <f t="shared" si="222"/>
        <v>-0.4418178300030533</v>
      </c>
      <c r="AO169" s="4">
        <f t="shared" si="222"/>
        <v>0.91473592766060818</v>
      </c>
      <c r="AP169" s="4">
        <f t="shared" si="222"/>
        <v>0.91345421598444432</v>
      </c>
      <c r="AQ169" s="4">
        <f t="shared" si="222"/>
        <v>0.56478173744270066</v>
      </c>
      <c r="AR169" s="4">
        <f t="shared" si="222"/>
        <v>1.8221839500826462</v>
      </c>
      <c r="AS169" s="4">
        <f t="shared" si="222"/>
        <v>0.22956840952544866</v>
      </c>
      <c r="AT169" s="4">
        <f t="shared" si="222"/>
        <v>1.5683217038562489</v>
      </c>
      <c r="AU169" s="4">
        <f t="shared" si="222"/>
        <v>1.6150411080507325</v>
      </c>
      <c r="AV169" s="4">
        <f t="shared" si="222"/>
        <v>-0.79839809904406422</v>
      </c>
      <c r="AW169" s="4">
        <f t="shared" si="222"/>
        <v>-1.1166312759205326</v>
      </c>
      <c r="AY169" s="2">
        <f t="shared" si="214"/>
        <v>44.981067360566001</v>
      </c>
      <c r="AZ169" s="2">
        <f t="shared" si="214"/>
        <v>45.748509217212522</v>
      </c>
      <c r="BA169" s="2">
        <f t="shared" si="214"/>
        <v>45.61364541338412</v>
      </c>
      <c r="BB169" s="2">
        <f t="shared" si="214"/>
        <v>44.779161144681545</v>
      </c>
      <c r="BC169" s="2">
        <f t="shared" si="214"/>
        <v>44.964724313446268</v>
      </c>
      <c r="BD169" s="2">
        <f t="shared" si="214"/>
        <v>45.299997004897435</v>
      </c>
      <c r="BE169" s="2">
        <f t="shared" si="214"/>
        <v>45.427061051747387</v>
      </c>
      <c r="BF169" s="2">
        <f t="shared" si="214"/>
        <v>45.830603470324768</v>
      </c>
      <c r="BG169" s="2">
        <f t="shared" si="214"/>
        <v>44.592023941175029</v>
      </c>
      <c r="BH169" s="2">
        <f t="shared" si="214"/>
        <v>44.815603489089831</v>
      </c>
      <c r="BI169" s="2">
        <f t="shared" si="214"/>
        <v>42.096969472795962</v>
      </c>
      <c r="BJ169" s="2">
        <f t="shared" si="214"/>
        <v>41.820913508158881</v>
      </c>
      <c r="BK169" s="2">
        <f t="shared" si="214"/>
        <v>41.165196887438753</v>
      </c>
      <c r="BL169" s="2">
        <f t="shared" si="214"/>
        <v>42.551018653287798</v>
      </c>
      <c r="BM169" s="2">
        <f t="shared" si="214"/>
        <v>45.815849247544641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>
        <f t="shared" si="215"/>
        <v>44.969000000000001</v>
      </c>
      <c r="CF169" s="2" t="str">
        <f t="shared" si="215"/>
        <v/>
      </c>
      <c r="CG169" s="2">
        <f t="shared" si="215"/>
        <v>44.871000000000002</v>
      </c>
      <c r="CH169" s="2">
        <f t="shared" si="215"/>
        <v>44.774000000000001</v>
      </c>
      <c r="CI169" s="2">
        <f t="shared" si="215"/>
        <v>45</v>
      </c>
      <c r="CJ169" s="2">
        <f t="shared" si="215"/>
        <v>45</v>
      </c>
      <c r="CK169" s="2">
        <f t="shared" si="215"/>
        <v>46.429000000000002</v>
      </c>
      <c r="CL169" s="2">
        <f t="shared" si="215"/>
        <v>47.048000000000002</v>
      </c>
      <c r="CM169" s="2">
        <f t="shared" si="215"/>
        <v>45.936999999999998</v>
      </c>
      <c r="CN169" s="2">
        <f t="shared" si="215"/>
        <v>48.222000000000001</v>
      </c>
      <c r="CO169" s="2">
        <f t="shared" si="215"/>
        <v>43.079000000000001</v>
      </c>
      <c r="CP169" s="2">
        <f t="shared" si="215"/>
        <v>43.81</v>
      </c>
      <c r="CQ169" s="2">
        <f t="shared" si="215"/>
        <v>43.015999999999998</v>
      </c>
      <c r="CR169" s="2">
        <f t="shared" si="215"/>
        <v>42.984000000000002</v>
      </c>
      <c r="CS169" s="2" t="str">
        <f t="shared" si="215"/>
        <v/>
      </c>
      <c r="CU169" s="2">
        <f t="shared" si="197"/>
        <v>44.969000000000001</v>
      </c>
      <c r="CV169" s="2" t="str">
        <f t="shared" si="198"/>
        <v/>
      </c>
      <c r="CW169" s="2">
        <f t="shared" si="199"/>
        <v>44.871000000000002</v>
      </c>
      <c r="CX169" s="2">
        <f t="shared" si="200"/>
        <v>44.774000000000001</v>
      </c>
      <c r="CY169" s="2">
        <f t="shared" si="201"/>
        <v>45</v>
      </c>
      <c r="CZ169" s="2">
        <f t="shared" si="202"/>
        <v>45</v>
      </c>
      <c r="DA169" s="2">
        <f t="shared" si="203"/>
        <v>46.429000000000002</v>
      </c>
      <c r="DB169" s="2">
        <f t="shared" si="204"/>
        <v>47.048000000000002</v>
      </c>
      <c r="DC169" s="2">
        <f t="shared" si="205"/>
        <v>45.936999999999998</v>
      </c>
      <c r="DD169" s="2">
        <f t="shared" si="206"/>
        <v>48.222000000000001</v>
      </c>
      <c r="DE169" s="2">
        <f t="shared" si="207"/>
        <v>43.079000000000001</v>
      </c>
      <c r="DF169" s="2">
        <f t="shared" si="208"/>
        <v>43.81</v>
      </c>
      <c r="DG169" s="2">
        <f t="shared" si="209"/>
        <v>43.015999999999998</v>
      </c>
      <c r="DH169" s="2">
        <f t="shared" si="210"/>
        <v>42.984000000000002</v>
      </c>
      <c r="DI169" s="2" t="str">
        <f t="shared" si="211"/>
        <v/>
      </c>
      <c r="DK169" s="2">
        <f t="shared" si="223"/>
        <v>87.79018207681365</v>
      </c>
      <c r="DL169" s="2">
        <f t="shared" si="223"/>
        <v>80.480659193245771</v>
      </c>
      <c r="DM169" s="2">
        <f t="shared" si="223"/>
        <v>90.523224995273239</v>
      </c>
      <c r="DN169" s="2">
        <f t="shared" si="223"/>
        <v>87.681999999999974</v>
      </c>
      <c r="DO169" s="2">
        <f t="shared" si="223"/>
        <v>84.981352051427507</v>
      </c>
      <c r="DP169" s="2">
        <f t="shared" si="223"/>
        <v>82.747629122437417</v>
      </c>
      <c r="DQ169" s="2">
        <f t="shared" si="223"/>
        <v>80.305102990033191</v>
      </c>
      <c r="DR169" s="2">
        <f t="shared" si="223"/>
        <v>79.703033222591372</v>
      </c>
      <c r="DS169" s="2">
        <f t="shared" si="223"/>
        <v>80.1011677237491</v>
      </c>
      <c r="DT169" s="2">
        <f t="shared" si="223"/>
        <v>77.253066445182725</v>
      </c>
      <c r="DU169" s="2">
        <f t="shared" si="223"/>
        <v>76.872951827242503</v>
      </c>
      <c r="DV169" s="2">
        <f t="shared" si="223"/>
        <v>86.497267509386049</v>
      </c>
      <c r="DW169" s="2">
        <f t="shared" si="223"/>
        <v>79.150770629068404</v>
      </c>
      <c r="DX169" s="2">
        <f t="shared" si="223"/>
        <v>90.752461821030167</v>
      </c>
      <c r="DY169" s="2">
        <f t="shared" si="223"/>
        <v>81.815538273921206</v>
      </c>
      <c r="EA169" s="2">
        <f t="shared" si="213"/>
        <v>44.978151906271023</v>
      </c>
      <c r="EB169" s="2">
        <f t="shared" si="213"/>
        <v>45.650312656349378</v>
      </c>
      <c r="EC169" s="2">
        <f t="shared" si="213"/>
        <v>45.529149935913864</v>
      </c>
      <c r="ED169" s="2">
        <f t="shared" si="213"/>
        <v>44.676446673027662</v>
      </c>
      <c r="EE169" s="2">
        <f t="shared" si="213"/>
        <v>44.903968781051411</v>
      </c>
      <c r="EF169" s="2">
        <f t="shared" si="213"/>
        <v>45.171941698440207</v>
      </c>
      <c r="EG169" s="2">
        <f t="shared" si="213"/>
        <v>45.376702865019197</v>
      </c>
      <c r="EH169" s="2">
        <f t="shared" si="213"/>
        <v>45.828624610285196</v>
      </c>
      <c r="EI169" s="2">
        <f t="shared" si="213"/>
        <v>44.577484823370966</v>
      </c>
      <c r="EJ169" s="2">
        <f t="shared" si="213"/>
        <v>45.040325899930053</v>
      </c>
      <c r="EK169" s="2">
        <f t="shared" si="212"/>
        <v>42.038317691852093</v>
      </c>
      <c r="EL169" s="2">
        <f t="shared" si="179"/>
        <v>41.899855222998909</v>
      </c>
      <c r="EM169" s="2">
        <f t="shared" si="179"/>
        <v>41.245858146838216</v>
      </c>
      <c r="EN169" s="2">
        <f t="shared" si="179"/>
        <v>42.531159763013235</v>
      </c>
      <c r="EO169" s="2">
        <f t="shared" si="179"/>
        <v>46.116116094122795</v>
      </c>
      <c r="EQ169" s="2">
        <f t="shared" si="224"/>
        <v>44.978151906271023</v>
      </c>
      <c r="ER169" s="2">
        <f t="shared" si="224"/>
        <v>45.930155731273516</v>
      </c>
      <c r="ES169" s="2">
        <f t="shared" si="224"/>
        <v>45.77826841323585</v>
      </c>
      <c r="ET169" s="2">
        <f t="shared" si="224"/>
        <v>44.976423095202975</v>
      </c>
      <c r="EU169" s="2">
        <f t="shared" si="224"/>
        <v>45.090240099672556</v>
      </c>
      <c r="EV169" s="2">
        <f t="shared" si="224"/>
        <v>45.584881713850315</v>
      </c>
      <c r="EW169" s="2">
        <f t="shared" si="224"/>
        <v>45.53593490618664</v>
      </c>
      <c r="EX169" s="2">
        <f t="shared" si="224"/>
        <v>45.822781993500797</v>
      </c>
      <c r="EY169" s="2">
        <f t="shared" si="224"/>
        <v>44.608021332611358</v>
      </c>
      <c r="EZ169" s="2">
        <f t="shared" si="224"/>
        <v>44.378327560999843</v>
      </c>
      <c r="FA169" s="2">
        <f t="shared" si="224"/>
        <v>42.207354950633658</v>
      </c>
      <c r="FB169" s="2">
        <f t="shared" si="224"/>
        <v>41.630948661643203</v>
      </c>
      <c r="FC169" s="2">
        <f t="shared" si="224"/>
        <v>40.947532512985632</v>
      </c>
      <c r="FD169" s="2">
        <f t="shared" si="224"/>
        <v>42.603274361304564</v>
      </c>
      <c r="FE169" s="2">
        <f t="shared" si="224"/>
        <v>44.397218450600491</v>
      </c>
      <c r="FG169" s="2">
        <f t="shared" si="225"/>
        <v>0.99993190105016361</v>
      </c>
      <c r="FH169" s="2">
        <f t="shared" si="225"/>
        <v>0.99991108642580728</v>
      </c>
      <c r="FI169" s="2">
        <f t="shared" si="225"/>
        <v>0.99989788067352892</v>
      </c>
      <c r="FJ169" s="2">
        <f t="shared" si="225"/>
        <v>0.99990430008248687</v>
      </c>
      <c r="FK169" s="2">
        <f t="shared" si="225"/>
        <v>0.99989581700760577</v>
      </c>
      <c r="FL169" s="2">
        <f t="shared" si="225"/>
        <v>0.99989903286254778</v>
      </c>
      <c r="FM169" s="2">
        <f t="shared" si="225"/>
        <v>0.99989154479801601</v>
      </c>
      <c r="FN169" s="2">
        <f t="shared" si="225"/>
        <v>0.99988743122733881</v>
      </c>
      <c r="FO169" s="2">
        <f t="shared" si="225"/>
        <v>0.999877674436355</v>
      </c>
      <c r="FP169" s="2">
        <f t="shared" si="225"/>
        <v>0.99988955213910813</v>
      </c>
      <c r="FQ169" s="2">
        <f t="shared" si="225"/>
        <v>0.99988744504996152</v>
      </c>
      <c r="FR169" s="2">
        <f t="shared" si="225"/>
        <v>0.99989425521164921</v>
      </c>
      <c r="FS169" s="2">
        <f t="shared" si="225"/>
        <v>0.99989608236097249</v>
      </c>
      <c r="FT169" s="2">
        <f t="shared" si="225"/>
        <v>0.99990197564964156</v>
      </c>
      <c r="FU169" s="2">
        <f t="shared" si="225"/>
        <v>0.99986981128929486</v>
      </c>
      <c r="FW169" s="2">
        <f t="shared" si="216"/>
        <v>6.660853232230692E-10</v>
      </c>
      <c r="FX169" s="2">
        <f t="shared" si="216"/>
        <v>0.3398321373075277</v>
      </c>
      <c r="FY169" s="2">
        <f t="shared" si="216"/>
        <v>0.32073378775004885</v>
      </c>
      <c r="FZ169" s="2">
        <f t="shared" si="216"/>
        <v>0.32868864503711787</v>
      </c>
      <c r="GA169" s="2">
        <f t="shared" si="216"/>
        <v>0.3037512758123373</v>
      </c>
      <c r="GB169" s="2">
        <f t="shared" si="216"/>
        <v>0.30091875871322316</v>
      </c>
      <c r="GC169" s="2">
        <f t="shared" si="216"/>
        <v>0.29246638865026003</v>
      </c>
      <c r="GD169" s="2">
        <f t="shared" si="216"/>
        <v>0.31395873291518406</v>
      </c>
      <c r="GE169" s="2">
        <f t="shared" si="216"/>
        <v>0.33381887858496045</v>
      </c>
      <c r="GF169" s="2">
        <f t="shared" si="216"/>
        <v>0.34483506332631036</v>
      </c>
      <c r="GG169" s="2">
        <f t="shared" si="216"/>
        <v>0.32378051344218017</v>
      </c>
      <c r="GH169" s="2">
        <f t="shared" si="216"/>
        <v>0.31110307737186615</v>
      </c>
      <c r="GI169" s="2">
        <f t="shared" si="216"/>
        <v>0.2835835704751139</v>
      </c>
      <c r="GJ169" s="2">
        <f t="shared" si="216"/>
        <v>0.20983308269643164</v>
      </c>
      <c r="GK169" s="2">
        <f t="shared" si="216"/>
        <v>0.17738956678062764</v>
      </c>
      <c r="GM169" s="86">
        <f t="shared" si="217"/>
        <v>2.7257062599609079E-198</v>
      </c>
      <c r="GN169" s="86">
        <f t="shared" si="217"/>
        <v>9.0066975797252251E-166</v>
      </c>
      <c r="GO169" s="86">
        <f t="shared" si="217"/>
        <v>9.9533572311407095E-222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1.7672449552302037E-279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0</v>
      </c>
      <c r="GZ169" s="86">
        <f t="shared" si="217"/>
        <v>0</v>
      </c>
      <c r="HA169" s="86">
        <f t="shared" si="217"/>
        <v>0</v>
      </c>
      <c r="HC169" s="86">
        <f t="shared" si="181"/>
        <v>4.2574232457543838E-99</v>
      </c>
      <c r="HD169" s="86">
        <f t="shared" si="181"/>
        <v>4.1065067133390005E-81</v>
      </c>
      <c r="HE169" s="86">
        <f t="shared" si="181"/>
        <v>3.9569923034989714E-110</v>
      </c>
      <c r="HF169" s="86">
        <f t="shared" si="180"/>
        <v>1.7487019781247223E-119</v>
      </c>
      <c r="HG169" s="86">
        <f t="shared" si="180"/>
        <v>2.0535075766866971E-171</v>
      </c>
      <c r="HH169" s="86">
        <f t="shared" si="180"/>
        <v>7.3580140527707488E-194</v>
      </c>
      <c r="HI169" s="86">
        <f t="shared" si="180"/>
        <v>4.1564760155491275E-201</v>
      </c>
      <c r="HJ169" s="86">
        <f t="shared" si="180"/>
        <v>1.8610468618648909E-199</v>
      </c>
      <c r="HK169" s="86">
        <f t="shared" si="180"/>
        <v>3.8019635407135041E-247</v>
      </c>
      <c r="HL169" s="86">
        <f t="shared" si="161"/>
        <v>2.0323298461564905E-247</v>
      </c>
      <c r="HM169" s="86">
        <f t="shared" si="161"/>
        <v>8.0269235117750221E-264</v>
      </c>
      <c r="HN169" s="86">
        <f t="shared" si="161"/>
        <v>8.7262378302523065E-248</v>
      </c>
      <c r="HO169" s="86">
        <f t="shared" si="161"/>
        <v>4.4215616665528249E-249</v>
      </c>
      <c r="HP169" s="86">
        <f t="shared" si="161"/>
        <v>8.2895866898070022E-218</v>
      </c>
      <c r="HQ169" s="86">
        <f t="shared" si="161"/>
        <v>9.5100870751197695E-267</v>
      </c>
      <c r="HS169" s="86">
        <f t="shared" si="218"/>
        <v>3.7610848152173218E-19</v>
      </c>
      <c r="HT169" s="86">
        <f t="shared" si="218"/>
        <v>7.8760322334018617E-12</v>
      </c>
      <c r="HU169" s="86">
        <f t="shared" si="218"/>
        <v>9.4631735130773199E-13</v>
      </c>
      <c r="HV169" s="86">
        <f t="shared" si="218"/>
        <v>1.5310555069807662E-17</v>
      </c>
      <c r="HW169" s="86">
        <f t="shared" si="218"/>
        <v>4.5940552591218873E-14</v>
      </c>
      <c r="HX169" s="86">
        <f t="shared" si="218"/>
        <v>8.2089557741375875E-14</v>
      </c>
      <c r="HY169" s="86">
        <f t="shared" si="218"/>
        <v>3.1111531157492451E-13</v>
      </c>
      <c r="HZ169" s="86">
        <f t="shared" si="218"/>
        <v>8.2476830216410202E-15</v>
      </c>
      <c r="IA169" s="86">
        <f t="shared" si="218"/>
        <v>1.7585742070826169E-16</v>
      </c>
      <c r="IB169" s="86">
        <f t="shared" si="218"/>
        <v>3.2536682307649199E-16</v>
      </c>
      <c r="IC169" s="86">
        <f t="shared" si="218"/>
        <v>5.1518323266458663E-15</v>
      </c>
      <c r="ID169" s="86">
        <f t="shared" si="218"/>
        <v>1.3955802087301466E-14</v>
      </c>
      <c r="IE169" s="86">
        <f t="shared" si="218"/>
        <v>5.268519547359128E-11</v>
      </c>
      <c r="IF169" s="86">
        <f t="shared" si="218"/>
        <v>5.8952430868764314E-8</v>
      </c>
      <c r="IG169" s="86">
        <f t="shared" si="218"/>
        <v>5.1027123981072788E-8</v>
      </c>
      <c r="II169" s="86">
        <f t="shared" si="219"/>
        <v>0</v>
      </c>
      <c r="IJ169" s="86">
        <f t="shared" si="219"/>
        <v>1.7510546631597967E-2</v>
      </c>
      <c r="IK169" s="86">
        <f t="shared" si="219"/>
        <v>5.2453842070993694E-3</v>
      </c>
      <c r="IL169" s="86">
        <f t="shared" si="219"/>
        <v>2.9831091050540222E-3</v>
      </c>
      <c r="IM169" s="86">
        <f t="shared" si="219"/>
        <v>1.1252054989517076E-3</v>
      </c>
      <c r="IN169" s="86">
        <f t="shared" si="219"/>
        <v>9.6980262136379697E-4</v>
      </c>
      <c r="IO169" s="86">
        <f t="shared" si="219"/>
        <v>4.9039545226658955E-4</v>
      </c>
      <c r="IP169" s="86">
        <f t="shared" si="219"/>
        <v>1.7070391097670963E-3</v>
      </c>
      <c r="IQ169" s="86">
        <f t="shared" si="219"/>
        <v>4.0116006884565684E-3</v>
      </c>
      <c r="IR169" s="86">
        <f t="shared" si="219"/>
        <v>9.2998621520621067E-3</v>
      </c>
      <c r="IS169" s="86">
        <f t="shared" si="219"/>
        <v>3.2499386948806261E-3</v>
      </c>
      <c r="IT169" s="86">
        <f t="shared" si="219"/>
        <v>1.5937756271854526E-3</v>
      </c>
      <c r="IU169" s="86">
        <f t="shared" si="219"/>
        <v>7.9829375072695743E-4</v>
      </c>
      <c r="IV169" s="86">
        <f t="shared" si="219"/>
        <v>5.635808178720835E-3</v>
      </c>
      <c r="IW169" s="86">
        <f t="shared" si="219"/>
        <v>2.0057250968901059E-2</v>
      </c>
      <c r="IY169" s="86">
        <f t="shared" si="220"/>
        <v>3.7610848152173218E-19</v>
      </c>
      <c r="IZ169" s="86">
        <f t="shared" si="220"/>
        <v>1.7510546639474E-2</v>
      </c>
      <c r="JA169" s="86">
        <f t="shared" si="220"/>
        <v>5.2453842080456871E-3</v>
      </c>
      <c r="JB169" s="86">
        <f t="shared" si="220"/>
        <v>2.9831091050540374E-3</v>
      </c>
      <c r="JC169" s="86">
        <f t="shared" si="220"/>
        <v>1.1252054989976481E-3</v>
      </c>
      <c r="JD169" s="86">
        <f t="shared" si="220"/>
        <v>9.6980262144588658E-4</v>
      </c>
      <c r="JE169" s="86">
        <f t="shared" si="220"/>
        <v>4.9039545257770483E-4</v>
      </c>
      <c r="JF169" s="86">
        <f t="shared" si="220"/>
        <v>1.707039109775344E-3</v>
      </c>
      <c r="JG169" s="86">
        <f t="shared" si="220"/>
        <v>4.0116006884567445E-3</v>
      </c>
      <c r="JH169" s="86">
        <f t="shared" si="220"/>
        <v>9.2998621520624328E-3</v>
      </c>
      <c r="JI169" s="86">
        <f t="shared" si="220"/>
        <v>3.2499386948857778E-3</v>
      </c>
      <c r="JJ169" s="86">
        <f t="shared" si="220"/>
        <v>1.5937756271994085E-3</v>
      </c>
      <c r="JK169" s="86">
        <f t="shared" si="220"/>
        <v>7.9829380341215294E-4</v>
      </c>
      <c r="JL169" s="86">
        <f t="shared" si="220"/>
        <v>5.6358671311517033E-3</v>
      </c>
      <c r="JM169" s="86">
        <f t="shared" si="220"/>
        <v>2.005730199602504E-2</v>
      </c>
    </row>
    <row r="170" spans="2:273" x14ac:dyDescent="0.25">
      <c r="B170" s="2">
        <v>143</v>
      </c>
      <c r="C170" s="37">
        <v>45.369</v>
      </c>
      <c r="D170" s="37">
        <v>45.758000000000003</v>
      </c>
      <c r="E170" s="37">
        <v>45.628999999999998</v>
      </c>
      <c r="F170" s="37">
        <v>45.581000000000003</v>
      </c>
      <c r="G170" s="37">
        <v>45.734000000000002</v>
      </c>
      <c r="H170" s="37">
        <v>44.951999999999998</v>
      </c>
      <c r="I170" s="37">
        <v>45.317</v>
      </c>
      <c r="J170" s="37">
        <v>47.508000000000003</v>
      </c>
      <c r="K170" s="37">
        <v>48.222000000000001</v>
      </c>
      <c r="L170" s="37">
        <v>49.603000000000002</v>
      </c>
      <c r="M170" s="37">
        <v>45.936999999999998</v>
      </c>
      <c r="N170" s="37">
        <v>44.491999999999997</v>
      </c>
      <c r="O170" s="37">
        <v>41.951999999999998</v>
      </c>
      <c r="P170" s="37">
        <v>45.127000000000002</v>
      </c>
      <c r="Q170" s="37">
        <v>52.587000000000003</v>
      </c>
      <c r="S170" s="4">
        <f t="shared" si="221"/>
        <v>44.909726861484224</v>
      </c>
      <c r="T170" s="4">
        <f t="shared" si="221"/>
        <v>46.372838189540538</v>
      </c>
      <c r="U170" s="4">
        <f t="shared" si="221"/>
        <v>46.130176026334901</v>
      </c>
      <c r="V170" s="4">
        <f t="shared" si="221"/>
        <v>45.381372600286333</v>
      </c>
      <c r="W170" s="4">
        <f t="shared" si="221"/>
        <v>45.225824605123705</v>
      </c>
      <c r="X170" s="4">
        <f t="shared" si="221"/>
        <v>45.59959457572122</v>
      </c>
      <c r="Y170" s="4">
        <f t="shared" si="221"/>
        <v>45.57828758377245</v>
      </c>
      <c r="Z170" s="4">
        <f t="shared" si="221"/>
        <v>46.564886678369575</v>
      </c>
      <c r="AA170" s="4">
        <f t="shared" si="221"/>
        <v>46.474523885875719</v>
      </c>
      <c r="AB170" s="4">
        <f t="shared" si="221"/>
        <v>48.253348729039956</v>
      </c>
      <c r="AC170" s="4">
        <f t="shared" si="221"/>
        <v>43.88488365574716</v>
      </c>
      <c r="AD170" s="4">
        <f t="shared" si="221"/>
        <v>42.873717765084805</v>
      </c>
      <c r="AE170" s="4">
        <f t="shared" si="221"/>
        <v>41.679907410533986</v>
      </c>
      <c r="AF170" s="4">
        <f t="shared" si="221"/>
        <v>44.46598178874752</v>
      </c>
      <c r="AG170" s="4">
        <f t="shared" si="221"/>
        <v>54.122900657991188</v>
      </c>
      <c r="AI170" s="4">
        <f t="shared" si="222"/>
        <v>0.45927313851577622</v>
      </c>
      <c r="AJ170" s="4">
        <f t="shared" si="222"/>
        <v>-0.61483818954053504</v>
      </c>
      <c r="AK170" s="4">
        <f t="shared" si="222"/>
        <v>-0.50117602633490321</v>
      </c>
      <c r="AL170" s="4">
        <f t="shared" si="222"/>
        <v>0.19962739971366972</v>
      </c>
      <c r="AM170" s="4">
        <f t="shared" si="222"/>
        <v>0.50817539487629659</v>
      </c>
      <c r="AN170" s="4">
        <f t="shared" si="222"/>
        <v>-0.64759457572122159</v>
      </c>
      <c r="AO170" s="4">
        <f t="shared" si="222"/>
        <v>-0.2612875837724502</v>
      </c>
      <c r="AP170" s="4">
        <f t="shared" si="222"/>
        <v>0.94311332163042749</v>
      </c>
      <c r="AQ170" s="4">
        <f t="shared" si="222"/>
        <v>1.7474761141242823</v>
      </c>
      <c r="AR170" s="4">
        <f t="shared" si="222"/>
        <v>1.3496512709600452</v>
      </c>
      <c r="AS170" s="4">
        <f t="shared" si="222"/>
        <v>2.0521163442528376</v>
      </c>
      <c r="AT170" s="4">
        <f t="shared" si="222"/>
        <v>1.618282234915192</v>
      </c>
      <c r="AU170" s="4">
        <f t="shared" si="222"/>
        <v>0.27209258946601267</v>
      </c>
      <c r="AV170" s="4">
        <f t="shared" si="222"/>
        <v>0.6610182112524825</v>
      </c>
      <c r="AW170" s="4">
        <f t="shared" si="222"/>
        <v>-1.5359006579911849</v>
      </c>
      <c r="AY170" s="2">
        <f t="shared" si="214"/>
        <v>44.909726861484224</v>
      </c>
      <c r="AZ170" s="2">
        <f t="shared" si="214"/>
        <v>45.650420569686013</v>
      </c>
      <c r="BA170" s="2">
        <f t="shared" si="214"/>
        <v>45.496392681192859</v>
      </c>
      <c r="BB170" s="2">
        <f t="shared" si="214"/>
        <v>44.655034657931978</v>
      </c>
      <c r="BC170" s="2">
        <f t="shared" si="214"/>
        <v>44.837807496314568</v>
      </c>
      <c r="BD170" s="2">
        <f t="shared" si="214"/>
        <v>45.187294301239518</v>
      </c>
      <c r="BE170" s="2">
        <f t="shared" si="214"/>
        <v>45.302888285680829</v>
      </c>
      <c r="BF170" s="2">
        <f t="shared" si="214"/>
        <v>45.716973088448803</v>
      </c>
      <c r="BG170" s="2">
        <f t="shared" si="214"/>
        <v>44.457950585539031</v>
      </c>
      <c r="BH170" s="2">
        <f t="shared" si="214"/>
        <v>44.701673794773072</v>
      </c>
      <c r="BI170" s="2">
        <f t="shared" si="214"/>
        <v>41.955331129333615</v>
      </c>
      <c r="BJ170" s="2">
        <f t="shared" si="214"/>
        <v>41.701998759389411</v>
      </c>
      <c r="BK170" s="2">
        <f t="shared" si="214"/>
        <v>41.031826249558598</v>
      </c>
      <c r="BL170" s="2">
        <f t="shared" si="214"/>
        <v>42.407765560288759</v>
      </c>
      <c r="BM170" s="2">
        <f t="shared" si="214"/>
        <v>45.686281347268682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>
        <f t="shared" si="215"/>
        <v>45.369</v>
      </c>
      <c r="CF170" s="2" t="str">
        <f t="shared" si="215"/>
        <v/>
      </c>
      <c r="CG170" s="2" t="str">
        <f t="shared" si="215"/>
        <v/>
      </c>
      <c r="CH170" s="2">
        <f t="shared" si="215"/>
        <v>45.581000000000003</v>
      </c>
      <c r="CI170" s="2">
        <f t="shared" si="215"/>
        <v>45.734000000000002</v>
      </c>
      <c r="CJ170" s="2">
        <f t="shared" si="215"/>
        <v>44.951999999999998</v>
      </c>
      <c r="CK170" s="2">
        <f t="shared" si="215"/>
        <v>45.317</v>
      </c>
      <c r="CL170" s="2">
        <f t="shared" si="215"/>
        <v>47.508000000000003</v>
      </c>
      <c r="CM170" s="2" t="str">
        <f t="shared" si="215"/>
        <v/>
      </c>
      <c r="CN170" s="2" t="str">
        <f t="shared" si="215"/>
        <v/>
      </c>
      <c r="CO170" s="2">
        <f t="shared" si="215"/>
        <v>45.936999999999998</v>
      </c>
      <c r="CP170" s="2">
        <f t="shared" si="215"/>
        <v>44.491999999999997</v>
      </c>
      <c r="CQ170" s="2">
        <f t="shared" si="215"/>
        <v>41.951999999999998</v>
      </c>
      <c r="CR170" s="2">
        <f t="shared" si="215"/>
        <v>45.127000000000002</v>
      </c>
      <c r="CS170" s="2" t="str">
        <f t="shared" si="215"/>
        <v/>
      </c>
      <c r="CU170" s="2">
        <f t="shared" si="197"/>
        <v>45.369</v>
      </c>
      <c r="CV170" s="2" t="str">
        <f t="shared" si="198"/>
        <v/>
      </c>
      <c r="CW170" s="2" t="str">
        <f t="shared" si="199"/>
        <v/>
      </c>
      <c r="CX170" s="2">
        <f t="shared" si="200"/>
        <v>45.581000000000003</v>
      </c>
      <c r="CY170" s="2">
        <f t="shared" si="201"/>
        <v>45.734000000000002</v>
      </c>
      <c r="CZ170" s="2">
        <f t="shared" si="202"/>
        <v>44.951999999999998</v>
      </c>
      <c r="DA170" s="2">
        <f t="shared" si="203"/>
        <v>45.317</v>
      </c>
      <c r="DB170" s="2">
        <f t="shared" si="204"/>
        <v>47.508000000000003</v>
      </c>
      <c r="DC170" s="2" t="str">
        <f t="shared" si="205"/>
        <v/>
      </c>
      <c r="DD170" s="2" t="str">
        <f t="shared" si="206"/>
        <v/>
      </c>
      <c r="DE170" s="2">
        <f t="shared" si="207"/>
        <v>45.936999999999998</v>
      </c>
      <c r="DF170" s="2">
        <f t="shared" si="208"/>
        <v>44.491999999999997</v>
      </c>
      <c r="DG170" s="2">
        <f t="shared" si="209"/>
        <v>41.951999999999998</v>
      </c>
      <c r="DH170" s="2">
        <f t="shared" si="210"/>
        <v>45.127000000000002</v>
      </c>
      <c r="DI170" s="2" t="str">
        <f t="shared" si="211"/>
        <v/>
      </c>
      <c r="DK170" s="2">
        <f t="shared" si="223"/>
        <v>88.019258343363603</v>
      </c>
      <c r="DL170" s="2">
        <f t="shared" si="223"/>
        <v>80.642779268292685</v>
      </c>
      <c r="DM170" s="2">
        <f t="shared" si="223"/>
        <v>90.768424573913535</v>
      </c>
      <c r="DN170" s="2">
        <f t="shared" si="223"/>
        <v>87.907012195121922</v>
      </c>
      <c r="DO170" s="2">
        <f t="shared" si="223"/>
        <v>85.1853063501067</v>
      </c>
      <c r="DP170" s="2">
        <f t="shared" si="223"/>
        <v>82.930017016449256</v>
      </c>
      <c r="DQ170" s="2">
        <f t="shared" si="223"/>
        <v>80.468517064330996</v>
      </c>
      <c r="DR170" s="2">
        <f t="shared" si="223"/>
        <v>79.857927212322565</v>
      </c>
      <c r="DS170" s="2">
        <f t="shared" si="223"/>
        <v>80.264102536997868</v>
      </c>
      <c r="DT170" s="2">
        <f t="shared" si="223"/>
        <v>77.403668378133503</v>
      </c>
      <c r="DU170" s="2">
        <f t="shared" si="223"/>
        <v>77.033853216550881</v>
      </c>
      <c r="DV170" s="2">
        <f t="shared" si="223"/>
        <v>86.74172630526968</v>
      </c>
      <c r="DW170" s="2">
        <f t="shared" si="223"/>
        <v>79.325650379493808</v>
      </c>
      <c r="DX170" s="2">
        <f t="shared" si="223"/>
        <v>91.013609458984945</v>
      </c>
      <c r="DY170" s="2">
        <f t="shared" si="223"/>
        <v>82.036747748592887</v>
      </c>
      <c r="EA170" s="2">
        <f t="shared" si="213"/>
        <v>44.907049276316705</v>
      </c>
      <c r="EB170" s="2">
        <f t="shared" si="213"/>
        <v>45.543434725461104</v>
      </c>
      <c r="EC170" s="2">
        <f t="shared" si="213"/>
        <v>45.40452653898268</v>
      </c>
      <c r="ED170" s="2">
        <f t="shared" si="213"/>
        <v>44.543236297895845</v>
      </c>
      <c r="EE170" s="2">
        <f t="shared" si="213"/>
        <v>44.771820612362788</v>
      </c>
      <c r="EF170" s="2">
        <f t="shared" si="213"/>
        <v>45.047275355285961</v>
      </c>
      <c r="EG170" s="2">
        <f t="shared" si="213"/>
        <v>45.248217583932259</v>
      </c>
      <c r="EH170" s="2">
        <f t="shared" si="213"/>
        <v>45.715477437563592</v>
      </c>
      <c r="EI170" s="2">
        <f t="shared" si="213"/>
        <v>44.442805449083181</v>
      </c>
      <c r="EJ170" s="2">
        <f t="shared" si="213"/>
        <v>44.947827579629973</v>
      </c>
      <c r="EK170" s="2">
        <f t="shared" si="212"/>
        <v>41.891795363397904</v>
      </c>
      <c r="EL170" s="2">
        <f t="shared" si="179"/>
        <v>41.789377572117743</v>
      </c>
      <c r="EM170" s="2">
        <f t="shared" si="179"/>
        <v>41.12125419995121</v>
      </c>
      <c r="EN170" s="2">
        <f t="shared" si="179"/>
        <v>42.385884153504762</v>
      </c>
      <c r="EO170" s="2">
        <f t="shared" si="179"/>
        <v>46.017331823356059</v>
      </c>
      <c r="EQ170" s="2">
        <f t="shared" si="224"/>
        <v>44.907049276316705</v>
      </c>
      <c r="ER170" s="2">
        <f t="shared" si="224"/>
        <v>45.832078377883946</v>
      </c>
      <c r="ES170" s="2">
        <f t="shared" si="224"/>
        <v>45.66144690461428</v>
      </c>
      <c r="ET170" s="2">
        <f t="shared" si="224"/>
        <v>44.852445053564303</v>
      </c>
      <c r="EU170" s="2">
        <f t="shared" si="224"/>
        <v>44.963884511625025</v>
      </c>
      <c r="EV170" s="2">
        <f t="shared" si="224"/>
        <v>45.473079134955128</v>
      </c>
      <c r="EW170" s="2">
        <f t="shared" si="224"/>
        <v>45.412339994864396</v>
      </c>
      <c r="EX170" s="2">
        <f t="shared" si="224"/>
        <v>45.709463031011389</v>
      </c>
      <c r="EY170" s="2">
        <f t="shared" si="224"/>
        <v>44.474245503969328</v>
      </c>
      <c r="EZ170" s="2">
        <f t="shared" si="224"/>
        <v>44.266213348347563</v>
      </c>
      <c r="FA170" s="2">
        <f t="shared" si="224"/>
        <v>42.065871976235982</v>
      </c>
      <c r="FB170" s="2">
        <f t="shared" si="224"/>
        <v>41.512444328844097</v>
      </c>
      <c r="FC170" s="2">
        <f t="shared" si="224"/>
        <v>40.813820087018186</v>
      </c>
      <c r="FD170" s="2">
        <f t="shared" si="224"/>
        <v>42.463636474005241</v>
      </c>
      <c r="FE170" s="2">
        <f t="shared" si="224"/>
        <v>44.263812783863592</v>
      </c>
      <c r="FG170" s="2">
        <f t="shared" si="225"/>
        <v>0.99993789264745503</v>
      </c>
      <c r="FH170" s="2">
        <f t="shared" si="225"/>
        <v>0.99991890922216231</v>
      </c>
      <c r="FI170" s="2">
        <f t="shared" si="225"/>
        <v>0.9999068652304981</v>
      </c>
      <c r="FJ170" s="2">
        <f t="shared" si="225"/>
        <v>0.99991271990295572</v>
      </c>
      <c r="FK170" s="2">
        <f t="shared" si="225"/>
        <v>0.99990498311064258</v>
      </c>
      <c r="FL170" s="2">
        <f t="shared" si="225"/>
        <v>0.99990791605814988</v>
      </c>
      <c r="FM170" s="2">
        <f t="shared" si="225"/>
        <v>0.99990108673628841</v>
      </c>
      <c r="FN170" s="2">
        <f t="shared" si="225"/>
        <v>0.99989733504228084</v>
      </c>
      <c r="FO170" s="2">
        <f t="shared" si="225"/>
        <v>0.99988843655923199</v>
      </c>
      <c r="FP170" s="2">
        <f t="shared" si="225"/>
        <v>0.99989926937476103</v>
      </c>
      <c r="FQ170" s="2">
        <f t="shared" si="225"/>
        <v>0.99989734764891236</v>
      </c>
      <c r="FR170" s="2">
        <f t="shared" si="225"/>
        <v>0.99990355870949077</v>
      </c>
      <c r="FS170" s="2">
        <f t="shared" si="225"/>
        <v>0.99990522512022062</v>
      </c>
      <c r="FT170" s="2">
        <f t="shared" si="225"/>
        <v>0.99991059995886966</v>
      </c>
      <c r="FU170" s="2">
        <f t="shared" si="225"/>
        <v>0.99988126512454401</v>
      </c>
      <c r="FW170" s="2">
        <f t="shared" si="216"/>
        <v>7.303480336381468E-10</v>
      </c>
      <c r="FX170" s="2">
        <f t="shared" si="216"/>
        <v>0.36078954170723526</v>
      </c>
      <c r="FY170" s="2">
        <f t="shared" si="216"/>
        <v>0.34112198854902792</v>
      </c>
      <c r="FZ170" s="2">
        <f t="shared" si="216"/>
        <v>0.34932246738651318</v>
      </c>
      <c r="GA170" s="2">
        <f t="shared" si="216"/>
        <v>0.32357418800519361</v>
      </c>
      <c r="GB170" s="2">
        <f t="shared" si="216"/>
        <v>0.32064194892630754</v>
      </c>
      <c r="GC170" s="2">
        <f t="shared" si="216"/>
        <v>0.31188273854464166</v>
      </c>
      <c r="GD170" s="2">
        <f t="shared" si="216"/>
        <v>0.33412810722063691</v>
      </c>
      <c r="GE170" s="2">
        <f t="shared" si="216"/>
        <v>0.35460463858355745</v>
      </c>
      <c r="GF170" s="2">
        <f t="shared" si="216"/>
        <v>0.36592997995937648</v>
      </c>
      <c r="GG170" s="2">
        <f t="shared" si="216"/>
        <v>0.34426422997311557</v>
      </c>
      <c r="GH170" s="2">
        <f t="shared" si="216"/>
        <v>0.33117755805485855</v>
      </c>
      <c r="GI170" s="2">
        <f t="shared" si="216"/>
        <v>0.30266246825978232</v>
      </c>
      <c r="GJ170" s="2">
        <f t="shared" si="216"/>
        <v>0.22551206226057574</v>
      </c>
      <c r="GK170" s="2">
        <f t="shared" si="216"/>
        <v>0.19123102139131182</v>
      </c>
      <c r="GM170" s="86">
        <f t="shared" si="217"/>
        <v>1.9719838988419762E-203</v>
      </c>
      <c r="GN170" s="86">
        <f t="shared" si="217"/>
        <v>4.5155670616383668E-170</v>
      </c>
      <c r="GO170" s="86">
        <f t="shared" si="217"/>
        <v>1.8549508389631968E-227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1.229050507943964E-286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0</v>
      </c>
      <c r="GZ170" s="86">
        <f t="shared" si="217"/>
        <v>0</v>
      </c>
      <c r="HA170" s="86">
        <f t="shared" si="217"/>
        <v>0</v>
      </c>
      <c r="HC170" s="86">
        <f t="shared" si="181"/>
        <v>1.1266325636331751E-102</v>
      </c>
      <c r="HD170" s="86">
        <f t="shared" si="181"/>
        <v>5.3469050068339909E-84</v>
      </c>
      <c r="HE170" s="86">
        <f t="shared" si="181"/>
        <v>4.9212104888168669E-114</v>
      </c>
      <c r="HF170" s="86">
        <f t="shared" si="180"/>
        <v>1.2803419006043267E-123</v>
      </c>
      <c r="HG170" s="86">
        <f t="shared" si="180"/>
        <v>1.7539813627874651E-177</v>
      </c>
      <c r="HH170" s="86">
        <f t="shared" si="180"/>
        <v>9.9125981038585051E-201</v>
      </c>
      <c r="HI170" s="86">
        <f t="shared" si="180"/>
        <v>2.8136210466957275E-208</v>
      </c>
      <c r="HJ170" s="86">
        <f t="shared" si="180"/>
        <v>1.751752243896041E-206</v>
      </c>
      <c r="HK170" s="86">
        <f t="shared" si="180"/>
        <v>6.8638781790331538E-256</v>
      </c>
      <c r="HL170" s="86">
        <f t="shared" si="161"/>
        <v>4.2641267316815887E-256</v>
      </c>
      <c r="HM170" s="86">
        <f t="shared" si="161"/>
        <v>3.5966072493065242E-273</v>
      </c>
      <c r="HN170" s="86">
        <f t="shared" si="161"/>
        <v>1.6723387330966649E-256</v>
      </c>
      <c r="HO170" s="86">
        <f t="shared" ref="HO170:HQ227" si="226" xml:space="preserve"> _xlfn.NORM.DIST($B170, O$8, ABS(O$12), TRUE) * _xlfn.NORM.DIST(($B170 - O$8)*O$16, 0, ABS(O$12), TRUE) * 2</f>
        <v>5.5291442685029843E-258</v>
      </c>
      <c r="HP170" s="86">
        <f t="shared" si="226"/>
        <v>1.0901869589707946E-225</v>
      </c>
      <c r="HQ170" s="86">
        <f t="shared" si="226"/>
        <v>3.1282397119901962E-276</v>
      </c>
      <c r="HS170" s="86">
        <f t="shared" si="218"/>
        <v>1.4822008458039783E-18</v>
      </c>
      <c r="HT170" s="86">
        <f t="shared" si="218"/>
        <v>5.7945659875586421E-13</v>
      </c>
      <c r="HU170" s="86">
        <f t="shared" si="218"/>
        <v>5.3464315734308781E-14</v>
      </c>
      <c r="HV170" s="86">
        <f t="shared" si="218"/>
        <v>3.333006448676119E-19</v>
      </c>
      <c r="HW170" s="86">
        <f t="shared" si="218"/>
        <v>1.8157978786778096E-15</v>
      </c>
      <c r="HX170" s="86">
        <f t="shared" si="218"/>
        <v>3.3752302549238897E-15</v>
      </c>
      <c r="HY170" s="86">
        <f t="shared" si="218"/>
        <v>1.3286204792006627E-14</v>
      </c>
      <c r="HZ170" s="86">
        <f t="shared" si="218"/>
        <v>2.7845950546557277E-16</v>
      </c>
      <c r="IA170" s="86">
        <f t="shared" si="218"/>
        <v>4.3395273409644501E-18</v>
      </c>
      <c r="IB170" s="86">
        <f t="shared" si="218"/>
        <v>9.4495353691875619E-18</v>
      </c>
      <c r="IC170" s="86">
        <f t="shared" si="218"/>
        <v>1.7453558995825454E-16</v>
      </c>
      <c r="ID170" s="86">
        <f t="shared" si="218"/>
        <v>5.0151753156281487E-16</v>
      </c>
      <c r="IE170" s="86">
        <f t="shared" si="218"/>
        <v>3.8735098833748964E-12</v>
      </c>
      <c r="IF170" s="86">
        <f t="shared" si="218"/>
        <v>7.3816107978274783E-9</v>
      </c>
      <c r="IG170" s="86">
        <f t="shared" si="218"/>
        <v>5.0126945820667047E-9</v>
      </c>
      <c r="II170" s="86">
        <f t="shared" si="219"/>
        <v>0</v>
      </c>
      <c r="IJ170" s="86">
        <f t="shared" si="219"/>
        <v>3.6941195853553509E-2</v>
      </c>
      <c r="IK170" s="86">
        <f t="shared" si="219"/>
        <v>1.3272045909176862E-2</v>
      </c>
      <c r="IL170" s="86">
        <f t="shared" si="219"/>
        <v>8.985772432095163E-3</v>
      </c>
      <c r="IM170" s="86">
        <f t="shared" si="219"/>
        <v>3.5675154533124347E-3</v>
      </c>
      <c r="IN170" s="86">
        <f t="shared" si="219"/>
        <v>3.1124748708026479E-3</v>
      </c>
      <c r="IO170" s="86">
        <f t="shared" si="219"/>
        <v>1.7038383375438239E-3</v>
      </c>
      <c r="IP170" s="86">
        <f t="shared" si="219"/>
        <v>5.2925059537459488E-3</v>
      </c>
      <c r="IQ170" s="86">
        <f t="shared" si="219"/>
        <v>1.1657651541800809E-2</v>
      </c>
      <c r="IR170" s="86">
        <f t="shared" si="219"/>
        <v>2.3563242780558352E-2</v>
      </c>
      <c r="IS170" s="86">
        <f t="shared" si="219"/>
        <v>9.3060804618121575E-3</v>
      </c>
      <c r="IT170" s="86">
        <f t="shared" si="219"/>
        <v>4.9243080633052261E-3</v>
      </c>
      <c r="IU170" s="86">
        <f t="shared" si="219"/>
        <v>2.4009550767124812E-3</v>
      </c>
      <c r="IV170" s="86">
        <f t="shared" si="219"/>
        <v>9.9950602327872097E-3</v>
      </c>
      <c r="IW170" s="86">
        <f t="shared" si="219"/>
        <v>2.8839406387154591E-2</v>
      </c>
      <c r="IY170" s="86">
        <f t="shared" si="220"/>
        <v>1.4822008458039783E-18</v>
      </c>
      <c r="IZ170" s="86">
        <f t="shared" si="220"/>
        <v>3.6941195854132962E-2</v>
      </c>
      <c r="JA170" s="86">
        <f t="shared" si="220"/>
        <v>1.3272045909230326E-2</v>
      </c>
      <c r="JB170" s="86">
        <f t="shared" si="220"/>
        <v>8.985772432095163E-3</v>
      </c>
      <c r="JC170" s="86">
        <f t="shared" si="220"/>
        <v>3.5675154533142506E-3</v>
      </c>
      <c r="JD170" s="86">
        <f t="shared" si="220"/>
        <v>3.1124748708060233E-3</v>
      </c>
      <c r="JE170" s="86">
        <f t="shared" si="220"/>
        <v>1.7038383375571101E-3</v>
      </c>
      <c r="JF170" s="86">
        <f t="shared" si="220"/>
        <v>5.2925059537462273E-3</v>
      </c>
      <c r="JG170" s="86">
        <f t="shared" si="220"/>
        <v>1.1657651541800814E-2</v>
      </c>
      <c r="JH170" s="86">
        <f t="shared" si="220"/>
        <v>2.3563242780558363E-2</v>
      </c>
      <c r="JI170" s="86">
        <f t="shared" si="220"/>
        <v>9.3060804618123327E-3</v>
      </c>
      <c r="JJ170" s="86">
        <f t="shared" si="220"/>
        <v>4.9243080633057275E-3</v>
      </c>
      <c r="JK170" s="86">
        <f t="shared" si="220"/>
        <v>2.4009550805859912E-3</v>
      </c>
      <c r="JL170" s="86">
        <f t="shared" si="220"/>
        <v>9.995067614398008E-3</v>
      </c>
      <c r="JM170" s="86">
        <f t="shared" si="220"/>
        <v>2.8839411399849173E-2</v>
      </c>
    </row>
    <row r="171" spans="2:273" x14ac:dyDescent="0.25">
      <c r="B171" s="2">
        <v>144</v>
      </c>
      <c r="C171" s="37">
        <v>45.677</v>
      </c>
      <c r="D171" s="37">
        <v>46.097000000000001</v>
      </c>
      <c r="E171" s="37">
        <v>45.871000000000002</v>
      </c>
      <c r="F171" s="37">
        <v>44.531999999999996</v>
      </c>
      <c r="G171" s="37">
        <v>45.655999999999999</v>
      </c>
      <c r="H171" s="37">
        <v>45.371000000000002</v>
      </c>
      <c r="I171" s="37">
        <v>46.777999999999999</v>
      </c>
      <c r="J171" s="37">
        <v>49.381</v>
      </c>
      <c r="K171" s="37">
        <v>52.651000000000003</v>
      </c>
      <c r="L171" s="37">
        <v>54.332999999999998</v>
      </c>
      <c r="M171" s="37">
        <v>49.094999999999999</v>
      </c>
      <c r="N171" s="37">
        <v>47.048000000000002</v>
      </c>
      <c r="O171" s="37">
        <v>43.587000000000003</v>
      </c>
      <c r="P171" s="37">
        <v>46.158999999999999</v>
      </c>
      <c r="Q171" s="37">
        <v>57.174999999999997</v>
      </c>
      <c r="S171" s="4">
        <f t="shared" si="221"/>
        <v>44.838405649403136</v>
      </c>
      <c r="T171" s="4">
        <f t="shared" si="221"/>
        <v>46.775227152098481</v>
      </c>
      <c r="U171" s="4">
        <f t="shared" si="221"/>
        <v>46.660433892174979</v>
      </c>
      <c r="V171" s="4">
        <f t="shared" si="221"/>
        <v>46.213073594461605</v>
      </c>
      <c r="W171" s="4">
        <f t="shared" si="221"/>
        <v>45.684949872816674</v>
      </c>
      <c r="X171" s="4">
        <f t="shared" si="221"/>
        <v>46.124928595525752</v>
      </c>
      <c r="Y171" s="4">
        <f t="shared" si="221"/>
        <v>45.938706755307898</v>
      </c>
      <c r="Z171" s="4">
        <f t="shared" si="221"/>
        <v>47.661229422669003</v>
      </c>
      <c r="AA171" s="4">
        <f t="shared" si="221"/>
        <v>48.815105178874873</v>
      </c>
      <c r="AB171" s="4">
        <f t="shared" si="221"/>
        <v>51.514687550397461</v>
      </c>
      <c r="AC171" s="4">
        <f t="shared" si="221"/>
        <v>46.126713943826651</v>
      </c>
      <c r="AD171" s="4">
        <f t="shared" si="221"/>
        <v>44.429347612594562</v>
      </c>
      <c r="AE171" s="4">
        <f t="shared" si="221"/>
        <v>42.488104739898624</v>
      </c>
      <c r="AF171" s="4">
        <f t="shared" si="221"/>
        <v>45.579570838602422</v>
      </c>
      <c r="AG171" s="4">
        <f t="shared" si="221"/>
        <v>56.890053614020331</v>
      </c>
      <c r="AI171" s="4">
        <f t="shared" si="222"/>
        <v>0.83859435059686405</v>
      </c>
      <c r="AJ171" s="4">
        <f t="shared" si="222"/>
        <v>-0.67822715209847928</v>
      </c>
      <c r="AK171" s="4">
        <f t="shared" si="222"/>
        <v>-0.78943389217497639</v>
      </c>
      <c r="AL171" s="4">
        <f t="shared" si="222"/>
        <v>-1.6810735944616084</v>
      </c>
      <c r="AM171" s="4">
        <f t="shared" si="222"/>
        <v>-2.8949872816674826E-2</v>
      </c>
      <c r="AN171" s="4">
        <f t="shared" si="222"/>
        <v>-0.75392859552574976</v>
      </c>
      <c r="AO171" s="4">
        <f t="shared" si="222"/>
        <v>0.83929324469210087</v>
      </c>
      <c r="AP171" s="4">
        <f t="shared" si="222"/>
        <v>1.7197705773309977</v>
      </c>
      <c r="AQ171" s="4">
        <f t="shared" si="222"/>
        <v>3.8358948211251302</v>
      </c>
      <c r="AR171" s="4">
        <f t="shared" si="222"/>
        <v>2.8183124496025371</v>
      </c>
      <c r="AS171" s="4">
        <f t="shared" si="222"/>
        <v>2.9682860561733477</v>
      </c>
      <c r="AT171" s="4">
        <f t="shared" si="222"/>
        <v>2.6186523874054402</v>
      </c>
      <c r="AU171" s="4">
        <f t="shared" si="222"/>
        <v>1.0988952601013793</v>
      </c>
      <c r="AV171" s="4">
        <f t="shared" si="222"/>
        <v>0.57942916139757727</v>
      </c>
      <c r="AW171" s="4">
        <f t="shared" si="222"/>
        <v>0.28494638597966571</v>
      </c>
      <c r="AY171" s="2">
        <f t="shared" si="214"/>
        <v>44.838405649403136</v>
      </c>
      <c r="AZ171" s="2">
        <f t="shared" si="214"/>
        <v>45.552882742338269</v>
      </c>
      <c r="BA171" s="2">
        <f t="shared" si="214"/>
        <v>45.379647772423397</v>
      </c>
      <c r="BB171" s="2">
        <f t="shared" si="214"/>
        <v>44.531500329808722</v>
      </c>
      <c r="BC171" s="2">
        <f t="shared" si="214"/>
        <v>44.711276504413163</v>
      </c>
      <c r="BD171" s="2">
        <f t="shared" si="214"/>
        <v>45.075413859471809</v>
      </c>
      <c r="BE171" s="2">
        <f t="shared" si="214"/>
        <v>45.179045303053755</v>
      </c>
      <c r="BF171" s="2">
        <f t="shared" si="214"/>
        <v>45.603356579184307</v>
      </c>
      <c r="BG171" s="2">
        <f t="shared" si="214"/>
        <v>44.323960818310653</v>
      </c>
      <c r="BH171" s="2">
        <f t="shared" si="214"/>
        <v>44.586570112386937</v>
      </c>
      <c r="BI171" s="2">
        <f t="shared" si="214"/>
        <v>41.814030737333937</v>
      </c>
      <c r="BJ171" s="2">
        <f t="shared" si="214"/>
        <v>41.582611650154995</v>
      </c>
      <c r="BK171" s="2">
        <f t="shared" si="214"/>
        <v>40.897910108707514</v>
      </c>
      <c r="BL171" s="2">
        <f t="shared" si="214"/>
        <v>42.264787222081942</v>
      </c>
      <c r="BM171" s="2">
        <f t="shared" si="214"/>
        <v>45.554336417187372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>
        <f t="shared" si="215"/>
        <v>45.677</v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>
        <f t="shared" si="215"/>
        <v>45.655999999999999</v>
      </c>
      <c r="CJ171" s="2">
        <f t="shared" si="215"/>
        <v>45.371000000000002</v>
      </c>
      <c r="CK171" s="2">
        <f t="shared" si="215"/>
        <v>46.777999999999999</v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>
        <f t="shared" si="215"/>
        <v>43.587000000000003</v>
      </c>
      <c r="CR171" s="2" t="str">
        <f t="shared" si="215"/>
        <v/>
      </c>
      <c r="CS171" s="2" t="str">
        <f t="shared" si="215"/>
        <v/>
      </c>
      <c r="CU171" s="2">
        <f t="shared" si="197"/>
        <v>45.677</v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>
        <f t="shared" si="201"/>
        <v>45.655999999999999</v>
      </c>
      <c r="CZ171" s="2">
        <f t="shared" si="202"/>
        <v>45.371000000000002</v>
      </c>
      <c r="DA171" s="2">
        <f t="shared" si="203"/>
        <v>46.777999999999999</v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>
        <f t="shared" si="209"/>
        <v>43.587000000000003</v>
      </c>
      <c r="DH171" s="2" t="str">
        <f t="shared" si="210"/>
        <v/>
      </c>
      <c r="DI171" s="2" t="str">
        <f t="shared" si="211"/>
        <v/>
      </c>
      <c r="DK171" s="2">
        <f t="shared" si="223"/>
        <v>88.248334609913542</v>
      </c>
      <c r="DL171" s="2">
        <f t="shared" si="223"/>
        <v>80.804899343339585</v>
      </c>
      <c r="DM171" s="2">
        <f t="shared" si="223"/>
        <v>91.013624152553831</v>
      </c>
      <c r="DN171" s="2">
        <f t="shared" si="223"/>
        <v>88.132024390243885</v>
      </c>
      <c r="DO171" s="2">
        <f t="shared" si="223"/>
        <v>85.389260648785893</v>
      </c>
      <c r="DP171" s="2">
        <f t="shared" si="223"/>
        <v>83.11240491046108</v>
      </c>
      <c r="DQ171" s="2">
        <f t="shared" si="223"/>
        <v>80.631931138628786</v>
      </c>
      <c r="DR171" s="2">
        <f t="shared" si="223"/>
        <v>80.012821202053772</v>
      </c>
      <c r="DS171" s="2">
        <f t="shared" si="223"/>
        <v>80.427037350246636</v>
      </c>
      <c r="DT171" s="2">
        <f t="shared" si="223"/>
        <v>77.554270311084267</v>
      </c>
      <c r="DU171" s="2">
        <f t="shared" si="223"/>
        <v>77.194754605859245</v>
      </c>
      <c r="DV171" s="2">
        <f t="shared" si="223"/>
        <v>86.986185101153325</v>
      </c>
      <c r="DW171" s="2">
        <f t="shared" si="223"/>
        <v>79.500530129919227</v>
      </c>
      <c r="DX171" s="2">
        <f t="shared" si="223"/>
        <v>91.274757096939737</v>
      </c>
      <c r="DY171" s="2">
        <f t="shared" si="223"/>
        <v>82.257957223264555</v>
      </c>
      <c r="EA171" s="2">
        <f t="shared" si="213"/>
        <v>44.835946646362387</v>
      </c>
      <c r="EB171" s="2">
        <f t="shared" si="213"/>
        <v>45.436556794572823</v>
      </c>
      <c r="EC171" s="2">
        <f t="shared" si="213"/>
        <v>45.279903142051488</v>
      </c>
      <c r="ED171" s="2">
        <f t="shared" si="213"/>
        <v>44.410025922764021</v>
      </c>
      <c r="EE171" s="2">
        <f t="shared" si="213"/>
        <v>44.639672443674172</v>
      </c>
      <c r="EF171" s="2">
        <f t="shared" si="213"/>
        <v>44.922609012131716</v>
      </c>
      <c r="EG171" s="2">
        <f t="shared" si="213"/>
        <v>45.119732302845321</v>
      </c>
      <c r="EH171" s="2">
        <f t="shared" si="213"/>
        <v>45.602330264841989</v>
      </c>
      <c r="EI171" s="2">
        <f t="shared" si="213"/>
        <v>44.308126074795396</v>
      </c>
      <c r="EJ171" s="2">
        <f t="shared" si="213"/>
        <v>44.855329259329892</v>
      </c>
      <c r="EK171" s="2">
        <f t="shared" si="212"/>
        <v>41.745273034943722</v>
      </c>
      <c r="EL171" s="2">
        <f t="shared" si="179"/>
        <v>41.678899921236578</v>
      </c>
      <c r="EM171" s="2">
        <f t="shared" si="179"/>
        <v>40.996650253064203</v>
      </c>
      <c r="EN171" s="2">
        <f t="shared" si="179"/>
        <v>42.240608543996281</v>
      </c>
      <c r="EO171" s="2">
        <f t="shared" si="179"/>
        <v>45.918547552589324</v>
      </c>
      <c r="EQ171" s="2">
        <f t="shared" si="224"/>
        <v>44.835946646362387</v>
      </c>
      <c r="ER171" s="2">
        <f t="shared" si="224"/>
        <v>45.734001024494376</v>
      </c>
      <c r="ES171" s="2">
        <f t="shared" si="224"/>
        <v>45.544625395992711</v>
      </c>
      <c r="ET171" s="2">
        <f t="shared" si="224"/>
        <v>44.72846701192563</v>
      </c>
      <c r="EU171" s="2">
        <f t="shared" si="224"/>
        <v>44.837528923577501</v>
      </c>
      <c r="EV171" s="2">
        <f t="shared" si="224"/>
        <v>45.361276556059934</v>
      </c>
      <c r="EW171" s="2">
        <f t="shared" si="224"/>
        <v>45.288745083542153</v>
      </c>
      <c r="EX171" s="2">
        <f t="shared" si="224"/>
        <v>45.59614406852198</v>
      </c>
      <c r="EY171" s="2">
        <f t="shared" si="224"/>
        <v>44.340469675327299</v>
      </c>
      <c r="EZ171" s="2">
        <f t="shared" si="224"/>
        <v>44.154099135695283</v>
      </c>
      <c r="FA171" s="2">
        <f t="shared" si="224"/>
        <v>41.924389001838293</v>
      </c>
      <c r="FB171" s="2">
        <f t="shared" si="224"/>
        <v>41.393939996044985</v>
      </c>
      <c r="FC171" s="2">
        <f t="shared" si="224"/>
        <v>40.680107661050727</v>
      </c>
      <c r="FD171" s="2">
        <f t="shared" si="224"/>
        <v>42.323998586705912</v>
      </c>
      <c r="FE171" s="2">
        <f t="shared" si="224"/>
        <v>44.130407117126694</v>
      </c>
      <c r="FG171" s="2">
        <f t="shared" si="225"/>
        <v>0.99994335711173477</v>
      </c>
      <c r="FH171" s="2">
        <f t="shared" si="225"/>
        <v>0.99992604380395467</v>
      </c>
      <c r="FI171" s="2">
        <f t="shared" si="225"/>
        <v>0.99991505938461767</v>
      </c>
      <c r="FJ171" s="2">
        <f t="shared" si="225"/>
        <v>0.99992039899412355</v>
      </c>
      <c r="FK171" s="2">
        <f t="shared" si="225"/>
        <v>0.99991334284249067</v>
      </c>
      <c r="FL171" s="2">
        <f t="shared" si="225"/>
        <v>0.99991601776644534</v>
      </c>
      <c r="FM171" s="2">
        <f t="shared" si="225"/>
        <v>0.99990978924620821</v>
      </c>
      <c r="FN171" s="2">
        <f t="shared" si="225"/>
        <v>0.9999063675999188</v>
      </c>
      <c r="FO171" s="2">
        <f t="shared" si="225"/>
        <v>0.99989825193394666</v>
      </c>
      <c r="FP171" s="2">
        <f t="shared" si="225"/>
        <v>0.9999081317636801</v>
      </c>
      <c r="FQ171" s="2">
        <f t="shared" si="225"/>
        <v>0.99990637909751112</v>
      </c>
      <c r="FR171" s="2">
        <f t="shared" si="225"/>
        <v>0.99991204375131604</v>
      </c>
      <c r="FS171" s="2">
        <f t="shared" si="225"/>
        <v>0.99991356356153505</v>
      </c>
      <c r="FT171" s="2">
        <f t="shared" si="225"/>
        <v>0.99991846555208119</v>
      </c>
      <c r="FU171" s="2">
        <f t="shared" si="225"/>
        <v>0.99989171137524191</v>
      </c>
      <c r="FW171" s="2">
        <f t="shared" si="216"/>
        <v>8.0081069442385262E-10</v>
      </c>
      <c r="FX171" s="2">
        <f t="shared" si="216"/>
        <v>0.38229095827510184</v>
      </c>
      <c r="FY171" s="2">
        <f t="shared" si="216"/>
        <v>0.36211530590409641</v>
      </c>
      <c r="FZ171" s="2">
        <f t="shared" si="216"/>
        <v>0.37053664242393741</v>
      </c>
      <c r="GA171" s="2">
        <f t="shared" si="216"/>
        <v>0.34405149272198526</v>
      </c>
      <c r="GB171" s="2">
        <f t="shared" si="216"/>
        <v>0.34102724273131191</v>
      </c>
      <c r="GC171" s="2">
        <f t="shared" si="216"/>
        <v>0.33198328405290412</v>
      </c>
      <c r="GD171" s="2">
        <f t="shared" si="216"/>
        <v>0.35492286350578162</v>
      </c>
      <c r="GE171" s="2">
        <f t="shared" si="216"/>
        <v>0.37595425200220289</v>
      </c>
      <c r="GF171" s="2">
        <f t="shared" si="216"/>
        <v>0.38755200586408189</v>
      </c>
      <c r="GG171" s="2">
        <f t="shared" si="216"/>
        <v>0.36534369920966059</v>
      </c>
      <c r="GH171" s="2">
        <f t="shared" si="216"/>
        <v>0.35188572518273276</v>
      </c>
      <c r="GI171" s="2">
        <f t="shared" si="216"/>
        <v>0.32244723198571845</v>
      </c>
      <c r="GJ171" s="2">
        <f t="shared" si="216"/>
        <v>0.24200378364715197</v>
      </c>
      <c r="GK171" s="2">
        <f t="shared" si="216"/>
        <v>0.20588219627417728</v>
      </c>
      <c r="GM171" s="86">
        <f t="shared" si="217"/>
        <v>1.2246071984668337E-208</v>
      </c>
      <c r="GN171" s="86">
        <f t="shared" si="217"/>
        <v>1.9919068542238551E-174</v>
      </c>
      <c r="GO171" s="86">
        <f t="shared" si="217"/>
        <v>2.9178009824855334E-233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6.9307842782632622E-294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0</v>
      </c>
      <c r="GZ171" s="86">
        <f t="shared" si="217"/>
        <v>0</v>
      </c>
      <c r="HA171" s="86">
        <f t="shared" si="217"/>
        <v>0</v>
      </c>
      <c r="HC171" s="86">
        <f t="shared" si="181"/>
        <v>2.5705344993798504E-106</v>
      </c>
      <c r="HD171" s="86">
        <f t="shared" si="181"/>
        <v>6.1857762215659703E-87</v>
      </c>
      <c r="HE171" s="86">
        <f t="shared" si="181"/>
        <v>5.2214808832868869E-118</v>
      </c>
      <c r="HF171" s="86">
        <f t="shared" si="180"/>
        <v>7.9556511750156818E-128</v>
      </c>
      <c r="HG171" s="86">
        <f t="shared" si="180"/>
        <v>1.1721949409614713E-183</v>
      </c>
      <c r="HH171" s="86">
        <f t="shared" si="180"/>
        <v>1.0114931612999851E-207</v>
      </c>
      <c r="HI171" s="86">
        <f t="shared" si="180"/>
        <v>1.4230180237544309E-215</v>
      </c>
      <c r="HJ171" s="86">
        <f t="shared" si="180"/>
        <v>1.2432520880863035E-213</v>
      </c>
      <c r="HK171" s="86">
        <f t="shared" si="180"/>
        <v>8.7117976852285306E-265</v>
      </c>
      <c r="HL171" s="86">
        <f t="shared" si="180"/>
        <v>6.3250399928732745E-265</v>
      </c>
      <c r="HM171" s="86">
        <f t="shared" si="180"/>
        <v>1.1051472152543455E-282</v>
      </c>
      <c r="HN171" s="86">
        <f t="shared" si="180"/>
        <v>2.2598764772941071E-265</v>
      </c>
      <c r="HO171" s="86">
        <f t="shared" si="226"/>
        <v>4.8122836335825742E-267</v>
      </c>
      <c r="HP171" s="86">
        <f t="shared" si="226"/>
        <v>1.0359542178573002E-233</v>
      </c>
      <c r="HQ171" s="86">
        <f t="shared" si="226"/>
        <v>7.0101874643784454E-286</v>
      </c>
      <c r="HS171" s="86">
        <f t="shared" si="218"/>
        <v>5.7080567198032901E-18</v>
      </c>
      <c r="HT171" s="86">
        <f t="shared" si="218"/>
        <v>3.7409537341318698E-14</v>
      </c>
      <c r="HU171" s="86">
        <f t="shared" si="218"/>
        <v>2.6102330319845757E-15</v>
      </c>
      <c r="HV171" s="86">
        <f t="shared" si="218"/>
        <v>6.0317783805798564E-21</v>
      </c>
      <c r="HW171" s="86">
        <f t="shared" si="218"/>
        <v>6.0791143930647781E-17</v>
      </c>
      <c r="HX171" s="86">
        <f t="shared" si="218"/>
        <v>1.1765751466825382E-16</v>
      </c>
      <c r="HY171" s="86">
        <f t="shared" si="218"/>
        <v>4.7940920745061216E-16</v>
      </c>
      <c r="HZ171" s="86">
        <f t="shared" si="218"/>
        <v>7.9090240242234231E-18</v>
      </c>
      <c r="IA171" s="86">
        <f t="shared" si="218"/>
        <v>8.9054901143569431E-20</v>
      </c>
      <c r="IB171" s="86">
        <f t="shared" si="218"/>
        <v>2.3115150547156284E-19</v>
      </c>
      <c r="IC171" s="86">
        <f t="shared" si="218"/>
        <v>4.9879357147728995E-18</v>
      </c>
      <c r="ID171" s="86">
        <f t="shared" si="218"/>
        <v>1.5214936615256044E-17</v>
      </c>
      <c r="IE171" s="86">
        <f t="shared" si="218"/>
        <v>2.4735512239483493E-13</v>
      </c>
      <c r="IF171" s="86">
        <f t="shared" si="218"/>
        <v>8.1294845265143056E-10</v>
      </c>
      <c r="IG171" s="86">
        <f t="shared" si="218"/>
        <v>4.1974376460201302E-10</v>
      </c>
      <c r="II171" s="86">
        <f t="shared" si="219"/>
        <v>0</v>
      </c>
      <c r="IJ171" s="86">
        <f t="shared" si="219"/>
        <v>7.0878067584969659E-2</v>
      </c>
      <c r="IK171" s="86">
        <f t="shared" si="219"/>
        <v>3.014862042963172E-2</v>
      </c>
      <c r="IL171" s="86">
        <f t="shared" si="219"/>
        <v>2.3612745011866079E-2</v>
      </c>
      <c r="IM171" s="86">
        <f t="shared" si="219"/>
        <v>9.9916936030366842E-3</v>
      </c>
      <c r="IN171" s="86">
        <f t="shared" si="219"/>
        <v>8.8288340961366861E-3</v>
      </c>
      <c r="IO171" s="86">
        <f t="shared" si="219"/>
        <v>5.2162630235107043E-3</v>
      </c>
      <c r="IP171" s="86">
        <f t="shared" si="219"/>
        <v>1.4428043144732372E-2</v>
      </c>
      <c r="IQ171" s="86">
        <f t="shared" si="219"/>
        <v>2.9571335236002205E-2</v>
      </c>
      <c r="IR171" s="86">
        <f t="shared" si="219"/>
        <v>5.2672468354760457E-2</v>
      </c>
      <c r="IS171" s="86">
        <f t="shared" si="219"/>
        <v>2.3494994001192576E-2</v>
      </c>
      <c r="IT171" s="86">
        <f t="shared" si="219"/>
        <v>1.3411584261949954E-2</v>
      </c>
      <c r="IU171" s="86">
        <f t="shared" si="219"/>
        <v>6.4957392353704796E-3</v>
      </c>
      <c r="IV171" s="86">
        <f t="shared" si="219"/>
        <v>1.7133994882589303E-2</v>
      </c>
      <c r="IW171" s="86">
        <f t="shared" si="219"/>
        <v>4.0749049729105626E-2</v>
      </c>
      <c r="IY171" s="86">
        <f t="shared" si="220"/>
        <v>5.7080567198032901E-18</v>
      </c>
      <c r="IZ171" s="86">
        <f t="shared" si="220"/>
        <v>7.0878067585007073E-2</v>
      </c>
      <c r="JA171" s="86">
        <f t="shared" si="220"/>
        <v>3.0148620429634329E-2</v>
      </c>
      <c r="JB171" s="86">
        <f t="shared" si="220"/>
        <v>2.3612745011866079E-2</v>
      </c>
      <c r="JC171" s="86">
        <f t="shared" si="220"/>
        <v>9.9916936030367449E-3</v>
      </c>
      <c r="JD171" s="86">
        <f t="shared" si="220"/>
        <v>8.8288340961368041E-3</v>
      </c>
      <c r="JE171" s="86">
        <f t="shared" si="220"/>
        <v>5.2162630235111839E-3</v>
      </c>
      <c r="JF171" s="86">
        <f t="shared" si="220"/>
        <v>1.442804314473238E-2</v>
      </c>
      <c r="JG171" s="86">
        <f t="shared" si="220"/>
        <v>2.9571335236002205E-2</v>
      </c>
      <c r="JH171" s="86">
        <f t="shared" si="220"/>
        <v>5.2672468354760457E-2</v>
      </c>
      <c r="JI171" s="86">
        <f t="shared" si="220"/>
        <v>2.3494994001192579E-2</v>
      </c>
      <c r="JJ171" s="86">
        <f t="shared" si="220"/>
        <v>1.3411584261949969E-2</v>
      </c>
      <c r="JK171" s="86">
        <f t="shared" si="220"/>
        <v>6.4957392356178346E-3</v>
      </c>
      <c r="JL171" s="86">
        <f t="shared" si="220"/>
        <v>1.7133995695537755E-2</v>
      </c>
      <c r="JM171" s="86">
        <f t="shared" si="220"/>
        <v>4.0749050148849393E-2</v>
      </c>
    </row>
    <row r="172" spans="2:273" x14ac:dyDescent="0.25">
      <c r="B172" s="2">
        <v>145</v>
      </c>
      <c r="C172" s="37">
        <v>46.015000000000001</v>
      </c>
      <c r="D172" s="37">
        <v>46.402999999999999</v>
      </c>
      <c r="E172" s="37">
        <v>46.402999999999999</v>
      </c>
      <c r="F172" s="37">
        <v>47.854999999999997</v>
      </c>
      <c r="G172" s="37">
        <v>47.203000000000003</v>
      </c>
      <c r="H172" s="37">
        <v>47.113</v>
      </c>
      <c r="I172" s="37">
        <v>47.127000000000002</v>
      </c>
      <c r="J172" s="37">
        <v>50.889000000000003</v>
      </c>
      <c r="K172" s="37">
        <v>54.429000000000002</v>
      </c>
      <c r="L172" s="37">
        <v>57.27</v>
      </c>
      <c r="M172" s="37">
        <v>52.475999999999999</v>
      </c>
      <c r="N172" s="37">
        <v>49.651000000000003</v>
      </c>
      <c r="O172" s="37">
        <v>46</v>
      </c>
      <c r="P172" s="37">
        <v>49.27</v>
      </c>
      <c r="Q172" s="37">
        <v>58.238</v>
      </c>
      <c r="S172" s="4">
        <f t="shared" si="221"/>
        <v>44.767102172009828</v>
      </c>
      <c r="T172" s="4">
        <f t="shared" si="221"/>
        <v>47.314203914497128</v>
      </c>
      <c r="U172" s="4">
        <f t="shared" si="221"/>
        <v>47.561583115889327</v>
      </c>
      <c r="V172" s="4">
        <f t="shared" si="221"/>
        <v>47.760564335754886</v>
      </c>
      <c r="W172" s="4">
        <f t="shared" si="221"/>
        <v>46.721476400021309</v>
      </c>
      <c r="X172" s="4">
        <f t="shared" si="221"/>
        <v>47.302128864351239</v>
      </c>
      <c r="Y172" s="4">
        <f t="shared" si="221"/>
        <v>46.884612392281859</v>
      </c>
      <c r="Z172" s="4">
        <f t="shared" si="221"/>
        <v>49.831978956031236</v>
      </c>
      <c r="AA172" s="4">
        <f t="shared" si="221"/>
        <v>52.802526203358781</v>
      </c>
      <c r="AB172" s="4">
        <f t="shared" si="221"/>
        <v>56.22175195306707</v>
      </c>
      <c r="AC172" s="4">
        <f t="shared" si="221"/>
        <v>50.069335248079085</v>
      </c>
      <c r="AD172" s="4">
        <f t="shared" si="221"/>
        <v>47.493057077849343</v>
      </c>
      <c r="AE172" s="4">
        <f t="shared" si="221"/>
        <v>44.244642066095416</v>
      </c>
      <c r="AF172" s="4">
        <f t="shared" si="221"/>
        <v>47.264712238704767</v>
      </c>
      <c r="AG172" s="4">
        <f t="shared" si="221"/>
        <v>60.357003836879329</v>
      </c>
      <c r="AI172" s="4">
        <f t="shared" si="222"/>
        <v>1.2478978279901725</v>
      </c>
      <c r="AJ172" s="4">
        <f t="shared" si="222"/>
        <v>-0.91120391449712912</v>
      </c>
      <c r="AK172" s="4">
        <f t="shared" si="222"/>
        <v>-1.1585831158893285</v>
      </c>
      <c r="AL172" s="4">
        <f t="shared" si="222"/>
        <v>9.4435664245111184E-2</v>
      </c>
      <c r="AM172" s="4">
        <f t="shared" si="222"/>
        <v>0.48152359997869354</v>
      </c>
      <c r="AN172" s="4">
        <f t="shared" si="222"/>
        <v>-0.18912886435123966</v>
      </c>
      <c r="AO172" s="4">
        <f t="shared" si="222"/>
        <v>0.24238760771814327</v>
      </c>
      <c r="AP172" s="4">
        <f t="shared" si="222"/>
        <v>1.0570210439687671</v>
      </c>
      <c r="AQ172" s="4">
        <f t="shared" si="222"/>
        <v>1.6264737966412213</v>
      </c>
      <c r="AR172" s="4">
        <f t="shared" si="222"/>
        <v>1.0482480469329332</v>
      </c>
      <c r="AS172" s="4">
        <f t="shared" si="222"/>
        <v>2.4066647519209141</v>
      </c>
      <c r="AT172" s="4">
        <f t="shared" si="222"/>
        <v>2.1579429221506601</v>
      </c>
      <c r="AU172" s="4">
        <f t="shared" si="222"/>
        <v>1.7553579339045839</v>
      </c>
      <c r="AV172" s="4">
        <f t="shared" si="222"/>
        <v>2.0052877612952358</v>
      </c>
      <c r="AW172" s="4">
        <f t="shared" si="222"/>
        <v>-2.1190038368793296</v>
      </c>
      <c r="AY172" s="2">
        <f t="shared" si="214"/>
        <v>44.767102172009828</v>
      </c>
      <c r="AZ172" s="2">
        <f t="shared" si="214"/>
        <v>45.455886131615372</v>
      </c>
      <c r="BA172" s="2">
        <f t="shared" si="214"/>
        <v>45.263404691013925</v>
      </c>
      <c r="BB172" s="2">
        <f t="shared" si="214"/>
        <v>44.408549648126481</v>
      </c>
      <c r="BC172" s="2">
        <f t="shared" si="214"/>
        <v>44.585128796751135</v>
      </c>
      <c r="BD172" s="2">
        <f t="shared" si="214"/>
        <v>44.964353699605475</v>
      </c>
      <c r="BE172" s="2">
        <f t="shared" si="214"/>
        <v>45.055531057787661</v>
      </c>
      <c r="BF172" s="2">
        <f t="shared" si="214"/>
        <v>45.489752060929192</v>
      </c>
      <c r="BG172" s="2">
        <f t="shared" si="214"/>
        <v>44.190051629301706</v>
      </c>
      <c r="BH172" s="2">
        <f t="shared" si="214"/>
        <v>44.47031354145939</v>
      </c>
      <c r="BI172" s="2">
        <f t="shared" si="214"/>
        <v>41.673063084415752</v>
      </c>
      <c r="BJ172" s="2">
        <f t="shared" si="214"/>
        <v>41.462752462079578</v>
      </c>
      <c r="BK172" s="2">
        <f t="shared" si="214"/>
        <v>40.763442945508103</v>
      </c>
      <c r="BL172" s="2">
        <f t="shared" si="214"/>
        <v>42.122094077093593</v>
      </c>
      <c r="BM172" s="2">
        <f t="shared" si="214"/>
        <v>45.419917926332658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>
        <f t="shared" si="215"/>
        <v>46.015000000000001</v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>
        <f t="shared" si="197"/>
        <v>46.015000000000001</v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88.477410876463495</v>
      </c>
      <c r="DL172" s="2">
        <f t="shared" si="223"/>
        <v>80.967019418386485</v>
      </c>
      <c r="DM172" s="2">
        <f t="shared" si="223"/>
        <v>91.258823731194141</v>
      </c>
      <c r="DN172" s="2">
        <f t="shared" si="223"/>
        <v>88.357036585365833</v>
      </c>
      <c r="DO172" s="2">
        <f t="shared" si="223"/>
        <v>85.5932149474651</v>
      </c>
      <c r="DP172" s="2">
        <f t="shared" si="223"/>
        <v>83.294792804472905</v>
      </c>
      <c r="DQ172" s="2">
        <f t="shared" si="223"/>
        <v>80.795345212926577</v>
      </c>
      <c r="DR172" s="2">
        <f t="shared" si="223"/>
        <v>80.167715191784964</v>
      </c>
      <c r="DS172" s="2">
        <f t="shared" si="223"/>
        <v>80.589972163495403</v>
      </c>
      <c r="DT172" s="2">
        <f t="shared" si="223"/>
        <v>77.704872244035045</v>
      </c>
      <c r="DU172" s="2">
        <f t="shared" si="223"/>
        <v>77.355655995167609</v>
      </c>
      <c r="DV172" s="2">
        <f t="shared" si="223"/>
        <v>87.23064389703697</v>
      </c>
      <c r="DW172" s="2">
        <f t="shared" si="223"/>
        <v>79.675409880344631</v>
      </c>
      <c r="DX172" s="2">
        <f t="shared" si="223"/>
        <v>91.53590473489453</v>
      </c>
      <c r="DY172" s="2">
        <f t="shared" si="223"/>
        <v>82.479166697936222</v>
      </c>
      <c r="EA172" s="2">
        <f t="shared" si="213"/>
        <v>44.764844016408077</v>
      </c>
      <c r="EB172" s="2">
        <f t="shared" si="213"/>
        <v>45.329678863684549</v>
      </c>
      <c r="EC172" s="2">
        <f t="shared" si="213"/>
        <v>45.155279745120296</v>
      </c>
      <c r="ED172" s="2">
        <f t="shared" si="213"/>
        <v>44.276815547632197</v>
      </c>
      <c r="EE172" s="2">
        <f t="shared" si="213"/>
        <v>44.507524274985556</v>
      </c>
      <c r="EF172" s="2">
        <f t="shared" si="213"/>
        <v>44.79794266897747</v>
      </c>
      <c r="EG172" s="2">
        <f t="shared" si="213"/>
        <v>44.991247021758383</v>
      </c>
      <c r="EH172" s="2">
        <f t="shared" si="213"/>
        <v>45.489183092120385</v>
      </c>
      <c r="EI172" s="2">
        <f t="shared" si="213"/>
        <v>44.173446700507611</v>
      </c>
      <c r="EJ172" s="2">
        <f t="shared" si="213"/>
        <v>44.762830939029811</v>
      </c>
      <c r="EK172" s="2">
        <f t="shared" si="212"/>
        <v>41.59875070648954</v>
      </c>
      <c r="EL172" s="2">
        <f t="shared" si="179"/>
        <v>41.568422270355413</v>
      </c>
      <c r="EM172" s="2">
        <f t="shared" si="179"/>
        <v>40.872046306177204</v>
      </c>
      <c r="EN172" s="2">
        <f t="shared" si="179"/>
        <v>42.0953329344878</v>
      </c>
      <c r="EO172" s="2">
        <f t="shared" si="179"/>
        <v>45.819763281822588</v>
      </c>
      <c r="EQ172" s="2">
        <f t="shared" si="224"/>
        <v>44.764844016408077</v>
      </c>
      <c r="ER172" s="2">
        <f t="shared" si="224"/>
        <v>45.635923671104798</v>
      </c>
      <c r="ES172" s="2">
        <f t="shared" si="224"/>
        <v>45.427803887371141</v>
      </c>
      <c r="ET172" s="2">
        <f t="shared" si="224"/>
        <v>44.604488970286965</v>
      </c>
      <c r="EU172" s="2">
        <f t="shared" si="224"/>
        <v>44.711173335529971</v>
      </c>
      <c r="EV172" s="2">
        <f t="shared" si="224"/>
        <v>45.249473977164747</v>
      </c>
      <c r="EW172" s="2">
        <f t="shared" si="224"/>
        <v>45.16515017221991</v>
      </c>
      <c r="EX172" s="2">
        <f t="shared" si="224"/>
        <v>45.482825106032564</v>
      </c>
      <c r="EY172" s="2">
        <f t="shared" si="224"/>
        <v>44.206693846685276</v>
      </c>
      <c r="EZ172" s="2">
        <f t="shared" si="224"/>
        <v>44.041984923043003</v>
      </c>
      <c r="FA172" s="2">
        <f t="shared" si="224"/>
        <v>41.782906027440617</v>
      </c>
      <c r="FB172" s="2">
        <f t="shared" si="224"/>
        <v>41.275435663245872</v>
      </c>
      <c r="FC172" s="2">
        <f t="shared" si="224"/>
        <v>40.546395235083274</v>
      </c>
      <c r="FD172" s="2">
        <f t="shared" si="224"/>
        <v>42.184360699406589</v>
      </c>
      <c r="FE172" s="2">
        <f t="shared" si="224"/>
        <v>43.997001450389803</v>
      </c>
      <c r="FG172" s="2">
        <f t="shared" si="225"/>
        <v>0.99994834081446238</v>
      </c>
      <c r="FH172" s="2">
        <f t="shared" si="225"/>
        <v>0.99993255070865339</v>
      </c>
      <c r="FI172" s="2">
        <f t="shared" si="225"/>
        <v>0.99992253265909026</v>
      </c>
      <c r="FJ172" s="2">
        <f t="shared" si="225"/>
        <v>0.99992740251134238</v>
      </c>
      <c r="FK172" s="2">
        <f t="shared" si="225"/>
        <v>0.99992096713042677</v>
      </c>
      <c r="FL172" s="2">
        <f t="shared" si="225"/>
        <v>0.99992340672669688</v>
      </c>
      <c r="FM172" s="2">
        <f t="shared" si="225"/>
        <v>0.99991772616166119</v>
      </c>
      <c r="FN172" s="2">
        <f t="shared" si="225"/>
        <v>0.99991460553267708</v>
      </c>
      <c r="FO172" s="2">
        <f t="shared" si="225"/>
        <v>0.99990720383009712</v>
      </c>
      <c r="FP172" s="2">
        <f t="shared" si="225"/>
        <v>0.99991621449541124</v>
      </c>
      <c r="FQ172" s="2">
        <f t="shared" si="225"/>
        <v>0.99991461601877873</v>
      </c>
      <c r="FR172" s="2">
        <f t="shared" si="225"/>
        <v>0.99991978232699075</v>
      </c>
      <c r="FS172" s="2">
        <f t="shared" si="225"/>
        <v>0.99992116843165357</v>
      </c>
      <c r="FT172" s="2">
        <f t="shared" si="225"/>
        <v>0.99992563916624155</v>
      </c>
      <c r="FU172" s="2">
        <f t="shared" si="225"/>
        <v>0.99990123865942138</v>
      </c>
      <c r="FW172" s="2">
        <f t="shared" si="216"/>
        <v>8.7807146560619348E-10</v>
      </c>
      <c r="FX172" s="2">
        <f t="shared" si="216"/>
        <v>0.40426335913362216</v>
      </c>
      <c r="FY172" s="2">
        <f t="shared" si="216"/>
        <v>0.38364831119542281</v>
      </c>
      <c r="FZ172" s="2">
        <f t="shared" si="216"/>
        <v>0.39226247312371398</v>
      </c>
      <c r="GA172" s="2">
        <f t="shared" si="216"/>
        <v>0.36512518906082508</v>
      </c>
      <c r="GB172" s="2">
        <f t="shared" si="216"/>
        <v>0.36201793297679874</v>
      </c>
      <c r="GC172" s="2">
        <f t="shared" si="216"/>
        <v>0.35271526294977851</v>
      </c>
      <c r="GD172" s="2">
        <f t="shared" si="216"/>
        <v>0.3762804659109622</v>
      </c>
      <c r="GE172" s="2">
        <f t="shared" si="216"/>
        <v>0.39779699103461785</v>
      </c>
      <c r="GF172" s="2">
        <f t="shared" si="216"/>
        <v>0.40962626771145061</v>
      </c>
      <c r="GG172" s="2">
        <f t="shared" si="216"/>
        <v>0.38695222396230777</v>
      </c>
      <c r="GH172" s="2">
        <f t="shared" si="216"/>
        <v>0.3731662908341955</v>
      </c>
      <c r="GI172" s="2">
        <f t="shared" si="216"/>
        <v>0.34288937021355526</v>
      </c>
      <c r="GJ172" s="2">
        <f t="shared" si="216"/>
        <v>0.25929776498690588</v>
      </c>
      <c r="GK172" s="2">
        <f t="shared" si="216"/>
        <v>0.2213486591383034</v>
      </c>
      <c r="GM172" s="86">
        <f t="shared" si="217"/>
        <v>6.5276610695603464E-214</v>
      </c>
      <c r="GN172" s="86">
        <f t="shared" si="217"/>
        <v>7.730969794471277E-179</v>
      </c>
      <c r="GO172" s="86">
        <f t="shared" si="217"/>
        <v>3.8738037237901054E-239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3.1690784399237139E-301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0</v>
      </c>
      <c r="GZ172" s="86">
        <f t="shared" si="217"/>
        <v>0</v>
      </c>
      <c r="HA172" s="86">
        <f t="shared" si="217"/>
        <v>0</v>
      </c>
      <c r="HC172" s="86">
        <f t="shared" si="181"/>
        <v>5.0566802621647704E-110</v>
      </c>
      <c r="HD172" s="86">
        <f t="shared" si="181"/>
        <v>6.358331597956321E-90</v>
      </c>
      <c r="HE172" s="86">
        <f t="shared" si="181"/>
        <v>4.7263509376296551E-122</v>
      </c>
      <c r="HF172" s="86">
        <f t="shared" si="180"/>
        <v>4.1952799178026391E-132</v>
      </c>
      <c r="HG172" s="86">
        <f t="shared" si="180"/>
        <v>6.1293790786266655E-190</v>
      </c>
      <c r="HH172" s="86">
        <f t="shared" si="180"/>
        <v>7.8177635672744744E-215</v>
      </c>
      <c r="HI172" s="86">
        <f t="shared" si="180"/>
        <v>5.3771872181668187E-223</v>
      </c>
      <c r="HJ172" s="86">
        <f t="shared" si="180"/>
        <v>6.6529229616725861E-221</v>
      </c>
      <c r="HK172" s="86">
        <f t="shared" si="180"/>
        <v>7.7735284135328213E-274</v>
      </c>
      <c r="HL172" s="86">
        <f t="shared" si="180"/>
        <v>6.6326857296902469E-274</v>
      </c>
      <c r="HM172" s="86">
        <f t="shared" si="180"/>
        <v>2.3287671285781587E-292</v>
      </c>
      <c r="HN172" s="86">
        <f t="shared" si="180"/>
        <v>2.1532976916517842E-274</v>
      </c>
      <c r="HO172" s="86">
        <f t="shared" si="226"/>
        <v>2.9150837575308619E-276</v>
      </c>
      <c r="HP172" s="86">
        <f t="shared" si="226"/>
        <v>7.1129034543715895E-242</v>
      </c>
      <c r="HQ172" s="86">
        <f t="shared" si="226"/>
        <v>1.0702096331243691E-295</v>
      </c>
      <c r="HS172" s="86">
        <f t="shared" si="218"/>
        <v>2.1481313869165732E-17</v>
      </c>
      <c r="HT172" s="86">
        <f t="shared" si="218"/>
        <v>2.1189926303413879E-15</v>
      </c>
      <c r="HU172" s="86">
        <f t="shared" si="218"/>
        <v>1.1010577927781707E-16</v>
      </c>
      <c r="HV172" s="86">
        <f t="shared" si="218"/>
        <v>9.0727974830118909E-23</v>
      </c>
      <c r="HW172" s="86">
        <f t="shared" si="218"/>
        <v>1.7235816625003312E-18</v>
      </c>
      <c r="HX172" s="86">
        <f t="shared" si="218"/>
        <v>3.4765905110406088E-18</v>
      </c>
      <c r="HY172" s="86">
        <f t="shared" si="218"/>
        <v>1.4613349017808247E-17</v>
      </c>
      <c r="HZ172" s="86">
        <f t="shared" si="218"/>
        <v>1.8894279769560942E-19</v>
      </c>
      <c r="IA172" s="86">
        <f t="shared" si="218"/>
        <v>1.519581408274299E-21</v>
      </c>
      <c r="IB172" s="86">
        <f t="shared" si="218"/>
        <v>4.7616319866700411E-21</v>
      </c>
      <c r="IC172" s="86">
        <f t="shared" si="218"/>
        <v>1.2022395321954804E-19</v>
      </c>
      <c r="ID172" s="86">
        <f t="shared" si="218"/>
        <v>3.8960459524882484E-19</v>
      </c>
      <c r="IE172" s="86">
        <f t="shared" si="218"/>
        <v>1.3717296786301258E-14</v>
      </c>
      <c r="IF172" s="86">
        <f t="shared" si="218"/>
        <v>7.8748332393644286E-11</v>
      </c>
      <c r="IG172" s="86">
        <f t="shared" si="218"/>
        <v>2.9957926884108912E-11</v>
      </c>
      <c r="II172" s="86">
        <f t="shared" si="219"/>
        <v>0</v>
      </c>
      <c r="IJ172" s="86">
        <f t="shared" si="219"/>
        <v>0.1238984815558296</v>
      </c>
      <c r="IK172" s="86">
        <f t="shared" si="219"/>
        <v>6.1573377398869596E-2</v>
      </c>
      <c r="IL172" s="86">
        <f t="shared" si="219"/>
        <v>5.4229639711414535E-2</v>
      </c>
      <c r="IM172" s="86">
        <f t="shared" si="219"/>
        <v>2.474861605608026E-2</v>
      </c>
      <c r="IN172" s="86">
        <f t="shared" si="219"/>
        <v>2.2159002955976229E-2</v>
      </c>
      <c r="IO172" s="86">
        <f t="shared" si="219"/>
        <v>1.4084672622332607E-2</v>
      </c>
      <c r="IP172" s="86">
        <f t="shared" si="219"/>
        <v>3.463257216647582E-2</v>
      </c>
      <c r="IQ172" s="86">
        <f t="shared" si="219"/>
        <v>6.560879436261631E-2</v>
      </c>
      <c r="IR172" s="86">
        <f t="shared" si="219"/>
        <v>0.10411418780405617</v>
      </c>
      <c r="IS172" s="86">
        <f t="shared" si="219"/>
        <v>5.2385060430823326E-2</v>
      </c>
      <c r="IT172" s="86">
        <f t="shared" si="219"/>
        <v>3.2240538473392463E-2</v>
      </c>
      <c r="IU172" s="86">
        <f t="shared" si="219"/>
        <v>1.5821138035369525E-2</v>
      </c>
      <c r="IV172" s="86">
        <f t="shared" si="219"/>
        <v>2.8392925897046034E-2</v>
      </c>
      <c r="IW172" s="86">
        <f t="shared" si="219"/>
        <v>5.6588726763126859E-2</v>
      </c>
      <c r="IY172" s="86">
        <f t="shared" si="220"/>
        <v>2.1481313869165732E-17</v>
      </c>
      <c r="IZ172" s="86">
        <f t="shared" si="220"/>
        <v>0.12389848155583172</v>
      </c>
      <c r="JA172" s="86">
        <f t="shared" si="220"/>
        <v>6.1573377398869707E-2</v>
      </c>
      <c r="JB172" s="86">
        <f t="shared" si="220"/>
        <v>5.4229639711414535E-2</v>
      </c>
      <c r="JC172" s="86">
        <f t="shared" si="220"/>
        <v>2.474861605608026E-2</v>
      </c>
      <c r="JD172" s="86">
        <f t="shared" si="220"/>
        <v>2.2159002955976233E-2</v>
      </c>
      <c r="JE172" s="86">
        <f t="shared" si="220"/>
        <v>1.4084672622332621E-2</v>
      </c>
      <c r="JF172" s="86">
        <f t="shared" si="220"/>
        <v>3.463257216647582E-2</v>
      </c>
      <c r="JG172" s="86">
        <f t="shared" si="220"/>
        <v>6.560879436261631E-2</v>
      </c>
      <c r="JH172" s="86">
        <f t="shared" si="220"/>
        <v>0.10411418780405617</v>
      </c>
      <c r="JI172" s="86">
        <f t="shared" si="220"/>
        <v>5.2385060430823326E-2</v>
      </c>
      <c r="JJ172" s="86">
        <f t="shared" si="220"/>
        <v>3.2240538473392463E-2</v>
      </c>
      <c r="JK172" s="86">
        <f t="shared" si="220"/>
        <v>1.5821138035383243E-2</v>
      </c>
      <c r="JL172" s="86">
        <f t="shared" si="220"/>
        <v>2.8392925975794365E-2</v>
      </c>
      <c r="JM172" s="86">
        <f t="shared" si="220"/>
        <v>5.6588726793084784E-2</v>
      </c>
    </row>
    <row r="173" spans="2:273" x14ac:dyDescent="0.25">
      <c r="B173" s="2">
        <v>146</v>
      </c>
      <c r="C173" s="37">
        <v>46</v>
      </c>
      <c r="D173" s="37">
        <v>46.323</v>
      </c>
      <c r="E173" s="37">
        <v>49.161000000000001</v>
      </c>
      <c r="F173" s="37">
        <v>51.323</v>
      </c>
      <c r="G173" s="37">
        <v>48.671999999999997</v>
      </c>
      <c r="H173" s="37">
        <v>50.854999999999997</v>
      </c>
      <c r="I173" s="37">
        <v>50.365000000000002</v>
      </c>
      <c r="J173" s="37">
        <v>54.238</v>
      </c>
      <c r="K173" s="37">
        <v>60.651000000000003</v>
      </c>
      <c r="L173" s="37">
        <v>62.206000000000003</v>
      </c>
      <c r="M173" s="37">
        <v>57.634999999999998</v>
      </c>
      <c r="N173" s="37">
        <v>53.73</v>
      </c>
      <c r="O173" s="37">
        <v>50.634999999999998</v>
      </c>
      <c r="P173" s="37">
        <v>49.793999999999997</v>
      </c>
      <c r="Q173" s="37">
        <v>64.316999999999993</v>
      </c>
      <c r="S173" s="4">
        <f t="shared" si="221"/>
        <v>44.69581500081464</v>
      </c>
      <c r="T173" s="4">
        <f t="shared" si="221"/>
        <v>47.896857416542218</v>
      </c>
      <c r="U173" s="4">
        <f t="shared" si="221"/>
        <v>48.807408833884033</v>
      </c>
      <c r="V173" s="4">
        <f t="shared" si="221"/>
        <v>50.035401866575619</v>
      </c>
      <c r="W173" s="4">
        <f t="shared" si="221"/>
        <v>48.555411100096485</v>
      </c>
      <c r="X173" s="4">
        <f t="shared" si="221"/>
        <v>49.408141708160983</v>
      </c>
      <c r="Y173" s="4">
        <f t="shared" si="221"/>
        <v>48.774118047603984</v>
      </c>
      <c r="Z173" s="4">
        <f t="shared" si="221"/>
        <v>53.336986123756468</v>
      </c>
      <c r="AA173" s="4">
        <f t="shared" si="221"/>
        <v>58.267410756035019</v>
      </c>
      <c r="AB173" s="4">
        <f t="shared" si="221"/>
        <v>61.67503152469596</v>
      </c>
      <c r="AC173" s="4">
        <f t="shared" si="221"/>
        <v>55.762525913809952</v>
      </c>
      <c r="AD173" s="4">
        <f t="shared" si="221"/>
        <v>52.473374857070311</v>
      </c>
      <c r="AE173" s="4">
        <f t="shared" si="221"/>
        <v>47.424505147849843</v>
      </c>
      <c r="AF173" s="4">
        <f t="shared" si="221"/>
        <v>49.661752238777908</v>
      </c>
      <c r="AG173" s="4">
        <f t="shared" si="221"/>
        <v>64.585678105716809</v>
      </c>
      <c r="AI173" s="4">
        <f t="shared" si="222"/>
        <v>1.3041849991853596</v>
      </c>
      <c r="AJ173" s="4">
        <f t="shared" si="222"/>
        <v>-1.5738574165422179</v>
      </c>
      <c r="AK173" s="4">
        <f t="shared" si="222"/>
        <v>0.35359116611596875</v>
      </c>
      <c r="AL173" s="4">
        <f t="shared" si="222"/>
        <v>1.2875981334243818</v>
      </c>
      <c r="AM173" s="4">
        <f t="shared" si="222"/>
        <v>0.11658889990351184</v>
      </c>
      <c r="AN173" s="4">
        <f t="shared" si="222"/>
        <v>1.446858291839014</v>
      </c>
      <c r="AO173" s="4">
        <f t="shared" si="222"/>
        <v>1.5908819523960176</v>
      </c>
      <c r="AP173" s="4">
        <f t="shared" si="222"/>
        <v>0.9010138762435318</v>
      </c>
      <c r="AQ173" s="4">
        <f t="shared" si="222"/>
        <v>2.383589243964984</v>
      </c>
      <c r="AR173" s="4">
        <f t="shared" si="222"/>
        <v>0.5309684753040429</v>
      </c>
      <c r="AS173" s="4">
        <f t="shared" si="222"/>
        <v>1.8724740861900457</v>
      </c>
      <c r="AT173" s="4">
        <f t="shared" si="222"/>
        <v>1.2566251429296855</v>
      </c>
      <c r="AU173" s="4">
        <f t="shared" si="222"/>
        <v>3.2104948521501555</v>
      </c>
      <c r="AV173" s="4">
        <f t="shared" si="222"/>
        <v>0.13224776122208937</v>
      </c>
      <c r="AW173" s="4">
        <f t="shared" si="222"/>
        <v>-0.26867810571681616</v>
      </c>
      <c r="AY173" s="2">
        <f t="shared" si="214"/>
        <v>44.69581500081464</v>
      </c>
      <c r="AZ173" s="2">
        <f t="shared" si="214"/>
        <v>45.359416390324704</v>
      </c>
      <c r="BA173" s="2">
        <f t="shared" si="214"/>
        <v>45.147653314965808</v>
      </c>
      <c r="BB173" s="2">
        <f t="shared" si="214"/>
        <v>44.286169104761115</v>
      </c>
      <c r="BC173" s="2">
        <f t="shared" si="214"/>
        <v>44.459358847909485</v>
      </c>
      <c r="BD173" s="2">
        <f t="shared" si="214"/>
        <v>44.854105041600342</v>
      </c>
      <c r="BE173" s="2">
        <f t="shared" si="214"/>
        <v>44.93234203427626</v>
      </c>
      <c r="BF173" s="2">
        <f t="shared" si="214"/>
        <v>45.376157902638184</v>
      </c>
      <c r="BG173" s="2">
        <f t="shared" si="214"/>
        <v>44.056219664044946</v>
      </c>
      <c r="BH173" s="2">
        <f t="shared" si="214"/>
        <v>44.35293643158149</v>
      </c>
      <c r="BI173" s="2">
        <f t="shared" si="214"/>
        <v>41.532420254855197</v>
      </c>
      <c r="BJ173" s="2">
        <f t="shared" si="214"/>
        <v>41.34242616275715</v>
      </c>
      <c r="BK173" s="2">
        <f t="shared" si="214"/>
        <v>40.628424183305441</v>
      </c>
      <c r="BL173" s="2">
        <f t="shared" si="214"/>
        <v>41.97969573875411</v>
      </c>
      <c r="BM173" s="2">
        <f t="shared" si="214"/>
        <v>45.282941097840336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>
        <f t="shared" si="215"/>
        <v>46</v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>
        <f t="shared" si="197"/>
        <v>46</v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88.706487143013447</v>
      </c>
      <c r="DL173" s="2">
        <f t="shared" si="223"/>
        <v>81.129139493433399</v>
      </c>
      <c r="DM173" s="2">
        <f t="shared" si="223"/>
        <v>91.504023309834452</v>
      </c>
      <c r="DN173" s="2">
        <f t="shared" si="223"/>
        <v>88.582048780487781</v>
      </c>
      <c r="DO173" s="2">
        <f t="shared" si="223"/>
        <v>85.797169246144293</v>
      </c>
      <c r="DP173" s="2">
        <f t="shared" si="223"/>
        <v>83.477180698484744</v>
      </c>
      <c r="DQ173" s="2">
        <f t="shared" si="223"/>
        <v>80.958759287224382</v>
      </c>
      <c r="DR173" s="2">
        <f t="shared" si="223"/>
        <v>80.322609181516157</v>
      </c>
      <c r="DS173" s="2">
        <f t="shared" si="223"/>
        <v>80.752906976744157</v>
      </c>
      <c r="DT173" s="2">
        <f t="shared" si="223"/>
        <v>77.855474176985808</v>
      </c>
      <c r="DU173" s="2">
        <f t="shared" si="223"/>
        <v>77.516557384475973</v>
      </c>
      <c r="DV173" s="2">
        <f t="shared" si="223"/>
        <v>87.475102692920615</v>
      </c>
      <c r="DW173" s="2">
        <f t="shared" si="223"/>
        <v>79.85028963077005</v>
      </c>
      <c r="DX173" s="2">
        <f t="shared" si="223"/>
        <v>91.797052372849308</v>
      </c>
      <c r="DY173" s="2">
        <f t="shared" si="223"/>
        <v>82.700376172607889</v>
      </c>
      <c r="EA173" s="2">
        <f t="shared" si="213"/>
        <v>44.693741386453759</v>
      </c>
      <c r="EB173" s="2">
        <f t="shared" si="213"/>
        <v>45.222800932796275</v>
      </c>
      <c r="EC173" s="2">
        <f t="shared" si="213"/>
        <v>45.030656348189112</v>
      </c>
      <c r="ED173" s="2">
        <f t="shared" si="213"/>
        <v>44.143605172500372</v>
      </c>
      <c r="EE173" s="2">
        <f t="shared" si="213"/>
        <v>44.375376106296933</v>
      </c>
      <c r="EF173" s="2">
        <f t="shared" si="213"/>
        <v>44.673276325823224</v>
      </c>
      <c r="EG173" s="2">
        <f t="shared" si="213"/>
        <v>44.862761740671452</v>
      </c>
      <c r="EH173" s="2">
        <f t="shared" si="213"/>
        <v>45.376035919398781</v>
      </c>
      <c r="EI173" s="2">
        <f t="shared" si="213"/>
        <v>44.038767326219826</v>
      </c>
      <c r="EJ173" s="2">
        <f t="shared" si="213"/>
        <v>44.670332618729724</v>
      </c>
      <c r="EK173" s="2">
        <f t="shared" si="212"/>
        <v>41.452228378035358</v>
      </c>
      <c r="EL173" s="2">
        <f t="shared" si="179"/>
        <v>41.457944619474247</v>
      </c>
      <c r="EM173" s="2">
        <f t="shared" si="179"/>
        <v>40.747442359290197</v>
      </c>
      <c r="EN173" s="2">
        <f t="shared" si="179"/>
        <v>41.950057324979326</v>
      </c>
      <c r="EO173" s="2">
        <f t="shared" si="179"/>
        <v>45.720979011055846</v>
      </c>
      <c r="EQ173" s="2">
        <f t="shared" si="224"/>
        <v>44.693741386453759</v>
      </c>
      <c r="ER173" s="2">
        <f t="shared" si="224"/>
        <v>45.537846317715228</v>
      </c>
      <c r="ES173" s="2">
        <f t="shared" si="224"/>
        <v>45.310982378749571</v>
      </c>
      <c r="ET173" s="2">
        <f t="shared" si="224"/>
        <v>44.4805109286483</v>
      </c>
      <c r="EU173" s="2">
        <f t="shared" si="224"/>
        <v>44.58481774748244</v>
      </c>
      <c r="EV173" s="2">
        <f t="shared" si="224"/>
        <v>45.137671398269561</v>
      </c>
      <c r="EW173" s="2">
        <f t="shared" si="224"/>
        <v>45.041555260897667</v>
      </c>
      <c r="EX173" s="2">
        <f t="shared" si="224"/>
        <v>45.369506143543155</v>
      </c>
      <c r="EY173" s="2">
        <f t="shared" si="224"/>
        <v>44.072918018043254</v>
      </c>
      <c r="EZ173" s="2">
        <f t="shared" si="224"/>
        <v>43.929870710390716</v>
      </c>
      <c r="FA173" s="2">
        <f t="shared" si="224"/>
        <v>41.641423053042928</v>
      </c>
      <c r="FB173" s="2">
        <f t="shared" si="224"/>
        <v>41.15693133044676</v>
      </c>
      <c r="FC173" s="2">
        <f t="shared" si="224"/>
        <v>40.412682809115822</v>
      </c>
      <c r="FD173" s="2">
        <f t="shared" si="224"/>
        <v>42.044722812107267</v>
      </c>
      <c r="FE173" s="2">
        <f t="shared" si="224"/>
        <v>43.863595783652897</v>
      </c>
      <c r="FG173" s="2">
        <f t="shared" si="225"/>
        <v>0.99995288604868338</v>
      </c>
      <c r="FH173" s="2">
        <f t="shared" si="225"/>
        <v>0.9999384851501063</v>
      </c>
      <c r="FI173" s="2">
        <f t="shared" si="225"/>
        <v>0.99992934846381309</v>
      </c>
      <c r="FJ173" s="2">
        <f t="shared" si="225"/>
        <v>0.99993378988049775</v>
      </c>
      <c r="FK173" s="2">
        <f t="shared" si="225"/>
        <v>0.99992792066504155</v>
      </c>
      <c r="FL173" s="2">
        <f t="shared" si="225"/>
        <v>0.99993014563375082</v>
      </c>
      <c r="FM173" s="2">
        <f t="shared" si="225"/>
        <v>0.99992496482444448</v>
      </c>
      <c r="FN173" s="2">
        <f t="shared" si="225"/>
        <v>0.99992211873499726</v>
      </c>
      <c r="FO173" s="2">
        <f t="shared" si="225"/>
        <v>0.99991536819617433</v>
      </c>
      <c r="FP173" s="2">
        <f t="shared" si="225"/>
        <v>0.9999235861482948</v>
      </c>
      <c r="FQ173" s="2">
        <f t="shared" si="225"/>
        <v>0.99992212829857929</v>
      </c>
      <c r="FR173" s="2">
        <f t="shared" si="225"/>
        <v>0.99992684009632415</v>
      </c>
      <c r="FS173" s="2">
        <f t="shared" si="225"/>
        <v>0.99992810425649248</v>
      </c>
      <c r="FT173" s="2">
        <f t="shared" si="225"/>
        <v>0.99993218166985698</v>
      </c>
      <c r="FU173" s="2">
        <f t="shared" si="225"/>
        <v>0.9999099278041621</v>
      </c>
      <c r="FW173" s="2">
        <f t="shared" si="216"/>
        <v>9.6278621661112257E-10</v>
      </c>
      <c r="FX173" s="2">
        <f t="shared" si="216"/>
        <v>0.42662641935292528</v>
      </c>
      <c r="FY173" s="2">
        <f t="shared" si="216"/>
        <v>0.40564749474647693</v>
      </c>
      <c r="FZ173" s="2">
        <f t="shared" si="216"/>
        <v>0.41442348505810739</v>
      </c>
      <c r="GA173" s="2">
        <f t="shared" si="216"/>
        <v>0.38672866509153953</v>
      </c>
      <c r="GB173" s="2">
        <f t="shared" si="216"/>
        <v>0.38354862959867103</v>
      </c>
      <c r="GC173" s="2">
        <f t="shared" si="216"/>
        <v>0.37401704495465127</v>
      </c>
      <c r="GD173" s="2">
        <f t="shared" si="216"/>
        <v>0.39813006621353814</v>
      </c>
      <c r="GE173" s="2">
        <f t="shared" si="216"/>
        <v>0.42005456389450835</v>
      </c>
      <c r="GF173" s="2">
        <f t="shared" si="216"/>
        <v>0.43207083042496153</v>
      </c>
      <c r="GG173" s="2">
        <f t="shared" si="216"/>
        <v>0.4090151382771281</v>
      </c>
      <c r="GH173" s="2">
        <f t="shared" si="216"/>
        <v>0.39494956502843193</v>
      </c>
      <c r="GI173" s="2">
        <f t="shared" si="216"/>
        <v>0.36393137760862071</v>
      </c>
      <c r="GJ173" s="2">
        <f t="shared" si="216"/>
        <v>0.27737536249616995</v>
      </c>
      <c r="GK173" s="2">
        <f t="shared" si="216"/>
        <v>0.23762932829739805</v>
      </c>
      <c r="GM173" s="86">
        <f t="shared" si="217"/>
        <v>2.9866478064638143E-219</v>
      </c>
      <c r="GN173" s="86">
        <f t="shared" si="217"/>
        <v>2.6400090845436752E-183</v>
      </c>
      <c r="GO173" s="86">
        <f t="shared" si="217"/>
        <v>4.3408676279271498E-245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0</v>
      </c>
      <c r="HA173" s="86">
        <f t="shared" si="217"/>
        <v>0</v>
      </c>
      <c r="HC173" s="86">
        <f t="shared" si="181"/>
        <v>8.5763790094942027E-114</v>
      </c>
      <c r="HD173" s="86">
        <f t="shared" si="181"/>
        <v>5.8069091298313478E-93</v>
      </c>
      <c r="HE173" s="86">
        <f t="shared" si="181"/>
        <v>3.6497615354666172E-126</v>
      </c>
      <c r="HF173" s="86">
        <f t="shared" si="180"/>
        <v>1.8774899135988062E-136</v>
      </c>
      <c r="HG173" s="86">
        <f t="shared" si="180"/>
        <v>2.507671699248604E-196</v>
      </c>
      <c r="HH173" s="86">
        <f t="shared" si="180"/>
        <v>4.5765901805068475E-222</v>
      </c>
      <c r="HI173" s="86">
        <f t="shared" si="180"/>
        <v>1.5180832492763968E-230</v>
      </c>
      <c r="HJ173" s="86">
        <f t="shared" si="180"/>
        <v>2.6842838018471458E-228</v>
      </c>
      <c r="HK173" s="86">
        <f t="shared" si="180"/>
        <v>4.8763695718836628E-283</v>
      </c>
      <c r="HL173" s="86">
        <f t="shared" si="180"/>
        <v>4.9170480876126353E-283</v>
      </c>
      <c r="HM173" s="86">
        <f t="shared" si="180"/>
        <v>3.3651668581045706E-302</v>
      </c>
      <c r="HN173" s="86">
        <f t="shared" si="180"/>
        <v>1.4466992362638298E-283</v>
      </c>
      <c r="HO173" s="86">
        <f t="shared" si="226"/>
        <v>1.2290033866694665E-285</v>
      </c>
      <c r="HP173" s="86">
        <f t="shared" si="226"/>
        <v>3.528706758970148E-250</v>
      </c>
      <c r="HQ173" s="86">
        <f t="shared" si="226"/>
        <v>1.1130468903144288E-305</v>
      </c>
      <c r="HS173" s="86">
        <f t="shared" si="218"/>
        <v>7.9000344060691156E-17</v>
      </c>
      <c r="HT173" s="86">
        <f t="shared" si="218"/>
        <v>1.0529335026069126E-16</v>
      </c>
      <c r="HU173" s="86">
        <f t="shared" si="218"/>
        <v>4.0122448282377611E-18</v>
      </c>
      <c r="HV173" s="86">
        <f t="shared" si="218"/>
        <v>1.1341082100580182E-24</v>
      </c>
      <c r="HW173" s="86">
        <f t="shared" si="218"/>
        <v>4.1377641329234069E-20</v>
      </c>
      <c r="HX173" s="86">
        <f t="shared" si="218"/>
        <v>8.706185516145136E-20</v>
      </c>
      <c r="HY173" s="86">
        <f t="shared" si="218"/>
        <v>3.7622603622360254E-19</v>
      </c>
      <c r="HZ173" s="86">
        <f t="shared" si="218"/>
        <v>3.7958373889206674E-21</v>
      </c>
      <c r="IA173" s="86">
        <f t="shared" si="218"/>
        <v>2.1555913981407769E-23</v>
      </c>
      <c r="IB173" s="86">
        <f t="shared" si="218"/>
        <v>8.2588376146033262E-23</v>
      </c>
      <c r="IC173" s="86">
        <f t="shared" si="218"/>
        <v>2.4435453819064426E-21</v>
      </c>
      <c r="ID173" s="86">
        <f t="shared" si="218"/>
        <v>8.4192235658551758E-21</v>
      </c>
      <c r="IE173" s="86">
        <f t="shared" si="218"/>
        <v>6.6050757431040403E-16</v>
      </c>
      <c r="IF173" s="86">
        <f t="shared" si="218"/>
        <v>6.7093385690688958E-12</v>
      </c>
      <c r="IG173" s="86">
        <f t="shared" si="218"/>
        <v>1.8223778439210332E-12</v>
      </c>
      <c r="II173" s="86">
        <f t="shared" si="219"/>
        <v>0</v>
      </c>
      <c r="IJ173" s="86">
        <f t="shared" si="219"/>
        <v>0.197773389329268</v>
      </c>
      <c r="IK173" s="86">
        <f t="shared" si="219"/>
        <v>0.113280525043818</v>
      </c>
      <c r="IL173" s="86">
        <f t="shared" si="219"/>
        <v>0.10912780014349298</v>
      </c>
      <c r="IM173" s="86">
        <f t="shared" si="219"/>
        <v>5.4299789805175948E-2</v>
      </c>
      <c r="IN173" s="86">
        <f t="shared" si="219"/>
        <v>4.9284403180899695E-2</v>
      </c>
      <c r="IO173" s="86">
        <f t="shared" si="219"/>
        <v>3.3586729514380985E-2</v>
      </c>
      <c r="IP173" s="86">
        <f t="shared" si="219"/>
        <v>7.3338885253268996E-2</v>
      </c>
      <c r="IQ173" s="86">
        <f t="shared" si="219"/>
        <v>0.12766933072202474</v>
      </c>
      <c r="IR173" s="86">
        <f t="shared" si="219"/>
        <v>0.18253959048889265</v>
      </c>
      <c r="IS173" s="86">
        <f t="shared" si="219"/>
        <v>0.10338014029687922</v>
      </c>
      <c r="IT173" s="86">
        <f t="shared" si="219"/>
        <v>6.8533973548330143E-2</v>
      </c>
      <c r="IU173" s="86">
        <f t="shared" si="219"/>
        <v>3.4727987814360047E-2</v>
      </c>
      <c r="IV173" s="86">
        <f t="shared" si="219"/>
        <v>4.5476943729395536E-2</v>
      </c>
      <c r="IW173" s="86">
        <f t="shared" si="219"/>
        <v>7.724933941602502E-2</v>
      </c>
      <c r="IY173" s="86">
        <f t="shared" si="220"/>
        <v>7.9000344060691156E-17</v>
      </c>
      <c r="IZ173" s="86">
        <f t="shared" si="220"/>
        <v>0.19777338932926811</v>
      </c>
      <c r="JA173" s="86">
        <f t="shared" si="220"/>
        <v>0.113280525043818</v>
      </c>
      <c r="JB173" s="86">
        <f t="shared" si="220"/>
        <v>0.10912780014349298</v>
      </c>
      <c r="JC173" s="86">
        <f t="shared" si="220"/>
        <v>5.4299789805175948E-2</v>
      </c>
      <c r="JD173" s="86">
        <f t="shared" si="220"/>
        <v>4.9284403180899695E-2</v>
      </c>
      <c r="JE173" s="86">
        <f t="shared" si="220"/>
        <v>3.3586729514380985E-2</v>
      </c>
      <c r="JF173" s="86">
        <f t="shared" si="220"/>
        <v>7.3338885253268996E-2</v>
      </c>
      <c r="JG173" s="86">
        <f t="shared" si="220"/>
        <v>0.12766933072202474</v>
      </c>
      <c r="JH173" s="86">
        <f t="shared" si="220"/>
        <v>0.18253959048889265</v>
      </c>
      <c r="JI173" s="86">
        <f t="shared" si="220"/>
        <v>0.10338014029687922</v>
      </c>
      <c r="JJ173" s="86">
        <f t="shared" si="220"/>
        <v>6.8533973548330143E-2</v>
      </c>
      <c r="JK173" s="86">
        <f t="shared" si="220"/>
        <v>3.4727987814360706E-2</v>
      </c>
      <c r="JL173" s="86">
        <f t="shared" si="220"/>
        <v>4.5476943736104877E-2</v>
      </c>
      <c r="JM173" s="86">
        <f t="shared" si="220"/>
        <v>7.7249339417847396E-2</v>
      </c>
    </row>
    <row r="174" spans="2:273" x14ac:dyDescent="0.25">
      <c r="B174" s="2">
        <v>147</v>
      </c>
      <c r="C174" s="37">
        <v>45.107999999999997</v>
      </c>
      <c r="D174" s="37">
        <v>48.097000000000001</v>
      </c>
      <c r="E174" s="37">
        <v>49.645000000000003</v>
      </c>
      <c r="F174" s="37">
        <v>52.597000000000001</v>
      </c>
      <c r="G174" s="37">
        <v>51.328000000000003</v>
      </c>
      <c r="H174" s="37">
        <v>52.531999999999996</v>
      </c>
      <c r="I174" s="37">
        <v>53.429000000000002</v>
      </c>
      <c r="J174" s="37">
        <v>57.936999999999998</v>
      </c>
      <c r="K174" s="37">
        <v>63.698</v>
      </c>
      <c r="L174" s="37">
        <v>66.048000000000002</v>
      </c>
      <c r="M174" s="37">
        <v>61.412999999999997</v>
      </c>
      <c r="N174" s="37">
        <v>60.206000000000003</v>
      </c>
      <c r="O174" s="37">
        <v>53.905000000000001</v>
      </c>
      <c r="P174" s="37">
        <v>52.396999999999998</v>
      </c>
      <c r="Q174" s="37">
        <v>69.81</v>
      </c>
      <c r="S174" s="4">
        <f t="shared" si="221"/>
        <v>44.624542821383741</v>
      </c>
      <c r="T174" s="4">
        <f t="shared" si="221"/>
        <v>48.374141771324702</v>
      </c>
      <c r="U174" s="4">
        <f t="shared" si="221"/>
        <v>50.202228973149715</v>
      </c>
      <c r="V174" s="4">
        <f t="shared" si="221"/>
        <v>52.643216388827767</v>
      </c>
      <c r="W174" s="4">
        <f t="shared" si="221"/>
        <v>51.192602569985084</v>
      </c>
      <c r="X174" s="4">
        <f t="shared" si="221"/>
        <v>52.498465508003875</v>
      </c>
      <c r="Y174" s="4">
        <f t="shared" si="221"/>
        <v>51.844268118309131</v>
      </c>
      <c r="Z174" s="4">
        <f t="shared" si="221"/>
        <v>57.935811348070601</v>
      </c>
      <c r="AA174" s="4">
        <f t="shared" si="221"/>
        <v>64.086553038412333</v>
      </c>
      <c r="AB174" s="4">
        <f t="shared" si="221"/>
        <v>66.411016864549779</v>
      </c>
      <c r="AC174" s="4">
        <f t="shared" si="221"/>
        <v>62.374497632002559</v>
      </c>
      <c r="AD174" s="4">
        <f t="shared" si="221"/>
        <v>59.113899135417455</v>
      </c>
      <c r="AE174" s="4">
        <f t="shared" si="221"/>
        <v>52.31880059190965</v>
      </c>
      <c r="AF174" s="4">
        <f t="shared" si="221"/>
        <v>52.877507499908532</v>
      </c>
      <c r="AG174" s="4">
        <f t="shared" si="221"/>
        <v>69.606180232196422</v>
      </c>
      <c r="AI174" s="4">
        <f t="shared" si="222"/>
        <v>0.48345717861625559</v>
      </c>
      <c r="AJ174" s="4">
        <f t="shared" si="222"/>
        <v>-0.27714177132470041</v>
      </c>
      <c r="AK174" s="4">
        <f t="shared" si="222"/>
        <v>-0.5572289731497122</v>
      </c>
      <c r="AL174" s="4">
        <f t="shared" si="222"/>
        <v>-4.6216388827765797E-2</v>
      </c>
      <c r="AM174" s="4">
        <f t="shared" si="222"/>
        <v>0.135397430014919</v>
      </c>
      <c r="AN174" s="4">
        <f t="shared" si="222"/>
        <v>3.3534491996121574E-2</v>
      </c>
      <c r="AO174" s="4">
        <f t="shared" si="222"/>
        <v>1.5847318816908711</v>
      </c>
      <c r="AP174" s="4">
        <f t="shared" si="222"/>
        <v>1.1886519293966558E-3</v>
      </c>
      <c r="AQ174" s="4">
        <f t="shared" si="222"/>
        <v>-0.3885530384123328</v>
      </c>
      <c r="AR174" s="4">
        <f t="shared" si="222"/>
        <v>-0.36301686454977755</v>
      </c>
      <c r="AS174" s="4">
        <f t="shared" si="222"/>
        <v>-0.96149763200256189</v>
      </c>
      <c r="AT174" s="4">
        <f t="shared" si="222"/>
        <v>1.0921008645825481</v>
      </c>
      <c r="AU174" s="4">
        <f t="shared" si="222"/>
        <v>1.5861994080903514</v>
      </c>
      <c r="AV174" s="4">
        <f t="shared" si="222"/>
        <v>-0.48050749990853348</v>
      </c>
      <c r="AW174" s="4">
        <f t="shared" si="222"/>
        <v>0.20381976780358002</v>
      </c>
      <c r="AY174" s="2">
        <f t="shared" si="214"/>
        <v>44.624542821383741</v>
      </c>
      <c r="AZ174" s="2">
        <f t="shared" si="214"/>
        <v>45.263454440031836</v>
      </c>
      <c r="BA174" s="2">
        <f t="shared" si="214"/>
        <v>45.032379310292832</v>
      </c>
      <c r="BB174" s="2">
        <f t="shared" si="214"/>
        <v>44.164340148494787</v>
      </c>
      <c r="BC174" s="2">
        <f t="shared" si="214"/>
        <v>44.333958022801788</v>
      </c>
      <c r="BD174" s="2">
        <f t="shared" si="214"/>
        <v>44.744652021057831</v>
      </c>
      <c r="BE174" s="2">
        <f t="shared" si="214"/>
        <v>44.809472109270217</v>
      </c>
      <c r="BF174" s="2">
        <f t="shared" si="214"/>
        <v>45.262572714039536</v>
      </c>
      <c r="BG174" s="2">
        <f t="shared" si="214"/>
        <v>43.922461211566969</v>
      </c>
      <c r="BH174" s="2">
        <f t="shared" si="214"/>
        <v>44.234482218094186</v>
      </c>
      <c r="BI174" s="2">
        <f t="shared" si="214"/>
        <v>41.392091588467068</v>
      </c>
      <c r="BJ174" s="2">
        <f t="shared" si="214"/>
        <v>41.221642503871209</v>
      </c>
      <c r="BK174" s="2">
        <f t="shared" si="214"/>
        <v>40.492858457623065</v>
      </c>
      <c r="BL174" s="2">
        <f t="shared" si="214"/>
        <v>41.837600701939195</v>
      </c>
      <c r="BM174" s="2">
        <f t="shared" si="214"/>
        <v>45.143335411480663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>
        <f t="shared" si="215"/>
        <v>45.107999999999997</v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>
        <f t="shared" si="197"/>
        <v>45.107999999999997</v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88.9355634095634</v>
      </c>
      <c r="DL174" s="2">
        <f t="shared" si="223"/>
        <v>81.291259568480299</v>
      </c>
      <c r="DM174" s="2">
        <f t="shared" si="223"/>
        <v>91.749222888474748</v>
      </c>
      <c r="DN174" s="2">
        <f t="shared" si="223"/>
        <v>88.80706097560973</v>
      </c>
      <c r="DO174" s="2">
        <f t="shared" si="223"/>
        <v>86.0011235448235</v>
      </c>
      <c r="DP174" s="2">
        <f t="shared" si="223"/>
        <v>83.659568592496569</v>
      </c>
      <c r="DQ174" s="2">
        <f t="shared" si="223"/>
        <v>81.122173361522172</v>
      </c>
      <c r="DR174" s="2">
        <f t="shared" si="223"/>
        <v>80.477503171247363</v>
      </c>
      <c r="DS174" s="2">
        <f t="shared" si="223"/>
        <v>80.915841789992925</v>
      </c>
      <c r="DT174" s="2">
        <f t="shared" si="223"/>
        <v>78.006076109936586</v>
      </c>
      <c r="DU174" s="2">
        <f t="shared" si="223"/>
        <v>77.677458773784338</v>
      </c>
      <c r="DV174" s="2">
        <f t="shared" si="223"/>
        <v>87.719561488804246</v>
      </c>
      <c r="DW174" s="2">
        <f t="shared" si="223"/>
        <v>80.025169381195454</v>
      </c>
      <c r="DX174" s="2">
        <f t="shared" si="223"/>
        <v>92.058200010804086</v>
      </c>
      <c r="DY174" s="2">
        <f t="shared" si="223"/>
        <v>82.921585647279556</v>
      </c>
      <c r="EA174" s="2">
        <f t="shared" si="213"/>
        <v>44.622638756499441</v>
      </c>
      <c r="EB174" s="2">
        <f t="shared" si="213"/>
        <v>45.115923001908001</v>
      </c>
      <c r="EC174" s="2">
        <f t="shared" si="213"/>
        <v>44.906032951257913</v>
      </c>
      <c r="ED174" s="2">
        <f t="shared" si="213"/>
        <v>44.010394797368548</v>
      </c>
      <c r="EE174" s="2">
        <f t="shared" si="213"/>
        <v>44.24322793760831</v>
      </c>
      <c r="EF174" s="2">
        <f t="shared" si="213"/>
        <v>44.548609982668978</v>
      </c>
      <c r="EG174" s="2">
        <f t="shared" si="213"/>
        <v>44.734276459584521</v>
      </c>
      <c r="EH174" s="2">
        <f t="shared" si="213"/>
        <v>45.262888746677177</v>
      </c>
      <c r="EI174" s="2">
        <f t="shared" si="213"/>
        <v>43.904087951932041</v>
      </c>
      <c r="EJ174" s="2">
        <f t="shared" si="213"/>
        <v>44.577834298429643</v>
      </c>
      <c r="EK174" s="2">
        <f t="shared" si="212"/>
        <v>41.305706049581175</v>
      </c>
      <c r="EL174" s="2">
        <f t="shared" si="179"/>
        <v>41.347466968593082</v>
      </c>
      <c r="EM174" s="2">
        <f t="shared" si="179"/>
        <v>40.62283841240319</v>
      </c>
      <c r="EN174" s="2">
        <f t="shared" si="179"/>
        <v>41.804781715470853</v>
      </c>
      <c r="EO174" s="2">
        <f t="shared" si="179"/>
        <v>45.622194740289117</v>
      </c>
      <c r="EQ174" s="2">
        <f t="shared" si="224"/>
        <v>44.622638756499441</v>
      </c>
      <c r="ER174" s="2">
        <f t="shared" si="224"/>
        <v>45.439768964325658</v>
      </c>
      <c r="ES174" s="2">
        <f t="shared" si="224"/>
        <v>45.194160870128002</v>
      </c>
      <c r="ET174" s="2">
        <f t="shared" si="224"/>
        <v>44.356532887009628</v>
      </c>
      <c r="EU174" s="2">
        <f t="shared" si="224"/>
        <v>44.458462159434909</v>
      </c>
      <c r="EV174" s="2">
        <f t="shared" si="224"/>
        <v>45.025868819374374</v>
      </c>
      <c r="EW174" s="2">
        <f t="shared" si="224"/>
        <v>44.917960349575424</v>
      </c>
      <c r="EX174" s="2">
        <f t="shared" si="224"/>
        <v>45.256187181053747</v>
      </c>
      <c r="EY174" s="2">
        <f t="shared" si="224"/>
        <v>43.939142189401224</v>
      </c>
      <c r="EZ174" s="2">
        <f t="shared" si="224"/>
        <v>43.817756497738443</v>
      </c>
      <c r="FA174" s="2">
        <f t="shared" si="224"/>
        <v>41.499940078645253</v>
      </c>
      <c r="FB174" s="2">
        <f t="shared" si="224"/>
        <v>41.038426997647647</v>
      </c>
      <c r="FC174" s="2">
        <f t="shared" si="224"/>
        <v>40.278970383148362</v>
      </c>
      <c r="FD174" s="2">
        <f t="shared" si="224"/>
        <v>41.905084924807937</v>
      </c>
      <c r="FE174" s="2">
        <f t="shared" si="224"/>
        <v>43.730190116916006</v>
      </c>
      <c r="FG174" s="2">
        <f t="shared" si="225"/>
        <v>0.99995703138758718</v>
      </c>
      <c r="FH174" s="2">
        <f t="shared" si="225"/>
        <v>0.99994389748645285</v>
      </c>
      <c r="FI174" s="2">
        <f t="shared" si="225"/>
        <v>0.99993556463261346</v>
      </c>
      <c r="FJ174" s="2">
        <f t="shared" si="225"/>
        <v>0.99993961530155129</v>
      </c>
      <c r="FK174" s="2">
        <f t="shared" si="225"/>
        <v>0.99993426244830363</v>
      </c>
      <c r="FL174" s="2">
        <f t="shared" si="225"/>
        <v>0.99993629166922582</v>
      </c>
      <c r="FM174" s="2">
        <f t="shared" si="225"/>
        <v>0.99993156665474414</v>
      </c>
      <c r="FN174" s="2">
        <f t="shared" si="225"/>
        <v>0.99992897095539346</v>
      </c>
      <c r="FO174" s="2">
        <f t="shared" si="225"/>
        <v>0.99992281430277952</v>
      </c>
      <c r="FP174" s="2">
        <f t="shared" si="225"/>
        <v>0.99993030927039595</v>
      </c>
      <c r="FQ174" s="2">
        <f t="shared" si="225"/>
        <v>0.99992897967760352</v>
      </c>
      <c r="FR174" s="2">
        <f t="shared" si="225"/>
        <v>0.99993327694532652</v>
      </c>
      <c r="FS174" s="2">
        <f t="shared" si="225"/>
        <v>0.999934429887818</v>
      </c>
      <c r="FT174" s="2">
        <f t="shared" si="225"/>
        <v>0.99993814857871799</v>
      </c>
      <c r="FU174" s="2">
        <f t="shared" si="225"/>
        <v>0.99991785253002163</v>
      </c>
      <c r="FW174" s="2">
        <f t="shared" si="216"/>
        <v>1.0556740939632222E-9</v>
      </c>
      <c r="FX174" s="2">
        <f t="shared" si="216"/>
        <v>0.44929357688389493</v>
      </c>
      <c r="FY174" s="2">
        <f t="shared" si="216"/>
        <v>0.42803210936792213</v>
      </c>
      <c r="FZ174" s="2">
        <f t="shared" si="216"/>
        <v>0.43693636289602428</v>
      </c>
      <c r="GA174" s="2">
        <f t="shared" si="216"/>
        <v>0.40878733235622039</v>
      </c>
      <c r="GB174" s="2">
        <f t="shared" si="216"/>
        <v>0.40554585816986788</v>
      </c>
      <c r="GC174" s="2">
        <f t="shared" si="216"/>
        <v>0.395818621749982</v>
      </c>
      <c r="GD174" s="2">
        <f t="shared" si="216"/>
        <v>0.42039326550203704</v>
      </c>
      <c r="GE174" s="2">
        <f t="shared" si="216"/>
        <v>0.44264210919510472</v>
      </c>
      <c r="GF174" s="2">
        <f t="shared" si="216"/>
        <v>0.45479780962203092</v>
      </c>
      <c r="GG174" s="2">
        <f t="shared" si="216"/>
        <v>0.43145068701450451</v>
      </c>
      <c r="GH174" s="2">
        <f t="shared" si="216"/>
        <v>0.4171581822425085</v>
      </c>
      <c r="GI174" s="2">
        <f t="shared" si="216"/>
        <v>0.38550710960030443</v>
      </c>
      <c r="GJ174" s="2">
        <f t="shared" si="216"/>
        <v>0.29620927703965222</v>
      </c>
      <c r="GK174" s="2">
        <f t="shared" si="216"/>
        <v>0.25471575145731323</v>
      </c>
      <c r="GM174" s="86">
        <f t="shared" si="217"/>
        <v>1.1729362245329784E-224</v>
      </c>
      <c r="GN174" s="86">
        <f t="shared" si="217"/>
        <v>7.9319815890800702E-188</v>
      </c>
      <c r="GO174" s="86">
        <f t="shared" si="217"/>
        <v>4.1055450200502236E-251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0</v>
      </c>
      <c r="HA174" s="86">
        <f t="shared" si="217"/>
        <v>0</v>
      </c>
      <c r="HC174" s="86">
        <f t="shared" si="181"/>
        <v>1.2541069395787528E-117</v>
      </c>
      <c r="HD174" s="86">
        <f t="shared" si="181"/>
        <v>4.7118954312620079E-96</v>
      </c>
      <c r="HE174" s="86">
        <f t="shared" si="181"/>
        <v>2.4043916137881552E-130</v>
      </c>
      <c r="HF174" s="86">
        <f t="shared" si="180"/>
        <v>7.1305323419549393E-141</v>
      </c>
      <c r="HG174" s="86">
        <f t="shared" si="180"/>
        <v>8.027095451352088E-203</v>
      </c>
      <c r="HH174" s="86">
        <f t="shared" si="180"/>
        <v>2.0292587044736346E-229</v>
      </c>
      <c r="HI174" s="86">
        <f t="shared" si="180"/>
        <v>3.202046374812309E-238</v>
      </c>
      <c r="HJ174" s="86">
        <f t="shared" si="180"/>
        <v>8.1658813260398038E-236</v>
      </c>
      <c r="HK174" s="86">
        <f t="shared" si="180"/>
        <v>2.1504981375830352E-292</v>
      </c>
      <c r="HL174" s="86">
        <f t="shared" si="180"/>
        <v>2.5769411461682694E-292</v>
      </c>
      <c r="HM174" s="86">
        <f t="shared" si="180"/>
        <v>0</v>
      </c>
      <c r="HN174" s="86">
        <f t="shared" si="180"/>
        <v>6.8533564089609088E-293</v>
      </c>
      <c r="HO174" s="86">
        <f t="shared" si="226"/>
        <v>3.6062285670231129E-295</v>
      </c>
      <c r="HP174" s="86">
        <f t="shared" si="226"/>
        <v>1.2648594963395233E-258</v>
      </c>
      <c r="HQ174" s="86">
        <f t="shared" si="226"/>
        <v>0</v>
      </c>
      <c r="HS174" s="86">
        <f t="shared" si="218"/>
        <v>2.8392076872653326E-16</v>
      </c>
      <c r="HT174" s="86">
        <f t="shared" si="218"/>
        <v>4.589214802155623E-18</v>
      </c>
      <c r="HU174" s="86">
        <f t="shared" si="218"/>
        <v>1.2628359081570429E-19</v>
      </c>
      <c r="HV174" s="86">
        <f t="shared" si="218"/>
        <v>1.1779409103732812E-26</v>
      </c>
      <c r="HW174" s="86">
        <f t="shared" si="218"/>
        <v>8.4095440885688466E-22</v>
      </c>
      <c r="HX174" s="86">
        <f t="shared" si="218"/>
        <v>1.8474493450504017E-21</v>
      </c>
      <c r="HY174" s="86">
        <f t="shared" si="218"/>
        <v>8.1795292744628055E-21</v>
      </c>
      <c r="HZ174" s="86">
        <f t="shared" si="218"/>
        <v>6.41188040676755E-23</v>
      </c>
      <c r="IA174" s="86">
        <f t="shared" si="218"/>
        <v>2.5416677430897045E-25</v>
      </c>
      <c r="IB174" s="86">
        <f t="shared" si="218"/>
        <v>1.2059360161995116E-24</v>
      </c>
      <c r="IC174" s="86">
        <f t="shared" si="218"/>
        <v>4.1873790696287881E-23</v>
      </c>
      <c r="ID174" s="86">
        <f t="shared" si="218"/>
        <v>1.5351311136196731E-22</v>
      </c>
      <c r="IE174" s="86">
        <f t="shared" si="218"/>
        <v>2.7610928661556727E-17</v>
      </c>
      <c r="IF174" s="86">
        <f t="shared" si="218"/>
        <v>5.0276076946477049E-13</v>
      </c>
      <c r="IG174" s="86">
        <f t="shared" si="218"/>
        <v>9.4483478276070201E-14</v>
      </c>
      <c r="II174" s="86">
        <f t="shared" si="219"/>
        <v>0</v>
      </c>
      <c r="IJ174" s="86">
        <f t="shared" si="219"/>
        <v>0.28913461161909293</v>
      </c>
      <c r="IK174" s="86">
        <f t="shared" si="219"/>
        <v>0.18822120917863058</v>
      </c>
      <c r="IL174" s="86">
        <f t="shared" si="219"/>
        <v>0.19309349680580856</v>
      </c>
      <c r="IM174" s="86">
        <f t="shared" si="219"/>
        <v>0.10576372730731134</v>
      </c>
      <c r="IN174" s="86">
        <f t="shared" si="219"/>
        <v>9.7340116760039092E-2</v>
      </c>
      <c r="IO174" s="86">
        <f t="shared" si="219"/>
        <v>7.0863878802262081E-2</v>
      </c>
      <c r="IP174" s="86">
        <f t="shared" si="219"/>
        <v>0.13737574984887777</v>
      </c>
      <c r="IQ174" s="86">
        <f t="shared" si="219"/>
        <v>0.21872126433223585</v>
      </c>
      <c r="IR174" s="86">
        <f t="shared" si="219"/>
        <v>0.28505486193503471</v>
      </c>
      <c r="IS174" s="86">
        <f t="shared" si="219"/>
        <v>0.18112885726861649</v>
      </c>
      <c r="IT174" s="86">
        <f t="shared" si="219"/>
        <v>0.12914526309320343</v>
      </c>
      <c r="IU174" s="86">
        <f t="shared" si="219"/>
        <v>6.8799589946374126E-2</v>
      </c>
      <c r="IV174" s="86">
        <f t="shared" si="219"/>
        <v>7.0372834569507853E-2</v>
      </c>
      <c r="IW174" s="86">
        <f t="shared" si="219"/>
        <v>0.10367863310994929</v>
      </c>
      <c r="IY174" s="86">
        <f t="shared" si="220"/>
        <v>2.8392076872653326E-16</v>
      </c>
      <c r="IZ174" s="86">
        <f t="shared" si="220"/>
        <v>0.28913461161909293</v>
      </c>
      <c r="JA174" s="86">
        <f t="shared" si="220"/>
        <v>0.18822120917863058</v>
      </c>
      <c r="JB174" s="86">
        <f t="shared" si="220"/>
        <v>0.19309349680580856</v>
      </c>
      <c r="JC174" s="86">
        <f t="shared" si="220"/>
        <v>0.10576372730731134</v>
      </c>
      <c r="JD174" s="86">
        <f t="shared" si="220"/>
        <v>9.7340116760039092E-2</v>
      </c>
      <c r="JE174" s="86">
        <f t="shared" si="220"/>
        <v>7.0863878802262081E-2</v>
      </c>
      <c r="JF174" s="86">
        <f t="shared" si="220"/>
        <v>0.13737574984887777</v>
      </c>
      <c r="JG174" s="86">
        <f t="shared" si="220"/>
        <v>0.21872126433223585</v>
      </c>
      <c r="JH174" s="86">
        <f t="shared" si="220"/>
        <v>0.28505486193503471</v>
      </c>
      <c r="JI174" s="86">
        <f t="shared" si="220"/>
        <v>0.18112885726861649</v>
      </c>
      <c r="JJ174" s="86">
        <f t="shared" si="220"/>
        <v>0.12914526309320343</v>
      </c>
      <c r="JK174" s="86">
        <f t="shared" si="220"/>
        <v>6.8799589946374154E-2</v>
      </c>
      <c r="JL174" s="86">
        <f t="shared" si="220"/>
        <v>7.0372834570010617E-2</v>
      </c>
      <c r="JM174" s="86">
        <f t="shared" si="220"/>
        <v>0.10367863311004377</v>
      </c>
    </row>
    <row r="175" spans="2:273" x14ac:dyDescent="0.25">
      <c r="B175" s="2">
        <v>148</v>
      </c>
      <c r="C175" s="37">
        <v>44.2</v>
      </c>
      <c r="D175" s="37">
        <v>48.418999999999997</v>
      </c>
      <c r="E175" s="37">
        <v>49.805999999999997</v>
      </c>
      <c r="F175" s="37">
        <v>54.387</v>
      </c>
      <c r="G175" s="37">
        <v>54.405999999999999</v>
      </c>
      <c r="H175" s="37">
        <v>56.097000000000001</v>
      </c>
      <c r="I175" s="37">
        <v>56.396999999999998</v>
      </c>
      <c r="J175" s="37">
        <v>62.920999999999999</v>
      </c>
      <c r="K175" s="37">
        <v>67.063000000000002</v>
      </c>
      <c r="L175" s="37">
        <v>67.254000000000005</v>
      </c>
      <c r="M175" s="37">
        <v>66.524000000000001</v>
      </c>
      <c r="N175" s="37">
        <v>64.825000000000003</v>
      </c>
      <c r="O175" s="37">
        <v>59.920999999999999</v>
      </c>
      <c r="P175" s="37">
        <v>58.491999999999997</v>
      </c>
      <c r="Q175" s="37">
        <v>75.492000000000004</v>
      </c>
      <c r="S175" s="4">
        <f t="shared" si="221"/>
        <v>44.553284424331011</v>
      </c>
      <c r="T175" s="4">
        <f t="shared" si="221"/>
        <v>48.590474289431128</v>
      </c>
      <c r="U175" s="4">
        <f t="shared" si="221"/>
        <v>51.392945483056131</v>
      </c>
      <c r="V175" s="4">
        <f t="shared" si="221"/>
        <v>54.78822436489439</v>
      </c>
      <c r="W175" s="4">
        <f t="shared" si="221"/>
        <v>54.232949463975118</v>
      </c>
      <c r="X175" s="4">
        <f t="shared" si="221"/>
        <v>56.168173919787044</v>
      </c>
      <c r="Y175" s="4">
        <f t="shared" si="221"/>
        <v>55.910520016865625</v>
      </c>
      <c r="Z175" s="4">
        <f t="shared" si="221"/>
        <v>62.657214937709092</v>
      </c>
      <c r="AA175" s="4">
        <f t="shared" si="221"/>
        <v>68.375417492817718</v>
      </c>
      <c r="AB175" s="4">
        <f t="shared" si="221"/>
        <v>68.760246129316187</v>
      </c>
      <c r="AC175" s="4">
        <f t="shared" si="221"/>
        <v>68.153849896200839</v>
      </c>
      <c r="AD175" s="4">
        <f t="shared" si="221"/>
        <v>66.131874803170405</v>
      </c>
      <c r="AE175" s="4">
        <f t="shared" si="221"/>
        <v>58.690944702827423</v>
      </c>
      <c r="AF175" s="4">
        <f t="shared" si="221"/>
        <v>56.937232646763832</v>
      </c>
      <c r="AG175" s="4">
        <f t="shared" si="221"/>
        <v>75.404618186601894</v>
      </c>
      <c r="AI175" s="4">
        <f t="shared" si="222"/>
        <v>-0.35328442433100804</v>
      </c>
      <c r="AJ175" s="4">
        <f t="shared" si="222"/>
        <v>-0.17147428943113141</v>
      </c>
      <c r="AK175" s="4">
        <f t="shared" si="222"/>
        <v>-1.5869454830561338</v>
      </c>
      <c r="AL175" s="4">
        <f t="shared" si="222"/>
        <v>-0.4012243648943894</v>
      </c>
      <c r="AM175" s="4">
        <f t="shared" si="222"/>
        <v>0.1730505360248813</v>
      </c>
      <c r="AN175" s="4">
        <f t="shared" si="222"/>
        <v>-7.1173919787042905E-2</v>
      </c>
      <c r="AO175" s="4">
        <f t="shared" si="222"/>
        <v>0.48647998313437313</v>
      </c>
      <c r="AP175" s="4">
        <f t="shared" si="222"/>
        <v>0.26378506229090704</v>
      </c>
      <c r="AQ175" s="4">
        <f t="shared" si="222"/>
        <v>-1.3124174928177155</v>
      </c>
      <c r="AR175" s="4">
        <f t="shared" si="222"/>
        <v>-1.5062461293161817</v>
      </c>
      <c r="AS175" s="4">
        <f t="shared" si="222"/>
        <v>-1.6298498962008381</v>
      </c>
      <c r="AT175" s="4">
        <f t="shared" si="222"/>
        <v>-1.3068748031704018</v>
      </c>
      <c r="AU175" s="4">
        <f t="shared" si="222"/>
        <v>1.2300552971725764</v>
      </c>
      <c r="AV175" s="4">
        <f t="shared" si="222"/>
        <v>1.5547673532361657</v>
      </c>
      <c r="AW175" s="4">
        <f t="shared" si="222"/>
        <v>8.7381813398110353E-2</v>
      </c>
      <c r="AY175" s="2">
        <f t="shared" si="214"/>
        <v>44.553284424331011</v>
      </c>
      <c r="AZ175" s="2">
        <f t="shared" si="214"/>
        <v>45.167976608783221</v>
      </c>
      <c r="BA175" s="2">
        <f t="shared" si="214"/>
        <v>44.917564153588756</v>
      </c>
      <c r="BB175" s="2">
        <f t="shared" si="214"/>
        <v>44.043039269318832</v>
      </c>
      <c r="BC175" s="2">
        <f t="shared" si="214"/>
        <v>44.208914528040097</v>
      </c>
      <c r="BD175" s="2">
        <f t="shared" si="214"/>
        <v>44.635971571511909</v>
      </c>
      <c r="BE175" s="2">
        <f t="shared" si="214"/>
        <v>44.68691247539202</v>
      </c>
      <c r="BF175" s="2">
        <f t="shared" si="214"/>
        <v>45.148995334335062</v>
      </c>
      <c r="BG175" s="2">
        <f t="shared" si="214"/>
        <v>43.788772206233375</v>
      </c>
      <c r="BH175" s="2">
        <f t="shared" si="214"/>
        <v>44.115004972962922</v>
      </c>
      <c r="BI175" s="2">
        <f t="shared" si="214"/>
        <v>41.252063712123586</v>
      </c>
      <c r="BJ175" s="2">
        <f t="shared" si="214"/>
        <v>41.100416009872021</v>
      </c>
      <c r="BK175" s="2">
        <f t="shared" si="214"/>
        <v>40.356755779216122</v>
      </c>
      <c r="BL175" s="2">
        <f t="shared" si="214"/>
        <v>41.695816050179729</v>
      </c>
      <c r="BM175" s="2">
        <f t="shared" si="214"/>
        <v>45.001047103167387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>
        <f t="shared" si="215"/>
        <v>44.2</v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44.2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89.164639676113353</v>
      </c>
      <c r="DL175" s="2">
        <f t="shared" si="223"/>
        <v>81.4533796435272</v>
      </c>
      <c r="DM175" s="2">
        <f t="shared" si="223"/>
        <v>91.994422467115058</v>
      </c>
      <c r="DN175" s="2">
        <f t="shared" si="223"/>
        <v>89.032073170731678</v>
      </c>
      <c r="DO175" s="2">
        <f t="shared" si="223"/>
        <v>86.205077843502693</v>
      </c>
      <c r="DP175" s="2">
        <f t="shared" si="223"/>
        <v>83.841956486508394</v>
      </c>
      <c r="DQ175" s="2">
        <f t="shared" si="223"/>
        <v>81.285587435819963</v>
      </c>
      <c r="DR175" s="2">
        <f t="shared" si="223"/>
        <v>80.63239716097857</v>
      </c>
      <c r="DS175" s="2">
        <f t="shared" si="223"/>
        <v>81.078776603241693</v>
      </c>
      <c r="DT175" s="2">
        <f t="shared" si="223"/>
        <v>78.15667804288735</v>
      </c>
      <c r="DU175" s="2">
        <f t="shared" si="223"/>
        <v>77.838360163092702</v>
      </c>
      <c r="DV175" s="2">
        <f t="shared" si="223"/>
        <v>87.964020284687876</v>
      </c>
      <c r="DW175" s="2">
        <f t="shared" si="223"/>
        <v>80.200049131620872</v>
      </c>
      <c r="DX175" s="2">
        <f t="shared" si="223"/>
        <v>92.319347648758878</v>
      </c>
      <c r="DY175" s="2">
        <f t="shared" si="223"/>
        <v>83.142795121951224</v>
      </c>
      <c r="EA175" s="2">
        <f t="shared" si="213"/>
        <v>44.55153612654513</v>
      </c>
      <c r="EB175" s="2">
        <f t="shared" si="213"/>
        <v>45.00904507101972</v>
      </c>
      <c r="EC175" s="2">
        <f t="shared" si="213"/>
        <v>44.781409554326729</v>
      </c>
      <c r="ED175" s="2">
        <f t="shared" si="213"/>
        <v>43.877184422236724</v>
      </c>
      <c r="EE175" s="2">
        <f t="shared" si="213"/>
        <v>44.111079768919694</v>
      </c>
      <c r="EF175" s="2">
        <f t="shared" si="213"/>
        <v>44.423943639514732</v>
      </c>
      <c r="EG175" s="2">
        <f t="shared" si="213"/>
        <v>44.605791178497583</v>
      </c>
      <c r="EH175" s="2">
        <f t="shared" si="213"/>
        <v>45.149741573955573</v>
      </c>
      <c r="EI175" s="2">
        <f t="shared" si="213"/>
        <v>43.769408577644249</v>
      </c>
      <c r="EJ175" s="2">
        <f t="shared" si="213"/>
        <v>44.485335978129562</v>
      </c>
      <c r="EK175" s="2">
        <f t="shared" si="212"/>
        <v>41.159183721126993</v>
      </c>
      <c r="EL175" s="2">
        <f t="shared" si="179"/>
        <v>41.236989317711917</v>
      </c>
      <c r="EM175" s="2">
        <f t="shared" si="179"/>
        <v>40.498234465516191</v>
      </c>
      <c r="EN175" s="2">
        <f t="shared" si="179"/>
        <v>41.659506105962372</v>
      </c>
      <c r="EO175" s="2">
        <f t="shared" si="179"/>
        <v>45.523410469522375</v>
      </c>
      <c r="EQ175" s="2">
        <f t="shared" si="224"/>
        <v>44.55153612654513</v>
      </c>
      <c r="ER175" s="2">
        <f t="shared" si="224"/>
        <v>45.341691610936081</v>
      </c>
      <c r="ES175" s="2">
        <f t="shared" si="224"/>
        <v>45.077339361506432</v>
      </c>
      <c r="ET175" s="2">
        <f t="shared" si="224"/>
        <v>44.232554845370956</v>
      </c>
      <c r="EU175" s="2">
        <f t="shared" si="224"/>
        <v>44.332106571387385</v>
      </c>
      <c r="EV175" s="2">
        <f t="shared" si="224"/>
        <v>44.914066240479187</v>
      </c>
      <c r="EW175" s="2">
        <f t="shared" si="224"/>
        <v>44.794365438253188</v>
      </c>
      <c r="EX175" s="2">
        <f t="shared" si="224"/>
        <v>45.142868218564331</v>
      </c>
      <c r="EY175" s="2">
        <f t="shared" si="224"/>
        <v>43.805366360759194</v>
      </c>
      <c r="EZ175" s="2">
        <f t="shared" si="224"/>
        <v>43.705642285086157</v>
      </c>
      <c r="FA175" s="2">
        <f t="shared" si="224"/>
        <v>41.358457104247563</v>
      </c>
      <c r="FB175" s="2">
        <f t="shared" si="224"/>
        <v>40.919922664848535</v>
      </c>
      <c r="FC175" s="2">
        <f t="shared" si="224"/>
        <v>40.14525795718091</v>
      </c>
      <c r="FD175" s="2">
        <f t="shared" si="224"/>
        <v>41.765447037508622</v>
      </c>
      <c r="FE175" s="2">
        <f t="shared" si="224"/>
        <v>43.596784450179108</v>
      </c>
      <c r="FG175" s="2">
        <f t="shared" si="225"/>
        <v>0.99996081201156661</v>
      </c>
      <c r="FH175" s="2">
        <f t="shared" si="225"/>
        <v>0.99994883364695164</v>
      </c>
      <c r="FI175" s="2">
        <f t="shared" si="225"/>
        <v>0.99994123391332457</v>
      </c>
      <c r="FJ175" s="2">
        <f t="shared" si="225"/>
        <v>0.99994492820787617</v>
      </c>
      <c r="FK175" s="2">
        <f t="shared" si="225"/>
        <v>0.9999400462935164</v>
      </c>
      <c r="FL175" s="2">
        <f t="shared" si="225"/>
        <v>0.99994189698607194</v>
      </c>
      <c r="FM175" s="2">
        <f t="shared" si="225"/>
        <v>0.99993758767154417</v>
      </c>
      <c r="FN175" s="2">
        <f t="shared" si="225"/>
        <v>0.99993522033655069</v>
      </c>
      <c r="FO175" s="2">
        <f t="shared" si="225"/>
        <v>0.99992960532940589</v>
      </c>
      <c r="FP175" s="2">
        <f t="shared" si="225"/>
        <v>0.99993644090945233</v>
      </c>
      <c r="FQ175" s="2">
        <f t="shared" si="225"/>
        <v>0.99993522829140025</v>
      </c>
      <c r="FR175" s="2">
        <f t="shared" si="225"/>
        <v>0.99993914749364354</v>
      </c>
      <c r="FS175" s="2">
        <f t="shared" si="225"/>
        <v>0.99994019900193287</v>
      </c>
      <c r="FT175" s="2">
        <f t="shared" si="225"/>
        <v>0.9999435905263665</v>
      </c>
      <c r="FU175" s="2">
        <f t="shared" si="225"/>
        <v>0.99992508007542635</v>
      </c>
      <c r="FW175" s="2">
        <f t="shared" si="216"/>
        <v>1.1575236261459953E-9</v>
      </c>
      <c r="FX175" s="2">
        <f t="shared" si="216"/>
        <v>0.47217329876224434</v>
      </c>
      <c r="FY175" s="2">
        <f t="shared" si="216"/>
        <v>0.45071524401052027</v>
      </c>
      <c r="FZ175" s="2">
        <f t="shared" si="216"/>
        <v>0.4597121082692523</v>
      </c>
      <c r="GA175" s="2">
        <f t="shared" si="216"/>
        <v>0.43121950302406947</v>
      </c>
      <c r="GB175" s="2">
        <f t="shared" si="216"/>
        <v>0.42792890235013464</v>
      </c>
      <c r="GC175" s="2">
        <f t="shared" si="216"/>
        <v>0.41804234313259991</v>
      </c>
      <c r="GD175" s="2">
        <f t="shared" si="216"/>
        <v>0.4429851119886653</v>
      </c>
      <c r="GE175" s="2">
        <f t="shared" si="216"/>
        <v>0.46546940514598667</v>
      </c>
      <c r="GF175" s="2">
        <f t="shared" si="216"/>
        <v>0.47771468253374949</v>
      </c>
      <c r="GG175" s="2">
        <f t="shared" si="216"/>
        <v>0.45417113239685464</v>
      </c>
      <c r="GH175" s="2">
        <f t="shared" si="216"/>
        <v>0.43970806620559244</v>
      </c>
      <c r="GI175" s="2">
        <f t="shared" si="216"/>
        <v>0.40754240309254536</v>
      </c>
      <c r="GJ175" s="2">
        <f t="shared" si="216"/>
        <v>0.31576321572151372</v>
      </c>
      <c r="GK175" s="2">
        <f t="shared" si="216"/>
        <v>0.27259146432304338</v>
      </c>
      <c r="GM175" s="86">
        <f t="shared" si="217"/>
        <v>3.9539134706752562E-230</v>
      </c>
      <c r="GN175" s="86">
        <f t="shared" si="217"/>
        <v>2.0968202491305656E-192</v>
      </c>
      <c r="GO175" s="86">
        <f t="shared" si="217"/>
        <v>3.2773201059059035E-257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0</v>
      </c>
      <c r="HA175" s="86">
        <f t="shared" si="217"/>
        <v>0</v>
      </c>
      <c r="HC175" s="86">
        <f t="shared" si="181"/>
        <v>1.5810777987934581E-121</v>
      </c>
      <c r="HD175" s="86">
        <f t="shared" si="181"/>
        <v>3.3969650913235082E-99</v>
      </c>
      <c r="HE175" s="86">
        <f t="shared" si="181"/>
        <v>1.3512765622740264E-134</v>
      </c>
      <c r="HF175" s="86">
        <f t="shared" si="180"/>
        <v>2.2982134372341687E-145</v>
      </c>
      <c r="HG175" s="86">
        <f t="shared" si="180"/>
        <v>2.0103696243009336E-209</v>
      </c>
      <c r="HH175" s="86">
        <f t="shared" si="180"/>
        <v>6.8149848313119857E-237</v>
      </c>
      <c r="HI175" s="86">
        <f t="shared" si="180"/>
        <v>5.0460014084254753E-246</v>
      </c>
      <c r="HJ175" s="86">
        <f t="shared" si="180"/>
        <v>1.8729778516880599E-243</v>
      </c>
      <c r="HK175" s="86">
        <f t="shared" si="180"/>
        <v>6.6671738310746651E-302</v>
      </c>
      <c r="HL175" s="86">
        <f t="shared" si="180"/>
        <v>9.547416209806184E-302</v>
      </c>
      <c r="HM175" s="86">
        <f t="shared" si="180"/>
        <v>0</v>
      </c>
      <c r="HN175" s="86">
        <f t="shared" si="180"/>
        <v>2.2891568100645779E-302</v>
      </c>
      <c r="HO175" s="86">
        <f t="shared" si="226"/>
        <v>7.3645743695697416E-305</v>
      </c>
      <c r="HP175" s="86">
        <f t="shared" si="226"/>
        <v>3.2758426120716825E-267</v>
      </c>
      <c r="HQ175" s="86">
        <f t="shared" si="226"/>
        <v>0</v>
      </c>
      <c r="HS175" s="86">
        <f t="shared" si="218"/>
        <v>9.9717197024123093E-16</v>
      </c>
      <c r="HT175" s="86">
        <f t="shared" si="218"/>
        <v>1.7542326701018243E-19</v>
      </c>
      <c r="HU175" s="86">
        <f t="shared" si="218"/>
        <v>3.4326511778113315E-21</v>
      </c>
      <c r="HV175" s="86">
        <f t="shared" si="218"/>
        <v>1.0164667808091439E-28</v>
      </c>
      <c r="HW175" s="86">
        <f t="shared" si="218"/>
        <v>1.4467364770770946E-23</v>
      </c>
      <c r="HX175" s="86">
        <f t="shared" si="218"/>
        <v>3.3214215138113815E-23</v>
      </c>
      <c r="HY175" s="86">
        <f t="shared" si="218"/>
        <v>1.5014816231000911E-22</v>
      </c>
      <c r="HZ175" s="86">
        <f t="shared" si="218"/>
        <v>9.1054556150626575E-25</v>
      </c>
      <c r="IA175" s="86">
        <f t="shared" si="218"/>
        <v>2.4907016099807231E-27</v>
      </c>
      <c r="IB175" s="86">
        <f t="shared" si="218"/>
        <v>1.4822331975065636E-26</v>
      </c>
      <c r="IC175" s="86">
        <f t="shared" si="218"/>
        <v>6.0491825813688729E-25</v>
      </c>
      <c r="ID175" s="86">
        <f t="shared" si="218"/>
        <v>2.3614717110883421E-24</v>
      </c>
      <c r="IE175" s="86">
        <f t="shared" si="218"/>
        <v>1.0018768665145683E-18</v>
      </c>
      <c r="IF175" s="86">
        <f t="shared" si="218"/>
        <v>3.3133021799303308E-14</v>
      </c>
      <c r="IG175" s="86">
        <f t="shared" si="218"/>
        <v>4.1750172115121164E-15</v>
      </c>
      <c r="II175" s="86">
        <f t="shared" si="219"/>
        <v>0</v>
      </c>
      <c r="IJ175" s="86">
        <f t="shared" si="219"/>
        <v>0.38859581893900669</v>
      </c>
      <c r="IK175" s="86">
        <f t="shared" si="219"/>
        <v>0.28339571859369345</v>
      </c>
      <c r="IL175" s="86">
        <f t="shared" si="219"/>
        <v>0.30185677140664202</v>
      </c>
      <c r="IM175" s="86">
        <f t="shared" si="219"/>
        <v>0.18342564019489338</v>
      </c>
      <c r="IN175" s="86">
        <f t="shared" si="219"/>
        <v>0.17121052538925161</v>
      </c>
      <c r="IO175" s="86">
        <f t="shared" si="219"/>
        <v>0.13262213807895387</v>
      </c>
      <c r="IP175" s="86">
        <f t="shared" si="219"/>
        <v>0.2284409825258481</v>
      </c>
      <c r="IQ175" s="86">
        <f t="shared" si="219"/>
        <v>0.33158782951128035</v>
      </c>
      <c r="IR175" s="86">
        <f t="shared" si="219"/>
        <v>0.39866721923726767</v>
      </c>
      <c r="IS175" s="86">
        <f t="shared" si="219"/>
        <v>0.28290050163904729</v>
      </c>
      <c r="IT175" s="86">
        <f t="shared" si="219"/>
        <v>0.21646585625542211</v>
      </c>
      <c r="IU175" s="86">
        <f t="shared" si="219"/>
        <v>0.12325294069976955</v>
      </c>
      <c r="IV175" s="86">
        <f t="shared" si="219"/>
        <v>0.10510533774133235</v>
      </c>
      <c r="IW175" s="86">
        <f t="shared" si="219"/>
        <v>0.13683397480602491</v>
      </c>
      <c r="IY175" s="86">
        <f t="shared" si="220"/>
        <v>9.9717197024123093E-16</v>
      </c>
      <c r="IZ175" s="86">
        <f t="shared" si="220"/>
        <v>0.38859581893900669</v>
      </c>
      <c r="JA175" s="86">
        <f t="shared" si="220"/>
        <v>0.28339571859369345</v>
      </c>
      <c r="JB175" s="86">
        <f t="shared" si="220"/>
        <v>0.30185677140664202</v>
      </c>
      <c r="JC175" s="86">
        <f t="shared" si="220"/>
        <v>0.18342564019489338</v>
      </c>
      <c r="JD175" s="86">
        <f t="shared" si="220"/>
        <v>0.17121052538925161</v>
      </c>
      <c r="JE175" s="86">
        <f t="shared" si="220"/>
        <v>0.13262213807895387</v>
      </c>
      <c r="JF175" s="86">
        <f t="shared" si="220"/>
        <v>0.2284409825258481</v>
      </c>
      <c r="JG175" s="86">
        <f t="shared" si="220"/>
        <v>0.33158782951128035</v>
      </c>
      <c r="JH175" s="86">
        <f t="shared" si="220"/>
        <v>0.39866721923726767</v>
      </c>
      <c r="JI175" s="86">
        <f t="shared" si="220"/>
        <v>0.28290050163904729</v>
      </c>
      <c r="JJ175" s="86">
        <f t="shared" si="220"/>
        <v>0.21646585625542211</v>
      </c>
      <c r="JK175" s="86">
        <f t="shared" si="220"/>
        <v>0.12325294069976955</v>
      </c>
      <c r="JL175" s="86">
        <f t="shared" si="220"/>
        <v>0.10510533774136548</v>
      </c>
      <c r="JM175" s="86">
        <f t="shared" si="220"/>
        <v>0.13683397480602907</v>
      </c>
    </row>
    <row r="176" spans="2:273" x14ac:dyDescent="0.25">
      <c r="B176" s="2">
        <v>149</v>
      </c>
      <c r="C176" s="37">
        <v>44.845999999999997</v>
      </c>
      <c r="D176" s="37">
        <v>49.258000000000003</v>
      </c>
      <c r="E176" s="37">
        <v>52.194000000000003</v>
      </c>
      <c r="F176" s="37">
        <v>55.968000000000004</v>
      </c>
      <c r="G176" s="37">
        <v>56.265999999999998</v>
      </c>
      <c r="H176" s="37">
        <v>59.418999999999997</v>
      </c>
      <c r="I176" s="37">
        <v>59.634999999999998</v>
      </c>
      <c r="J176" s="37">
        <v>64.873000000000005</v>
      </c>
      <c r="K176" s="37">
        <v>69.332999999999998</v>
      </c>
      <c r="L176" s="37">
        <v>67.302000000000007</v>
      </c>
      <c r="M176" s="37">
        <v>69.078999999999994</v>
      </c>
      <c r="N176" s="37">
        <v>69.048000000000002</v>
      </c>
      <c r="O176" s="37">
        <v>63.143000000000001</v>
      </c>
      <c r="P176" s="37">
        <v>62.81</v>
      </c>
      <c r="Q176" s="37">
        <v>84.968000000000004</v>
      </c>
      <c r="S176" s="4">
        <f t="shared" si="221"/>
        <v>44.482038697011681</v>
      </c>
      <c r="T176" s="4">
        <f t="shared" si="221"/>
        <v>48.451315238090864</v>
      </c>
      <c r="U176" s="4">
        <f t="shared" si="221"/>
        <v>51.991502677476369</v>
      </c>
      <c r="V176" s="4">
        <f t="shared" si="221"/>
        <v>55.616518107905193</v>
      </c>
      <c r="W176" s="4">
        <f t="shared" si="221"/>
        <v>56.8644937689537</v>
      </c>
      <c r="X176" s="4">
        <f t="shared" si="221"/>
        <v>59.50244528455945</v>
      </c>
      <c r="Y176" s="4">
        <f t="shared" si="221"/>
        <v>60.157482512265979</v>
      </c>
      <c r="Z176" s="4">
        <f t="shared" si="221"/>
        <v>66.013911677043296</v>
      </c>
      <c r="AA176" s="4">
        <f t="shared" si="221"/>
        <v>69.40254863609664</v>
      </c>
      <c r="AB176" s="4">
        <f t="shared" si="221"/>
        <v>67.757163372112061</v>
      </c>
      <c r="AC176" s="4">
        <f t="shared" si="221"/>
        <v>71.086720725399246</v>
      </c>
      <c r="AD176" s="4">
        <f t="shared" si="221"/>
        <v>71.440468872050118</v>
      </c>
      <c r="AE176" s="4">
        <f t="shared" si="221"/>
        <v>65.533147077088856</v>
      </c>
      <c r="AF176" s="4">
        <f t="shared" si="221"/>
        <v>61.723910754587273</v>
      </c>
      <c r="AG176" s="4">
        <f t="shared" si="221"/>
        <v>81.911156259684788</v>
      </c>
      <c r="AI176" s="4">
        <f t="shared" si="222"/>
        <v>0.36396130298831508</v>
      </c>
      <c r="AJ176" s="4">
        <f t="shared" si="222"/>
        <v>0.80668476190913907</v>
      </c>
      <c r="AK176" s="4">
        <f t="shared" si="222"/>
        <v>0.20249732252363373</v>
      </c>
      <c r="AL176" s="4">
        <f t="shared" si="222"/>
        <v>0.35148189209481018</v>
      </c>
      <c r="AM176" s="4">
        <f t="shared" si="222"/>
        <v>-0.59849376895370199</v>
      </c>
      <c r="AN176" s="4">
        <f t="shared" si="222"/>
        <v>-8.3445284559452659E-2</v>
      </c>
      <c r="AO176" s="4">
        <f t="shared" si="222"/>
        <v>-0.52248251226598086</v>
      </c>
      <c r="AP176" s="4">
        <f t="shared" si="222"/>
        <v>-1.1409116770432917</v>
      </c>
      <c r="AQ176" s="4">
        <f t="shared" si="222"/>
        <v>-6.9548636096641303E-2</v>
      </c>
      <c r="AR176" s="4">
        <f t="shared" si="222"/>
        <v>-0.45516337211205382</v>
      </c>
      <c r="AS176" s="4">
        <f t="shared" si="222"/>
        <v>-2.0077207253992526</v>
      </c>
      <c r="AT176" s="4">
        <f t="shared" si="222"/>
        <v>-2.3924688720501166</v>
      </c>
      <c r="AU176" s="4">
        <f t="shared" si="222"/>
        <v>-2.3901470770888551</v>
      </c>
      <c r="AV176" s="4">
        <f t="shared" si="222"/>
        <v>1.0860892454127296</v>
      </c>
      <c r="AW176" s="4">
        <f t="shared" si="222"/>
        <v>3.056843740315216</v>
      </c>
      <c r="AY176" s="2">
        <f t="shared" si="214"/>
        <v>44.482038697011681</v>
      </c>
      <c r="AZ176" s="2">
        <f t="shared" si="214"/>
        <v>45.072954894368962</v>
      </c>
      <c r="BA176" s="2">
        <f t="shared" si="214"/>
        <v>44.803185267872038</v>
      </c>
      <c r="BB176" s="2">
        <f t="shared" si="214"/>
        <v>43.922238217358299</v>
      </c>
      <c r="BC176" s="2">
        <f t="shared" si="214"/>
        <v>44.084213446172129</v>
      </c>
      <c r="BD176" s="2">
        <f t="shared" si="214"/>
        <v>44.528033488327011</v>
      </c>
      <c r="BE176" s="2">
        <f t="shared" si="214"/>
        <v>44.5646516330184</v>
      </c>
      <c r="BF176" s="2">
        <f t="shared" si="214"/>
        <v>45.035424819187554</v>
      </c>
      <c r="BG176" s="2">
        <f t="shared" si="214"/>
        <v>43.655148243731588</v>
      </c>
      <c r="BH176" s="2">
        <f t="shared" si="214"/>
        <v>43.994568674668002</v>
      </c>
      <c r="BI176" s="2">
        <f t="shared" si="214"/>
        <v>41.112320646227815</v>
      </c>
      <c r="BJ176" s="2">
        <f t="shared" si="214"/>
        <v>40.978765850245907</v>
      </c>
      <c r="BK176" s="2">
        <f t="shared" si="214"/>
        <v>40.220131576011823</v>
      </c>
      <c r="BL176" s="2">
        <f t="shared" si="214"/>
        <v>41.554347173157929</v>
      </c>
      <c r="BM176" s="2">
        <f t="shared" si="214"/>
        <v>44.856041576979891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>
        <f t="shared" si="215"/>
        <v>44.845999999999997</v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44.845999999999997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89.393715942663306</v>
      </c>
      <c r="DL176" s="2">
        <f t="shared" si="223"/>
        <v>81.6154997185741</v>
      </c>
      <c r="DM176" s="2">
        <f t="shared" si="223"/>
        <v>92.239622045755368</v>
      </c>
      <c r="DN176" s="2">
        <f t="shared" si="223"/>
        <v>89.257085365853641</v>
      </c>
      <c r="DO176" s="2">
        <f t="shared" si="223"/>
        <v>86.4090321421819</v>
      </c>
      <c r="DP176" s="2">
        <f t="shared" si="223"/>
        <v>84.024344380520233</v>
      </c>
      <c r="DQ176" s="2">
        <f t="shared" si="223"/>
        <v>81.449001510117768</v>
      </c>
      <c r="DR176" s="2">
        <f t="shared" si="223"/>
        <v>80.787291150709763</v>
      </c>
      <c r="DS176" s="2">
        <f t="shared" si="223"/>
        <v>81.24171141649046</v>
      </c>
      <c r="DT176" s="2">
        <f t="shared" si="223"/>
        <v>78.307279975838128</v>
      </c>
      <c r="DU176" s="2">
        <f t="shared" si="223"/>
        <v>77.999261552401066</v>
      </c>
      <c r="DV176" s="2">
        <f t="shared" si="223"/>
        <v>88.208479080571522</v>
      </c>
      <c r="DW176" s="2">
        <f t="shared" si="223"/>
        <v>80.374928882046277</v>
      </c>
      <c r="DX176" s="2">
        <f t="shared" si="223"/>
        <v>92.580495286713671</v>
      </c>
      <c r="DY176" s="2">
        <f t="shared" si="223"/>
        <v>83.364004596622891</v>
      </c>
      <c r="EA176" s="2">
        <f t="shared" si="213"/>
        <v>44.480433496590813</v>
      </c>
      <c r="EB176" s="2">
        <f t="shared" si="213"/>
        <v>44.902167140131446</v>
      </c>
      <c r="EC176" s="2">
        <f t="shared" si="213"/>
        <v>44.656786157395537</v>
      </c>
      <c r="ED176" s="2">
        <f t="shared" si="213"/>
        <v>43.743974047104899</v>
      </c>
      <c r="EE176" s="2">
        <f t="shared" si="213"/>
        <v>43.978931600231078</v>
      </c>
      <c r="EF176" s="2">
        <f t="shared" si="213"/>
        <v>44.299277296360486</v>
      </c>
      <c r="EG176" s="2">
        <f t="shared" si="213"/>
        <v>44.477305897410645</v>
      </c>
      <c r="EH176" s="2">
        <f t="shared" si="213"/>
        <v>45.03659440123397</v>
      </c>
      <c r="EI176" s="2">
        <f t="shared" si="213"/>
        <v>43.634729203356464</v>
      </c>
      <c r="EJ176" s="2">
        <f t="shared" si="213"/>
        <v>44.392837657829475</v>
      </c>
      <c r="EK176" s="2">
        <f t="shared" si="212"/>
        <v>41.012661392672804</v>
      </c>
      <c r="EL176" s="2">
        <f t="shared" si="179"/>
        <v>41.126511666830751</v>
      </c>
      <c r="EM176" s="2">
        <f t="shared" si="179"/>
        <v>40.373630518629184</v>
      </c>
      <c r="EN176" s="2">
        <f t="shared" si="179"/>
        <v>41.514230496453891</v>
      </c>
      <c r="EO176" s="2">
        <f t="shared" si="179"/>
        <v>45.424626198755647</v>
      </c>
      <c r="EQ176" s="2">
        <f t="shared" si="224"/>
        <v>44.480433496590813</v>
      </c>
      <c r="ER176" s="2">
        <f t="shared" si="224"/>
        <v>45.243614257546511</v>
      </c>
      <c r="ES176" s="2">
        <f t="shared" si="224"/>
        <v>44.960517852884855</v>
      </c>
      <c r="ET176" s="2">
        <f t="shared" si="224"/>
        <v>44.108576803732291</v>
      </c>
      <c r="EU176" s="2">
        <f t="shared" si="224"/>
        <v>44.205750983339854</v>
      </c>
      <c r="EV176" s="2">
        <f t="shared" si="224"/>
        <v>44.802263661583993</v>
      </c>
      <c r="EW176" s="2">
        <f t="shared" si="224"/>
        <v>44.670770526930944</v>
      </c>
      <c r="EX176" s="2">
        <f t="shared" si="224"/>
        <v>45.029549256074922</v>
      </c>
      <c r="EY176" s="2">
        <f t="shared" si="224"/>
        <v>43.671590532117172</v>
      </c>
      <c r="EZ176" s="2">
        <f t="shared" si="224"/>
        <v>43.593528072433877</v>
      </c>
      <c r="FA176" s="2">
        <f t="shared" si="224"/>
        <v>41.216974129849888</v>
      </c>
      <c r="FB176" s="2">
        <f t="shared" si="224"/>
        <v>40.801418332049423</v>
      </c>
      <c r="FC176" s="2">
        <f t="shared" si="224"/>
        <v>40.011545531213457</v>
      </c>
      <c r="FD176" s="2">
        <f t="shared" si="224"/>
        <v>41.625809150209292</v>
      </c>
      <c r="FE176" s="2">
        <f t="shared" si="224"/>
        <v>43.463378783442209</v>
      </c>
      <c r="FG176" s="2">
        <f t="shared" si="225"/>
        <v>0.99996426000654048</v>
      </c>
      <c r="FH176" s="2">
        <f t="shared" si="225"/>
        <v>0.99995333552132215</v>
      </c>
      <c r="FI176" s="2">
        <f t="shared" si="225"/>
        <v>0.99994640441483462</v>
      </c>
      <c r="FJ176" s="2">
        <f t="shared" si="225"/>
        <v>0.99994977368525761</v>
      </c>
      <c r="FK176" s="2">
        <f t="shared" si="225"/>
        <v>0.99994532128138203</v>
      </c>
      <c r="FL176" s="2">
        <f t="shared" si="225"/>
        <v>0.9999470091505861</v>
      </c>
      <c r="FM176" s="2">
        <f t="shared" si="225"/>
        <v>0.9999430789673508</v>
      </c>
      <c r="FN176" s="2">
        <f t="shared" si="225"/>
        <v>0.99994091990801337</v>
      </c>
      <c r="FO176" s="2">
        <f t="shared" si="225"/>
        <v>0.99993579889972573</v>
      </c>
      <c r="FP176" s="2">
        <f t="shared" si="225"/>
        <v>0.99994203309630036</v>
      </c>
      <c r="FQ176" s="2">
        <f t="shared" si="225"/>
        <v>0.99994092716300498</v>
      </c>
      <c r="FR176" s="2">
        <f t="shared" si="225"/>
        <v>0.99994450155744219</v>
      </c>
      <c r="FS176" s="2">
        <f t="shared" si="225"/>
        <v>0.99994546055458067</v>
      </c>
      <c r="FT176" s="2">
        <f t="shared" si="225"/>
        <v>0.99994855369325408</v>
      </c>
      <c r="FU176" s="2">
        <f t="shared" si="225"/>
        <v>0.99993167176627573</v>
      </c>
      <c r="FW176" s="2">
        <f t="shared" si="216"/>
        <v>1.26919941744794E-9</v>
      </c>
      <c r="FX176" s="2">
        <f t="shared" si="216"/>
        <v>0.49517051715710297</v>
      </c>
      <c r="FY176" s="2">
        <f t="shared" si="216"/>
        <v>0.4736051017378603</v>
      </c>
      <c r="FZ176" s="2">
        <f t="shared" si="216"/>
        <v>0.48265738862539709</v>
      </c>
      <c r="GA176" s="2">
        <f t="shared" si="216"/>
        <v>0.45393749423611657</v>
      </c>
      <c r="GB176" s="2">
        <f t="shared" si="216"/>
        <v>0.4506108765353819</v>
      </c>
      <c r="GC176" s="2">
        <f t="shared" si="216"/>
        <v>0.44060389088201846</v>
      </c>
      <c r="GD176" s="2">
        <f t="shared" si="216"/>
        <v>0.46581531322214437</v>
      </c>
      <c r="GE176" s="2">
        <f t="shared" si="216"/>
        <v>0.48844226034100036</v>
      </c>
      <c r="GF176" s="2">
        <f t="shared" si="216"/>
        <v>0.50072575843722256</v>
      </c>
      <c r="GG176" s="2">
        <f t="shared" si="216"/>
        <v>0.47708405995407543</v>
      </c>
      <c r="GH176" s="2">
        <f t="shared" si="216"/>
        <v>0.46250961297006316</v>
      </c>
      <c r="GI176" s="2">
        <f t="shared" si="216"/>
        <v>0.42995594033677065</v>
      </c>
      <c r="GJ176" s="2">
        <f t="shared" si="216"/>
        <v>0.33599173963373014</v>
      </c>
      <c r="GK176" s="2">
        <f t="shared" si="216"/>
        <v>0.29123146219621465</v>
      </c>
      <c r="GM176" s="86">
        <f t="shared" si="217"/>
        <v>1.1440388127369446E-235</v>
      </c>
      <c r="GN176" s="86">
        <f t="shared" si="217"/>
        <v>4.8768835884605181E-197</v>
      </c>
      <c r="GO176" s="86">
        <f t="shared" si="217"/>
        <v>2.2081020976817806E-263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0</v>
      </c>
      <c r="HC176" s="86">
        <f t="shared" si="181"/>
        <v>1.7185259685705455E-125</v>
      </c>
      <c r="HD176" s="86">
        <f t="shared" si="181"/>
        <v>2.1758432565467715E-102</v>
      </c>
      <c r="HE176" s="86">
        <f t="shared" si="181"/>
        <v>6.478551665199279E-139</v>
      </c>
      <c r="HF176" s="86">
        <f t="shared" si="180"/>
        <v>6.2860725412963007E-150</v>
      </c>
      <c r="HG176" s="86">
        <f t="shared" si="180"/>
        <v>3.9393040699436616E-216</v>
      </c>
      <c r="HH176" s="86">
        <f t="shared" si="180"/>
        <v>1.7334879044374256E-244</v>
      </c>
      <c r="HI176" s="86">
        <f t="shared" si="180"/>
        <v>5.9408849904659217E-254</v>
      </c>
      <c r="HJ176" s="86">
        <f t="shared" si="180"/>
        <v>3.2390196881874819E-251</v>
      </c>
      <c r="HK176" s="86">
        <f t="shared" si="180"/>
        <v>0</v>
      </c>
      <c r="HL176" s="86">
        <f t="shared" si="180"/>
        <v>0</v>
      </c>
      <c r="HM176" s="86">
        <f t="shared" si="180"/>
        <v>0</v>
      </c>
      <c r="HN176" s="86">
        <f t="shared" si="180"/>
        <v>0</v>
      </c>
      <c r="HO176" s="86">
        <f t="shared" si="226"/>
        <v>0</v>
      </c>
      <c r="HP176" s="86">
        <f t="shared" si="226"/>
        <v>6.1299079859515005E-276</v>
      </c>
      <c r="HQ176" s="86">
        <f t="shared" si="226"/>
        <v>0</v>
      </c>
      <c r="HS176" s="86">
        <f t="shared" si="218"/>
        <v>3.4225721189978267E-15</v>
      </c>
      <c r="HT176" s="86">
        <f t="shared" si="218"/>
        <v>5.8802676981034059E-21</v>
      </c>
      <c r="HU176" s="86">
        <f t="shared" si="218"/>
        <v>8.0571627934272341E-23</v>
      </c>
      <c r="HV176" s="86">
        <f t="shared" si="218"/>
        <v>7.2864219433746978E-31</v>
      </c>
      <c r="HW176" s="86">
        <f t="shared" si="218"/>
        <v>2.1064952143302619E-25</v>
      </c>
      <c r="HX176" s="86">
        <f t="shared" si="218"/>
        <v>5.0585414474791877E-25</v>
      </c>
      <c r="HY176" s="86">
        <f t="shared" si="218"/>
        <v>2.3268198536069398E-24</v>
      </c>
      <c r="HZ176" s="86">
        <f t="shared" si="218"/>
        <v>1.0869281015277708E-26</v>
      </c>
      <c r="IA176" s="86">
        <f t="shared" si="218"/>
        <v>2.028253750766035E-29</v>
      </c>
      <c r="IB176" s="86">
        <f t="shared" si="218"/>
        <v>1.5333672590943898E-28</v>
      </c>
      <c r="IC176" s="86">
        <f t="shared" si="218"/>
        <v>7.3659705319022395E-27</v>
      </c>
      <c r="ID176" s="86">
        <f t="shared" si="218"/>
        <v>3.064281355736168E-26</v>
      </c>
      <c r="IE176" s="86">
        <f t="shared" si="218"/>
        <v>3.1551410033815038E-20</v>
      </c>
      <c r="IF176" s="86">
        <f t="shared" si="218"/>
        <v>1.9202008415902511E-15</v>
      </c>
      <c r="IG176" s="86">
        <f t="shared" si="218"/>
        <v>1.5723144516799368E-16</v>
      </c>
      <c r="II176" s="86">
        <f t="shared" si="219"/>
        <v>0</v>
      </c>
      <c r="IJ176" s="86">
        <f t="shared" si="219"/>
        <v>0.48241133740919162</v>
      </c>
      <c r="IK176" s="86">
        <f t="shared" si="219"/>
        <v>0.38834698085314506</v>
      </c>
      <c r="IL176" s="86">
        <f t="shared" si="219"/>
        <v>0.41956002556038247</v>
      </c>
      <c r="IM176" s="86">
        <f t="shared" si="219"/>
        <v>0.28437783766162217</v>
      </c>
      <c r="IN176" s="86">
        <f t="shared" si="219"/>
        <v>0.26919947226618229</v>
      </c>
      <c r="IO176" s="86">
        <f t="shared" si="219"/>
        <v>0.22091354890569845</v>
      </c>
      <c r="IP176" s="86">
        <f t="shared" si="219"/>
        <v>0.33885357223953694</v>
      </c>
      <c r="IQ176" s="86">
        <f t="shared" si="219"/>
        <v>0.44788005954623267</v>
      </c>
      <c r="IR176" s="86">
        <f t="shared" si="219"/>
        <v>0.50292534386253451</v>
      </c>
      <c r="IS176" s="86">
        <f t="shared" si="219"/>
        <v>0.39602432562138273</v>
      </c>
      <c r="IT176" s="86">
        <f t="shared" si="219"/>
        <v>0.32418901779658732</v>
      </c>
      <c r="IU176" s="86">
        <f t="shared" si="219"/>
        <v>0.20018018044399841</v>
      </c>
      <c r="IV176" s="86">
        <f t="shared" si="219"/>
        <v>0.15125603534300844</v>
      </c>
      <c r="IW176" s="86">
        <f t="shared" si="219"/>
        <v>0.17761504819811627</v>
      </c>
      <c r="IY176" s="86">
        <f t="shared" si="220"/>
        <v>3.4225721189978267E-15</v>
      </c>
      <c r="IZ176" s="86">
        <f t="shared" si="220"/>
        <v>0.48241133740919162</v>
      </c>
      <c r="JA176" s="86">
        <f t="shared" si="220"/>
        <v>0.38834698085314506</v>
      </c>
      <c r="JB176" s="86">
        <f t="shared" si="220"/>
        <v>0.41956002556038247</v>
      </c>
      <c r="JC176" s="86">
        <f t="shared" si="220"/>
        <v>0.28437783766162217</v>
      </c>
      <c r="JD176" s="86">
        <f t="shared" si="220"/>
        <v>0.26919947226618229</v>
      </c>
      <c r="JE176" s="86">
        <f t="shared" si="220"/>
        <v>0.22091354890569845</v>
      </c>
      <c r="JF176" s="86">
        <f t="shared" si="220"/>
        <v>0.33885357223953694</v>
      </c>
      <c r="JG176" s="86">
        <f t="shared" si="220"/>
        <v>0.44788005954623267</v>
      </c>
      <c r="JH176" s="86">
        <f t="shared" si="220"/>
        <v>0.50292534386253451</v>
      </c>
      <c r="JI176" s="86">
        <f t="shared" si="220"/>
        <v>0.39602432562138273</v>
      </c>
      <c r="JJ176" s="86">
        <f t="shared" si="220"/>
        <v>0.32418901779658732</v>
      </c>
      <c r="JK176" s="86">
        <f t="shared" si="220"/>
        <v>0.20018018044399841</v>
      </c>
      <c r="JL176" s="86">
        <f t="shared" si="220"/>
        <v>0.15125603534301035</v>
      </c>
      <c r="JM176" s="86">
        <f t="shared" si="220"/>
        <v>0.17761504819811644</v>
      </c>
    </row>
    <row r="177" spans="2:273" x14ac:dyDescent="0.25">
      <c r="B177" s="2">
        <v>150</v>
      </c>
      <c r="C177" s="37">
        <v>43.954000000000001</v>
      </c>
      <c r="D177" s="37">
        <v>49.031999999999996</v>
      </c>
      <c r="E177" s="37">
        <v>52.694000000000003</v>
      </c>
      <c r="F177" s="37">
        <v>53.5</v>
      </c>
      <c r="G177" s="37">
        <v>57.984000000000002</v>
      </c>
      <c r="H177" s="37">
        <v>59.951999999999998</v>
      </c>
      <c r="I177" s="37">
        <v>62.158999999999999</v>
      </c>
      <c r="J177" s="37">
        <v>65.745999999999995</v>
      </c>
      <c r="K177" s="37">
        <v>66.492000000000004</v>
      </c>
      <c r="L177" s="37">
        <v>65.429000000000002</v>
      </c>
      <c r="M177" s="37">
        <v>70.524000000000001</v>
      </c>
      <c r="N177" s="37">
        <v>72.111000000000004</v>
      </c>
      <c r="O177" s="37">
        <v>69.650999999999996</v>
      </c>
      <c r="P177" s="37">
        <v>67.221999999999994</v>
      </c>
      <c r="Q177" s="37">
        <v>91.111000000000004</v>
      </c>
      <c r="S177" s="4">
        <f t="shared" si="221"/>
        <v>44.410804615863825</v>
      </c>
      <c r="T177" s="4">
        <f t="shared" si="221"/>
        <v>47.969260461652489</v>
      </c>
      <c r="U177" s="4">
        <f t="shared" si="221"/>
        <v>51.758671579222082</v>
      </c>
      <c r="V177" s="4">
        <f t="shared" si="221"/>
        <v>54.725585523006941</v>
      </c>
      <c r="W177" s="4">
        <f t="shared" si="221"/>
        <v>58.166923772832902</v>
      </c>
      <c r="X177" s="4">
        <f t="shared" si="221"/>
        <v>61.387658059464528</v>
      </c>
      <c r="Y177" s="4">
        <f t="shared" si="221"/>
        <v>63.296080593864694</v>
      </c>
      <c r="Z177" s="4">
        <f t="shared" si="221"/>
        <v>66.711480465750753</v>
      </c>
      <c r="AA177" s="4">
        <f t="shared" si="221"/>
        <v>66.665532416485689</v>
      </c>
      <c r="AB177" s="4">
        <f t="shared" si="221"/>
        <v>63.74174087589013</v>
      </c>
      <c r="AC177" s="4">
        <f t="shared" si="221"/>
        <v>69.982402971762383</v>
      </c>
      <c r="AD177" s="4">
        <f t="shared" si="221"/>
        <v>73.085219949400056</v>
      </c>
      <c r="AE177" s="4">
        <f t="shared" si="221"/>
        <v>71.192806389718001</v>
      </c>
      <c r="AF177" s="4">
        <f t="shared" si="221"/>
        <v>66.917941863334505</v>
      </c>
      <c r="AG177" s="4">
        <f t="shared" si="221"/>
        <v>88.986590340718692</v>
      </c>
      <c r="AI177" s="4">
        <f t="shared" si="222"/>
        <v>-0.45680461586382393</v>
      </c>
      <c r="AJ177" s="4">
        <f t="shared" si="222"/>
        <v>1.0627395383475076</v>
      </c>
      <c r="AK177" s="4">
        <f t="shared" si="222"/>
        <v>0.93532842077792111</v>
      </c>
      <c r="AL177" s="4">
        <f t="shared" si="222"/>
        <v>-1.2255855230069415</v>
      </c>
      <c r="AM177" s="4">
        <f t="shared" si="222"/>
        <v>-0.18292377283290051</v>
      </c>
      <c r="AN177" s="4">
        <f t="shared" si="222"/>
        <v>-1.4356580594645294</v>
      </c>
      <c r="AO177" s="4">
        <f t="shared" si="222"/>
        <v>-1.1370805938646953</v>
      </c>
      <c r="AP177" s="4">
        <f t="shared" si="222"/>
        <v>-0.9654804657507583</v>
      </c>
      <c r="AQ177" s="4">
        <f t="shared" si="222"/>
        <v>-0.17353241648568485</v>
      </c>
      <c r="AR177" s="4">
        <f t="shared" si="222"/>
        <v>1.6872591241098718</v>
      </c>
      <c r="AS177" s="4">
        <f t="shared" si="222"/>
        <v>0.54159702823761791</v>
      </c>
      <c r="AT177" s="4">
        <f t="shared" si="222"/>
        <v>-0.97421994940005163</v>
      </c>
      <c r="AU177" s="4">
        <f t="shared" si="222"/>
        <v>-1.5418063897180048</v>
      </c>
      <c r="AV177" s="4">
        <f t="shared" si="222"/>
        <v>0.30405813666548909</v>
      </c>
      <c r="AW177" s="4">
        <f t="shared" si="222"/>
        <v>2.1244096592813122</v>
      </c>
      <c r="AY177" s="2">
        <f t="shared" si="214"/>
        <v>44.410804615863825</v>
      </c>
      <c r="AZ177" s="2">
        <f t="shared" si="214"/>
        <v>44.978357347355562</v>
      </c>
      <c r="BA177" s="2">
        <f t="shared" si="214"/>
        <v>44.689216271241825</v>
      </c>
      <c r="BB177" s="2">
        <f t="shared" si="214"/>
        <v>43.801904353320396</v>
      </c>
      <c r="BC177" s="2">
        <f t="shared" si="214"/>
        <v>43.959836855554883</v>
      </c>
      <c r="BD177" s="2">
        <f t="shared" si="214"/>
        <v>44.420800681598521</v>
      </c>
      <c r="BE177" s="2">
        <f t="shared" si="214"/>
        <v>44.442675454551051</v>
      </c>
      <c r="BF177" s="2">
        <f t="shared" si="214"/>
        <v>44.921860425918005</v>
      </c>
      <c r="BG177" s="2">
        <f t="shared" si="214"/>
        <v>43.521584610631578</v>
      </c>
      <c r="BH177" s="2">
        <f t="shared" si="214"/>
        <v>43.873246214639465</v>
      </c>
      <c r="BI177" s="2">
        <f t="shared" si="214"/>
        <v>40.972843985023978</v>
      </c>
      <c r="BJ177" s="2">
        <f t="shared" si="214"/>
        <v>40.856715593621978</v>
      </c>
      <c r="BK177" s="2">
        <f t="shared" si="214"/>
        <v>40.083006603859545</v>
      </c>
      <c r="BL177" s="2">
        <f t="shared" si="214"/>
        <v>41.41319750490613</v>
      </c>
      <c r="BM177" s="2">
        <f t="shared" si="214"/>
        <v>44.708305635411932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>
        <f t="shared" si="215"/>
        <v>43.954000000000001</v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43.954000000000001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89.622792209213259</v>
      </c>
      <c r="DL177" s="2">
        <f t="shared" si="223"/>
        <v>81.777619793621</v>
      </c>
      <c r="DM177" s="2">
        <f t="shared" si="223"/>
        <v>92.484821624395664</v>
      </c>
      <c r="DN177" s="2">
        <f t="shared" si="223"/>
        <v>89.482097560975589</v>
      </c>
      <c r="DO177" s="2">
        <f t="shared" si="223"/>
        <v>86.612986440861093</v>
      </c>
      <c r="DP177" s="2">
        <f t="shared" si="223"/>
        <v>84.206732274532058</v>
      </c>
      <c r="DQ177" s="2">
        <f t="shared" si="223"/>
        <v>81.612415584415558</v>
      </c>
      <c r="DR177" s="2">
        <f t="shared" si="223"/>
        <v>80.942185140440955</v>
      </c>
      <c r="DS177" s="2">
        <f t="shared" si="223"/>
        <v>81.404646229739228</v>
      </c>
      <c r="DT177" s="2">
        <f t="shared" si="223"/>
        <v>78.457881908788892</v>
      </c>
      <c r="DU177" s="2">
        <f t="shared" si="223"/>
        <v>78.160162941709444</v>
      </c>
      <c r="DV177" s="2">
        <f t="shared" si="223"/>
        <v>88.452937876455167</v>
      </c>
      <c r="DW177" s="2">
        <f t="shared" si="223"/>
        <v>80.549808632471695</v>
      </c>
      <c r="DX177" s="2">
        <f t="shared" si="223"/>
        <v>92.841642924668449</v>
      </c>
      <c r="DY177" s="2">
        <f t="shared" si="223"/>
        <v>83.585214071294558</v>
      </c>
      <c r="EA177" s="2">
        <f t="shared" si="213"/>
        <v>44.409330866636495</v>
      </c>
      <c r="EB177" s="2">
        <f t="shared" si="213"/>
        <v>44.795289209243165</v>
      </c>
      <c r="EC177" s="2">
        <f t="shared" si="213"/>
        <v>44.532162760464345</v>
      </c>
      <c r="ED177" s="2">
        <f t="shared" si="213"/>
        <v>43.610763671973075</v>
      </c>
      <c r="EE177" s="2">
        <f t="shared" si="213"/>
        <v>43.846783431542455</v>
      </c>
      <c r="EF177" s="2">
        <f t="shared" si="213"/>
        <v>44.174610953206241</v>
      </c>
      <c r="EG177" s="2">
        <f t="shared" si="213"/>
        <v>44.348820616323707</v>
      </c>
      <c r="EH177" s="2">
        <f t="shared" si="213"/>
        <v>44.923447228512359</v>
      </c>
      <c r="EI177" s="2">
        <f t="shared" si="213"/>
        <v>43.500049829068679</v>
      </c>
      <c r="EJ177" s="2">
        <f t="shared" si="213"/>
        <v>44.300339337529394</v>
      </c>
      <c r="EK177" s="2">
        <f t="shared" si="212"/>
        <v>40.866139064218622</v>
      </c>
      <c r="EL177" s="2">
        <f t="shared" si="179"/>
        <v>41.016034015949586</v>
      </c>
      <c r="EM177" s="2">
        <f t="shared" si="179"/>
        <v>40.249026571742178</v>
      </c>
      <c r="EN177" s="2">
        <f t="shared" si="179"/>
        <v>41.368954886945417</v>
      </c>
      <c r="EO177" s="2">
        <f t="shared" si="179"/>
        <v>45.325841927988904</v>
      </c>
      <c r="EQ177" s="2">
        <f t="shared" si="224"/>
        <v>44.409330866636495</v>
      </c>
      <c r="ER177" s="2">
        <f t="shared" si="224"/>
        <v>45.145536904156941</v>
      </c>
      <c r="ES177" s="2">
        <f t="shared" si="224"/>
        <v>44.843696344263286</v>
      </c>
      <c r="ET177" s="2">
        <f t="shared" si="224"/>
        <v>43.984598762093626</v>
      </c>
      <c r="EU177" s="2">
        <f t="shared" si="224"/>
        <v>44.079395395292323</v>
      </c>
      <c r="EV177" s="2">
        <f t="shared" si="224"/>
        <v>44.690461082688813</v>
      </c>
      <c r="EW177" s="2">
        <f t="shared" si="224"/>
        <v>44.547175615608708</v>
      </c>
      <c r="EX177" s="2">
        <f t="shared" si="224"/>
        <v>44.916230293585514</v>
      </c>
      <c r="EY177" s="2">
        <f t="shared" si="224"/>
        <v>43.537814703475149</v>
      </c>
      <c r="EZ177" s="2">
        <f t="shared" si="224"/>
        <v>43.481413859781597</v>
      </c>
      <c r="FA177" s="2">
        <f t="shared" si="224"/>
        <v>41.075491155452205</v>
      </c>
      <c r="FB177" s="2">
        <f t="shared" si="224"/>
        <v>40.68291399925031</v>
      </c>
      <c r="FC177" s="2">
        <f t="shared" si="224"/>
        <v>39.877833105245998</v>
      </c>
      <c r="FD177" s="2">
        <f t="shared" si="224"/>
        <v>41.486171262909963</v>
      </c>
      <c r="FE177" s="2">
        <f t="shared" si="224"/>
        <v>43.329973116705318</v>
      </c>
      <c r="FG177" s="2">
        <f t="shared" si="225"/>
        <v>0.99996740463606271</v>
      </c>
      <c r="FH177" s="2">
        <f t="shared" si="225"/>
        <v>0.99995744131488828</v>
      </c>
      <c r="FI177" s="2">
        <f t="shared" si="225"/>
        <v>0.99995112001487785</v>
      </c>
      <c r="FJ177" s="2">
        <f t="shared" si="225"/>
        <v>0.99995419285409526</v>
      </c>
      <c r="FK177" s="2">
        <f t="shared" si="225"/>
        <v>0.99995013217601758</v>
      </c>
      <c r="FL177" s="2">
        <f t="shared" si="225"/>
        <v>0.9999516715456106</v>
      </c>
      <c r="FM177" s="2">
        <f t="shared" si="225"/>
        <v>0.99994808714123451</v>
      </c>
      <c r="FN177" s="2">
        <f t="shared" si="225"/>
        <v>0.99994611803561761</v>
      </c>
      <c r="FO177" s="2">
        <f t="shared" si="225"/>
        <v>0.99994144756988856</v>
      </c>
      <c r="FP177" s="2">
        <f t="shared" si="225"/>
        <v>0.99994713328585749</v>
      </c>
      <c r="FQ177" s="2">
        <f t="shared" si="225"/>
        <v>0.99994612465231747</v>
      </c>
      <c r="FR177" s="2">
        <f t="shared" si="225"/>
        <v>0.99994938457165161</v>
      </c>
      <c r="FS177" s="2">
        <f t="shared" si="225"/>
        <v>0.99995025919590497</v>
      </c>
      <c r="FT177" s="2">
        <f t="shared" si="225"/>
        <v>0.99995308019821028</v>
      </c>
      <c r="FU177" s="2">
        <f t="shared" si="225"/>
        <v>0.99993768353555379</v>
      </c>
      <c r="FW177" s="2">
        <f t="shared" si="216"/>
        <v>1.3916494876188906E-9</v>
      </c>
      <c r="FX177" s="2">
        <f t="shared" si="216"/>
        <v>0.51818818906156616</v>
      </c>
      <c r="FY177" s="2">
        <f t="shared" si="216"/>
        <v>0.49660644492662459</v>
      </c>
      <c r="FZ177" s="2">
        <f t="shared" si="216"/>
        <v>0.50567603592819266</v>
      </c>
      <c r="GA177" s="2">
        <f t="shared" si="216"/>
        <v>0.476848932188353</v>
      </c>
      <c r="GB177" s="2">
        <f t="shared" si="216"/>
        <v>0.47350000297157369</v>
      </c>
      <c r="GC177" s="2">
        <f t="shared" si="216"/>
        <v>0.46341346986975029</v>
      </c>
      <c r="GD177" s="2">
        <f t="shared" si="216"/>
        <v>0.48878962930641873</v>
      </c>
      <c r="GE177" s="2">
        <f t="shared" si="216"/>
        <v>0.51146404257436506</v>
      </c>
      <c r="GF177" s="2">
        <f t="shared" si="216"/>
        <v>0.52373376037635166</v>
      </c>
      <c r="GG177" s="2">
        <f t="shared" si="216"/>
        <v>0.50009384518476729</v>
      </c>
      <c r="GH177" s="2">
        <f t="shared" si="216"/>
        <v>0.4854690604858572</v>
      </c>
      <c r="GI177" s="2">
        <f t="shared" si="216"/>
        <v>0.45266034118012749</v>
      </c>
      <c r="GJ177" s="2">
        <f t="shared" si="216"/>
        <v>0.35684032453840203</v>
      </c>
      <c r="GK177" s="2">
        <f t="shared" si="216"/>
        <v>0.31060181805345788</v>
      </c>
      <c r="GM177" s="86">
        <f t="shared" si="217"/>
        <v>2.8412778653346767E-241</v>
      </c>
      <c r="GN177" s="86">
        <f t="shared" si="217"/>
        <v>9.9798443469730123E-202</v>
      </c>
      <c r="GO177" s="86">
        <f t="shared" si="217"/>
        <v>1.2556546628060516E-269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0</v>
      </c>
      <c r="HC177" s="86">
        <f t="shared" si="181"/>
        <v>1.610421117078087E-129</v>
      </c>
      <c r="HD177" s="86">
        <f t="shared" si="181"/>
        <v>1.2382309157605928E-105</v>
      </c>
      <c r="HE177" s="86">
        <f t="shared" si="181"/>
        <v>2.6497368295804339E-143</v>
      </c>
      <c r="HF177" s="86">
        <f t="shared" si="180"/>
        <v>1.4591023521953329E-154</v>
      </c>
      <c r="HG177" s="86">
        <f t="shared" si="180"/>
        <v>6.0392879479682434E-223</v>
      </c>
      <c r="HH177" s="86">
        <f t="shared" si="180"/>
        <v>3.3396558634348271E-252</v>
      </c>
      <c r="HI177" s="86">
        <f t="shared" si="180"/>
        <v>5.2255911828737133E-262</v>
      </c>
      <c r="HJ177" s="86">
        <f t="shared" si="180"/>
        <v>4.2232082004759335E-259</v>
      </c>
      <c r="HK177" s="86">
        <f t="shared" si="180"/>
        <v>0</v>
      </c>
      <c r="HL177" s="86">
        <f t="shared" si="180"/>
        <v>0</v>
      </c>
      <c r="HM177" s="86">
        <f t="shared" si="180"/>
        <v>0</v>
      </c>
      <c r="HN177" s="86">
        <f t="shared" si="180"/>
        <v>0</v>
      </c>
      <c r="HO177" s="86">
        <f t="shared" si="226"/>
        <v>0</v>
      </c>
      <c r="HP177" s="86">
        <f t="shared" si="226"/>
        <v>8.2876501677281732E-285</v>
      </c>
      <c r="HQ177" s="86">
        <f t="shared" si="226"/>
        <v>0</v>
      </c>
      <c r="HS177" s="86">
        <f t="shared" si="218"/>
        <v>1.1480213994252294E-14</v>
      </c>
      <c r="HT177" s="86">
        <f t="shared" si="218"/>
        <v>1.7283120642596246E-22</v>
      </c>
      <c r="HU177" s="86">
        <f t="shared" si="218"/>
        <v>1.6328861147026884E-24</v>
      </c>
      <c r="HV177" s="86">
        <f t="shared" si="218"/>
        <v>4.3385313455509385E-33</v>
      </c>
      <c r="HW177" s="86">
        <f t="shared" si="218"/>
        <v>2.5955845499739607E-27</v>
      </c>
      <c r="HX177" s="86">
        <f t="shared" si="218"/>
        <v>6.5256740634277941E-27</v>
      </c>
      <c r="HY177" s="86">
        <f t="shared" si="218"/>
        <v>3.0436986782635402E-26</v>
      </c>
      <c r="HZ177" s="86">
        <f t="shared" si="218"/>
        <v>1.0905184943186281E-28</v>
      </c>
      <c r="IA177" s="86">
        <f t="shared" si="218"/>
        <v>1.3723761617949403E-31</v>
      </c>
      <c r="IB177" s="86">
        <f t="shared" si="218"/>
        <v>1.3349614898853326E-30</v>
      </c>
      <c r="IC177" s="86">
        <f t="shared" si="218"/>
        <v>7.5595162964737599E-29</v>
      </c>
      <c r="ID177" s="86">
        <f t="shared" si="218"/>
        <v>3.3537728764968287E-28</v>
      </c>
      <c r="IE177" s="86">
        <f t="shared" si="218"/>
        <v>8.6226413411239371E-22</v>
      </c>
      <c r="IF177" s="86">
        <f t="shared" si="218"/>
        <v>9.7854675670308989E-17</v>
      </c>
      <c r="IG177" s="86">
        <f t="shared" si="218"/>
        <v>5.0465068248459481E-18</v>
      </c>
      <c r="II177" s="86">
        <f t="shared" si="219"/>
        <v>0</v>
      </c>
      <c r="IJ177" s="86">
        <f t="shared" si="219"/>
        <v>0.55640538377342152</v>
      </c>
      <c r="IK177" s="86">
        <f t="shared" si="219"/>
        <v>0.48703194892775936</v>
      </c>
      <c r="IL177" s="86">
        <f t="shared" si="219"/>
        <v>0.52282052030803827</v>
      </c>
      <c r="IM177" s="86">
        <f t="shared" si="219"/>
        <v>0.396205044380329</v>
      </c>
      <c r="IN177" s="86">
        <f t="shared" si="219"/>
        <v>0.38027550648757991</v>
      </c>
      <c r="IO177" s="86">
        <f t="shared" si="219"/>
        <v>0.32901602385173639</v>
      </c>
      <c r="IP177" s="86">
        <f t="shared" si="219"/>
        <v>0.45119640337635253</v>
      </c>
      <c r="IQ177" s="86">
        <f t="shared" si="219"/>
        <v>0.54376698856730132</v>
      </c>
      <c r="IR177" s="86">
        <f t="shared" si="219"/>
        <v>0.57747100868109169</v>
      </c>
      <c r="IS177" s="86">
        <f t="shared" si="219"/>
        <v>0.50037842274387856</v>
      </c>
      <c r="IT177" s="86">
        <f t="shared" si="219"/>
        <v>0.43639421594732469</v>
      </c>
      <c r="IU177" s="86">
        <f t="shared" si="219"/>
        <v>0.29573261258822781</v>
      </c>
      <c r="IV177" s="86">
        <f t="shared" si="219"/>
        <v>0.20920163178670134</v>
      </c>
      <c r="IW177" s="86">
        <f t="shared" si="219"/>
        <v>0.22675865501709189</v>
      </c>
      <c r="IY177" s="86">
        <f t="shared" si="220"/>
        <v>1.1480213994252294E-14</v>
      </c>
      <c r="IZ177" s="86">
        <f t="shared" si="220"/>
        <v>0.55640538377342152</v>
      </c>
      <c r="JA177" s="86">
        <f t="shared" si="220"/>
        <v>0.48703194892775936</v>
      </c>
      <c r="JB177" s="86">
        <f t="shared" si="220"/>
        <v>0.52282052030803827</v>
      </c>
      <c r="JC177" s="86">
        <f t="shared" si="220"/>
        <v>0.396205044380329</v>
      </c>
      <c r="JD177" s="86">
        <f t="shared" si="220"/>
        <v>0.38027550648757991</v>
      </c>
      <c r="JE177" s="86">
        <f t="shared" si="220"/>
        <v>0.32901602385173639</v>
      </c>
      <c r="JF177" s="86">
        <f t="shared" si="220"/>
        <v>0.45119640337635253</v>
      </c>
      <c r="JG177" s="86">
        <f t="shared" si="220"/>
        <v>0.54376698856730132</v>
      </c>
      <c r="JH177" s="86">
        <f t="shared" si="220"/>
        <v>0.57747100868109169</v>
      </c>
      <c r="JI177" s="86">
        <f t="shared" si="220"/>
        <v>0.50037842274387856</v>
      </c>
      <c r="JJ177" s="86">
        <f t="shared" si="220"/>
        <v>0.43639421594732469</v>
      </c>
      <c r="JK177" s="86">
        <f t="shared" si="220"/>
        <v>0.29573261258822781</v>
      </c>
      <c r="JL177" s="86">
        <f t="shared" si="220"/>
        <v>0.20920163178670145</v>
      </c>
      <c r="JM177" s="86">
        <f t="shared" si="220"/>
        <v>0.22675865501709189</v>
      </c>
    </row>
    <row r="178" spans="2:273" x14ac:dyDescent="0.25">
      <c r="B178" s="2">
        <v>151</v>
      </c>
      <c r="C178" s="37">
        <v>45</v>
      </c>
      <c r="D178" s="37">
        <v>47.581000000000003</v>
      </c>
      <c r="E178" s="37">
        <v>51.484000000000002</v>
      </c>
      <c r="F178" s="37">
        <v>53.338999999999999</v>
      </c>
      <c r="G178" s="37">
        <v>57.609000000000002</v>
      </c>
      <c r="H178" s="37">
        <v>60.725999999999999</v>
      </c>
      <c r="I178" s="37">
        <v>63.475999999999999</v>
      </c>
      <c r="J178" s="37">
        <v>64.650999999999996</v>
      </c>
      <c r="K178" s="37">
        <v>61.603000000000002</v>
      </c>
      <c r="L178" s="37">
        <v>58.984000000000002</v>
      </c>
      <c r="M178" s="37">
        <v>66.302000000000007</v>
      </c>
      <c r="N178" s="37">
        <v>71.397000000000006</v>
      </c>
      <c r="O178" s="37">
        <v>71.793999999999997</v>
      </c>
      <c r="P178" s="37">
        <v>71.619</v>
      </c>
      <c r="Q178" s="37">
        <v>97.635000000000005</v>
      </c>
      <c r="S178" s="4">
        <f t="shared" si="221"/>
        <v>44.339581239348149</v>
      </c>
      <c r="T178" s="4">
        <f t="shared" si="221"/>
        <v>47.258242752367295</v>
      </c>
      <c r="U178" s="4">
        <f t="shared" si="221"/>
        <v>50.732692143972969</v>
      </c>
      <c r="V178" s="4">
        <f t="shared" si="221"/>
        <v>52.435230585311601</v>
      </c>
      <c r="W178" s="4">
        <f t="shared" si="221"/>
        <v>57.599048471856101</v>
      </c>
      <c r="X178" s="4">
        <f t="shared" si="221"/>
        <v>61.081125036012338</v>
      </c>
      <c r="Y178" s="4">
        <f t="shared" si="221"/>
        <v>64.149922175226337</v>
      </c>
      <c r="Z178" s="4">
        <f t="shared" si="221"/>
        <v>64.416946478997801</v>
      </c>
      <c r="AA178" s="4">
        <f t="shared" si="221"/>
        <v>61.235838589956899</v>
      </c>
      <c r="AB178" s="4">
        <f t="shared" si="221"/>
        <v>58.150676574209051</v>
      </c>
      <c r="AC178" s="4">
        <f t="shared" si="221"/>
        <v>65.208583701262796</v>
      </c>
      <c r="AD178" s="4">
        <f t="shared" si="221"/>
        <v>70.364044724793999</v>
      </c>
      <c r="AE178" s="4">
        <f t="shared" si="221"/>
        <v>73.966238548012555</v>
      </c>
      <c r="AF178" s="4">
        <f t="shared" si="221"/>
        <v>71.965167051409367</v>
      </c>
      <c r="AG178" s="4">
        <f t="shared" si="221"/>
        <v>96.399838072793358</v>
      </c>
      <c r="AI178" s="4">
        <f t="shared" si="222"/>
        <v>0.66041876065185079</v>
      </c>
      <c r="AJ178" s="4">
        <f t="shared" si="222"/>
        <v>0.3227572476327083</v>
      </c>
      <c r="AK178" s="4">
        <f t="shared" si="222"/>
        <v>0.75130785602703298</v>
      </c>
      <c r="AL178" s="4">
        <f t="shared" si="222"/>
        <v>0.90376941468839789</v>
      </c>
      <c r="AM178" s="4">
        <f t="shared" si="222"/>
        <v>9.9515281439011005E-3</v>
      </c>
      <c r="AN178" s="4">
        <f t="shared" si="222"/>
        <v>-0.35512503601233902</v>
      </c>
      <c r="AO178" s="4">
        <f t="shared" si="222"/>
        <v>-0.67392217522633757</v>
      </c>
      <c r="AP178" s="4">
        <f t="shared" si="222"/>
        <v>0.23405352100219545</v>
      </c>
      <c r="AQ178" s="4">
        <f t="shared" si="222"/>
        <v>0.36716141004310288</v>
      </c>
      <c r="AR178" s="4">
        <f t="shared" si="222"/>
        <v>0.83332342579095098</v>
      </c>
      <c r="AS178" s="4">
        <f t="shared" si="222"/>
        <v>1.0934162987372105</v>
      </c>
      <c r="AT178" s="4">
        <f t="shared" si="222"/>
        <v>1.0329552752060067</v>
      </c>
      <c r="AU178" s="4">
        <f t="shared" si="222"/>
        <v>-2.1722385480125581</v>
      </c>
      <c r="AV178" s="4">
        <f t="shared" si="222"/>
        <v>-0.34616705140936688</v>
      </c>
      <c r="AW178" s="4">
        <f t="shared" si="222"/>
        <v>1.2351619272066472</v>
      </c>
      <c r="AY178" s="2">
        <f t="shared" ref="AY178:BM194" si="227">IF(OR($B178 &lt; C$230, $B178 &gt; C$233), #N/A, ((1-FG178)*DK178) + (FG178 - FW178)*EA178 + (FW178*EQ178))</f>
        <v>44.339581239348149</v>
      </c>
      <c r="AZ178" s="2">
        <f t="shared" si="227"/>
        <v>44.884148562236092</v>
      </c>
      <c r="BA178" s="2">
        <f t="shared" si="227"/>
        <v>44.575627332487713</v>
      </c>
      <c r="BB178" s="2">
        <f t="shared" si="227"/>
        <v>43.682001120980466</v>
      </c>
      <c r="BC178" s="2">
        <f t="shared" si="227"/>
        <v>43.83576403471023</v>
      </c>
      <c r="BD178" s="2">
        <f t="shared" si="227"/>
        <v>44.314229616827589</v>
      </c>
      <c r="BE178" s="2">
        <f t="shared" si="227"/>
        <v>44.320967321911496</v>
      </c>
      <c r="BF178" s="2">
        <f t="shared" si="227"/>
        <v>44.808301596961641</v>
      </c>
      <c r="BG178" s="2">
        <f t="shared" si="227"/>
        <v>43.388076326338904</v>
      </c>
      <c r="BH178" s="2">
        <f t="shared" si="227"/>
        <v>43.751118170903737</v>
      </c>
      <c r="BI178" s="2">
        <f t="shared" si="227"/>
        <v>40.833613146074086</v>
      </c>
      <c r="BJ178" s="2">
        <f t="shared" si="227"/>
        <v>40.734292847610284</v>
      </c>
      <c r="BK178" s="2">
        <f t="shared" si="227"/>
        <v>39.945406721661186</v>
      </c>
      <c r="BL178" s="2">
        <f t="shared" si="227"/>
        <v>41.272368293523897</v>
      </c>
      <c r="BM178" s="2">
        <f t="shared" si="227"/>
        <v>44.557849427530712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>
        <f t="shared" ref="CE178:CS194" si="228">IF(AND(IY178 &lt; $CS$22, $B178 &gt; C$231, $B178 &lt; C$232), C178, "")</f>
        <v>45</v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45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89.851868475763212</v>
      </c>
      <c r="DL178" s="2">
        <f t="shared" si="223"/>
        <v>81.939739868667914</v>
      </c>
      <c r="DM178" s="2">
        <f t="shared" si="223"/>
        <v>92.73002120303596</v>
      </c>
      <c r="DN178" s="2">
        <f t="shared" si="223"/>
        <v>89.707109756097537</v>
      </c>
      <c r="DO178" s="2">
        <f t="shared" si="223"/>
        <v>86.816940739540286</v>
      </c>
      <c r="DP178" s="2">
        <f t="shared" si="223"/>
        <v>84.389120168543897</v>
      </c>
      <c r="DQ178" s="2">
        <f t="shared" si="223"/>
        <v>81.775829658713349</v>
      </c>
      <c r="DR178" s="2">
        <f t="shared" si="223"/>
        <v>81.097079130172162</v>
      </c>
      <c r="DS178" s="2">
        <f t="shared" si="223"/>
        <v>81.567581042987996</v>
      </c>
      <c r="DT178" s="2">
        <f t="shared" si="223"/>
        <v>78.608483841739655</v>
      </c>
      <c r="DU178" s="2">
        <f t="shared" si="223"/>
        <v>78.321064331017809</v>
      </c>
      <c r="DV178" s="2">
        <f t="shared" si="223"/>
        <v>88.697396672338812</v>
      </c>
      <c r="DW178" s="2">
        <f t="shared" si="223"/>
        <v>80.724688382897099</v>
      </c>
      <c r="DX178" s="2">
        <f t="shared" si="223"/>
        <v>93.102790562623227</v>
      </c>
      <c r="DY178" s="2">
        <f t="shared" si="223"/>
        <v>83.80642354596624</v>
      </c>
      <c r="DZ178" s="5"/>
      <c r="EA178" s="2">
        <f t="shared" si="213"/>
        <v>44.338228236682184</v>
      </c>
      <c r="EB178" s="2">
        <f t="shared" si="213"/>
        <v>44.688411278354891</v>
      </c>
      <c r="EC178" s="2">
        <f t="shared" si="213"/>
        <v>44.407539363533161</v>
      </c>
      <c r="ED178" s="2">
        <f t="shared" si="213"/>
        <v>43.477553296841251</v>
      </c>
      <c r="EE178" s="2">
        <f t="shared" si="213"/>
        <v>43.714635262853832</v>
      </c>
      <c r="EF178" s="2">
        <f t="shared" si="213"/>
        <v>44.049944610051995</v>
      </c>
      <c r="EG178" s="2">
        <f t="shared" si="213"/>
        <v>44.220335335236776</v>
      </c>
      <c r="EH178" s="2">
        <f t="shared" si="213"/>
        <v>44.810300055790762</v>
      </c>
      <c r="EI178" s="2">
        <f t="shared" si="213"/>
        <v>43.365370454780887</v>
      </c>
      <c r="EJ178" s="2">
        <f t="shared" si="213"/>
        <v>44.207841017229313</v>
      </c>
      <c r="EK178" s="2">
        <f t="shared" si="212"/>
        <v>40.719616735764433</v>
      </c>
      <c r="EL178" s="2">
        <f t="shared" si="179"/>
        <v>40.905556365068421</v>
      </c>
      <c r="EM178" s="2">
        <f t="shared" si="179"/>
        <v>40.124422624855171</v>
      </c>
      <c r="EN178" s="2">
        <f t="shared" si="179"/>
        <v>41.223679277436943</v>
      </c>
      <c r="EO178" s="2">
        <f t="shared" si="179"/>
        <v>45.227057657222169</v>
      </c>
      <c r="EP178" s="5"/>
      <c r="EQ178" s="2">
        <f t="shared" si="224"/>
        <v>44.338228236682184</v>
      </c>
      <c r="ER178" s="2">
        <f t="shared" si="224"/>
        <v>45.047459550767371</v>
      </c>
      <c r="ES178" s="2">
        <f t="shared" si="224"/>
        <v>44.726874835641716</v>
      </c>
      <c r="ET178" s="2">
        <f t="shared" si="224"/>
        <v>43.860620720454946</v>
      </c>
      <c r="EU178" s="2">
        <f t="shared" si="224"/>
        <v>43.953039807244792</v>
      </c>
      <c r="EV178" s="2">
        <f t="shared" si="224"/>
        <v>44.578658503793619</v>
      </c>
      <c r="EW178" s="2">
        <f t="shared" si="224"/>
        <v>44.423580704286465</v>
      </c>
      <c r="EX178" s="2">
        <f t="shared" si="224"/>
        <v>44.802911331096098</v>
      </c>
      <c r="EY178" s="2">
        <f t="shared" si="224"/>
        <v>43.40403887483312</v>
      </c>
      <c r="EZ178" s="2">
        <f t="shared" si="224"/>
        <v>43.36929964712931</v>
      </c>
      <c r="FA178" s="2">
        <f t="shared" si="224"/>
        <v>40.934008181054523</v>
      </c>
      <c r="FB178" s="2">
        <f t="shared" si="224"/>
        <v>40.564409666451198</v>
      </c>
      <c r="FC178" s="2">
        <f t="shared" si="224"/>
        <v>39.744120679278545</v>
      </c>
      <c r="FD178" s="2">
        <f t="shared" si="224"/>
        <v>41.346533375610647</v>
      </c>
      <c r="FE178" s="2">
        <f t="shared" si="224"/>
        <v>43.196567449968413</v>
      </c>
      <c r="FG178" s="2">
        <f t="shared" si="225"/>
        <v>0.9999702725895171</v>
      </c>
      <c r="FH178" s="2">
        <f t="shared" si="225"/>
        <v>0.99996118587252203</v>
      </c>
      <c r="FI178" s="2">
        <f t="shared" si="225"/>
        <v>0.9999554207320096</v>
      </c>
      <c r="FJ178" s="2">
        <f t="shared" si="225"/>
        <v>0.99995822321803229</v>
      </c>
      <c r="FK178" s="2">
        <f t="shared" si="225"/>
        <v>0.99995451980443362</v>
      </c>
      <c r="FL178" s="2">
        <f t="shared" si="225"/>
        <v>0.99995592373831854</v>
      </c>
      <c r="FM178" s="2">
        <f t="shared" si="225"/>
        <v>0.99995265469384143</v>
      </c>
      <c r="FN178" s="2">
        <f t="shared" si="225"/>
        <v>0.99995085883145773</v>
      </c>
      <c r="FO178" s="2">
        <f t="shared" si="225"/>
        <v>0.99994659927394836</v>
      </c>
      <c r="FP178" s="2">
        <f t="shared" si="225"/>
        <v>0.99995178475937818</v>
      </c>
      <c r="FQ178" s="2">
        <f t="shared" si="225"/>
        <v>0.99995086486601692</v>
      </c>
      <c r="FR178" s="2">
        <f t="shared" si="225"/>
        <v>0.99995383797511994</v>
      </c>
      <c r="FS178" s="2">
        <f t="shared" si="225"/>
        <v>0.99995463564896303</v>
      </c>
      <c r="FT178" s="2">
        <f t="shared" si="225"/>
        <v>0.99995720845552527</v>
      </c>
      <c r="FU178" s="2">
        <f t="shared" si="225"/>
        <v>0.99994316639732628</v>
      </c>
      <c r="FV178" s="5"/>
      <c r="FW178" s="2">
        <f t="shared" ref="FW178:GK194" si="229">POWER(10,($B178-C$232)/C$229)/(1+POWER(10,($B178-C$232)/C$229))</f>
        <v>1.5259133196430733E-9</v>
      </c>
      <c r="FX178" s="2">
        <f t="shared" si="229"/>
        <v>0.54112892608871577</v>
      </c>
      <c r="FY178" s="2">
        <f t="shared" si="229"/>
        <v>0.51962216095513181</v>
      </c>
      <c r="FZ178" s="2">
        <f t="shared" si="229"/>
        <v>0.5286706453085932</v>
      </c>
      <c r="GA178" s="2">
        <f t="shared" si="229"/>
        <v>0.49985821737747915</v>
      </c>
      <c r="GB178" s="2">
        <f t="shared" si="229"/>
        <v>0.49650105628951285</v>
      </c>
      <c r="GC178" s="2">
        <f t="shared" si="229"/>
        <v>0.48637718419001247</v>
      </c>
      <c r="GD178" s="2">
        <f t="shared" si="229"/>
        <v>0.51181140342119558</v>
      </c>
      <c r="GE178" s="2">
        <f t="shared" si="229"/>
        <v>0.53443729399641149</v>
      </c>
      <c r="GF178" s="2">
        <f t="shared" si="229"/>
        <v>0.54664146330936203</v>
      </c>
      <c r="GG178" s="2">
        <f t="shared" si="229"/>
        <v>0.52310323293148464</v>
      </c>
      <c r="GH178" s="2">
        <f t="shared" si="229"/>
        <v>0.50849000234384023</v>
      </c>
      <c r="GI178" s="2">
        <f t="shared" si="229"/>
        <v>0.47556345689424162</v>
      </c>
      <c r="GJ178" s="2">
        <f t="shared" si="229"/>
        <v>0.37824565464137405</v>
      </c>
      <c r="GK178" s="2">
        <f t="shared" si="229"/>
        <v>0.33065947899933568</v>
      </c>
      <c r="GL178" s="5"/>
      <c r="GM178" s="86">
        <f t="shared" ref="GM178:HA194" si="230" xml:space="preserve"> _xlfn.NORM.DIST($B178, C$7, ABS(C$11), TRUE) * _xlfn.NORM.DIST(($B178 - C$7)*C$15, 0, ABS(C$11), TRUE) * 2</f>
        <v>6.0568187309848785E-247</v>
      </c>
      <c r="GN178" s="86">
        <f t="shared" si="230"/>
        <v>1.7968172117517235E-206</v>
      </c>
      <c r="GO178" s="86">
        <f t="shared" si="230"/>
        <v>6.0265759556694145E-276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0</v>
      </c>
      <c r="HC178" s="86">
        <f t="shared" si="181"/>
        <v>1.301067400502079E-133</v>
      </c>
      <c r="HD178" s="86">
        <f t="shared" si="181"/>
        <v>6.2605111085165341E-109</v>
      </c>
      <c r="HE178" s="86">
        <f t="shared" si="181"/>
        <v>9.2451793961308304E-148</v>
      </c>
      <c r="HF178" s="86">
        <f t="shared" si="180"/>
        <v>2.8741294956473438E-159</v>
      </c>
      <c r="HG178" s="86">
        <f t="shared" si="180"/>
        <v>7.2438809703555335E-230</v>
      </c>
      <c r="HH178" s="86">
        <f t="shared" si="180"/>
        <v>4.8730884021104801E-260</v>
      </c>
      <c r="HI178" s="86">
        <f t="shared" si="180"/>
        <v>3.4339729205935647E-270</v>
      </c>
      <c r="HJ178" s="86">
        <f t="shared" si="180"/>
        <v>4.1516057145054922E-267</v>
      </c>
      <c r="HK178" s="86">
        <f t="shared" si="180"/>
        <v>0</v>
      </c>
      <c r="HL178" s="86">
        <f t="shared" si="180"/>
        <v>0</v>
      </c>
      <c r="HM178" s="86">
        <f t="shared" si="180"/>
        <v>0</v>
      </c>
      <c r="HN178" s="86">
        <f t="shared" si="180"/>
        <v>0</v>
      </c>
      <c r="HO178" s="86">
        <f t="shared" si="226"/>
        <v>0</v>
      </c>
      <c r="HP178" s="86">
        <f t="shared" si="226"/>
        <v>8.0956534038556337E-294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3.7632896709046946E-14</v>
      </c>
      <c r="HT178" s="86">
        <f t="shared" si="231"/>
        <v>4.4536963567868985E-24</v>
      </c>
      <c r="HU178" s="86">
        <f t="shared" si="231"/>
        <v>2.8569801189551313E-26</v>
      </c>
      <c r="HV178" s="86">
        <f t="shared" si="231"/>
        <v>2.1455505286367912E-35</v>
      </c>
      <c r="HW178" s="86">
        <f t="shared" si="231"/>
        <v>2.7062522537947344E-29</v>
      </c>
      <c r="HX178" s="86">
        <f t="shared" si="231"/>
        <v>7.1298154671901294E-29</v>
      </c>
      <c r="HY178" s="86">
        <f t="shared" si="231"/>
        <v>3.3603731690319301E-28</v>
      </c>
      <c r="HZ178" s="86">
        <f t="shared" si="231"/>
        <v>9.1950408001302693E-31</v>
      </c>
      <c r="IA178" s="86">
        <f t="shared" si="231"/>
        <v>7.7149268300890864E-34</v>
      </c>
      <c r="IB178" s="86">
        <f t="shared" si="231"/>
        <v>9.7801195262106709E-33</v>
      </c>
      <c r="IC178" s="86">
        <f t="shared" si="231"/>
        <v>6.5380096000917198E-31</v>
      </c>
      <c r="ID178" s="86">
        <f t="shared" si="231"/>
        <v>3.0956605321208677E-30</v>
      </c>
      <c r="IE178" s="86">
        <f t="shared" si="231"/>
        <v>2.0447018898343812E-23</v>
      </c>
      <c r="IF178" s="86">
        <f t="shared" si="231"/>
        <v>4.3845657230719695E-18</v>
      </c>
      <c r="IG178" s="86">
        <f t="shared" si="231"/>
        <v>1.3803877632608692E-19</v>
      </c>
      <c r="II178" s="86">
        <f t="shared" ref="II178:IW194" si="232" xml:space="preserve"> _xlfn.NORM.DIST($B178, C$10, ABS(C$14), TRUE) * _xlfn.NORM.DIST(($B178 - C$10)*C$18, 0, ABS(C$14), TRUE) * 2</f>
        <v>0</v>
      </c>
      <c r="IJ178" s="86">
        <f t="shared" si="232"/>
        <v>0.60042214691061846</v>
      </c>
      <c r="IK178" s="86">
        <f t="shared" si="232"/>
        <v>0.56287116906456314</v>
      </c>
      <c r="IL178" s="86">
        <f t="shared" si="232"/>
        <v>0.59026592520035437</v>
      </c>
      <c r="IM178" s="86">
        <f t="shared" si="232"/>
        <v>0.49943408591861094</v>
      </c>
      <c r="IN178" s="86">
        <f t="shared" si="232"/>
        <v>0.48576242989812407</v>
      </c>
      <c r="IO178" s="86">
        <f t="shared" si="232"/>
        <v>0.44074596106706349</v>
      </c>
      <c r="IP178" s="86">
        <f t="shared" si="232"/>
        <v>0.54370010464331442</v>
      </c>
      <c r="IQ178" s="86">
        <f t="shared" si="232"/>
        <v>0.60001674647368675</v>
      </c>
      <c r="IR178" s="86">
        <f t="shared" si="232"/>
        <v>0.61019319255948468</v>
      </c>
      <c r="IS178" s="86">
        <f t="shared" si="232"/>
        <v>0.57572873773439015</v>
      </c>
      <c r="IT178" s="86">
        <f t="shared" si="232"/>
        <v>0.53203868924357167</v>
      </c>
      <c r="IU178" s="86">
        <f t="shared" si="232"/>
        <v>0.3991048472968699</v>
      </c>
      <c r="IV178" s="86">
        <f t="shared" si="232"/>
        <v>0.27714646007167354</v>
      </c>
      <c r="IW178" s="86">
        <f t="shared" si="232"/>
        <v>0.28463604522698349</v>
      </c>
      <c r="IY178" s="86">
        <f t="shared" ref="IY178:JM194" si="233">GM178+HC178+HS178+II178</f>
        <v>3.7632896709046946E-14</v>
      </c>
      <c r="IZ178" s="86">
        <f t="shared" si="233"/>
        <v>0.60042214691061846</v>
      </c>
      <c r="JA178" s="86">
        <f t="shared" si="233"/>
        <v>0.56287116906456314</v>
      </c>
      <c r="JB178" s="86">
        <f t="shared" si="233"/>
        <v>0.59026592520035437</v>
      </c>
      <c r="JC178" s="86">
        <f t="shared" si="233"/>
        <v>0.49943408591861094</v>
      </c>
      <c r="JD178" s="86">
        <f t="shared" si="233"/>
        <v>0.48576242989812407</v>
      </c>
      <c r="JE178" s="86">
        <f t="shared" si="233"/>
        <v>0.44074596106706349</v>
      </c>
      <c r="JF178" s="86">
        <f t="shared" si="233"/>
        <v>0.54370010464331442</v>
      </c>
      <c r="JG178" s="86">
        <f t="shared" si="233"/>
        <v>0.60001674647368675</v>
      </c>
      <c r="JH178" s="86">
        <f t="shared" si="233"/>
        <v>0.61019319255948468</v>
      </c>
      <c r="JI178" s="86">
        <f t="shared" si="233"/>
        <v>0.57572873773439015</v>
      </c>
      <c r="JJ178" s="86">
        <f t="shared" si="233"/>
        <v>0.53203868924357167</v>
      </c>
      <c r="JK178" s="86">
        <f t="shared" si="233"/>
        <v>0.3991048472968699</v>
      </c>
      <c r="JL178" s="86">
        <f t="shared" si="233"/>
        <v>0.27714646007167354</v>
      </c>
      <c r="JM178" s="86">
        <f t="shared" si="233"/>
        <v>0.28463604522698349</v>
      </c>
    </row>
    <row r="179" spans="2:273" x14ac:dyDescent="0.25">
      <c r="B179" s="2">
        <v>152</v>
      </c>
      <c r="C179" s="37">
        <v>45.384999999999998</v>
      </c>
      <c r="D179" s="37">
        <v>46.968000000000004</v>
      </c>
      <c r="E179" s="37">
        <v>49.951999999999998</v>
      </c>
      <c r="F179" s="37">
        <v>49.323</v>
      </c>
      <c r="G179" s="37">
        <v>55.655999999999999</v>
      </c>
      <c r="H179" s="37">
        <v>60.387</v>
      </c>
      <c r="I179" s="37">
        <v>62.73</v>
      </c>
      <c r="J179" s="37">
        <v>61.031999999999996</v>
      </c>
      <c r="K179" s="37">
        <v>53.920999999999999</v>
      </c>
      <c r="L179" s="37">
        <v>51.762</v>
      </c>
      <c r="M179" s="37">
        <v>60.143000000000001</v>
      </c>
      <c r="N179" s="37">
        <v>65.570999999999998</v>
      </c>
      <c r="O179" s="37">
        <v>72.635000000000005</v>
      </c>
      <c r="P179" s="37">
        <v>74.619</v>
      </c>
      <c r="Q179" s="37">
        <v>105.15900000000001</v>
      </c>
      <c r="S179" s="4">
        <f t="shared" si="221"/>
        <v>44.268367701440205</v>
      </c>
      <c r="T179" s="4">
        <f t="shared" si="221"/>
        <v>46.47943370474885</v>
      </c>
      <c r="U179" s="4">
        <f t="shared" si="221"/>
        <v>49.209535115775545</v>
      </c>
      <c r="V179" s="4">
        <f t="shared" si="221"/>
        <v>49.576375340857638</v>
      </c>
      <c r="W179" s="4">
        <f t="shared" si="221"/>
        <v>55.326186654671424</v>
      </c>
      <c r="X179" s="4">
        <f t="shared" si="221"/>
        <v>58.652740600108046</v>
      </c>
      <c r="Y179" s="4">
        <f t="shared" si="221"/>
        <v>62.331302841740928</v>
      </c>
      <c r="Z179" s="4">
        <f t="shared" si="221"/>
        <v>59.976074440461119</v>
      </c>
      <c r="AA179" s="4">
        <f t="shared" si="221"/>
        <v>55.056756703366062</v>
      </c>
      <c r="AB179" s="4">
        <f t="shared" si="221"/>
        <v>52.670241887861891</v>
      </c>
      <c r="AC179" s="4">
        <f t="shared" si="221"/>
        <v>58.467746200738851</v>
      </c>
      <c r="AD179" s="4">
        <f t="shared" si="221"/>
        <v>64.271550266330095</v>
      </c>
      <c r="AE179" s="4">
        <f t="shared" si="221"/>
        <v>72.899070043101375</v>
      </c>
      <c r="AF179" s="4">
        <f t="shared" si="221"/>
        <v>76.112979136567475</v>
      </c>
      <c r="AG179" s="4">
        <f t="shared" si="221"/>
        <v>103.78024962531569</v>
      </c>
      <c r="AI179" s="4">
        <f t="shared" si="222"/>
        <v>1.116632298559793</v>
      </c>
      <c r="AJ179" s="4">
        <f t="shared" si="222"/>
        <v>0.4885662952511538</v>
      </c>
      <c r="AK179" s="4">
        <f t="shared" si="222"/>
        <v>0.74246488422445367</v>
      </c>
      <c r="AL179" s="4">
        <f t="shared" si="222"/>
        <v>-0.25337534085763735</v>
      </c>
      <c r="AM179" s="4">
        <f t="shared" si="222"/>
        <v>0.32981334532857431</v>
      </c>
      <c r="AN179" s="4">
        <f t="shared" si="222"/>
        <v>1.734259399891954</v>
      </c>
      <c r="AO179" s="4">
        <f t="shared" si="222"/>
        <v>0.39869715825906837</v>
      </c>
      <c r="AP179" s="4">
        <f t="shared" si="222"/>
        <v>1.0559255595388777</v>
      </c>
      <c r="AQ179" s="4">
        <f t="shared" si="222"/>
        <v>-1.1357567033660629</v>
      </c>
      <c r="AR179" s="4">
        <f t="shared" si="222"/>
        <v>-0.90824188786189097</v>
      </c>
      <c r="AS179" s="4">
        <f t="shared" si="222"/>
        <v>1.6752537992611494</v>
      </c>
      <c r="AT179" s="4">
        <f t="shared" si="222"/>
        <v>1.2994497336699027</v>
      </c>
      <c r="AU179" s="4">
        <f t="shared" si="222"/>
        <v>-0.26407004310136983</v>
      </c>
      <c r="AV179" s="4">
        <f t="shared" si="222"/>
        <v>-1.4939791365674751</v>
      </c>
      <c r="AW179" s="4">
        <f t="shared" si="222"/>
        <v>1.3787503746843157</v>
      </c>
      <c r="AY179" s="2">
        <f t="shared" si="227"/>
        <v>44.268367701440205</v>
      </c>
      <c r="AZ179" s="2">
        <f t="shared" si="227"/>
        <v>44.790290259720948</v>
      </c>
      <c r="BA179" s="2">
        <f t="shared" si="227"/>
        <v>44.462385622541689</v>
      </c>
      <c r="BB179" s="2">
        <f t="shared" si="227"/>
        <v>43.562488626188724</v>
      </c>
      <c r="BC179" s="2">
        <f t="shared" si="227"/>
        <v>43.711971745942321</v>
      </c>
      <c r="BD179" s="2">
        <f t="shared" si="227"/>
        <v>44.208270933104295</v>
      </c>
      <c r="BE179" s="2">
        <f t="shared" si="227"/>
        <v>44.199508334655548</v>
      </c>
      <c r="BF179" s="2">
        <f t="shared" si="227"/>
        <v>44.694747941756802</v>
      </c>
      <c r="BG179" s="2">
        <f t="shared" si="227"/>
        <v>43.254618195680443</v>
      </c>
      <c r="BH179" s="2">
        <f t="shared" si="227"/>
        <v>43.628271391156247</v>
      </c>
      <c r="BI179" s="2">
        <f t="shared" si="227"/>
        <v>40.694605680822839</v>
      </c>
      <c r="BJ179" s="2">
        <f t="shared" si="227"/>
        <v>40.611528793941346</v>
      </c>
      <c r="BK179" s="2">
        <f t="shared" si="227"/>
        <v>39.807362532769325</v>
      </c>
      <c r="BL179" s="2">
        <f t="shared" si="227"/>
        <v>41.131858413018591</v>
      </c>
      <c r="BM179" s="2">
        <f t="shared" si="227"/>
        <v>44.404708013672604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>
        <f t="shared" si="228"/>
        <v>45.384999999999998</v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45.384999999999998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90.080944742313164</v>
      </c>
      <c r="DL179" s="2">
        <f t="shared" si="223"/>
        <v>82.101859943714814</v>
      </c>
      <c r="DM179" s="2">
        <f t="shared" si="223"/>
        <v>92.975220781676285</v>
      </c>
      <c r="DN179" s="2">
        <f t="shared" si="223"/>
        <v>89.932121951219486</v>
      </c>
      <c r="DO179" s="2">
        <f t="shared" si="223"/>
        <v>87.020895038219493</v>
      </c>
      <c r="DP179" s="2">
        <f t="shared" si="223"/>
        <v>84.571508062555722</v>
      </c>
      <c r="DQ179" s="2">
        <f t="shared" si="223"/>
        <v>81.939243733011153</v>
      </c>
      <c r="DR179" s="2">
        <f t="shared" si="223"/>
        <v>81.251973119903354</v>
      </c>
      <c r="DS179" s="2">
        <f t="shared" si="223"/>
        <v>81.730515856236764</v>
      </c>
      <c r="DT179" s="2">
        <f t="shared" si="223"/>
        <v>78.759085774690433</v>
      </c>
      <c r="DU179" s="2">
        <f t="shared" si="223"/>
        <v>78.481965720326173</v>
      </c>
      <c r="DV179" s="2">
        <f t="shared" si="223"/>
        <v>88.941855468222442</v>
      </c>
      <c r="DW179" s="2">
        <f t="shared" si="223"/>
        <v>80.899568133322518</v>
      </c>
      <c r="DX179" s="2">
        <f t="shared" si="223"/>
        <v>93.363938200578019</v>
      </c>
      <c r="DY179" s="2">
        <f t="shared" si="223"/>
        <v>84.027633020637907</v>
      </c>
      <c r="EA179" s="2">
        <f t="shared" si="213"/>
        <v>44.267125606727866</v>
      </c>
      <c r="EB179" s="2">
        <f t="shared" si="213"/>
        <v>44.581533347466618</v>
      </c>
      <c r="EC179" s="2">
        <f t="shared" si="213"/>
        <v>44.282915966601969</v>
      </c>
      <c r="ED179" s="2">
        <f t="shared" si="213"/>
        <v>43.344342921709426</v>
      </c>
      <c r="EE179" s="2">
        <f t="shared" si="213"/>
        <v>43.582487094165216</v>
      </c>
      <c r="EF179" s="2">
        <f t="shared" si="213"/>
        <v>43.925278266897749</v>
      </c>
      <c r="EG179" s="2">
        <f t="shared" si="213"/>
        <v>44.091850054149845</v>
      </c>
      <c r="EH179" s="2">
        <f t="shared" si="213"/>
        <v>44.697152883069151</v>
      </c>
      <c r="EI179" s="2">
        <f t="shared" si="213"/>
        <v>43.230691080493102</v>
      </c>
      <c r="EJ179" s="2">
        <f t="shared" si="213"/>
        <v>44.115342696929233</v>
      </c>
      <c r="EK179" s="2">
        <f t="shared" si="212"/>
        <v>40.573094407310251</v>
      </c>
      <c r="EL179" s="2">
        <f t="shared" si="179"/>
        <v>40.795078714187255</v>
      </c>
      <c r="EM179" s="2">
        <f t="shared" si="179"/>
        <v>39.999818677968165</v>
      </c>
      <c r="EN179" s="2">
        <f t="shared" si="179"/>
        <v>41.078403667928463</v>
      </c>
      <c r="EO179" s="2">
        <f t="shared" si="179"/>
        <v>45.128273386455433</v>
      </c>
      <c r="EQ179" s="2">
        <f t="shared" si="224"/>
        <v>44.267125606727866</v>
      </c>
      <c r="ER179" s="2">
        <f t="shared" si="224"/>
        <v>44.949382197377794</v>
      </c>
      <c r="ES179" s="2">
        <f t="shared" si="224"/>
        <v>44.61005332702014</v>
      </c>
      <c r="ET179" s="2">
        <f t="shared" si="224"/>
        <v>43.736642678816281</v>
      </c>
      <c r="EU179" s="2">
        <f t="shared" si="224"/>
        <v>43.826684219197261</v>
      </c>
      <c r="EV179" s="2">
        <f t="shared" si="224"/>
        <v>44.466855924898432</v>
      </c>
      <c r="EW179" s="2">
        <f t="shared" si="224"/>
        <v>44.299985792964222</v>
      </c>
      <c r="EX179" s="2">
        <f t="shared" si="224"/>
        <v>44.689592368606682</v>
      </c>
      <c r="EY179" s="2">
        <f t="shared" si="224"/>
        <v>43.27026304619109</v>
      </c>
      <c r="EZ179" s="2">
        <f t="shared" si="224"/>
        <v>43.25718543447703</v>
      </c>
      <c r="FA179" s="2">
        <f t="shared" si="224"/>
        <v>40.79252520665684</v>
      </c>
      <c r="FB179" s="2">
        <f t="shared" si="224"/>
        <v>40.445905333652085</v>
      </c>
      <c r="FC179" s="2">
        <f t="shared" si="224"/>
        <v>39.610408253311093</v>
      </c>
      <c r="FD179" s="2">
        <f t="shared" si="224"/>
        <v>41.206895488311318</v>
      </c>
      <c r="FE179" s="2">
        <f t="shared" si="224"/>
        <v>43.063161783231521</v>
      </c>
      <c r="FG179" s="2">
        <f t="shared" si="225"/>
        <v>0.9999728882084975</v>
      </c>
      <c r="FH179" s="2">
        <f t="shared" si="225"/>
        <v>0.99996460097412443</v>
      </c>
      <c r="FI179" s="2">
        <f t="shared" si="225"/>
        <v>0.99995934306490575</v>
      </c>
      <c r="FJ179" s="2">
        <f t="shared" si="225"/>
        <v>0.99996189898195631</v>
      </c>
      <c r="FK179" s="2">
        <f t="shared" si="225"/>
        <v>0.99995852140267982</v>
      </c>
      <c r="FL179" s="2">
        <f t="shared" si="225"/>
        <v>0.99995980181569022</v>
      </c>
      <c r="FM179" s="2">
        <f t="shared" si="225"/>
        <v>0.99995682038770994</v>
      </c>
      <c r="FN179" s="2">
        <f t="shared" si="225"/>
        <v>0.99995518252784499</v>
      </c>
      <c r="FO179" s="2">
        <f t="shared" si="225"/>
        <v>0.99995129773017477</v>
      </c>
      <c r="FP179" s="2">
        <f t="shared" si="225"/>
        <v>0.99995602699137887</v>
      </c>
      <c r="FQ179" s="2">
        <f t="shared" si="225"/>
        <v>0.99995518803147598</v>
      </c>
      <c r="FR179" s="2">
        <f t="shared" si="225"/>
        <v>0.99995789956194103</v>
      </c>
      <c r="FS179" s="2">
        <f t="shared" si="225"/>
        <v>0.99995862705499095</v>
      </c>
      <c r="FT179" s="2">
        <f t="shared" si="225"/>
        <v>0.99996097350066404</v>
      </c>
      <c r="FU179" s="2">
        <f t="shared" si="225"/>
        <v>0.99994816687911792</v>
      </c>
      <c r="FW179" s="2">
        <f t="shared" si="229"/>
        <v>1.6731306839467876E-9</v>
      </c>
      <c r="FX179" s="2">
        <f t="shared" si="229"/>
        <v>0.56389663660055067</v>
      </c>
      <c r="FY179" s="2">
        <f t="shared" si="229"/>
        <v>0.54255489448340566</v>
      </c>
      <c r="FZ179" s="2">
        <f t="shared" si="229"/>
        <v>0.5515442177828026</v>
      </c>
      <c r="GA179" s="2">
        <f t="shared" si="229"/>
        <v>0.52286810309094678</v>
      </c>
      <c r="GB179" s="2">
        <f t="shared" si="229"/>
        <v>0.51951692876032129</v>
      </c>
      <c r="GC179" s="2">
        <f t="shared" si="229"/>
        <v>0.50939855559845071</v>
      </c>
      <c r="GD179" s="2">
        <f t="shared" si="229"/>
        <v>0.53478317785402429</v>
      </c>
      <c r="GE179" s="2">
        <f t="shared" si="229"/>
        <v>0.55726537572556367</v>
      </c>
      <c r="GF179" s="2">
        <f t="shared" si="229"/>
        <v>0.56935333040222225</v>
      </c>
      <c r="GG179" s="2">
        <f t="shared" si="229"/>
        <v>0.54601497474966887</v>
      </c>
      <c r="GH179" s="2">
        <f t="shared" si="229"/>
        <v>0.53147499489782346</v>
      </c>
      <c r="GI179" s="2">
        <f t="shared" si="229"/>
        <v>0.49856982759234703</v>
      </c>
      <c r="GJ179" s="2">
        <f t="shared" si="229"/>
        <v>0.40013616087169868</v>
      </c>
      <c r="GK179" s="2">
        <f t="shared" si="229"/>
        <v>0.3513522692237328</v>
      </c>
      <c r="GM179" s="86">
        <f t="shared" si="230"/>
        <v>1.1082353015569372E-252</v>
      </c>
      <c r="GN179" s="86">
        <f t="shared" si="230"/>
        <v>2.8463047244789467E-211</v>
      </c>
      <c r="GO179" s="86">
        <f t="shared" si="230"/>
        <v>2.4412881530712778E-282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0</v>
      </c>
      <c r="HC179" s="86">
        <f t="shared" si="181"/>
        <v>9.0622024284270967E-138</v>
      </c>
      <c r="HD179" s="86">
        <f t="shared" si="181"/>
        <v>2.8122168090766957E-112</v>
      </c>
      <c r="HE179" s="86">
        <f t="shared" si="181"/>
        <v>2.7517725353893703E-152</v>
      </c>
      <c r="HF179" s="86">
        <f t="shared" si="180"/>
        <v>4.8043884544060967E-164</v>
      </c>
      <c r="HG179" s="86">
        <f t="shared" si="180"/>
        <v>6.7978731374462971E-237</v>
      </c>
      <c r="HH179" s="86">
        <f t="shared" si="180"/>
        <v>5.3854918942978373E-268</v>
      </c>
      <c r="HI179" s="86">
        <f t="shared" si="180"/>
        <v>1.6859016975763903E-278</v>
      </c>
      <c r="HJ179" s="86">
        <f t="shared" si="180"/>
        <v>3.0770269973873425E-275</v>
      </c>
      <c r="HK179" s="86">
        <f t="shared" si="180"/>
        <v>0</v>
      </c>
      <c r="HL179" s="86">
        <f t="shared" si="180"/>
        <v>0</v>
      </c>
      <c r="HM179" s="86">
        <f t="shared" si="180"/>
        <v>0</v>
      </c>
      <c r="HN179" s="86">
        <f t="shared" si="180"/>
        <v>0</v>
      </c>
      <c r="HO179" s="86">
        <f t="shared" si="226"/>
        <v>0</v>
      </c>
      <c r="HP179" s="86">
        <f t="shared" si="226"/>
        <v>5.713630053660235E-303</v>
      </c>
      <c r="HQ179" s="86">
        <f t="shared" si="226"/>
        <v>0</v>
      </c>
      <c r="HS179" s="86">
        <f t="shared" si="231"/>
        <v>1.2056225407959912E-13</v>
      </c>
      <c r="HT179" s="86">
        <f t="shared" si="231"/>
        <v>1.0061308988140443E-25</v>
      </c>
      <c r="HU179" s="86">
        <f t="shared" si="231"/>
        <v>4.3151570170998793E-28</v>
      </c>
      <c r="HV179" s="86">
        <f t="shared" si="231"/>
        <v>8.8118379409960753E-38</v>
      </c>
      <c r="HW179" s="86">
        <f t="shared" si="231"/>
        <v>2.3873660973736954E-31</v>
      </c>
      <c r="HX179" s="86">
        <f t="shared" si="231"/>
        <v>6.5969432056761588E-31</v>
      </c>
      <c r="HY179" s="86">
        <f t="shared" si="231"/>
        <v>3.1309500282075355E-30</v>
      </c>
      <c r="HZ179" s="86">
        <f t="shared" si="231"/>
        <v>6.5151211437813828E-33</v>
      </c>
      <c r="IA179" s="86">
        <f t="shared" si="231"/>
        <v>3.6029640549063886E-36</v>
      </c>
      <c r="IB179" s="86">
        <f t="shared" si="231"/>
        <v>6.0288757022119706E-35</v>
      </c>
      <c r="IC179" s="86">
        <f t="shared" si="231"/>
        <v>4.764810979294871E-33</v>
      </c>
      <c r="ID179" s="86">
        <f t="shared" si="231"/>
        <v>2.4096151163428474E-32</v>
      </c>
      <c r="IE179" s="86">
        <f t="shared" si="231"/>
        <v>4.206718485969152E-25</v>
      </c>
      <c r="IF179" s="86">
        <f t="shared" si="231"/>
        <v>1.7271954345456895E-19</v>
      </c>
      <c r="IG179" s="86">
        <f t="shared" si="231"/>
        <v>3.2177713010238836E-21</v>
      </c>
      <c r="II179" s="86">
        <f t="shared" si="232"/>
        <v>0</v>
      </c>
      <c r="IJ179" s="86">
        <f t="shared" si="232"/>
        <v>0.61111079611584662</v>
      </c>
      <c r="IK179" s="86">
        <f t="shared" si="232"/>
        <v>0.60451110941385888</v>
      </c>
      <c r="IL179" s="86">
        <f t="shared" si="232"/>
        <v>0.61153665686451386</v>
      </c>
      <c r="IM179" s="86">
        <f t="shared" si="232"/>
        <v>0.57449502036897671</v>
      </c>
      <c r="IN179" s="86">
        <f t="shared" si="232"/>
        <v>0.5657477673957414</v>
      </c>
      <c r="IO179" s="86">
        <f t="shared" si="232"/>
        <v>0.53513263775282183</v>
      </c>
      <c r="IP179" s="86">
        <f t="shared" si="232"/>
        <v>0.59894023560307519</v>
      </c>
      <c r="IQ179" s="86">
        <f t="shared" si="232"/>
        <v>0.60976961757547654</v>
      </c>
      <c r="IR179" s="86">
        <f t="shared" si="232"/>
        <v>0.60092755293063027</v>
      </c>
      <c r="IS179" s="86">
        <f t="shared" si="232"/>
        <v>0.60978309270929776</v>
      </c>
      <c r="IT179" s="86">
        <f t="shared" si="232"/>
        <v>0.59310007411431398</v>
      </c>
      <c r="IU179" s="86">
        <f t="shared" si="232"/>
        <v>0.49469087485366836</v>
      </c>
      <c r="IV179" s="86">
        <f t="shared" si="232"/>
        <v>0.35024065229645768</v>
      </c>
      <c r="IW179" s="86">
        <f t="shared" si="232"/>
        <v>0.35080884117530992</v>
      </c>
      <c r="IY179" s="86">
        <f t="shared" si="233"/>
        <v>1.2056225407959912E-13</v>
      </c>
      <c r="IZ179" s="86">
        <f t="shared" si="233"/>
        <v>0.61111079611584662</v>
      </c>
      <c r="JA179" s="86">
        <f t="shared" si="233"/>
        <v>0.60451110941385888</v>
      </c>
      <c r="JB179" s="86">
        <f t="shared" si="233"/>
        <v>0.61153665686451386</v>
      </c>
      <c r="JC179" s="86">
        <f t="shared" si="233"/>
        <v>0.57449502036897671</v>
      </c>
      <c r="JD179" s="86">
        <f t="shared" si="233"/>
        <v>0.5657477673957414</v>
      </c>
      <c r="JE179" s="86">
        <f t="shared" si="233"/>
        <v>0.53513263775282183</v>
      </c>
      <c r="JF179" s="86">
        <f t="shared" si="233"/>
        <v>0.59894023560307519</v>
      </c>
      <c r="JG179" s="86">
        <f t="shared" si="233"/>
        <v>0.60976961757547654</v>
      </c>
      <c r="JH179" s="86">
        <f t="shared" si="233"/>
        <v>0.60092755293063027</v>
      </c>
      <c r="JI179" s="86">
        <f t="shared" si="233"/>
        <v>0.60978309270929776</v>
      </c>
      <c r="JJ179" s="86">
        <f t="shared" si="233"/>
        <v>0.59310007411431398</v>
      </c>
      <c r="JK179" s="86">
        <f t="shared" si="233"/>
        <v>0.49469087485366836</v>
      </c>
      <c r="JL179" s="86">
        <f t="shared" si="233"/>
        <v>0.35024065229645768</v>
      </c>
      <c r="JM179" s="86">
        <f t="shared" si="233"/>
        <v>0.35080884117530992</v>
      </c>
    </row>
    <row r="180" spans="2:273" x14ac:dyDescent="0.25">
      <c r="B180" s="2">
        <v>153</v>
      </c>
      <c r="C180" s="37">
        <v>44.631</v>
      </c>
      <c r="D180" s="37">
        <v>46.194000000000003</v>
      </c>
      <c r="E180" s="37">
        <v>47.951999999999998</v>
      </c>
      <c r="F180" s="37">
        <v>47.548000000000002</v>
      </c>
      <c r="G180" s="37">
        <v>52.5</v>
      </c>
      <c r="H180" s="37">
        <v>56.628999999999998</v>
      </c>
      <c r="I180" s="37">
        <v>59.777999999999999</v>
      </c>
      <c r="J180" s="37">
        <v>56.444000000000003</v>
      </c>
      <c r="K180" s="37">
        <v>49.253999999999998</v>
      </c>
      <c r="L180" s="37">
        <v>44.905000000000001</v>
      </c>
      <c r="M180" s="37">
        <v>52.079000000000001</v>
      </c>
      <c r="N180" s="37">
        <v>58.872999999999998</v>
      </c>
      <c r="O180" s="37">
        <v>70.174999999999997</v>
      </c>
      <c r="P180" s="37">
        <v>76.840999999999994</v>
      </c>
      <c r="Q180" s="37">
        <v>110.63500000000001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44.197163205632528</v>
      </c>
      <c r="T180" s="4">
        <f t="shared" si="234"/>
        <v>45.773677833596253</v>
      </c>
      <c r="U180" s="4">
        <f t="shared" si="234"/>
        <v>47.58849302338426</v>
      </c>
      <c r="V180" s="4">
        <f t="shared" si="234"/>
        <v>46.984353898447942</v>
      </c>
      <c r="W180" s="4">
        <f t="shared" si="234"/>
        <v>52.121787594823275</v>
      </c>
      <c r="X180" s="4">
        <f t="shared" si="234"/>
        <v>54.946113620012213</v>
      </c>
      <c r="Y180" s="4">
        <f t="shared" si="234"/>
        <v>58.486545471950194</v>
      </c>
      <c r="Z180" s="4">
        <f t="shared" si="234"/>
        <v>54.889742511926087</v>
      </c>
      <c r="AA180" s="4">
        <f t="shared" si="234"/>
        <v>49.810376315122191</v>
      </c>
      <c r="AB180" s="4">
        <f t="shared" si="234"/>
        <v>48.422211598477645</v>
      </c>
      <c r="AC180" s="4">
        <f t="shared" si="234"/>
        <v>51.797179399583371</v>
      </c>
      <c r="AD180" s="4">
        <f t="shared" si="234"/>
        <v>56.891047374965794</v>
      </c>
      <c r="AE180" s="4">
        <f t="shared" si="234"/>
        <v>68.288367003590551</v>
      </c>
      <c r="AF180" s="4">
        <f t="shared" si="234"/>
        <v>78.54674321172709</v>
      </c>
      <c r="AG180" s="4">
        <f t="shared" si="234"/>
        <v>110.5299877677063</v>
      </c>
      <c r="AI180" s="4">
        <f t="shared" ref="AI180:AW196" si="235">IF(OR($B180 &lt; C$230, $B180 &gt; C$233), 0, C180-S180)</f>
        <v>0.43383679436747258</v>
      </c>
      <c r="AJ180" s="4">
        <f t="shared" si="235"/>
        <v>0.42032216640374997</v>
      </c>
      <c r="AK180" s="4">
        <f t="shared" si="235"/>
        <v>0.36350697661573861</v>
      </c>
      <c r="AL180" s="4">
        <f t="shared" si="235"/>
        <v>0.56364610155205952</v>
      </c>
      <c r="AM180" s="4">
        <f t="shared" si="235"/>
        <v>0.3782124051767255</v>
      </c>
      <c r="AN180" s="4">
        <f t="shared" si="235"/>
        <v>1.6828863799877851</v>
      </c>
      <c r="AO180" s="4">
        <f t="shared" si="235"/>
        <v>1.2914545280498047</v>
      </c>
      <c r="AP180" s="4">
        <f t="shared" si="235"/>
        <v>1.5542574880739153</v>
      </c>
      <c r="AQ180" s="4">
        <f t="shared" si="235"/>
        <v>-0.55637631512219343</v>
      </c>
      <c r="AR180" s="4">
        <f t="shared" si="235"/>
        <v>-3.517211598477644</v>
      </c>
      <c r="AS180" s="4">
        <f t="shared" si="235"/>
        <v>0.28182060041662993</v>
      </c>
      <c r="AT180" s="4">
        <f t="shared" si="235"/>
        <v>1.9819526250342037</v>
      </c>
      <c r="AU180" s="4">
        <f t="shared" si="235"/>
        <v>1.8866329964094462</v>
      </c>
      <c r="AV180" s="4">
        <f t="shared" si="235"/>
        <v>-1.7057432117270963</v>
      </c>
      <c r="AW180" s="4">
        <f t="shared" si="235"/>
        <v>0.10501223229370282</v>
      </c>
      <c r="AY180" s="2">
        <f t="shared" si="227"/>
        <v>44.197163205632528</v>
      </c>
      <c r="AZ180" s="2">
        <f t="shared" si="227"/>
        <v>44.696741938845364</v>
      </c>
      <c r="BA180" s="2">
        <f t="shared" si="227"/>
        <v>44.34945584595215</v>
      </c>
      <c r="BB180" s="2">
        <f t="shared" si="227"/>
        <v>43.443324301682651</v>
      </c>
      <c r="BC180" s="2">
        <f t="shared" si="227"/>
        <v>43.588434589093175</v>
      </c>
      <c r="BD180" s="2">
        <f t="shared" si="227"/>
        <v>44.102870219754536</v>
      </c>
      <c r="BE180" s="2">
        <f t="shared" si="227"/>
        <v>44.07827758265428</v>
      </c>
      <c r="BF180" s="2">
        <f t="shared" si="227"/>
        <v>44.581199217355348</v>
      </c>
      <c r="BG180" s="2">
        <f t="shared" si="227"/>
        <v>43.121204869882121</v>
      </c>
      <c r="BH180" s="2">
        <f t="shared" si="227"/>
        <v>43.504797436524925</v>
      </c>
      <c r="BI180" s="2">
        <f t="shared" si="227"/>
        <v>40.555797635182067</v>
      </c>
      <c r="BJ180" s="2">
        <f t="shared" si="227"/>
        <v>40.488457633745256</v>
      </c>
      <c r="BK180" s="2">
        <f t="shared" si="227"/>
        <v>39.668908901085146</v>
      </c>
      <c r="BL180" s="2">
        <f t="shared" si="227"/>
        <v>40.991664226985961</v>
      </c>
      <c r="BM180" s="2">
        <f t="shared" si="227"/>
        <v>44.248942450183435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>
        <f t="shared" si="228"/>
        <v>44.631</v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44.631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90.310021008863117</v>
      </c>
      <c r="DL180" s="2">
        <f t="shared" si="236"/>
        <v>82.263980018761714</v>
      </c>
      <c r="DM180" s="2">
        <f t="shared" si="236"/>
        <v>93.220420360316581</v>
      </c>
      <c r="DN180" s="2">
        <f t="shared" si="236"/>
        <v>90.157134146341434</v>
      </c>
      <c r="DO180" s="2">
        <f t="shared" si="236"/>
        <v>87.2248493368987</v>
      </c>
      <c r="DP180" s="2">
        <f t="shared" si="236"/>
        <v>84.753895956567561</v>
      </c>
      <c r="DQ180" s="2">
        <f t="shared" si="236"/>
        <v>82.102657807308944</v>
      </c>
      <c r="DR180" s="2">
        <f t="shared" si="236"/>
        <v>81.406867109634561</v>
      </c>
      <c r="DS180" s="2">
        <f t="shared" si="236"/>
        <v>81.893450669485532</v>
      </c>
      <c r="DT180" s="2">
        <f t="shared" si="236"/>
        <v>78.909687707641211</v>
      </c>
      <c r="DU180" s="2">
        <f t="shared" si="236"/>
        <v>78.642867109634537</v>
      </c>
      <c r="DV180" s="2">
        <f t="shared" si="236"/>
        <v>89.186314264106088</v>
      </c>
      <c r="DW180" s="2">
        <f t="shared" si="236"/>
        <v>81.074447883747922</v>
      </c>
      <c r="DX180" s="2">
        <f t="shared" si="236"/>
        <v>93.625085838532797</v>
      </c>
      <c r="DY180" s="2">
        <f t="shared" si="236"/>
        <v>84.248842495309589</v>
      </c>
      <c r="EA180" s="2">
        <f t="shared" si="213"/>
        <v>44.196022976773548</v>
      </c>
      <c r="EB180" s="2">
        <f t="shared" si="213"/>
        <v>44.474655416578344</v>
      </c>
      <c r="EC180" s="2">
        <f t="shared" si="213"/>
        <v>44.158292569670778</v>
      </c>
      <c r="ED180" s="2">
        <f t="shared" si="213"/>
        <v>43.211132546577602</v>
      </c>
      <c r="EE180" s="2">
        <f t="shared" si="213"/>
        <v>43.450338925476601</v>
      </c>
      <c r="EF180" s="2">
        <f t="shared" si="213"/>
        <v>43.800611923743503</v>
      </c>
      <c r="EG180" s="2">
        <f t="shared" si="213"/>
        <v>43.963364773062906</v>
      </c>
      <c r="EH180" s="2">
        <f t="shared" si="213"/>
        <v>44.584005710347554</v>
      </c>
      <c r="EI180" s="2">
        <f t="shared" si="213"/>
        <v>43.096011706205317</v>
      </c>
      <c r="EJ180" s="2">
        <f t="shared" si="213"/>
        <v>44.022844376629145</v>
      </c>
      <c r="EK180" s="2">
        <f t="shared" si="212"/>
        <v>40.426572078856069</v>
      </c>
      <c r="EL180" s="2">
        <f t="shared" si="179"/>
        <v>40.684601063306083</v>
      </c>
      <c r="EM180" s="2">
        <f t="shared" si="179"/>
        <v>39.875214731081158</v>
      </c>
      <c r="EN180" s="2">
        <f t="shared" si="179"/>
        <v>40.933128058419982</v>
      </c>
      <c r="EO180" s="2">
        <f t="shared" si="179"/>
        <v>45.029489115688698</v>
      </c>
      <c r="EQ180" s="2">
        <f t="shared" ref="EQ180:FE196" si="237">CU$228*$B180+CU$229</f>
        <v>44.196022976773548</v>
      </c>
      <c r="ER180" s="2">
        <f t="shared" si="237"/>
        <v>44.851304843988224</v>
      </c>
      <c r="ES180" s="2">
        <f t="shared" si="237"/>
        <v>44.49323181839857</v>
      </c>
      <c r="ET180" s="2">
        <f t="shared" si="237"/>
        <v>43.612664637177616</v>
      </c>
      <c r="EU180" s="2">
        <f t="shared" si="237"/>
        <v>43.700328631149731</v>
      </c>
      <c r="EV180" s="2">
        <f t="shared" si="237"/>
        <v>44.355053346003245</v>
      </c>
      <c r="EW180" s="2">
        <f t="shared" si="237"/>
        <v>44.176390881641979</v>
      </c>
      <c r="EX180" s="2">
        <f t="shared" si="237"/>
        <v>44.576273406117274</v>
      </c>
      <c r="EY180" s="2">
        <f t="shared" si="237"/>
        <v>43.136487217549067</v>
      </c>
      <c r="EZ180" s="2">
        <f t="shared" si="237"/>
        <v>43.14507122182475</v>
      </c>
      <c r="FA180" s="2">
        <f t="shared" si="237"/>
        <v>40.651042232259158</v>
      </c>
      <c r="FB180" s="2">
        <f t="shared" si="237"/>
        <v>40.327401000852973</v>
      </c>
      <c r="FC180" s="2">
        <f t="shared" si="237"/>
        <v>39.476695827343633</v>
      </c>
      <c r="FD180" s="2">
        <f t="shared" si="237"/>
        <v>41.067257601011995</v>
      </c>
      <c r="FE180" s="2">
        <f t="shared" si="237"/>
        <v>42.929756116494623</v>
      </c>
      <c r="FG180" s="2">
        <f t="shared" ref="FG180:FU196" si="238">POWER(10,($B180-C$231)/C$229)/(1+POWER(10,($B180-C$231)/C$229))</f>
        <v>0.99997527369328976</v>
      </c>
      <c r="FH180" s="2">
        <f t="shared" si="238"/>
        <v>0.99996771560414166</v>
      </c>
      <c r="FI180" s="2">
        <f t="shared" si="238"/>
        <v>0.99996292030185119</v>
      </c>
      <c r="FJ180" s="2">
        <f t="shared" si="238"/>
        <v>0.9999652513420596</v>
      </c>
      <c r="FK180" s="2">
        <f t="shared" si="238"/>
        <v>0.99996217093157924</v>
      </c>
      <c r="FL180" s="2">
        <f t="shared" si="238"/>
        <v>0.9999633386905159</v>
      </c>
      <c r="FM180" s="2">
        <f t="shared" si="238"/>
        <v>0.99996061957593274</v>
      </c>
      <c r="FN180" s="2">
        <f t="shared" si="238"/>
        <v>0.99995912581841684</v>
      </c>
      <c r="FO180" s="2">
        <f t="shared" si="238"/>
        <v>0.9999555828116784</v>
      </c>
      <c r="FP180" s="2">
        <f t="shared" si="238"/>
        <v>0.99995989598432999</v>
      </c>
      <c r="FQ180" s="2">
        <f t="shared" si="238"/>
        <v>0.9999591308378275</v>
      </c>
      <c r="FR180" s="2">
        <f t="shared" si="238"/>
        <v>0.99996160380191434</v>
      </c>
      <c r="FS180" s="2">
        <f t="shared" si="238"/>
        <v>0.99996226728833459</v>
      </c>
      <c r="FT180" s="2">
        <f t="shared" si="238"/>
        <v>0.99996440728736136</v>
      </c>
      <c r="FU180" s="2">
        <f t="shared" si="238"/>
        <v>0.99995272741631935</v>
      </c>
      <c r="FW180" s="2">
        <f t="shared" si="229"/>
        <v>1.8345513139496454E-9</v>
      </c>
      <c r="FX180" s="2">
        <f t="shared" si="229"/>
        <v>0.58639812164638794</v>
      </c>
      <c r="FY180" s="2">
        <f t="shared" si="229"/>
        <v>0.56530868840110604</v>
      </c>
      <c r="FZ180" s="2">
        <f t="shared" si="229"/>
        <v>0.5742017884778905</v>
      </c>
      <c r="GA180" s="2">
        <f t="shared" si="229"/>
        <v>0.54578133247428484</v>
      </c>
      <c r="GB180" s="2">
        <f t="shared" si="229"/>
        <v>0.54245026240089111</v>
      </c>
      <c r="GC180" s="2">
        <f t="shared" si="229"/>
        <v>0.53238013318898914</v>
      </c>
      <c r="GD180" s="2">
        <f t="shared" si="229"/>
        <v>0.55760833860737324</v>
      </c>
      <c r="GE180" s="2">
        <f t="shared" si="229"/>
        <v>0.57985408324174248</v>
      </c>
      <c r="GF180" s="2">
        <f t="shared" si="229"/>
        <v>0.59177708930001671</v>
      </c>
      <c r="GG180" s="2">
        <f t="shared" si="229"/>
        <v>0.56873346603683128</v>
      </c>
      <c r="GH180" s="2">
        <f t="shared" si="229"/>
        <v>0.55432720136874758</v>
      </c>
      <c r="GI180" s="2">
        <f t="shared" si="229"/>
        <v>0.52158225577750583</v>
      </c>
      <c r="GJ180" s="2">
        <f t="shared" si="229"/>
        <v>0.42243280458128363</v>
      </c>
      <c r="GK180" s="2">
        <f t="shared" si="229"/>
        <v>0.3726191215597891</v>
      </c>
      <c r="GM180" s="86">
        <f t="shared" si="230"/>
        <v>1.7405022262555361E-258</v>
      </c>
      <c r="GN180" s="86">
        <f t="shared" si="230"/>
        <v>3.9669334044860874E-216</v>
      </c>
      <c r="GO180" s="86">
        <f t="shared" si="230"/>
        <v>8.3466868176764808E-289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0</v>
      </c>
      <c r="HC180" s="86">
        <f t="shared" si="181"/>
        <v>5.4417444654410601E-142</v>
      </c>
      <c r="HD180" s="86">
        <f t="shared" si="181"/>
        <v>1.1223170685269426E-115</v>
      </c>
      <c r="HE180" s="86">
        <f t="shared" si="181"/>
        <v>6.9870082427726568E-157</v>
      </c>
      <c r="HF180" s="86">
        <f t="shared" si="180"/>
        <v>6.8151942943383036E-169</v>
      </c>
      <c r="HG180" s="86">
        <f t="shared" si="180"/>
        <v>4.9910046264514044E-244</v>
      </c>
      <c r="HH180" s="86">
        <f t="shared" si="180"/>
        <v>4.5077721899998973E-276</v>
      </c>
      <c r="HI180" s="86">
        <f t="shared" si="180"/>
        <v>6.1835590861017741E-287</v>
      </c>
      <c r="HJ180" s="86">
        <f t="shared" si="180"/>
        <v>1.719432532806898E-283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0</v>
      </c>
      <c r="HO180" s="86">
        <f t="shared" si="226"/>
        <v>0</v>
      </c>
      <c r="HP180" s="86">
        <f t="shared" si="226"/>
        <v>0</v>
      </c>
      <c r="HQ180" s="86">
        <f t="shared" si="226"/>
        <v>0</v>
      </c>
      <c r="HS180" s="86">
        <f t="shared" si="231"/>
        <v>3.774741262978619E-13</v>
      </c>
      <c r="HT180" s="86">
        <f t="shared" si="231"/>
        <v>1.9924588246621793E-27</v>
      </c>
      <c r="HU180" s="86">
        <f t="shared" si="231"/>
        <v>5.6258521030857327E-30</v>
      </c>
      <c r="HV180" s="86">
        <f t="shared" si="231"/>
        <v>3.0053396445843563E-40</v>
      </c>
      <c r="HW180" s="86">
        <f t="shared" si="231"/>
        <v>1.7817659583142074E-33</v>
      </c>
      <c r="HX180" s="86">
        <f t="shared" si="231"/>
        <v>5.1687019056152288E-33</v>
      </c>
      <c r="HY180" s="86">
        <f t="shared" si="231"/>
        <v>2.4616582521587381E-32</v>
      </c>
      <c r="HZ180" s="86">
        <f t="shared" si="231"/>
        <v>3.8788524863568882E-35</v>
      </c>
      <c r="IA180" s="86">
        <f t="shared" si="231"/>
        <v>1.3977288234947989E-38</v>
      </c>
      <c r="IB180" s="86">
        <f t="shared" si="231"/>
        <v>3.1268894771785479E-37</v>
      </c>
      <c r="IC180" s="86">
        <f t="shared" si="231"/>
        <v>2.9258981159370632E-35</v>
      </c>
      <c r="ID180" s="86">
        <f t="shared" si="231"/>
        <v>1.5815414571394722E-34</v>
      </c>
      <c r="IE180" s="86">
        <f t="shared" si="231"/>
        <v>7.5082817095291205E-27</v>
      </c>
      <c r="IF180" s="86">
        <f t="shared" si="231"/>
        <v>5.9811741887660886E-21</v>
      </c>
      <c r="IG180" s="86">
        <f t="shared" si="231"/>
        <v>6.3919732403366503E-23</v>
      </c>
      <c r="II180" s="86">
        <f t="shared" si="232"/>
        <v>0</v>
      </c>
      <c r="IJ180" s="86">
        <f t="shared" si="232"/>
        <v>0.59187335996892443</v>
      </c>
      <c r="IK180" s="86">
        <f t="shared" si="232"/>
        <v>0.60917769438458136</v>
      </c>
      <c r="IL180" s="86">
        <f t="shared" si="232"/>
        <v>0.5899059706133466</v>
      </c>
      <c r="IM180" s="86">
        <f t="shared" si="232"/>
        <v>0.6093454906605329</v>
      </c>
      <c r="IN180" s="86">
        <f t="shared" si="232"/>
        <v>0.606825813722351</v>
      </c>
      <c r="IO180" s="86">
        <f t="shared" si="232"/>
        <v>0.5945418156909027</v>
      </c>
      <c r="IP180" s="86">
        <f t="shared" si="232"/>
        <v>0.61046328261576532</v>
      </c>
      <c r="IQ180" s="86">
        <f t="shared" si="232"/>
        <v>0.57921118685813155</v>
      </c>
      <c r="IR180" s="86">
        <f t="shared" si="232"/>
        <v>0.55909311143436913</v>
      </c>
      <c r="IS180" s="86">
        <f t="shared" si="232"/>
        <v>0.60199422950088222</v>
      </c>
      <c r="IT180" s="86">
        <f t="shared" si="232"/>
        <v>0.6114830588211897</v>
      </c>
      <c r="IU180" s="86">
        <f t="shared" si="232"/>
        <v>0.56695767447827117</v>
      </c>
      <c r="IV180" s="86">
        <f t="shared" si="232"/>
        <v>0.42030937192868711</v>
      </c>
      <c r="IW180" s="86">
        <f t="shared" si="232"/>
        <v>0.42312133385097361</v>
      </c>
      <c r="IY180" s="86">
        <f t="shared" si="233"/>
        <v>3.774741262978619E-13</v>
      </c>
      <c r="IZ180" s="86">
        <f t="shared" si="233"/>
        <v>0.59187335996892443</v>
      </c>
      <c r="JA180" s="86">
        <f t="shared" si="233"/>
        <v>0.60917769438458136</v>
      </c>
      <c r="JB180" s="86">
        <f t="shared" si="233"/>
        <v>0.5899059706133466</v>
      </c>
      <c r="JC180" s="86">
        <f t="shared" si="233"/>
        <v>0.6093454906605329</v>
      </c>
      <c r="JD180" s="86">
        <f t="shared" si="233"/>
        <v>0.606825813722351</v>
      </c>
      <c r="JE180" s="86">
        <f t="shared" si="233"/>
        <v>0.5945418156909027</v>
      </c>
      <c r="JF180" s="86">
        <f t="shared" si="233"/>
        <v>0.61046328261576532</v>
      </c>
      <c r="JG180" s="86">
        <f t="shared" si="233"/>
        <v>0.57921118685813155</v>
      </c>
      <c r="JH180" s="86">
        <f t="shared" si="233"/>
        <v>0.55909311143436913</v>
      </c>
      <c r="JI180" s="86">
        <f t="shared" si="233"/>
        <v>0.60199422950088222</v>
      </c>
      <c r="JJ180" s="86">
        <f t="shared" si="233"/>
        <v>0.6114830588211897</v>
      </c>
      <c r="JK180" s="86">
        <f t="shared" si="233"/>
        <v>0.56695767447827117</v>
      </c>
      <c r="JL180" s="86">
        <f t="shared" si="233"/>
        <v>0.42030937192868711</v>
      </c>
      <c r="JM180" s="86">
        <f t="shared" si="233"/>
        <v>0.42312133385097361</v>
      </c>
    </row>
    <row r="181" spans="2:273" x14ac:dyDescent="0.25">
      <c r="B181" s="2">
        <v>154</v>
      </c>
      <c r="C181" s="37">
        <v>43.045999999999999</v>
      </c>
      <c r="D181" s="37">
        <v>46.194000000000003</v>
      </c>
      <c r="E181" s="37">
        <v>45.984000000000002</v>
      </c>
      <c r="F181" s="37">
        <v>45.387</v>
      </c>
      <c r="G181" s="37">
        <v>49.469000000000001</v>
      </c>
      <c r="H181" s="37">
        <v>50.5</v>
      </c>
      <c r="I181" s="37">
        <v>53.872999999999998</v>
      </c>
      <c r="J181" s="37">
        <v>50.302</v>
      </c>
      <c r="K181" s="37">
        <v>44.174999999999997</v>
      </c>
      <c r="L181" s="37">
        <v>41.713999999999999</v>
      </c>
      <c r="M181" s="37">
        <v>45.698</v>
      </c>
      <c r="N181" s="37">
        <v>50.746000000000002</v>
      </c>
      <c r="O181" s="37">
        <v>64.873000000000005</v>
      </c>
      <c r="P181" s="37">
        <v>78.921000000000006</v>
      </c>
      <c r="Q181" s="37">
        <v>114.01600000000001</v>
      </c>
      <c r="S181" s="4">
        <f t="shared" si="234"/>
        <v>44.125967019407327</v>
      </c>
      <c r="T181" s="4">
        <f t="shared" si="234"/>
        <v>45.218578149459667</v>
      </c>
      <c r="U181" s="4">
        <f t="shared" si="234"/>
        <v>46.191973607030924</v>
      </c>
      <c r="V181" s="4">
        <f t="shared" si="234"/>
        <v>45.110566438982232</v>
      </c>
      <c r="W181" s="4">
        <f t="shared" si="234"/>
        <v>48.921899449128581</v>
      </c>
      <c r="X181" s="4">
        <f t="shared" si="234"/>
        <v>51.088018709208129</v>
      </c>
      <c r="Y181" s="4">
        <f t="shared" si="234"/>
        <v>53.902722297161461</v>
      </c>
      <c r="Z181" s="4">
        <f t="shared" si="234"/>
        <v>50.484619605285204</v>
      </c>
      <c r="AA181" s="4">
        <f t="shared" si="234"/>
        <v>46.235995080756986</v>
      </c>
      <c r="AB181" s="4">
        <f t="shared" si="234"/>
        <v>45.696123425011407</v>
      </c>
      <c r="AC181" s="4">
        <f t="shared" si="234"/>
        <v>46.582294865881146</v>
      </c>
      <c r="AD181" s="4">
        <f t="shared" si="234"/>
        <v>50.233457763428405</v>
      </c>
      <c r="AE181" s="4">
        <f t="shared" si="234"/>
        <v>61.530075216467111</v>
      </c>
      <c r="AF181" s="4">
        <f t="shared" si="234"/>
        <v>78.617955376556068</v>
      </c>
      <c r="AG181" s="4">
        <f t="shared" si="234"/>
        <v>115.72038132145859</v>
      </c>
      <c r="AI181" s="4">
        <f t="shared" si="235"/>
        <v>-1.0799670194073272</v>
      </c>
      <c r="AJ181" s="4">
        <f t="shared" si="235"/>
        <v>0.97542185054033581</v>
      </c>
      <c r="AK181" s="4">
        <f t="shared" si="235"/>
        <v>-0.20797360703092238</v>
      </c>
      <c r="AL181" s="4">
        <f t="shared" si="235"/>
        <v>0.27643356101776817</v>
      </c>
      <c r="AM181" s="4">
        <f t="shared" si="235"/>
        <v>0.54710055087141996</v>
      </c>
      <c r="AN181" s="4">
        <f t="shared" si="235"/>
        <v>-0.5880187092081286</v>
      </c>
      <c r="AO181" s="4">
        <f t="shared" si="235"/>
        <v>-2.9722297161463018E-2</v>
      </c>
      <c r="AP181" s="4">
        <f t="shared" si="235"/>
        <v>-0.18261960528520405</v>
      </c>
      <c r="AQ181" s="4">
        <f t="shared" si="235"/>
        <v>-2.0609950807569888</v>
      </c>
      <c r="AR181" s="4">
        <f t="shared" si="235"/>
        <v>-3.9821234250114088</v>
      </c>
      <c r="AS181" s="4">
        <f t="shared" si="235"/>
        <v>-0.88429486588114514</v>
      </c>
      <c r="AT181" s="4">
        <f t="shared" si="235"/>
        <v>0.5125422365715977</v>
      </c>
      <c r="AU181" s="4">
        <f t="shared" si="235"/>
        <v>3.3429247835328937</v>
      </c>
      <c r="AV181" s="4">
        <f t="shared" si="235"/>
        <v>0.30304462344393812</v>
      </c>
      <c r="AW181" s="4">
        <f t="shared" si="235"/>
        <v>-1.7043813214585839</v>
      </c>
      <c r="AY181" s="2">
        <f t="shared" si="227"/>
        <v>44.125967019407327</v>
      </c>
      <c r="AZ181" s="2">
        <f t="shared" si="227"/>
        <v>44.603461574533057</v>
      </c>
      <c r="BA181" s="2">
        <f t="shared" si="227"/>
        <v>44.236800832767557</v>
      </c>
      <c r="BB181" s="2">
        <f t="shared" si="227"/>
        <v>43.324463633031101</v>
      </c>
      <c r="BC181" s="2">
        <f t="shared" si="227"/>
        <v>43.465125412874912</v>
      </c>
      <c r="BD181" s="2">
        <f t="shared" si="227"/>
        <v>43.997968924572774</v>
      </c>
      <c r="BE181" s="2">
        <f t="shared" si="227"/>
        <v>43.957252474099619</v>
      </c>
      <c r="BF181" s="2">
        <f t="shared" si="227"/>
        <v>44.467655308138816</v>
      </c>
      <c r="BG181" s="2">
        <f t="shared" si="227"/>
        <v>42.987830913351871</v>
      </c>
      <c r="BH181" s="2">
        <f t="shared" si="227"/>
        <v>43.380790943159639</v>
      </c>
      <c r="BI181" s="2">
        <f t="shared" si="227"/>
        <v>40.417163946724038</v>
      </c>
      <c r="BJ181" s="2">
        <f t="shared" si="227"/>
        <v>40.365115962255253</v>
      </c>
      <c r="BK181" s="2">
        <f t="shared" si="227"/>
        <v>39.530084356567286</v>
      </c>
      <c r="BL181" s="2">
        <f t="shared" si="227"/>
        <v>40.851779512260222</v>
      </c>
      <c r="BM181" s="2">
        <f t="shared" si="227"/>
        <v>44.090640309129952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>
        <f t="shared" si="228"/>
        <v>43.045999999999999</v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43.045999999999999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90.539097275413056</v>
      </c>
      <c r="DL181" s="2">
        <f t="shared" si="236"/>
        <v>82.426100093808628</v>
      </c>
      <c r="DM181" s="2">
        <f t="shared" si="236"/>
        <v>93.465619938956877</v>
      </c>
      <c r="DN181" s="2">
        <f t="shared" si="236"/>
        <v>90.382146341463397</v>
      </c>
      <c r="DO181" s="2">
        <f t="shared" si="236"/>
        <v>87.428803635577893</v>
      </c>
      <c r="DP181" s="2">
        <f t="shared" si="236"/>
        <v>84.936283850579386</v>
      </c>
      <c r="DQ181" s="2">
        <f t="shared" si="236"/>
        <v>82.266071881606734</v>
      </c>
      <c r="DR181" s="2">
        <f t="shared" si="236"/>
        <v>81.561761099365754</v>
      </c>
      <c r="DS181" s="2">
        <f t="shared" si="236"/>
        <v>82.056385482734299</v>
      </c>
      <c r="DT181" s="2">
        <f t="shared" si="236"/>
        <v>79.060289640591975</v>
      </c>
      <c r="DU181" s="2">
        <f t="shared" si="236"/>
        <v>78.803768498942901</v>
      </c>
      <c r="DV181" s="2">
        <f t="shared" si="236"/>
        <v>89.430773059989718</v>
      </c>
      <c r="DW181" s="2">
        <f t="shared" si="236"/>
        <v>81.249327634173341</v>
      </c>
      <c r="DX181" s="2">
        <f t="shared" si="236"/>
        <v>93.886233476487575</v>
      </c>
      <c r="DY181" s="2">
        <f t="shared" si="236"/>
        <v>84.470051969981256</v>
      </c>
      <c r="EA181" s="2">
        <f t="shared" si="213"/>
        <v>44.124920346819238</v>
      </c>
      <c r="EB181" s="2">
        <f t="shared" si="213"/>
        <v>44.367777485690063</v>
      </c>
      <c r="EC181" s="2">
        <f t="shared" si="213"/>
        <v>44.033669172739593</v>
      </c>
      <c r="ED181" s="2">
        <f t="shared" si="213"/>
        <v>43.077922171445778</v>
      </c>
      <c r="EE181" s="2">
        <f t="shared" si="213"/>
        <v>43.318190756787978</v>
      </c>
      <c r="EF181" s="2">
        <f t="shared" si="213"/>
        <v>43.675945580589257</v>
      </c>
      <c r="EG181" s="2">
        <f t="shared" si="213"/>
        <v>43.834879491975968</v>
      </c>
      <c r="EH181" s="2">
        <f t="shared" si="213"/>
        <v>44.470858537625944</v>
      </c>
      <c r="EI181" s="2">
        <f t="shared" si="213"/>
        <v>42.961332331917532</v>
      </c>
      <c r="EJ181" s="2">
        <f t="shared" si="213"/>
        <v>43.930346056329064</v>
      </c>
      <c r="EK181" s="2">
        <f t="shared" si="212"/>
        <v>40.280049750401886</v>
      </c>
      <c r="EL181" s="2">
        <f t="shared" si="179"/>
        <v>40.574123412424917</v>
      </c>
      <c r="EM181" s="2">
        <f t="shared" si="179"/>
        <v>39.750610784194151</v>
      </c>
      <c r="EN181" s="2">
        <f t="shared" si="179"/>
        <v>40.787852448911508</v>
      </c>
      <c r="EO181" s="2">
        <f t="shared" si="179"/>
        <v>44.930704844921962</v>
      </c>
      <c r="EQ181" s="2">
        <f t="shared" si="237"/>
        <v>44.124920346819238</v>
      </c>
      <c r="ER181" s="2">
        <f t="shared" si="237"/>
        <v>44.753227490598647</v>
      </c>
      <c r="ES181" s="2">
        <f t="shared" si="237"/>
        <v>44.376410309777</v>
      </c>
      <c r="ET181" s="2">
        <f t="shared" si="237"/>
        <v>43.488686595538944</v>
      </c>
      <c r="EU181" s="2">
        <f t="shared" si="237"/>
        <v>43.5739730431022</v>
      </c>
      <c r="EV181" s="2">
        <f t="shared" si="237"/>
        <v>44.243250767108059</v>
      </c>
      <c r="EW181" s="2">
        <f t="shared" si="237"/>
        <v>44.052795970319735</v>
      </c>
      <c r="EX181" s="2">
        <f t="shared" si="237"/>
        <v>44.462954443627865</v>
      </c>
      <c r="EY181" s="2">
        <f t="shared" si="237"/>
        <v>43.002711388907045</v>
      </c>
      <c r="EZ181" s="2">
        <f t="shared" si="237"/>
        <v>43.03295700917247</v>
      </c>
      <c r="FA181" s="2">
        <f t="shared" si="237"/>
        <v>40.509559257861476</v>
      </c>
      <c r="FB181" s="2">
        <f t="shared" si="237"/>
        <v>40.20889666805386</v>
      </c>
      <c r="FC181" s="2">
        <f t="shared" si="237"/>
        <v>39.342983401376188</v>
      </c>
      <c r="FD181" s="2">
        <f t="shared" si="237"/>
        <v>40.927619713712673</v>
      </c>
      <c r="FE181" s="2">
        <f t="shared" si="237"/>
        <v>42.796350449757725</v>
      </c>
      <c r="FG181" s="2">
        <f t="shared" si="238"/>
        <v>0.99997744929120058</v>
      </c>
      <c r="FH181" s="2">
        <f t="shared" si="238"/>
        <v>0.99997055619739472</v>
      </c>
      <c r="FI181" s="2">
        <f t="shared" si="238"/>
        <v>0.99996618280303595</v>
      </c>
      <c r="FJ181" s="2">
        <f t="shared" si="238"/>
        <v>0.9999683087504091</v>
      </c>
      <c r="FK181" s="2">
        <f t="shared" si="238"/>
        <v>0.99996549936472057</v>
      </c>
      <c r="FL181" s="2">
        <f t="shared" si="238"/>
        <v>0.9999665643805089</v>
      </c>
      <c r="FM181" s="2">
        <f t="shared" si="238"/>
        <v>0.9999640845019433</v>
      </c>
      <c r="FN181" s="2">
        <f t="shared" si="238"/>
        <v>0.99996272216927717</v>
      </c>
      <c r="FO181" s="2">
        <f t="shared" si="238"/>
        <v>0.999959490884478</v>
      </c>
      <c r="FP181" s="2">
        <f t="shared" si="238"/>
        <v>0.99996342457394294</v>
      </c>
      <c r="FQ181" s="2">
        <f t="shared" si="238"/>
        <v>0.99996272674706699</v>
      </c>
      <c r="FR181" s="2">
        <f t="shared" si="238"/>
        <v>0.99996498213284979</v>
      </c>
      <c r="FS181" s="2">
        <f t="shared" si="238"/>
        <v>0.9999655872437101</v>
      </c>
      <c r="FT181" s="2">
        <f t="shared" si="238"/>
        <v>0.99996753895861079</v>
      </c>
      <c r="FU181" s="2">
        <f t="shared" si="238"/>
        <v>0.99995688671195015</v>
      </c>
      <c r="FW181" s="2">
        <f t="shared" si="229"/>
        <v>2.0115455150955916E-9</v>
      </c>
      <c r="FX181" s="2">
        <f t="shared" si="229"/>
        <v>0.60854456899087939</v>
      </c>
      <c r="FY181" s="2">
        <f t="shared" si="229"/>
        <v>0.58779057499185672</v>
      </c>
      <c r="FZ181" s="2">
        <f t="shared" si="229"/>
        <v>0.59655198268792564</v>
      </c>
      <c r="GA181" s="2">
        <f t="shared" si="229"/>
        <v>0.56850227596064284</v>
      </c>
      <c r="GB181" s="2">
        <f t="shared" si="229"/>
        <v>0.5652050900162654</v>
      </c>
      <c r="GC181" s="2">
        <f t="shared" si="229"/>
        <v>0.5552251377575631</v>
      </c>
      <c r="GD181" s="2">
        <f t="shared" si="229"/>
        <v>0.58019272990617698</v>
      </c>
      <c r="GE181" s="2">
        <f t="shared" si="229"/>
        <v>0.60211317566338629</v>
      </c>
      <c r="GF181" s="2">
        <f t="shared" si="229"/>
        <v>0.61382519384288647</v>
      </c>
      <c r="GG181" s="2">
        <f t="shared" si="229"/>
        <v>0.591166324703154</v>
      </c>
      <c r="GH181" s="2">
        <f t="shared" si="229"/>
        <v>0.57695201428717768</v>
      </c>
      <c r="GI181" s="2">
        <f t="shared" si="229"/>
        <v>0.54450344165247266</v>
      </c>
      <c r="GJ181" s="2">
        <f t="shared" si="229"/>
        <v>0.44505009590740363</v>
      </c>
      <c r="GK181" s="2">
        <f t="shared" si="229"/>
        <v>0.39439055152278957</v>
      </c>
      <c r="GM181" s="86">
        <f t="shared" si="230"/>
        <v>2.34623276066571E-264</v>
      </c>
      <c r="GN181" s="86">
        <f t="shared" si="230"/>
        <v>4.8643313508335999E-221</v>
      </c>
      <c r="GO181" s="86">
        <f t="shared" si="230"/>
        <v>2.4085439777122631E-295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0</v>
      </c>
      <c r="HC181" s="86">
        <f t="shared" si="181"/>
        <v>2.8171494715294144E-146</v>
      </c>
      <c r="HD181" s="86">
        <f t="shared" si="181"/>
        <v>3.979304093687531E-119</v>
      </c>
      <c r="HE181" s="86">
        <f t="shared" si="181"/>
        <v>1.5133821073323008E-161</v>
      </c>
      <c r="HF181" s="86">
        <f t="shared" si="180"/>
        <v>8.2039682581721015E-174</v>
      </c>
      <c r="HG181" s="86">
        <f t="shared" si="180"/>
        <v>2.8669041569239257E-251</v>
      </c>
      <c r="HH181" s="86">
        <f t="shared" si="180"/>
        <v>2.8576639464652249E-284</v>
      </c>
      <c r="HI181" s="86">
        <f t="shared" si="180"/>
        <v>1.6943875103501653E-295</v>
      </c>
      <c r="HJ181" s="86">
        <f t="shared" si="180"/>
        <v>7.2439385929562368E-292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0</v>
      </c>
      <c r="HO181" s="86">
        <f t="shared" si="226"/>
        <v>0</v>
      </c>
      <c r="HP181" s="86">
        <f t="shared" si="226"/>
        <v>0</v>
      </c>
      <c r="HQ181" s="86">
        <f t="shared" si="226"/>
        <v>0</v>
      </c>
      <c r="HS181" s="86">
        <f t="shared" si="231"/>
        <v>1.1550520358142655E-12</v>
      </c>
      <c r="HT181" s="86">
        <f t="shared" si="231"/>
        <v>3.4585486426733836E-29</v>
      </c>
      <c r="HU181" s="86">
        <f t="shared" si="231"/>
        <v>6.3306737877196359E-32</v>
      </c>
      <c r="HV181" s="86">
        <f t="shared" si="231"/>
        <v>8.5111935061680572E-43</v>
      </c>
      <c r="HW181" s="86">
        <f t="shared" si="231"/>
        <v>1.1249414229632617E-35</v>
      </c>
      <c r="HX181" s="86">
        <f t="shared" si="231"/>
        <v>3.4289472450068741E-35</v>
      </c>
      <c r="HY181" s="86">
        <f t="shared" si="231"/>
        <v>1.6330762632327834E-34</v>
      </c>
      <c r="HZ181" s="86">
        <f t="shared" si="231"/>
        <v>1.9402742874142005E-37</v>
      </c>
      <c r="IA181" s="86">
        <f t="shared" si="231"/>
        <v>4.5039071783672785E-41</v>
      </c>
      <c r="IB181" s="86">
        <f t="shared" si="231"/>
        <v>1.3644042557906926E-39</v>
      </c>
      <c r="IC181" s="86">
        <f t="shared" si="231"/>
        <v>1.5137503229308686E-37</v>
      </c>
      <c r="ID181" s="86">
        <f t="shared" si="231"/>
        <v>8.7522424168715595E-37</v>
      </c>
      <c r="IE181" s="86">
        <f t="shared" si="231"/>
        <v>1.1624787084769207E-28</v>
      </c>
      <c r="IF181" s="86">
        <f t="shared" si="231"/>
        <v>1.8206353153073721E-22</v>
      </c>
      <c r="IG181" s="86">
        <f t="shared" si="231"/>
        <v>1.081980859856049E-24</v>
      </c>
      <c r="II181" s="86">
        <f t="shared" si="232"/>
        <v>0</v>
      </c>
      <c r="IJ181" s="86">
        <f t="shared" si="232"/>
        <v>0.55047447166416996</v>
      </c>
      <c r="IK181" s="86">
        <f t="shared" si="232"/>
        <v>0.58211900702943387</v>
      </c>
      <c r="IL181" s="86">
        <f t="shared" si="232"/>
        <v>0.53790043801409448</v>
      </c>
      <c r="IM181" s="86">
        <f t="shared" si="232"/>
        <v>0.60315242483858034</v>
      </c>
      <c r="IN181" s="86">
        <f t="shared" si="232"/>
        <v>0.60650410370150543</v>
      </c>
      <c r="IO181" s="86">
        <f t="shared" si="232"/>
        <v>0.61136673533593222</v>
      </c>
      <c r="IP181" s="86">
        <f t="shared" si="232"/>
        <v>0.58345763831456265</v>
      </c>
      <c r="IQ181" s="86">
        <f t="shared" si="232"/>
        <v>0.52203007733194895</v>
      </c>
      <c r="IR181" s="86">
        <f t="shared" si="232"/>
        <v>0.49792566242547315</v>
      </c>
      <c r="IS181" s="86">
        <f t="shared" si="232"/>
        <v>0.56141375829051787</v>
      </c>
      <c r="IT181" s="86">
        <f t="shared" si="232"/>
        <v>0.59059682488505727</v>
      </c>
      <c r="IU181" s="86">
        <f t="shared" si="232"/>
        <v>0.60566634719862322</v>
      </c>
      <c r="IV181" s="86">
        <f t="shared" si="232"/>
        <v>0.47676721918184056</v>
      </c>
      <c r="IW181" s="86">
        <f t="shared" si="232"/>
        <v>0.49623972508762343</v>
      </c>
      <c r="IY181" s="86">
        <f t="shared" si="233"/>
        <v>1.1550520358142655E-12</v>
      </c>
      <c r="IZ181" s="86">
        <f t="shared" si="233"/>
        <v>0.55047447166416996</v>
      </c>
      <c r="JA181" s="86">
        <f t="shared" si="233"/>
        <v>0.58211900702943387</v>
      </c>
      <c r="JB181" s="86">
        <f t="shared" si="233"/>
        <v>0.53790043801409448</v>
      </c>
      <c r="JC181" s="86">
        <f t="shared" si="233"/>
        <v>0.60315242483858034</v>
      </c>
      <c r="JD181" s="86">
        <f t="shared" si="233"/>
        <v>0.60650410370150543</v>
      </c>
      <c r="JE181" s="86">
        <f t="shared" si="233"/>
        <v>0.61136673533593222</v>
      </c>
      <c r="JF181" s="86">
        <f t="shared" si="233"/>
        <v>0.58345763831456265</v>
      </c>
      <c r="JG181" s="86">
        <f t="shared" si="233"/>
        <v>0.52203007733194895</v>
      </c>
      <c r="JH181" s="86">
        <f t="shared" si="233"/>
        <v>0.49792566242547315</v>
      </c>
      <c r="JI181" s="86">
        <f t="shared" si="233"/>
        <v>0.56141375829051787</v>
      </c>
      <c r="JJ181" s="86">
        <f t="shared" si="233"/>
        <v>0.59059682488505727</v>
      </c>
      <c r="JK181" s="86">
        <f t="shared" si="233"/>
        <v>0.60566634719862322</v>
      </c>
      <c r="JL181" s="86">
        <f t="shared" si="233"/>
        <v>0.47676721918184056</v>
      </c>
      <c r="JM181" s="86">
        <f t="shared" si="233"/>
        <v>0.49623972508762343</v>
      </c>
    </row>
    <row r="182" spans="2:273" x14ac:dyDescent="0.25">
      <c r="B182" s="2">
        <v>155</v>
      </c>
      <c r="C182" s="37">
        <v>43.076999999999998</v>
      </c>
      <c r="D182" s="37">
        <v>44.951999999999998</v>
      </c>
      <c r="E182" s="37">
        <v>44.902999999999999</v>
      </c>
      <c r="F182" s="37">
        <v>43.871000000000002</v>
      </c>
      <c r="G182" s="37">
        <v>45.515999999999998</v>
      </c>
      <c r="H182" s="37">
        <v>46.564999999999998</v>
      </c>
      <c r="I182" s="37">
        <v>49.825000000000003</v>
      </c>
      <c r="J182" s="37">
        <v>44.332999999999998</v>
      </c>
      <c r="K182" s="37">
        <v>40.81</v>
      </c>
      <c r="L182" s="37">
        <v>41.158999999999999</v>
      </c>
      <c r="M182" s="37">
        <v>41.570999999999998</v>
      </c>
      <c r="N182" s="37">
        <v>43.429000000000002</v>
      </c>
      <c r="O182" s="37">
        <v>55.444000000000003</v>
      </c>
      <c r="P182" s="37">
        <v>75.459999999999994</v>
      </c>
      <c r="Q182" s="37">
        <v>115.587</v>
      </c>
      <c r="S182" s="4">
        <f t="shared" si="234"/>
        <v>44.054778469143379</v>
      </c>
      <c r="T182" s="4">
        <f t="shared" si="234"/>
        <v>44.825084265545144</v>
      </c>
      <c r="U182" s="4">
        <f t="shared" si="234"/>
        <v>45.168170635529997</v>
      </c>
      <c r="V182" s="4">
        <f t="shared" si="234"/>
        <v>43.977325384689649</v>
      </c>
      <c r="W182" s="4">
        <f t="shared" si="234"/>
        <v>46.377833165534653</v>
      </c>
      <c r="X182" s="4">
        <f t="shared" si="234"/>
        <v>47.930036033479979</v>
      </c>
      <c r="Y182" s="4">
        <f t="shared" si="234"/>
        <v>49.797245152710659</v>
      </c>
      <c r="Z182" s="4">
        <f t="shared" si="234"/>
        <v>47.391754520580399</v>
      </c>
      <c r="AA182" s="4">
        <f t="shared" si="234"/>
        <v>44.205292420552752</v>
      </c>
      <c r="AB182" s="4">
        <f t="shared" si="234"/>
        <v>44.199861803659253</v>
      </c>
      <c r="AC182" s="4">
        <f t="shared" si="234"/>
        <v>43.209413129641511</v>
      </c>
      <c r="AD182" s="4">
        <f t="shared" si="234"/>
        <v>45.392022588867817</v>
      </c>
      <c r="AE182" s="4">
        <f t="shared" si="234"/>
        <v>54.417600867550341</v>
      </c>
      <c r="AF182" s="4">
        <f t="shared" si="234"/>
        <v>76.090720072339309</v>
      </c>
      <c r="AG182" s="4">
        <f t="shared" si="234"/>
        <v>118.08464240244768</v>
      </c>
      <c r="AI182" s="4">
        <f t="shared" si="235"/>
        <v>-0.97777846914338085</v>
      </c>
      <c r="AJ182" s="4">
        <f t="shared" si="235"/>
        <v>0.1269157344548546</v>
      </c>
      <c r="AK182" s="4">
        <f t="shared" si="235"/>
        <v>-0.26517063552999787</v>
      </c>
      <c r="AL182" s="4">
        <f t="shared" si="235"/>
        <v>-0.10632538468964725</v>
      </c>
      <c r="AM182" s="4">
        <f t="shared" si="235"/>
        <v>-0.86183316553465517</v>
      </c>
      <c r="AN182" s="4">
        <f t="shared" si="235"/>
        <v>-1.3650360334799814</v>
      </c>
      <c r="AO182" s="4">
        <f t="shared" si="235"/>
        <v>2.7754847289344298E-2</v>
      </c>
      <c r="AP182" s="4">
        <f t="shared" si="235"/>
        <v>-3.0587545205804005</v>
      </c>
      <c r="AQ182" s="4">
        <f t="shared" si="235"/>
        <v>-3.3952924205527495</v>
      </c>
      <c r="AR182" s="4">
        <f t="shared" si="235"/>
        <v>-3.0408618036592543</v>
      </c>
      <c r="AS182" s="4">
        <f t="shared" si="235"/>
        <v>-1.6384131296415134</v>
      </c>
      <c r="AT182" s="4">
        <f t="shared" si="235"/>
        <v>-1.9630225888678154</v>
      </c>
      <c r="AU182" s="4">
        <f t="shared" si="235"/>
        <v>1.0263991324496615</v>
      </c>
      <c r="AV182" s="4">
        <f t="shared" si="235"/>
        <v>-0.63072007233931515</v>
      </c>
      <c r="AW182" s="4">
        <f t="shared" si="235"/>
        <v>-2.4976424024476813</v>
      </c>
      <c r="AY182" s="2">
        <f t="shared" si="227"/>
        <v>44.054778469143379</v>
      </c>
      <c r="AZ182" s="2">
        <f t="shared" si="227"/>
        <v>44.510406334740438</v>
      </c>
      <c r="BA182" s="2">
        <f t="shared" si="227"/>
        <v>44.124382168631186</v>
      </c>
      <c r="BB182" s="2">
        <f t="shared" si="227"/>
        <v>43.205860918609602</v>
      </c>
      <c r="BC182" s="2">
        <f t="shared" si="227"/>
        <v>43.342015768517207</v>
      </c>
      <c r="BD182" s="2">
        <f t="shared" si="227"/>
        <v>43.89350536048984</v>
      </c>
      <c r="BE182" s="2">
        <f t="shared" si="227"/>
        <v>43.836409106912825</v>
      </c>
      <c r="BF182" s="2">
        <f t="shared" si="227"/>
        <v>44.354116205093526</v>
      </c>
      <c r="BG182" s="2">
        <f t="shared" si="227"/>
        <v>42.854490873491656</v>
      </c>
      <c r="BH182" s="2">
        <f t="shared" si="227"/>
        <v>43.256347961086419</v>
      </c>
      <c r="BI182" s="2">
        <f t="shared" si="227"/>
        <v>40.278678863559172</v>
      </c>
      <c r="BJ182" s="2">
        <f t="shared" si="227"/>
        <v>40.241542095498076</v>
      </c>
      <c r="BK182" s="2">
        <f t="shared" si="227"/>
        <v>39.390930410385891</v>
      </c>
      <c r="BL182" s="2">
        <f t="shared" si="227"/>
        <v>40.712195448426876</v>
      </c>
      <c r="BM182" s="2">
        <f t="shared" si="227"/>
        <v>43.929915565952683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>
        <f t="shared" si="228"/>
        <v>43.076999999999998</v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43.076999999999998</v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90.768173541963009</v>
      </c>
      <c r="DL182" s="2">
        <f t="shared" si="236"/>
        <v>82.588220168855528</v>
      </c>
      <c r="DM182" s="2">
        <f t="shared" si="236"/>
        <v>93.710819517597187</v>
      </c>
      <c r="DN182" s="2">
        <f t="shared" si="236"/>
        <v>90.607158536585345</v>
      </c>
      <c r="DO182" s="2">
        <f t="shared" si="236"/>
        <v>87.632757934257086</v>
      </c>
      <c r="DP182" s="2">
        <f t="shared" si="236"/>
        <v>85.118671744591211</v>
      </c>
      <c r="DQ182" s="2">
        <f t="shared" si="236"/>
        <v>82.429485955904539</v>
      </c>
      <c r="DR182" s="2">
        <f t="shared" si="236"/>
        <v>81.71665508909696</v>
      </c>
      <c r="DS182" s="2">
        <f t="shared" si="236"/>
        <v>82.219320295983067</v>
      </c>
      <c r="DT182" s="2">
        <f t="shared" si="236"/>
        <v>79.210891573542739</v>
      </c>
      <c r="DU182" s="2">
        <f t="shared" si="236"/>
        <v>78.964669888251265</v>
      </c>
      <c r="DV182" s="2">
        <f t="shared" si="236"/>
        <v>89.675231855873363</v>
      </c>
      <c r="DW182" s="2">
        <f t="shared" si="236"/>
        <v>81.424207384598745</v>
      </c>
      <c r="DX182" s="2">
        <f t="shared" si="236"/>
        <v>94.147381114442368</v>
      </c>
      <c r="DY182" s="2">
        <f t="shared" si="236"/>
        <v>84.691261444652923</v>
      </c>
      <c r="EA182" s="2">
        <f t="shared" si="213"/>
        <v>44.05381771686492</v>
      </c>
      <c r="EB182" s="2">
        <f t="shared" si="213"/>
        <v>44.260899554801782</v>
      </c>
      <c r="EC182" s="2">
        <f t="shared" si="213"/>
        <v>43.909045775808394</v>
      </c>
      <c r="ED182" s="2">
        <f t="shared" si="213"/>
        <v>42.94471179631396</v>
      </c>
      <c r="EE182" s="2">
        <f t="shared" si="213"/>
        <v>43.186042588099355</v>
      </c>
      <c r="EF182" s="2">
        <f t="shared" si="213"/>
        <v>43.551279237435011</v>
      </c>
      <c r="EG182" s="2">
        <f t="shared" si="213"/>
        <v>43.706394210889037</v>
      </c>
      <c r="EH182" s="2">
        <f t="shared" si="213"/>
        <v>44.357711364904347</v>
      </c>
      <c r="EI182" s="2">
        <f t="shared" si="213"/>
        <v>42.826652957629747</v>
      </c>
      <c r="EJ182" s="2">
        <f t="shared" si="213"/>
        <v>43.837847736028984</v>
      </c>
      <c r="EK182" s="2">
        <f t="shared" si="212"/>
        <v>40.133527421947704</v>
      </c>
      <c r="EL182" s="2">
        <f t="shared" si="179"/>
        <v>40.463645761543752</v>
      </c>
      <c r="EM182" s="2">
        <f t="shared" si="179"/>
        <v>39.626006837307145</v>
      </c>
      <c r="EN182" s="2">
        <f t="shared" si="179"/>
        <v>40.642576839403034</v>
      </c>
      <c r="EO182" s="2">
        <f t="shared" si="179"/>
        <v>44.831920574155227</v>
      </c>
      <c r="EQ182" s="2">
        <f t="shared" si="237"/>
        <v>44.05381771686492</v>
      </c>
      <c r="ER182" s="2">
        <f t="shared" si="237"/>
        <v>44.655150137209077</v>
      </c>
      <c r="ES182" s="2">
        <f t="shared" si="237"/>
        <v>44.259588801155431</v>
      </c>
      <c r="ET182" s="2">
        <f t="shared" si="237"/>
        <v>43.364708553900272</v>
      </c>
      <c r="EU182" s="2">
        <f t="shared" si="237"/>
        <v>43.447617455054669</v>
      </c>
      <c r="EV182" s="2">
        <f t="shared" si="237"/>
        <v>44.131448188212872</v>
      </c>
      <c r="EW182" s="2">
        <f t="shared" si="237"/>
        <v>43.929201058997492</v>
      </c>
      <c r="EX182" s="2">
        <f t="shared" si="237"/>
        <v>44.349635481138449</v>
      </c>
      <c r="EY182" s="2">
        <f t="shared" si="237"/>
        <v>42.868935560265015</v>
      </c>
      <c r="EZ182" s="2">
        <f t="shared" si="237"/>
        <v>42.920842796520191</v>
      </c>
      <c r="FA182" s="2">
        <f t="shared" si="237"/>
        <v>40.368076283463793</v>
      </c>
      <c r="FB182" s="2">
        <f t="shared" si="237"/>
        <v>40.090392335254748</v>
      </c>
      <c r="FC182" s="2">
        <f t="shared" si="237"/>
        <v>39.209270975408728</v>
      </c>
      <c r="FD182" s="2">
        <f t="shared" si="237"/>
        <v>40.787981826413343</v>
      </c>
      <c r="FE182" s="2">
        <f t="shared" si="237"/>
        <v>42.662944783020833</v>
      </c>
      <c r="FG182" s="2">
        <f t="shared" si="238"/>
        <v>0.99997943346833129</v>
      </c>
      <c r="FH182" s="2">
        <f t="shared" si="238"/>
        <v>0.99997314686330274</v>
      </c>
      <c r="FI182" s="2">
        <f t="shared" si="238"/>
        <v>0.99996915825804111</v>
      </c>
      <c r="FJ182" s="2">
        <f t="shared" si="238"/>
        <v>0.9999710971562652</v>
      </c>
      <c r="FK182" s="2">
        <f t="shared" si="238"/>
        <v>0.99996853495114257</v>
      </c>
      <c r="FL182" s="2">
        <f t="shared" si="238"/>
        <v>0.99996950626289183</v>
      </c>
      <c r="FM182" s="2">
        <f t="shared" si="238"/>
        <v>0.99996724457295849</v>
      </c>
      <c r="FN182" s="2">
        <f t="shared" si="238"/>
        <v>0.9999660021027984</v>
      </c>
      <c r="FO182" s="2">
        <f t="shared" si="238"/>
        <v>0.99996305511586625</v>
      </c>
      <c r="FP182" s="2">
        <f t="shared" si="238"/>
        <v>0.99996664270763003</v>
      </c>
      <c r="FQ182" s="2">
        <f t="shared" si="238"/>
        <v>0.99996600627781984</v>
      </c>
      <c r="FR182" s="2">
        <f t="shared" si="238"/>
        <v>0.99996806322718457</v>
      </c>
      <c r="FS182" s="2">
        <f t="shared" si="238"/>
        <v>0.99996861509821955</v>
      </c>
      <c r="FT182" s="2">
        <f t="shared" si="238"/>
        <v>0.99997039509383812</v>
      </c>
      <c r="FU182" s="2">
        <f t="shared" si="238"/>
        <v>0.99996068006481809</v>
      </c>
      <c r="FW182" s="2">
        <f t="shared" si="229"/>
        <v>2.2056157974238746E-9</v>
      </c>
      <c r="FX182" s="2">
        <f t="shared" si="229"/>
        <v>0.63025289561212594</v>
      </c>
      <c r="FY182" s="2">
        <f t="shared" si="229"/>
        <v>0.609912061882528</v>
      </c>
      <c r="FZ182" s="2">
        <f t="shared" si="229"/>
        <v>0.61850844644223424</v>
      </c>
      <c r="GA182" s="2">
        <f t="shared" si="229"/>
        <v>0.59093851082542836</v>
      </c>
      <c r="GB182" s="2">
        <f t="shared" si="229"/>
        <v>0.58768842672172927</v>
      </c>
      <c r="GC182" s="2">
        <f t="shared" si="229"/>
        <v>0.5778390821930498</v>
      </c>
      <c r="GD182" s="2">
        <f t="shared" si="229"/>
        <v>0.60244618176178422</v>
      </c>
      <c r="GE182" s="2">
        <f t="shared" si="229"/>
        <v>0.623957767192025</v>
      </c>
      <c r="GF182" s="2">
        <f t="shared" si="229"/>
        <v>0.6354161235161857</v>
      </c>
      <c r="GG182" s="2">
        <f t="shared" si="229"/>
        <v>0.61322585670561769</v>
      </c>
      <c r="GH182" s="2">
        <f t="shared" si="229"/>
        <v>0.59925859894846067</v>
      </c>
      <c r="GI182" s="2">
        <f t="shared" si="229"/>
        <v>0.56723762208314554</v>
      </c>
      <c r="GJ182" s="2">
        <f t="shared" si="229"/>
        <v>0.46789732397035699</v>
      </c>
      <c r="GK182" s="2">
        <f t="shared" si="229"/>
        <v>0.41658937762020537</v>
      </c>
      <c r="GM182" s="86">
        <f t="shared" si="230"/>
        <v>2.7146901455469556E-270</v>
      </c>
      <c r="GN182" s="86">
        <f t="shared" si="230"/>
        <v>5.2478916930085058E-226</v>
      </c>
      <c r="GO182" s="86">
        <f t="shared" si="230"/>
        <v>5.8659613159732947E-302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0</v>
      </c>
      <c r="HC182" s="86">
        <f t="shared" si="181"/>
        <v>1.2573207167498979E-150</v>
      </c>
      <c r="HD182" s="86">
        <f t="shared" si="181"/>
        <v>1.2534893411057137E-122</v>
      </c>
      <c r="HE182" s="86">
        <f t="shared" si="181"/>
        <v>2.7962870888838037E-166</v>
      </c>
      <c r="HF182" s="86">
        <f t="shared" si="180"/>
        <v>8.380553041511297E-179</v>
      </c>
      <c r="HG182" s="86">
        <f t="shared" si="180"/>
        <v>1.2883857240638712E-258</v>
      </c>
      <c r="HH182" s="86">
        <f t="shared" si="180"/>
        <v>1.3720508405969714E-292</v>
      </c>
      <c r="HI182" s="86">
        <f t="shared" si="180"/>
        <v>3.4685833035744696E-304</v>
      </c>
      <c r="HJ182" s="86">
        <f t="shared" si="180"/>
        <v>2.3008984470092491E-300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0</v>
      </c>
      <c r="HP182" s="86">
        <f t="shared" si="226"/>
        <v>0</v>
      </c>
      <c r="HQ182" s="86">
        <f t="shared" si="226"/>
        <v>0</v>
      </c>
      <c r="HS182" s="86">
        <f t="shared" si="231"/>
        <v>3.4543092954576027E-12</v>
      </c>
      <c r="HT182" s="86">
        <f t="shared" si="231"/>
        <v>5.2618632664865219E-31</v>
      </c>
      <c r="HU182" s="86">
        <f t="shared" si="231"/>
        <v>6.1482571155607685E-34</v>
      </c>
      <c r="HV182" s="86">
        <f t="shared" si="231"/>
        <v>2.0013838344184025E-45</v>
      </c>
      <c r="HW182" s="86">
        <f t="shared" si="231"/>
        <v>6.0079537174035541E-38</v>
      </c>
      <c r="HX182" s="86">
        <f t="shared" si="231"/>
        <v>1.9259726436821384E-37</v>
      </c>
      <c r="HY182" s="86">
        <f t="shared" si="231"/>
        <v>9.1407058017238596E-37</v>
      </c>
      <c r="HZ182" s="86">
        <f t="shared" si="231"/>
        <v>8.1540295135183651E-40</v>
      </c>
      <c r="IA182" s="86">
        <f t="shared" si="231"/>
        <v>1.2053993695891517E-43</v>
      </c>
      <c r="IB182" s="86">
        <f t="shared" si="231"/>
        <v>5.0084217127532842E-42</v>
      </c>
      <c r="IC182" s="86">
        <f t="shared" si="231"/>
        <v>6.5978412608079908E-40</v>
      </c>
      <c r="ID182" s="86">
        <f t="shared" si="231"/>
        <v>4.0835159992835033E-39</v>
      </c>
      <c r="IE182" s="86">
        <f t="shared" si="231"/>
        <v>1.5611472194672384E-30</v>
      </c>
      <c r="IF182" s="86">
        <f t="shared" si="231"/>
        <v>4.8709580540305823E-24</v>
      </c>
      <c r="IG182" s="86">
        <f t="shared" si="231"/>
        <v>1.5605804038431266E-26</v>
      </c>
      <c r="II182" s="86">
        <f t="shared" si="232"/>
        <v>0</v>
      </c>
      <c r="IJ182" s="86">
        <f t="shared" si="232"/>
        <v>0.4958952444165719</v>
      </c>
      <c r="IK182" s="86">
        <f t="shared" si="232"/>
        <v>0.53313873706065362</v>
      </c>
      <c r="IL182" s="86">
        <f t="shared" si="232"/>
        <v>0.47021825819915886</v>
      </c>
      <c r="IM182" s="86">
        <f t="shared" si="232"/>
        <v>0.5643955133140115</v>
      </c>
      <c r="IN182" s="86">
        <f t="shared" si="232"/>
        <v>0.57208944482694757</v>
      </c>
      <c r="IO182" s="86">
        <f t="shared" si="232"/>
        <v>0.58936168106669706</v>
      </c>
      <c r="IP182" s="86">
        <f t="shared" si="232"/>
        <v>0.53013200537941141</v>
      </c>
      <c r="IQ182" s="86">
        <f t="shared" si="232"/>
        <v>0.45250042285154624</v>
      </c>
      <c r="IR182" s="86">
        <f t="shared" si="232"/>
        <v>0.42930889671404349</v>
      </c>
      <c r="IS182" s="86">
        <f t="shared" si="232"/>
        <v>0.50108414451491212</v>
      </c>
      <c r="IT182" s="86">
        <f t="shared" si="232"/>
        <v>0.54155462074947258</v>
      </c>
      <c r="IU182" s="86">
        <f t="shared" si="232"/>
        <v>0.60870256685884772</v>
      </c>
      <c r="IV182" s="86">
        <f t="shared" si="232"/>
        <v>0.50893971340105704</v>
      </c>
      <c r="IW182" s="86">
        <f t="shared" si="232"/>
        <v>0.56019120164803848</v>
      </c>
      <c r="IY182" s="86">
        <f t="shared" si="233"/>
        <v>3.4543092954576027E-12</v>
      </c>
      <c r="IZ182" s="86">
        <f t="shared" si="233"/>
        <v>0.4958952444165719</v>
      </c>
      <c r="JA182" s="86">
        <f t="shared" si="233"/>
        <v>0.53313873706065362</v>
      </c>
      <c r="JB182" s="86">
        <f t="shared" si="233"/>
        <v>0.47021825819915886</v>
      </c>
      <c r="JC182" s="86">
        <f t="shared" si="233"/>
        <v>0.5643955133140115</v>
      </c>
      <c r="JD182" s="86">
        <f t="shared" si="233"/>
        <v>0.57208944482694757</v>
      </c>
      <c r="JE182" s="86">
        <f t="shared" si="233"/>
        <v>0.58936168106669706</v>
      </c>
      <c r="JF182" s="86">
        <f t="shared" si="233"/>
        <v>0.53013200537941141</v>
      </c>
      <c r="JG182" s="86">
        <f t="shared" si="233"/>
        <v>0.45250042285154624</v>
      </c>
      <c r="JH182" s="86">
        <f t="shared" si="233"/>
        <v>0.42930889671404349</v>
      </c>
      <c r="JI182" s="86">
        <f t="shared" si="233"/>
        <v>0.50108414451491212</v>
      </c>
      <c r="JJ182" s="86">
        <f t="shared" si="233"/>
        <v>0.54155462074947258</v>
      </c>
      <c r="JK182" s="86">
        <f t="shared" si="233"/>
        <v>0.60870256685884772</v>
      </c>
      <c r="JL182" s="86">
        <f t="shared" si="233"/>
        <v>0.50893971340105704</v>
      </c>
      <c r="JM182" s="86">
        <f t="shared" si="233"/>
        <v>0.56019120164803848</v>
      </c>
    </row>
    <row r="183" spans="2:273" x14ac:dyDescent="0.25">
      <c r="B183" s="2">
        <v>156</v>
      </c>
      <c r="C183" s="37">
        <v>42.969000000000001</v>
      </c>
      <c r="D183" s="37">
        <v>44.097000000000001</v>
      </c>
      <c r="E183" s="37">
        <v>43.871000000000002</v>
      </c>
      <c r="F183" s="37">
        <v>44.113</v>
      </c>
      <c r="G183" s="37">
        <v>43.969000000000001</v>
      </c>
      <c r="H183" s="37">
        <v>43.531999999999996</v>
      </c>
      <c r="I183" s="37">
        <v>44.936999999999998</v>
      </c>
      <c r="J183" s="37">
        <v>44.348999999999997</v>
      </c>
      <c r="K183" s="37">
        <v>40.841000000000001</v>
      </c>
      <c r="L183" s="37">
        <v>40.746000000000002</v>
      </c>
      <c r="M183" s="37">
        <v>38.698</v>
      </c>
      <c r="N183" s="37">
        <v>40.158999999999999</v>
      </c>
      <c r="O183" s="37">
        <v>47.286000000000001</v>
      </c>
      <c r="P183" s="37">
        <v>72.856999999999999</v>
      </c>
      <c r="Q183" s="37">
        <v>113.77800000000001</v>
      </c>
      <c r="S183" s="4">
        <f t="shared" si="234"/>
        <v>43.983596935423805</v>
      </c>
      <c r="T183" s="4">
        <f t="shared" si="234"/>
        <v>44.561685270950079</v>
      </c>
      <c r="U183" s="4">
        <f t="shared" si="234"/>
        <v>44.504857007850198</v>
      </c>
      <c r="V183" s="4">
        <f t="shared" si="234"/>
        <v>43.372704492807735</v>
      </c>
      <c r="W183" s="4">
        <f t="shared" si="234"/>
        <v>44.687962056768392</v>
      </c>
      <c r="X183" s="4">
        <f t="shared" si="234"/>
        <v>45.789667872296796</v>
      </c>
      <c r="Y183" s="4">
        <f t="shared" si="234"/>
        <v>46.816682219245266</v>
      </c>
      <c r="Z183" s="4">
        <f t="shared" si="234"/>
        <v>45.566512269661324</v>
      </c>
      <c r="AA183" s="4">
        <f t="shared" si="234"/>
        <v>43.202108096024425</v>
      </c>
      <c r="AB183" s="4">
        <f t="shared" si="234"/>
        <v>43.464230509326484</v>
      </c>
      <c r="AC183" s="4">
        <f t="shared" si="234"/>
        <v>41.347515091635131</v>
      </c>
      <c r="AD183" s="4">
        <f t="shared" si="234"/>
        <v>42.448939993948436</v>
      </c>
      <c r="AE183" s="4">
        <f t="shared" si="234"/>
        <v>48.368486474687018</v>
      </c>
      <c r="AF183" s="4">
        <f t="shared" si="234"/>
        <v>71.286461497213622</v>
      </c>
      <c r="AG183" s="4">
        <f t="shared" si="234"/>
        <v>116.28705599686883</v>
      </c>
      <c r="AI183" s="4">
        <f t="shared" si="235"/>
        <v>-1.0145969354238034</v>
      </c>
      <c r="AJ183" s="4">
        <f t="shared" si="235"/>
        <v>-0.46468527095007772</v>
      </c>
      <c r="AK183" s="4">
        <f t="shared" si="235"/>
        <v>-0.63385700785019594</v>
      </c>
      <c r="AL183" s="4">
        <f t="shared" si="235"/>
        <v>0.74029550719226478</v>
      </c>
      <c r="AM183" s="4">
        <f t="shared" si="235"/>
        <v>-0.71896205676839031</v>
      </c>
      <c r="AN183" s="4">
        <f t="shared" si="235"/>
        <v>-2.2576678722967998</v>
      </c>
      <c r="AO183" s="4">
        <f t="shared" si="235"/>
        <v>-1.879682219245268</v>
      </c>
      <c r="AP183" s="4">
        <f t="shared" si="235"/>
        <v>-1.2175122696613272</v>
      </c>
      <c r="AQ183" s="4">
        <f t="shared" si="235"/>
        <v>-2.3611080960244237</v>
      </c>
      <c r="AR183" s="4">
        <f t="shared" si="235"/>
        <v>-2.7182305093264816</v>
      </c>
      <c r="AS183" s="4">
        <f t="shared" si="235"/>
        <v>-2.6495150916351307</v>
      </c>
      <c r="AT183" s="4">
        <f t="shared" si="235"/>
        <v>-2.2899399939484368</v>
      </c>
      <c r="AU183" s="4">
        <f t="shared" si="235"/>
        <v>-1.0824864746870162</v>
      </c>
      <c r="AV183" s="4">
        <f t="shared" si="235"/>
        <v>1.570538502786377</v>
      </c>
      <c r="AW183" s="4">
        <f t="shared" si="235"/>
        <v>-2.509055996868824</v>
      </c>
      <c r="AY183" s="2">
        <f t="shared" si="227"/>
        <v>43.983596935423805</v>
      </c>
      <c r="AZ183" s="2">
        <f t="shared" si="227"/>
        <v>44.417533291379854</v>
      </c>
      <c r="BA183" s="2">
        <f t="shared" si="227"/>
        <v>44.012160839686615</v>
      </c>
      <c r="BB183" s="2">
        <f t="shared" si="227"/>
        <v>43.087470035763744</v>
      </c>
      <c r="BC183" s="2">
        <f t="shared" si="227"/>
        <v>43.219076388709752</v>
      </c>
      <c r="BD183" s="2">
        <f t="shared" si="227"/>
        <v>43.789415773293861</v>
      </c>
      <c r="BE183" s="2">
        <f t="shared" si="227"/>
        <v>43.715722669674491</v>
      </c>
      <c r="BF183" s="2">
        <f t="shared" si="227"/>
        <v>44.24058198513594</v>
      </c>
      <c r="BG183" s="2">
        <f t="shared" si="227"/>
        <v>42.721179350742204</v>
      </c>
      <c r="BH183" s="2">
        <f t="shared" si="227"/>
        <v>43.131564328453237</v>
      </c>
      <c r="BI183" s="2">
        <f t="shared" si="227"/>
        <v>40.140316369387669</v>
      </c>
      <c r="BJ183" s="2">
        <f t="shared" si="227"/>
        <v>40.117775373402822</v>
      </c>
      <c r="BK183" s="2">
        <f t="shared" si="227"/>
        <v>39.251490804288494</v>
      </c>
      <c r="BL183" s="2">
        <f t="shared" si="227"/>
        <v>40.572900676317502</v>
      </c>
      <c r="BM183" s="2">
        <f t="shared" si="227"/>
        <v>43.766907812180378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>
        <f t="shared" si="228"/>
        <v>42.969000000000001</v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42.969000000000001</v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90.997249808512962</v>
      </c>
      <c r="DL183" s="2">
        <f t="shared" si="236"/>
        <v>82.750340243902428</v>
      </c>
      <c r="DM183" s="2">
        <f t="shared" si="236"/>
        <v>93.956019096237497</v>
      </c>
      <c r="DN183" s="2">
        <f t="shared" si="236"/>
        <v>90.832170731707293</v>
      </c>
      <c r="DO183" s="2">
        <f t="shared" si="236"/>
        <v>87.836712232936293</v>
      </c>
      <c r="DP183" s="2">
        <f t="shared" si="236"/>
        <v>85.30105963860305</v>
      </c>
      <c r="DQ183" s="2">
        <f t="shared" si="236"/>
        <v>82.59290003020233</v>
      </c>
      <c r="DR183" s="2">
        <f t="shared" si="236"/>
        <v>81.871549078828153</v>
      </c>
      <c r="DS183" s="2">
        <f t="shared" si="236"/>
        <v>82.382255109231835</v>
      </c>
      <c r="DT183" s="2">
        <f t="shared" si="236"/>
        <v>79.361493506493517</v>
      </c>
      <c r="DU183" s="2">
        <f t="shared" si="236"/>
        <v>79.125571277559629</v>
      </c>
      <c r="DV183" s="2">
        <f t="shared" si="236"/>
        <v>89.919690651757008</v>
      </c>
      <c r="DW183" s="2">
        <f t="shared" si="236"/>
        <v>81.599087135024163</v>
      </c>
      <c r="DX183" s="2">
        <f t="shared" si="236"/>
        <v>94.40852875239716</v>
      </c>
      <c r="DY183" s="2">
        <f t="shared" si="236"/>
        <v>84.912470919324591</v>
      </c>
      <c r="EA183" s="2">
        <f t="shared" si="213"/>
        <v>43.982715086910602</v>
      </c>
      <c r="EB183" s="2">
        <f t="shared" si="213"/>
        <v>44.154021623913508</v>
      </c>
      <c r="EC183" s="2">
        <f t="shared" si="213"/>
        <v>43.78442237887721</v>
      </c>
      <c r="ED183" s="2">
        <f t="shared" si="213"/>
        <v>42.811501421182136</v>
      </c>
      <c r="EE183" s="2">
        <f t="shared" si="213"/>
        <v>43.053894419410739</v>
      </c>
      <c r="EF183" s="2">
        <f t="shared" si="213"/>
        <v>43.426612894280765</v>
      </c>
      <c r="EG183" s="2">
        <f t="shared" si="213"/>
        <v>43.577908929802099</v>
      </c>
      <c r="EH183" s="2">
        <f t="shared" si="213"/>
        <v>44.244564192182736</v>
      </c>
      <c r="EI183" s="2">
        <f t="shared" si="213"/>
        <v>42.691973583341962</v>
      </c>
      <c r="EJ183" s="2">
        <f t="shared" si="213"/>
        <v>43.745349415728896</v>
      </c>
      <c r="EK183" s="2">
        <f t="shared" si="212"/>
        <v>39.987005093493522</v>
      </c>
      <c r="EL183" s="2">
        <f t="shared" si="179"/>
        <v>40.353168110662587</v>
      </c>
      <c r="EM183" s="2">
        <f t="shared" si="179"/>
        <v>39.501402890420138</v>
      </c>
      <c r="EN183" s="2">
        <f t="shared" si="179"/>
        <v>40.497301229894553</v>
      </c>
      <c r="EO183" s="2">
        <f t="shared" si="179"/>
        <v>44.733136303388491</v>
      </c>
      <c r="EQ183" s="2">
        <f t="shared" si="237"/>
        <v>43.982715086910602</v>
      </c>
      <c r="ER183" s="2">
        <f t="shared" si="237"/>
        <v>44.557072783819507</v>
      </c>
      <c r="ES183" s="2">
        <f t="shared" si="237"/>
        <v>44.142767292533861</v>
      </c>
      <c r="ET183" s="2">
        <f t="shared" si="237"/>
        <v>43.240730512261607</v>
      </c>
      <c r="EU183" s="2">
        <f t="shared" si="237"/>
        <v>43.321261867007138</v>
      </c>
      <c r="EV183" s="2">
        <f t="shared" si="237"/>
        <v>44.019645609317678</v>
      </c>
      <c r="EW183" s="2">
        <f t="shared" si="237"/>
        <v>43.805606147675249</v>
      </c>
      <c r="EX183" s="2">
        <f t="shared" si="237"/>
        <v>44.236316518649041</v>
      </c>
      <c r="EY183" s="2">
        <f t="shared" si="237"/>
        <v>42.735159731622986</v>
      </c>
      <c r="EZ183" s="2">
        <f t="shared" si="237"/>
        <v>42.808728583867904</v>
      </c>
      <c r="FA183" s="2">
        <f t="shared" si="237"/>
        <v>40.226593309066111</v>
      </c>
      <c r="FB183" s="2">
        <f t="shared" si="237"/>
        <v>39.971888002455636</v>
      </c>
      <c r="FC183" s="2">
        <f t="shared" si="237"/>
        <v>39.075558549441268</v>
      </c>
      <c r="FD183" s="2">
        <f t="shared" si="237"/>
        <v>40.648343939114021</v>
      </c>
      <c r="FE183" s="2">
        <f t="shared" si="237"/>
        <v>42.529539116283928</v>
      </c>
      <c r="FG183" s="2">
        <f t="shared" si="238"/>
        <v>0.99998124306624703</v>
      </c>
      <c r="FH183" s="2">
        <f t="shared" si="238"/>
        <v>0.99997550959039583</v>
      </c>
      <c r="FI183" s="2">
        <f t="shared" si="238"/>
        <v>0.99997187192069659</v>
      </c>
      <c r="FJ183" s="2">
        <f t="shared" si="238"/>
        <v>0.99997364022618918</v>
      </c>
      <c r="FK183" s="2">
        <f t="shared" si="238"/>
        <v>0.99997130345493235</v>
      </c>
      <c r="FL183" s="2">
        <f t="shared" si="238"/>
        <v>0.99997218930660547</v>
      </c>
      <c r="FM183" s="2">
        <f t="shared" si="238"/>
        <v>0.99997012660939166</v>
      </c>
      <c r="FN183" s="2">
        <f t="shared" si="238"/>
        <v>0.99996899345648249</v>
      </c>
      <c r="FO183" s="2">
        <f t="shared" si="238"/>
        <v>0.99996630575567969</v>
      </c>
      <c r="FP183" s="2">
        <f t="shared" si="238"/>
        <v>0.99996957769849515</v>
      </c>
      <c r="FQ183" s="2">
        <f t="shared" si="238"/>
        <v>0.99996899726416999</v>
      </c>
      <c r="FR183" s="2">
        <f t="shared" si="238"/>
        <v>0.99997087323516942</v>
      </c>
      <c r="FS183" s="2">
        <f t="shared" si="238"/>
        <v>0.99997137655033963</v>
      </c>
      <c r="FT183" s="2">
        <f t="shared" si="238"/>
        <v>0.99997299993434952</v>
      </c>
      <c r="FU183" s="2">
        <f t="shared" si="238"/>
        <v>0.99996413966884434</v>
      </c>
      <c r="FW183" s="2">
        <f t="shared" si="229"/>
        <v>2.418409630429628E-9</v>
      </c>
      <c r="FX183" s="2">
        <f t="shared" si="229"/>
        <v>0.65144689789595456</v>
      </c>
      <c r="FY183" s="2">
        <f t="shared" si="229"/>
        <v>0.63159046363643334</v>
      </c>
      <c r="FZ183" s="2">
        <f t="shared" si="229"/>
        <v>0.63999110570415318</v>
      </c>
      <c r="GA183" s="2">
        <f t="shared" si="229"/>
        <v>0.61300228813488589</v>
      </c>
      <c r="GB183" s="2">
        <f t="shared" si="229"/>
        <v>0.60981175649156449</v>
      </c>
      <c r="GC183" s="2">
        <f t="shared" si="229"/>
        <v>0.60013131069432635</v>
      </c>
      <c r="GD183" s="2">
        <f t="shared" si="229"/>
        <v>0.62428389897845571</v>
      </c>
      <c r="GE183" s="2">
        <f t="shared" si="229"/>
        <v>0.64530953712338335</v>
      </c>
      <c r="GF183" s="2">
        <f t="shared" si="229"/>
        <v>0.6564754823229092</v>
      </c>
      <c r="GG183" s="2">
        <f t="shared" si="229"/>
        <v>0.63483036051034447</v>
      </c>
      <c r="GH183" s="2">
        <f t="shared" si="229"/>
        <v>0.62116130531714775</v>
      </c>
      <c r="GI183" s="2">
        <f t="shared" si="229"/>
        <v>0.58969215488505</v>
      </c>
      <c r="GJ183" s="2">
        <f t="shared" si="229"/>
        <v>0.49087996450601201</v>
      </c>
      <c r="GK183" s="2">
        <f t="shared" si="229"/>
        <v>0.43913168028886868</v>
      </c>
      <c r="GM183" s="86">
        <f t="shared" si="230"/>
        <v>2.6960062324432523E-276</v>
      </c>
      <c r="GN183" s="86">
        <f t="shared" si="230"/>
        <v>4.9812557016752372E-231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4.8377552063003139E-155</v>
      </c>
      <c r="HD183" s="86">
        <f t="shared" si="181"/>
        <v>3.5079500651169352E-126</v>
      </c>
      <c r="HE183" s="86">
        <f t="shared" si="181"/>
        <v>4.4074568573406337E-171</v>
      </c>
      <c r="HF183" s="86">
        <f t="shared" si="180"/>
        <v>7.2647696828595515E-184</v>
      </c>
      <c r="HG183" s="86">
        <f t="shared" si="180"/>
        <v>4.5298468775094566E-266</v>
      </c>
      <c r="HH183" s="86">
        <f t="shared" si="180"/>
        <v>4.9892637652693049E-301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0</v>
      </c>
      <c r="HP183" s="86">
        <f t="shared" si="226"/>
        <v>0</v>
      </c>
      <c r="HQ183" s="86">
        <f t="shared" si="226"/>
        <v>0</v>
      </c>
      <c r="HS183" s="86">
        <f t="shared" si="231"/>
        <v>1.0096558667984777E-11</v>
      </c>
      <c r="HT183" s="86">
        <f t="shared" si="231"/>
        <v>7.0161736435230963E-33</v>
      </c>
      <c r="HU183" s="86">
        <f t="shared" si="231"/>
        <v>5.15308997588087E-36</v>
      </c>
      <c r="HV183" s="86">
        <f t="shared" si="231"/>
        <v>3.9074086539547655E-48</v>
      </c>
      <c r="HW183" s="86">
        <f t="shared" si="231"/>
        <v>2.7140208466009897E-40</v>
      </c>
      <c r="HX183" s="86">
        <f t="shared" si="231"/>
        <v>9.1584418051685992E-40</v>
      </c>
      <c r="HY183" s="86">
        <f t="shared" si="231"/>
        <v>4.3163635643966167E-39</v>
      </c>
      <c r="HZ183" s="86">
        <f t="shared" si="231"/>
        <v>2.8787475019547472E-42</v>
      </c>
      <c r="IA183" s="86">
        <f t="shared" si="231"/>
        <v>2.6793011342559675E-46</v>
      </c>
      <c r="IB183" s="86">
        <f t="shared" si="231"/>
        <v>1.5465405521306161E-44</v>
      </c>
      <c r="IC183" s="86">
        <f t="shared" si="231"/>
        <v>2.4225661696946067E-42</v>
      </c>
      <c r="ID183" s="86">
        <f t="shared" si="231"/>
        <v>1.606195167778462E-41</v>
      </c>
      <c r="IE183" s="86">
        <f t="shared" si="231"/>
        <v>1.8183906233910204E-32</v>
      </c>
      <c r="IF183" s="86">
        <f t="shared" si="231"/>
        <v>1.1453186917692841E-25</v>
      </c>
      <c r="IG183" s="86">
        <f t="shared" si="231"/>
        <v>1.9178311174530186E-28</v>
      </c>
      <c r="II183" s="86">
        <f t="shared" si="232"/>
        <v>0</v>
      </c>
      <c r="IJ183" s="86">
        <f t="shared" si="232"/>
        <v>0.43591869944017775</v>
      </c>
      <c r="IK183" s="86">
        <f t="shared" si="232"/>
        <v>0.47259153642409912</v>
      </c>
      <c r="IL183" s="86">
        <f t="shared" si="232"/>
        <v>0.39860124704073269</v>
      </c>
      <c r="IM183" s="86">
        <f t="shared" si="232"/>
        <v>0.50561811320529482</v>
      </c>
      <c r="IN183" s="86">
        <f t="shared" si="232"/>
        <v>0.51577123724145124</v>
      </c>
      <c r="IO183" s="86">
        <f t="shared" si="232"/>
        <v>0.53973559801347193</v>
      </c>
      <c r="IP183" s="86">
        <f t="shared" si="232"/>
        <v>0.46369417149797704</v>
      </c>
      <c r="IQ183" s="86">
        <f t="shared" si="232"/>
        <v>0.38123964642261304</v>
      </c>
      <c r="IR183" s="86">
        <f t="shared" si="232"/>
        <v>0.36137518583754108</v>
      </c>
      <c r="IS183" s="86">
        <f t="shared" si="232"/>
        <v>0.4328838370890582</v>
      </c>
      <c r="IT183" s="86">
        <f t="shared" si="232"/>
        <v>0.47737617794491155</v>
      </c>
      <c r="IU183" s="86">
        <f t="shared" si="232"/>
        <v>0.58134515944090814</v>
      </c>
      <c r="IV183" s="86">
        <f t="shared" si="232"/>
        <v>0.50926882794602313</v>
      </c>
      <c r="IW183" s="86">
        <f t="shared" si="232"/>
        <v>0.60050246631079041</v>
      </c>
      <c r="IY183" s="86">
        <f t="shared" si="233"/>
        <v>1.0096558667984777E-11</v>
      </c>
      <c r="IZ183" s="86">
        <f t="shared" si="233"/>
        <v>0.43591869944017775</v>
      </c>
      <c r="JA183" s="86">
        <f t="shared" si="233"/>
        <v>0.47259153642409912</v>
      </c>
      <c r="JB183" s="86">
        <f t="shared" si="233"/>
        <v>0.39860124704073269</v>
      </c>
      <c r="JC183" s="86">
        <f t="shared" si="233"/>
        <v>0.50561811320529482</v>
      </c>
      <c r="JD183" s="86">
        <f t="shared" si="233"/>
        <v>0.51577123724145124</v>
      </c>
      <c r="JE183" s="86">
        <f t="shared" si="233"/>
        <v>0.53973559801347193</v>
      </c>
      <c r="JF183" s="86">
        <f t="shared" si="233"/>
        <v>0.46369417149797704</v>
      </c>
      <c r="JG183" s="86">
        <f t="shared" si="233"/>
        <v>0.38123964642261304</v>
      </c>
      <c r="JH183" s="86">
        <f t="shared" si="233"/>
        <v>0.36137518583754108</v>
      </c>
      <c r="JI183" s="86">
        <f t="shared" si="233"/>
        <v>0.4328838370890582</v>
      </c>
      <c r="JJ183" s="86">
        <f t="shared" si="233"/>
        <v>0.47737617794491155</v>
      </c>
      <c r="JK183" s="86">
        <f t="shared" si="233"/>
        <v>0.58134515944090814</v>
      </c>
      <c r="JL183" s="86">
        <f t="shared" si="233"/>
        <v>0.50926882794602313</v>
      </c>
      <c r="JM183" s="86">
        <f t="shared" si="233"/>
        <v>0.60050246631079041</v>
      </c>
    </row>
    <row r="184" spans="2:273" x14ac:dyDescent="0.25">
      <c r="B184" s="2">
        <v>157</v>
      </c>
      <c r="C184" s="37">
        <v>42.923000000000002</v>
      </c>
      <c r="D184" s="37">
        <v>42.918999999999997</v>
      </c>
      <c r="E184" s="37">
        <v>43.305999999999997</v>
      </c>
      <c r="F184" s="37">
        <v>43.741999999999997</v>
      </c>
      <c r="G184" s="37">
        <v>42.969000000000001</v>
      </c>
      <c r="H184" s="37">
        <v>42.951999999999998</v>
      </c>
      <c r="I184" s="37">
        <v>44.54</v>
      </c>
      <c r="J184" s="37">
        <v>42.951999999999998</v>
      </c>
      <c r="K184" s="37">
        <v>41.872999999999998</v>
      </c>
      <c r="L184" s="37">
        <v>40.094999999999999</v>
      </c>
      <c r="M184" s="37">
        <v>37.920999999999999</v>
      </c>
      <c r="N184" s="37">
        <v>38.555999999999997</v>
      </c>
      <c r="O184" s="37">
        <v>43.317</v>
      </c>
      <c r="P184" s="37">
        <v>66.27</v>
      </c>
      <c r="Q184" s="37">
        <v>108.714</v>
      </c>
      <c r="S184" s="4">
        <f t="shared" si="234"/>
        <v>43.912421848713187</v>
      </c>
      <c r="T184" s="4">
        <f t="shared" si="234"/>
        <v>44.383919688814132</v>
      </c>
      <c r="U184" s="4">
        <f t="shared" si="234"/>
        <v>44.105675183962319</v>
      </c>
      <c r="V184" s="4">
        <f t="shared" si="234"/>
        <v>43.059489902885488</v>
      </c>
      <c r="W184" s="4">
        <f t="shared" si="234"/>
        <v>43.714200086186317</v>
      </c>
      <c r="X184" s="4">
        <f t="shared" si="234"/>
        <v>44.548095460360862</v>
      </c>
      <c r="Y184" s="4">
        <f t="shared" si="234"/>
        <v>44.994894311855688</v>
      </c>
      <c r="Z184" s="4">
        <f t="shared" si="234"/>
        <v>44.627307344762649</v>
      </c>
      <c r="AA184" s="4">
        <f t="shared" si="234"/>
        <v>42.734434405966709</v>
      </c>
      <c r="AB184" s="4">
        <f t="shared" si="234"/>
        <v>43.10798892104858</v>
      </c>
      <c r="AC184" s="4">
        <f t="shared" si="234"/>
        <v>40.432792827689205</v>
      </c>
      <c r="AD184" s="4">
        <f t="shared" si="234"/>
        <v>40.908561346460679</v>
      </c>
      <c r="AE184" s="4">
        <f t="shared" si="234"/>
        <v>44.02391972023829</v>
      </c>
      <c r="AF184" s="4">
        <f t="shared" si="234"/>
        <v>65.028613268095199</v>
      </c>
      <c r="AG184" s="4">
        <f t="shared" si="234"/>
        <v>109.53777637904463</v>
      </c>
      <c r="AI184" s="4">
        <f t="shared" si="235"/>
        <v>-0.98942184871318517</v>
      </c>
      <c r="AJ184" s="4">
        <f t="shared" si="235"/>
        <v>-1.4649196888141347</v>
      </c>
      <c r="AK184" s="4">
        <f t="shared" si="235"/>
        <v>-0.79967518396232151</v>
      </c>
      <c r="AL184" s="4">
        <f t="shared" si="235"/>
        <v>0.68251009711450905</v>
      </c>
      <c r="AM184" s="4">
        <f t="shared" si="235"/>
        <v>-0.7452000861863155</v>
      </c>
      <c r="AN184" s="4">
        <f t="shared" si="235"/>
        <v>-1.5960954603608641</v>
      </c>
      <c r="AO184" s="4">
        <f t="shared" si="235"/>
        <v>-0.45489431185568918</v>
      </c>
      <c r="AP184" s="4">
        <f t="shared" si="235"/>
        <v>-1.6753073447626505</v>
      </c>
      <c r="AQ184" s="4">
        <f t="shared" si="235"/>
        <v>-0.86143440596671184</v>
      </c>
      <c r="AR184" s="4">
        <f t="shared" si="235"/>
        <v>-3.0129889210485814</v>
      </c>
      <c r="AS184" s="4">
        <f t="shared" si="235"/>
        <v>-2.5117928276892059</v>
      </c>
      <c r="AT184" s="4">
        <f t="shared" si="235"/>
        <v>-2.352561346460682</v>
      </c>
      <c r="AU184" s="4">
        <f t="shared" si="235"/>
        <v>-0.70691972023828953</v>
      </c>
      <c r="AV184" s="4">
        <f t="shared" si="235"/>
        <v>1.2413867319047966</v>
      </c>
      <c r="AW184" s="4">
        <f t="shared" si="235"/>
        <v>-0.82377637904463086</v>
      </c>
      <c r="AY184" s="2">
        <f t="shared" si="227"/>
        <v>43.912421848713187</v>
      </c>
      <c r="AZ184" s="2">
        <f t="shared" si="227"/>
        <v>44.32480010080657</v>
      </c>
      <c r="BA184" s="2">
        <f t="shared" si="227"/>
        <v>43.900097869121851</v>
      </c>
      <c r="BB184" s="2">
        <f t="shared" si="227"/>
        <v>42.969245186250426</v>
      </c>
      <c r="BC184" s="2">
        <f t="shared" si="227"/>
        <v>43.096277674120095</v>
      </c>
      <c r="BD184" s="2">
        <f t="shared" si="227"/>
        <v>43.685635431121256</v>
      </c>
      <c r="BE184" s="2">
        <f t="shared" si="227"/>
        <v>43.595167857096726</v>
      </c>
      <c r="BF184" s="2">
        <f t="shared" si="227"/>
        <v>44.127052790984706</v>
      </c>
      <c r="BG184" s="2">
        <f t="shared" si="227"/>
        <v>42.587891066207504</v>
      </c>
      <c r="BH184" s="2">
        <f t="shared" si="227"/>
        <v>43.006534134639232</v>
      </c>
      <c r="BI184" s="2">
        <f t="shared" si="227"/>
        <v>40.002050599568165</v>
      </c>
      <c r="BJ184" s="2">
        <f t="shared" si="227"/>
        <v>39.993855464112599</v>
      </c>
      <c r="BK184" s="2">
        <f t="shared" si="227"/>
        <v>39.111810721555734</v>
      </c>
      <c r="BL184" s="2">
        <f t="shared" si="227"/>
        <v>40.433881425467732</v>
      </c>
      <c r="BM184" s="2">
        <f t="shared" si="227"/>
        <v>43.601780779414696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>
        <f t="shared" si="228"/>
        <v>42.923000000000002</v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42.923000000000002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91.2263260750629</v>
      </c>
      <c r="DL184" s="2">
        <f t="shared" si="236"/>
        <v>82.912460318949343</v>
      </c>
      <c r="DM184" s="2">
        <f t="shared" si="236"/>
        <v>94.201218674877794</v>
      </c>
      <c r="DN184" s="2">
        <f t="shared" si="236"/>
        <v>91.057182926829242</v>
      </c>
      <c r="DO184" s="2">
        <f t="shared" si="236"/>
        <v>88.0406665316155</v>
      </c>
      <c r="DP184" s="2">
        <f t="shared" si="236"/>
        <v>85.483447532614875</v>
      </c>
      <c r="DQ184" s="2">
        <f t="shared" si="236"/>
        <v>82.75631410450012</v>
      </c>
      <c r="DR184" s="2">
        <f t="shared" si="236"/>
        <v>82.02644306855936</v>
      </c>
      <c r="DS184" s="2">
        <f t="shared" si="236"/>
        <v>82.545189922480603</v>
      </c>
      <c r="DT184" s="2">
        <f t="shared" si="236"/>
        <v>79.51209543944428</v>
      </c>
      <c r="DU184" s="2">
        <f t="shared" si="236"/>
        <v>79.286472666868008</v>
      </c>
      <c r="DV184" s="2">
        <f t="shared" si="236"/>
        <v>90.164149447640654</v>
      </c>
      <c r="DW184" s="2">
        <f t="shared" si="236"/>
        <v>81.773966885449568</v>
      </c>
      <c r="DX184" s="2">
        <f t="shared" si="236"/>
        <v>94.669676390351938</v>
      </c>
      <c r="DY184" s="2">
        <f t="shared" si="236"/>
        <v>85.133680393996258</v>
      </c>
      <c r="EA184" s="2">
        <f t="shared" si="213"/>
        <v>43.911612456956291</v>
      </c>
      <c r="EB184" s="2">
        <f t="shared" si="213"/>
        <v>44.047143693025234</v>
      </c>
      <c r="EC184" s="2">
        <f t="shared" si="213"/>
        <v>43.659798981946018</v>
      </c>
      <c r="ED184" s="2">
        <f t="shared" si="213"/>
        <v>42.678291046050312</v>
      </c>
      <c r="EE184" s="2">
        <f t="shared" si="213"/>
        <v>42.921746250722123</v>
      </c>
      <c r="EF184" s="2">
        <f t="shared" si="213"/>
        <v>43.30194655112652</v>
      </c>
      <c r="EG184" s="2">
        <f t="shared" si="213"/>
        <v>43.449423648715168</v>
      </c>
      <c r="EH184" s="2">
        <f t="shared" si="213"/>
        <v>44.131417019461139</v>
      </c>
      <c r="EI184" s="2">
        <f t="shared" si="213"/>
        <v>42.557294209054177</v>
      </c>
      <c r="EJ184" s="2">
        <f t="shared" si="213"/>
        <v>43.652851095428815</v>
      </c>
      <c r="EK184" s="2">
        <f t="shared" si="212"/>
        <v>39.840482765039333</v>
      </c>
      <c r="EL184" s="2">
        <f t="shared" si="179"/>
        <v>40.242690459781421</v>
      </c>
      <c r="EM184" s="2">
        <f t="shared" si="179"/>
        <v>39.376798943533139</v>
      </c>
      <c r="EN184" s="2">
        <f t="shared" si="179"/>
        <v>40.352025620386073</v>
      </c>
      <c r="EO184" s="2">
        <f t="shared" si="179"/>
        <v>44.634352032621756</v>
      </c>
      <c r="EQ184" s="2">
        <f t="shared" si="237"/>
        <v>43.911612456956291</v>
      </c>
      <c r="ER184" s="2">
        <f t="shared" si="237"/>
        <v>44.458995430429937</v>
      </c>
      <c r="ES184" s="2">
        <f t="shared" si="237"/>
        <v>44.025945783912292</v>
      </c>
      <c r="ET184" s="2">
        <f t="shared" si="237"/>
        <v>43.116752470622941</v>
      </c>
      <c r="EU184" s="2">
        <f t="shared" si="237"/>
        <v>43.194906278959607</v>
      </c>
      <c r="EV184" s="2">
        <f t="shared" si="237"/>
        <v>43.907843030422498</v>
      </c>
      <c r="EW184" s="2">
        <f t="shared" si="237"/>
        <v>43.682011236353013</v>
      </c>
      <c r="EX184" s="2">
        <f t="shared" si="237"/>
        <v>44.122997556159632</v>
      </c>
      <c r="EY184" s="2">
        <f t="shared" si="237"/>
        <v>42.601383902980963</v>
      </c>
      <c r="EZ184" s="2">
        <f t="shared" si="237"/>
        <v>42.696614371215624</v>
      </c>
      <c r="FA184" s="2">
        <f t="shared" si="237"/>
        <v>40.085110334668428</v>
      </c>
      <c r="FB184" s="2">
        <f t="shared" si="237"/>
        <v>39.853383669656523</v>
      </c>
      <c r="FC184" s="2">
        <f t="shared" si="237"/>
        <v>38.941846123473823</v>
      </c>
      <c r="FD184" s="2">
        <f t="shared" si="237"/>
        <v>40.508706051814698</v>
      </c>
      <c r="FE184" s="2">
        <f t="shared" si="237"/>
        <v>42.396133449547037</v>
      </c>
      <c r="FG184" s="2">
        <f t="shared" si="238"/>
        <v>0.99998289344487146</v>
      </c>
      <c r="FH184" s="2">
        <f t="shared" si="238"/>
        <v>0.99997766443285008</v>
      </c>
      <c r="FI184" s="2">
        <f t="shared" si="238"/>
        <v>0.99997434682329422</v>
      </c>
      <c r="FJ184" s="2">
        <f t="shared" si="238"/>
        <v>0.99997595954480267</v>
      </c>
      <c r="FK184" s="2">
        <f t="shared" si="238"/>
        <v>0.99997382837376336</v>
      </c>
      <c r="FL184" s="2">
        <f t="shared" si="238"/>
        <v>0.99997463628410821</v>
      </c>
      <c r="FM184" s="2">
        <f t="shared" si="238"/>
        <v>0.99997275507234262</v>
      </c>
      <c r="FN184" s="2">
        <f t="shared" si="238"/>
        <v>0.99997172161907089</v>
      </c>
      <c r="FO184" s="2">
        <f t="shared" si="238"/>
        <v>0.99996927039285111</v>
      </c>
      <c r="FP184" s="2">
        <f t="shared" si="238"/>
        <v>0.99997225445699922</v>
      </c>
      <c r="FQ184" s="2">
        <f t="shared" si="238"/>
        <v>0.99997172509174204</v>
      </c>
      <c r="FR184" s="2">
        <f t="shared" si="238"/>
        <v>0.99997343600667987</v>
      </c>
      <c r="FS184" s="2">
        <f t="shared" si="238"/>
        <v>0.99997389503790324</v>
      </c>
      <c r="FT184" s="2">
        <f t="shared" si="238"/>
        <v>0.99997537558896288</v>
      </c>
      <c r="FU184" s="2">
        <f t="shared" si="238"/>
        <v>0.99996729488608804</v>
      </c>
      <c r="FW184" s="2">
        <f t="shared" si="229"/>
        <v>2.6517334284900716E-9</v>
      </c>
      <c r="FX184" s="2">
        <f t="shared" si="229"/>
        <v>0.67205817956779146</v>
      </c>
      <c r="FY184" s="2">
        <f t="shared" si="229"/>
        <v>0.65275003884235372</v>
      </c>
      <c r="FZ184" s="2">
        <f t="shared" si="229"/>
        <v>0.66092721816934841</v>
      </c>
      <c r="GA184" s="2">
        <f t="shared" si="229"/>
        <v>0.63461183906992324</v>
      </c>
      <c r="GB184" s="2">
        <f t="shared" si="229"/>
        <v>0.63149236455794588</v>
      </c>
      <c r="GC184" s="2">
        <f t="shared" si="229"/>
        <v>0.62201640450358264</v>
      </c>
      <c r="GD184" s="2">
        <f t="shared" si="229"/>
        <v>0.64562766814290917</v>
      </c>
      <c r="GE184" s="2">
        <f t="shared" si="229"/>
        <v>0.66609772515340537</v>
      </c>
      <c r="GF184" s="2">
        <f t="shared" si="229"/>
        <v>0.67693686992425983</v>
      </c>
      <c r="GG184" s="2">
        <f t="shared" si="229"/>
        <v>0.65590523188573968</v>
      </c>
      <c r="GH184" s="2">
        <f t="shared" si="229"/>
        <v>0.64258090358930842</v>
      </c>
      <c r="GI184" s="2">
        <f t="shared" si="229"/>
        <v>0.6117789934164648</v>
      </c>
      <c r="GJ184" s="2">
        <f t="shared" si="229"/>
        <v>0.51390122039082053</v>
      </c>
      <c r="GK184" s="2">
        <f t="shared" si="229"/>
        <v>0.46192797976602046</v>
      </c>
      <c r="GM184" s="86">
        <f t="shared" si="230"/>
        <v>2.2981152433538638E-282</v>
      </c>
      <c r="GN184" s="86">
        <f t="shared" si="230"/>
        <v>4.1599096268484382E-236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1.6047251677599772E-159</v>
      </c>
      <c r="HD184" s="86">
        <f t="shared" si="181"/>
        <v>8.7217332605691689E-130</v>
      </c>
      <c r="HE184" s="86">
        <f t="shared" si="181"/>
        <v>5.9260453676445326E-176</v>
      </c>
      <c r="HF184" s="86">
        <f t="shared" si="180"/>
        <v>5.344032298679504E-189</v>
      </c>
      <c r="HG184" s="86">
        <f t="shared" si="180"/>
        <v>1.246015656460877E-273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0</v>
      </c>
      <c r="HQ184" s="86">
        <f t="shared" si="226"/>
        <v>0</v>
      </c>
      <c r="HS184" s="86">
        <f t="shared" si="231"/>
        <v>2.884334324701349E-11</v>
      </c>
      <c r="HT184" s="86">
        <f t="shared" si="231"/>
        <v>8.1988394295280937E-35</v>
      </c>
      <c r="HU184" s="86">
        <f t="shared" si="231"/>
        <v>3.7271127044909791E-38</v>
      </c>
      <c r="HV184" s="86">
        <f t="shared" si="231"/>
        <v>6.3334942285459471E-51</v>
      </c>
      <c r="HW184" s="86">
        <f t="shared" si="231"/>
        <v>1.0369662573898072E-42</v>
      </c>
      <c r="HX184" s="86">
        <f t="shared" si="231"/>
        <v>3.6868022385772495E-42</v>
      </c>
      <c r="HY184" s="86">
        <f t="shared" si="231"/>
        <v>1.7194692984297536E-41</v>
      </c>
      <c r="HZ184" s="86">
        <f t="shared" si="231"/>
        <v>8.5375298621543724E-45</v>
      </c>
      <c r="IA184" s="86">
        <f t="shared" si="231"/>
        <v>4.9458095870777113E-49</v>
      </c>
      <c r="IB184" s="86">
        <f t="shared" si="231"/>
        <v>4.0169990676642724E-47</v>
      </c>
      <c r="IC184" s="86">
        <f t="shared" si="231"/>
        <v>7.492926829373111E-45</v>
      </c>
      <c r="ID184" s="86">
        <f t="shared" si="231"/>
        <v>5.3258240353957787E-44</v>
      </c>
      <c r="IE184" s="86">
        <f t="shared" si="231"/>
        <v>1.8369092704723161E-34</v>
      </c>
      <c r="IF184" s="86">
        <f t="shared" si="231"/>
        <v>2.3666108174879991E-27</v>
      </c>
      <c r="IG184" s="86">
        <f t="shared" si="231"/>
        <v>2.0080160634914467E-30</v>
      </c>
      <c r="II184" s="86">
        <f t="shared" si="232"/>
        <v>0</v>
      </c>
      <c r="IJ184" s="86">
        <f t="shared" si="232"/>
        <v>0.37606172147297273</v>
      </c>
      <c r="IK184" s="86">
        <f t="shared" si="232"/>
        <v>0.40873518479014787</v>
      </c>
      <c r="IL184" s="86">
        <f t="shared" si="232"/>
        <v>0.33025573069413894</v>
      </c>
      <c r="IM184" s="86">
        <f t="shared" si="232"/>
        <v>0.43846350376942789</v>
      </c>
      <c r="IN184" s="86">
        <f t="shared" si="232"/>
        <v>0.44947888341244696</v>
      </c>
      <c r="IO184" s="86">
        <f t="shared" si="232"/>
        <v>0.47541060822971165</v>
      </c>
      <c r="IP184" s="86">
        <f t="shared" si="232"/>
        <v>0.39438405713944108</v>
      </c>
      <c r="IQ184" s="86">
        <f t="shared" si="232"/>
        <v>0.31439460820056703</v>
      </c>
      <c r="IR184" s="86">
        <f t="shared" si="232"/>
        <v>0.29857587017524145</v>
      </c>
      <c r="IS184" s="86">
        <f t="shared" si="232"/>
        <v>0.36504440764478802</v>
      </c>
      <c r="IT184" s="86">
        <f t="shared" si="232"/>
        <v>0.40871371748384627</v>
      </c>
      <c r="IU184" s="86">
        <f t="shared" si="232"/>
        <v>0.53299288929913358</v>
      </c>
      <c r="IV184" s="86">
        <f t="shared" si="232"/>
        <v>0.47613369284103396</v>
      </c>
      <c r="IW184" s="86">
        <f t="shared" si="232"/>
        <v>0.60186108213399103</v>
      </c>
      <c r="IY184" s="86">
        <f t="shared" si="233"/>
        <v>2.884334324701349E-11</v>
      </c>
      <c r="IZ184" s="86">
        <f t="shared" si="233"/>
        <v>0.37606172147297273</v>
      </c>
      <c r="JA184" s="86">
        <f t="shared" si="233"/>
        <v>0.40873518479014787</v>
      </c>
      <c r="JB184" s="86">
        <f t="shared" si="233"/>
        <v>0.33025573069413894</v>
      </c>
      <c r="JC184" s="86">
        <f t="shared" si="233"/>
        <v>0.43846350376942789</v>
      </c>
      <c r="JD184" s="86">
        <f t="shared" si="233"/>
        <v>0.44947888341244696</v>
      </c>
      <c r="JE184" s="86">
        <f t="shared" si="233"/>
        <v>0.47541060822971165</v>
      </c>
      <c r="JF184" s="86">
        <f t="shared" si="233"/>
        <v>0.39438405713944108</v>
      </c>
      <c r="JG184" s="86">
        <f t="shared" si="233"/>
        <v>0.31439460820056703</v>
      </c>
      <c r="JH184" s="86">
        <f t="shared" si="233"/>
        <v>0.29857587017524145</v>
      </c>
      <c r="JI184" s="86">
        <f t="shared" si="233"/>
        <v>0.36504440764478802</v>
      </c>
      <c r="JJ184" s="86">
        <f t="shared" si="233"/>
        <v>0.40871371748384627</v>
      </c>
      <c r="JK184" s="86">
        <f t="shared" si="233"/>
        <v>0.53299288929913358</v>
      </c>
      <c r="JL184" s="86">
        <f t="shared" si="233"/>
        <v>0.47613369284103396</v>
      </c>
      <c r="JM184" s="86">
        <f t="shared" si="233"/>
        <v>0.60186108213399103</v>
      </c>
    </row>
    <row r="185" spans="2:273" x14ac:dyDescent="0.25">
      <c r="B185" s="2">
        <v>158</v>
      </c>
      <c r="C185" s="37">
        <v>43.091999999999999</v>
      </c>
      <c r="D185" s="37">
        <v>45.274000000000001</v>
      </c>
      <c r="E185" s="37">
        <v>44.015999999999998</v>
      </c>
      <c r="F185" s="37">
        <v>43.854999999999997</v>
      </c>
      <c r="G185" s="37">
        <v>42.969000000000001</v>
      </c>
      <c r="H185" s="37">
        <v>42.323</v>
      </c>
      <c r="I185" s="37">
        <v>43.856999999999999</v>
      </c>
      <c r="J185" s="37">
        <v>43.475999999999999</v>
      </c>
      <c r="K185" s="37">
        <v>40.381</v>
      </c>
      <c r="L185" s="37">
        <v>40.302</v>
      </c>
      <c r="M185" s="37">
        <v>38.286000000000001</v>
      </c>
      <c r="N185" s="37">
        <v>38.396999999999998</v>
      </c>
      <c r="O185" s="37">
        <v>38.587000000000003</v>
      </c>
      <c r="P185" s="37">
        <v>58.619</v>
      </c>
      <c r="Q185" s="37">
        <v>100</v>
      </c>
      <c r="S185" s="4">
        <f t="shared" si="234"/>
        <v>43.841252685375835</v>
      </c>
      <c r="T185" s="4">
        <f t="shared" si="234"/>
        <v>44.253868447366656</v>
      </c>
      <c r="U185" s="4">
        <f t="shared" si="234"/>
        <v>43.863960084975069</v>
      </c>
      <c r="V185" s="4">
        <f t="shared" si="234"/>
        <v>42.875567165890104</v>
      </c>
      <c r="W185" s="4">
        <f t="shared" si="234"/>
        <v>43.199526189376051</v>
      </c>
      <c r="X185" s="4">
        <f t="shared" si="234"/>
        <v>43.905575844269897</v>
      </c>
      <c r="Y185" s="4">
        <f t="shared" si="234"/>
        <v>44.022757993358404</v>
      </c>
      <c r="Z185" s="4">
        <f t="shared" si="234"/>
        <v>44.176615440098153</v>
      </c>
      <c r="AA185" s="4">
        <f t="shared" si="234"/>
        <v>42.492825916875134</v>
      </c>
      <c r="AB185" s="4">
        <f t="shared" si="234"/>
        <v>42.908104746512784</v>
      </c>
      <c r="AC185" s="4">
        <f t="shared" si="234"/>
        <v>39.996954208605651</v>
      </c>
      <c r="AD185" s="4">
        <f t="shared" si="234"/>
        <v>40.180883147564757</v>
      </c>
      <c r="AE185" s="4">
        <f t="shared" si="234"/>
        <v>41.321561557877594</v>
      </c>
      <c r="AF185" s="4">
        <f t="shared" si="234"/>
        <v>58.387283005693888</v>
      </c>
      <c r="AG185" s="4">
        <f t="shared" si="234"/>
        <v>98.280375454684233</v>
      </c>
      <c r="AI185" s="4">
        <f t="shared" si="235"/>
        <v>-0.74925268537583634</v>
      </c>
      <c r="AJ185" s="4">
        <f t="shared" si="235"/>
        <v>1.0201315526333445</v>
      </c>
      <c r="AK185" s="4">
        <f t="shared" si="235"/>
        <v>0.15203991502492897</v>
      </c>
      <c r="AL185" s="4">
        <f t="shared" si="235"/>
        <v>0.97943283410989324</v>
      </c>
      <c r="AM185" s="4">
        <f t="shared" si="235"/>
        <v>-0.23052618937605018</v>
      </c>
      <c r="AN185" s="4">
        <f t="shared" si="235"/>
        <v>-1.5825758442698969</v>
      </c>
      <c r="AO185" s="4">
        <f t="shared" si="235"/>
        <v>-0.16575799335840458</v>
      </c>
      <c r="AP185" s="4">
        <f t="shared" si="235"/>
        <v>-0.70061544009815435</v>
      </c>
      <c r="AQ185" s="4">
        <f t="shared" si="235"/>
        <v>-2.1118259168751337</v>
      </c>
      <c r="AR185" s="4">
        <f t="shared" si="235"/>
        <v>-2.6061047465127842</v>
      </c>
      <c r="AS185" s="4">
        <f t="shared" si="235"/>
        <v>-1.7109542086056493</v>
      </c>
      <c r="AT185" s="4">
        <f t="shared" si="235"/>
        <v>-1.7838831475647581</v>
      </c>
      <c r="AU185" s="4">
        <f t="shared" si="235"/>
        <v>-2.7345615578775906</v>
      </c>
      <c r="AV185" s="4">
        <f t="shared" si="235"/>
        <v>0.2317169943061117</v>
      </c>
      <c r="AW185" s="4">
        <f t="shared" si="235"/>
        <v>1.7196245453157673</v>
      </c>
      <c r="AY185" s="2">
        <f t="shared" si="227"/>
        <v>43.841252685375835</v>
      </c>
      <c r="AZ185" s="2">
        <f t="shared" si="227"/>
        <v>44.232165632544664</v>
      </c>
      <c r="BA185" s="2">
        <f t="shared" si="227"/>
        <v>43.788154923757048</v>
      </c>
      <c r="BB185" s="2">
        <f t="shared" si="227"/>
        <v>42.851141596499865</v>
      </c>
      <c r="BC185" s="2">
        <f t="shared" si="227"/>
        <v>42.973590170142678</v>
      </c>
      <c r="BD185" s="2">
        <f t="shared" si="227"/>
        <v>43.582099696934009</v>
      </c>
      <c r="BE185" s="2">
        <f t="shared" si="227"/>
        <v>43.474719284885111</v>
      </c>
      <c r="BF185" s="2">
        <f t="shared" si="227"/>
        <v>44.013528812048946</v>
      </c>
      <c r="BG185" s="2">
        <f t="shared" si="227"/>
        <v>42.454620924492893</v>
      </c>
      <c r="BH185" s="2">
        <f t="shared" si="227"/>
        <v>42.881348318255974</v>
      </c>
      <c r="BI185" s="2">
        <f t="shared" si="227"/>
        <v>39.863856234270031</v>
      </c>
      <c r="BJ185" s="2">
        <f t="shared" si="227"/>
        <v>39.869821693153874</v>
      </c>
      <c r="BK185" s="2">
        <f t="shared" si="227"/>
        <v>38.971935988029777</v>
      </c>
      <c r="BL185" s="2">
        <f t="shared" si="227"/>
        <v>40.29512170724071</v>
      </c>
      <c r="BM185" s="2">
        <f t="shared" si="227"/>
        <v>43.434720193052861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>
        <f t="shared" si="228"/>
        <v>43.091999999999999</v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43.091999999999999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91.455402341612853</v>
      </c>
      <c r="DL185" s="2">
        <f t="shared" si="236"/>
        <v>83.074580393996243</v>
      </c>
      <c r="DM185" s="2">
        <f t="shared" si="236"/>
        <v>94.446418253518104</v>
      </c>
      <c r="DN185" s="2">
        <f t="shared" si="236"/>
        <v>91.28219512195119</v>
      </c>
      <c r="DO185" s="2">
        <f t="shared" si="236"/>
        <v>88.244620830294693</v>
      </c>
      <c r="DP185" s="2">
        <f t="shared" si="236"/>
        <v>85.6658354266267</v>
      </c>
      <c r="DQ185" s="2">
        <f t="shared" si="236"/>
        <v>82.919728178797925</v>
      </c>
      <c r="DR185" s="2">
        <f t="shared" si="236"/>
        <v>82.181337058290552</v>
      </c>
      <c r="DS185" s="2">
        <f t="shared" si="236"/>
        <v>82.708124735729371</v>
      </c>
      <c r="DT185" s="2">
        <f t="shared" si="236"/>
        <v>79.662697372395058</v>
      </c>
      <c r="DU185" s="2">
        <f t="shared" si="236"/>
        <v>79.447374056176372</v>
      </c>
      <c r="DV185" s="2">
        <f t="shared" si="236"/>
        <v>90.408608243524284</v>
      </c>
      <c r="DW185" s="2">
        <f t="shared" si="236"/>
        <v>81.948846635874986</v>
      </c>
      <c r="DX185" s="2">
        <f t="shared" si="236"/>
        <v>94.930824028306716</v>
      </c>
      <c r="DY185" s="2">
        <f t="shared" si="236"/>
        <v>85.354889868667925</v>
      </c>
      <c r="EA185" s="2">
        <f t="shared" si="213"/>
        <v>43.840509827001974</v>
      </c>
      <c r="EB185" s="2">
        <f t="shared" si="213"/>
        <v>43.94026576213696</v>
      </c>
      <c r="EC185" s="2">
        <f t="shared" si="213"/>
        <v>43.535175585014827</v>
      </c>
      <c r="ED185" s="2">
        <f t="shared" si="213"/>
        <v>42.545080670918487</v>
      </c>
      <c r="EE185" s="2">
        <f t="shared" si="213"/>
        <v>42.789598082033507</v>
      </c>
      <c r="EF185" s="2">
        <f t="shared" ref="EF185:EO227" si="239">CJ$228*$B185+CJ$229</f>
        <v>43.177280207972274</v>
      </c>
      <c r="EG185" s="2">
        <f t="shared" si="239"/>
        <v>43.32093836762823</v>
      </c>
      <c r="EH185" s="2">
        <f t="shared" si="239"/>
        <v>44.018269846739528</v>
      </c>
      <c r="EI185" s="2">
        <f t="shared" si="239"/>
        <v>42.422614834766392</v>
      </c>
      <c r="EJ185" s="2">
        <f t="shared" si="239"/>
        <v>43.560352775128734</v>
      </c>
      <c r="EK185" s="2">
        <f t="shared" si="212"/>
        <v>39.693960436585151</v>
      </c>
      <c r="EL185" s="2">
        <f t="shared" si="179"/>
        <v>40.132212808900256</v>
      </c>
      <c r="EM185" s="2">
        <f t="shared" si="179"/>
        <v>39.252194996646132</v>
      </c>
      <c r="EN185" s="2">
        <f t="shared" si="179"/>
        <v>40.206750010877599</v>
      </c>
      <c r="EO185" s="2">
        <f t="shared" si="179"/>
        <v>44.53556776185502</v>
      </c>
      <c r="EQ185" s="2">
        <f t="shared" si="237"/>
        <v>43.840509827001974</v>
      </c>
      <c r="ER185" s="2">
        <f t="shared" si="237"/>
        <v>44.360918077040367</v>
      </c>
      <c r="ES185" s="2">
        <f t="shared" si="237"/>
        <v>43.909124275290722</v>
      </c>
      <c r="ET185" s="2">
        <f t="shared" si="237"/>
        <v>42.992774428984269</v>
      </c>
      <c r="EU185" s="2">
        <f t="shared" si="237"/>
        <v>43.068550690912083</v>
      </c>
      <c r="EV185" s="2">
        <f t="shared" si="237"/>
        <v>43.796040451527304</v>
      </c>
      <c r="EW185" s="2">
        <f t="shared" si="237"/>
        <v>43.55841632503077</v>
      </c>
      <c r="EX185" s="2">
        <f t="shared" si="237"/>
        <v>44.009678593670216</v>
      </c>
      <c r="EY185" s="2">
        <f t="shared" si="237"/>
        <v>42.467608074338941</v>
      </c>
      <c r="EZ185" s="2">
        <f t="shared" si="237"/>
        <v>42.584500158563344</v>
      </c>
      <c r="FA185" s="2">
        <f t="shared" si="237"/>
        <v>39.943627360270753</v>
      </c>
      <c r="FB185" s="2">
        <f t="shared" si="237"/>
        <v>39.734879336857411</v>
      </c>
      <c r="FC185" s="2">
        <f t="shared" si="237"/>
        <v>38.808133697506364</v>
      </c>
      <c r="FD185" s="2">
        <f t="shared" si="237"/>
        <v>40.369068164515369</v>
      </c>
      <c r="FE185" s="2">
        <f t="shared" si="237"/>
        <v>42.262727782810138</v>
      </c>
      <c r="FG185" s="2">
        <f t="shared" si="238"/>
        <v>0.99998439861281563</v>
      </c>
      <c r="FH185" s="2">
        <f t="shared" si="238"/>
        <v>0.99997962968062259</v>
      </c>
      <c r="FI185" s="2">
        <f t="shared" si="238"/>
        <v>0.99997660397197086</v>
      </c>
      <c r="FJ185" s="2">
        <f t="shared" si="238"/>
        <v>0.99997807479789869</v>
      </c>
      <c r="FK185" s="2">
        <f t="shared" si="238"/>
        <v>0.99997613113822292</v>
      </c>
      <c r="FL185" s="2">
        <f t="shared" si="238"/>
        <v>0.99997686796455587</v>
      </c>
      <c r="FM185" s="2">
        <f t="shared" si="238"/>
        <v>0.99997515227109257</v>
      </c>
      <c r="FN185" s="2">
        <f t="shared" si="238"/>
        <v>0.99997420974590212</v>
      </c>
      <c r="FO185" s="2">
        <f t="shared" si="238"/>
        <v>0.99997197418941286</v>
      </c>
      <c r="FP185" s="2">
        <f t="shared" si="238"/>
        <v>0.99997469570226394</v>
      </c>
      <c r="FQ185" s="2">
        <f t="shared" si="238"/>
        <v>0.99997421291303168</v>
      </c>
      <c r="FR185" s="2">
        <f t="shared" si="238"/>
        <v>0.99997577329352938</v>
      </c>
      <c r="FS185" s="2">
        <f t="shared" si="238"/>
        <v>0.99997619193692078</v>
      </c>
      <c r="FT185" s="2">
        <f t="shared" si="238"/>
        <v>0.99997754222156254</v>
      </c>
      <c r="FU185" s="2">
        <f t="shared" si="238"/>
        <v>0.99997017249577536</v>
      </c>
      <c r="FW185" s="2">
        <f t="shared" si="229"/>
        <v>2.90756788557952E-9</v>
      </c>
      <c r="FX185" s="2">
        <f t="shared" si="229"/>
        <v>0.69202683928385189</v>
      </c>
      <c r="FY185" s="2">
        <f t="shared" si="229"/>
        <v>0.67332290346033041</v>
      </c>
      <c r="FZ185" s="2">
        <f t="shared" si="229"/>
        <v>0.68125219305021067</v>
      </c>
      <c r="GA185" s="2">
        <f t="shared" si="229"/>
        <v>0.65569248192167129</v>
      </c>
      <c r="GB185" s="2">
        <f t="shared" si="229"/>
        <v>0.65265447546570698</v>
      </c>
      <c r="GC185" s="2">
        <f t="shared" si="229"/>
        <v>0.6434154097240784</v>
      </c>
      <c r="GD185" s="2">
        <f t="shared" si="229"/>
        <v>0.66640684949377438</v>
      </c>
      <c r="GE185" s="2">
        <f t="shared" si="229"/>
        <v>0.68625989037366208</v>
      </c>
      <c r="GF185" s="2">
        <f t="shared" si="229"/>
        <v>0.69674250989094599</v>
      </c>
      <c r="GG185" s="2">
        <f t="shared" si="229"/>
        <v>0.67638384155059927</v>
      </c>
      <c r="GH185" s="2">
        <f t="shared" si="229"/>
        <v>0.66344560871164682</v>
      </c>
      <c r="GI185" s="2">
        <f t="shared" si="229"/>
        <v>0.63341600300845002</v>
      </c>
      <c r="GJ185" s="2">
        <f t="shared" si="229"/>
        <v>0.53686364267120612</v>
      </c>
      <c r="GK185" s="2">
        <f t="shared" si="229"/>
        <v>0.4848846014086165</v>
      </c>
      <c r="GM185" s="86">
        <f t="shared" si="230"/>
        <v>1.6814032071753484E-288</v>
      </c>
      <c r="GN185" s="86">
        <f t="shared" si="230"/>
        <v>3.0564613530358243E-241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4.5889553321194404E-164</v>
      </c>
      <c r="HD185" s="86">
        <f t="shared" si="181"/>
        <v>1.9264881714996128E-133</v>
      </c>
      <c r="HE185" s="86">
        <f t="shared" si="181"/>
        <v>6.7968863772984101E-181</v>
      </c>
      <c r="HF185" s="86">
        <f t="shared" si="180"/>
        <v>3.3358924389735422E-194</v>
      </c>
      <c r="HG185" s="86">
        <f t="shared" si="180"/>
        <v>2.6814111638923971E-281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0</v>
      </c>
      <c r="HQ185" s="86">
        <f t="shared" si="226"/>
        <v>0</v>
      </c>
      <c r="HS185" s="86">
        <f t="shared" si="231"/>
        <v>8.0535237542775675E-11</v>
      </c>
      <c r="HT185" s="86">
        <f t="shared" si="231"/>
        <v>8.3960279574733566E-37</v>
      </c>
      <c r="HU185" s="86">
        <f t="shared" si="231"/>
        <v>2.3261834496692389E-40</v>
      </c>
      <c r="HV185" s="86">
        <f t="shared" si="231"/>
        <v>8.522626257273167E-54</v>
      </c>
      <c r="HW185" s="86">
        <f t="shared" si="231"/>
        <v>3.3508729413748496E-45</v>
      </c>
      <c r="HX185" s="86">
        <f t="shared" si="231"/>
        <v>1.2563529019909873E-44</v>
      </c>
      <c r="HY185" s="86">
        <f t="shared" si="231"/>
        <v>5.778091157996381E-44</v>
      </c>
      <c r="HZ185" s="86">
        <f t="shared" si="231"/>
        <v>2.1268437504654515E-47</v>
      </c>
      <c r="IA185" s="86">
        <f t="shared" si="231"/>
        <v>7.5815289452156853E-52</v>
      </c>
      <c r="IB185" s="86">
        <f t="shared" si="231"/>
        <v>8.7760968234500434E-50</v>
      </c>
      <c r="IC185" s="86">
        <f t="shared" si="231"/>
        <v>1.9521235675711513E-47</v>
      </c>
      <c r="ID185" s="86">
        <f t="shared" si="231"/>
        <v>1.4885970685134497E-46</v>
      </c>
      <c r="IE185" s="86">
        <f t="shared" si="231"/>
        <v>1.6092388923264119E-36</v>
      </c>
      <c r="IF185" s="86">
        <f t="shared" si="231"/>
        <v>4.2972070632956995E-29</v>
      </c>
      <c r="IG185" s="86">
        <f t="shared" si="231"/>
        <v>1.7911478304671961E-32</v>
      </c>
      <c r="II185" s="86">
        <f t="shared" si="232"/>
        <v>0</v>
      </c>
      <c r="IJ185" s="86">
        <f t="shared" si="232"/>
        <v>0.31962017175362722</v>
      </c>
      <c r="IK185" s="86">
        <f t="shared" si="232"/>
        <v>0.34692012552082419</v>
      </c>
      <c r="IL185" s="86">
        <f t="shared" si="232"/>
        <v>0.2686693942749489</v>
      </c>
      <c r="IM185" s="86">
        <f t="shared" si="232"/>
        <v>0.37116271801483103</v>
      </c>
      <c r="IN185" s="86">
        <f t="shared" si="232"/>
        <v>0.38197800984761177</v>
      </c>
      <c r="IO185" s="86">
        <f t="shared" si="232"/>
        <v>0.40687122755664334</v>
      </c>
      <c r="IP185" s="86">
        <f t="shared" si="232"/>
        <v>0.32843818414229653</v>
      </c>
      <c r="IQ185" s="86">
        <f t="shared" si="232"/>
        <v>0.25475828007929874</v>
      </c>
      <c r="IR185" s="86">
        <f t="shared" si="232"/>
        <v>0.24282632493011774</v>
      </c>
      <c r="IS185" s="86">
        <f t="shared" si="232"/>
        <v>0.30213220655958378</v>
      </c>
      <c r="IT185" s="86">
        <f t="shared" si="232"/>
        <v>0.34237806661165687</v>
      </c>
      <c r="IU185" s="86">
        <f t="shared" si="232"/>
        <v>0.4734879476239286</v>
      </c>
      <c r="IV185" s="86">
        <f t="shared" si="232"/>
        <v>0.41486511953598415</v>
      </c>
      <c r="IW185" s="86">
        <f t="shared" si="232"/>
        <v>0.55527707584398778</v>
      </c>
      <c r="IY185" s="86">
        <f t="shared" si="233"/>
        <v>8.0535237542775675E-11</v>
      </c>
      <c r="IZ185" s="86">
        <f t="shared" si="233"/>
        <v>0.31962017175362722</v>
      </c>
      <c r="JA185" s="86">
        <f t="shared" si="233"/>
        <v>0.34692012552082419</v>
      </c>
      <c r="JB185" s="86">
        <f t="shared" si="233"/>
        <v>0.2686693942749489</v>
      </c>
      <c r="JC185" s="86">
        <f t="shared" si="233"/>
        <v>0.37116271801483103</v>
      </c>
      <c r="JD185" s="86">
        <f t="shared" si="233"/>
        <v>0.38197800984761177</v>
      </c>
      <c r="JE185" s="86">
        <f t="shared" si="233"/>
        <v>0.40687122755664334</v>
      </c>
      <c r="JF185" s="86">
        <f t="shared" si="233"/>
        <v>0.32843818414229653</v>
      </c>
      <c r="JG185" s="86">
        <f t="shared" si="233"/>
        <v>0.25475828007929874</v>
      </c>
      <c r="JH185" s="86">
        <f t="shared" si="233"/>
        <v>0.24282632493011774</v>
      </c>
      <c r="JI185" s="86">
        <f t="shared" si="233"/>
        <v>0.30213220655958378</v>
      </c>
      <c r="JJ185" s="86">
        <f t="shared" si="233"/>
        <v>0.34237806661165687</v>
      </c>
      <c r="JK185" s="86">
        <f t="shared" si="233"/>
        <v>0.4734879476239286</v>
      </c>
      <c r="JL185" s="86">
        <f t="shared" si="233"/>
        <v>0.41486511953598415</v>
      </c>
      <c r="JM185" s="86">
        <f t="shared" si="233"/>
        <v>0.55527707584398778</v>
      </c>
    </row>
    <row r="186" spans="2:273" x14ac:dyDescent="0.25">
      <c r="B186" s="2">
        <v>159</v>
      </c>
      <c r="C186" s="37">
        <v>43.384999999999998</v>
      </c>
      <c r="D186" s="37">
        <v>44.258000000000003</v>
      </c>
      <c r="E186" s="37">
        <v>44.241999999999997</v>
      </c>
      <c r="F186" s="37">
        <v>44.354999999999997</v>
      </c>
      <c r="G186" s="37">
        <v>42.828000000000003</v>
      </c>
      <c r="H186" s="37">
        <v>43.258000000000003</v>
      </c>
      <c r="I186" s="37">
        <v>43.667000000000002</v>
      </c>
      <c r="J186" s="37">
        <v>43.570999999999998</v>
      </c>
      <c r="K186" s="37">
        <v>41.286000000000001</v>
      </c>
      <c r="L186" s="37">
        <v>40.429000000000002</v>
      </c>
      <c r="M186" s="37">
        <v>38.508000000000003</v>
      </c>
      <c r="N186" s="37">
        <v>36.444000000000003</v>
      </c>
      <c r="O186" s="37">
        <v>37.253999999999998</v>
      </c>
      <c r="P186" s="37">
        <v>53.412999999999997</v>
      </c>
      <c r="Q186" s="37">
        <v>86.444000000000003</v>
      </c>
      <c r="S186" s="4">
        <f t="shared" si="234"/>
        <v>43.770088964008337</v>
      </c>
      <c r="T186" s="4">
        <f t="shared" si="234"/>
        <v>44.146720668706315</v>
      </c>
      <c r="U186" s="4">
        <f t="shared" si="234"/>
        <v>43.700992542345254</v>
      </c>
      <c r="V186" s="4">
        <f t="shared" si="234"/>
        <v>42.738770094638703</v>
      </c>
      <c r="W186" s="4">
        <f t="shared" si="234"/>
        <v>42.922768558645735</v>
      </c>
      <c r="X186" s="4">
        <f t="shared" si="234"/>
        <v>43.58425081840528</v>
      </c>
      <c r="Y186" s="4">
        <f t="shared" si="234"/>
        <v>43.540420964671277</v>
      </c>
      <c r="Z186" s="4">
        <f t="shared" si="234"/>
        <v>43.945939004072791</v>
      </c>
      <c r="AA186" s="4">
        <f t="shared" si="234"/>
        <v>42.329883810978721</v>
      </c>
      <c r="AB186" s="4">
        <f t="shared" si="234"/>
        <v>42.76219404326919</v>
      </c>
      <c r="AC186" s="4">
        <f t="shared" si="234"/>
        <v>39.761315393706106</v>
      </c>
      <c r="AD186" s="4">
        <f t="shared" si="234"/>
        <v>39.837366206446461</v>
      </c>
      <c r="AE186" s="4">
        <f t="shared" si="234"/>
        <v>39.82947247863855</v>
      </c>
      <c r="AF186" s="4">
        <f t="shared" si="234"/>
        <v>52.339200820673774</v>
      </c>
      <c r="AG186" s="4">
        <f t="shared" si="234"/>
        <v>84.393139694818018</v>
      </c>
      <c r="AI186" s="4">
        <f t="shared" si="235"/>
        <v>-0.38508896400833947</v>
      </c>
      <c r="AJ186" s="4">
        <f t="shared" si="235"/>
        <v>0.11127933129368728</v>
      </c>
      <c r="AK186" s="4">
        <f t="shared" si="235"/>
        <v>0.54100745765474301</v>
      </c>
      <c r="AL186" s="4">
        <f t="shared" si="235"/>
        <v>1.6162299053612941</v>
      </c>
      <c r="AM186" s="4">
        <f t="shared" si="235"/>
        <v>-9.4768558645732526E-2</v>
      </c>
      <c r="AN186" s="4">
        <f t="shared" si="235"/>
        <v>-0.3262508184052777</v>
      </c>
      <c r="AO186" s="4">
        <f t="shared" si="235"/>
        <v>0.12657903532872439</v>
      </c>
      <c r="AP186" s="4">
        <f t="shared" si="235"/>
        <v>-0.37493900407279313</v>
      </c>
      <c r="AQ186" s="4">
        <f t="shared" si="235"/>
        <v>-1.0438838109787199</v>
      </c>
      <c r="AR186" s="4">
        <f t="shared" si="235"/>
        <v>-2.333194043269188</v>
      </c>
      <c r="AS186" s="4">
        <f t="shared" si="235"/>
        <v>-1.253315393706103</v>
      </c>
      <c r="AT186" s="4">
        <f t="shared" si="235"/>
        <v>-3.3933662064464585</v>
      </c>
      <c r="AU186" s="4">
        <f t="shared" si="235"/>
        <v>-2.5754724786385523</v>
      </c>
      <c r="AV186" s="4">
        <f t="shared" si="235"/>
        <v>1.0737991793262225</v>
      </c>
      <c r="AW186" s="4">
        <f t="shared" si="235"/>
        <v>2.0508603051819847</v>
      </c>
      <c r="AY186" s="2">
        <f t="shared" si="227"/>
        <v>43.770088964008337</v>
      </c>
      <c r="AZ186" s="2">
        <f t="shared" si="227"/>
        <v>44.139590528816086</v>
      </c>
      <c r="BA186" s="2">
        <f t="shared" si="227"/>
        <v>43.676294871807144</v>
      </c>
      <c r="BB186" s="2">
        <f t="shared" si="227"/>
        <v>42.733116151934126</v>
      </c>
      <c r="BC186" s="2">
        <f t="shared" si="227"/>
        <v>42.850985017907007</v>
      </c>
      <c r="BD186" s="2">
        <f t="shared" si="227"/>
        <v>43.478745047952032</v>
      </c>
      <c r="BE186" s="2">
        <f t="shared" si="227"/>
        <v>43.354351889565443</v>
      </c>
      <c r="BF186" s="2">
        <f t="shared" si="227"/>
        <v>43.900010266748318</v>
      </c>
      <c r="BG186" s="2">
        <f t="shared" si="227"/>
        <v>42.321364069791265</v>
      </c>
      <c r="BH186" s="2">
        <f t="shared" si="227"/>
        <v>42.756093436590135</v>
      </c>
      <c r="BI186" s="2">
        <f t="shared" si="227"/>
        <v>39.72570885672279</v>
      </c>
      <c r="BJ186" s="2">
        <f t="shared" si="227"/>
        <v>39.745712418669292</v>
      </c>
      <c r="BK186" s="2">
        <f t="shared" si="227"/>
        <v>38.831912291068555</v>
      </c>
      <c r="BL186" s="2">
        <f t="shared" si="227"/>
        <v>40.156603567143193</v>
      </c>
      <c r="BM186" s="2">
        <f t="shared" si="227"/>
        <v>43.26593100740493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>
        <f t="shared" si="228"/>
        <v>43.384999999999998</v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43.384999999999998</v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 t="str">
        <f t="shared" si="205"/>
        <v/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91.684478608162806</v>
      </c>
      <c r="DL186" s="2">
        <f t="shared" si="236"/>
        <v>83.236700469043143</v>
      </c>
      <c r="DM186" s="2">
        <f t="shared" si="236"/>
        <v>94.691617832158414</v>
      </c>
      <c r="DN186" s="2">
        <f t="shared" si="236"/>
        <v>91.507207317073153</v>
      </c>
      <c r="DO186" s="2">
        <f t="shared" si="236"/>
        <v>88.448575128973886</v>
      </c>
      <c r="DP186" s="2">
        <f t="shared" si="236"/>
        <v>85.848223320638539</v>
      </c>
      <c r="DQ186" s="2">
        <f t="shared" si="236"/>
        <v>83.083142253095716</v>
      </c>
      <c r="DR186" s="2">
        <f t="shared" si="236"/>
        <v>82.336231048021745</v>
      </c>
      <c r="DS186" s="2">
        <f t="shared" si="236"/>
        <v>82.871059548978138</v>
      </c>
      <c r="DT186" s="2">
        <f t="shared" si="236"/>
        <v>79.813299305345822</v>
      </c>
      <c r="DU186" s="2">
        <f t="shared" si="236"/>
        <v>79.608275445484736</v>
      </c>
      <c r="DV186" s="2">
        <f t="shared" si="236"/>
        <v>90.653067039407915</v>
      </c>
      <c r="DW186" s="2">
        <f t="shared" si="236"/>
        <v>82.12372638630039</v>
      </c>
      <c r="DX186" s="2">
        <f t="shared" si="236"/>
        <v>95.191971666261509</v>
      </c>
      <c r="DY186" s="2">
        <f t="shared" si="236"/>
        <v>85.576099343339592</v>
      </c>
      <c r="EA186" s="2">
        <f t="shared" ref="EA186:EE227" si="240">CE$228*$B186+CE$229</f>
        <v>43.769407197047656</v>
      </c>
      <c r="EB186" s="2">
        <f t="shared" si="240"/>
        <v>43.833387831248679</v>
      </c>
      <c r="EC186" s="2">
        <f t="shared" si="240"/>
        <v>43.410552188083642</v>
      </c>
      <c r="ED186" s="2">
        <f t="shared" si="240"/>
        <v>42.41187029578667</v>
      </c>
      <c r="EE186" s="2">
        <f t="shared" si="240"/>
        <v>42.657449913344884</v>
      </c>
      <c r="EF186" s="2">
        <f t="shared" si="239"/>
        <v>43.052613864818028</v>
      </c>
      <c r="EG186" s="2">
        <f t="shared" si="239"/>
        <v>43.192453086541292</v>
      </c>
      <c r="EH186" s="2">
        <f t="shared" si="239"/>
        <v>43.905122674017925</v>
      </c>
      <c r="EI186" s="2">
        <f t="shared" si="239"/>
        <v>42.287935460478607</v>
      </c>
      <c r="EJ186" s="2">
        <f t="shared" si="239"/>
        <v>43.467854454828654</v>
      </c>
      <c r="EK186" s="2">
        <f t="shared" si="212"/>
        <v>39.547438108130962</v>
      </c>
      <c r="EL186" s="2">
        <f t="shared" si="179"/>
        <v>40.021735158019091</v>
      </c>
      <c r="EM186" s="2">
        <f t="shared" si="179"/>
        <v>39.127591049759133</v>
      </c>
      <c r="EN186" s="2">
        <f t="shared" si="179"/>
        <v>40.061474401369125</v>
      </c>
      <c r="EO186" s="2">
        <f t="shared" si="179"/>
        <v>44.436783491088285</v>
      </c>
      <c r="EQ186" s="2">
        <f t="shared" si="237"/>
        <v>43.769407197047656</v>
      </c>
      <c r="ER186" s="2">
        <f t="shared" si="237"/>
        <v>44.26284072365079</v>
      </c>
      <c r="ES186" s="2">
        <f t="shared" si="237"/>
        <v>43.792302766669152</v>
      </c>
      <c r="ET186" s="2">
        <f t="shared" si="237"/>
        <v>42.868796387345597</v>
      </c>
      <c r="EU186" s="2">
        <f t="shared" si="237"/>
        <v>42.942195102864552</v>
      </c>
      <c r="EV186" s="2">
        <f t="shared" si="237"/>
        <v>43.684237872632117</v>
      </c>
      <c r="EW186" s="2">
        <f t="shared" si="237"/>
        <v>43.434821413708534</v>
      </c>
      <c r="EX186" s="2">
        <f t="shared" si="237"/>
        <v>43.8963596311808</v>
      </c>
      <c r="EY186" s="2">
        <f t="shared" si="237"/>
        <v>42.333832245696911</v>
      </c>
      <c r="EZ186" s="2">
        <f t="shared" si="237"/>
        <v>42.472385945911064</v>
      </c>
      <c r="FA186" s="2">
        <f t="shared" si="237"/>
        <v>39.802144385873063</v>
      </c>
      <c r="FB186" s="2">
        <f t="shared" si="237"/>
        <v>39.616375004058298</v>
      </c>
      <c r="FC186" s="2">
        <f t="shared" si="237"/>
        <v>38.674421271538911</v>
      </c>
      <c r="FD186" s="2">
        <f t="shared" si="237"/>
        <v>40.229430277216053</v>
      </c>
      <c r="FE186" s="2">
        <f t="shared" si="237"/>
        <v>42.12932211607324</v>
      </c>
      <c r="FG186" s="2">
        <f t="shared" si="238"/>
        <v>0.99998577134624644</v>
      </c>
      <c r="FH186" s="2">
        <f t="shared" si="238"/>
        <v>0.99998142201462803</v>
      </c>
      <c r="FI186" s="2">
        <f t="shared" si="238"/>
        <v>0.9999786625249143</v>
      </c>
      <c r="FJ186" s="2">
        <f t="shared" si="238"/>
        <v>0.99998000393945252</v>
      </c>
      <c r="FK186" s="2">
        <f t="shared" si="238"/>
        <v>0.99997823129361751</v>
      </c>
      <c r="FL186" s="2">
        <f t="shared" si="238"/>
        <v>0.99997890328999894</v>
      </c>
      <c r="FM186" s="2">
        <f t="shared" si="238"/>
        <v>0.9999773385523576</v>
      </c>
      <c r="FN186" s="2">
        <f t="shared" si="238"/>
        <v>0.99997647895533759</v>
      </c>
      <c r="FO186" s="2">
        <f t="shared" si="238"/>
        <v>0.99997444009393288</v>
      </c>
      <c r="FP186" s="2">
        <f t="shared" si="238"/>
        <v>0.9999769221547995</v>
      </c>
      <c r="FQ186" s="2">
        <f t="shared" si="238"/>
        <v>0.99997648184380716</v>
      </c>
      <c r="FR186" s="2">
        <f t="shared" si="238"/>
        <v>0.99997790493399707</v>
      </c>
      <c r="FS186" s="2">
        <f t="shared" si="238"/>
        <v>0.99997828674292155</v>
      </c>
      <c r="FT186" s="2">
        <f t="shared" si="238"/>
        <v>0.99997951822216435</v>
      </c>
      <c r="FU186" s="2">
        <f t="shared" si="238"/>
        <v>0.99997279692144181</v>
      </c>
      <c r="FW186" s="2">
        <f t="shared" si="229"/>
        <v>3.1880847894497736E-9</v>
      </c>
      <c r="FX186" s="2">
        <f t="shared" si="229"/>
        <v>0.71130191181851765</v>
      </c>
      <c r="FY186" s="2">
        <f t="shared" si="229"/>
        <v>0.69324970310076606</v>
      </c>
      <c r="FZ186" s="2">
        <f t="shared" si="229"/>
        <v>0.70091016628774638</v>
      </c>
      <c r="GA186" s="2">
        <f t="shared" si="229"/>
        <v>0.67617750216314765</v>
      </c>
      <c r="GB186" s="2">
        <f t="shared" si="229"/>
        <v>0.67323016749097131</v>
      </c>
      <c r="GC186" s="2">
        <f t="shared" si="229"/>
        <v>0.66425685295542536</v>
      </c>
      <c r="GD186" s="2">
        <f t="shared" si="229"/>
        <v>0.68655913224694265</v>
      </c>
      <c r="GE186" s="2">
        <f t="shared" si="229"/>
        <v>0.70574242441994917</v>
      </c>
      <c r="GF186" s="2">
        <f t="shared" si="229"/>
        <v>0.71584363182252542</v>
      </c>
      <c r="GG186" s="2">
        <f t="shared" si="229"/>
        <v>0.6962081701875531</v>
      </c>
      <c r="GH186" s="2">
        <f t="shared" si="229"/>
        <v>0.68369187070207482</v>
      </c>
      <c r="GI186" s="2">
        <f t="shared" si="229"/>
        <v>0.65452807995147932</v>
      </c>
      <c r="GJ186" s="2">
        <f t="shared" si="229"/>
        <v>0.55967077485749239</v>
      </c>
      <c r="GK186" s="2">
        <f t="shared" si="229"/>
        <v>0.5079051863724775</v>
      </c>
      <c r="GM186" s="86">
        <f t="shared" si="230"/>
        <v>1.0558932227888945E-294</v>
      </c>
      <c r="GN186" s="86">
        <f t="shared" si="230"/>
        <v>1.9757990703844946E-246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1.1313081849151316E-168</v>
      </c>
      <c r="HD186" s="86">
        <f t="shared" si="181"/>
        <v>3.780433934412642E-137</v>
      </c>
      <c r="HE186" s="86">
        <f t="shared" si="181"/>
        <v>6.6499875274834593E-186</v>
      </c>
      <c r="HF186" s="86">
        <f t="shared" si="180"/>
        <v>1.767048726300547E-199</v>
      </c>
      <c r="HG186" s="86">
        <f t="shared" si="180"/>
        <v>4.5144093743708622E-289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0</v>
      </c>
      <c r="HQ186" s="86">
        <f t="shared" si="226"/>
        <v>0</v>
      </c>
      <c r="HS186" s="86">
        <f t="shared" si="231"/>
        <v>2.1978747932251105E-10</v>
      </c>
      <c r="HT186" s="86">
        <f t="shared" si="231"/>
        <v>7.5343318505305066E-39</v>
      </c>
      <c r="HU186" s="86">
        <f t="shared" si="231"/>
        <v>1.2527413547721549E-42</v>
      </c>
      <c r="HV186" s="86">
        <f t="shared" si="231"/>
        <v>9.5205074822188969E-57</v>
      </c>
      <c r="HW186" s="86">
        <f t="shared" si="231"/>
        <v>9.1573988616561298E-48</v>
      </c>
      <c r="HX186" s="86">
        <f t="shared" si="231"/>
        <v>3.6239792995972033E-47</v>
      </c>
      <c r="HY186" s="86">
        <f t="shared" si="231"/>
        <v>1.6378171614632327E-46</v>
      </c>
      <c r="HZ186" s="86">
        <f t="shared" si="231"/>
        <v>4.4503361433386022E-50</v>
      </c>
      <c r="IA186" s="86">
        <f t="shared" si="231"/>
        <v>9.6507210531754827E-55</v>
      </c>
      <c r="IB186" s="86">
        <f t="shared" si="231"/>
        <v>1.6126542386173516E-52</v>
      </c>
      <c r="IC186" s="86">
        <f t="shared" si="231"/>
        <v>4.2837370643419921E-50</v>
      </c>
      <c r="ID186" s="86">
        <f t="shared" si="231"/>
        <v>3.5071037813596326E-49</v>
      </c>
      <c r="IE186" s="86">
        <f t="shared" si="231"/>
        <v>1.2225392780546737E-38</v>
      </c>
      <c r="IF186" s="86">
        <f t="shared" si="231"/>
        <v>6.856103520507158E-31</v>
      </c>
      <c r="IG186" s="86">
        <f t="shared" si="231"/>
        <v>1.3610630627552833E-34</v>
      </c>
      <c r="II186" s="86">
        <f t="shared" si="232"/>
        <v>0</v>
      </c>
      <c r="IJ186" s="86">
        <f t="shared" si="232"/>
        <v>0.26824458165177589</v>
      </c>
      <c r="IK186" s="86">
        <f t="shared" si="232"/>
        <v>0.29001926138884321</v>
      </c>
      <c r="IL186" s="86">
        <f t="shared" si="232"/>
        <v>0.21506876813966236</v>
      </c>
      <c r="IM186" s="86">
        <f t="shared" si="232"/>
        <v>0.30839026712912065</v>
      </c>
      <c r="IN186" s="86">
        <f t="shared" si="232"/>
        <v>0.31842575165047776</v>
      </c>
      <c r="IO186" s="86">
        <f t="shared" si="232"/>
        <v>0.34078312023790069</v>
      </c>
      <c r="IP186" s="86">
        <f t="shared" si="232"/>
        <v>0.2688942466317199</v>
      </c>
      <c r="IQ186" s="86">
        <f t="shared" si="232"/>
        <v>0.20319134918726037</v>
      </c>
      <c r="IR186" s="86">
        <f t="shared" si="232"/>
        <v>0.19463133620497383</v>
      </c>
      <c r="IS186" s="86">
        <f t="shared" si="232"/>
        <v>0.24614940101513652</v>
      </c>
      <c r="IT186" s="86">
        <f t="shared" si="232"/>
        <v>0.28187217030626355</v>
      </c>
      <c r="IU186" s="86">
        <f t="shared" si="232"/>
        <v>0.41069841629224813</v>
      </c>
      <c r="IV186" s="86">
        <f t="shared" si="232"/>
        <v>0.33627333171081325</v>
      </c>
      <c r="IW186" s="86">
        <f t="shared" si="232"/>
        <v>0.46494609240819401</v>
      </c>
      <c r="IY186" s="86">
        <f t="shared" si="233"/>
        <v>2.1978747932251105E-10</v>
      </c>
      <c r="IZ186" s="86">
        <f t="shared" si="233"/>
        <v>0.26824458165177589</v>
      </c>
      <c r="JA186" s="86">
        <f t="shared" si="233"/>
        <v>0.29001926138884321</v>
      </c>
      <c r="JB186" s="86">
        <f t="shared" si="233"/>
        <v>0.21506876813966236</v>
      </c>
      <c r="JC186" s="86">
        <f t="shared" si="233"/>
        <v>0.30839026712912065</v>
      </c>
      <c r="JD186" s="86">
        <f t="shared" si="233"/>
        <v>0.31842575165047776</v>
      </c>
      <c r="JE186" s="86">
        <f t="shared" si="233"/>
        <v>0.34078312023790069</v>
      </c>
      <c r="JF186" s="86">
        <f t="shared" si="233"/>
        <v>0.2688942466317199</v>
      </c>
      <c r="JG186" s="86">
        <f t="shared" si="233"/>
        <v>0.20319134918726037</v>
      </c>
      <c r="JH186" s="86">
        <f t="shared" si="233"/>
        <v>0.19463133620497383</v>
      </c>
      <c r="JI186" s="86">
        <f t="shared" si="233"/>
        <v>0.24614940101513652</v>
      </c>
      <c r="JJ186" s="86">
        <f t="shared" si="233"/>
        <v>0.28187217030626355</v>
      </c>
      <c r="JK186" s="86">
        <f t="shared" si="233"/>
        <v>0.41069841629224813</v>
      </c>
      <c r="JL186" s="86">
        <f t="shared" si="233"/>
        <v>0.33627333171081325</v>
      </c>
      <c r="JM186" s="86">
        <f t="shared" si="233"/>
        <v>0.46494609240819401</v>
      </c>
    </row>
    <row r="187" spans="2:273" x14ac:dyDescent="0.25">
      <c r="B187" s="2">
        <v>160</v>
      </c>
      <c r="C187" s="37">
        <v>44.215000000000003</v>
      </c>
      <c r="D187" s="37">
        <v>44.323</v>
      </c>
      <c r="E187" s="37">
        <v>44.177</v>
      </c>
      <c r="F187" s="37">
        <v>43.694000000000003</v>
      </c>
      <c r="G187" s="37">
        <v>42.109000000000002</v>
      </c>
      <c r="H187" s="37">
        <v>43.531999999999996</v>
      </c>
      <c r="I187" s="37">
        <v>42.856999999999999</v>
      </c>
      <c r="J187" s="37">
        <v>45.143000000000001</v>
      </c>
      <c r="K187" s="37">
        <v>41.475999999999999</v>
      </c>
      <c r="L187" s="37">
        <v>39.19</v>
      </c>
      <c r="M187" s="37">
        <v>39.762</v>
      </c>
      <c r="N187" s="37">
        <v>37.920999999999999</v>
      </c>
      <c r="O187" s="37">
        <v>36.603000000000002</v>
      </c>
      <c r="P187" s="37">
        <v>46.444000000000003</v>
      </c>
      <c r="Q187" s="37">
        <v>72.364999999999995</v>
      </c>
      <c r="S187" s="4">
        <f t="shared" si="234"/>
        <v>43.698930242062147</v>
      </c>
      <c r="T187" s="4">
        <f t="shared" si="234"/>
        <v>44.049133755102638</v>
      </c>
      <c r="U187" s="4">
        <f t="shared" si="234"/>
        <v>43.571590484943528</v>
      </c>
      <c r="V187" s="4">
        <f t="shared" si="234"/>
        <v>42.616246956617722</v>
      </c>
      <c r="W187" s="4">
        <f t="shared" si="234"/>
        <v>42.748247085531879</v>
      </c>
      <c r="X187" s="4">
        <f t="shared" si="234"/>
        <v>43.405427979063056</v>
      </c>
      <c r="Y187" s="4">
        <f t="shared" si="234"/>
        <v>43.288807966149449</v>
      </c>
      <c r="Z187" s="4">
        <f t="shared" si="234"/>
        <v>43.797668110789623</v>
      </c>
      <c r="AA187" s="4">
        <f t="shared" si="234"/>
        <v>42.189740654222867</v>
      </c>
      <c r="AB187" s="4">
        <f t="shared" si="234"/>
        <v>42.632052933968012</v>
      </c>
      <c r="AC187" s="4">
        <f t="shared" si="234"/>
        <v>39.595830265640785</v>
      </c>
      <c r="AD187" s="4">
        <f t="shared" si="234"/>
        <v>39.644957534435427</v>
      </c>
      <c r="AE187" s="4">
        <f t="shared" si="234"/>
        <v>39.067615324544647</v>
      </c>
      <c r="AF187" s="4">
        <f t="shared" si="234"/>
        <v>47.504981042167039</v>
      </c>
      <c r="AG187" s="4">
        <f t="shared" si="234"/>
        <v>70.552265031591915</v>
      </c>
      <c r="AI187" s="4">
        <f t="shared" si="235"/>
        <v>0.51606975793785637</v>
      </c>
      <c r="AJ187" s="4">
        <f t="shared" si="235"/>
        <v>0.27386624489736278</v>
      </c>
      <c r="AK187" s="4">
        <f t="shared" si="235"/>
        <v>0.605409515056472</v>
      </c>
      <c r="AL187" s="4">
        <f t="shared" si="235"/>
        <v>1.0777530433822804</v>
      </c>
      <c r="AM187" s="4">
        <f t="shared" si="235"/>
        <v>-0.6392470855318777</v>
      </c>
      <c r="AN187" s="4">
        <f t="shared" si="235"/>
        <v>0.12657202093694053</v>
      </c>
      <c r="AO187" s="4">
        <f t="shared" si="235"/>
        <v>-0.43180796614944938</v>
      </c>
      <c r="AP187" s="4">
        <f t="shared" si="235"/>
        <v>1.3453318892103781</v>
      </c>
      <c r="AQ187" s="4">
        <f t="shared" si="235"/>
        <v>-0.71374065422286748</v>
      </c>
      <c r="AR187" s="4">
        <f t="shared" si="235"/>
        <v>-3.4420529339680144</v>
      </c>
      <c r="AS187" s="4">
        <f t="shared" si="235"/>
        <v>0.16616973435921523</v>
      </c>
      <c r="AT187" s="4">
        <f t="shared" si="235"/>
        <v>-1.7239575344354279</v>
      </c>
      <c r="AU187" s="4">
        <f t="shared" si="235"/>
        <v>-2.4646153245446456</v>
      </c>
      <c r="AV187" s="4">
        <f t="shared" si="235"/>
        <v>-1.060981042167036</v>
      </c>
      <c r="AW187" s="4">
        <f t="shared" si="235"/>
        <v>1.8127349684080798</v>
      </c>
      <c r="AY187" s="2">
        <f t="shared" si="227"/>
        <v>43.698930242062147</v>
      </c>
      <c r="AZ187" s="2">
        <f t="shared" si="227"/>
        <v>44.047037681961463</v>
      </c>
      <c r="BA187" s="2">
        <f t="shared" si="227"/>
        <v>43.56448227654424</v>
      </c>
      <c r="BB187" s="2">
        <f t="shared" si="227"/>
        <v>42.615127949145545</v>
      </c>
      <c r="BC187" s="2">
        <f t="shared" si="227"/>
        <v>42.728434365777588</v>
      </c>
      <c r="BD187" s="2">
        <f t="shared" si="227"/>
        <v>43.375510010674574</v>
      </c>
      <c r="BE187" s="2">
        <f t="shared" si="227"/>
        <v>43.234041300376063</v>
      </c>
      <c r="BF187" s="2">
        <f t="shared" si="227"/>
        <v>43.786497386603941</v>
      </c>
      <c r="BG187" s="2">
        <f t="shared" si="227"/>
        <v>42.18811593372719</v>
      </c>
      <c r="BH187" s="2">
        <f t="shared" si="227"/>
        <v>42.630850632375456</v>
      </c>
      <c r="BI187" s="2">
        <f t="shared" si="227"/>
        <v>39.587585267052461</v>
      </c>
      <c r="BJ187" s="2">
        <f t="shared" si="227"/>
        <v>39.621564470420225</v>
      </c>
      <c r="BK187" s="2">
        <f t="shared" si="227"/>
        <v>38.691784442043215</v>
      </c>
      <c r="BL187" s="2">
        <f t="shared" si="227"/>
        <v>40.018307387036486</v>
      </c>
      <c r="BM187" s="2">
        <f t="shared" si="227"/>
        <v>43.095634105475455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>
        <f t="shared" si="228"/>
        <v>44.215000000000003</v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44.215000000000003</v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 t="str">
        <f t="shared" si="204"/>
        <v/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91.913554874712759</v>
      </c>
      <c r="DL187" s="2">
        <f t="shared" si="236"/>
        <v>83.398820544090057</v>
      </c>
      <c r="DM187" s="2">
        <f t="shared" si="236"/>
        <v>94.93681741079871</v>
      </c>
      <c r="DN187" s="2">
        <f t="shared" si="236"/>
        <v>91.732219512195087</v>
      </c>
      <c r="DO187" s="2">
        <f t="shared" si="236"/>
        <v>88.652529427653093</v>
      </c>
      <c r="DP187" s="2">
        <f t="shared" si="236"/>
        <v>86.030611214650364</v>
      </c>
      <c r="DQ187" s="2">
        <f t="shared" si="236"/>
        <v>83.246556327393506</v>
      </c>
      <c r="DR187" s="2">
        <f t="shared" si="236"/>
        <v>82.491125037752951</v>
      </c>
      <c r="DS187" s="2">
        <f t="shared" si="236"/>
        <v>83.033994362226906</v>
      </c>
      <c r="DT187" s="2">
        <f t="shared" si="236"/>
        <v>79.963901238296586</v>
      </c>
      <c r="DU187" s="2">
        <f t="shared" si="236"/>
        <v>79.7691768347931</v>
      </c>
      <c r="DV187" s="2">
        <f t="shared" si="236"/>
        <v>90.89752583529156</v>
      </c>
      <c r="DW187" s="2">
        <f t="shared" si="236"/>
        <v>82.298606136725795</v>
      </c>
      <c r="DX187" s="2">
        <f t="shared" si="236"/>
        <v>95.453119304216301</v>
      </c>
      <c r="DY187" s="2">
        <f t="shared" si="236"/>
        <v>85.79730881801126</v>
      </c>
      <c r="EA187" s="2">
        <f t="shared" si="240"/>
        <v>43.698304567093345</v>
      </c>
      <c r="EB187" s="2">
        <f t="shared" si="240"/>
        <v>43.726509900360405</v>
      </c>
      <c r="EC187" s="2">
        <f t="shared" si="240"/>
        <v>43.28592879115245</v>
      </c>
      <c r="ED187" s="2">
        <f t="shared" si="240"/>
        <v>42.278659920654846</v>
      </c>
      <c r="EE187" s="2">
        <f t="shared" si="240"/>
        <v>42.525301744656261</v>
      </c>
      <c r="EF187" s="2">
        <f t="shared" si="239"/>
        <v>42.927947521663782</v>
      </c>
      <c r="EG187" s="2">
        <f t="shared" si="239"/>
        <v>43.063967805454361</v>
      </c>
      <c r="EH187" s="2">
        <f t="shared" si="239"/>
        <v>43.791975501296321</v>
      </c>
      <c r="EI187" s="2">
        <f t="shared" si="239"/>
        <v>42.153256086190815</v>
      </c>
      <c r="EJ187" s="2">
        <f t="shared" si="239"/>
        <v>43.375356134528566</v>
      </c>
      <c r="EK187" s="2">
        <f t="shared" si="212"/>
        <v>39.400915779676779</v>
      </c>
      <c r="EL187" s="2">
        <f t="shared" si="179"/>
        <v>39.911257507137925</v>
      </c>
      <c r="EM187" s="2">
        <f t="shared" si="179"/>
        <v>39.002987102872126</v>
      </c>
      <c r="EN187" s="2">
        <f t="shared" si="179"/>
        <v>39.916198791860644</v>
      </c>
      <c r="EO187" s="2">
        <f t="shared" si="179"/>
        <v>44.337999220321549</v>
      </c>
      <c r="EQ187" s="2">
        <f t="shared" si="237"/>
        <v>43.698304567093345</v>
      </c>
      <c r="ER187" s="2">
        <f t="shared" si="237"/>
        <v>44.16476337026122</v>
      </c>
      <c r="ES187" s="2">
        <f t="shared" si="237"/>
        <v>43.675481258047583</v>
      </c>
      <c r="ET187" s="2">
        <f t="shared" si="237"/>
        <v>42.744818345706932</v>
      </c>
      <c r="EU187" s="2">
        <f t="shared" si="237"/>
        <v>42.815839514817021</v>
      </c>
      <c r="EV187" s="2">
        <f t="shared" si="237"/>
        <v>43.57243529373693</v>
      </c>
      <c r="EW187" s="2">
        <f t="shared" si="237"/>
        <v>43.31122650238629</v>
      </c>
      <c r="EX187" s="2">
        <f t="shared" si="237"/>
        <v>43.783040668691399</v>
      </c>
      <c r="EY187" s="2">
        <f t="shared" si="237"/>
        <v>42.200056417054881</v>
      </c>
      <c r="EZ187" s="2">
        <f t="shared" si="237"/>
        <v>42.360271733258784</v>
      </c>
      <c r="FA187" s="2">
        <f t="shared" si="237"/>
        <v>39.660661411475388</v>
      </c>
      <c r="FB187" s="2">
        <f t="shared" si="237"/>
        <v>39.497870671259193</v>
      </c>
      <c r="FC187" s="2">
        <f t="shared" si="237"/>
        <v>38.540708845571459</v>
      </c>
      <c r="FD187" s="2">
        <f t="shared" si="237"/>
        <v>40.089792389916724</v>
      </c>
      <c r="FE187" s="2">
        <f t="shared" si="237"/>
        <v>41.995916449336349</v>
      </c>
      <c r="FG187" s="2">
        <f t="shared" si="238"/>
        <v>0.99998702329730094</v>
      </c>
      <c r="FH187" s="2">
        <f t="shared" si="238"/>
        <v>0.99998305664827081</v>
      </c>
      <c r="FI187" s="2">
        <f t="shared" si="238"/>
        <v>0.99998053995490177</v>
      </c>
      <c r="FJ187" s="2">
        <f t="shared" si="238"/>
        <v>0.99998176334395006</v>
      </c>
      <c r="FK187" s="2">
        <f t="shared" si="238"/>
        <v>0.99998014666579316</v>
      </c>
      <c r="FL187" s="2">
        <f t="shared" si="238"/>
        <v>0.99998075953608856</v>
      </c>
      <c r="FM187" s="2">
        <f t="shared" si="238"/>
        <v>0.99997933247290438</v>
      </c>
      <c r="FN187" s="2">
        <f t="shared" si="238"/>
        <v>0.9999785485079189</v>
      </c>
      <c r="FO187" s="2">
        <f t="shared" si="238"/>
        <v>0.99997668903618764</v>
      </c>
      <c r="FP187" s="2">
        <f t="shared" si="238"/>
        <v>0.99997895271228954</v>
      </c>
      <c r="FQ187" s="2">
        <f t="shared" si="238"/>
        <v>0.99997855114224543</v>
      </c>
      <c r="FR187" s="2">
        <f t="shared" si="238"/>
        <v>0.99997984902113302</v>
      </c>
      <c r="FS187" s="2">
        <f t="shared" si="238"/>
        <v>0.99998019723635301</v>
      </c>
      <c r="FT187" s="2">
        <f t="shared" si="238"/>
        <v>0.99998132036294063</v>
      </c>
      <c r="FU187" s="2">
        <f t="shared" si="238"/>
        <v>0.99997519043810756</v>
      </c>
      <c r="FW187" s="2">
        <f t="shared" si="229"/>
        <v>3.4956654580122257E-9</v>
      </c>
      <c r="FX187" s="2">
        <f t="shared" si="229"/>
        <v>0.7298415680777175</v>
      </c>
      <c r="FY187" s="2">
        <f t="shared" si="229"/>
        <v>0.71248003890731471</v>
      </c>
      <c r="FZ187" s="2">
        <f t="shared" si="229"/>
        <v>0.71985433041672764</v>
      </c>
      <c r="GA187" s="2">
        <f t="shared" si="229"/>
        <v>0.69600878998351001</v>
      </c>
      <c r="GB187" s="2">
        <f t="shared" si="229"/>
        <v>0.69316004604477766</v>
      </c>
      <c r="GC187" s="2">
        <f t="shared" si="229"/>
        <v>0.68447752206363888</v>
      </c>
      <c r="GD187" s="2">
        <f t="shared" si="229"/>
        <v>0.70603104402117878</v>
      </c>
      <c r="GE187" s="2">
        <f t="shared" si="229"/>
        <v>0.72450082082284983</v>
      </c>
      <c r="GF187" s="2">
        <f t="shared" si="229"/>
        <v>0.73420061509815859</v>
      </c>
      <c r="GG187" s="2">
        <f t="shared" si="229"/>
        <v>0.71532919726084876</v>
      </c>
      <c r="GH187" s="2">
        <f t="shared" si="229"/>
        <v>0.70326491968547278</v>
      </c>
      <c r="GI187" s="2">
        <f t="shared" si="229"/>
        <v>0.67504804478967184</v>
      </c>
      <c r="GJ187" s="2">
        <f t="shared" si="229"/>
        <v>0.58222876182694117</v>
      </c>
      <c r="GK187" s="2">
        <f t="shared" si="229"/>
        <v>0.53089229704317309</v>
      </c>
      <c r="GM187" s="86">
        <f t="shared" si="230"/>
        <v>5.6913479420026364E-301</v>
      </c>
      <c r="GN187" s="86">
        <f t="shared" si="230"/>
        <v>1.1237104931383578E-251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2.4043605981764072E-173</v>
      </c>
      <c r="HD187" s="86">
        <f t="shared" si="181"/>
        <v>6.5906223460373666E-141</v>
      </c>
      <c r="HE187" s="86">
        <f t="shared" si="181"/>
        <v>5.5500280318159744E-191</v>
      </c>
      <c r="HF187" s="86">
        <f t="shared" si="180"/>
        <v>7.9428507576557591E-205</v>
      </c>
      <c r="HG187" s="86">
        <f t="shared" si="180"/>
        <v>5.9461224253633221E-297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0</v>
      </c>
      <c r="HQ187" s="86">
        <f t="shared" si="226"/>
        <v>0</v>
      </c>
      <c r="HS187" s="86">
        <f t="shared" si="231"/>
        <v>5.8628080906919098E-10</v>
      </c>
      <c r="HT187" s="86">
        <f t="shared" si="231"/>
        <v>5.9244290747381146E-41</v>
      </c>
      <c r="HU187" s="86">
        <f t="shared" si="231"/>
        <v>5.8211114271567727E-45</v>
      </c>
      <c r="HV187" s="86">
        <f t="shared" si="231"/>
        <v>8.8284791195402642E-60</v>
      </c>
      <c r="HW187" s="86">
        <f t="shared" si="231"/>
        <v>2.1163513863506008E-50</v>
      </c>
      <c r="HX187" s="86">
        <f t="shared" si="231"/>
        <v>8.8481494949399654E-50</v>
      </c>
      <c r="HY187" s="86">
        <f t="shared" si="231"/>
        <v>3.9157672482296319E-49</v>
      </c>
      <c r="HZ187" s="86">
        <f t="shared" si="231"/>
        <v>7.8214052767535798E-53</v>
      </c>
      <c r="IA187" s="86">
        <f t="shared" si="231"/>
        <v>1.0200651140109002E-57</v>
      </c>
      <c r="IB187" s="86">
        <f t="shared" si="231"/>
        <v>2.4923195130451654E-55</v>
      </c>
      <c r="IC187" s="86">
        <f t="shared" si="231"/>
        <v>7.9173406498192975E-53</v>
      </c>
      <c r="ID187" s="86">
        <f t="shared" si="231"/>
        <v>6.9643744928300799E-52</v>
      </c>
      <c r="IE187" s="86">
        <f t="shared" si="231"/>
        <v>8.0536672216342188E-41</v>
      </c>
      <c r="IF187" s="86">
        <f t="shared" si="231"/>
        <v>9.6111418245787125E-33</v>
      </c>
      <c r="IG187" s="86">
        <f t="shared" si="231"/>
        <v>8.8101533264305708E-37</v>
      </c>
      <c r="II187" s="86">
        <f t="shared" si="232"/>
        <v>0</v>
      </c>
      <c r="IJ187" s="86">
        <f t="shared" si="232"/>
        <v>0.22256613749444207</v>
      </c>
      <c r="IK187" s="86">
        <f t="shared" si="232"/>
        <v>0.23926424708150901</v>
      </c>
      <c r="IL187" s="86">
        <f t="shared" si="232"/>
        <v>0.16953624398672706</v>
      </c>
      <c r="IM187" s="86">
        <f t="shared" si="232"/>
        <v>0.25226588956211304</v>
      </c>
      <c r="IN187" s="86">
        <f t="shared" si="232"/>
        <v>0.26126267730135583</v>
      </c>
      <c r="IO187" s="86">
        <f t="shared" si="232"/>
        <v>0.28055805538713707</v>
      </c>
      <c r="IP187" s="86">
        <f t="shared" si="232"/>
        <v>0.21684015394815617</v>
      </c>
      <c r="IQ187" s="86">
        <f t="shared" si="232"/>
        <v>0.15960574032158092</v>
      </c>
      <c r="IR187" s="86">
        <f t="shared" si="232"/>
        <v>0.15380354162381238</v>
      </c>
      <c r="IS187" s="86">
        <f t="shared" si="232"/>
        <v>0.1976549976766773</v>
      </c>
      <c r="IT187" s="86">
        <f t="shared" si="232"/>
        <v>0.22857682714984381</v>
      </c>
      <c r="IU187" s="86">
        <f t="shared" si="232"/>
        <v>0.3497690615401477</v>
      </c>
      <c r="IV187" s="86">
        <f t="shared" si="232"/>
        <v>0.25327482501232118</v>
      </c>
      <c r="IW187" s="86">
        <f t="shared" si="232"/>
        <v>0.34913478070294979</v>
      </c>
      <c r="IY187" s="86">
        <f t="shared" si="233"/>
        <v>5.8628080906919098E-10</v>
      </c>
      <c r="IZ187" s="86">
        <f t="shared" si="233"/>
        <v>0.22256613749444207</v>
      </c>
      <c r="JA187" s="86">
        <f t="shared" si="233"/>
        <v>0.23926424708150901</v>
      </c>
      <c r="JB187" s="86">
        <f t="shared" si="233"/>
        <v>0.16953624398672706</v>
      </c>
      <c r="JC187" s="86">
        <f t="shared" si="233"/>
        <v>0.25226588956211304</v>
      </c>
      <c r="JD187" s="86">
        <f t="shared" si="233"/>
        <v>0.26126267730135583</v>
      </c>
      <c r="JE187" s="86">
        <f t="shared" si="233"/>
        <v>0.28055805538713707</v>
      </c>
      <c r="JF187" s="86">
        <f t="shared" si="233"/>
        <v>0.21684015394815617</v>
      </c>
      <c r="JG187" s="86">
        <f t="shared" si="233"/>
        <v>0.15960574032158092</v>
      </c>
      <c r="JH187" s="86">
        <f t="shared" si="233"/>
        <v>0.15380354162381238</v>
      </c>
      <c r="JI187" s="86">
        <f t="shared" si="233"/>
        <v>0.1976549976766773</v>
      </c>
      <c r="JJ187" s="86">
        <f t="shared" si="233"/>
        <v>0.22857682714984381</v>
      </c>
      <c r="JK187" s="86">
        <f t="shared" si="233"/>
        <v>0.3497690615401477</v>
      </c>
      <c r="JL187" s="86">
        <f t="shared" si="233"/>
        <v>0.25327482501232118</v>
      </c>
      <c r="JM187" s="86">
        <f t="shared" si="233"/>
        <v>0.34913478070294979</v>
      </c>
    </row>
    <row r="188" spans="2:273" x14ac:dyDescent="0.25">
      <c r="B188" s="2">
        <v>161</v>
      </c>
      <c r="C188" s="37">
        <v>43.631</v>
      </c>
      <c r="D188" s="37">
        <v>44.902999999999999</v>
      </c>
      <c r="E188" s="37">
        <v>42.918999999999997</v>
      </c>
      <c r="F188" s="37">
        <v>42.128999999999998</v>
      </c>
      <c r="G188" s="37">
        <v>44.203000000000003</v>
      </c>
      <c r="H188" s="37">
        <v>41.661000000000001</v>
      </c>
      <c r="I188" s="37">
        <v>43.381</v>
      </c>
      <c r="J188" s="37">
        <v>44.396999999999998</v>
      </c>
      <c r="K188" s="37">
        <v>41.762</v>
      </c>
      <c r="L188" s="37">
        <v>40.365000000000002</v>
      </c>
      <c r="M188" s="37">
        <v>38.936999999999998</v>
      </c>
      <c r="N188" s="37">
        <v>37.841000000000001</v>
      </c>
      <c r="O188" s="37">
        <v>38.46</v>
      </c>
      <c r="P188" s="37">
        <v>42.222000000000001</v>
      </c>
      <c r="Q188" s="37">
        <v>59.491999999999997</v>
      </c>
      <c r="S188" s="4">
        <f t="shared" si="234"/>
        <v>43.627776112733365</v>
      </c>
      <c r="T188" s="4">
        <f t="shared" si="234"/>
        <v>43.955023905811935</v>
      </c>
      <c r="U188" s="4">
        <f t="shared" si="234"/>
        <v>43.454490703047313</v>
      </c>
      <c r="V188" s="4">
        <f t="shared" si="234"/>
        <v>42.497328071970102</v>
      </c>
      <c r="W188" s="4">
        <f t="shared" si="234"/>
        <v>42.610661187781325</v>
      </c>
      <c r="X188" s="4">
        <f t="shared" si="234"/>
        <v>43.279710105054924</v>
      </c>
      <c r="Y188" s="4">
        <f t="shared" si="234"/>
        <v>43.127735297171512</v>
      </c>
      <c r="Z188" s="4">
        <f t="shared" si="234"/>
        <v>43.675336303910306</v>
      </c>
      <c r="AA188" s="4">
        <f t="shared" si="234"/>
        <v>42.055137172723974</v>
      </c>
      <c r="AB188" s="4">
        <f t="shared" si="234"/>
        <v>42.505899581453512</v>
      </c>
      <c r="AC188" s="4">
        <f t="shared" si="234"/>
        <v>39.451115938057889</v>
      </c>
      <c r="AD188" s="4">
        <f t="shared" si="234"/>
        <v>39.502583471493658</v>
      </c>
      <c r="AE188" s="4">
        <f t="shared" si="234"/>
        <v>38.677218697602875</v>
      </c>
      <c r="AF188" s="4">
        <f t="shared" si="234"/>
        <v>44.068577769383054</v>
      </c>
      <c r="AG188" s="4">
        <f t="shared" si="234"/>
        <v>59.078364269446254</v>
      </c>
      <c r="AI188" s="4">
        <f t="shared" si="235"/>
        <v>3.2238872666354723E-3</v>
      </c>
      <c r="AJ188" s="4">
        <f t="shared" si="235"/>
        <v>0.94797609418806417</v>
      </c>
      <c r="AK188" s="4">
        <f t="shared" si="235"/>
        <v>-0.53549070304731572</v>
      </c>
      <c r="AL188" s="4">
        <f t="shared" si="235"/>
        <v>-0.36832807197010453</v>
      </c>
      <c r="AM188" s="4">
        <f t="shared" si="235"/>
        <v>1.5923388122186779</v>
      </c>
      <c r="AN188" s="4">
        <f t="shared" si="235"/>
        <v>-1.6187101050549231</v>
      </c>
      <c r="AO188" s="4">
        <f t="shared" si="235"/>
        <v>0.25326470282848845</v>
      </c>
      <c r="AP188" s="4">
        <f t="shared" si="235"/>
        <v>0.72166369608969205</v>
      </c>
      <c r="AQ188" s="4">
        <f t="shared" si="235"/>
        <v>-0.29313717272397355</v>
      </c>
      <c r="AR188" s="4">
        <f t="shared" si="235"/>
        <v>-2.1408995814535103</v>
      </c>
      <c r="AS188" s="4">
        <f t="shared" si="235"/>
        <v>-0.51411593805789124</v>
      </c>
      <c r="AT188" s="4">
        <f t="shared" si="235"/>
        <v>-1.6615834714936568</v>
      </c>
      <c r="AU188" s="4">
        <f t="shared" si="235"/>
        <v>-0.21721869760287404</v>
      </c>
      <c r="AV188" s="4">
        <f t="shared" si="235"/>
        <v>-1.8465777693830532</v>
      </c>
      <c r="AW188" s="4">
        <f t="shared" si="235"/>
        <v>0.41363573055374303</v>
      </c>
      <c r="AY188" s="2">
        <f t="shared" si="227"/>
        <v>43.627776112733365</v>
      </c>
      <c r="AZ188" s="2">
        <f t="shared" si="227"/>
        <v>43.95447262162169</v>
      </c>
      <c r="BA188" s="2">
        <f t="shared" si="227"/>
        <v>43.452683814714078</v>
      </c>
      <c r="BB188" s="2">
        <f t="shared" si="227"/>
        <v>42.497138754779137</v>
      </c>
      <c r="BC188" s="2">
        <f t="shared" si="227"/>
        <v>42.605911730392961</v>
      </c>
      <c r="BD188" s="2">
        <f t="shared" si="227"/>
        <v>43.272335986223652</v>
      </c>
      <c r="BE188" s="2">
        <f t="shared" si="227"/>
        <v>43.113764172484892</v>
      </c>
      <c r="BF188" s="2">
        <f t="shared" si="227"/>
        <v>43.672990402348972</v>
      </c>
      <c r="BG188" s="2">
        <f t="shared" si="227"/>
        <v>42.054872273979491</v>
      </c>
      <c r="BH188" s="2">
        <f t="shared" si="227"/>
        <v>42.505694812800677</v>
      </c>
      <c r="BI188" s="2">
        <f t="shared" si="227"/>
        <v>39.449463744975944</v>
      </c>
      <c r="BJ188" s="2">
        <f t="shared" si="227"/>
        <v>39.497412666052135</v>
      </c>
      <c r="BK188" s="2">
        <f t="shared" si="227"/>
        <v>38.55159570442104</v>
      </c>
      <c r="BL188" s="2">
        <f t="shared" si="227"/>
        <v>39.880212225687352</v>
      </c>
      <c r="BM188" s="2">
        <f t="shared" si="227"/>
        <v>42.924062574212101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>
        <f t="shared" si="228"/>
        <v>43.631</v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43.631</v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92.142631141262711</v>
      </c>
      <c r="DL188" s="2">
        <f t="shared" si="236"/>
        <v>83.560940619136957</v>
      </c>
      <c r="DM188" s="2">
        <f t="shared" si="236"/>
        <v>95.18201698943902</v>
      </c>
      <c r="DN188" s="2">
        <f t="shared" si="236"/>
        <v>91.95723170731705</v>
      </c>
      <c r="DO188" s="2">
        <f t="shared" si="236"/>
        <v>88.856483726332286</v>
      </c>
      <c r="DP188" s="2">
        <f t="shared" si="236"/>
        <v>86.212999108662203</v>
      </c>
      <c r="DQ188" s="2">
        <f t="shared" si="236"/>
        <v>83.409970401691311</v>
      </c>
      <c r="DR188" s="2">
        <f t="shared" si="236"/>
        <v>82.646019027484158</v>
      </c>
      <c r="DS188" s="2">
        <f t="shared" si="236"/>
        <v>83.196929175475674</v>
      </c>
      <c r="DT188" s="2">
        <f t="shared" si="236"/>
        <v>80.114503171247364</v>
      </c>
      <c r="DU188" s="2">
        <f t="shared" si="236"/>
        <v>79.930078224101464</v>
      </c>
      <c r="DV188" s="2">
        <f t="shared" si="236"/>
        <v>91.141984631175205</v>
      </c>
      <c r="DW188" s="2">
        <f t="shared" si="236"/>
        <v>82.473485887151213</v>
      </c>
      <c r="DX188" s="2">
        <f t="shared" si="236"/>
        <v>95.714266942171079</v>
      </c>
      <c r="DY188" s="2">
        <f t="shared" si="236"/>
        <v>86.018518292682927</v>
      </c>
      <c r="EA188" s="2">
        <f t="shared" si="240"/>
        <v>43.627201937139027</v>
      </c>
      <c r="EB188" s="2">
        <f t="shared" si="240"/>
        <v>43.619631969472124</v>
      </c>
      <c r="EC188" s="2">
        <f t="shared" si="240"/>
        <v>43.161305394221259</v>
      </c>
      <c r="ED188" s="2">
        <f t="shared" si="240"/>
        <v>42.145449545523022</v>
      </c>
      <c r="EE188" s="2">
        <f t="shared" si="240"/>
        <v>42.393153575967645</v>
      </c>
      <c r="EF188" s="2">
        <f t="shared" si="239"/>
        <v>42.803281178509536</v>
      </c>
      <c r="EG188" s="2">
        <f t="shared" si="239"/>
        <v>42.93548252436743</v>
      </c>
      <c r="EH188" s="2">
        <f t="shared" si="239"/>
        <v>43.678828328574717</v>
      </c>
      <c r="EI188" s="2">
        <f t="shared" si="239"/>
        <v>42.01857671190303</v>
      </c>
      <c r="EJ188" s="2">
        <f t="shared" si="239"/>
        <v>43.282857814228485</v>
      </c>
      <c r="EK188" s="2">
        <f t="shared" si="212"/>
        <v>39.254393451222597</v>
      </c>
      <c r="EL188" s="2">
        <f t="shared" si="179"/>
        <v>39.80077985625676</v>
      </c>
      <c r="EM188" s="2">
        <f t="shared" si="179"/>
        <v>38.878383155985119</v>
      </c>
      <c r="EN188" s="2">
        <f t="shared" si="179"/>
        <v>39.77092318235217</v>
      </c>
      <c r="EO188" s="2">
        <f t="shared" si="179"/>
        <v>44.239214949554814</v>
      </c>
      <c r="EQ188" s="2">
        <f t="shared" si="237"/>
        <v>43.627201937139027</v>
      </c>
      <c r="ER188" s="2">
        <f t="shared" si="237"/>
        <v>44.066686016871643</v>
      </c>
      <c r="ES188" s="2">
        <f t="shared" si="237"/>
        <v>43.558659749426013</v>
      </c>
      <c r="ET188" s="2">
        <f t="shared" si="237"/>
        <v>42.620840304068267</v>
      </c>
      <c r="EU188" s="2">
        <f t="shared" si="237"/>
        <v>42.689483926769498</v>
      </c>
      <c r="EV188" s="2">
        <f t="shared" si="237"/>
        <v>43.460632714841744</v>
      </c>
      <c r="EW188" s="2">
        <f t="shared" si="237"/>
        <v>43.187631591064047</v>
      </c>
      <c r="EX188" s="2">
        <f t="shared" si="237"/>
        <v>43.669721706201983</v>
      </c>
      <c r="EY188" s="2">
        <f t="shared" si="237"/>
        <v>42.066280588412859</v>
      </c>
      <c r="EZ188" s="2">
        <f t="shared" si="237"/>
        <v>42.248157520606497</v>
      </c>
      <c r="FA188" s="2">
        <f t="shared" si="237"/>
        <v>39.519178437077699</v>
      </c>
      <c r="FB188" s="2">
        <f t="shared" si="237"/>
        <v>39.379366338460073</v>
      </c>
      <c r="FC188" s="2">
        <f t="shared" si="237"/>
        <v>38.406996419603999</v>
      </c>
      <c r="FD188" s="2">
        <f t="shared" si="237"/>
        <v>39.950154502617401</v>
      </c>
      <c r="FE188" s="2">
        <f t="shared" si="237"/>
        <v>41.86251078259945</v>
      </c>
      <c r="FG188" s="2">
        <f t="shared" si="238"/>
        <v>0.99998816509296617</v>
      </c>
      <c r="FH188" s="2">
        <f t="shared" si="238"/>
        <v>0.99998454745653076</v>
      </c>
      <c r="FI188" s="2">
        <f t="shared" si="238"/>
        <v>0.99998225219754699</v>
      </c>
      <c r="FJ188" s="2">
        <f t="shared" si="238"/>
        <v>0.99998336794532061</v>
      </c>
      <c r="FK188" s="2">
        <f t="shared" si="238"/>
        <v>0.99998189351237621</v>
      </c>
      <c r="FL188" s="2">
        <f t="shared" si="238"/>
        <v>0.99998245245865147</v>
      </c>
      <c r="FM188" s="2">
        <f t="shared" si="238"/>
        <v>0.99998115095698881</v>
      </c>
      <c r="FN188" s="2">
        <f t="shared" si="238"/>
        <v>0.99998043596977459</v>
      </c>
      <c r="FO188" s="2">
        <f t="shared" si="238"/>
        <v>0.99997874010472088</v>
      </c>
      <c r="FP188" s="2">
        <f t="shared" si="238"/>
        <v>0.99998080460992045</v>
      </c>
      <c r="FQ188" s="2">
        <f t="shared" si="238"/>
        <v>0.99998043837231798</v>
      </c>
      <c r="FR188" s="2">
        <f t="shared" si="238"/>
        <v>0.99998162205626429</v>
      </c>
      <c r="FS188" s="2">
        <f t="shared" si="238"/>
        <v>0.99998193963343585</v>
      </c>
      <c r="FT188" s="2">
        <f t="shared" si="238"/>
        <v>0.9999829639405261</v>
      </c>
      <c r="FU188" s="2">
        <f t="shared" si="238"/>
        <v>0.99997737336124104</v>
      </c>
      <c r="FW188" s="2">
        <f t="shared" si="229"/>
        <v>3.8329209544285975E-9</v>
      </c>
      <c r="FX188" s="2">
        <f t="shared" si="229"/>
        <v>0.74761308903384605</v>
      </c>
      <c r="FY188" s="2">
        <f t="shared" si="229"/>
        <v>0.73097265293667413</v>
      </c>
      <c r="FZ188" s="2">
        <f t="shared" si="229"/>
        <v>0.7380470290276574</v>
      </c>
      <c r="GA188" s="2">
        <f t="shared" si="229"/>
        <v>0.71513723160502962</v>
      </c>
      <c r="GB188" s="2">
        <f t="shared" si="229"/>
        <v>0.71239367067844106</v>
      </c>
      <c r="GC188" s="2">
        <f t="shared" si="229"/>
        <v>0.70402300147396035</v>
      </c>
      <c r="GD188" s="2">
        <f t="shared" si="229"/>
        <v>0.72477821657981134</v>
      </c>
      <c r="GE188" s="2">
        <f t="shared" si="229"/>
        <v>0.74249971295351824</v>
      </c>
      <c r="GF188" s="2">
        <f t="shared" si="229"/>
        <v>0.75178291146005294</v>
      </c>
      <c r="GG188" s="2">
        <f t="shared" si="229"/>
        <v>0.73370705111815726</v>
      </c>
      <c r="GH188" s="2">
        <f t="shared" si="229"/>
        <v>0.72211906625196809</v>
      </c>
      <c r="GI188" s="2">
        <f t="shared" si="229"/>
        <v>0.69491729363161381</v>
      </c>
      <c r="GJ188" s="2">
        <f t="shared" si="229"/>
        <v>0.60444786683154628</v>
      </c>
      <c r="GK188" s="2">
        <f t="shared" si="229"/>
        <v>0.55374906092457399</v>
      </c>
      <c r="GM188" s="86">
        <f t="shared" si="230"/>
        <v>2.633032682333448E-307</v>
      </c>
      <c r="GN188" s="86">
        <f t="shared" si="230"/>
        <v>5.6228028632538012E-257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4.4052198448019018E-178</v>
      </c>
      <c r="HD188" s="86">
        <f t="shared" si="181"/>
        <v>1.0207478354384821E-144</v>
      </c>
      <c r="HE188" s="86">
        <f t="shared" si="181"/>
        <v>3.9512169850552612E-196</v>
      </c>
      <c r="HF188" s="86">
        <f t="shared" si="181"/>
        <v>3.0296581166894489E-210</v>
      </c>
      <c r="HG188" s="86">
        <f t="shared" si="181"/>
        <v>6.1271709097728287E-305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0</v>
      </c>
      <c r="HQ188" s="86">
        <f t="shared" si="226"/>
        <v>0</v>
      </c>
      <c r="HS188" s="86">
        <f t="shared" si="231"/>
        <v>1.5286349143747007E-9</v>
      </c>
      <c r="HT188" s="86">
        <f t="shared" si="231"/>
        <v>4.0818975264832272E-43</v>
      </c>
      <c r="HU188" s="86">
        <f t="shared" si="231"/>
        <v>2.333780262519739E-47</v>
      </c>
      <c r="HV188" s="86">
        <f t="shared" si="231"/>
        <v>6.7957080158208978E-63</v>
      </c>
      <c r="HW188" s="86">
        <f t="shared" si="231"/>
        <v>4.1360622007681055E-53</v>
      </c>
      <c r="HX188" s="86">
        <f t="shared" si="231"/>
        <v>1.8284952914582836E-52</v>
      </c>
      <c r="HY188" s="86">
        <f t="shared" si="231"/>
        <v>7.8962294328817351E-52</v>
      </c>
      <c r="HZ188" s="86">
        <f t="shared" si="231"/>
        <v>1.1544998284107136E-55</v>
      </c>
      <c r="IA188" s="86">
        <f t="shared" si="231"/>
        <v>8.9524978528646964E-61</v>
      </c>
      <c r="IB188" s="86">
        <f t="shared" si="231"/>
        <v>3.2394593269648072E-58</v>
      </c>
      <c r="IC188" s="86">
        <f t="shared" si="231"/>
        <v>1.2324226359152437E-55</v>
      </c>
      <c r="ID188" s="86">
        <f t="shared" si="231"/>
        <v>1.165628280075921E-54</v>
      </c>
      <c r="IE188" s="86">
        <f t="shared" si="231"/>
        <v>4.6003814975348127E-43</v>
      </c>
      <c r="IF188" s="86">
        <f t="shared" si="231"/>
        <v>1.1837392121723933E-34</v>
      </c>
      <c r="IG188" s="86">
        <f t="shared" si="231"/>
        <v>4.8576238125108649E-39</v>
      </c>
      <c r="II188" s="86">
        <f t="shared" si="232"/>
        <v>0</v>
      </c>
      <c r="IJ188" s="86">
        <f t="shared" si="232"/>
        <v>0.18265428662104893</v>
      </c>
      <c r="IK188" s="86">
        <f t="shared" si="232"/>
        <v>0.19496377781158078</v>
      </c>
      <c r="IL188" s="86">
        <f t="shared" si="232"/>
        <v>0.13162319810213324</v>
      </c>
      <c r="IM188" s="86">
        <f t="shared" si="232"/>
        <v>0.20343841431692716</v>
      </c>
      <c r="IN188" s="86">
        <f t="shared" si="232"/>
        <v>0.21131549254256093</v>
      </c>
      <c r="IO188" s="86">
        <f t="shared" si="232"/>
        <v>0.22753126250332678</v>
      </c>
      <c r="IP188" s="86">
        <f t="shared" si="232"/>
        <v>0.17236027858013495</v>
      </c>
      <c r="IQ188" s="86">
        <f t="shared" si="232"/>
        <v>0.12347546901465467</v>
      </c>
      <c r="IR188" s="86">
        <f t="shared" si="232"/>
        <v>0.11982798147568645</v>
      </c>
      <c r="IS188" s="86">
        <f t="shared" si="232"/>
        <v>0.15649440499443315</v>
      </c>
      <c r="IT188" s="86">
        <f t="shared" si="232"/>
        <v>0.18274083545976766</v>
      </c>
      <c r="IU188" s="86">
        <f t="shared" si="232"/>
        <v>0.29350526295923673</v>
      </c>
      <c r="IV188" s="86">
        <f t="shared" si="232"/>
        <v>0.17716268049640926</v>
      </c>
      <c r="IW188" s="86">
        <f t="shared" si="232"/>
        <v>0.23288772920382189</v>
      </c>
      <c r="IY188" s="86">
        <f t="shared" si="233"/>
        <v>1.5286349143747007E-9</v>
      </c>
      <c r="IZ188" s="86">
        <f t="shared" si="233"/>
        <v>0.18265428662104893</v>
      </c>
      <c r="JA188" s="86">
        <f t="shared" si="233"/>
        <v>0.19496377781158078</v>
      </c>
      <c r="JB188" s="86">
        <f t="shared" si="233"/>
        <v>0.13162319810213324</v>
      </c>
      <c r="JC188" s="86">
        <f t="shared" si="233"/>
        <v>0.20343841431692716</v>
      </c>
      <c r="JD188" s="86">
        <f t="shared" si="233"/>
        <v>0.21131549254256093</v>
      </c>
      <c r="JE188" s="86">
        <f t="shared" si="233"/>
        <v>0.22753126250332678</v>
      </c>
      <c r="JF188" s="86">
        <f t="shared" si="233"/>
        <v>0.17236027858013495</v>
      </c>
      <c r="JG188" s="86">
        <f t="shared" si="233"/>
        <v>0.12347546901465467</v>
      </c>
      <c r="JH188" s="86">
        <f t="shared" si="233"/>
        <v>0.11982798147568645</v>
      </c>
      <c r="JI188" s="86">
        <f t="shared" si="233"/>
        <v>0.15649440499443315</v>
      </c>
      <c r="JJ188" s="86">
        <f t="shared" si="233"/>
        <v>0.18274083545976766</v>
      </c>
      <c r="JK188" s="86">
        <f t="shared" si="233"/>
        <v>0.29350526295923673</v>
      </c>
      <c r="JL188" s="86">
        <f t="shared" si="233"/>
        <v>0.17716268049640926</v>
      </c>
      <c r="JM188" s="86">
        <f t="shared" si="233"/>
        <v>0.23288772920382189</v>
      </c>
    </row>
    <row r="189" spans="2:273" x14ac:dyDescent="0.25">
      <c r="B189" s="2">
        <v>162</v>
      </c>
      <c r="C189" s="37">
        <v>42.845999999999997</v>
      </c>
      <c r="D189" s="37">
        <v>43.823</v>
      </c>
      <c r="E189" s="37">
        <v>42.613</v>
      </c>
      <c r="F189" s="37">
        <v>42.354999999999997</v>
      </c>
      <c r="G189" s="37">
        <v>43.875</v>
      </c>
      <c r="H189" s="37">
        <v>43.694000000000003</v>
      </c>
      <c r="I189" s="37">
        <v>42</v>
      </c>
      <c r="J189" s="37">
        <v>43.667000000000002</v>
      </c>
      <c r="K189" s="37">
        <v>41.825000000000003</v>
      </c>
      <c r="L189" s="37">
        <v>39.698</v>
      </c>
      <c r="M189" s="37">
        <v>38.206000000000003</v>
      </c>
      <c r="N189" s="37">
        <v>39.619</v>
      </c>
      <c r="O189" s="37">
        <v>37.444000000000003</v>
      </c>
      <c r="P189" s="37">
        <v>40.746000000000002</v>
      </c>
      <c r="Q189" s="37">
        <v>48.746000000000002</v>
      </c>
      <c r="S189" s="4">
        <f t="shared" si="234"/>
        <v>43.556626202099103</v>
      </c>
      <c r="T189" s="4">
        <f t="shared" si="234"/>
        <v>43.861993509602804</v>
      </c>
      <c r="U189" s="4">
        <f t="shared" si="234"/>
        <v>43.341274210869685</v>
      </c>
      <c r="V189" s="4">
        <f t="shared" si="234"/>
        <v>42.379140738676156</v>
      </c>
      <c r="W189" s="4">
        <f t="shared" si="234"/>
        <v>42.484380929191133</v>
      </c>
      <c r="X189" s="4">
        <f t="shared" si="234"/>
        <v>43.170747444632973</v>
      </c>
      <c r="Y189" s="4">
        <f t="shared" si="234"/>
        <v>42.996586791889818</v>
      </c>
      <c r="Z189" s="4">
        <f t="shared" si="234"/>
        <v>43.559914816394532</v>
      </c>
      <c r="AA189" s="4">
        <f t="shared" si="234"/>
        <v>41.92166612150244</v>
      </c>
      <c r="AB189" s="4">
        <f t="shared" si="234"/>
        <v>42.380724178290599</v>
      </c>
      <c r="AC189" s="4">
        <f t="shared" si="234"/>
        <v>39.311610711581061</v>
      </c>
      <c r="AD189" s="4">
        <f t="shared" si="234"/>
        <v>39.374279045795888</v>
      </c>
      <c r="AE189" s="4">
        <f t="shared" si="234"/>
        <v>38.44863378044392</v>
      </c>
      <c r="AF189" s="4">
        <f t="shared" si="234"/>
        <v>41.870896083636673</v>
      </c>
      <c r="AG189" s="4">
        <f t="shared" si="234"/>
        <v>51.061084311240755</v>
      </c>
      <c r="AI189" s="4">
        <f t="shared" si="235"/>
        <v>-0.71062620209910676</v>
      </c>
      <c r="AJ189" s="4">
        <f t="shared" si="235"/>
        <v>-3.8993509602804011E-2</v>
      </c>
      <c r="AK189" s="4">
        <f t="shared" si="235"/>
        <v>-0.72827421086968513</v>
      </c>
      <c r="AL189" s="4">
        <f t="shared" si="235"/>
        <v>-2.4140738676159401E-2</v>
      </c>
      <c r="AM189" s="4">
        <f t="shared" si="235"/>
        <v>1.3906190708088673</v>
      </c>
      <c r="AN189" s="4">
        <f t="shared" si="235"/>
        <v>0.52325255536702997</v>
      </c>
      <c r="AO189" s="4">
        <f t="shared" si="235"/>
        <v>-0.99658679188981836</v>
      </c>
      <c r="AP189" s="4">
        <f t="shared" si="235"/>
        <v>0.10708518360547004</v>
      </c>
      <c r="AQ189" s="4">
        <f t="shared" si="235"/>
        <v>-9.6666121502437363E-2</v>
      </c>
      <c r="AR189" s="4">
        <f t="shared" si="235"/>
        <v>-2.6827241782905986</v>
      </c>
      <c r="AS189" s="4">
        <f t="shared" si="235"/>
        <v>-1.1056107115810576</v>
      </c>
      <c r="AT189" s="4">
        <f t="shared" si="235"/>
        <v>0.24472095420411222</v>
      </c>
      <c r="AU189" s="4">
        <f t="shared" si="235"/>
        <v>-1.0046337804439176</v>
      </c>
      <c r="AV189" s="4">
        <f t="shared" si="235"/>
        <v>-1.1248960836366706</v>
      </c>
      <c r="AW189" s="4">
        <f t="shared" si="235"/>
        <v>-2.3150843112407529</v>
      </c>
      <c r="AY189" s="2">
        <f t="shared" si="227"/>
        <v>43.556626202099103</v>
      </c>
      <c r="AZ189" s="2">
        <f t="shared" si="227"/>
        <v>43.861863808231845</v>
      </c>
      <c r="BA189" s="2">
        <f t="shared" si="227"/>
        <v>43.340868612884051</v>
      </c>
      <c r="BB189" s="2">
        <f t="shared" si="227"/>
        <v>42.379113365077231</v>
      </c>
      <c r="BC189" s="2">
        <f t="shared" si="227"/>
        <v>42.483392299462409</v>
      </c>
      <c r="BD189" s="2">
        <f t="shared" si="227"/>
        <v>43.169167947715664</v>
      </c>
      <c r="BE189" s="2">
        <f t="shared" si="227"/>
        <v>42.993498473374217</v>
      </c>
      <c r="BF189" s="2">
        <f t="shared" si="227"/>
        <v>43.559489532211018</v>
      </c>
      <c r="BG189" s="2">
        <f t="shared" si="227"/>
        <v>41.921629203209456</v>
      </c>
      <c r="BH189" s="2">
        <f t="shared" si="227"/>
        <v>42.380694045137787</v>
      </c>
      <c r="BI189" s="2">
        <f t="shared" si="227"/>
        <v>39.311324257488295</v>
      </c>
      <c r="BJ189" s="2">
        <f t="shared" si="227"/>
        <v>39.373289413552335</v>
      </c>
      <c r="BK189" s="2">
        <f t="shared" si="227"/>
        <v>38.41138720491788</v>
      </c>
      <c r="BL189" s="2">
        <f t="shared" si="227"/>
        <v>39.742296184577604</v>
      </c>
      <c r="BM189" s="2">
        <f t="shared" si="227"/>
        <v>42.75145768725244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>
        <f t="shared" si="228"/>
        <v>42.845999999999997</v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42.845999999999997</v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92.371707407812664</v>
      </c>
      <c r="DL189" s="2">
        <f t="shared" si="236"/>
        <v>83.723060694183857</v>
      </c>
      <c r="DM189" s="2">
        <f t="shared" si="236"/>
        <v>95.427216568079331</v>
      </c>
      <c r="DN189" s="2">
        <f t="shared" si="236"/>
        <v>92.182243902438998</v>
      </c>
      <c r="DO189" s="2">
        <f t="shared" si="236"/>
        <v>89.060438025011479</v>
      </c>
      <c r="DP189" s="2">
        <f t="shared" si="236"/>
        <v>86.395387002674028</v>
      </c>
      <c r="DQ189" s="2">
        <f t="shared" si="236"/>
        <v>83.573384475989101</v>
      </c>
      <c r="DR189" s="2">
        <f t="shared" si="236"/>
        <v>82.80091301721535</v>
      </c>
      <c r="DS189" s="2">
        <f t="shared" si="236"/>
        <v>83.359863988724427</v>
      </c>
      <c r="DT189" s="2">
        <f t="shared" si="236"/>
        <v>80.265105104198142</v>
      </c>
      <c r="DU189" s="2">
        <f t="shared" si="236"/>
        <v>80.090979613409829</v>
      </c>
      <c r="DV189" s="2">
        <f t="shared" si="236"/>
        <v>91.38644342705885</v>
      </c>
      <c r="DW189" s="2">
        <f t="shared" si="236"/>
        <v>82.648365637576632</v>
      </c>
      <c r="DX189" s="2">
        <f t="shared" si="236"/>
        <v>95.975414580125857</v>
      </c>
      <c r="DY189" s="2">
        <f t="shared" si="236"/>
        <v>86.239727767354609</v>
      </c>
      <c r="EA189" s="2">
        <f t="shared" si="240"/>
        <v>43.556099307184716</v>
      </c>
      <c r="EB189" s="2">
        <f t="shared" si="240"/>
        <v>43.51275403858385</v>
      </c>
      <c r="EC189" s="2">
        <f t="shared" si="240"/>
        <v>43.036681997290074</v>
      </c>
      <c r="ED189" s="2">
        <f t="shared" si="240"/>
        <v>42.012239170391197</v>
      </c>
      <c r="EE189" s="2">
        <f t="shared" si="240"/>
        <v>42.261005407279029</v>
      </c>
      <c r="EF189" s="2">
        <f t="shared" si="239"/>
        <v>42.67861483535529</v>
      </c>
      <c r="EG189" s="2">
        <f t="shared" si="239"/>
        <v>42.806997243280492</v>
      </c>
      <c r="EH189" s="2">
        <f t="shared" si="239"/>
        <v>43.565681155853113</v>
      </c>
      <c r="EI189" s="2">
        <f t="shared" si="239"/>
        <v>41.883897337615245</v>
      </c>
      <c r="EJ189" s="2">
        <f t="shared" si="239"/>
        <v>43.190359493928405</v>
      </c>
      <c r="EK189" s="2">
        <f t="shared" si="212"/>
        <v>39.107871122768415</v>
      </c>
      <c r="EL189" s="2">
        <f t="shared" si="179"/>
        <v>39.690302205375595</v>
      </c>
      <c r="EM189" s="2">
        <f t="shared" si="179"/>
        <v>38.753779209098113</v>
      </c>
      <c r="EN189" s="2">
        <f t="shared" si="179"/>
        <v>39.62564757284369</v>
      </c>
      <c r="EO189" s="2">
        <f t="shared" si="179"/>
        <v>44.140430678788078</v>
      </c>
      <c r="EQ189" s="2">
        <f t="shared" si="237"/>
        <v>43.556099307184716</v>
      </c>
      <c r="ER189" s="2">
        <f t="shared" si="237"/>
        <v>43.968608663482073</v>
      </c>
      <c r="ES189" s="2">
        <f t="shared" si="237"/>
        <v>43.441838240804444</v>
      </c>
      <c r="ET189" s="2">
        <f t="shared" si="237"/>
        <v>42.496862262429588</v>
      </c>
      <c r="EU189" s="2">
        <f t="shared" si="237"/>
        <v>42.563128338721967</v>
      </c>
      <c r="EV189" s="2">
        <f t="shared" si="237"/>
        <v>43.348830135946557</v>
      </c>
      <c r="EW189" s="2">
        <f t="shared" si="237"/>
        <v>43.064036679741804</v>
      </c>
      <c r="EX189" s="2">
        <f t="shared" si="237"/>
        <v>43.556402743712567</v>
      </c>
      <c r="EY189" s="2">
        <f t="shared" si="237"/>
        <v>41.932504759770836</v>
      </c>
      <c r="EZ189" s="2">
        <f t="shared" si="237"/>
        <v>42.136043307954218</v>
      </c>
      <c r="FA189" s="2">
        <f t="shared" si="237"/>
        <v>39.377695462680023</v>
      </c>
      <c r="FB189" s="2">
        <f t="shared" si="237"/>
        <v>39.260862005660968</v>
      </c>
      <c r="FC189" s="2">
        <f t="shared" si="237"/>
        <v>38.273283993636547</v>
      </c>
      <c r="FD189" s="2">
        <f t="shared" si="237"/>
        <v>39.810516615318079</v>
      </c>
      <c r="FE189" s="2">
        <f t="shared" si="237"/>
        <v>41.729105115862552</v>
      </c>
      <c r="FG189" s="2">
        <f t="shared" si="238"/>
        <v>0.99998920642526257</v>
      </c>
      <c r="FH189" s="2">
        <f t="shared" si="238"/>
        <v>0.99998590709369894</v>
      </c>
      <c r="FI189" s="2">
        <f t="shared" si="238"/>
        <v>0.99998381378651147</v>
      </c>
      <c r="FJ189" s="2">
        <f t="shared" si="238"/>
        <v>0.99998483136365324</v>
      </c>
      <c r="FK189" s="2">
        <f t="shared" si="238"/>
        <v>0.99998348666071579</v>
      </c>
      <c r="FL189" s="2">
        <f t="shared" si="238"/>
        <v>0.99998399642737668</v>
      </c>
      <c r="FM189" s="2">
        <f t="shared" si="238"/>
        <v>0.99998280943995155</v>
      </c>
      <c r="FN189" s="2">
        <f t="shared" si="238"/>
        <v>0.99998215736165819</v>
      </c>
      <c r="FO189" s="2">
        <f t="shared" si="238"/>
        <v>0.99998061070879141</v>
      </c>
      <c r="FP189" s="2">
        <f t="shared" si="238"/>
        <v>0.99998249356661362</v>
      </c>
      <c r="FQ189" s="2">
        <f t="shared" si="238"/>
        <v>0.99998215955281144</v>
      </c>
      <c r="FR189" s="2">
        <f t="shared" si="238"/>
        <v>0.99998323908900455</v>
      </c>
      <c r="FS189" s="2">
        <f t="shared" si="238"/>
        <v>0.99998352872375595</v>
      </c>
      <c r="FT189" s="2">
        <f t="shared" si="238"/>
        <v>0.99998446290581</v>
      </c>
      <c r="FU189" s="2">
        <f t="shared" si="238"/>
        <v>0.99997936421910993</v>
      </c>
      <c r="FW189" s="2">
        <f t="shared" si="229"/>
        <v>4.2027142525171623E-9</v>
      </c>
      <c r="FX189" s="2">
        <f t="shared" si="229"/>
        <v>0.76459263661477006</v>
      </c>
      <c r="FY189" s="2">
        <f t="shared" si="229"/>
        <v>0.74869538868621421</v>
      </c>
      <c r="FZ189" s="2">
        <f t="shared" si="229"/>
        <v>0.75545963480366141</v>
      </c>
      <c r="GA189" s="2">
        <f t="shared" si="229"/>
        <v>0.73352286175638848</v>
      </c>
      <c r="GB189" s="2">
        <f t="shared" si="229"/>
        <v>0.73088974153527764</v>
      </c>
      <c r="GC189" s="2">
        <f t="shared" si="229"/>
        <v>0.72284796303623622</v>
      </c>
      <c r="GD189" s="2">
        <f t="shared" si="229"/>
        <v>0.74276542042521509</v>
      </c>
      <c r="GE189" s="2">
        <f t="shared" si="229"/>
        <v>0.75971270149743497</v>
      </c>
      <c r="GF189" s="2">
        <f t="shared" si="229"/>
        <v>0.76856877105251953</v>
      </c>
      <c r="GG189" s="2">
        <f t="shared" si="229"/>
        <v>0.7513109373440352</v>
      </c>
      <c r="GH189" s="2">
        <f t="shared" si="229"/>
        <v>0.74021776828606956</v>
      </c>
      <c r="GI189" s="2">
        <f t="shared" si="229"/>
        <v>0.71408620314630844</v>
      </c>
      <c r="GJ189" s="2">
        <f t="shared" si="229"/>
        <v>0.62624384562589275</v>
      </c>
      <c r="GK189" s="2">
        <f t="shared" si="229"/>
        <v>0.57638079435435707</v>
      </c>
      <c r="GM189" s="86">
        <f t="shared" si="230"/>
        <v>0</v>
      </c>
      <c r="GN189" s="86">
        <f t="shared" si="230"/>
        <v>2.4753524356607719E-262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6.9579725510290536E-183</v>
      </c>
      <c r="HD189" s="86">
        <f t="shared" si="181"/>
        <v>1.4044803362560086E-148</v>
      </c>
      <c r="HE189" s="86">
        <f t="shared" si="181"/>
        <v>2.3995282037293033E-201</v>
      </c>
      <c r="HF189" s="86">
        <f t="shared" si="181"/>
        <v>9.8061429355648264E-216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0</v>
      </c>
      <c r="HQ189" s="86">
        <f t="shared" si="226"/>
        <v>0</v>
      </c>
      <c r="HS189" s="86">
        <f t="shared" si="231"/>
        <v>3.8958972710582161E-9</v>
      </c>
      <c r="HT189" s="86">
        <f t="shared" si="231"/>
        <v>2.4641988510762677E-45</v>
      </c>
      <c r="HU189" s="86">
        <f t="shared" si="231"/>
        <v>8.0724878535357865E-50</v>
      </c>
      <c r="HV189" s="86">
        <f t="shared" si="231"/>
        <v>4.3420180841551962E-66</v>
      </c>
      <c r="HW189" s="86">
        <f t="shared" si="231"/>
        <v>6.8352359810631593E-56</v>
      </c>
      <c r="HX189" s="86">
        <f t="shared" si="231"/>
        <v>3.1981088937284679E-55</v>
      </c>
      <c r="HY189" s="86">
        <f t="shared" si="231"/>
        <v>1.342939911736426E-54</v>
      </c>
      <c r="HZ189" s="86">
        <f t="shared" si="231"/>
        <v>1.431211358912886E-58</v>
      </c>
      <c r="IA189" s="86">
        <f t="shared" si="231"/>
        <v>6.5236862847657615E-64</v>
      </c>
      <c r="IB189" s="86">
        <f t="shared" si="231"/>
        <v>3.5410550073311987E-61</v>
      </c>
      <c r="IC189" s="86">
        <f t="shared" si="231"/>
        <v>1.6156522991189613E-58</v>
      </c>
      <c r="ID189" s="86">
        <f t="shared" si="231"/>
        <v>1.6442439685853126E-57</v>
      </c>
      <c r="IE189" s="86">
        <f t="shared" si="231"/>
        <v>2.2784818777685926E-45</v>
      </c>
      <c r="IF189" s="86">
        <f t="shared" si="231"/>
        <v>1.2808528732025758E-36</v>
      </c>
      <c r="IG189" s="86">
        <f t="shared" si="231"/>
        <v>2.2812737700718596E-41</v>
      </c>
      <c r="II189" s="86">
        <f t="shared" si="232"/>
        <v>0</v>
      </c>
      <c r="IJ189" s="86">
        <f t="shared" si="232"/>
        <v>0.14828585143203132</v>
      </c>
      <c r="IK189" s="86">
        <f t="shared" si="232"/>
        <v>0.15695422783402135</v>
      </c>
      <c r="IL189" s="86">
        <f t="shared" si="232"/>
        <v>0.10063386304420062</v>
      </c>
      <c r="IM189" s="86">
        <f t="shared" si="232"/>
        <v>0.16181670477856813</v>
      </c>
      <c r="IN189" s="86">
        <f t="shared" si="232"/>
        <v>0.16858393239699818</v>
      </c>
      <c r="IO189" s="86">
        <f t="shared" si="232"/>
        <v>0.18193289112051211</v>
      </c>
      <c r="IP189" s="86">
        <f t="shared" si="232"/>
        <v>0.13506223422285665</v>
      </c>
      <c r="IQ189" s="86">
        <f t="shared" si="232"/>
        <v>9.4069333592685336E-2</v>
      </c>
      <c r="IR189" s="86">
        <f t="shared" si="232"/>
        <v>9.2031366203431789E-2</v>
      </c>
      <c r="IS189" s="86">
        <f t="shared" si="232"/>
        <v>0.12217435943812219</v>
      </c>
      <c r="IT189" s="86">
        <f t="shared" si="232"/>
        <v>0.1440658701307303</v>
      </c>
      <c r="IU189" s="86">
        <f t="shared" si="232"/>
        <v>0.24314200775646333</v>
      </c>
      <c r="IV189" s="86">
        <f t="shared" si="232"/>
        <v>0.11508411083527906</v>
      </c>
      <c r="IW189" s="86">
        <f t="shared" si="232"/>
        <v>0.13698850000518556</v>
      </c>
      <c r="IY189" s="86">
        <f t="shared" si="233"/>
        <v>3.8958972710582161E-9</v>
      </c>
      <c r="IZ189" s="86">
        <f t="shared" si="233"/>
        <v>0.14828585143203132</v>
      </c>
      <c r="JA189" s="86">
        <f t="shared" si="233"/>
        <v>0.15695422783402135</v>
      </c>
      <c r="JB189" s="86">
        <f t="shared" si="233"/>
        <v>0.10063386304420062</v>
      </c>
      <c r="JC189" s="86">
        <f t="shared" si="233"/>
        <v>0.16181670477856813</v>
      </c>
      <c r="JD189" s="86">
        <f t="shared" si="233"/>
        <v>0.16858393239699818</v>
      </c>
      <c r="JE189" s="86">
        <f t="shared" si="233"/>
        <v>0.18193289112051211</v>
      </c>
      <c r="JF189" s="86">
        <f t="shared" si="233"/>
        <v>0.13506223422285665</v>
      </c>
      <c r="JG189" s="86">
        <f t="shared" si="233"/>
        <v>9.4069333592685336E-2</v>
      </c>
      <c r="JH189" s="86">
        <f t="shared" si="233"/>
        <v>9.2031366203431789E-2</v>
      </c>
      <c r="JI189" s="86">
        <f t="shared" si="233"/>
        <v>0.12217435943812219</v>
      </c>
      <c r="JJ189" s="86">
        <f t="shared" si="233"/>
        <v>0.1440658701307303</v>
      </c>
      <c r="JK189" s="86">
        <f t="shared" si="233"/>
        <v>0.24314200775646333</v>
      </c>
      <c r="JL189" s="86">
        <f t="shared" si="233"/>
        <v>0.11508411083527906</v>
      </c>
      <c r="JM189" s="86">
        <f t="shared" si="233"/>
        <v>0.13698850000518556</v>
      </c>
    </row>
    <row r="190" spans="2:273" x14ac:dyDescent="0.25">
      <c r="B190" s="2">
        <v>163</v>
      </c>
      <c r="C190" s="37">
        <v>43.2</v>
      </c>
      <c r="D190" s="37">
        <v>44.484000000000002</v>
      </c>
      <c r="E190" s="37">
        <v>42.918999999999997</v>
      </c>
      <c r="F190" s="37">
        <v>42.435000000000002</v>
      </c>
      <c r="G190" s="37">
        <v>42.905999999999999</v>
      </c>
      <c r="H190" s="37">
        <v>41.548000000000002</v>
      </c>
      <c r="I190" s="37">
        <v>42.667000000000002</v>
      </c>
      <c r="J190" s="37">
        <v>43.984000000000002</v>
      </c>
      <c r="K190" s="37">
        <v>41.619</v>
      </c>
      <c r="L190" s="37">
        <v>40.127000000000002</v>
      </c>
      <c r="M190" s="37">
        <v>38.683</v>
      </c>
      <c r="N190" s="37">
        <v>37.683</v>
      </c>
      <c r="O190" s="37">
        <v>38.127000000000002</v>
      </c>
      <c r="P190" s="37">
        <v>38.302</v>
      </c>
      <c r="Q190" s="37">
        <v>41.762</v>
      </c>
      <c r="S190" s="4">
        <f t="shared" si="234"/>
        <v>43.485480166480876</v>
      </c>
      <c r="T190" s="4">
        <f t="shared" si="234"/>
        <v>43.769210127039976</v>
      </c>
      <c r="U190" s="4">
        <f t="shared" si="234"/>
        <v>43.229088886073157</v>
      </c>
      <c r="V190" s="4">
        <f t="shared" si="234"/>
        <v>42.261023246898382</v>
      </c>
      <c r="W190" s="4">
        <f t="shared" si="234"/>
        <v>42.361031832811769</v>
      </c>
      <c r="X190" s="4">
        <f t="shared" si="234"/>
        <v>43.066248949083729</v>
      </c>
      <c r="Y190" s="4">
        <f t="shared" si="234"/>
        <v>42.873815141494568</v>
      </c>
      <c r="Z190" s="4">
        <f t="shared" si="234"/>
        <v>43.446061516087525</v>
      </c>
      <c r="AA190" s="4">
        <f t="shared" si="234"/>
        <v>41.788387605560125</v>
      </c>
      <c r="AB190" s="4">
        <f t="shared" si="234"/>
        <v>42.255912994705604</v>
      </c>
      <c r="AC190" s="4">
        <f t="shared" si="234"/>
        <v>39.173191573470397</v>
      </c>
      <c r="AD190" s="4">
        <f t="shared" si="234"/>
        <v>39.249388369486276</v>
      </c>
      <c r="AE190" s="4">
        <f t="shared" si="234"/>
        <v>38.280991610630934</v>
      </c>
      <c r="AF190" s="4">
        <f t="shared" si="234"/>
        <v>40.585553660671813</v>
      </c>
      <c r="AG190" s="4">
        <f t="shared" si="234"/>
        <v>46.292017546687333</v>
      </c>
      <c r="AI190" s="4">
        <f t="shared" si="235"/>
        <v>-0.28548016648087327</v>
      </c>
      <c r="AJ190" s="4">
        <f t="shared" si="235"/>
        <v>0.71478987296002572</v>
      </c>
      <c r="AK190" s="4">
        <f t="shared" si="235"/>
        <v>-0.3100888860731601</v>
      </c>
      <c r="AL190" s="4">
        <f t="shared" si="235"/>
        <v>0.17397675310161986</v>
      </c>
      <c r="AM190" s="4">
        <f t="shared" si="235"/>
        <v>0.54496816718823027</v>
      </c>
      <c r="AN190" s="4">
        <f t="shared" si="235"/>
        <v>-1.518248949083727</v>
      </c>
      <c r="AO190" s="4">
        <f t="shared" si="235"/>
        <v>-0.20681514149456603</v>
      </c>
      <c r="AP190" s="4">
        <f t="shared" si="235"/>
        <v>0.53793848391247678</v>
      </c>
      <c r="AQ190" s="4">
        <f t="shared" si="235"/>
        <v>-0.16938760556012511</v>
      </c>
      <c r="AR190" s="4">
        <f t="shared" si="235"/>
        <v>-2.1289129947056011</v>
      </c>
      <c r="AS190" s="4">
        <f t="shared" si="235"/>
        <v>-0.49019157347039766</v>
      </c>
      <c r="AT190" s="4">
        <f t="shared" si="235"/>
        <v>-1.5663883694862761</v>
      </c>
      <c r="AU190" s="4">
        <f t="shared" si="235"/>
        <v>-0.15399161063093203</v>
      </c>
      <c r="AV190" s="4">
        <f t="shared" si="235"/>
        <v>-2.2835536606718136</v>
      </c>
      <c r="AW190" s="4">
        <f t="shared" si="235"/>
        <v>-4.5300175466873327</v>
      </c>
      <c r="AY190" s="2">
        <f t="shared" si="227"/>
        <v>43.485480166480876</v>
      </c>
      <c r="AZ190" s="2">
        <f t="shared" si="227"/>
        <v>43.769182833665269</v>
      </c>
      <c r="BA190" s="2">
        <f t="shared" si="227"/>
        <v>43.229008499102633</v>
      </c>
      <c r="BB190" s="2">
        <f t="shared" si="227"/>
        <v>42.261019864881682</v>
      </c>
      <c r="BC190" s="2">
        <f t="shared" si="227"/>
        <v>42.360853171809531</v>
      </c>
      <c r="BD190" s="2">
        <f t="shared" si="227"/>
        <v>43.065954998640919</v>
      </c>
      <c r="BE190" s="2">
        <f t="shared" si="227"/>
        <v>42.873223717024686</v>
      </c>
      <c r="BF190" s="2">
        <f t="shared" si="227"/>
        <v>43.445994972422241</v>
      </c>
      <c r="BG190" s="2">
        <f t="shared" si="227"/>
        <v>41.788383208291492</v>
      </c>
      <c r="BH190" s="2">
        <f t="shared" si="227"/>
        <v>42.2559091639474</v>
      </c>
      <c r="BI190" s="2">
        <f t="shared" si="227"/>
        <v>39.173148610419183</v>
      </c>
      <c r="BJ190" s="2">
        <f t="shared" si="227"/>
        <v>39.249224404267721</v>
      </c>
      <c r="BK190" s="2">
        <f t="shared" si="227"/>
        <v>38.271197440076548</v>
      </c>
      <c r="BL190" s="2">
        <f t="shared" si="227"/>
        <v>39.604536785192096</v>
      </c>
      <c r="BM190" s="2">
        <f t="shared" si="227"/>
        <v>42.578064740437632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>
        <f t="shared" si="228"/>
        <v>43.2</v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43.2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92.600783674362617</v>
      </c>
      <c r="DL190" s="2">
        <f t="shared" si="236"/>
        <v>83.885180769230772</v>
      </c>
      <c r="DM190" s="2">
        <f t="shared" si="236"/>
        <v>95.672416146719627</v>
      </c>
      <c r="DN190" s="2">
        <f t="shared" si="236"/>
        <v>92.407256097560946</v>
      </c>
      <c r="DO190" s="2">
        <f t="shared" si="236"/>
        <v>89.264392323690686</v>
      </c>
      <c r="DP190" s="2">
        <f t="shared" si="236"/>
        <v>86.577774896685867</v>
      </c>
      <c r="DQ190" s="2">
        <f t="shared" si="236"/>
        <v>83.736798550286892</v>
      </c>
      <c r="DR190" s="2">
        <f t="shared" si="236"/>
        <v>82.955807006946543</v>
      </c>
      <c r="DS190" s="2">
        <f t="shared" si="236"/>
        <v>83.522798801973195</v>
      </c>
      <c r="DT190" s="2">
        <f t="shared" si="236"/>
        <v>80.415707037148906</v>
      </c>
      <c r="DU190" s="2">
        <f t="shared" si="236"/>
        <v>80.251881002718193</v>
      </c>
      <c r="DV190" s="2">
        <f t="shared" si="236"/>
        <v>91.630902222942481</v>
      </c>
      <c r="DW190" s="2">
        <f t="shared" si="236"/>
        <v>82.823245388002036</v>
      </c>
      <c r="DX190" s="2">
        <f t="shared" si="236"/>
        <v>96.23656221808065</v>
      </c>
      <c r="DY190" s="2">
        <f t="shared" si="236"/>
        <v>86.460937242026276</v>
      </c>
      <c r="EA190" s="2">
        <f t="shared" si="240"/>
        <v>43.484996677230399</v>
      </c>
      <c r="EB190" s="2">
        <f t="shared" si="240"/>
        <v>43.405876107695576</v>
      </c>
      <c r="EC190" s="2">
        <f t="shared" si="240"/>
        <v>42.912058600358876</v>
      </c>
      <c r="ED190" s="2">
        <f t="shared" si="240"/>
        <v>41.879028795259373</v>
      </c>
      <c r="EE190" s="2">
        <f t="shared" si="240"/>
        <v>42.128857238590406</v>
      </c>
      <c r="EF190" s="2">
        <f t="shared" si="239"/>
        <v>42.553948492201044</v>
      </c>
      <c r="EG190" s="2">
        <f t="shared" si="239"/>
        <v>42.678511962193554</v>
      </c>
      <c r="EH190" s="2">
        <f t="shared" si="239"/>
        <v>43.452533983131509</v>
      </c>
      <c r="EI190" s="2">
        <f t="shared" si="239"/>
        <v>41.749217963327453</v>
      </c>
      <c r="EJ190" s="2">
        <f t="shared" si="239"/>
        <v>43.097861173628317</v>
      </c>
      <c r="EK190" s="2">
        <f t="shared" si="212"/>
        <v>38.961348794314233</v>
      </c>
      <c r="EL190" s="2">
        <f t="shared" si="179"/>
        <v>39.579824554494422</v>
      </c>
      <c r="EM190" s="2">
        <f t="shared" si="179"/>
        <v>38.629175262211106</v>
      </c>
      <c r="EN190" s="2">
        <f t="shared" si="179"/>
        <v>39.480371963335216</v>
      </c>
      <c r="EO190" s="2">
        <f t="shared" si="179"/>
        <v>44.041646408021336</v>
      </c>
      <c r="EQ190" s="2">
        <f t="shared" si="237"/>
        <v>43.484996677230399</v>
      </c>
      <c r="ER190" s="2">
        <f t="shared" si="237"/>
        <v>43.870531310092503</v>
      </c>
      <c r="ES190" s="2">
        <f t="shared" si="237"/>
        <v>43.325016732182867</v>
      </c>
      <c r="ET190" s="2">
        <f t="shared" si="237"/>
        <v>42.372884220790922</v>
      </c>
      <c r="EU190" s="2">
        <f t="shared" si="237"/>
        <v>42.436772750674436</v>
      </c>
      <c r="EV190" s="2">
        <f t="shared" si="237"/>
        <v>43.237027557051363</v>
      </c>
      <c r="EW190" s="2">
        <f t="shared" si="237"/>
        <v>42.940441768419561</v>
      </c>
      <c r="EX190" s="2">
        <f t="shared" si="237"/>
        <v>43.443083781223159</v>
      </c>
      <c r="EY190" s="2">
        <f t="shared" si="237"/>
        <v>41.798728931128807</v>
      </c>
      <c r="EZ190" s="2">
        <f t="shared" si="237"/>
        <v>42.023929095301938</v>
      </c>
      <c r="FA190" s="2">
        <f t="shared" si="237"/>
        <v>39.236212488282334</v>
      </c>
      <c r="FB190" s="2">
        <f t="shared" si="237"/>
        <v>39.142357672861849</v>
      </c>
      <c r="FC190" s="2">
        <f t="shared" si="237"/>
        <v>38.139571567669094</v>
      </c>
      <c r="FD190" s="2">
        <f t="shared" si="237"/>
        <v>39.670878728018749</v>
      </c>
      <c r="FE190" s="2">
        <f t="shared" si="237"/>
        <v>41.595699449125661</v>
      </c>
      <c r="FG190" s="2">
        <f t="shared" si="238"/>
        <v>0.99999015613349518</v>
      </c>
      <c r="FH190" s="2">
        <f t="shared" si="238"/>
        <v>0.99998714710075753</v>
      </c>
      <c r="FI190" s="2">
        <f t="shared" si="238"/>
        <v>0.99998523797682615</v>
      </c>
      <c r="FJ190" s="2">
        <f t="shared" si="238"/>
        <v>0.99998616602076962</v>
      </c>
      <c r="FK190" s="2">
        <f t="shared" si="238"/>
        <v>0.99998493963369617</v>
      </c>
      <c r="FL190" s="2">
        <f t="shared" si="238"/>
        <v>0.99998540454774665</v>
      </c>
      <c r="FM190" s="2">
        <f t="shared" si="238"/>
        <v>0.99998432199918696</v>
      </c>
      <c r="FN190" s="2">
        <f t="shared" si="238"/>
        <v>0.99998372729488216</v>
      </c>
      <c r="FO190" s="2">
        <f t="shared" si="238"/>
        <v>0.99998231672608184</v>
      </c>
      <c r="FP190" s="2">
        <f t="shared" si="238"/>
        <v>0.99998403391839941</v>
      </c>
      <c r="FQ190" s="2">
        <f t="shared" si="238"/>
        <v>0.99998372929324386</v>
      </c>
      <c r="FR190" s="2">
        <f t="shared" si="238"/>
        <v>0.99998471384495102</v>
      </c>
      <c r="FS190" s="2">
        <f t="shared" si="238"/>
        <v>0.99998497799575614</v>
      </c>
      <c r="FT190" s="2">
        <f t="shared" si="238"/>
        <v>0.99998582998231478</v>
      </c>
      <c r="FU190" s="2">
        <f t="shared" si="238"/>
        <v>0.99998117990997759</v>
      </c>
      <c r="FW190" s="2">
        <f t="shared" si="229"/>
        <v>4.6081845406367711E-9</v>
      </c>
      <c r="FX190" s="2">
        <f t="shared" si="229"/>
        <v>0.78076485031057841</v>
      </c>
      <c r="FY190" s="2">
        <f t="shared" si="229"/>
        <v>0.76562495022558208</v>
      </c>
      <c r="FZ190" s="2">
        <f t="shared" si="229"/>
        <v>0.77207223706182138</v>
      </c>
      <c r="GA190" s="2">
        <f t="shared" si="229"/>
        <v>0.75113479418242191</v>
      </c>
      <c r="GB190" s="2">
        <f t="shared" si="229"/>
        <v>0.74861606085912058</v>
      </c>
      <c r="GC190" s="2">
        <f t="shared" si="229"/>
        <v>0.74091622399464685</v>
      </c>
      <c r="GD190" s="2">
        <f t="shared" si="229"/>
        <v>0.75996638929184879</v>
      </c>
      <c r="GE190" s="2">
        <f t="shared" si="229"/>
        <v>0.77612199878026</v>
      </c>
      <c r="GF190" s="2">
        <f t="shared" si="229"/>
        <v>0.78454480172168795</v>
      </c>
      <c r="GG190" s="2">
        <f t="shared" si="229"/>
        <v>0.76811886981365796</v>
      </c>
      <c r="GH190" s="2">
        <f t="shared" si="229"/>
        <v>0.7575334842118292</v>
      </c>
      <c r="GI190" s="2">
        <f t="shared" si="229"/>
        <v>0.73251429603492302</v>
      </c>
      <c r="GJ190" s="2">
        <f t="shared" si="229"/>
        <v>0.64753913511759742</v>
      </c>
      <c r="GK190" s="2">
        <f t="shared" si="229"/>
        <v>0.59869654864349253</v>
      </c>
      <c r="GM190" s="86">
        <f t="shared" si="230"/>
        <v>0</v>
      </c>
      <c r="GN190" s="86">
        <f t="shared" si="230"/>
        <v>9.5875142340518496E-268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9.4742074142299141E-188</v>
      </c>
      <c r="HD190" s="86">
        <f t="shared" si="181"/>
        <v>1.7167852861683346E-152</v>
      </c>
      <c r="HE190" s="86">
        <f t="shared" si="181"/>
        <v>1.2430199881680555E-206</v>
      </c>
      <c r="HF190" s="86">
        <f t="shared" si="181"/>
        <v>2.6933221225000781E-221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0</v>
      </c>
      <c r="HQ190" s="86">
        <f t="shared" si="226"/>
        <v>0</v>
      </c>
      <c r="HS190" s="86">
        <f t="shared" si="231"/>
        <v>9.7057203884278371E-9</v>
      </c>
      <c r="HT190" s="86">
        <f t="shared" si="231"/>
        <v>1.3033853914105887E-47</v>
      </c>
      <c r="HU190" s="86">
        <f t="shared" si="231"/>
        <v>2.4089803684568818E-52</v>
      </c>
      <c r="HV190" s="86">
        <f t="shared" si="231"/>
        <v>2.3027288884494171E-69</v>
      </c>
      <c r="HW190" s="86">
        <f t="shared" si="231"/>
        <v>9.5515068659562372E-59</v>
      </c>
      <c r="HX190" s="86">
        <f t="shared" si="231"/>
        <v>4.7340763478942803E-58</v>
      </c>
      <c r="HY190" s="86">
        <f t="shared" si="231"/>
        <v>1.9262434143939143E-57</v>
      </c>
      <c r="HZ190" s="86">
        <f t="shared" si="231"/>
        <v>1.4900451240429439E-61</v>
      </c>
      <c r="IA190" s="86">
        <f t="shared" si="231"/>
        <v>3.9469342734643983E-67</v>
      </c>
      <c r="IB190" s="86">
        <f t="shared" si="231"/>
        <v>3.2551439991443931E-64</v>
      </c>
      <c r="IC190" s="86">
        <f t="shared" si="231"/>
        <v>1.7837307926142733E-61</v>
      </c>
      <c r="ID190" s="86">
        <f t="shared" si="231"/>
        <v>1.9547248446772566E-60</v>
      </c>
      <c r="IE190" s="86">
        <f t="shared" si="231"/>
        <v>9.7843612996262459E-48</v>
      </c>
      <c r="IF190" s="86">
        <f t="shared" si="231"/>
        <v>1.21754503420633E-38</v>
      </c>
      <c r="IG190" s="86">
        <f t="shared" si="231"/>
        <v>9.1247967992525143E-44</v>
      </c>
      <c r="II190" s="86">
        <f t="shared" si="232"/>
        <v>0</v>
      </c>
      <c r="IJ190" s="86">
        <f t="shared" si="232"/>
        <v>0.11908483988652832</v>
      </c>
      <c r="IK190" s="86">
        <f t="shared" si="232"/>
        <v>0.12483557725044248</v>
      </c>
      <c r="IL190" s="86">
        <f t="shared" si="232"/>
        <v>7.5757784743437542E-2</v>
      </c>
      <c r="IM190" s="86">
        <f t="shared" si="232"/>
        <v>0.12695532053415434</v>
      </c>
      <c r="IN190" s="86">
        <f t="shared" si="232"/>
        <v>0.13267008038653208</v>
      </c>
      <c r="IO190" s="86">
        <f t="shared" si="232"/>
        <v>0.14345890834399042</v>
      </c>
      <c r="IP190" s="86">
        <f t="shared" si="232"/>
        <v>0.10432652040219116</v>
      </c>
      <c r="IQ190" s="86">
        <f t="shared" si="232"/>
        <v>7.0563244201727826E-2</v>
      </c>
      <c r="IR190" s="86">
        <f t="shared" si="232"/>
        <v>6.9668087679869178E-2</v>
      </c>
      <c r="IS190" s="86">
        <f t="shared" si="232"/>
        <v>9.4037609381489459E-2</v>
      </c>
      <c r="IT190" s="86">
        <f t="shared" si="232"/>
        <v>0.11199254127281255</v>
      </c>
      <c r="IU190" s="86">
        <f t="shared" si="232"/>
        <v>0.19901729031909024</v>
      </c>
      <c r="IV190" s="86">
        <f t="shared" si="232"/>
        <v>6.9449693590803094E-2</v>
      </c>
      <c r="IW190" s="86">
        <f t="shared" si="232"/>
        <v>7.0668090606267317E-2</v>
      </c>
      <c r="IY190" s="86">
        <f t="shared" si="233"/>
        <v>9.7057203884278371E-9</v>
      </c>
      <c r="IZ190" s="86">
        <f t="shared" si="233"/>
        <v>0.11908483988652832</v>
      </c>
      <c r="JA190" s="86">
        <f t="shared" si="233"/>
        <v>0.12483557725044248</v>
      </c>
      <c r="JB190" s="86">
        <f t="shared" si="233"/>
        <v>7.5757784743437542E-2</v>
      </c>
      <c r="JC190" s="86">
        <f t="shared" si="233"/>
        <v>0.12695532053415434</v>
      </c>
      <c r="JD190" s="86">
        <f t="shared" si="233"/>
        <v>0.13267008038653208</v>
      </c>
      <c r="JE190" s="86">
        <f t="shared" si="233"/>
        <v>0.14345890834399042</v>
      </c>
      <c r="JF190" s="86">
        <f t="shared" si="233"/>
        <v>0.10432652040219116</v>
      </c>
      <c r="JG190" s="86">
        <f t="shared" si="233"/>
        <v>7.0563244201727826E-2</v>
      </c>
      <c r="JH190" s="86">
        <f t="shared" si="233"/>
        <v>6.9668087679869178E-2</v>
      </c>
      <c r="JI190" s="86">
        <f t="shared" si="233"/>
        <v>9.4037609381489459E-2</v>
      </c>
      <c r="JJ190" s="86">
        <f t="shared" si="233"/>
        <v>0.11199254127281255</v>
      </c>
      <c r="JK190" s="86">
        <f t="shared" si="233"/>
        <v>0.19901729031909024</v>
      </c>
      <c r="JL190" s="86">
        <f t="shared" si="233"/>
        <v>6.9449693590803094E-2</v>
      </c>
      <c r="JM190" s="86">
        <f t="shared" si="233"/>
        <v>7.0668090606267317E-2</v>
      </c>
    </row>
    <row r="191" spans="2:273" x14ac:dyDescent="0.25">
      <c r="B191" s="2">
        <v>164</v>
      </c>
      <c r="C191" s="37">
        <v>43.845999999999997</v>
      </c>
      <c r="D191" s="37">
        <v>44.71</v>
      </c>
      <c r="E191" s="37">
        <v>44.031999999999996</v>
      </c>
      <c r="F191" s="37">
        <v>42.902999999999999</v>
      </c>
      <c r="G191" s="37">
        <v>42.594000000000001</v>
      </c>
      <c r="H191" s="37">
        <v>42.354999999999997</v>
      </c>
      <c r="I191" s="37">
        <v>42.555999999999997</v>
      </c>
      <c r="J191" s="37">
        <v>41.713999999999999</v>
      </c>
      <c r="K191" s="37">
        <v>41.746000000000002</v>
      </c>
      <c r="L191" s="37">
        <v>38.951999999999998</v>
      </c>
      <c r="M191" s="37">
        <v>38.667000000000002</v>
      </c>
      <c r="N191" s="37">
        <v>38.508000000000003</v>
      </c>
      <c r="O191" s="37">
        <v>38.524000000000001</v>
      </c>
      <c r="P191" s="37">
        <v>39.143000000000001</v>
      </c>
      <c r="Q191" s="37">
        <v>39.110999999999997</v>
      </c>
      <c r="S191" s="4">
        <f t="shared" si="234"/>
        <v>43.414337690017462</v>
      </c>
      <c r="T191" s="4">
        <f t="shared" si="234"/>
        <v>43.676409669962986</v>
      </c>
      <c r="U191" s="4">
        <f t="shared" si="234"/>
        <v>43.117092236022337</v>
      </c>
      <c r="V191" s="4">
        <f t="shared" si="234"/>
        <v>42.142830146147567</v>
      </c>
      <c r="W191" s="4">
        <f t="shared" si="234"/>
        <v>42.238301558952138</v>
      </c>
      <c r="X191" s="4">
        <f t="shared" si="234"/>
        <v>42.962698310766882</v>
      </c>
      <c r="Y191" s="4">
        <f t="shared" si="234"/>
        <v>42.753019246085138</v>
      </c>
      <c r="Z191" s="4">
        <f t="shared" si="234"/>
        <v>43.332515874888685</v>
      </c>
      <c r="AA191" s="4">
        <f t="shared" si="234"/>
        <v>41.655131607788782</v>
      </c>
      <c r="AB191" s="4">
        <f t="shared" si="234"/>
        <v>42.131393997585583</v>
      </c>
      <c r="AC191" s="4">
        <f t="shared" si="234"/>
        <v>39.034926118452439</v>
      </c>
      <c r="AD191" s="4">
        <f t="shared" si="234"/>
        <v>39.125267910053253</v>
      </c>
      <c r="AE191" s="4">
        <f t="shared" si="234"/>
        <v>38.133345603559313</v>
      </c>
      <c r="AF191" s="4">
        <f t="shared" si="234"/>
        <v>39.87632069990844</v>
      </c>
      <c r="AG191" s="4">
        <f t="shared" si="234"/>
        <v>43.839544644095113</v>
      </c>
      <c r="AI191" s="4">
        <f t="shared" si="235"/>
        <v>0.43166230998253496</v>
      </c>
      <c r="AJ191" s="4">
        <f t="shared" si="235"/>
        <v>1.0335903300370148</v>
      </c>
      <c r="AK191" s="4">
        <f t="shared" si="235"/>
        <v>0.91490776397765927</v>
      </c>
      <c r="AL191" s="4">
        <f t="shared" si="235"/>
        <v>0.76016985385243174</v>
      </c>
      <c r="AM191" s="4">
        <f t="shared" si="235"/>
        <v>0.35569844104786341</v>
      </c>
      <c r="AN191" s="4">
        <f t="shared" si="235"/>
        <v>-0.60769831076688519</v>
      </c>
      <c r="AO191" s="4">
        <f t="shared" si="235"/>
        <v>-0.19701924608514076</v>
      </c>
      <c r="AP191" s="4">
        <f t="shared" si="235"/>
        <v>-1.6185158748886863</v>
      </c>
      <c r="AQ191" s="4">
        <f t="shared" si="235"/>
        <v>9.0868392211220339E-2</v>
      </c>
      <c r="AR191" s="4">
        <f t="shared" si="235"/>
        <v>-3.1793939975855849</v>
      </c>
      <c r="AS191" s="4">
        <f t="shared" si="235"/>
        <v>-0.36792611845243783</v>
      </c>
      <c r="AT191" s="4">
        <f t="shared" si="235"/>
        <v>-0.61726791005325055</v>
      </c>
      <c r="AU191" s="4">
        <f t="shared" si="235"/>
        <v>0.39065439644068789</v>
      </c>
      <c r="AV191" s="4">
        <f t="shared" si="235"/>
        <v>-0.73332069990843962</v>
      </c>
      <c r="AW191" s="4">
        <f t="shared" si="235"/>
        <v>-4.7285446440951162</v>
      </c>
      <c r="AY191" s="2">
        <f t="shared" si="227"/>
        <v>43.414337690017462</v>
      </c>
      <c r="AZ191" s="2">
        <f t="shared" si="227"/>
        <v>43.676404533532121</v>
      </c>
      <c r="BA191" s="2">
        <f t="shared" si="227"/>
        <v>43.117078171067845</v>
      </c>
      <c r="BB191" s="2">
        <f t="shared" si="227"/>
        <v>42.142829789165823</v>
      </c>
      <c r="BC191" s="2">
        <f t="shared" si="227"/>
        <v>42.238273533289529</v>
      </c>
      <c r="BD191" s="2">
        <f t="shared" si="227"/>
        <v>42.96265078827826</v>
      </c>
      <c r="BE191" s="2">
        <f t="shared" si="227"/>
        <v>42.752921143309266</v>
      </c>
      <c r="BF191" s="2">
        <f t="shared" si="227"/>
        <v>43.332506889925178</v>
      </c>
      <c r="BG191" s="2">
        <f t="shared" si="227"/>
        <v>41.65513116025042</v>
      </c>
      <c r="BH191" s="2">
        <f t="shared" si="227"/>
        <v>42.131393576938365</v>
      </c>
      <c r="BI191" s="2">
        <f t="shared" si="227"/>
        <v>39.034920545190573</v>
      </c>
      <c r="BJ191" s="2">
        <f t="shared" si="227"/>
        <v>39.125244396595782</v>
      </c>
      <c r="BK191" s="2">
        <f t="shared" si="227"/>
        <v>38.131061885343513</v>
      </c>
      <c r="BL191" s="2">
        <f t="shared" si="227"/>
        <v>39.466911344147491</v>
      </c>
      <c r="BM191" s="2">
        <f t="shared" si="227"/>
        <v>42.404128889656278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>
        <f t="shared" si="228"/>
        <v>43.845999999999997</v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43.845999999999997</v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92.82985994091257</v>
      </c>
      <c r="DL191" s="2">
        <f t="shared" si="236"/>
        <v>84.047300844277672</v>
      </c>
      <c r="DM191" s="2">
        <f t="shared" si="236"/>
        <v>95.917615725359923</v>
      </c>
      <c r="DN191" s="2">
        <f t="shared" si="236"/>
        <v>92.632268292682909</v>
      </c>
      <c r="DO191" s="2">
        <f t="shared" si="236"/>
        <v>89.468346622369893</v>
      </c>
      <c r="DP191" s="2">
        <f t="shared" si="236"/>
        <v>86.760162790697692</v>
      </c>
      <c r="DQ191" s="2">
        <f t="shared" si="236"/>
        <v>83.900212624584697</v>
      </c>
      <c r="DR191" s="2">
        <f t="shared" si="236"/>
        <v>83.11070099667775</v>
      </c>
      <c r="DS191" s="2">
        <f t="shared" si="236"/>
        <v>83.685733615221963</v>
      </c>
      <c r="DT191" s="2">
        <f t="shared" si="236"/>
        <v>80.566308970099669</v>
      </c>
      <c r="DU191" s="2">
        <f t="shared" si="236"/>
        <v>80.412782392026571</v>
      </c>
      <c r="DV191" s="2">
        <f t="shared" si="236"/>
        <v>91.875361018826126</v>
      </c>
      <c r="DW191" s="2">
        <f t="shared" si="236"/>
        <v>82.99812513842744</v>
      </c>
      <c r="DX191" s="2">
        <f t="shared" si="236"/>
        <v>96.497709856035442</v>
      </c>
      <c r="DY191" s="2">
        <f t="shared" si="236"/>
        <v>86.682146716697957</v>
      </c>
      <c r="EA191" s="2">
        <f t="shared" si="240"/>
        <v>43.413894047276081</v>
      </c>
      <c r="EB191" s="2">
        <f t="shared" si="240"/>
        <v>43.298998176807302</v>
      </c>
      <c r="EC191" s="2">
        <f t="shared" si="240"/>
        <v>42.787435203427691</v>
      </c>
      <c r="ED191" s="2">
        <f t="shared" si="240"/>
        <v>41.745818420127549</v>
      </c>
      <c r="EE191" s="2">
        <f t="shared" si="240"/>
        <v>41.996709069901783</v>
      </c>
      <c r="EF191" s="2">
        <f t="shared" si="239"/>
        <v>42.429282149046799</v>
      </c>
      <c r="EG191" s="2">
        <f t="shared" si="239"/>
        <v>42.550026681106615</v>
      </c>
      <c r="EH191" s="2">
        <f t="shared" si="239"/>
        <v>43.339386810409906</v>
      </c>
      <c r="EI191" s="2">
        <f t="shared" si="239"/>
        <v>41.614538589039668</v>
      </c>
      <c r="EJ191" s="2">
        <f t="shared" si="239"/>
        <v>43.005362853328236</v>
      </c>
      <c r="EK191" s="2">
        <f t="shared" si="212"/>
        <v>38.814826465860051</v>
      </c>
      <c r="EL191" s="2">
        <f t="shared" si="179"/>
        <v>39.469346903613257</v>
      </c>
      <c r="EM191" s="2">
        <f t="shared" si="179"/>
        <v>38.5045713153241</v>
      </c>
      <c r="EN191" s="2">
        <f t="shared" si="179"/>
        <v>39.335096353826742</v>
      </c>
      <c r="EO191" s="2">
        <f t="shared" si="179"/>
        <v>43.942862137254608</v>
      </c>
      <c r="EQ191" s="2">
        <f t="shared" si="237"/>
        <v>43.413894047276081</v>
      </c>
      <c r="ER191" s="2">
        <f t="shared" si="237"/>
        <v>43.772453956702932</v>
      </c>
      <c r="ES191" s="2">
        <f t="shared" si="237"/>
        <v>43.208195223561297</v>
      </c>
      <c r="ET191" s="2">
        <f t="shared" si="237"/>
        <v>42.248906179152257</v>
      </c>
      <c r="EU191" s="2">
        <f t="shared" si="237"/>
        <v>42.310417162626905</v>
      </c>
      <c r="EV191" s="2">
        <f t="shared" si="237"/>
        <v>43.125224978156183</v>
      </c>
      <c r="EW191" s="2">
        <f t="shared" si="237"/>
        <v>42.816846857097318</v>
      </c>
      <c r="EX191" s="2">
        <f t="shared" si="237"/>
        <v>43.32976481873375</v>
      </c>
      <c r="EY191" s="2">
        <f t="shared" si="237"/>
        <v>41.664953102486777</v>
      </c>
      <c r="EZ191" s="2">
        <f t="shared" si="237"/>
        <v>41.911814882649651</v>
      </c>
      <c r="FA191" s="2">
        <f t="shared" si="237"/>
        <v>39.094729513884658</v>
      </c>
      <c r="FB191" s="2">
        <f t="shared" si="237"/>
        <v>39.023853340062743</v>
      </c>
      <c r="FC191" s="2">
        <f t="shared" si="237"/>
        <v>38.005859141701634</v>
      </c>
      <c r="FD191" s="2">
        <f t="shared" si="237"/>
        <v>39.531240840719427</v>
      </c>
      <c r="FE191" s="2">
        <f t="shared" si="237"/>
        <v>41.462293782388755</v>
      </c>
      <c r="FG191" s="2">
        <f t="shared" si="238"/>
        <v>0.99999102227927028</v>
      </c>
      <c r="FH191" s="2">
        <f t="shared" si="238"/>
        <v>0.99998827800331713</v>
      </c>
      <c r="FI191" s="2">
        <f t="shared" si="238"/>
        <v>0.99998653685736738</v>
      </c>
      <c r="FJ191" s="2">
        <f t="shared" si="238"/>
        <v>0.99998738324563285</v>
      </c>
      <c r="FK191" s="2">
        <f t="shared" si="238"/>
        <v>0.99998626476448504</v>
      </c>
      <c r="FL191" s="2">
        <f t="shared" si="238"/>
        <v>0.99998668877224484</v>
      </c>
      <c r="FM191" s="2">
        <f t="shared" si="238"/>
        <v>0.99998570147359434</v>
      </c>
      <c r="FN191" s="2">
        <f t="shared" si="238"/>
        <v>0.99998515909529728</v>
      </c>
      <c r="FO191" s="2">
        <f t="shared" si="238"/>
        <v>0.99998387263741817</v>
      </c>
      <c r="FP191" s="2">
        <f t="shared" si="238"/>
        <v>0.99998543874006196</v>
      </c>
      <c r="FQ191" s="2">
        <f t="shared" si="238"/>
        <v>0.99998516091783007</v>
      </c>
      <c r="FR191" s="2">
        <f t="shared" si="238"/>
        <v>0.99998605884215219</v>
      </c>
      <c r="FS191" s="2">
        <f t="shared" si="238"/>
        <v>0.99998629975119213</v>
      </c>
      <c r="FT191" s="2">
        <f t="shared" si="238"/>
        <v>0.99998707677416443</v>
      </c>
      <c r="FU191" s="2">
        <f t="shared" si="238"/>
        <v>0.99998283584547865</v>
      </c>
      <c r="FW191" s="2">
        <f t="shared" si="229"/>
        <v>5.0527738703659068E-9</v>
      </c>
      <c r="FX191" s="2">
        <f t="shared" si="229"/>
        <v>0.79612230172628784</v>
      </c>
      <c r="FY191" s="2">
        <f t="shared" si="229"/>
        <v>0.78174648897783205</v>
      </c>
      <c r="FZ191" s="2">
        <f t="shared" si="229"/>
        <v>0.78787316942082286</v>
      </c>
      <c r="GA191" s="2">
        <f t="shared" si="229"/>
        <v>0.76795095457348639</v>
      </c>
      <c r="GB191" s="2">
        <f t="shared" si="229"/>
        <v>0.76554929298497842</v>
      </c>
      <c r="GC191" s="2">
        <f t="shared" si="229"/>
        <v>0.75820059231243975</v>
      </c>
      <c r="GD191" s="2">
        <f t="shared" si="229"/>
        <v>0.77636346194109507</v>
      </c>
      <c r="GE191" s="2">
        <f t="shared" si="229"/>
        <v>0.79171792139150232</v>
      </c>
      <c r="GF191" s="2">
        <f t="shared" si="229"/>
        <v>0.79970539431125731</v>
      </c>
      <c r="GG191" s="2">
        <f t="shared" si="229"/>
        <v>0.78411723414007817</v>
      </c>
      <c r="GH191" s="2">
        <f t="shared" si="229"/>
        <v>0.77404733927952518</v>
      </c>
      <c r="GI191" s="2">
        <f t="shared" si="229"/>
        <v>0.75017018337621011</v>
      </c>
      <c r="GJ191" s="2">
        <f t="shared" si="229"/>
        <v>0.66826382445722665</v>
      </c>
      <c r="GK191" s="2">
        <f t="shared" si="229"/>
        <v>0.62061052591563737</v>
      </c>
      <c r="GM191" s="86">
        <f t="shared" si="230"/>
        <v>0</v>
      </c>
      <c r="GN191" s="86">
        <f t="shared" si="230"/>
        <v>3.2670731571682403E-273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1.1121058192369457E-192</v>
      </c>
      <c r="HD191" s="86">
        <f t="shared" si="181"/>
        <v>1.8643071854722921E-156</v>
      </c>
      <c r="HE191" s="86">
        <f t="shared" si="181"/>
        <v>5.4926979341215852E-212</v>
      </c>
      <c r="HF191" s="86">
        <f t="shared" si="181"/>
        <v>6.2771432385697684E-227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0</v>
      </c>
      <c r="HQ191" s="86">
        <f t="shared" si="226"/>
        <v>0</v>
      </c>
      <c r="HS191" s="86">
        <f t="shared" si="231"/>
        <v>2.3636124654679078E-8</v>
      </c>
      <c r="HT191" s="86">
        <f t="shared" si="231"/>
        <v>6.0400401806941844E-50</v>
      </c>
      <c r="HU191" s="86">
        <f t="shared" si="231"/>
        <v>6.2018843583688876E-55</v>
      </c>
      <c r="HV191" s="86">
        <f t="shared" si="231"/>
        <v>1.0136205354078603E-72</v>
      </c>
      <c r="HW191" s="86">
        <f t="shared" si="231"/>
        <v>1.1285688859833753E-61</v>
      </c>
      <c r="HX191" s="86">
        <f t="shared" si="231"/>
        <v>5.9306952600808759E-61</v>
      </c>
      <c r="HY191" s="86">
        <f t="shared" si="231"/>
        <v>2.3300677497580321E-60</v>
      </c>
      <c r="HZ191" s="86">
        <f t="shared" si="231"/>
        <v>1.3027672568138597E-64</v>
      </c>
      <c r="IA191" s="86">
        <f t="shared" si="231"/>
        <v>1.9825822871975636E-70</v>
      </c>
      <c r="IB191" s="86">
        <f t="shared" si="231"/>
        <v>2.5163565706091934E-67</v>
      </c>
      <c r="IC191" s="86">
        <f t="shared" si="231"/>
        <v>1.6584035545777555E-64</v>
      </c>
      <c r="ID191" s="86">
        <f t="shared" si="231"/>
        <v>1.9584129217948605E-63</v>
      </c>
      <c r="IE191" s="86">
        <f t="shared" si="231"/>
        <v>3.642834029333009E-50</v>
      </c>
      <c r="IF191" s="86">
        <f t="shared" si="231"/>
        <v>1.0167058498913677E-40</v>
      </c>
      <c r="IG191" s="86">
        <f t="shared" si="231"/>
        <v>3.1084342101240398E-46</v>
      </c>
      <c r="II191" s="86">
        <f t="shared" si="232"/>
        <v>0</v>
      </c>
      <c r="IJ191" s="86">
        <f t="shared" si="232"/>
        <v>9.4593843549856962E-2</v>
      </c>
      <c r="IK191" s="86">
        <f t="shared" si="232"/>
        <v>9.8086830698448244E-2</v>
      </c>
      <c r="IL191" s="86">
        <f t="shared" si="232"/>
        <v>5.6144725406354297E-2</v>
      </c>
      <c r="IM191" s="86">
        <f t="shared" si="232"/>
        <v>9.8236247079777975E-2</v>
      </c>
      <c r="IN191" s="86">
        <f t="shared" si="232"/>
        <v>0.10298283397473056</v>
      </c>
      <c r="IO191" s="86">
        <f t="shared" si="232"/>
        <v>0.11154992035380831</v>
      </c>
      <c r="IP191" s="86">
        <f t="shared" si="232"/>
        <v>7.9424900817030047E-2</v>
      </c>
      <c r="IQ191" s="86">
        <f t="shared" si="232"/>
        <v>5.2107491695036229E-2</v>
      </c>
      <c r="IR191" s="86">
        <f t="shared" si="232"/>
        <v>5.197420243181277E-2</v>
      </c>
      <c r="IS191" s="86">
        <f t="shared" si="232"/>
        <v>7.1350837780157522E-2</v>
      </c>
      <c r="IT191" s="86">
        <f t="shared" si="232"/>
        <v>8.5834562928340838E-2</v>
      </c>
      <c r="IU191" s="86">
        <f t="shared" si="232"/>
        <v>0.16100331374391313</v>
      </c>
      <c r="IV191" s="86">
        <f t="shared" si="232"/>
        <v>3.8958458599110311E-2</v>
      </c>
      <c r="IW191" s="86">
        <f t="shared" si="232"/>
        <v>3.1842913962688804E-2</v>
      </c>
      <c r="IY191" s="86">
        <f t="shared" si="233"/>
        <v>2.3636124654679078E-8</v>
      </c>
      <c r="IZ191" s="86">
        <f t="shared" si="233"/>
        <v>9.4593843549856962E-2</v>
      </c>
      <c r="JA191" s="86">
        <f t="shared" si="233"/>
        <v>9.8086830698448244E-2</v>
      </c>
      <c r="JB191" s="86">
        <f t="shared" si="233"/>
        <v>5.6144725406354297E-2</v>
      </c>
      <c r="JC191" s="86">
        <f t="shared" si="233"/>
        <v>9.8236247079777975E-2</v>
      </c>
      <c r="JD191" s="86">
        <f t="shared" si="233"/>
        <v>0.10298283397473056</v>
      </c>
      <c r="JE191" s="86">
        <f t="shared" si="233"/>
        <v>0.11154992035380831</v>
      </c>
      <c r="JF191" s="86">
        <f t="shared" si="233"/>
        <v>7.9424900817030047E-2</v>
      </c>
      <c r="JG191" s="86">
        <f t="shared" si="233"/>
        <v>5.2107491695036229E-2</v>
      </c>
      <c r="JH191" s="86">
        <f t="shared" si="233"/>
        <v>5.197420243181277E-2</v>
      </c>
      <c r="JI191" s="86">
        <f t="shared" si="233"/>
        <v>7.1350837780157522E-2</v>
      </c>
      <c r="JJ191" s="86">
        <f t="shared" si="233"/>
        <v>8.5834562928340838E-2</v>
      </c>
      <c r="JK191" s="86">
        <f t="shared" si="233"/>
        <v>0.16100331374391313</v>
      </c>
      <c r="JL191" s="86">
        <f t="shared" si="233"/>
        <v>3.8958458599110311E-2</v>
      </c>
      <c r="JM191" s="86">
        <f t="shared" si="233"/>
        <v>3.1842913962688804E-2</v>
      </c>
    </row>
    <row r="192" spans="2:273" x14ac:dyDescent="0.25">
      <c r="B192" s="2">
        <v>165</v>
      </c>
      <c r="C192" s="37">
        <v>42.585000000000001</v>
      </c>
      <c r="D192" s="37">
        <v>44.241999999999997</v>
      </c>
      <c r="E192" s="37">
        <v>42.274000000000001</v>
      </c>
      <c r="F192" s="37">
        <v>41.951999999999998</v>
      </c>
      <c r="G192" s="37">
        <v>41.969000000000001</v>
      </c>
      <c r="H192" s="37">
        <v>42.177</v>
      </c>
      <c r="I192" s="37">
        <v>43.286000000000001</v>
      </c>
      <c r="J192" s="37">
        <v>42.841000000000001</v>
      </c>
      <c r="K192" s="37">
        <v>40.889000000000003</v>
      </c>
      <c r="L192" s="37">
        <v>41.174999999999997</v>
      </c>
      <c r="M192" s="37">
        <v>38.619</v>
      </c>
      <c r="N192" s="37">
        <v>37.127000000000002</v>
      </c>
      <c r="O192" s="37">
        <v>37.872999999999998</v>
      </c>
      <c r="P192" s="37">
        <v>38.634999999999998</v>
      </c>
      <c r="Q192" s="37">
        <v>40.570999999999998</v>
      </c>
      <c r="S192" s="4">
        <f t="shared" si="234"/>
        <v>43.343198482430616</v>
      </c>
      <c r="T192" s="4">
        <f t="shared" si="234"/>
        <v>43.583507882934462</v>
      </c>
      <c r="U192" s="4">
        <f t="shared" si="234"/>
        <v>43.005057457423568</v>
      </c>
      <c r="V192" s="4">
        <f t="shared" si="234"/>
        <v>42.024518225880534</v>
      </c>
      <c r="W192" s="4">
        <f t="shared" si="234"/>
        <v>42.115638585438639</v>
      </c>
      <c r="X192" s="4">
        <f t="shared" si="234"/>
        <v>42.859220459587171</v>
      </c>
      <c r="Y192" s="4">
        <f t="shared" si="234"/>
        <v>42.632587935261796</v>
      </c>
      <c r="Z192" s="4">
        <f t="shared" si="234"/>
        <v>43.21902646390496</v>
      </c>
      <c r="AA192" s="4">
        <f t="shared" si="234"/>
        <v>41.521870354551709</v>
      </c>
      <c r="AB192" s="4">
        <f t="shared" si="234"/>
        <v>42.007193290376641</v>
      </c>
      <c r="AC192" s="4">
        <f t="shared" si="234"/>
        <v>38.896626409376836</v>
      </c>
      <c r="AD192" s="4">
        <f t="shared" si="234"/>
        <v>39.001376004843998</v>
      </c>
      <c r="AE192" s="4">
        <f t="shared" si="234"/>
        <v>37.991484821464923</v>
      </c>
      <c r="AF192" s="4">
        <f t="shared" si="234"/>
        <v>39.48392575105003</v>
      </c>
      <c r="AG192" s="4">
        <f t="shared" si="234"/>
        <v>42.707863897239463</v>
      </c>
      <c r="AI192" s="4">
        <f t="shared" si="235"/>
        <v>-0.75819848243061472</v>
      </c>
      <c r="AJ192" s="4">
        <f t="shared" si="235"/>
        <v>0.6584921170655349</v>
      </c>
      <c r="AK192" s="4">
        <f t="shared" si="235"/>
        <v>-0.73105745742356731</v>
      </c>
      <c r="AL192" s="4">
        <f t="shared" si="235"/>
        <v>-7.2518225880536136E-2</v>
      </c>
      <c r="AM192" s="4">
        <f t="shared" si="235"/>
        <v>-0.14663858543863739</v>
      </c>
      <c r="AN192" s="4">
        <f t="shared" si="235"/>
        <v>-0.68222045958717104</v>
      </c>
      <c r="AO192" s="4">
        <f t="shared" si="235"/>
        <v>0.65341206473820534</v>
      </c>
      <c r="AP192" s="4">
        <f t="shared" si="235"/>
        <v>-0.37802646390495909</v>
      </c>
      <c r="AQ192" s="4">
        <f t="shared" si="235"/>
        <v>-0.63287035455170582</v>
      </c>
      <c r="AR192" s="4">
        <f t="shared" si="235"/>
        <v>-0.8321932903766438</v>
      </c>
      <c r="AS192" s="4">
        <f t="shared" si="235"/>
        <v>-0.27762640937683614</v>
      </c>
      <c r="AT192" s="4">
        <f t="shared" si="235"/>
        <v>-1.8743760048439952</v>
      </c>
      <c r="AU192" s="4">
        <f t="shared" si="235"/>
        <v>-0.11848482146492501</v>
      </c>
      <c r="AV192" s="4">
        <f t="shared" si="235"/>
        <v>-0.84892575105003232</v>
      </c>
      <c r="AW192" s="4">
        <f t="shared" si="235"/>
        <v>-2.1368638972394649</v>
      </c>
      <c r="AY192" s="2">
        <f t="shared" si="227"/>
        <v>43.343198482430616</v>
      </c>
      <c r="AZ192" s="2">
        <f t="shared" si="227"/>
        <v>43.58350701854603</v>
      </c>
      <c r="BA192" s="2">
        <f t="shared" si="227"/>
        <v>43.005055285242193</v>
      </c>
      <c r="BB192" s="2">
        <f t="shared" si="227"/>
        <v>42.024518193694043</v>
      </c>
      <c r="BC192" s="2">
        <f t="shared" si="227"/>
        <v>42.11563477002197</v>
      </c>
      <c r="BD192" s="2">
        <f t="shared" si="227"/>
        <v>42.859213786552765</v>
      </c>
      <c r="BE192" s="2">
        <f t="shared" si="227"/>
        <v>42.632573842592443</v>
      </c>
      <c r="BF192" s="2">
        <f t="shared" si="227"/>
        <v>43.219025417165724</v>
      </c>
      <c r="BG192" s="2">
        <f t="shared" si="227"/>
        <v>41.521870315636804</v>
      </c>
      <c r="BH192" s="2">
        <f t="shared" si="227"/>
        <v>42.007193250484811</v>
      </c>
      <c r="BI192" s="2">
        <f t="shared" si="227"/>
        <v>38.8966257841575</v>
      </c>
      <c r="BJ192" s="2">
        <f t="shared" si="227"/>
        <v>39.001373086751627</v>
      </c>
      <c r="BK192" s="2">
        <f t="shared" si="227"/>
        <v>37.991012708651226</v>
      </c>
      <c r="BL192" s="2">
        <f t="shared" si="227"/>
        <v>39.329397333450686</v>
      </c>
      <c r="BM192" s="2">
        <f t="shared" si="227"/>
        <v>42.229891135811435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>
        <f t="shared" si="228"/>
        <v>42.585000000000001</v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42.585000000000001</v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93.058936207462523</v>
      </c>
      <c r="DL192" s="2">
        <f t="shared" si="236"/>
        <v>84.209420919324572</v>
      </c>
      <c r="DM192" s="2">
        <f t="shared" si="236"/>
        <v>96.162815304000233</v>
      </c>
      <c r="DN192" s="2">
        <f t="shared" si="236"/>
        <v>92.857280487804843</v>
      </c>
      <c r="DO192" s="2">
        <f t="shared" si="236"/>
        <v>89.672300921049086</v>
      </c>
      <c r="DP192" s="2">
        <f t="shared" si="236"/>
        <v>86.942550684709516</v>
      </c>
      <c r="DQ192" s="2">
        <f t="shared" si="236"/>
        <v>84.063626698882487</v>
      </c>
      <c r="DR192" s="2">
        <f t="shared" si="236"/>
        <v>83.265594986408956</v>
      </c>
      <c r="DS192" s="2">
        <f t="shared" si="236"/>
        <v>83.848668428470731</v>
      </c>
      <c r="DT192" s="2">
        <f t="shared" si="236"/>
        <v>80.716910903050447</v>
      </c>
      <c r="DU192" s="2">
        <f t="shared" si="236"/>
        <v>80.573683781334921</v>
      </c>
      <c r="DV192" s="2">
        <f t="shared" si="236"/>
        <v>92.119819814709757</v>
      </c>
      <c r="DW192" s="2">
        <f t="shared" si="236"/>
        <v>83.173004888852859</v>
      </c>
      <c r="DX192" s="2">
        <f t="shared" si="236"/>
        <v>96.75885749399022</v>
      </c>
      <c r="DY192" s="2">
        <f t="shared" si="236"/>
        <v>86.903356191369625</v>
      </c>
      <c r="EA192" s="2">
        <f t="shared" si="240"/>
        <v>43.34279141732177</v>
      </c>
      <c r="EB192" s="2">
        <f t="shared" si="240"/>
        <v>43.192120245919021</v>
      </c>
      <c r="EC192" s="2">
        <f t="shared" si="240"/>
        <v>42.662811806496499</v>
      </c>
      <c r="ED192" s="2">
        <f t="shared" si="240"/>
        <v>41.612608044995724</v>
      </c>
      <c r="EE192" s="2">
        <f t="shared" si="240"/>
        <v>41.864560901213167</v>
      </c>
      <c r="EF192" s="2">
        <f t="shared" si="239"/>
        <v>42.304615805892553</v>
      </c>
      <c r="EG192" s="2">
        <f t="shared" si="239"/>
        <v>42.421541400019684</v>
      </c>
      <c r="EH192" s="2">
        <f t="shared" si="239"/>
        <v>43.226239637688302</v>
      </c>
      <c r="EI192" s="2">
        <f t="shared" si="239"/>
        <v>41.479859214751883</v>
      </c>
      <c r="EJ192" s="2">
        <f t="shared" si="239"/>
        <v>42.912864533028156</v>
      </c>
      <c r="EK192" s="2">
        <f t="shared" si="212"/>
        <v>38.668304137405862</v>
      </c>
      <c r="EL192" s="2">
        <f t="shared" si="179"/>
        <v>39.358869252732092</v>
      </c>
      <c r="EM192" s="2">
        <f t="shared" si="179"/>
        <v>38.379967368437093</v>
      </c>
      <c r="EN192" s="2">
        <f t="shared" si="179"/>
        <v>39.189820744318261</v>
      </c>
      <c r="EO192" s="2">
        <f t="shared" si="179"/>
        <v>43.844077866487865</v>
      </c>
      <c r="EQ192" s="2">
        <f t="shared" si="237"/>
        <v>43.34279141732177</v>
      </c>
      <c r="ER192" s="2">
        <f t="shared" si="237"/>
        <v>43.674376603313362</v>
      </c>
      <c r="ES192" s="2">
        <f t="shared" si="237"/>
        <v>43.091373714939728</v>
      </c>
      <c r="ET192" s="2">
        <f t="shared" si="237"/>
        <v>42.124928137513585</v>
      </c>
      <c r="EU192" s="2">
        <f t="shared" si="237"/>
        <v>42.184061574579374</v>
      </c>
      <c r="EV192" s="2">
        <f t="shared" si="237"/>
        <v>43.013422399260989</v>
      </c>
      <c r="EW192" s="2">
        <f t="shared" si="237"/>
        <v>42.693251945775074</v>
      </c>
      <c r="EX192" s="2">
        <f t="shared" si="237"/>
        <v>43.216445856244334</v>
      </c>
      <c r="EY192" s="2">
        <f t="shared" si="237"/>
        <v>41.531177273844754</v>
      </c>
      <c r="EZ192" s="2">
        <f t="shared" si="237"/>
        <v>41.799700669997378</v>
      </c>
      <c r="FA192" s="2">
        <f t="shared" si="237"/>
        <v>38.953246539486969</v>
      </c>
      <c r="FB192" s="2">
        <f t="shared" si="237"/>
        <v>38.905349007263624</v>
      </c>
      <c r="FC192" s="2">
        <f t="shared" si="237"/>
        <v>37.872146715734182</v>
      </c>
      <c r="FD192" s="2">
        <f t="shared" si="237"/>
        <v>39.391602953420104</v>
      </c>
      <c r="FE192" s="2">
        <f t="shared" si="237"/>
        <v>41.328888115651864</v>
      </c>
      <c r="FG192" s="2">
        <f t="shared" si="238"/>
        <v>0.99999181221491396</v>
      </c>
      <c r="FH192" s="2">
        <f t="shared" si="238"/>
        <v>0.99998930940093989</v>
      </c>
      <c r="FI192" s="2">
        <f t="shared" si="238"/>
        <v>0.99998772145344195</v>
      </c>
      <c r="FJ192" s="2">
        <f t="shared" si="238"/>
        <v>0.99998849337048568</v>
      </c>
      <c r="FK192" s="2">
        <f t="shared" si="238"/>
        <v>0.99998747330119009</v>
      </c>
      <c r="FL192" s="2">
        <f t="shared" si="238"/>
        <v>0.99998786000178319</v>
      </c>
      <c r="FM192" s="2">
        <f t="shared" si="238"/>
        <v>0.99998695957252481</v>
      </c>
      <c r="FN192" s="2">
        <f t="shared" si="238"/>
        <v>0.99998646491637067</v>
      </c>
      <c r="FO192" s="2">
        <f t="shared" si="238"/>
        <v>0.99998529164964356</v>
      </c>
      <c r="FP192" s="2">
        <f t="shared" si="238"/>
        <v>0.99998671995608701</v>
      </c>
      <c r="FQ192" s="2">
        <f t="shared" si="238"/>
        <v>0.99998646657854462</v>
      </c>
      <c r="FR192" s="2">
        <f t="shared" si="238"/>
        <v>0.99998728549733307</v>
      </c>
      <c r="FS192" s="2">
        <f t="shared" si="238"/>
        <v>0.99998750520952318</v>
      </c>
      <c r="FT192" s="2">
        <f t="shared" si="238"/>
        <v>0.9999882138645565</v>
      </c>
      <c r="FU192" s="2">
        <f t="shared" si="238"/>
        <v>0.99998434608138664</v>
      </c>
      <c r="FW192" s="2">
        <f t="shared" si="229"/>
        <v>5.5402563761974686E-9</v>
      </c>
      <c r="FX192" s="2">
        <f t="shared" si="229"/>
        <v>0.81066484063227728</v>
      </c>
      <c r="FY192" s="2">
        <f t="shared" si="229"/>
        <v>0.79705305052127717</v>
      </c>
      <c r="FZ192" s="2">
        <f t="shared" si="229"/>
        <v>0.80285841067924313</v>
      </c>
      <c r="GA192" s="2">
        <f t="shared" si="229"/>
        <v>0.783957645565592</v>
      </c>
      <c r="GB192" s="2">
        <f t="shared" si="229"/>
        <v>0.78167455183699397</v>
      </c>
      <c r="GC192" s="2">
        <f t="shared" si="229"/>
        <v>0.77468252619461675</v>
      </c>
      <c r="GD192" s="2">
        <f t="shared" si="229"/>
        <v>0.79194707274861231</v>
      </c>
      <c r="GE192" s="2">
        <f t="shared" si="229"/>
        <v>0.80649826447881556</v>
      </c>
      <c r="GF192" s="2">
        <f t="shared" si="229"/>
        <v>0.81405204753235461</v>
      </c>
      <c r="GG192" s="2">
        <f t="shared" si="229"/>
        <v>0.79930021619892655</v>
      </c>
      <c r="GH192" s="2">
        <f t="shared" si="229"/>
        <v>0.78974863593381361</v>
      </c>
      <c r="GI192" s="2">
        <f t="shared" si="229"/>
        <v>0.76703130786683993</v>
      </c>
      <c r="GJ192" s="2">
        <f t="shared" si="229"/>
        <v>0.68835638823757328</v>
      </c>
      <c r="GK192" s="2">
        <f t="shared" si="229"/>
        <v>0.64204331962553884</v>
      </c>
      <c r="GM192" s="86">
        <f t="shared" si="230"/>
        <v>0</v>
      </c>
      <c r="GN192" s="86">
        <f t="shared" si="230"/>
        <v>9.7947790748066449E-279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1.1253573659721703E-197</v>
      </c>
      <c r="HD192" s="86">
        <f t="shared" si="181"/>
        <v>1.7985323678750317E-160</v>
      </c>
      <c r="HE192" s="86">
        <f t="shared" si="181"/>
        <v>2.0703645326240422E-217</v>
      </c>
      <c r="HF192" s="86">
        <f t="shared" si="181"/>
        <v>1.2414169986578024E-232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5.6268512883877943E-8</v>
      </c>
      <c r="HT192" s="86">
        <f t="shared" si="231"/>
        <v>2.4522462212952832E-52</v>
      </c>
      <c r="HU192" s="86">
        <f t="shared" si="231"/>
        <v>1.3774178682451941E-57</v>
      </c>
      <c r="HV192" s="86">
        <f t="shared" si="231"/>
        <v>3.7032023102498818E-76</v>
      </c>
      <c r="HW192" s="86">
        <f t="shared" si="231"/>
        <v>1.1274802309531504E-64</v>
      </c>
      <c r="HX192" s="86">
        <f t="shared" si="231"/>
        <v>6.2876890101864497E-64</v>
      </c>
      <c r="HY192" s="86">
        <f t="shared" si="231"/>
        <v>2.3769215424571586E-63</v>
      </c>
      <c r="HZ192" s="86">
        <f t="shared" si="231"/>
        <v>9.5651775050752217E-68</v>
      </c>
      <c r="IA192" s="86">
        <f t="shared" si="231"/>
        <v>8.2678867202904939E-74</v>
      </c>
      <c r="IB192" s="86">
        <f t="shared" si="231"/>
        <v>1.635786248613468E-70</v>
      </c>
      <c r="IC192" s="86">
        <f t="shared" si="231"/>
        <v>1.2984281805962645E-67</v>
      </c>
      <c r="ID192" s="86">
        <f t="shared" si="231"/>
        <v>1.6535190810513124E-66</v>
      </c>
      <c r="IE192" s="86">
        <f t="shared" si="231"/>
        <v>1.1758508093811084E-52</v>
      </c>
      <c r="IF192" s="86">
        <f t="shared" si="231"/>
        <v>7.4578460445328539E-43</v>
      </c>
      <c r="IG192" s="86">
        <f t="shared" si="231"/>
        <v>9.018088996637826E-49</v>
      </c>
      <c r="II192" s="86">
        <f t="shared" si="232"/>
        <v>0</v>
      </c>
      <c r="IJ192" s="86">
        <f t="shared" si="232"/>
        <v>7.4314764201434638E-2</v>
      </c>
      <c r="IK192" s="86">
        <f t="shared" si="232"/>
        <v>7.612705351102797E-2</v>
      </c>
      <c r="IL192" s="86">
        <f t="shared" si="232"/>
        <v>4.0956298053888111E-2</v>
      </c>
      <c r="IM192" s="86">
        <f t="shared" si="232"/>
        <v>7.4959149352530438E-2</v>
      </c>
      <c r="IN192" s="86">
        <f t="shared" si="232"/>
        <v>7.8837392505056364E-2</v>
      </c>
      <c r="IO192" s="86">
        <f t="shared" si="232"/>
        <v>8.5522248884931207E-2</v>
      </c>
      <c r="IP192" s="86">
        <f t="shared" si="232"/>
        <v>5.9587252630061462E-2</v>
      </c>
      <c r="IQ192" s="86">
        <f t="shared" si="232"/>
        <v>3.7874408851663516E-2</v>
      </c>
      <c r="IR192" s="86">
        <f t="shared" si="232"/>
        <v>3.8206523823447525E-2</v>
      </c>
      <c r="IS192" s="86">
        <f t="shared" si="232"/>
        <v>5.3359112096283752E-2</v>
      </c>
      <c r="IT192" s="86">
        <f t="shared" si="232"/>
        <v>6.4850869550873616E-2</v>
      </c>
      <c r="IU192" s="86">
        <f t="shared" si="232"/>
        <v>0.12873666839462222</v>
      </c>
      <c r="IV192" s="86">
        <f t="shared" si="232"/>
        <v>2.0330126525687282E-2</v>
      </c>
      <c r="IW192" s="86">
        <f t="shared" si="232"/>
        <v>1.2496426909042586E-2</v>
      </c>
      <c r="IY192" s="86">
        <f t="shared" si="233"/>
        <v>5.6268512883877943E-8</v>
      </c>
      <c r="IZ192" s="86">
        <f t="shared" si="233"/>
        <v>7.4314764201434638E-2</v>
      </c>
      <c r="JA192" s="86">
        <f t="shared" si="233"/>
        <v>7.612705351102797E-2</v>
      </c>
      <c r="JB192" s="86">
        <f t="shared" si="233"/>
        <v>4.0956298053888111E-2</v>
      </c>
      <c r="JC192" s="86">
        <f t="shared" si="233"/>
        <v>7.4959149352530438E-2</v>
      </c>
      <c r="JD192" s="86">
        <f t="shared" si="233"/>
        <v>7.8837392505056364E-2</v>
      </c>
      <c r="JE192" s="86">
        <f t="shared" si="233"/>
        <v>8.5522248884931207E-2</v>
      </c>
      <c r="JF192" s="86">
        <f t="shared" si="233"/>
        <v>5.9587252630061462E-2</v>
      </c>
      <c r="JG192" s="86">
        <f t="shared" si="233"/>
        <v>3.7874408851663516E-2</v>
      </c>
      <c r="JH192" s="86">
        <f t="shared" si="233"/>
        <v>3.8206523823447525E-2</v>
      </c>
      <c r="JI192" s="86">
        <f t="shared" si="233"/>
        <v>5.3359112096283752E-2</v>
      </c>
      <c r="JJ192" s="86">
        <f t="shared" si="233"/>
        <v>6.4850869550873616E-2</v>
      </c>
      <c r="JK192" s="86">
        <f t="shared" si="233"/>
        <v>0.12873666839462222</v>
      </c>
      <c r="JL192" s="86">
        <f t="shared" si="233"/>
        <v>2.0330126525687282E-2</v>
      </c>
      <c r="JM192" s="86">
        <f t="shared" si="233"/>
        <v>1.2496426909042586E-2</v>
      </c>
    </row>
    <row r="193" spans="2:273" x14ac:dyDescent="0.25">
      <c r="B193" s="2">
        <v>166</v>
      </c>
      <c r="C193" s="37">
        <v>43.722999999999999</v>
      </c>
      <c r="D193" s="37">
        <v>43.741999999999997</v>
      </c>
      <c r="E193" s="37">
        <v>44.048000000000002</v>
      </c>
      <c r="F193" s="37">
        <v>43.564999999999998</v>
      </c>
      <c r="G193" s="37">
        <v>42.561999999999998</v>
      </c>
      <c r="H193" s="37">
        <v>42.418999999999997</v>
      </c>
      <c r="I193" s="37">
        <v>43.063000000000002</v>
      </c>
      <c r="J193" s="37">
        <v>43.048000000000002</v>
      </c>
      <c r="K193" s="37">
        <v>42.158999999999999</v>
      </c>
      <c r="L193" s="37">
        <v>40.429000000000002</v>
      </c>
      <c r="M193" s="37">
        <v>38.491999999999997</v>
      </c>
      <c r="N193" s="37">
        <v>38.110999999999997</v>
      </c>
      <c r="O193" s="37">
        <v>36.905000000000001</v>
      </c>
      <c r="P193" s="37">
        <v>37.872999999999998</v>
      </c>
      <c r="Q193" s="37">
        <v>37.746000000000002</v>
      </c>
      <c r="S193" s="4">
        <f t="shared" si="234"/>
        <v>43.272062276968633</v>
      </c>
      <c r="T193" s="4">
        <f t="shared" si="234"/>
        <v>43.490471764527918</v>
      </c>
      <c r="U193" s="4">
        <f t="shared" si="234"/>
        <v>42.892920769974154</v>
      </c>
      <c r="V193" s="4">
        <f t="shared" si="234"/>
        <v>41.906063646553193</v>
      </c>
      <c r="W193" s="4">
        <f t="shared" si="234"/>
        <v>41.992920973473652</v>
      </c>
      <c r="X193" s="4">
        <f t="shared" si="234"/>
        <v>42.755608239873681</v>
      </c>
      <c r="Y193" s="4">
        <f t="shared" si="234"/>
        <v>42.512168580716263</v>
      </c>
      <c r="Z193" s="4">
        <f t="shared" si="234"/>
        <v>43.105550754002998</v>
      </c>
      <c r="AA193" s="4">
        <f t="shared" si="234"/>
        <v>41.388598313204135</v>
      </c>
      <c r="AB193" s="4">
        <f t="shared" si="234"/>
        <v>41.88334685488077</v>
      </c>
      <c r="AC193" s="4">
        <f t="shared" si="234"/>
        <v>38.75825209013999</v>
      </c>
      <c r="AD193" s="4">
        <f t="shared" si="234"/>
        <v>38.87763137336222</v>
      </c>
      <c r="AE193" s="4">
        <f t="shared" si="234"/>
        <v>37.851165106147683</v>
      </c>
      <c r="AF193" s="4">
        <f t="shared" si="234"/>
        <v>39.244669572984407</v>
      </c>
      <c r="AG193" s="4">
        <f t="shared" si="234"/>
        <v>42.192316065356351</v>
      </c>
      <c r="AI193" s="4">
        <f t="shared" si="235"/>
        <v>0.45093772303136603</v>
      </c>
      <c r="AJ193" s="4">
        <f t="shared" si="235"/>
        <v>0.25152823547207959</v>
      </c>
      <c r="AK193" s="4">
        <f t="shared" si="235"/>
        <v>1.1550792300258479</v>
      </c>
      <c r="AL193" s="4">
        <f t="shared" si="235"/>
        <v>1.6589363534468049</v>
      </c>
      <c r="AM193" s="4">
        <f t="shared" si="235"/>
        <v>0.5690790265263459</v>
      </c>
      <c r="AN193" s="4">
        <f t="shared" si="235"/>
        <v>-0.3366082398736836</v>
      </c>
      <c r="AO193" s="4">
        <f t="shared" si="235"/>
        <v>0.55083141928373891</v>
      </c>
      <c r="AP193" s="4">
        <f t="shared" si="235"/>
        <v>-5.755075400299603E-2</v>
      </c>
      <c r="AQ193" s="4">
        <f t="shared" si="235"/>
        <v>0.77040168679586429</v>
      </c>
      <c r="AR193" s="4">
        <f t="shared" si="235"/>
        <v>-1.4543468548807681</v>
      </c>
      <c r="AS193" s="4">
        <f t="shared" si="235"/>
        <v>-0.26625209013999296</v>
      </c>
      <c r="AT193" s="4">
        <f t="shared" si="235"/>
        <v>-0.7666313733622232</v>
      </c>
      <c r="AU193" s="4">
        <f t="shared" si="235"/>
        <v>-0.94616510614768146</v>
      </c>
      <c r="AV193" s="4">
        <f t="shared" si="235"/>
        <v>-1.3716695729844091</v>
      </c>
      <c r="AW193" s="4">
        <f t="shared" si="235"/>
        <v>-4.4463160653563492</v>
      </c>
      <c r="AY193" s="2">
        <f t="shared" si="227"/>
        <v>43.272062276968633</v>
      </c>
      <c r="AZ193" s="2">
        <f t="shared" si="227"/>
        <v>43.490471634464534</v>
      </c>
      <c r="BA193" s="2">
        <f t="shared" si="227"/>
        <v>42.892920473896453</v>
      </c>
      <c r="BB193" s="2">
        <f t="shared" si="227"/>
        <v>41.906063644074656</v>
      </c>
      <c r="BC193" s="2">
        <f t="shared" si="227"/>
        <v>41.9929205227361</v>
      </c>
      <c r="BD193" s="2">
        <f t="shared" si="227"/>
        <v>42.755607426140692</v>
      </c>
      <c r="BE193" s="2">
        <f t="shared" si="227"/>
        <v>42.512166827778117</v>
      </c>
      <c r="BF193" s="2">
        <f t="shared" si="227"/>
        <v>43.105550648804488</v>
      </c>
      <c r="BG193" s="2">
        <f t="shared" si="227"/>
        <v>41.388598310313597</v>
      </c>
      <c r="BH193" s="2">
        <f t="shared" si="227"/>
        <v>41.883346851613936</v>
      </c>
      <c r="BI193" s="2">
        <f t="shared" si="227"/>
        <v>38.758252029493761</v>
      </c>
      <c r="BJ193" s="2">
        <f t="shared" si="227"/>
        <v>38.877631060007658</v>
      </c>
      <c r="BK193" s="2">
        <f t="shared" si="227"/>
        <v>37.851078585975998</v>
      </c>
      <c r="BL193" s="2">
        <f t="shared" si="227"/>
        <v>39.191972714761775</v>
      </c>
      <c r="BM193" s="2">
        <f t="shared" si="227"/>
        <v>42.055584588570589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>
        <f t="shared" si="228"/>
        <v>43.722999999999999</v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43.722999999999999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37.872999999999998</v>
      </c>
      <c r="DI193" s="2">
        <f t="shared" si="211"/>
        <v>37.746000000000002</v>
      </c>
      <c r="DK193" s="2">
        <f t="shared" si="236"/>
        <v>93.288012474012476</v>
      </c>
      <c r="DL193" s="2">
        <f t="shared" si="236"/>
        <v>84.371540994371486</v>
      </c>
      <c r="DM193" s="2">
        <f t="shared" si="236"/>
        <v>96.408014882640543</v>
      </c>
      <c r="DN193" s="2">
        <f t="shared" si="236"/>
        <v>93.082292682926806</v>
      </c>
      <c r="DO193" s="2">
        <f t="shared" si="236"/>
        <v>89.876255219728279</v>
      </c>
      <c r="DP193" s="2">
        <f t="shared" si="236"/>
        <v>87.124938578721355</v>
      </c>
      <c r="DQ193" s="2">
        <f t="shared" si="236"/>
        <v>84.227040773180278</v>
      </c>
      <c r="DR193" s="2">
        <f t="shared" si="236"/>
        <v>83.420488976140149</v>
      </c>
      <c r="DS193" s="2">
        <f t="shared" si="236"/>
        <v>84.011603241719499</v>
      </c>
      <c r="DT193" s="2">
        <f t="shared" si="236"/>
        <v>80.867512836001211</v>
      </c>
      <c r="DU193" s="2">
        <f t="shared" si="236"/>
        <v>80.7345851706433</v>
      </c>
      <c r="DV193" s="2">
        <f t="shared" si="236"/>
        <v>92.364278610593402</v>
      </c>
      <c r="DW193" s="2">
        <f t="shared" si="236"/>
        <v>83.347884639278277</v>
      </c>
      <c r="DX193" s="2">
        <f t="shared" si="236"/>
        <v>97.020005131944998</v>
      </c>
      <c r="DY193" s="2">
        <f t="shared" si="236"/>
        <v>87.124565666041292</v>
      </c>
      <c r="EA193" s="2">
        <f t="shared" si="240"/>
        <v>43.271688787367452</v>
      </c>
      <c r="EB193" s="2">
        <f t="shared" si="240"/>
        <v>43.08524231503074</v>
      </c>
      <c r="EC193" s="2">
        <f t="shared" si="240"/>
        <v>42.538188409565308</v>
      </c>
      <c r="ED193" s="2">
        <f t="shared" si="240"/>
        <v>41.4793976698639</v>
      </c>
      <c r="EE193" s="2">
        <f t="shared" si="240"/>
        <v>41.732412732524551</v>
      </c>
      <c r="EF193" s="2">
        <f t="shared" si="239"/>
        <v>42.179949462738307</v>
      </c>
      <c r="EG193" s="2">
        <f t="shared" si="239"/>
        <v>42.293056118932753</v>
      </c>
      <c r="EH193" s="2">
        <f t="shared" si="239"/>
        <v>43.113092464966698</v>
      </c>
      <c r="EI193" s="2">
        <f t="shared" si="239"/>
        <v>41.345179840464098</v>
      </c>
      <c r="EJ193" s="2">
        <f t="shared" si="239"/>
        <v>42.820366212728075</v>
      </c>
      <c r="EK193" s="2">
        <f t="shared" si="212"/>
        <v>38.52178180895168</v>
      </c>
      <c r="EL193" s="2">
        <f t="shared" si="179"/>
        <v>39.248391601850926</v>
      </c>
      <c r="EM193" s="2">
        <f t="shared" si="179"/>
        <v>38.255363421550086</v>
      </c>
      <c r="EN193" s="2">
        <f t="shared" si="179"/>
        <v>39.044545134809781</v>
      </c>
      <c r="EO193" s="2">
        <f t="shared" si="179"/>
        <v>43.745293595721137</v>
      </c>
      <c r="EQ193" s="2">
        <f t="shared" si="237"/>
        <v>43.271688787367452</v>
      </c>
      <c r="ER193" s="2">
        <f t="shared" si="237"/>
        <v>43.576299249923785</v>
      </c>
      <c r="ES193" s="2">
        <f t="shared" si="237"/>
        <v>42.974552206318151</v>
      </c>
      <c r="ET193" s="2">
        <f t="shared" si="237"/>
        <v>42.000950095874913</v>
      </c>
      <c r="EU193" s="2">
        <f t="shared" si="237"/>
        <v>42.057705986531843</v>
      </c>
      <c r="EV193" s="2">
        <f t="shared" si="237"/>
        <v>42.901619820365802</v>
      </c>
      <c r="EW193" s="2">
        <f t="shared" si="237"/>
        <v>42.569657034452838</v>
      </c>
      <c r="EX193" s="2">
        <f t="shared" si="237"/>
        <v>43.103126893754926</v>
      </c>
      <c r="EY193" s="2">
        <f t="shared" si="237"/>
        <v>41.397401445202732</v>
      </c>
      <c r="EZ193" s="2">
        <f t="shared" si="237"/>
        <v>41.687586457345091</v>
      </c>
      <c r="FA193" s="2">
        <f t="shared" si="237"/>
        <v>38.811763565089294</v>
      </c>
      <c r="FB193" s="2">
        <f t="shared" si="237"/>
        <v>38.786844674464518</v>
      </c>
      <c r="FC193" s="2">
        <f t="shared" si="237"/>
        <v>37.73843428976673</v>
      </c>
      <c r="FD193" s="2">
        <f t="shared" si="237"/>
        <v>39.251965066120775</v>
      </c>
      <c r="FE193" s="2">
        <f t="shared" si="237"/>
        <v>41.195482448914966</v>
      </c>
      <c r="FG193" s="2">
        <f t="shared" si="238"/>
        <v>0.9999925326458714</v>
      </c>
      <c r="FH193" s="2">
        <f t="shared" si="238"/>
        <v>0.99999025004860664</v>
      </c>
      <c r="FI193" s="2">
        <f t="shared" si="238"/>
        <v>0.99998880182034922</v>
      </c>
      <c r="FJ193" s="2">
        <f t="shared" si="238"/>
        <v>0.99998950581853363</v>
      </c>
      <c r="FK193" s="2">
        <f t="shared" si="238"/>
        <v>0.99998857550231179</v>
      </c>
      <c r="FL193" s="2">
        <f t="shared" si="238"/>
        <v>0.99998892817820972</v>
      </c>
      <c r="FM193" s="2">
        <f t="shared" si="238"/>
        <v>0.99998810697514662</v>
      </c>
      <c r="FN193" s="2">
        <f t="shared" si="238"/>
        <v>0.9999876558423173</v>
      </c>
      <c r="FO193" s="2">
        <f t="shared" si="238"/>
        <v>0.99998658580768551</v>
      </c>
      <c r="FP193" s="2">
        <f t="shared" si="238"/>
        <v>0.99998788844185182</v>
      </c>
      <c r="FQ193" s="2">
        <f t="shared" si="238"/>
        <v>0.99998765735824158</v>
      </c>
      <c r="FR193" s="2">
        <f t="shared" si="238"/>
        <v>0.99998840422277813</v>
      </c>
      <c r="FS193" s="2">
        <f t="shared" si="238"/>
        <v>0.99998860460312144</v>
      </c>
      <c r="FT193" s="2">
        <f t="shared" si="238"/>
        <v>0.999989250905574</v>
      </c>
      <c r="FU193" s="2">
        <f t="shared" si="238"/>
        <v>0.99998572343688208</v>
      </c>
      <c r="FW193" s="2">
        <f t="shared" si="229"/>
        <v>6.074770314296707E-9</v>
      </c>
      <c r="FX193" s="2">
        <f t="shared" si="229"/>
        <v>0.82439886551369113</v>
      </c>
      <c r="FY193" s="2">
        <f t="shared" si="229"/>
        <v>0.81154491498094716</v>
      </c>
      <c r="FZ193" s="2">
        <f t="shared" si="229"/>
        <v>0.81703089241752558</v>
      </c>
      <c r="GA193" s="2">
        <f t="shared" si="229"/>
        <v>0.79914897647561189</v>
      </c>
      <c r="GB193" s="2">
        <f t="shared" si="229"/>
        <v>0.79698484829469252</v>
      </c>
      <c r="GC193" s="2">
        <f t="shared" si="229"/>
        <v>0.7903516389764057</v>
      </c>
      <c r="GD193" s="2">
        <f t="shared" si="229"/>
        <v>0.80671512447030624</v>
      </c>
      <c r="GE193" s="2">
        <f t="shared" si="229"/>
        <v>0.82046759104905131</v>
      </c>
      <c r="GF193" s="2">
        <f t="shared" si="229"/>
        <v>0.8275926250340544</v>
      </c>
      <c r="GG193" s="2">
        <f t="shared" si="229"/>
        <v>0.81366912931099433</v>
      </c>
      <c r="GH193" s="2">
        <f t="shared" si="229"/>
        <v>0.80463424150378082</v>
      </c>
      <c r="GI193" s="2">
        <f t="shared" si="229"/>
        <v>0.78308351737326987</v>
      </c>
      <c r="GJ193" s="2">
        <f t="shared" si="229"/>
        <v>0.70776417353058385</v>
      </c>
      <c r="GK193" s="2">
        <f t="shared" si="229"/>
        <v>0.66292294477711844</v>
      </c>
      <c r="GM193" s="86">
        <f t="shared" si="230"/>
        <v>0</v>
      </c>
      <c r="GN193" s="86">
        <f t="shared" si="230"/>
        <v>2.5835239674015124E-284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9.8168932273914855E-203</v>
      </c>
      <c r="HD193" s="86">
        <f t="shared" si="181"/>
        <v>1.5414041691501983E-164</v>
      </c>
      <c r="HE193" s="86">
        <f t="shared" si="181"/>
        <v>6.6567100409398544E-223</v>
      </c>
      <c r="HF193" s="86">
        <f t="shared" si="181"/>
        <v>2.0833083584929546E-238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1.3095092985324556E-7</v>
      </c>
      <c r="HT193" s="86">
        <f t="shared" si="231"/>
        <v>8.7223566518194482E-55</v>
      </c>
      <c r="HU193" s="86">
        <f t="shared" si="231"/>
        <v>2.6390486818757006E-60</v>
      </c>
      <c r="HV193" s="86">
        <f t="shared" si="231"/>
        <v>1.1228914439510411E-79</v>
      </c>
      <c r="HW193" s="86">
        <f t="shared" si="231"/>
        <v>9.5236247866634596E-68</v>
      </c>
      <c r="HX193" s="86">
        <f t="shared" si="231"/>
        <v>5.6413009491880564E-67</v>
      </c>
      <c r="HY193" s="86">
        <f t="shared" si="231"/>
        <v>2.0447356321545897E-66</v>
      </c>
      <c r="HZ193" s="86">
        <f t="shared" si="231"/>
        <v>5.8974726869162584E-71</v>
      </c>
      <c r="IA193" s="86">
        <f t="shared" si="231"/>
        <v>2.8624513333884934E-77</v>
      </c>
      <c r="IB193" s="86">
        <f t="shared" si="231"/>
        <v>8.9417411088680971E-74</v>
      </c>
      <c r="IC193" s="86">
        <f t="shared" si="231"/>
        <v>8.5605294087894735E-71</v>
      </c>
      <c r="ID193" s="86">
        <f t="shared" si="231"/>
        <v>1.176490489786254E-69</v>
      </c>
      <c r="IE193" s="86">
        <f t="shared" si="231"/>
        <v>3.2904699299678383E-55</v>
      </c>
      <c r="IF193" s="86">
        <f t="shared" si="231"/>
        <v>4.8053370191211544E-45</v>
      </c>
      <c r="IG193" s="86">
        <f t="shared" si="231"/>
        <v>2.2280483440424634E-51</v>
      </c>
      <c r="II193" s="86">
        <f t="shared" si="232"/>
        <v>0</v>
      </c>
      <c r="IJ193" s="86">
        <f t="shared" si="232"/>
        <v>5.7736397118337647E-2</v>
      </c>
      <c r="IK193" s="86">
        <f t="shared" si="232"/>
        <v>5.835416029842342E-2</v>
      </c>
      <c r="IL193" s="86">
        <f t="shared" si="232"/>
        <v>2.9403525920407736E-2</v>
      </c>
      <c r="IM193" s="86">
        <f t="shared" si="232"/>
        <v>5.6395877637549413E-2</v>
      </c>
      <c r="IN193" s="86">
        <f t="shared" si="232"/>
        <v>5.9513179882349256E-2</v>
      </c>
      <c r="IO193" s="86">
        <f t="shared" si="232"/>
        <v>6.4638731872945249E-2</v>
      </c>
      <c r="IP193" s="86">
        <f t="shared" si="232"/>
        <v>4.4047544318144428E-2</v>
      </c>
      <c r="IQ193" s="86">
        <f t="shared" si="232"/>
        <v>2.7092807516662858E-2</v>
      </c>
      <c r="IR193" s="86">
        <f t="shared" si="232"/>
        <v>2.767117159413118E-2</v>
      </c>
      <c r="IS193" s="86">
        <f t="shared" si="232"/>
        <v>3.9325140112988211E-2</v>
      </c>
      <c r="IT193" s="86">
        <f t="shared" si="232"/>
        <v>4.8293373178936151E-2</v>
      </c>
      <c r="IU193" s="86">
        <f t="shared" si="232"/>
        <v>0.10173221919692955</v>
      </c>
      <c r="IV193" s="86">
        <f t="shared" si="232"/>
        <v>9.8772462397032166E-3</v>
      </c>
      <c r="IW193" s="86">
        <f t="shared" si="232"/>
        <v>4.2622864284652673E-3</v>
      </c>
      <c r="IY193" s="86">
        <f t="shared" si="233"/>
        <v>1.3095092985324556E-7</v>
      </c>
      <c r="IZ193" s="86">
        <f t="shared" si="233"/>
        <v>5.7736397118337647E-2</v>
      </c>
      <c r="JA193" s="86">
        <f t="shared" si="233"/>
        <v>5.835416029842342E-2</v>
      </c>
      <c r="JB193" s="86">
        <f t="shared" si="233"/>
        <v>2.9403525920407736E-2</v>
      </c>
      <c r="JC193" s="86">
        <f t="shared" si="233"/>
        <v>5.6395877637549413E-2</v>
      </c>
      <c r="JD193" s="86">
        <f t="shared" si="233"/>
        <v>5.9513179882349256E-2</v>
      </c>
      <c r="JE193" s="86">
        <f t="shared" si="233"/>
        <v>6.4638731872945249E-2</v>
      </c>
      <c r="JF193" s="86">
        <f t="shared" si="233"/>
        <v>4.4047544318144428E-2</v>
      </c>
      <c r="JG193" s="86">
        <f t="shared" si="233"/>
        <v>2.7092807516662858E-2</v>
      </c>
      <c r="JH193" s="86">
        <f t="shared" si="233"/>
        <v>2.767117159413118E-2</v>
      </c>
      <c r="JI193" s="86">
        <f t="shared" si="233"/>
        <v>3.9325140112988211E-2</v>
      </c>
      <c r="JJ193" s="86">
        <f t="shared" si="233"/>
        <v>4.8293373178936151E-2</v>
      </c>
      <c r="JK193" s="86">
        <f t="shared" si="233"/>
        <v>0.10173221919692955</v>
      </c>
      <c r="JL193" s="86">
        <f t="shared" si="233"/>
        <v>9.8772462397032166E-3</v>
      </c>
      <c r="JM193" s="86">
        <f t="shared" si="233"/>
        <v>4.2622864284652673E-3</v>
      </c>
    </row>
    <row r="194" spans="2:273" x14ac:dyDescent="0.25">
      <c r="B194" s="2">
        <v>167</v>
      </c>
      <c r="C194" s="37">
        <v>42.585000000000001</v>
      </c>
      <c r="D194" s="37">
        <v>43.694000000000003</v>
      </c>
      <c r="E194" s="37">
        <v>43.241999999999997</v>
      </c>
      <c r="F194" s="37">
        <v>43.968000000000004</v>
      </c>
      <c r="G194" s="37">
        <v>42.546999999999997</v>
      </c>
      <c r="H194" s="37">
        <v>42.694000000000003</v>
      </c>
      <c r="I194" s="37">
        <v>42.951999999999998</v>
      </c>
      <c r="J194" s="37">
        <v>42.746000000000002</v>
      </c>
      <c r="K194" s="37">
        <v>42.46</v>
      </c>
      <c r="L194" s="37">
        <v>39.524000000000001</v>
      </c>
      <c r="M194" s="37">
        <v>37.936999999999998</v>
      </c>
      <c r="N194" s="37">
        <v>36.856999999999999</v>
      </c>
      <c r="O194" s="37">
        <v>37.19</v>
      </c>
      <c r="P194" s="37">
        <v>38.332999999999998</v>
      </c>
      <c r="Q194" s="37">
        <v>39.444000000000003</v>
      </c>
      <c r="S194" s="4">
        <f t="shared" si="234"/>
        <v>43.200928828513661</v>
      </c>
      <c r="T194" s="4">
        <f t="shared" si="234"/>
        <v>43.397282878898153</v>
      </c>
      <c r="U194" s="4">
        <f t="shared" si="234"/>
        <v>42.780657334483649</v>
      </c>
      <c r="V194" s="4">
        <f t="shared" si="234"/>
        <v>41.787448134427116</v>
      </c>
      <c r="W194" s="4">
        <f t="shared" si="234"/>
        <v>41.870116734044856</v>
      </c>
      <c r="X194" s="4">
        <f t="shared" si="234"/>
        <v>42.651800210005618</v>
      </c>
      <c r="Y194" s="4">
        <f t="shared" si="234"/>
        <v>42.391687246638277</v>
      </c>
      <c r="Z194" s="4">
        <f t="shared" si="234"/>
        <v>42.992082649252779</v>
      </c>
      <c r="AA194" s="4">
        <f t="shared" si="234"/>
        <v>41.255313146963651</v>
      </c>
      <c r="AB194" s="4">
        <f t="shared" si="234"/>
        <v>41.759886021126228</v>
      </c>
      <c r="AC194" s="4">
        <f t="shared" si="234"/>
        <v>38.619788926756556</v>
      </c>
      <c r="AD194" s="4">
        <f t="shared" si="234"/>
        <v>38.754035842686768</v>
      </c>
      <c r="AE194" s="4">
        <f t="shared" si="234"/>
        <v>37.711298666608279</v>
      </c>
      <c r="AF194" s="4">
        <f t="shared" si="234"/>
        <v>39.070838593676321</v>
      </c>
      <c r="AG194" s="4">
        <f t="shared" si="234"/>
        <v>41.914958516875593</v>
      </c>
      <c r="AI194" s="4">
        <f t="shared" si="235"/>
        <v>-0.61592882851365971</v>
      </c>
      <c r="AJ194" s="4">
        <f t="shared" si="235"/>
        <v>0.29671712110184956</v>
      </c>
      <c r="AK194" s="4">
        <f t="shared" si="235"/>
        <v>0.46134266551634795</v>
      </c>
      <c r="AL194" s="4">
        <f t="shared" si="235"/>
        <v>2.1805518655728875</v>
      </c>
      <c r="AM194" s="4">
        <f t="shared" si="235"/>
        <v>0.6768832659551407</v>
      </c>
      <c r="AN194" s="4">
        <f t="shared" si="235"/>
        <v>4.2199789994384673E-2</v>
      </c>
      <c r="AO194" s="4">
        <f t="shared" si="235"/>
        <v>0.56031275336172115</v>
      </c>
      <c r="AP194" s="4">
        <f t="shared" si="235"/>
        <v>-0.24608264925277723</v>
      </c>
      <c r="AQ194" s="4">
        <f t="shared" si="235"/>
        <v>1.2046868530363497</v>
      </c>
      <c r="AR194" s="4">
        <f t="shared" si="235"/>
        <v>-2.2358860211262268</v>
      </c>
      <c r="AS194" s="4">
        <f t="shared" si="235"/>
        <v>-0.68278892675655811</v>
      </c>
      <c r="AT194" s="4">
        <f t="shared" si="235"/>
        <v>-1.8970358426867691</v>
      </c>
      <c r="AU194" s="4">
        <f t="shared" si="235"/>
        <v>-0.52129866660828128</v>
      </c>
      <c r="AV194" s="4">
        <f t="shared" si="235"/>
        <v>-0.73783859367632232</v>
      </c>
      <c r="AW194" s="4">
        <f t="shared" si="235"/>
        <v>-2.4709585168755908</v>
      </c>
      <c r="AY194" s="2">
        <f t="shared" si="227"/>
        <v>43.200928828513661</v>
      </c>
      <c r="AZ194" s="2">
        <f t="shared" si="227"/>
        <v>43.397282861401365</v>
      </c>
      <c r="BA194" s="2">
        <f t="shared" si="227"/>
        <v>42.780657298869869</v>
      </c>
      <c r="BB194" s="2">
        <f t="shared" si="227"/>
        <v>41.787448134264132</v>
      </c>
      <c r="BC194" s="2">
        <f t="shared" si="227"/>
        <v>41.870116687844835</v>
      </c>
      <c r="BD194" s="2">
        <f t="shared" si="227"/>
        <v>42.651800123843692</v>
      </c>
      <c r="BE194" s="2">
        <f t="shared" si="227"/>
        <v>42.39168705786593</v>
      </c>
      <c r="BF194" s="2">
        <f t="shared" si="227"/>
        <v>42.992082640133276</v>
      </c>
      <c r="BG194" s="2">
        <f t="shared" si="227"/>
        <v>41.255313146780267</v>
      </c>
      <c r="BH194" s="2">
        <f t="shared" si="227"/>
        <v>41.759886020895237</v>
      </c>
      <c r="BI194" s="2">
        <f t="shared" si="227"/>
        <v>38.619788921670647</v>
      </c>
      <c r="BJ194" s="2">
        <f t="shared" si="227"/>
        <v>38.754035813574951</v>
      </c>
      <c r="BK194" s="2">
        <f t="shared" si="227"/>
        <v>37.71128461254888</v>
      </c>
      <c r="BL194" s="2">
        <f t="shared" si="227"/>
        <v>39.054616238611878</v>
      </c>
      <c r="BM194" s="2">
        <f t="shared" si="227"/>
        <v>41.881431120474964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>
        <f t="shared" si="228"/>
        <v>42.585000000000001</v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42.585000000000001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38.332999999999998</v>
      </c>
      <c r="DI194" s="2">
        <f t="shared" si="211"/>
        <v>39.444000000000003</v>
      </c>
      <c r="DK194" s="2">
        <f t="shared" si="236"/>
        <v>93.517088740562414</v>
      </c>
      <c r="DL194" s="2">
        <f t="shared" si="236"/>
        <v>84.533661069418386</v>
      </c>
      <c r="DM194" s="2">
        <f t="shared" si="236"/>
        <v>96.653214461280839</v>
      </c>
      <c r="DN194" s="2">
        <f t="shared" si="236"/>
        <v>93.307304878048754</v>
      </c>
      <c r="DO194" s="2">
        <f t="shared" si="236"/>
        <v>90.080209518407486</v>
      </c>
      <c r="DP194" s="2">
        <f t="shared" si="236"/>
        <v>87.30732647273318</v>
      </c>
      <c r="DQ194" s="2">
        <f t="shared" si="236"/>
        <v>84.390454847478082</v>
      </c>
      <c r="DR194" s="2">
        <f t="shared" si="236"/>
        <v>83.575382965871341</v>
      </c>
      <c r="DS194" s="2">
        <f t="shared" si="236"/>
        <v>84.174538054968266</v>
      </c>
      <c r="DT194" s="2">
        <f t="shared" si="236"/>
        <v>81.018114768951989</v>
      </c>
      <c r="DU194" s="2">
        <f t="shared" si="236"/>
        <v>80.895486559951664</v>
      </c>
      <c r="DV194" s="2">
        <f t="shared" si="236"/>
        <v>92.608737406477047</v>
      </c>
      <c r="DW194" s="2">
        <f t="shared" si="236"/>
        <v>83.522764389703681</v>
      </c>
      <c r="DX194" s="2">
        <f t="shared" si="236"/>
        <v>97.281152769899791</v>
      </c>
      <c r="DY194" s="2">
        <f t="shared" si="236"/>
        <v>87.345775140712959</v>
      </c>
      <c r="EA194" s="2">
        <f t="shared" si="240"/>
        <v>43.200586157413142</v>
      </c>
      <c r="EB194" s="2">
        <f t="shared" si="240"/>
        <v>42.978364384142466</v>
      </c>
      <c r="EC194" s="2">
        <f t="shared" si="240"/>
        <v>42.413565012634123</v>
      </c>
      <c r="ED194" s="2">
        <f t="shared" si="240"/>
        <v>41.346187294732076</v>
      </c>
      <c r="EE194" s="2">
        <f t="shared" si="240"/>
        <v>41.600264563835928</v>
      </c>
      <c r="EF194" s="2">
        <f t="shared" si="239"/>
        <v>42.055283119584061</v>
      </c>
      <c r="EG194" s="2">
        <f t="shared" si="239"/>
        <v>42.164570837845815</v>
      </c>
      <c r="EH194" s="2">
        <f t="shared" si="239"/>
        <v>42.999945292245094</v>
      </c>
      <c r="EI194" s="2">
        <f t="shared" si="239"/>
        <v>41.210500466176313</v>
      </c>
      <c r="EJ194" s="2">
        <f t="shared" si="239"/>
        <v>42.727867892427987</v>
      </c>
      <c r="EK194" s="2">
        <f t="shared" si="212"/>
        <v>38.37525948049749</v>
      </c>
      <c r="EL194" s="2">
        <f t="shared" si="179"/>
        <v>39.137913950969761</v>
      </c>
      <c r="EM194" s="2">
        <f t="shared" si="179"/>
        <v>38.13075947466308</v>
      </c>
      <c r="EN194" s="2">
        <f t="shared" si="179"/>
        <v>38.899269525301307</v>
      </c>
      <c r="EO194" s="2">
        <f t="shared" si="179"/>
        <v>43.646509324954394</v>
      </c>
      <c r="EQ194" s="2">
        <f t="shared" si="237"/>
        <v>43.200586157413142</v>
      </c>
      <c r="ER194" s="2">
        <f t="shared" si="237"/>
        <v>43.478221896534208</v>
      </c>
      <c r="ES194" s="2">
        <f t="shared" si="237"/>
        <v>42.857730697696582</v>
      </c>
      <c r="ET194" s="2">
        <f t="shared" si="237"/>
        <v>41.876972054236248</v>
      </c>
      <c r="EU194" s="2">
        <f t="shared" si="237"/>
        <v>41.931350398484312</v>
      </c>
      <c r="EV194" s="2">
        <f t="shared" si="237"/>
        <v>42.789817241470615</v>
      </c>
      <c r="EW194" s="2">
        <f t="shared" si="237"/>
        <v>42.446062123130595</v>
      </c>
      <c r="EX194" s="2">
        <f t="shared" si="237"/>
        <v>42.989807931265517</v>
      </c>
      <c r="EY194" s="2">
        <f t="shared" si="237"/>
        <v>41.263625616560702</v>
      </c>
      <c r="EZ194" s="2">
        <f t="shared" si="237"/>
        <v>41.575472244692811</v>
      </c>
      <c r="FA194" s="2">
        <f t="shared" si="237"/>
        <v>38.670280590691611</v>
      </c>
      <c r="FB194" s="2">
        <f t="shared" si="237"/>
        <v>38.668340341665399</v>
      </c>
      <c r="FC194" s="2">
        <f t="shared" si="237"/>
        <v>37.60472186379927</v>
      </c>
      <c r="FD194" s="2">
        <f t="shared" si="237"/>
        <v>39.112327178821459</v>
      </c>
      <c r="FE194" s="2">
        <f t="shared" si="237"/>
        <v>41.062076782178067</v>
      </c>
      <c r="FG194" s="2">
        <f t="shared" si="238"/>
        <v>0.99999318968761874</v>
      </c>
      <c r="FH194" s="2">
        <f t="shared" si="238"/>
        <v>0.99999110793101764</v>
      </c>
      <c r="FI194" s="2">
        <f t="shared" si="238"/>
        <v>0.99998978712871456</v>
      </c>
      <c r="FJ194" s="2">
        <f t="shared" si="238"/>
        <v>0.99999042918391501</v>
      </c>
      <c r="FK194" s="2">
        <f t="shared" si="238"/>
        <v>0.99998958072380029</v>
      </c>
      <c r="FL194" s="2">
        <f t="shared" si="238"/>
        <v>0.9999899023686788</v>
      </c>
      <c r="FM194" s="2">
        <f t="shared" si="238"/>
        <v>0.99998915342107053</v>
      </c>
      <c r="FN194" s="2">
        <f t="shared" si="238"/>
        <v>0.9999887419821627</v>
      </c>
      <c r="FO194" s="2">
        <f t="shared" si="238"/>
        <v>0.99998776609676832</v>
      </c>
      <c r="FP194" s="2">
        <f t="shared" si="238"/>
        <v>0.99998895411591593</v>
      </c>
      <c r="FQ194" s="2">
        <f t="shared" si="238"/>
        <v>0.99998874336470511</v>
      </c>
      <c r="FR194" s="2">
        <f t="shared" si="238"/>
        <v>0.99998942451469275</v>
      </c>
      <c r="FS194" s="2">
        <f t="shared" si="238"/>
        <v>0.99998960726410757</v>
      </c>
      <c r="FT194" s="2">
        <f t="shared" si="238"/>
        <v>0.99999019670009826</v>
      </c>
      <c r="FU194" s="2">
        <f t="shared" si="238"/>
        <v>0.99998697960333172</v>
      </c>
      <c r="FW194" s="2">
        <f t="shared" si="229"/>
        <v>6.6608531923004312E-9</v>
      </c>
      <c r="FX194" s="2">
        <f t="shared" si="229"/>
        <v>0.83733654955288128</v>
      </c>
      <c r="FY194" s="2">
        <f t="shared" si="229"/>
        <v>0.82522886392229178</v>
      </c>
      <c r="FZ194" s="2">
        <f t="shared" si="229"/>
        <v>0.8303997455462625</v>
      </c>
      <c r="GA194" s="2">
        <f t="shared" si="229"/>
        <v>0.81352619135255655</v>
      </c>
      <c r="GB194" s="2">
        <f t="shared" si="229"/>
        <v>0.81148043099539136</v>
      </c>
      <c r="GC194" s="2">
        <f t="shared" si="229"/>
        <v>0.80520508266191659</v>
      </c>
      <c r="GD194" s="2">
        <f t="shared" si="229"/>
        <v>0.82067227650909769</v>
      </c>
      <c r="GE194" s="2">
        <f t="shared" si="229"/>
        <v>0.83363646794806157</v>
      </c>
      <c r="GF194" s="2">
        <f t="shared" si="229"/>
        <v>0.84034057492712744</v>
      </c>
      <c r="GG194" s="2">
        <f t="shared" si="229"/>
        <v>0.82723167275616871</v>
      </c>
      <c r="GH194" s="2">
        <f t="shared" si="229"/>
        <v>0.81870788665520378</v>
      </c>
      <c r="GI194" s="2">
        <f t="shared" si="229"/>
        <v>0.79832050134839405</v>
      </c>
      <c r="GJ194" s="2">
        <f t="shared" si="229"/>
        <v>0.72644364397665706</v>
      </c>
      <c r="GK194" s="2">
        <f t="shared" si="229"/>
        <v>0.68318563438212909</v>
      </c>
      <c r="GM194" s="86">
        <f t="shared" si="230"/>
        <v>0</v>
      </c>
      <c r="GN194" s="86">
        <f t="shared" si="230"/>
        <v>5.9953087406511951E-290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7.3823589255432348E-208</v>
      </c>
      <c r="HD194" s="86">
        <f t="shared" si="181"/>
        <v>1.1735741824012878E-168</v>
      </c>
      <c r="HE194" s="86">
        <f t="shared" si="181"/>
        <v>1.8256707719480329E-228</v>
      </c>
      <c r="HF194" s="86">
        <f t="shared" si="181"/>
        <v>2.9666616465557303E-244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2.9793393501656161E-7</v>
      </c>
      <c r="HT194" s="86">
        <f t="shared" si="231"/>
        <v>2.7179293890141118E-57</v>
      </c>
      <c r="HU194" s="86">
        <f t="shared" si="231"/>
        <v>4.3617175610367014E-63</v>
      </c>
      <c r="HV194" s="86">
        <f t="shared" si="231"/>
        <v>2.8258297391893613E-83</v>
      </c>
      <c r="HW194" s="86">
        <f t="shared" si="231"/>
        <v>6.8013750394381238E-71</v>
      </c>
      <c r="HX194" s="86">
        <f t="shared" si="231"/>
        <v>4.2831055457258937E-70</v>
      </c>
      <c r="HY194" s="86">
        <f t="shared" si="231"/>
        <v>1.4832812379390532E-69</v>
      </c>
      <c r="HZ194" s="86">
        <f t="shared" si="231"/>
        <v>3.0533338274649401E-74</v>
      </c>
      <c r="IA194" s="86">
        <f t="shared" si="231"/>
        <v>8.2271822714006618E-81</v>
      </c>
      <c r="IB194" s="86">
        <f t="shared" si="231"/>
        <v>4.1100614407794841E-77</v>
      </c>
      <c r="IC194" s="86">
        <f t="shared" si="231"/>
        <v>4.7525562620762999E-74</v>
      </c>
      <c r="ID194" s="86">
        <f t="shared" si="231"/>
        <v>7.0539222338773739E-73</v>
      </c>
      <c r="IE194" s="86">
        <f t="shared" si="231"/>
        <v>7.9825994316531007E-58</v>
      </c>
      <c r="IF194" s="86">
        <f t="shared" si="231"/>
        <v>2.7196455546725075E-47</v>
      </c>
      <c r="IG194" s="86">
        <f t="shared" si="231"/>
        <v>4.6876590898418964E-54</v>
      </c>
      <c r="II194" s="86">
        <f t="shared" si="232"/>
        <v>0</v>
      </c>
      <c r="IJ194" s="86">
        <f t="shared" si="232"/>
        <v>4.4355294989290167E-2</v>
      </c>
      <c r="IK194" s="86">
        <f t="shared" si="232"/>
        <v>4.4173355715883614E-2</v>
      </c>
      <c r="IL194" s="86">
        <f t="shared" si="232"/>
        <v>2.0772432124115552E-2</v>
      </c>
      <c r="IM194" s="86">
        <f t="shared" si="232"/>
        <v>4.1829370037508209E-2</v>
      </c>
      <c r="IN194" s="86">
        <f t="shared" si="232"/>
        <v>4.4294384193178278E-2</v>
      </c>
      <c r="IO194" s="86">
        <f t="shared" si="232"/>
        <v>4.8155783326679379E-2</v>
      </c>
      <c r="IP194" s="86">
        <f t="shared" si="232"/>
        <v>3.207771449924595E-2</v>
      </c>
      <c r="IQ194" s="86">
        <f t="shared" si="232"/>
        <v>1.9070767627074665E-2</v>
      </c>
      <c r="IR194" s="86">
        <f t="shared" si="232"/>
        <v>1.9742719692360015E-2</v>
      </c>
      <c r="IS194" s="86">
        <f t="shared" si="232"/>
        <v>2.8558077114019396E-2</v>
      </c>
      <c r="IT194" s="86">
        <f t="shared" si="232"/>
        <v>3.5442103435894476E-2</v>
      </c>
      <c r="IU194" s="86">
        <f t="shared" si="232"/>
        <v>7.9443012659920237E-2</v>
      </c>
      <c r="IV194" s="86">
        <f t="shared" si="232"/>
        <v>4.4711760743103811E-3</v>
      </c>
      <c r="IW194" s="86">
        <f t="shared" si="232"/>
        <v>1.2617044884624747E-3</v>
      </c>
      <c r="IY194" s="86">
        <f t="shared" si="233"/>
        <v>2.9793393501656161E-7</v>
      </c>
      <c r="IZ194" s="86">
        <f t="shared" si="233"/>
        <v>4.4355294989290167E-2</v>
      </c>
      <c r="JA194" s="86">
        <f t="shared" si="233"/>
        <v>4.4173355715883614E-2</v>
      </c>
      <c r="JB194" s="86">
        <f t="shared" si="233"/>
        <v>2.0772432124115552E-2</v>
      </c>
      <c r="JC194" s="86">
        <f t="shared" si="233"/>
        <v>4.1829370037508209E-2</v>
      </c>
      <c r="JD194" s="86">
        <f t="shared" si="233"/>
        <v>4.4294384193178278E-2</v>
      </c>
      <c r="JE194" s="86">
        <f t="shared" si="233"/>
        <v>4.8155783326679379E-2</v>
      </c>
      <c r="JF194" s="86">
        <f t="shared" si="233"/>
        <v>3.207771449924595E-2</v>
      </c>
      <c r="JG194" s="86">
        <f t="shared" si="233"/>
        <v>1.9070767627074665E-2</v>
      </c>
      <c r="JH194" s="86">
        <f t="shared" si="233"/>
        <v>1.9742719692360015E-2</v>
      </c>
      <c r="JI194" s="86">
        <f t="shared" si="233"/>
        <v>2.8558077114019396E-2</v>
      </c>
      <c r="JJ194" s="86">
        <f t="shared" si="233"/>
        <v>3.5442103435894476E-2</v>
      </c>
      <c r="JK194" s="86">
        <f t="shared" si="233"/>
        <v>7.9443012659920237E-2</v>
      </c>
      <c r="JL194" s="86">
        <f t="shared" si="233"/>
        <v>4.4711760743103811E-3</v>
      </c>
      <c r="JM194" s="86">
        <f t="shared" si="233"/>
        <v>1.2617044884624747E-3</v>
      </c>
    </row>
    <row r="195" spans="2:273" x14ac:dyDescent="0.25">
      <c r="B195" s="2">
        <v>168</v>
      </c>
      <c r="C195" s="37">
        <v>42.215000000000003</v>
      </c>
      <c r="D195" s="37">
        <v>43.854999999999997</v>
      </c>
      <c r="E195" s="37">
        <v>43.774000000000001</v>
      </c>
      <c r="F195" s="37">
        <v>41.725999999999999</v>
      </c>
      <c r="G195" s="37">
        <v>42.280999999999999</v>
      </c>
      <c r="H195" s="37">
        <v>43.354999999999997</v>
      </c>
      <c r="I195" s="37">
        <v>42.396999999999998</v>
      </c>
      <c r="J195" s="37">
        <v>41.27</v>
      </c>
      <c r="K195" s="37">
        <v>40.793999999999997</v>
      </c>
      <c r="L195" s="37">
        <v>40.619</v>
      </c>
      <c r="M195" s="37">
        <v>38.46</v>
      </c>
      <c r="N195" s="37">
        <v>37.396999999999998</v>
      </c>
      <c r="O195" s="37">
        <v>36.746000000000002</v>
      </c>
      <c r="P195" s="37">
        <v>38.094999999999999</v>
      </c>
      <c r="Q195" s="37">
        <v>38.825000000000003</v>
      </c>
      <c r="S195" s="4">
        <f t="shared" si="234"/>
        <v>43.129797911839979</v>
      </c>
      <c r="T195" s="4">
        <f t="shared" si="234"/>
        <v>43.303928165970724</v>
      </c>
      <c r="U195" s="4">
        <f t="shared" si="234"/>
        <v>42.668252155698774</v>
      </c>
      <c r="V195" s="4">
        <f t="shared" si="234"/>
        <v>41.668656946551494</v>
      </c>
      <c r="W195" s="4">
        <f t="shared" si="234"/>
        <v>41.747211376228854</v>
      </c>
      <c r="X195" s="4">
        <f t="shared" si="234"/>
        <v>42.547765204146174</v>
      </c>
      <c r="Y195" s="4">
        <f t="shared" si="234"/>
        <v>42.271123436012957</v>
      </c>
      <c r="Z195" s="4">
        <f t="shared" si="234"/>
        <v>42.878621407638661</v>
      </c>
      <c r="AA195" s="4">
        <f t="shared" si="234"/>
        <v>41.122013176245112</v>
      </c>
      <c r="AB195" s="4">
        <f t="shared" si="234"/>
        <v>41.636835749907817</v>
      </c>
      <c r="AC195" s="4">
        <f t="shared" si="234"/>
        <v>38.481227964562784</v>
      </c>
      <c r="AD195" s="4">
        <f t="shared" si="234"/>
        <v>38.630601843194654</v>
      </c>
      <c r="AE195" s="4">
        <f t="shared" si="234"/>
        <v>37.57165432371859</v>
      </c>
      <c r="AF195" s="4">
        <f t="shared" si="234"/>
        <v>38.921812557641132</v>
      </c>
      <c r="AG195" s="4">
        <f t="shared" si="234"/>
        <v>41.714672904462574</v>
      </c>
      <c r="AI195" s="4">
        <f t="shared" si="235"/>
        <v>-0.91479791183997605</v>
      </c>
      <c r="AJ195" s="4">
        <f t="shared" si="235"/>
        <v>0.55107183402927262</v>
      </c>
      <c r="AK195" s="4">
        <f t="shared" si="235"/>
        <v>1.1057478443012272</v>
      </c>
      <c r="AL195" s="4">
        <f t="shared" si="235"/>
        <v>5.7343053448505543E-2</v>
      </c>
      <c r="AM195" s="4">
        <f t="shared" si="235"/>
        <v>0.53378862377114444</v>
      </c>
      <c r="AN195" s="4">
        <f t="shared" si="235"/>
        <v>0.80723479585382307</v>
      </c>
      <c r="AO195" s="4">
        <f t="shared" si="235"/>
        <v>0.12587656398704183</v>
      </c>
      <c r="AP195" s="4">
        <f t="shared" si="235"/>
        <v>-1.6086214076386582</v>
      </c>
      <c r="AQ195" s="4">
        <f t="shared" si="235"/>
        <v>-0.32801317624511483</v>
      </c>
      <c r="AR195" s="4">
        <f t="shared" si="235"/>
        <v>-1.0178357499078174</v>
      </c>
      <c r="AS195" s="4">
        <f t="shared" si="235"/>
        <v>-2.1227964562783086E-2</v>
      </c>
      <c r="AT195" s="4">
        <f t="shared" si="235"/>
        <v>-1.2336018431946556</v>
      </c>
      <c r="AU195" s="4">
        <f t="shared" si="235"/>
        <v>-0.82565432371858805</v>
      </c>
      <c r="AV195" s="4">
        <f t="shared" si="235"/>
        <v>-0.82681255764113359</v>
      </c>
      <c r="AW195" s="4">
        <f t="shared" si="235"/>
        <v>-2.8896729044625715</v>
      </c>
      <c r="AY195" s="2">
        <f t="shared" ref="AY195:BM211" si="242">IF(OR($B195 &lt; C$230, $B195 &gt; C$233), #N/A, ((1-FG195)*DK195) + (FG195 - FW195)*EA195 + (FW195*EQ195))</f>
        <v>43.129797911839979</v>
      </c>
      <c r="AZ195" s="2">
        <f t="shared" si="242"/>
        <v>43.303928163866559</v>
      </c>
      <c r="BA195" s="2">
        <f t="shared" si="242"/>
        <v>42.668252151918807</v>
      </c>
      <c r="BB195" s="2">
        <f t="shared" si="242"/>
        <v>41.668656946542342</v>
      </c>
      <c r="BC195" s="2">
        <f t="shared" si="242"/>
        <v>41.747211372120731</v>
      </c>
      <c r="BD195" s="2">
        <f t="shared" si="242"/>
        <v>42.54776519622537</v>
      </c>
      <c r="BE195" s="2">
        <f t="shared" si="242"/>
        <v>42.271123418415456</v>
      </c>
      <c r="BF195" s="2">
        <f t="shared" si="242"/>
        <v>42.878621406956839</v>
      </c>
      <c r="BG195" s="2">
        <f t="shared" si="242"/>
        <v>41.122013176235178</v>
      </c>
      <c r="BH195" s="2">
        <f t="shared" si="242"/>
        <v>41.636835749893713</v>
      </c>
      <c r="BI195" s="2">
        <f t="shared" si="242"/>
        <v>38.481227964194083</v>
      </c>
      <c r="BJ195" s="2">
        <f t="shared" si="242"/>
        <v>38.630601840855036</v>
      </c>
      <c r="BK195" s="2">
        <f t="shared" si="242"/>
        <v>37.571652300476799</v>
      </c>
      <c r="BL195" s="2">
        <f t="shared" si="242"/>
        <v>38.917307701898515</v>
      </c>
      <c r="BM195" s="2">
        <f t="shared" si="242"/>
        <v>41.707638497878442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>
        <f t="shared" ref="CE195:CS211" si="243">IF(AND(IY195 &lt; $CS$22, $B195 &gt; C$231, $B195 &lt; C$232), C195, "")</f>
        <v>42.215000000000003</v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42.215000000000003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38.094999999999999</v>
      </c>
      <c r="DI195" s="2">
        <f t="shared" si="211"/>
        <v>38.825000000000003</v>
      </c>
      <c r="DK195" s="2">
        <f t="shared" si="236"/>
        <v>93.746165007112367</v>
      </c>
      <c r="DL195" s="2">
        <f t="shared" si="236"/>
        <v>84.695781144465286</v>
      </c>
      <c r="DM195" s="2">
        <f t="shared" si="236"/>
        <v>96.89841403992115</v>
      </c>
      <c r="DN195" s="2">
        <f t="shared" si="236"/>
        <v>93.532317073170702</v>
      </c>
      <c r="DO195" s="2">
        <f t="shared" si="236"/>
        <v>90.284163817086693</v>
      </c>
      <c r="DP195" s="2">
        <f t="shared" si="236"/>
        <v>87.489714366745005</v>
      </c>
      <c r="DQ195" s="2">
        <f t="shared" si="236"/>
        <v>84.553868921775873</v>
      </c>
      <c r="DR195" s="2">
        <f t="shared" si="236"/>
        <v>83.730276955602548</v>
      </c>
      <c r="DS195" s="2">
        <f t="shared" si="236"/>
        <v>84.337472868217034</v>
      </c>
      <c r="DT195" s="2">
        <f t="shared" si="236"/>
        <v>81.168716701902753</v>
      </c>
      <c r="DU195" s="2">
        <f t="shared" si="236"/>
        <v>81.056387949260028</v>
      </c>
      <c r="DV195" s="2">
        <f t="shared" si="236"/>
        <v>92.853196202360692</v>
      </c>
      <c r="DW195" s="2">
        <f t="shared" si="236"/>
        <v>83.697644140129086</v>
      </c>
      <c r="DX195" s="2">
        <f t="shared" si="236"/>
        <v>97.542300407854583</v>
      </c>
      <c r="DY195" s="2">
        <f t="shared" si="236"/>
        <v>87.566984615384627</v>
      </c>
      <c r="EA195" s="2">
        <f t="shared" si="240"/>
        <v>43.129483527458824</v>
      </c>
      <c r="EB195" s="2">
        <f t="shared" si="240"/>
        <v>42.871486453254192</v>
      </c>
      <c r="EC195" s="2">
        <f t="shared" si="240"/>
        <v>42.288941615702932</v>
      </c>
      <c r="ED195" s="2">
        <f t="shared" si="240"/>
        <v>41.212976919600251</v>
      </c>
      <c r="EE195" s="2">
        <f t="shared" si="240"/>
        <v>41.468116395147305</v>
      </c>
      <c r="EF195" s="2">
        <f t="shared" si="239"/>
        <v>41.930616776429815</v>
      </c>
      <c r="EG195" s="2">
        <f t="shared" si="239"/>
        <v>42.036085556758877</v>
      </c>
      <c r="EH195" s="2">
        <f t="shared" si="239"/>
        <v>42.88679811952349</v>
      </c>
      <c r="EI195" s="2">
        <f t="shared" si="239"/>
        <v>41.075821091888528</v>
      </c>
      <c r="EJ195" s="2">
        <f t="shared" si="239"/>
        <v>42.635369572127907</v>
      </c>
      <c r="EK195" s="2">
        <f t="shared" si="212"/>
        <v>38.228737152043308</v>
      </c>
      <c r="EL195" s="2">
        <f t="shared" si="179"/>
        <v>39.027436300088596</v>
      </c>
      <c r="EM195" s="2">
        <f t="shared" si="179"/>
        <v>38.00615552777608</v>
      </c>
      <c r="EN195" s="2">
        <f t="shared" si="179"/>
        <v>38.753993915792833</v>
      </c>
      <c r="EO195" s="2">
        <f t="shared" si="179"/>
        <v>43.547725054187666</v>
      </c>
      <c r="EQ195" s="2">
        <f t="shared" si="237"/>
        <v>43.129483527458824</v>
      </c>
      <c r="ER195" s="2">
        <f t="shared" si="237"/>
        <v>43.380144543144638</v>
      </c>
      <c r="ES195" s="2">
        <f t="shared" si="237"/>
        <v>42.740909189075012</v>
      </c>
      <c r="ET195" s="2">
        <f t="shared" si="237"/>
        <v>41.752994012597583</v>
      </c>
      <c r="EU195" s="2">
        <f t="shared" si="237"/>
        <v>41.804994810436781</v>
      </c>
      <c r="EV195" s="2">
        <f t="shared" si="237"/>
        <v>42.678014662575421</v>
      </c>
      <c r="EW195" s="2">
        <f t="shared" si="237"/>
        <v>42.322467211808359</v>
      </c>
      <c r="EX195" s="2">
        <f t="shared" si="237"/>
        <v>42.876488968776101</v>
      </c>
      <c r="EY195" s="2">
        <f t="shared" si="237"/>
        <v>41.129849787918673</v>
      </c>
      <c r="EZ195" s="2">
        <f t="shared" si="237"/>
        <v>41.463358032040531</v>
      </c>
      <c r="FA195" s="2">
        <f t="shared" si="237"/>
        <v>38.528797616293929</v>
      </c>
      <c r="FB195" s="2">
        <f t="shared" si="237"/>
        <v>38.549836008866293</v>
      </c>
      <c r="FC195" s="2">
        <f t="shared" si="237"/>
        <v>37.471009437831825</v>
      </c>
      <c r="FD195" s="2">
        <f t="shared" si="237"/>
        <v>38.97268929152213</v>
      </c>
      <c r="FE195" s="2">
        <f t="shared" si="237"/>
        <v>40.928671115441176</v>
      </c>
      <c r="FG195" s="2">
        <f t="shared" si="238"/>
        <v>0.99999378891756696</v>
      </c>
      <c r="FH195" s="2">
        <f t="shared" si="238"/>
        <v>0.99999189033035873</v>
      </c>
      <c r="FI195" s="2">
        <f t="shared" si="238"/>
        <v>0.99999068574231664</v>
      </c>
      <c r="FJ195" s="2">
        <f t="shared" si="238"/>
        <v>0.99999127130463838</v>
      </c>
      <c r="FK195" s="2">
        <f t="shared" si="238"/>
        <v>0.99999049749845592</v>
      </c>
      <c r="FL195" s="2">
        <f t="shared" si="238"/>
        <v>0.99999079084260101</v>
      </c>
      <c r="FM195" s="2">
        <f t="shared" si="238"/>
        <v>0.99999010779300546</v>
      </c>
      <c r="FN195" s="2">
        <f t="shared" si="238"/>
        <v>0.99998973255553203</v>
      </c>
      <c r="FO195" s="2">
        <f t="shared" si="238"/>
        <v>0.99998884253563458</v>
      </c>
      <c r="FP195" s="2">
        <f t="shared" si="238"/>
        <v>0.99998992602419401</v>
      </c>
      <c r="FQ195" s="2">
        <f t="shared" si="238"/>
        <v>0.99998973381642819</v>
      </c>
      <c r="FR195" s="2">
        <f t="shared" si="238"/>
        <v>0.99999035503379341</v>
      </c>
      <c r="FS195" s="2">
        <f t="shared" si="238"/>
        <v>0.99999052170354807</v>
      </c>
      <c r="FT195" s="2">
        <f t="shared" si="238"/>
        <v>0.99999105927651599</v>
      </c>
      <c r="FU195" s="2">
        <f t="shared" si="238"/>
        <v>0.99998812524350145</v>
      </c>
      <c r="FW195" s="2">
        <f t="shared" ref="FW195:GK211" si="244">POWER(10,($B195-C$232)/C$229)/(1+POWER(10,($B195-C$232)/C$229))</f>
        <v>7.3034802883747344E-9</v>
      </c>
      <c r="FX195" s="2">
        <f t="shared" si="244"/>
        <v>0.8494950497936874</v>
      </c>
      <c r="FY195" s="2">
        <f t="shared" si="244"/>
        <v>0.83811740451104866</v>
      </c>
      <c r="FZ195" s="2">
        <f t="shared" si="244"/>
        <v>0.84297951539584814</v>
      </c>
      <c r="GA195" s="2">
        <f t="shared" si="244"/>
        <v>0.82709692803558787</v>
      </c>
      <c r="GB195" s="2">
        <f t="shared" si="244"/>
        <v>0.82516805349211664</v>
      </c>
      <c r="GC195" s="2">
        <f t="shared" si="244"/>
        <v>0.8192468435244068</v>
      </c>
      <c r="GD195" s="2">
        <f t="shared" si="244"/>
        <v>0.83382918031886666</v>
      </c>
      <c r="GE195" s="2">
        <f t="shared" si="244"/>
        <v>0.84602067729091668</v>
      </c>
      <c r="GF195" s="2">
        <f t="shared" si="244"/>
        <v>0.85231413861882988</v>
      </c>
      <c r="GG195" s="2">
        <f t="shared" si="244"/>
        <v>0.84000115195189939</v>
      </c>
      <c r="GH195" s="2">
        <f t="shared" si="244"/>
        <v>0.83197940657013536</v>
      </c>
      <c r="GI195" s="2">
        <f t="shared" si="244"/>
        <v>0.81274312369354318</v>
      </c>
      <c r="GJ195" s="2">
        <f t="shared" si="244"/>
        <v>0.74436039431734968</v>
      </c>
      <c r="GK195" s="2">
        <f t="shared" si="244"/>
        <v>0.70277639076753673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1.2240269698190543E-295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4.7857720155427554E-213</v>
      </c>
      <c r="HD195" s="86">
        <f t="shared" si="181"/>
        <v>7.9377722582793296E-173</v>
      </c>
      <c r="HE195" s="86">
        <f t="shared" si="181"/>
        <v>4.2710399596119498E-234</v>
      </c>
      <c r="HF195" s="86">
        <f t="shared" si="181"/>
        <v>3.5847551824846669E-250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6.6269680013447512E-7</v>
      </c>
      <c r="HT195" s="86">
        <f t="shared" si="246"/>
        <v>7.4193664683323995E-60</v>
      </c>
      <c r="HU195" s="86">
        <f t="shared" si="246"/>
        <v>6.2185005491812892E-66</v>
      </c>
      <c r="HV195" s="86">
        <f t="shared" si="246"/>
        <v>5.9019069769992647E-87</v>
      </c>
      <c r="HW195" s="86">
        <f t="shared" si="246"/>
        <v>4.1065929928491514E-74</v>
      </c>
      <c r="HX195" s="86">
        <f t="shared" si="246"/>
        <v>2.7518126649095649E-73</v>
      </c>
      <c r="HY195" s="86">
        <f t="shared" si="246"/>
        <v>9.0732457606594229E-73</v>
      </c>
      <c r="HZ195" s="86">
        <f t="shared" si="246"/>
        <v>1.327417617465908E-77</v>
      </c>
      <c r="IA195" s="86">
        <f t="shared" si="246"/>
        <v>1.9630138888496691E-84</v>
      </c>
      <c r="IB195" s="86">
        <f t="shared" si="246"/>
        <v>1.5885299955526076E-80</v>
      </c>
      <c r="IC195" s="86">
        <f t="shared" si="246"/>
        <v>2.2217110004227986E-77</v>
      </c>
      <c r="ID195" s="86">
        <f t="shared" si="246"/>
        <v>3.5638996609267022E-76</v>
      </c>
      <c r="IE195" s="86">
        <f t="shared" si="246"/>
        <v>1.6788044837713592E-60</v>
      </c>
      <c r="IF195" s="86">
        <f t="shared" si="246"/>
        <v>1.3519650670396681E-49</v>
      </c>
      <c r="IG195" s="86">
        <f t="shared" si="246"/>
        <v>8.3983487129740036E-57</v>
      </c>
      <c r="II195" s="86">
        <f t="shared" ref="II195:IW211" si="247" xml:space="preserve"> _xlfn.NORM.DIST($B195, C$10, ABS(C$14), TRUE) * _xlfn.NORM.DIST(($B195 - C$10)*C$18, 0, ABS(C$14), TRUE) * 2</f>
        <v>0</v>
      </c>
      <c r="IJ195" s="86">
        <f t="shared" si="247"/>
        <v>3.3691794626950947E-2</v>
      </c>
      <c r="IK195" s="86">
        <f t="shared" si="247"/>
        <v>3.3018661757866323E-2</v>
      </c>
      <c r="IL195" s="86">
        <f t="shared" si="247"/>
        <v>1.4438816109307412E-2</v>
      </c>
      <c r="IM195" s="86">
        <f t="shared" si="247"/>
        <v>3.0582461434575169E-2</v>
      </c>
      <c r="IN195" s="86">
        <f t="shared" si="247"/>
        <v>3.250006922163446E-2</v>
      </c>
      <c r="IO195" s="86">
        <f t="shared" si="247"/>
        <v>3.5358061617289535E-2</v>
      </c>
      <c r="IP195" s="86">
        <f t="shared" si="247"/>
        <v>2.3011501341659121E-2</v>
      </c>
      <c r="IQ195" s="86">
        <f t="shared" si="247"/>
        <v>1.3207987051662366E-2</v>
      </c>
      <c r="IR195" s="86">
        <f t="shared" si="247"/>
        <v>1.3874873161894142E-2</v>
      </c>
      <c r="IS195" s="86">
        <f t="shared" si="247"/>
        <v>2.0433084698319427E-2</v>
      </c>
      <c r="IT195" s="86">
        <f t="shared" si="247"/>
        <v>2.5630574039513347E-2</v>
      </c>
      <c r="IU195" s="86">
        <f t="shared" si="247"/>
        <v>6.1297761203344084E-2</v>
      </c>
      <c r="IV195" s="86">
        <f t="shared" si="247"/>
        <v>1.887053716239388E-3</v>
      </c>
      <c r="IW195" s="86">
        <f t="shared" si="247"/>
        <v>3.2382379299602593E-4</v>
      </c>
      <c r="IY195" s="86">
        <f t="shared" ref="IY195:JM211" si="248">GM195+HC195+HS195+II195</f>
        <v>6.6269680013447512E-7</v>
      </c>
      <c r="IZ195" s="86">
        <f t="shared" si="248"/>
        <v>3.3691794626950947E-2</v>
      </c>
      <c r="JA195" s="86">
        <f t="shared" si="248"/>
        <v>3.3018661757866323E-2</v>
      </c>
      <c r="JB195" s="86">
        <f t="shared" si="248"/>
        <v>1.4438816109307412E-2</v>
      </c>
      <c r="JC195" s="86">
        <f t="shared" si="248"/>
        <v>3.0582461434575169E-2</v>
      </c>
      <c r="JD195" s="86">
        <f t="shared" si="248"/>
        <v>3.250006922163446E-2</v>
      </c>
      <c r="JE195" s="86">
        <f t="shared" si="248"/>
        <v>3.5358061617289535E-2</v>
      </c>
      <c r="JF195" s="86">
        <f t="shared" si="248"/>
        <v>2.3011501341659121E-2</v>
      </c>
      <c r="JG195" s="86">
        <f t="shared" si="248"/>
        <v>1.3207987051662366E-2</v>
      </c>
      <c r="JH195" s="86">
        <f t="shared" si="248"/>
        <v>1.3874873161894142E-2</v>
      </c>
      <c r="JI195" s="86">
        <f t="shared" si="248"/>
        <v>2.0433084698319427E-2</v>
      </c>
      <c r="JJ195" s="86">
        <f t="shared" si="248"/>
        <v>2.5630574039513347E-2</v>
      </c>
      <c r="JK195" s="86">
        <f t="shared" si="248"/>
        <v>6.1297761203344084E-2</v>
      </c>
      <c r="JL195" s="86">
        <f t="shared" si="248"/>
        <v>1.887053716239388E-3</v>
      </c>
      <c r="JM195" s="86">
        <f t="shared" si="248"/>
        <v>3.2382379299602593E-4</v>
      </c>
    </row>
    <row r="196" spans="2:273" x14ac:dyDescent="0.25">
      <c r="B196" s="2">
        <v>169</v>
      </c>
      <c r="C196" s="37">
        <v>43.107999999999997</v>
      </c>
      <c r="D196" s="37">
        <v>44.21</v>
      </c>
      <c r="E196" s="37">
        <v>44.241999999999997</v>
      </c>
      <c r="F196" s="37">
        <v>42.323</v>
      </c>
      <c r="G196" s="37">
        <v>42.719000000000001</v>
      </c>
      <c r="H196" s="37">
        <v>43.581000000000003</v>
      </c>
      <c r="I196" s="37">
        <v>42</v>
      </c>
      <c r="J196" s="37">
        <v>42.762</v>
      </c>
      <c r="K196" s="37">
        <v>41.110999999999997</v>
      </c>
      <c r="L196" s="37">
        <v>40.81</v>
      </c>
      <c r="M196" s="37">
        <v>38.762</v>
      </c>
      <c r="N196" s="37">
        <v>37.286000000000001</v>
      </c>
      <c r="O196" s="37">
        <v>37.127000000000002</v>
      </c>
      <c r="P196" s="37">
        <v>38.031999999999996</v>
      </c>
      <c r="Q196" s="37">
        <v>38.634999999999998</v>
      </c>
      <c r="S196" s="4">
        <f t="shared" si="234"/>
        <v>43.058669320011198</v>
      </c>
      <c r="T196" s="4">
        <f t="shared" si="234"/>
        <v>43.21039780305027</v>
      </c>
      <c r="U196" s="4">
        <f t="shared" si="234"/>
        <v>42.555694112311237</v>
      </c>
      <c r="V196" s="4">
        <f t="shared" si="234"/>
        <v>41.54967846521027</v>
      </c>
      <c r="W196" s="4">
        <f t="shared" si="234"/>
        <v>41.624194808882656</v>
      </c>
      <c r="X196" s="4">
        <f t="shared" si="234"/>
        <v>42.443480686895107</v>
      </c>
      <c r="Y196" s="4">
        <f t="shared" si="234"/>
        <v>42.1504666665992</v>
      </c>
      <c r="Z196" s="4">
        <f t="shared" si="234"/>
        <v>42.765166926732014</v>
      </c>
      <c r="AA196" s="4">
        <f t="shared" si="234"/>
        <v>40.988697076580642</v>
      </c>
      <c r="AB196" s="4">
        <f t="shared" si="234"/>
        <v>41.514214837432704</v>
      </c>
      <c r="AC196" s="4">
        <f t="shared" si="234"/>
        <v>38.34256242148286</v>
      </c>
      <c r="AD196" s="4">
        <f t="shared" si="234"/>
        <v>38.507340766243416</v>
      </c>
      <c r="AE196" s="4">
        <f t="shared" si="234"/>
        <v>37.432199909631379</v>
      </c>
      <c r="AF196" s="4">
        <f t="shared" si="234"/>
        <v>38.781155923761212</v>
      </c>
      <c r="AG196" s="4">
        <f t="shared" si="234"/>
        <v>41.535659111023818</v>
      </c>
      <c r="AI196" s="4">
        <f t="shared" si="235"/>
        <v>4.933067998879892E-2</v>
      </c>
      <c r="AJ196" s="4">
        <f t="shared" si="235"/>
        <v>0.99960219694973063</v>
      </c>
      <c r="AK196" s="4">
        <f t="shared" si="235"/>
        <v>1.6863058876887607</v>
      </c>
      <c r="AL196" s="4">
        <f t="shared" si="235"/>
        <v>0.77332153478972998</v>
      </c>
      <c r="AM196" s="4">
        <f t="shared" si="235"/>
        <v>1.0948051911173451</v>
      </c>
      <c r="AN196" s="4">
        <f t="shared" si="235"/>
        <v>1.137519313104896</v>
      </c>
      <c r="AO196" s="4">
        <f t="shared" si="235"/>
        <v>-0.15046666659920049</v>
      </c>
      <c r="AP196" s="4">
        <f t="shared" si="235"/>
        <v>-3.1669267320140193E-3</v>
      </c>
      <c r="AQ196" s="4">
        <f t="shared" si="235"/>
        <v>0.12230292341935467</v>
      </c>
      <c r="AR196" s="4">
        <f t="shared" si="235"/>
        <v>-0.7042148374327013</v>
      </c>
      <c r="AS196" s="4">
        <f t="shared" si="235"/>
        <v>0.41943757851714025</v>
      </c>
      <c r="AT196" s="4">
        <f t="shared" si="235"/>
        <v>-1.221340766243415</v>
      </c>
      <c r="AU196" s="4">
        <f t="shared" si="235"/>
        <v>-0.30519990963137644</v>
      </c>
      <c r="AV196" s="4">
        <f t="shared" si="235"/>
        <v>-0.74915592376121509</v>
      </c>
      <c r="AW196" s="4">
        <f t="shared" si="235"/>
        <v>-2.9006591110238205</v>
      </c>
      <c r="AY196" s="2">
        <f t="shared" si="242"/>
        <v>43.058669320011198</v>
      </c>
      <c r="AZ196" s="2">
        <f t="shared" si="242"/>
        <v>43.210397802824076</v>
      </c>
      <c r="BA196" s="2">
        <f t="shared" si="242"/>
        <v>42.555694111957258</v>
      </c>
      <c r="BB196" s="2">
        <f t="shared" si="242"/>
        <v>41.54967846520983</v>
      </c>
      <c r="BC196" s="2">
        <f t="shared" si="242"/>
        <v>41.62419480856579</v>
      </c>
      <c r="BD196" s="2">
        <f t="shared" si="242"/>
        <v>42.443480686262994</v>
      </c>
      <c r="BE196" s="2">
        <f t="shared" si="242"/>
        <v>42.150466665179323</v>
      </c>
      <c r="BF196" s="2">
        <f t="shared" si="242"/>
        <v>42.765166926688053</v>
      </c>
      <c r="BG196" s="2">
        <f t="shared" si="242"/>
        <v>40.988697076580181</v>
      </c>
      <c r="BH196" s="2">
        <f t="shared" si="242"/>
        <v>41.514214837431958</v>
      </c>
      <c r="BI196" s="2">
        <f t="shared" si="242"/>
        <v>38.342562421459753</v>
      </c>
      <c r="BJ196" s="2">
        <f t="shared" si="242"/>
        <v>38.50734076608078</v>
      </c>
      <c r="BK196" s="2">
        <f t="shared" si="242"/>
        <v>37.432199651519468</v>
      </c>
      <c r="BL196" s="2">
        <f t="shared" si="242"/>
        <v>38.780028159453735</v>
      </c>
      <c r="BM196" s="2">
        <f t="shared" si="242"/>
        <v>41.534398047259188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>
        <f t="shared" si="243"/>
        <v>43.107999999999997</v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43.107999999999997</v>
      </c>
      <c r="CV196" s="2" t="str">
        <f t="shared" si="198"/>
        <v/>
      </c>
      <c r="CW196" s="2" t="str">
        <f t="shared" si="199"/>
        <v/>
      </c>
      <c r="CX196" s="2">
        <f t="shared" si="200"/>
        <v>42.323</v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>
        <f t="shared" si="205"/>
        <v>41.110999999999997</v>
      </c>
      <c r="DD196" s="2">
        <f t="shared" si="206"/>
        <v>40.81</v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38.031999999999996</v>
      </c>
      <c r="DI196" s="2">
        <f t="shared" si="211"/>
        <v>38.634999999999998</v>
      </c>
      <c r="DK196" s="2">
        <f t="shared" si="236"/>
        <v>93.97524127366232</v>
      </c>
      <c r="DL196" s="2">
        <f t="shared" si="236"/>
        <v>84.857901219512186</v>
      </c>
      <c r="DM196" s="2">
        <f t="shared" si="236"/>
        <v>97.14361361856146</v>
      </c>
      <c r="DN196" s="2">
        <f t="shared" si="236"/>
        <v>93.757329268292665</v>
      </c>
      <c r="DO196" s="2">
        <f t="shared" si="236"/>
        <v>90.488118115765886</v>
      </c>
      <c r="DP196" s="2">
        <f t="shared" si="236"/>
        <v>87.672102260756844</v>
      </c>
      <c r="DQ196" s="2">
        <f t="shared" si="236"/>
        <v>84.717282996073664</v>
      </c>
      <c r="DR196" s="2">
        <f t="shared" si="236"/>
        <v>83.885170945333741</v>
      </c>
      <c r="DS196" s="2">
        <f t="shared" si="236"/>
        <v>84.500407681465802</v>
      </c>
      <c r="DT196" s="2">
        <f t="shared" si="236"/>
        <v>81.319318634853531</v>
      </c>
      <c r="DU196" s="2">
        <f t="shared" si="236"/>
        <v>81.217289338568392</v>
      </c>
      <c r="DV196" s="2">
        <f t="shared" si="236"/>
        <v>93.097654998244323</v>
      </c>
      <c r="DW196" s="2">
        <f t="shared" si="236"/>
        <v>83.872523890554504</v>
      </c>
      <c r="DX196" s="2">
        <f t="shared" si="236"/>
        <v>97.803448045809347</v>
      </c>
      <c r="DY196" s="2">
        <f t="shared" si="236"/>
        <v>87.788194090056294</v>
      </c>
      <c r="EA196" s="2">
        <f t="shared" si="240"/>
        <v>43.058380897504506</v>
      </c>
      <c r="EB196" s="2">
        <f t="shared" si="240"/>
        <v>42.764608522365918</v>
      </c>
      <c r="EC196" s="2">
        <f t="shared" si="240"/>
        <v>42.16431821877174</v>
      </c>
      <c r="ED196" s="2">
        <f t="shared" si="240"/>
        <v>41.079766544468427</v>
      </c>
      <c r="EE196" s="2">
        <f t="shared" si="240"/>
        <v>41.335968226458689</v>
      </c>
      <c r="EF196" s="2">
        <f t="shared" si="239"/>
        <v>41.805950433275569</v>
      </c>
      <c r="EG196" s="2">
        <f t="shared" si="239"/>
        <v>41.907600275671939</v>
      </c>
      <c r="EH196" s="2">
        <f t="shared" si="239"/>
        <v>42.77365094680188</v>
      </c>
      <c r="EI196" s="2">
        <f t="shared" si="239"/>
        <v>40.941141717600743</v>
      </c>
      <c r="EJ196" s="2">
        <f t="shared" si="239"/>
        <v>42.542871251827826</v>
      </c>
      <c r="EK196" s="2">
        <f t="shared" si="212"/>
        <v>38.082214823589126</v>
      </c>
      <c r="EL196" s="2">
        <f t="shared" si="179"/>
        <v>38.91695864920743</v>
      </c>
      <c r="EM196" s="2">
        <f t="shared" si="179"/>
        <v>37.881551580889074</v>
      </c>
      <c r="EN196" s="2">
        <f t="shared" si="179"/>
        <v>38.608718306284352</v>
      </c>
      <c r="EO196" s="2">
        <f t="shared" si="179"/>
        <v>43.448940783420923</v>
      </c>
      <c r="EQ196" s="2">
        <f t="shared" si="237"/>
        <v>43.058380897504506</v>
      </c>
      <c r="ER196" s="2">
        <f t="shared" si="237"/>
        <v>43.282067189755068</v>
      </c>
      <c r="ES196" s="2">
        <f t="shared" si="237"/>
        <v>42.624087680453442</v>
      </c>
      <c r="ET196" s="2">
        <f t="shared" si="237"/>
        <v>41.62901597095891</v>
      </c>
      <c r="EU196" s="2">
        <f t="shared" si="237"/>
        <v>41.678639222389251</v>
      </c>
      <c r="EV196" s="2">
        <f t="shared" si="237"/>
        <v>42.566212083680242</v>
      </c>
      <c r="EW196" s="2">
        <f t="shared" si="237"/>
        <v>42.198872300486116</v>
      </c>
      <c r="EX196" s="2">
        <f t="shared" si="237"/>
        <v>42.763170006286686</v>
      </c>
      <c r="EY196" s="2">
        <f t="shared" si="237"/>
        <v>40.99607395927665</v>
      </c>
      <c r="EZ196" s="2">
        <f t="shared" si="237"/>
        <v>41.351243819388245</v>
      </c>
      <c r="FA196" s="2">
        <f t="shared" si="237"/>
        <v>38.387314641896246</v>
      </c>
      <c r="FB196" s="2">
        <f t="shared" si="237"/>
        <v>38.431331676067174</v>
      </c>
      <c r="FC196" s="2">
        <f t="shared" si="237"/>
        <v>37.337297011864365</v>
      </c>
      <c r="FD196" s="2">
        <f t="shared" si="237"/>
        <v>38.833051404222807</v>
      </c>
      <c r="FE196" s="2">
        <f t="shared" si="237"/>
        <v>40.795265448704271</v>
      </c>
      <c r="FG196" s="2">
        <f t="shared" si="238"/>
        <v>0.99999433542240124</v>
      </c>
      <c r="FH196" s="2">
        <f t="shared" si="238"/>
        <v>0.99999260388810596</v>
      </c>
      <c r="FI196" s="2">
        <f t="shared" si="238"/>
        <v>0.99999150528907044</v>
      </c>
      <c r="FJ196" s="2">
        <f t="shared" si="238"/>
        <v>0.99999203932910263</v>
      </c>
      <c r="FK196" s="2">
        <f t="shared" si="238"/>
        <v>0.99999133360834469</v>
      </c>
      <c r="FL196" s="2">
        <f t="shared" si="238"/>
        <v>0.99999160114182517</v>
      </c>
      <c r="FM196" s="2">
        <f t="shared" si="238"/>
        <v>0.99999097819214311</v>
      </c>
      <c r="FN196" s="2">
        <f t="shared" si="238"/>
        <v>0.99999063597089299</v>
      </c>
      <c r="FO196" s="2">
        <f t="shared" si="238"/>
        <v>0.99998982426156913</v>
      </c>
      <c r="FP196" s="2">
        <f t="shared" si="238"/>
        <v>0.99999081241672561</v>
      </c>
      <c r="FQ196" s="2">
        <f t="shared" si="238"/>
        <v>0.99999063712084602</v>
      </c>
      <c r="FR196" s="2">
        <f t="shared" si="238"/>
        <v>0.99999120367880934</v>
      </c>
      <c r="FS196" s="2">
        <f t="shared" si="238"/>
        <v>0.99999135568368802</v>
      </c>
      <c r="FT196" s="2">
        <f t="shared" si="238"/>
        <v>0.99999184595685631</v>
      </c>
      <c r="FU196" s="2">
        <f t="shared" si="238"/>
        <v>0.99998917008204291</v>
      </c>
      <c r="FW196" s="2">
        <f t="shared" si="244"/>
        <v>8.0081068865217096E-9</v>
      </c>
      <c r="FX196" s="2">
        <f t="shared" si="244"/>
        <v>0.86089572333003483</v>
      </c>
      <c r="FY196" s="2">
        <f t="shared" si="244"/>
        <v>0.85022797846154607</v>
      </c>
      <c r="FZ196" s="2">
        <f t="shared" si="244"/>
        <v>0.85478937138047395</v>
      </c>
      <c r="GA196" s="2">
        <f t="shared" si="244"/>
        <v>0.83987443858182054</v>
      </c>
      <c r="GB196" s="2">
        <f t="shared" si="244"/>
        <v>0.83806019854357583</v>
      </c>
      <c r="GC196" s="2">
        <f t="shared" si="244"/>
        <v>0.83248698164597046</v>
      </c>
      <c r="GD196" s="2">
        <f t="shared" si="244"/>
        <v>0.84620169066607698</v>
      </c>
      <c r="GE196" s="2">
        <f t="shared" si="244"/>
        <v>0.85764042837907906</v>
      </c>
      <c r="GF196" s="2">
        <f t="shared" si="244"/>
        <v>0.86353557179245244</v>
      </c>
      <c r="GG196" s="2">
        <f t="shared" si="244"/>
        <v>0.85199568725729402</v>
      </c>
      <c r="GH196" s="2">
        <f t="shared" si="244"/>
        <v>0.84446395405558394</v>
      </c>
      <c r="GI196" s="2">
        <f t="shared" si="244"/>
        <v>0.82635868484795338</v>
      </c>
      <c r="GJ196" s="2">
        <f t="shared" si="244"/>
        <v>0.76148895708678599</v>
      </c>
      <c r="GK196" s="2">
        <f t="shared" si="244"/>
        <v>0.72164929205320383</v>
      </c>
      <c r="GM196" s="86">
        <f t="shared" si="245"/>
        <v>0</v>
      </c>
      <c r="GN196" s="86">
        <f t="shared" si="245"/>
        <v>2.1986190644868923E-301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2.6745021988855379E-218</v>
      </c>
      <c r="HD196" s="86">
        <f t="shared" si="181"/>
        <v>4.7695694468744338E-177</v>
      </c>
      <c r="HE196" s="86">
        <f t="shared" si="181"/>
        <v>8.5229818279231726E-240</v>
      </c>
      <c r="HF196" s="86">
        <f t="shared" si="181"/>
        <v>3.6755852164680272E-256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1.4411516626990392E-6</v>
      </c>
      <c r="HT196" s="86">
        <f t="shared" si="246"/>
        <v>1.7742312379294692E-62</v>
      </c>
      <c r="HU196" s="86">
        <f t="shared" si="246"/>
        <v>7.6475449979282433E-69</v>
      </c>
      <c r="HV196" s="86">
        <f t="shared" si="246"/>
        <v>1.022981461430325E-90</v>
      </c>
      <c r="HW196" s="86">
        <f t="shared" si="246"/>
        <v>2.0962697696676146E-77</v>
      </c>
      <c r="HX196" s="86">
        <f t="shared" si="246"/>
        <v>1.4960617673703284E-76</v>
      </c>
      <c r="HY196" s="86">
        <f t="shared" si="246"/>
        <v>4.6799825553597904E-76</v>
      </c>
      <c r="HZ196" s="86">
        <f t="shared" si="246"/>
        <v>4.8456939065929282E-81</v>
      </c>
      <c r="IA196" s="86">
        <f t="shared" si="246"/>
        <v>3.8881710240947004E-88</v>
      </c>
      <c r="IB196" s="86">
        <f t="shared" si="246"/>
        <v>5.1624306688947358E-84</v>
      </c>
      <c r="IC196" s="86">
        <f t="shared" si="246"/>
        <v>8.7452431309350609E-81</v>
      </c>
      <c r="ID196" s="86">
        <f t="shared" si="246"/>
        <v>1.5172705307961374E-79</v>
      </c>
      <c r="IE196" s="86">
        <f t="shared" si="246"/>
        <v>3.0606572484037858E-63</v>
      </c>
      <c r="IF196" s="86">
        <f t="shared" si="246"/>
        <v>5.9029752209525102E-52</v>
      </c>
      <c r="IG196" s="86">
        <f t="shared" si="246"/>
        <v>1.2812221419959967E-59</v>
      </c>
      <c r="II196" s="86">
        <f t="shared" si="247"/>
        <v>0</v>
      </c>
      <c r="IJ196" s="86">
        <f t="shared" si="247"/>
        <v>2.5301722336707081E-2</v>
      </c>
      <c r="IK196" s="86">
        <f t="shared" si="247"/>
        <v>2.4368409226932102E-2</v>
      </c>
      <c r="IL196" s="86">
        <f t="shared" si="247"/>
        <v>9.873783466063003E-3</v>
      </c>
      <c r="IM196" s="86">
        <f t="shared" si="247"/>
        <v>2.2037935502631601E-2</v>
      </c>
      <c r="IN196" s="86">
        <f t="shared" si="247"/>
        <v>2.350551816258983E-2</v>
      </c>
      <c r="IO196" s="86">
        <f t="shared" si="247"/>
        <v>2.5583493732951126E-2</v>
      </c>
      <c r="IP196" s="86">
        <f t="shared" si="247"/>
        <v>1.6259122998998093E-2</v>
      </c>
      <c r="IQ196" s="86">
        <f t="shared" si="247"/>
        <v>8.9993668568433671E-3</v>
      </c>
      <c r="IR196" s="86">
        <f t="shared" si="247"/>
        <v>9.6039662049353051E-3</v>
      </c>
      <c r="IS196" s="86">
        <f t="shared" si="247"/>
        <v>1.4402523069638729E-2</v>
      </c>
      <c r="IT196" s="86">
        <f t="shared" si="247"/>
        <v>1.8262282839355846E-2</v>
      </c>
      <c r="IU196" s="86">
        <f t="shared" si="247"/>
        <v>4.6728128213062617E-2</v>
      </c>
      <c r="IV196" s="86">
        <f t="shared" si="247"/>
        <v>7.4292853638939266E-4</v>
      </c>
      <c r="IW196" s="86">
        <f t="shared" si="247"/>
        <v>7.2014937997365061E-5</v>
      </c>
      <c r="IY196" s="86">
        <f t="shared" si="248"/>
        <v>1.4411516626990392E-6</v>
      </c>
      <c r="IZ196" s="86">
        <f t="shared" si="248"/>
        <v>2.5301722336707081E-2</v>
      </c>
      <c r="JA196" s="86">
        <f t="shared" si="248"/>
        <v>2.4368409226932102E-2</v>
      </c>
      <c r="JB196" s="86">
        <f t="shared" si="248"/>
        <v>9.873783466063003E-3</v>
      </c>
      <c r="JC196" s="86">
        <f t="shared" si="248"/>
        <v>2.2037935502631601E-2</v>
      </c>
      <c r="JD196" s="86">
        <f t="shared" si="248"/>
        <v>2.350551816258983E-2</v>
      </c>
      <c r="JE196" s="86">
        <f t="shared" si="248"/>
        <v>2.5583493732951126E-2</v>
      </c>
      <c r="JF196" s="86">
        <f t="shared" si="248"/>
        <v>1.6259122998998093E-2</v>
      </c>
      <c r="JG196" s="86">
        <f t="shared" si="248"/>
        <v>8.9993668568433671E-3</v>
      </c>
      <c r="JH196" s="86">
        <f t="shared" si="248"/>
        <v>9.6039662049353051E-3</v>
      </c>
      <c r="JI196" s="86">
        <f t="shared" si="248"/>
        <v>1.4402523069638729E-2</v>
      </c>
      <c r="JJ196" s="86">
        <f t="shared" si="248"/>
        <v>1.8262282839355846E-2</v>
      </c>
      <c r="JK196" s="86">
        <f t="shared" si="248"/>
        <v>4.6728128213062617E-2</v>
      </c>
      <c r="JL196" s="86">
        <f t="shared" si="248"/>
        <v>7.4292853638939266E-4</v>
      </c>
      <c r="JM196" s="86">
        <f t="shared" si="248"/>
        <v>7.2014937997365061E-5</v>
      </c>
    </row>
    <row r="197" spans="2:273" x14ac:dyDescent="0.25">
      <c r="B197" s="2">
        <v>170</v>
      </c>
      <c r="C197" s="37">
        <v>43.938000000000002</v>
      </c>
      <c r="D197" s="37">
        <v>43.128999999999998</v>
      </c>
      <c r="E197" s="37">
        <v>43.677</v>
      </c>
      <c r="F197" s="37">
        <v>42.258000000000003</v>
      </c>
      <c r="G197" s="37">
        <v>42.171999999999997</v>
      </c>
      <c r="H197" s="37">
        <v>42.871000000000002</v>
      </c>
      <c r="I197" s="37">
        <v>42.174999999999997</v>
      </c>
      <c r="J197" s="37">
        <v>42.475999999999999</v>
      </c>
      <c r="K197" s="37">
        <v>40.936999999999998</v>
      </c>
      <c r="L197" s="37">
        <v>39.683</v>
      </c>
      <c r="M197" s="37">
        <v>38.841000000000001</v>
      </c>
      <c r="N197" s="37">
        <v>37.825000000000003</v>
      </c>
      <c r="O197" s="37">
        <v>36.332999999999998</v>
      </c>
      <c r="P197" s="37">
        <v>36.412999999999997</v>
      </c>
      <c r="Q197" s="37">
        <v>37.81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42.987542862905549</v>
      </c>
      <c r="T197" s="4">
        <f t="shared" si="249"/>
        <v>43.116684620513475</v>
      </c>
      <c r="U197" s="4">
        <f t="shared" si="249"/>
        <v>42.442974769398951</v>
      </c>
      <c r="V197" s="4">
        <f t="shared" si="249"/>
        <v>41.430503955885023</v>
      </c>
      <c r="W197" s="4">
        <f t="shared" si="249"/>
        <v>41.501059241324405</v>
      </c>
      <c r="X197" s="4">
        <f t="shared" si="249"/>
        <v>42.338929118476237</v>
      </c>
      <c r="Y197" s="4">
        <f t="shared" si="249"/>
        <v>42.029709337682675</v>
      </c>
      <c r="Z197" s="4">
        <f t="shared" si="249"/>
        <v>42.651719140408488</v>
      </c>
      <c r="AA197" s="4">
        <f t="shared" si="249"/>
        <v>40.855363827519973</v>
      </c>
      <c r="AB197" s="4">
        <f t="shared" si="249"/>
        <v>41.392036400534387</v>
      </c>
      <c r="AC197" s="4">
        <f t="shared" si="249"/>
        <v>38.203787196431279</v>
      </c>
      <c r="AD197" s="4">
        <f t="shared" si="249"/>
        <v>38.384261518303205</v>
      </c>
      <c r="AE197" s="4">
        <f t="shared" si="249"/>
        <v>37.292941321807085</v>
      </c>
      <c r="AF197" s="4">
        <f t="shared" si="249"/>
        <v>38.643014476842858</v>
      </c>
      <c r="AG197" s="4">
        <f t="shared" si="249"/>
        <v>41.362075831747674</v>
      </c>
      <c r="AI197" s="4">
        <f t="shared" ref="AI197:AW213" si="250">IF(OR($B197 &lt; C$230, $B197 &gt; C$233), 0, C197-S197)</f>
        <v>0.95045713709445323</v>
      </c>
      <c r="AJ197" s="4">
        <f t="shared" si="250"/>
        <v>1.231537948652317E-2</v>
      </c>
      <c r="AK197" s="4">
        <f t="shared" si="250"/>
        <v>1.2340252306010484</v>
      </c>
      <c r="AL197" s="4">
        <f t="shared" si="250"/>
        <v>0.82749604411498012</v>
      </c>
      <c r="AM197" s="4">
        <f t="shared" si="250"/>
        <v>0.67094075867559155</v>
      </c>
      <c r="AN197" s="4">
        <f t="shared" si="250"/>
        <v>0.53207088152376514</v>
      </c>
      <c r="AO197" s="4">
        <f t="shared" si="250"/>
        <v>0.14529066231732202</v>
      </c>
      <c r="AP197" s="4">
        <f t="shared" si="250"/>
        <v>-0.17571914040848924</v>
      </c>
      <c r="AQ197" s="4">
        <f t="shared" si="250"/>
        <v>8.1636172480024527E-2</v>
      </c>
      <c r="AR197" s="4">
        <f t="shared" si="250"/>
        <v>-1.7090364005343872</v>
      </c>
      <c r="AS197" s="4">
        <f t="shared" si="250"/>
        <v>0.63721280356872256</v>
      </c>
      <c r="AT197" s="4">
        <f t="shared" si="250"/>
        <v>-0.55926151830320237</v>
      </c>
      <c r="AU197" s="4">
        <f t="shared" si="250"/>
        <v>-0.95994132180708647</v>
      </c>
      <c r="AV197" s="4">
        <f t="shared" si="250"/>
        <v>-2.2300144768428609</v>
      </c>
      <c r="AW197" s="4">
        <f t="shared" si="250"/>
        <v>-3.5520758317476719</v>
      </c>
      <c r="AY197" s="2">
        <f t="shared" si="242"/>
        <v>42.987542862905549</v>
      </c>
      <c r="AZ197" s="2">
        <f t="shared" si="242"/>
        <v>43.116684620491739</v>
      </c>
      <c r="BA197" s="2">
        <f t="shared" si="242"/>
        <v>42.442974769369705</v>
      </c>
      <c r="BB197" s="2">
        <f t="shared" si="242"/>
        <v>41.430503955885001</v>
      </c>
      <c r="BC197" s="2">
        <f t="shared" si="242"/>
        <v>41.50105924130321</v>
      </c>
      <c r="BD197" s="2">
        <f t="shared" si="242"/>
        <v>42.338929118432453</v>
      </c>
      <c r="BE197" s="2">
        <f t="shared" si="242"/>
        <v>42.029709337583526</v>
      </c>
      <c r="BF197" s="2">
        <f t="shared" si="242"/>
        <v>42.651719140406044</v>
      </c>
      <c r="BG197" s="2">
        <f t="shared" si="242"/>
        <v>40.855363827519952</v>
      </c>
      <c r="BH197" s="2">
        <f t="shared" si="242"/>
        <v>41.392036400534352</v>
      </c>
      <c r="BI197" s="2">
        <f t="shared" si="242"/>
        <v>38.203787196430028</v>
      </c>
      <c r="BJ197" s="2">
        <f t="shared" si="242"/>
        <v>38.384261518293428</v>
      </c>
      <c r="BK197" s="2">
        <f t="shared" si="242"/>
        <v>37.292941292630211</v>
      </c>
      <c r="BL197" s="2">
        <f t="shared" si="242"/>
        <v>38.642760087875807</v>
      </c>
      <c r="BM197" s="2">
        <f t="shared" si="242"/>
        <v>41.361882886921236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>
        <f t="shared" si="243"/>
        <v>43.938000000000002</v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43.938000000000002</v>
      </c>
      <c r="CV197" s="2" t="str">
        <f t="shared" si="198"/>
        <v/>
      </c>
      <c r="CW197" s="2" t="str">
        <f t="shared" si="199"/>
        <v/>
      </c>
      <c r="CX197" s="2">
        <f t="shared" si="200"/>
        <v>42.258000000000003</v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>
        <f t="shared" si="205"/>
        <v>40.936999999999998</v>
      </c>
      <c r="DD197" s="2">
        <f t="shared" si="206"/>
        <v>39.683</v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36.412999999999997</v>
      </c>
      <c r="DI197" s="2">
        <f t="shared" si="211"/>
        <v>37.81</v>
      </c>
      <c r="DK197" s="2">
        <f t="shared" ref="DK197:DY213" si="251">BO$228*$B197+BO$229</f>
        <v>94.204317540212273</v>
      </c>
      <c r="DL197" s="2">
        <f t="shared" si="251"/>
        <v>85.020021294559101</v>
      </c>
      <c r="DM197" s="2">
        <f t="shared" si="251"/>
        <v>97.388813197201756</v>
      </c>
      <c r="DN197" s="2">
        <f t="shared" si="251"/>
        <v>93.982341463414599</v>
      </c>
      <c r="DO197" s="2">
        <f t="shared" si="251"/>
        <v>90.692072414445079</v>
      </c>
      <c r="DP197" s="2">
        <f t="shared" si="251"/>
        <v>87.854490154768669</v>
      </c>
      <c r="DQ197" s="2">
        <f t="shared" si="251"/>
        <v>84.880697070371468</v>
      </c>
      <c r="DR197" s="2">
        <f t="shared" si="251"/>
        <v>84.040064935064947</v>
      </c>
      <c r="DS197" s="2">
        <f t="shared" si="251"/>
        <v>84.66334249471457</v>
      </c>
      <c r="DT197" s="2">
        <f t="shared" si="251"/>
        <v>81.469920567804294</v>
      </c>
      <c r="DU197" s="2">
        <f t="shared" si="251"/>
        <v>81.378190727876756</v>
      </c>
      <c r="DV197" s="2">
        <f t="shared" si="251"/>
        <v>93.342113794127954</v>
      </c>
      <c r="DW197" s="2">
        <f t="shared" si="251"/>
        <v>84.047403640979923</v>
      </c>
      <c r="DX197" s="2">
        <f t="shared" si="251"/>
        <v>98.064595683764139</v>
      </c>
      <c r="DY197" s="2">
        <f t="shared" si="251"/>
        <v>88.009403564727961</v>
      </c>
      <c r="EA197" s="2">
        <f t="shared" si="240"/>
        <v>42.987278267550195</v>
      </c>
      <c r="EB197" s="2">
        <f t="shared" si="240"/>
        <v>42.657730591477637</v>
      </c>
      <c r="EC197" s="2">
        <f t="shared" si="240"/>
        <v>42.039694821840556</v>
      </c>
      <c r="ED197" s="2">
        <f t="shared" si="240"/>
        <v>40.946556169336603</v>
      </c>
      <c r="EE197" s="2">
        <f t="shared" si="240"/>
        <v>41.203820057770074</v>
      </c>
      <c r="EF197" s="2">
        <f t="shared" si="239"/>
        <v>41.681284090121324</v>
      </c>
      <c r="EG197" s="2">
        <f t="shared" si="239"/>
        <v>41.779114994585008</v>
      </c>
      <c r="EH197" s="2">
        <f t="shared" si="239"/>
        <v>42.660503774080283</v>
      </c>
      <c r="EI197" s="2">
        <f t="shared" si="239"/>
        <v>40.806462343312958</v>
      </c>
      <c r="EJ197" s="2">
        <f t="shared" si="239"/>
        <v>42.450372931527738</v>
      </c>
      <c r="EK197" s="2">
        <f t="shared" si="212"/>
        <v>37.935692495134944</v>
      </c>
      <c r="EL197" s="2">
        <f t="shared" si="179"/>
        <v>38.806480998326265</v>
      </c>
      <c r="EM197" s="2">
        <f t="shared" si="179"/>
        <v>37.756947634002067</v>
      </c>
      <c r="EN197" s="2">
        <f t="shared" si="179"/>
        <v>38.463442696775871</v>
      </c>
      <c r="EO197" s="2">
        <f t="shared" si="179"/>
        <v>43.350156512654195</v>
      </c>
      <c r="EQ197" s="2">
        <f t="shared" ref="EQ197:FE213" si="252">CU$228*$B197+CU$229</f>
        <v>42.987278267550195</v>
      </c>
      <c r="ER197" s="2">
        <f t="shared" si="252"/>
        <v>43.183989836365498</v>
      </c>
      <c r="ES197" s="2">
        <f t="shared" si="252"/>
        <v>42.507266171831873</v>
      </c>
      <c r="ET197" s="2">
        <f t="shared" si="252"/>
        <v>41.505037929320238</v>
      </c>
      <c r="EU197" s="2">
        <f t="shared" si="252"/>
        <v>41.55228363434172</v>
      </c>
      <c r="EV197" s="2">
        <f t="shared" si="252"/>
        <v>42.454409504785048</v>
      </c>
      <c r="EW197" s="2">
        <f t="shared" si="252"/>
        <v>42.075277389163872</v>
      </c>
      <c r="EX197" s="2">
        <f t="shared" si="252"/>
        <v>42.649851043797284</v>
      </c>
      <c r="EY197" s="2">
        <f t="shared" si="252"/>
        <v>40.862298130634628</v>
      </c>
      <c r="EZ197" s="2">
        <f t="shared" si="252"/>
        <v>41.239129606735972</v>
      </c>
      <c r="FA197" s="2">
        <f t="shared" si="252"/>
        <v>38.245831667498564</v>
      </c>
      <c r="FB197" s="2">
        <f t="shared" si="252"/>
        <v>38.312827343268069</v>
      </c>
      <c r="FC197" s="2">
        <f t="shared" si="252"/>
        <v>37.203584585896913</v>
      </c>
      <c r="FD197" s="2">
        <f t="shared" si="252"/>
        <v>38.693413516923485</v>
      </c>
      <c r="FE197" s="2">
        <f t="shared" si="252"/>
        <v>40.661859781967379</v>
      </c>
      <c r="FG197" s="2">
        <f t="shared" ref="FG197:FU213" si="253">POWER(10,($B197-C$231)/C$229)/(1+POWER(10,($B197-C$231)/C$229))</f>
        <v>0.99999483384125465</v>
      </c>
      <c r="FH197" s="2">
        <f t="shared" si="253"/>
        <v>0.99999325466139388</v>
      </c>
      <c r="FI197" s="2">
        <f t="shared" si="253"/>
        <v>0.99999225272576431</v>
      </c>
      <c r="FJ197" s="2">
        <f t="shared" si="253"/>
        <v>0.99999273977676761</v>
      </c>
      <c r="FK197" s="2">
        <f t="shared" si="253"/>
        <v>0.99999209615084517</v>
      </c>
      <c r="FL197" s="2">
        <f t="shared" si="253"/>
        <v>0.99999234014464566</v>
      </c>
      <c r="FM197" s="2">
        <f t="shared" si="253"/>
        <v>0.99999177200691236</v>
      </c>
      <c r="FN197" s="2">
        <f t="shared" si="253"/>
        <v>0.99999145989691796</v>
      </c>
      <c r="FO197" s="2">
        <f t="shared" si="253"/>
        <v>0.99999071960794339</v>
      </c>
      <c r="FP197" s="2">
        <f t="shared" si="253"/>
        <v>0.99999162081769255</v>
      </c>
      <c r="FQ197" s="2">
        <f t="shared" si="253"/>
        <v>0.99999146094568925</v>
      </c>
      <c r="FR197" s="2">
        <f t="shared" si="253"/>
        <v>0.99999197765351855</v>
      </c>
      <c r="FS197" s="2">
        <f t="shared" si="253"/>
        <v>0.99999211628382823</v>
      </c>
      <c r="FT197" s="2">
        <f t="shared" si="253"/>
        <v>0.99999256341893283</v>
      </c>
      <c r="FU197" s="2">
        <f t="shared" si="253"/>
        <v>0.99999012298802192</v>
      </c>
      <c r="FW197" s="2">
        <f t="shared" si="244"/>
        <v>8.7807145866710906E-9</v>
      </c>
      <c r="FX197" s="2">
        <f t="shared" si="244"/>
        <v>0.87156337009702578</v>
      </c>
      <c r="FY197" s="2">
        <f t="shared" si="244"/>
        <v>0.86158217935694703</v>
      </c>
      <c r="FZ197" s="2">
        <f t="shared" si="244"/>
        <v>0.86585233315770971</v>
      </c>
      <c r="GA197" s="2">
        <f t="shared" si="244"/>
        <v>0.85187679806339711</v>
      </c>
      <c r="GB197" s="2">
        <f t="shared" si="244"/>
        <v>0.85017428707517673</v>
      </c>
      <c r="GC197" s="2">
        <f t="shared" si="244"/>
        <v>0.84494084346856912</v>
      </c>
      <c r="GD197" s="2">
        <f t="shared" si="244"/>
        <v>0.85781007772483742</v>
      </c>
      <c r="GE197" s="2">
        <f t="shared" si="244"/>
        <v>0.86851959094681985</v>
      </c>
      <c r="GF197" s="2">
        <f t="shared" si="244"/>
        <v>0.87403039606314448</v>
      </c>
      <c r="GG197" s="2">
        <f t="shared" si="244"/>
        <v>0.86323743435219413</v>
      </c>
      <c r="GH197" s="2">
        <f t="shared" si="244"/>
        <v>0.85618121013382009</v>
      </c>
      <c r="GI197" s="2">
        <f t="shared" si="244"/>
        <v>0.83918014363010984</v>
      </c>
      <c r="GJ197" s="2">
        <f t="shared" si="244"/>
        <v>0.77781242933009509</v>
      </c>
      <c r="GK197" s="2">
        <f t="shared" si="244"/>
        <v>0.73976756469995186</v>
      </c>
      <c r="GM197" s="86">
        <f t="shared" si="245"/>
        <v>0</v>
      </c>
      <c r="GN197" s="86">
        <f t="shared" si="245"/>
        <v>3.4744636752795032E-307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1.2884465898448522E-223</v>
      </c>
      <c r="HD197" s="86">
        <f t="shared" si="181"/>
        <v>2.545954371040377E-181</v>
      </c>
      <c r="HE197" s="86">
        <f t="shared" si="181"/>
        <v>1.4507571173533236E-245</v>
      </c>
      <c r="HF197" s="86">
        <f t="shared" si="181"/>
        <v>3.1979196059388296E-262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3.0642347724426376E-6</v>
      </c>
      <c r="HT197" s="86">
        <f t="shared" si="246"/>
        <v>3.7167161083877189E-65</v>
      </c>
      <c r="HU197" s="86">
        <f t="shared" si="246"/>
        <v>8.1125517567218429E-72</v>
      </c>
      <c r="HV197" s="86">
        <f t="shared" si="246"/>
        <v>1.4715114786800835E-94</v>
      </c>
      <c r="HW197" s="86">
        <f t="shared" si="246"/>
        <v>9.0465703652278199E-81</v>
      </c>
      <c r="HX197" s="86">
        <f t="shared" si="246"/>
        <v>6.8824233953459395E-80</v>
      </c>
      <c r="HY197" s="86">
        <f t="shared" si="246"/>
        <v>2.0354405251482886E-79</v>
      </c>
      <c r="HZ197" s="86">
        <f t="shared" si="246"/>
        <v>1.4852866919360191E-84</v>
      </c>
      <c r="IA197" s="86">
        <f t="shared" si="246"/>
        <v>6.3930510022601296E-92</v>
      </c>
      <c r="IB197" s="86">
        <f t="shared" si="246"/>
        <v>1.4106398465889546E-87</v>
      </c>
      <c r="IC197" s="86">
        <f t="shared" si="246"/>
        <v>2.8984860461299721E-84</v>
      </c>
      <c r="ID197" s="86">
        <f t="shared" si="246"/>
        <v>5.4429476185976184E-83</v>
      </c>
      <c r="IE197" s="86">
        <f t="shared" si="246"/>
        <v>4.8370232630978834E-66</v>
      </c>
      <c r="IF197" s="86">
        <f t="shared" si="246"/>
        <v>2.2636915020458179E-54</v>
      </c>
      <c r="IG197" s="86">
        <f t="shared" si="246"/>
        <v>1.664311972654884E-62</v>
      </c>
      <c r="II197" s="86">
        <f t="shared" si="247"/>
        <v>0</v>
      </c>
      <c r="IJ197" s="86">
        <f t="shared" si="247"/>
        <v>1.8784092753116054E-2</v>
      </c>
      <c r="IK197" s="86">
        <f t="shared" si="247"/>
        <v>1.7755168957736617E-2</v>
      </c>
      <c r="IL197" s="86">
        <f t="shared" si="247"/>
        <v>6.6419996490889397E-3</v>
      </c>
      <c r="IM197" s="86">
        <f t="shared" si="247"/>
        <v>1.5650597531470255E-2</v>
      </c>
      <c r="IN197" s="86">
        <f t="shared" si="247"/>
        <v>1.675556666036896E-2</v>
      </c>
      <c r="IO197" s="86">
        <f t="shared" si="247"/>
        <v>1.8239543615421107E-2</v>
      </c>
      <c r="IP197" s="86">
        <f t="shared" si="247"/>
        <v>1.1313961188346511E-2</v>
      </c>
      <c r="IQ197" s="86">
        <f t="shared" si="247"/>
        <v>6.031850686601622E-3</v>
      </c>
      <c r="IR197" s="86">
        <f t="shared" si="247"/>
        <v>6.546846236225091E-3</v>
      </c>
      <c r="IS197" s="86">
        <f t="shared" si="247"/>
        <v>1.0000000000539636E-2</v>
      </c>
      <c r="IT197" s="86">
        <f t="shared" si="247"/>
        <v>1.2819308774710172E-2</v>
      </c>
      <c r="IU197" s="86">
        <f t="shared" si="247"/>
        <v>3.518952205864153E-2</v>
      </c>
      <c r="IV197" s="86">
        <f t="shared" si="247"/>
        <v>2.7293883440348242E-4</v>
      </c>
      <c r="IW197" s="86">
        <f t="shared" si="247"/>
        <v>1.387179082595051E-5</v>
      </c>
      <c r="IY197" s="86">
        <f t="shared" si="248"/>
        <v>3.0642347724426376E-6</v>
      </c>
      <c r="IZ197" s="86">
        <f t="shared" si="248"/>
        <v>1.8784092753116054E-2</v>
      </c>
      <c r="JA197" s="86">
        <f t="shared" si="248"/>
        <v>1.7755168957736617E-2</v>
      </c>
      <c r="JB197" s="86">
        <f t="shared" si="248"/>
        <v>6.6419996490889397E-3</v>
      </c>
      <c r="JC197" s="86">
        <f t="shared" si="248"/>
        <v>1.5650597531470255E-2</v>
      </c>
      <c r="JD197" s="86">
        <f t="shared" si="248"/>
        <v>1.675556666036896E-2</v>
      </c>
      <c r="JE197" s="86">
        <f t="shared" si="248"/>
        <v>1.8239543615421107E-2</v>
      </c>
      <c r="JF197" s="86">
        <f t="shared" si="248"/>
        <v>1.1313961188346511E-2</v>
      </c>
      <c r="JG197" s="86">
        <f t="shared" si="248"/>
        <v>6.031850686601622E-3</v>
      </c>
      <c r="JH197" s="86">
        <f t="shared" si="248"/>
        <v>6.546846236225091E-3</v>
      </c>
      <c r="JI197" s="86">
        <f t="shared" si="248"/>
        <v>1.0000000000539636E-2</v>
      </c>
      <c r="JJ197" s="86">
        <f t="shared" si="248"/>
        <v>1.2819308774710172E-2</v>
      </c>
      <c r="JK197" s="86">
        <f t="shared" si="248"/>
        <v>3.518952205864153E-2</v>
      </c>
      <c r="JL197" s="86">
        <f t="shared" si="248"/>
        <v>2.7293883440348242E-4</v>
      </c>
      <c r="JM197" s="86">
        <f t="shared" si="248"/>
        <v>1.387179082595051E-5</v>
      </c>
    </row>
    <row r="198" spans="2:273" x14ac:dyDescent="0.25">
      <c r="B198" s="2">
        <v>171</v>
      </c>
      <c r="C198" s="37">
        <v>43.015000000000001</v>
      </c>
      <c r="D198" s="37">
        <v>43.838999999999999</v>
      </c>
      <c r="E198" s="37">
        <v>42.661000000000001</v>
      </c>
      <c r="F198" s="37">
        <v>41.935000000000002</v>
      </c>
      <c r="G198" s="37">
        <v>41.421999999999997</v>
      </c>
      <c r="H198" s="37">
        <v>42.048000000000002</v>
      </c>
      <c r="I198" s="37">
        <v>41.54</v>
      </c>
      <c r="J198" s="37">
        <v>42.348999999999997</v>
      </c>
      <c r="K198" s="37">
        <v>40.444000000000003</v>
      </c>
      <c r="L198" s="37">
        <v>39.174999999999997</v>
      </c>
      <c r="M198" s="37">
        <v>38.396999999999998</v>
      </c>
      <c r="N198" s="37">
        <v>37.634999999999998</v>
      </c>
      <c r="O198" s="37">
        <v>36.713999999999999</v>
      </c>
      <c r="P198" s="37">
        <v>37.984000000000002</v>
      </c>
      <c r="Q198" s="37">
        <v>39.238</v>
      </c>
      <c r="S198" s="4">
        <f t="shared" si="249"/>
        <v>42.916418365859052</v>
      </c>
      <c r="T198" s="4">
        <f t="shared" si="249"/>
        <v>43.022783807681215</v>
      </c>
      <c r="U198" s="4">
        <f t="shared" si="249"/>
        <v>42.330088027019535</v>
      </c>
      <c r="V198" s="4">
        <f t="shared" si="249"/>
        <v>41.311127321446016</v>
      </c>
      <c r="W198" s="4">
        <f t="shared" si="249"/>
        <v>41.37779878715299</v>
      </c>
      <c r="X198" s="4">
        <f t="shared" si="249"/>
        <v>42.234097199388202</v>
      </c>
      <c r="Y198" s="4">
        <f t="shared" si="249"/>
        <v>41.908845648770708</v>
      </c>
      <c r="Z198" s="4">
        <f t="shared" si="249"/>
        <v>42.538277955639359</v>
      </c>
      <c r="AA198" s="4" t="e">
        <f t="shared" si="249"/>
        <v>#N/A</v>
      </c>
      <c r="AB198" s="4">
        <f t="shared" si="249"/>
        <v>41.270308418297631</v>
      </c>
      <c r="AC198" s="4">
        <f t="shared" si="249"/>
        <v>38.064898694407702</v>
      </c>
      <c r="AD198" s="4">
        <f t="shared" si="249"/>
        <v>38.261370534047416</v>
      </c>
      <c r="AE198" s="4">
        <f t="shared" si="249"/>
        <v>37.153888664431882</v>
      </c>
      <c r="AF198" s="4">
        <f t="shared" si="249"/>
        <v>38.505539182313036</v>
      </c>
      <c r="AG198" s="4">
        <f t="shared" si="249"/>
        <v>41.190271898676599</v>
      </c>
      <c r="AI198" s="4">
        <f t="shared" si="250"/>
        <v>9.8581634140948893E-2</v>
      </c>
      <c r="AJ198" s="4">
        <f t="shared" si="250"/>
        <v>0.81621619231878384</v>
      </c>
      <c r="AK198" s="4">
        <f t="shared" si="250"/>
        <v>0.33091197298046637</v>
      </c>
      <c r="AL198" s="4">
        <f t="shared" si="250"/>
        <v>0.62387267855398676</v>
      </c>
      <c r="AM198" s="4">
        <f t="shared" si="250"/>
        <v>4.4201212847006843E-2</v>
      </c>
      <c r="AN198" s="4">
        <f t="shared" si="250"/>
        <v>-0.18609719938820035</v>
      </c>
      <c r="AO198" s="4">
        <f t="shared" si="250"/>
        <v>-0.36884564877070858</v>
      </c>
      <c r="AP198" s="4">
        <f t="shared" si="250"/>
        <v>-0.18927795563936201</v>
      </c>
      <c r="AQ198" s="4">
        <f t="shared" si="250"/>
        <v>0</v>
      </c>
      <c r="AR198" s="4">
        <f t="shared" si="250"/>
        <v>-2.095308418297634</v>
      </c>
      <c r="AS198" s="4">
        <f t="shared" si="250"/>
        <v>0.33210130559229611</v>
      </c>
      <c r="AT198" s="4">
        <f t="shared" si="250"/>
        <v>-0.62637053404741749</v>
      </c>
      <c r="AU198" s="4">
        <f t="shared" si="250"/>
        <v>-0.43988866443188357</v>
      </c>
      <c r="AV198" s="4">
        <f t="shared" si="250"/>
        <v>-0.52153918231303464</v>
      </c>
      <c r="AW198" s="4">
        <f t="shared" si="250"/>
        <v>-1.9522718986765994</v>
      </c>
      <c r="AY198" s="2">
        <f t="shared" si="242"/>
        <v>42.916418365859052</v>
      </c>
      <c r="AZ198" s="2">
        <f t="shared" si="242"/>
        <v>43.022783807679346</v>
      </c>
      <c r="BA198" s="2">
        <f t="shared" si="242"/>
        <v>42.330088027017403</v>
      </c>
      <c r="BB198" s="2">
        <f t="shared" si="242"/>
        <v>41.311127321446016</v>
      </c>
      <c r="BC198" s="2">
        <f t="shared" si="242"/>
        <v>41.377798787151761</v>
      </c>
      <c r="BD198" s="2">
        <f t="shared" si="242"/>
        <v>42.234097199385573</v>
      </c>
      <c r="BE198" s="2">
        <f t="shared" si="242"/>
        <v>41.908845648764718</v>
      </c>
      <c r="BF198" s="2">
        <f t="shared" si="242"/>
        <v>42.538277955639245</v>
      </c>
      <c r="BG198" s="2" t="e">
        <f t="shared" si="242"/>
        <v>#N/A</v>
      </c>
      <c r="BH198" s="2">
        <f t="shared" si="242"/>
        <v>41.270308418297631</v>
      </c>
      <c r="BI198" s="2">
        <f t="shared" si="242"/>
        <v>38.064898694407646</v>
      </c>
      <c r="BJ198" s="2">
        <f t="shared" si="242"/>
        <v>38.261370534046904</v>
      </c>
      <c r="BK198" s="2">
        <f t="shared" si="242"/>
        <v>37.153888661509754</v>
      </c>
      <c r="BL198" s="2">
        <f t="shared" si="242"/>
        <v>38.505487501988242</v>
      </c>
      <c r="BM198" s="2">
        <f t="shared" si="242"/>
        <v>41.190246726995937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>
        <f t="shared" si="243"/>
        <v>43.015000000000001</v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43.015000000000001</v>
      </c>
      <c r="CV198" s="2" t="str">
        <f t="shared" si="198"/>
        <v/>
      </c>
      <c r="CW198" s="2" t="str">
        <f t="shared" si="199"/>
        <v/>
      </c>
      <c r="CX198" s="2">
        <f t="shared" si="200"/>
        <v>41.935000000000002</v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>
        <f t="shared" si="204"/>
        <v>42.348999999999997</v>
      </c>
      <c r="DC198" s="2" t="str">
        <f t="shared" si="205"/>
        <v/>
      </c>
      <c r="DD198" s="2">
        <f t="shared" si="206"/>
        <v>39.174999999999997</v>
      </c>
      <c r="DE198" s="2">
        <f t="shared" si="207"/>
        <v>38.396999999999998</v>
      </c>
      <c r="DF198" s="2">
        <f t="shared" si="208"/>
        <v>37.634999999999998</v>
      </c>
      <c r="DG198" s="2" t="str">
        <f t="shared" si="209"/>
        <v/>
      </c>
      <c r="DH198" s="2">
        <f t="shared" si="210"/>
        <v>37.984000000000002</v>
      </c>
      <c r="DI198" s="2">
        <f t="shared" si="211"/>
        <v>39.238</v>
      </c>
      <c r="DK198" s="2">
        <f t="shared" si="251"/>
        <v>94.433393806762211</v>
      </c>
      <c r="DL198" s="2">
        <f t="shared" si="251"/>
        <v>85.182141369606001</v>
      </c>
      <c r="DM198" s="2">
        <f t="shared" si="251"/>
        <v>97.634012775842066</v>
      </c>
      <c r="DN198" s="2">
        <f t="shared" si="251"/>
        <v>94.207353658536562</v>
      </c>
      <c r="DO198" s="2">
        <f t="shared" si="251"/>
        <v>90.896026713124286</v>
      </c>
      <c r="DP198" s="2">
        <f t="shared" si="251"/>
        <v>88.036878048780508</v>
      </c>
      <c r="DQ198" s="2">
        <f t="shared" si="251"/>
        <v>85.044111144669259</v>
      </c>
      <c r="DR198" s="2">
        <f t="shared" si="251"/>
        <v>84.19495892479614</v>
      </c>
      <c r="DS198" s="2">
        <f t="shared" si="251"/>
        <v>84.826277307963338</v>
      </c>
      <c r="DT198" s="2">
        <f t="shared" si="251"/>
        <v>81.620522500755072</v>
      </c>
      <c r="DU198" s="2">
        <f t="shared" si="251"/>
        <v>81.539092117185135</v>
      </c>
      <c r="DV198" s="2">
        <f t="shared" si="251"/>
        <v>93.586572590011599</v>
      </c>
      <c r="DW198" s="2">
        <f t="shared" si="251"/>
        <v>84.222283391405327</v>
      </c>
      <c r="DX198" s="2">
        <f t="shared" si="251"/>
        <v>98.325743321718932</v>
      </c>
      <c r="DY198" s="2">
        <f t="shared" si="251"/>
        <v>88.230613039399628</v>
      </c>
      <c r="EA198" s="2">
        <f t="shared" si="240"/>
        <v>42.916175637595877</v>
      </c>
      <c r="EB198" s="2">
        <f t="shared" si="240"/>
        <v>42.550852660589364</v>
      </c>
      <c r="EC198" s="2">
        <f t="shared" si="240"/>
        <v>41.915071424909364</v>
      </c>
      <c r="ED198" s="2">
        <f t="shared" si="240"/>
        <v>40.813345794204778</v>
      </c>
      <c r="EE198" s="2">
        <f t="shared" si="240"/>
        <v>41.071671889081451</v>
      </c>
      <c r="EF198" s="2">
        <f t="shared" si="239"/>
        <v>41.556617746967078</v>
      </c>
      <c r="EG198" s="2">
        <f t="shared" si="239"/>
        <v>41.650629713498077</v>
      </c>
      <c r="EH198" s="2">
        <f t="shared" si="239"/>
        <v>42.547356601358672</v>
      </c>
      <c r="EI198" s="2">
        <f t="shared" si="239"/>
        <v>40.671782969025173</v>
      </c>
      <c r="EJ198" s="2">
        <f t="shared" si="239"/>
        <v>42.357874611227658</v>
      </c>
      <c r="EK198" s="2">
        <f t="shared" si="212"/>
        <v>37.789170166680762</v>
      </c>
      <c r="EL198" s="2">
        <f t="shared" si="179"/>
        <v>38.6960033474451</v>
      </c>
      <c r="EM198" s="2">
        <f t="shared" si="179"/>
        <v>37.632343687115068</v>
      </c>
      <c r="EN198" s="2">
        <f t="shared" si="179"/>
        <v>38.318167087267398</v>
      </c>
      <c r="EO198" s="2">
        <f t="shared" si="179"/>
        <v>43.251372241887452</v>
      </c>
      <c r="EQ198" s="2">
        <f t="shared" si="252"/>
        <v>42.916175637595877</v>
      </c>
      <c r="ER198" s="2">
        <f t="shared" si="252"/>
        <v>43.085912482975928</v>
      </c>
      <c r="ES198" s="2">
        <f t="shared" si="252"/>
        <v>42.390444663210303</v>
      </c>
      <c r="ET198" s="2">
        <f t="shared" si="252"/>
        <v>41.381059887681573</v>
      </c>
      <c r="EU198" s="2">
        <f t="shared" si="252"/>
        <v>41.425928046294189</v>
      </c>
      <c r="EV198" s="2">
        <f t="shared" si="252"/>
        <v>42.342606925889868</v>
      </c>
      <c r="EW198" s="2">
        <f t="shared" si="252"/>
        <v>41.951682477841629</v>
      </c>
      <c r="EX198" s="2">
        <f t="shared" si="252"/>
        <v>42.536532081307868</v>
      </c>
      <c r="EY198" s="2">
        <f t="shared" si="252"/>
        <v>40.728522301992598</v>
      </c>
      <c r="EZ198" s="2">
        <f t="shared" si="252"/>
        <v>41.127015394083685</v>
      </c>
      <c r="FA198" s="2">
        <f t="shared" si="252"/>
        <v>38.104348693100881</v>
      </c>
      <c r="FB198" s="2">
        <f t="shared" si="252"/>
        <v>38.194323010468949</v>
      </c>
      <c r="FC198" s="2">
        <f t="shared" si="252"/>
        <v>37.06987215992946</v>
      </c>
      <c r="FD198" s="2">
        <f t="shared" si="252"/>
        <v>38.553775629624155</v>
      </c>
      <c r="FE198" s="2">
        <f t="shared" si="252"/>
        <v>40.528454115230481</v>
      </c>
      <c r="FG198" s="2">
        <f t="shared" si="253"/>
        <v>0.99999528840508467</v>
      </c>
      <c r="FH198" s="2">
        <f t="shared" si="253"/>
        <v>0.99999384817442483</v>
      </c>
      <c r="FI198" s="2">
        <f t="shared" si="253"/>
        <v>0.99999293439710524</v>
      </c>
      <c r="FJ198" s="2">
        <f t="shared" si="253"/>
        <v>0.99999337859348603</v>
      </c>
      <c r="FK198" s="2">
        <f t="shared" si="253"/>
        <v>0.9999927915988851</v>
      </c>
      <c r="FL198" s="2">
        <f t="shared" si="253"/>
        <v>0.99999301412418051</v>
      </c>
      <c r="FM198" s="2">
        <f t="shared" si="253"/>
        <v>0.99999249597568529</v>
      </c>
      <c r="FN198" s="2">
        <f t="shared" si="253"/>
        <v>0.99999221132756722</v>
      </c>
      <c r="FO198" s="2">
        <f t="shared" si="253"/>
        <v>0.99999153617493952</v>
      </c>
      <c r="FP198" s="2">
        <f t="shared" si="253"/>
        <v>0.99999235808927645</v>
      </c>
      <c r="FQ198" s="2">
        <f t="shared" si="253"/>
        <v>0.99999221228405955</v>
      </c>
      <c r="FR198" s="2">
        <f t="shared" si="253"/>
        <v>0.99999268352788728</v>
      </c>
      <c r="FS198" s="2">
        <f t="shared" si="253"/>
        <v>0.99999280996040929</v>
      </c>
      <c r="FT198" s="2">
        <f t="shared" si="253"/>
        <v>0.99999321775302108</v>
      </c>
      <c r="FU198" s="2">
        <f t="shared" si="253"/>
        <v>0.99999099205018693</v>
      </c>
      <c r="FW198" s="2">
        <f t="shared" si="244"/>
        <v>9.6278620826850808E-9</v>
      </c>
      <c r="FX198" s="2">
        <f t="shared" si="244"/>
        <v>0.88152551752808428</v>
      </c>
      <c r="FY198" s="2">
        <f t="shared" si="244"/>
        <v>0.87220499764915194</v>
      </c>
      <c r="FZ198" s="2">
        <f t="shared" si="244"/>
        <v>0.87619453088333754</v>
      </c>
      <c r="GA198" s="2">
        <f t="shared" si="244"/>
        <v>0.86312612472624972</v>
      </c>
      <c r="GB198" s="2">
        <f t="shared" si="244"/>
        <v>0.86153189541365027</v>
      </c>
      <c r="GC198" s="2">
        <f t="shared" si="244"/>
        <v>0.85662827275216546</v>
      </c>
      <c r="GD198" s="2">
        <f t="shared" si="244"/>
        <v>0.86867826078260924</v>
      </c>
      <c r="GE198" s="2">
        <f t="shared" si="244"/>
        <v>0.87868496625122217</v>
      </c>
      <c r="GF198" s="2">
        <f t="shared" si="244"/>
        <v>0.8838266955535331</v>
      </c>
      <c r="GG198" s="2">
        <f t="shared" si="244"/>
        <v>0.87375183484181329</v>
      </c>
      <c r="GH198" s="2">
        <f t="shared" si="244"/>
        <v>0.867154613512364</v>
      </c>
      <c r="GI198" s="2">
        <f t="shared" si="244"/>
        <v>0.85122532603916889</v>
      </c>
      <c r="GJ198" s="2">
        <f t="shared" si="244"/>
        <v>0.7933219510996905</v>
      </c>
      <c r="GK198" s="2">
        <f t="shared" si="244"/>
        <v>0.75710344187479006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5.3508262603988758E-229</v>
      </c>
      <c r="HD198" s="86">
        <f t="shared" si="181"/>
        <v>1.2072895727648632E-185</v>
      </c>
      <c r="HE198" s="86">
        <f t="shared" si="181"/>
        <v>2.1064036314303188E-251</v>
      </c>
      <c r="HF198" s="86">
        <f t="shared" si="181"/>
        <v>2.3609197688282362E-268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6.3704613942533126E-6</v>
      </c>
      <c r="HT198" s="86">
        <f t="shared" si="246"/>
        <v>6.8203381603082752E-68</v>
      </c>
      <c r="HU198" s="86">
        <f t="shared" si="246"/>
        <v>7.4230675700156604E-75</v>
      </c>
      <c r="HV198" s="86">
        <f t="shared" si="246"/>
        <v>1.7565964758136078E-98</v>
      </c>
      <c r="HW198" s="86">
        <f t="shared" si="246"/>
        <v>3.3005273737765427E-84</v>
      </c>
      <c r="HX198" s="86">
        <f t="shared" si="246"/>
        <v>2.6790799250834812E-83</v>
      </c>
      <c r="HY198" s="86">
        <f t="shared" si="246"/>
        <v>7.4644201789237933E-83</v>
      </c>
      <c r="HZ198" s="86">
        <f t="shared" si="246"/>
        <v>3.8226267202615481E-88</v>
      </c>
      <c r="IA198" s="86">
        <f t="shared" si="246"/>
        <v>8.7257635778145129E-96</v>
      </c>
      <c r="IB198" s="86">
        <f t="shared" si="246"/>
        <v>3.240955646546271E-91</v>
      </c>
      <c r="IC198" s="86">
        <f t="shared" si="246"/>
        <v>8.0886693411484044E-88</v>
      </c>
      <c r="ID198" s="86">
        <f t="shared" si="246"/>
        <v>1.6452437914775625E-86</v>
      </c>
      <c r="IE198" s="86">
        <f t="shared" si="246"/>
        <v>6.6264556560237978E-69</v>
      </c>
      <c r="IF198" s="86">
        <f t="shared" si="246"/>
        <v>7.624187083552041E-57</v>
      </c>
      <c r="IG198" s="86">
        <f t="shared" si="246"/>
        <v>1.8408262585748898E-65</v>
      </c>
      <c r="II198" s="86">
        <f t="shared" si="247"/>
        <v>0</v>
      </c>
      <c r="IJ198" s="86">
        <f t="shared" si="247"/>
        <v>1.3785224286247516E-2</v>
      </c>
      <c r="IK198" s="86">
        <f t="shared" si="247"/>
        <v>1.2770753769946712E-2</v>
      </c>
      <c r="IL198" s="86">
        <f t="shared" si="247"/>
        <v>4.3947725339099058E-3</v>
      </c>
      <c r="IM198" s="86">
        <f t="shared" si="247"/>
        <v>1.0952425232004154E-2</v>
      </c>
      <c r="IN198" s="86">
        <f t="shared" si="247"/>
        <v>1.1770898995635087E-2</v>
      </c>
      <c r="IO198" s="86">
        <f t="shared" si="247"/>
        <v>1.2811677513031064E-2</v>
      </c>
      <c r="IP198" s="86">
        <f t="shared" si="247"/>
        <v>7.7527548591891215E-3</v>
      </c>
      <c r="IQ198" s="86">
        <f t="shared" si="247"/>
        <v>3.9766051623465332E-3</v>
      </c>
      <c r="IR198" s="86">
        <f t="shared" si="247"/>
        <v>4.3947789011345492E-3</v>
      </c>
      <c r="IS198" s="86">
        <f t="shared" si="247"/>
        <v>6.8387808778622074E-3</v>
      </c>
      <c r="IT198" s="86">
        <f t="shared" si="247"/>
        <v>8.8643208882753129E-3</v>
      </c>
      <c r="IU198" s="86">
        <f t="shared" si="247"/>
        <v>2.6176351509163216E-2</v>
      </c>
      <c r="IV198" s="86">
        <f t="shared" si="247"/>
        <v>9.3589993010170525E-5</v>
      </c>
      <c r="IW198" s="86">
        <f t="shared" si="247"/>
        <v>2.3139083975809255E-6</v>
      </c>
      <c r="IY198" s="86">
        <f t="shared" si="248"/>
        <v>6.3704613942533126E-6</v>
      </c>
      <c r="IZ198" s="86">
        <f t="shared" si="248"/>
        <v>1.3785224286247516E-2</v>
      </c>
      <c r="JA198" s="86">
        <f t="shared" si="248"/>
        <v>1.2770753769946712E-2</v>
      </c>
      <c r="JB198" s="86">
        <f t="shared" si="248"/>
        <v>4.3947725339099058E-3</v>
      </c>
      <c r="JC198" s="86">
        <f t="shared" si="248"/>
        <v>1.0952425232004154E-2</v>
      </c>
      <c r="JD198" s="86">
        <f t="shared" si="248"/>
        <v>1.1770898995635087E-2</v>
      </c>
      <c r="JE198" s="86">
        <f t="shared" si="248"/>
        <v>1.2811677513031064E-2</v>
      </c>
      <c r="JF198" s="86">
        <f t="shared" si="248"/>
        <v>7.7527548591891215E-3</v>
      </c>
      <c r="JG198" s="86">
        <f t="shared" si="248"/>
        <v>3.9766051623465332E-3</v>
      </c>
      <c r="JH198" s="86">
        <f t="shared" si="248"/>
        <v>4.3947789011345492E-3</v>
      </c>
      <c r="JI198" s="86">
        <f t="shared" si="248"/>
        <v>6.8387808778622074E-3</v>
      </c>
      <c r="JJ198" s="86">
        <f t="shared" si="248"/>
        <v>8.8643208882753129E-3</v>
      </c>
      <c r="JK198" s="86">
        <f t="shared" si="248"/>
        <v>2.6176351509163216E-2</v>
      </c>
      <c r="JL198" s="86">
        <f t="shared" si="248"/>
        <v>9.3589993010170525E-5</v>
      </c>
      <c r="JM198" s="86">
        <f t="shared" si="248"/>
        <v>2.3139083975809255E-6</v>
      </c>
    </row>
    <row r="199" spans="2:273" x14ac:dyDescent="0.25">
      <c r="B199" s="2">
        <v>172</v>
      </c>
      <c r="C199" s="37">
        <v>42.908000000000001</v>
      </c>
      <c r="D199" s="37">
        <v>44.225999999999999</v>
      </c>
      <c r="E199" s="37">
        <v>42.225999999999999</v>
      </c>
      <c r="F199" s="37">
        <v>42.015999999999998</v>
      </c>
      <c r="G199" s="37">
        <v>42.296999999999997</v>
      </c>
      <c r="H199" s="37">
        <v>43.015999999999998</v>
      </c>
      <c r="I199" s="37">
        <v>42.746000000000002</v>
      </c>
      <c r="J199" s="37">
        <v>42.570999999999998</v>
      </c>
      <c r="K199" s="37">
        <v>40.936999999999998</v>
      </c>
      <c r="L199" s="37">
        <v>37.968000000000004</v>
      </c>
      <c r="M199" s="37">
        <v>38.746000000000002</v>
      </c>
      <c r="N199" s="37">
        <v>36.920999999999999</v>
      </c>
      <c r="O199" s="37">
        <v>37.079000000000001</v>
      </c>
      <c r="P199" s="37">
        <v>36.444000000000003</v>
      </c>
      <c r="Q199" s="37">
        <v>38</v>
      </c>
      <c r="S199" s="4">
        <f t="shared" si="249"/>
        <v>42.845295668417322</v>
      </c>
      <c r="T199" s="4">
        <f t="shared" si="249"/>
        <v>42.928692662293102</v>
      </c>
      <c r="U199" s="4">
        <f t="shared" si="249"/>
        <v>42.217029886683889</v>
      </c>
      <c r="V199" s="4" t="e">
        <f t="shared" si="249"/>
        <v>#N/A</v>
      </c>
      <c r="W199" s="4">
        <f t="shared" si="249"/>
        <v>41.254409281062543</v>
      </c>
      <c r="X199" s="4">
        <f t="shared" si="249"/>
        <v>42.128975480393571</v>
      </c>
      <c r="Y199" s="4">
        <f t="shared" si="249"/>
        <v>41.787871358594039</v>
      </c>
      <c r="Z199" s="4">
        <f t="shared" si="249"/>
        <v>42.424843249655055</v>
      </c>
      <c r="AA199" s="4" t="e">
        <f t="shared" si="249"/>
        <v>#N/A</v>
      </c>
      <c r="AB199" s="4" t="e">
        <f t="shared" si="249"/>
        <v>#N/A</v>
      </c>
      <c r="AC199" s="4">
        <f t="shared" si="249"/>
        <v>37.925894678559459</v>
      </c>
      <c r="AD199" s="4">
        <f t="shared" si="249"/>
        <v>38.138671979063595</v>
      </c>
      <c r="AE199" s="4">
        <f t="shared" si="249"/>
        <v>37.015050229976055</v>
      </c>
      <c r="AF199" s="4">
        <f t="shared" si="249"/>
        <v>38.368205478290591</v>
      </c>
      <c r="AG199" s="4">
        <f t="shared" si="249"/>
        <v>41.019626014574534</v>
      </c>
      <c r="AI199" s="4">
        <f t="shared" si="250"/>
        <v>6.2704331582679629E-2</v>
      </c>
      <c r="AJ199" s="4">
        <f t="shared" si="250"/>
        <v>1.2973073377068971</v>
      </c>
      <c r="AK199" s="4">
        <f t="shared" si="250"/>
        <v>8.9701133161099733E-3</v>
      </c>
      <c r="AL199" s="4">
        <f t="shared" si="250"/>
        <v>0</v>
      </c>
      <c r="AM199" s="4">
        <f t="shared" si="250"/>
        <v>1.0425907189374541</v>
      </c>
      <c r="AN199" s="4">
        <f t="shared" si="250"/>
        <v>0.88702451960642748</v>
      </c>
      <c r="AO199" s="4">
        <f t="shared" si="250"/>
        <v>0.95812864140596332</v>
      </c>
      <c r="AP199" s="4">
        <f t="shared" si="250"/>
        <v>0.14615675034494302</v>
      </c>
      <c r="AQ199" s="4">
        <f t="shared" si="250"/>
        <v>0</v>
      </c>
      <c r="AR199" s="4">
        <f t="shared" si="250"/>
        <v>0</v>
      </c>
      <c r="AS199" s="4">
        <f t="shared" si="250"/>
        <v>0.82010532144054338</v>
      </c>
      <c r="AT199" s="4">
        <f t="shared" si="250"/>
        <v>-1.2176719790635957</v>
      </c>
      <c r="AU199" s="4">
        <f t="shared" si="250"/>
        <v>6.3949770023945973E-2</v>
      </c>
      <c r="AV199" s="4">
        <f t="shared" si="250"/>
        <v>-1.9242054782905882</v>
      </c>
      <c r="AW199" s="4">
        <f t="shared" si="250"/>
        <v>-3.0196260145745342</v>
      </c>
      <c r="AY199" s="2">
        <f t="shared" si="242"/>
        <v>42.845295668417322</v>
      </c>
      <c r="AZ199" s="2">
        <f t="shared" si="242"/>
        <v>42.92869266229296</v>
      </c>
      <c r="BA199" s="2">
        <f t="shared" si="242"/>
        <v>42.217029886683754</v>
      </c>
      <c r="BB199" s="2" t="e">
        <f t="shared" si="242"/>
        <v>#N/A</v>
      </c>
      <c r="BC199" s="2">
        <f t="shared" si="242"/>
        <v>41.254409281062479</v>
      </c>
      <c r="BD199" s="2">
        <f t="shared" si="242"/>
        <v>42.128975480393436</v>
      </c>
      <c r="BE199" s="2">
        <f t="shared" si="242"/>
        <v>41.787871358593726</v>
      </c>
      <c r="BF199" s="2">
        <f t="shared" si="242"/>
        <v>42.424843249655048</v>
      </c>
      <c r="BG199" s="2" t="e">
        <f t="shared" si="242"/>
        <v>#N/A</v>
      </c>
      <c r="BH199" s="2" t="e">
        <f t="shared" si="242"/>
        <v>#N/A</v>
      </c>
      <c r="BI199" s="2">
        <f t="shared" si="242"/>
        <v>37.925894678559459</v>
      </c>
      <c r="BJ199" s="2">
        <f t="shared" si="242"/>
        <v>38.138671979063574</v>
      </c>
      <c r="BK199" s="2">
        <f t="shared" si="242"/>
        <v>37.015050229716785</v>
      </c>
      <c r="BL199" s="2">
        <f t="shared" si="242"/>
        <v>38.368196026134569</v>
      </c>
      <c r="BM199" s="2">
        <f t="shared" si="242"/>
        <v>41.019623216608537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>
        <f t="shared" si="243"/>
        <v>42.908000000000001</v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>
        <f t="shared" si="197"/>
        <v>42.908000000000001</v>
      </c>
      <c r="CV199" s="2">
        <f t="shared" si="198"/>
        <v>44.225999999999999</v>
      </c>
      <c r="CW199" s="2">
        <f t="shared" si="199"/>
        <v>42.225999999999999</v>
      </c>
      <c r="CX199" s="2" t="str">
        <f t="shared" si="200"/>
        <v/>
      </c>
      <c r="CY199" s="2">
        <f t="shared" si="201"/>
        <v>42.296999999999997</v>
      </c>
      <c r="CZ199" s="2">
        <f t="shared" si="202"/>
        <v>43.015999999999998</v>
      </c>
      <c r="DA199" s="2">
        <f t="shared" si="203"/>
        <v>42.746000000000002</v>
      </c>
      <c r="DB199" s="2">
        <f t="shared" si="204"/>
        <v>42.570999999999998</v>
      </c>
      <c r="DC199" s="2" t="str">
        <f t="shared" si="205"/>
        <v/>
      </c>
      <c r="DD199" s="2" t="str">
        <f t="shared" si="206"/>
        <v/>
      </c>
      <c r="DE199" s="2">
        <f t="shared" si="207"/>
        <v>38.746000000000002</v>
      </c>
      <c r="DF199" s="2">
        <f t="shared" si="208"/>
        <v>36.920999999999999</v>
      </c>
      <c r="DG199" s="2" t="str">
        <f t="shared" si="209"/>
        <v/>
      </c>
      <c r="DH199" s="2">
        <f t="shared" si="210"/>
        <v>36.444000000000003</v>
      </c>
      <c r="DI199" s="2">
        <f t="shared" si="211"/>
        <v>38</v>
      </c>
      <c r="DK199" s="2">
        <f t="shared" si="251"/>
        <v>94.662470073312164</v>
      </c>
      <c r="DL199" s="2">
        <f t="shared" si="251"/>
        <v>85.344261444652901</v>
      </c>
      <c r="DM199" s="2">
        <f t="shared" si="251"/>
        <v>97.879212354482377</v>
      </c>
      <c r="DN199" s="2">
        <f t="shared" si="251"/>
        <v>94.43236585365851</v>
      </c>
      <c r="DO199" s="2">
        <f t="shared" si="251"/>
        <v>91.099981011803493</v>
      </c>
      <c r="DP199" s="2">
        <f t="shared" si="251"/>
        <v>88.219265942792333</v>
      </c>
      <c r="DQ199" s="2">
        <f t="shared" si="251"/>
        <v>85.207525218967049</v>
      </c>
      <c r="DR199" s="2">
        <f t="shared" si="251"/>
        <v>84.349852914527332</v>
      </c>
      <c r="DS199" s="2">
        <f t="shared" si="251"/>
        <v>84.989212121212091</v>
      </c>
      <c r="DT199" s="2">
        <f t="shared" si="251"/>
        <v>81.771124433705836</v>
      </c>
      <c r="DU199" s="2">
        <f t="shared" si="251"/>
        <v>81.699993506493485</v>
      </c>
      <c r="DV199" s="2">
        <f t="shared" si="251"/>
        <v>93.831031385895244</v>
      </c>
      <c r="DW199" s="2">
        <f t="shared" si="251"/>
        <v>84.397163141830731</v>
      </c>
      <c r="DX199" s="2">
        <f t="shared" si="251"/>
        <v>98.58689095967371</v>
      </c>
      <c r="DY199" s="2">
        <f t="shared" si="251"/>
        <v>88.451822514071296</v>
      </c>
      <c r="EA199" s="2">
        <f t="shared" si="240"/>
        <v>42.84507300764156</v>
      </c>
      <c r="EB199" s="2">
        <f t="shared" si="240"/>
        <v>42.443974729701083</v>
      </c>
      <c r="EC199" s="2">
        <f t="shared" si="240"/>
        <v>41.790448027978172</v>
      </c>
      <c r="ED199" s="2">
        <f t="shared" si="240"/>
        <v>40.680135419072961</v>
      </c>
      <c r="EE199" s="2">
        <f t="shared" si="240"/>
        <v>40.939523720392827</v>
      </c>
      <c r="EF199" s="2">
        <f t="shared" si="239"/>
        <v>41.431951403812832</v>
      </c>
      <c r="EG199" s="2">
        <f t="shared" si="239"/>
        <v>41.522144432411139</v>
      </c>
      <c r="EH199" s="2">
        <f t="shared" si="239"/>
        <v>42.434209428637075</v>
      </c>
      <c r="EI199" s="2">
        <f t="shared" si="239"/>
        <v>40.537103594737381</v>
      </c>
      <c r="EJ199" s="2">
        <f t="shared" si="239"/>
        <v>42.265376290927577</v>
      </c>
      <c r="EK199" s="2">
        <f t="shared" si="212"/>
        <v>37.64264783822658</v>
      </c>
      <c r="EL199" s="2">
        <f t="shared" si="179"/>
        <v>38.585525696563934</v>
      </c>
      <c r="EM199" s="2">
        <f t="shared" si="179"/>
        <v>37.507739740228061</v>
      </c>
      <c r="EN199" s="2">
        <f t="shared" si="179"/>
        <v>38.172891477758924</v>
      </c>
      <c r="EO199" s="2">
        <f t="shared" si="179"/>
        <v>43.152587971120724</v>
      </c>
      <c r="EQ199" s="2">
        <f t="shared" si="252"/>
        <v>42.84507300764156</v>
      </c>
      <c r="ER199" s="2">
        <f t="shared" si="252"/>
        <v>42.987835129586358</v>
      </c>
      <c r="ES199" s="2">
        <f t="shared" si="252"/>
        <v>42.273623154588734</v>
      </c>
      <c r="ET199" s="2">
        <f t="shared" si="252"/>
        <v>41.257081846042908</v>
      </c>
      <c r="EU199" s="2">
        <f t="shared" si="252"/>
        <v>41.299572458246665</v>
      </c>
      <c r="EV199" s="2">
        <f t="shared" si="252"/>
        <v>42.230804346994674</v>
      </c>
      <c r="EW199" s="2">
        <f t="shared" si="252"/>
        <v>41.828087566519386</v>
      </c>
      <c r="EX199" s="2">
        <f t="shared" si="252"/>
        <v>42.423213118818452</v>
      </c>
      <c r="EY199" s="2">
        <f t="shared" si="252"/>
        <v>40.594746473350568</v>
      </c>
      <c r="EZ199" s="2">
        <f t="shared" si="252"/>
        <v>41.014901181431405</v>
      </c>
      <c r="FA199" s="2">
        <f t="shared" si="252"/>
        <v>37.962865718703199</v>
      </c>
      <c r="FB199" s="2">
        <f t="shared" si="252"/>
        <v>38.075818677669844</v>
      </c>
      <c r="FC199" s="2">
        <f t="shared" si="252"/>
        <v>36.936159733962</v>
      </c>
      <c r="FD199" s="2">
        <f t="shared" si="252"/>
        <v>38.414137742324833</v>
      </c>
      <c r="FE199" s="2">
        <f t="shared" si="252"/>
        <v>40.395048448493583</v>
      </c>
      <c r="FG199" s="2">
        <f t="shared" si="253"/>
        <v>0.99999570297258511</v>
      </c>
      <c r="FH199" s="2">
        <f t="shared" si="253"/>
        <v>0.99999438946535668</v>
      </c>
      <c r="FI199" s="2">
        <f t="shared" si="253"/>
        <v>0.99999355608956719</v>
      </c>
      <c r="FJ199" s="2">
        <f t="shared" si="253"/>
        <v>0.99999396120196926</v>
      </c>
      <c r="FK199" s="2">
        <f t="shared" si="253"/>
        <v>0.99999342585587903</v>
      </c>
      <c r="FL199" s="2">
        <f t="shared" si="253"/>
        <v>0.99999362880161402</v>
      </c>
      <c r="FM199" s="2">
        <f t="shared" si="253"/>
        <v>0.99999315624396745</v>
      </c>
      <c r="FN199" s="2">
        <f t="shared" si="253"/>
        <v>0.99999289664144908</v>
      </c>
      <c r="FO199" s="2">
        <f t="shared" si="253"/>
        <v>0.99999228089405379</v>
      </c>
      <c r="FP199" s="2">
        <f t="shared" si="253"/>
        <v>0.9999930304899004</v>
      </c>
      <c r="FQ199" s="2">
        <f t="shared" si="253"/>
        <v>0.99999289751378162</v>
      </c>
      <c r="FR199" s="2">
        <f t="shared" si="253"/>
        <v>0.99999332729383161</v>
      </c>
      <c r="FS199" s="2">
        <f t="shared" si="253"/>
        <v>0.99999344260180945</v>
      </c>
      <c r="FT199" s="2">
        <f t="shared" si="253"/>
        <v>0.99999381451354874</v>
      </c>
      <c r="FU199" s="2">
        <f t="shared" si="253"/>
        <v>0.99999178464561866</v>
      </c>
      <c r="FW199" s="2">
        <f t="shared" si="244"/>
        <v>1.0556740839331967E-8</v>
      </c>
      <c r="FX199" s="2">
        <f t="shared" si="244"/>
        <v>0.89081175821819436</v>
      </c>
      <c r="FY199" s="2">
        <f t="shared" si="244"/>
        <v>0.88212410833703481</v>
      </c>
      <c r="FZ199" s="2">
        <f t="shared" si="244"/>
        <v>0.8858445129078879</v>
      </c>
      <c r="GA199" s="2">
        <f t="shared" si="244"/>
        <v>0.87364783020553105</v>
      </c>
      <c r="GB199" s="2">
        <f t="shared" si="244"/>
        <v>0.87215800012284928</v>
      </c>
      <c r="GC199" s="2">
        <f t="shared" si="244"/>
        <v>0.86757284116850764</v>
      </c>
      <c r="GD199" s="2">
        <f t="shared" si="244"/>
        <v>0.87883308000599014</v>
      </c>
      <c r="GE199" s="2">
        <f t="shared" si="244"/>
        <v>0.88816560831983637</v>
      </c>
      <c r="GF199" s="2">
        <f t="shared" si="244"/>
        <v>0.89295446858369343</v>
      </c>
      <c r="GG199" s="2">
        <f t="shared" si="244"/>
        <v>0.88356691144581578</v>
      </c>
      <c r="GH199" s="2">
        <f t="shared" si="244"/>
        <v>0.87741062600489894</v>
      </c>
      <c r="GI199" s="2">
        <f t="shared" si="244"/>
        <v>0.86251614424380119</v>
      </c>
      <c r="GJ199" s="2">
        <f t="shared" si="244"/>
        <v>0.80801606918612612</v>
      </c>
      <c r="GK199" s="2">
        <f t="shared" si="244"/>
        <v>0.77363783411695541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1.9155997095886146E-234</v>
      </c>
      <c r="HD199" s="86">
        <f t="shared" si="181"/>
        <v>5.0858111335804892E-190</v>
      </c>
      <c r="HE199" s="86">
        <f t="shared" si="181"/>
        <v>2.608739937877168E-257</v>
      </c>
      <c r="HF199" s="86">
        <f t="shared" si="181"/>
        <v>1.4789932658638827E-274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1.2950206164928529E-5</v>
      </c>
      <c r="HT199" s="86">
        <f t="shared" si="246"/>
        <v>1.0963314308888764E-70</v>
      </c>
      <c r="HU199" s="86">
        <f t="shared" si="246"/>
        <v>5.8585721501977147E-78</v>
      </c>
      <c r="HV199" s="86">
        <f t="shared" si="246"/>
        <v>1.7401443569901539E-102</v>
      </c>
      <c r="HW199" s="86">
        <f t="shared" si="246"/>
        <v>1.0179750200862448E-87</v>
      </c>
      <c r="HX199" s="86">
        <f t="shared" si="246"/>
        <v>8.8241754865405946E-87</v>
      </c>
      <c r="HY199" s="86">
        <f t="shared" si="246"/>
        <v>2.3080682331869987E-86</v>
      </c>
      <c r="HZ199" s="86">
        <f t="shared" si="246"/>
        <v>8.2604305637747553E-92</v>
      </c>
      <c r="IA199" s="86">
        <f t="shared" si="246"/>
        <v>9.8860618784269051E-100</v>
      </c>
      <c r="IB199" s="86">
        <f t="shared" si="246"/>
        <v>6.2606216683465739E-95</v>
      </c>
      <c r="IC199" s="86">
        <f t="shared" si="246"/>
        <v>1.9005598326283417E-91</v>
      </c>
      <c r="ID199" s="86">
        <f t="shared" si="246"/>
        <v>4.1902821098845264E-90</v>
      </c>
      <c r="IE199" s="86">
        <f t="shared" si="246"/>
        <v>7.8689244334709888E-72</v>
      </c>
      <c r="IF199" s="86">
        <f t="shared" si="246"/>
        <v>2.2552246474913493E-59</v>
      </c>
      <c r="IG199" s="86">
        <f t="shared" si="246"/>
        <v>1.7335940927447633E-68</v>
      </c>
      <c r="II199" s="86">
        <f t="shared" si="247"/>
        <v>0</v>
      </c>
      <c r="IJ199" s="86">
        <f t="shared" si="247"/>
        <v>9.9998240333308511E-3</v>
      </c>
      <c r="IK199" s="86">
        <f t="shared" si="247"/>
        <v>9.0671159383638854E-3</v>
      </c>
      <c r="IL199" s="86">
        <f t="shared" si="247"/>
        <v>2.859951036566544E-3</v>
      </c>
      <c r="IM199" s="86">
        <f t="shared" si="247"/>
        <v>7.5521419626149696E-3</v>
      </c>
      <c r="IN199" s="86">
        <f t="shared" si="247"/>
        <v>8.1485844805866594E-3</v>
      </c>
      <c r="IO199" s="86">
        <f t="shared" si="247"/>
        <v>8.8653258212291058E-3</v>
      </c>
      <c r="IP199" s="86">
        <f t="shared" si="247"/>
        <v>5.2309780169240176E-3</v>
      </c>
      <c r="IQ199" s="86">
        <f t="shared" si="247"/>
        <v>2.5784622092989984E-3</v>
      </c>
      <c r="IR199" s="86">
        <f t="shared" si="247"/>
        <v>2.9049025523888426E-3</v>
      </c>
      <c r="IS199" s="86">
        <f t="shared" si="247"/>
        <v>4.6061515012799856E-3</v>
      </c>
      <c r="IT199" s="86">
        <f t="shared" si="247"/>
        <v>6.0375314868781199E-3</v>
      </c>
      <c r="IU199" s="86">
        <f t="shared" si="247"/>
        <v>1.9232164664550203E-2</v>
      </c>
      <c r="IV199" s="86">
        <f t="shared" si="247"/>
        <v>2.9955344749197384E-5</v>
      </c>
      <c r="IW199" s="86">
        <f t="shared" si="247"/>
        <v>3.342105425641767E-7</v>
      </c>
      <c r="IY199" s="86">
        <f t="shared" si="248"/>
        <v>1.2950206164928529E-5</v>
      </c>
      <c r="IZ199" s="86">
        <f t="shared" si="248"/>
        <v>9.9998240333308511E-3</v>
      </c>
      <c r="JA199" s="86">
        <f t="shared" si="248"/>
        <v>9.0671159383638854E-3</v>
      </c>
      <c r="JB199" s="86">
        <f t="shared" si="248"/>
        <v>2.859951036566544E-3</v>
      </c>
      <c r="JC199" s="86">
        <f t="shared" si="248"/>
        <v>7.5521419626149696E-3</v>
      </c>
      <c r="JD199" s="86">
        <f t="shared" si="248"/>
        <v>8.1485844805866594E-3</v>
      </c>
      <c r="JE199" s="86">
        <f t="shared" si="248"/>
        <v>8.8653258212291058E-3</v>
      </c>
      <c r="JF199" s="86">
        <f t="shared" si="248"/>
        <v>5.2309780169240176E-3</v>
      </c>
      <c r="JG199" s="86">
        <f t="shared" si="248"/>
        <v>2.5784622092989984E-3</v>
      </c>
      <c r="JH199" s="86">
        <f t="shared" si="248"/>
        <v>2.9049025523888426E-3</v>
      </c>
      <c r="JI199" s="86">
        <f t="shared" si="248"/>
        <v>4.6061515012799856E-3</v>
      </c>
      <c r="JJ199" s="86">
        <f t="shared" si="248"/>
        <v>6.0375314868781199E-3</v>
      </c>
      <c r="JK199" s="86">
        <f t="shared" si="248"/>
        <v>1.9232164664550203E-2</v>
      </c>
      <c r="JL199" s="86">
        <f t="shared" si="248"/>
        <v>2.9955344749197384E-5</v>
      </c>
      <c r="JM199" s="86">
        <f t="shared" si="248"/>
        <v>3.342105425641767E-7</v>
      </c>
    </row>
    <row r="200" spans="2:273" x14ac:dyDescent="0.25">
      <c r="B200" s="2">
        <v>173</v>
      </c>
      <c r="C200" s="37">
        <v>41.262</v>
      </c>
      <c r="D200" s="37">
        <v>43.21</v>
      </c>
      <c r="E200" s="37">
        <v>42.935000000000002</v>
      </c>
      <c r="F200" s="37">
        <v>41.935000000000002</v>
      </c>
      <c r="G200" s="37">
        <v>41.453000000000003</v>
      </c>
      <c r="H200" s="37">
        <v>44.145000000000003</v>
      </c>
      <c r="I200" s="37">
        <v>41.841000000000001</v>
      </c>
      <c r="J200" s="37">
        <v>42.968000000000004</v>
      </c>
      <c r="K200" s="37">
        <v>40.698</v>
      </c>
      <c r="L200" s="37">
        <v>39.905000000000001</v>
      </c>
      <c r="M200" s="37">
        <v>37.651000000000003</v>
      </c>
      <c r="N200" s="37">
        <v>38.651000000000003</v>
      </c>
      <c r="O200" s="37">
        <v>37.031999999999996</v>
      </c>
      <c r="P200" s="37">
        <v>36.683</v>
      </c>
      <c r="Q200" s="37">
        <v>40.048000000000002</v>
      </c>
      <c r="S200" s="4">
        <f t="shared" si="249"/>
        <v>42.774174623187221</v>
      </c>
      <c r="T200" s="4">
        <f t="shared" si="249"/>
        <v>42.834410346341471</v>
      </c>
      <c r="U200" s="4">
        <f t="shared" si="249"/>
        <v>42.103798228625173</v>
      </c>
      <c r="V200" s="4" t="e">
        <f t="shared" si="249"/>
        <v>#N/A</v>
      </c>
      <c r="W200" s="4">
        <f t="shared" si="249"/>
        <v>41.130888111894365</v>
      </c>
      <c r="X200" s="4">
        <f t="shared" si="249"/>
        <v>42.023557996221633</v>
      </c>
      <c r="Y200" s="4">
        <f t="shared" si="249"/>
        <v>41.666783635600929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>
        <f t="shared" si="249"/>
        <v>36.876431751698185</v>
      </c>
      <c r="AF200" s="4">
        <f t="shared" si="249"/>
        <v>38.230874479827484</v>
      </c>
      <c r="AG200" s="4">
        <f t="shared" si="249"/>
        <v>40.850126062071524</v>
      </c>
      <c r="AI200" s="4">
        <f t="shared" si="250"/>
        <v>-1.5121746231872208</v>
      </c>
      <c r="AJ200" s="4">
        <f t="shared" si="250"/>
        <v>0.3755896536585297</v>
      </c>
      <c r="AK200" s="4">
        <f t="shared" si="250"/>
        <v>0.83120177137482898</v>
      </c>
      <c r="AL200" s="4">
        <f t="shared" si="250"/>
        <v>0</v>
      </c>
      <c r="AM200" s="4">
        <f t="shared" si="250"/>
        <v>0.3221118881056384</v>
      </c>
      <c r="AN200" s="4">
        <f t="shared" si="250"/>
        <v>2.1214420037783697</v>
      </c>
      <c r="AO200" s="4">
        <f t="shared" si="250"/>
        <v>0.17421636439907218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0.15556824830181171</v>
      </c>
      <c r="AV200" s="4">
        <f t="shared" si="250"/>
        <v>-1.5478744798274846</v>
      </c>
      <c r="AW200" s="4">
        <f t="shared" si="250"/>
        <v>-0.80212606207152248</v>
      </c>
      <c r="AY200" s="2">
        <f t="shared" si="242"/>
        <v>42.774174623187221</v>
      </c>
      <c r="AZ200" s="2">
        <f t="shared" si="242"/>
        <v>42.834410346341464</v>
      </c>
      <c r="BA200" s="2">
        <f t="shared" si="242"/>
        <v>42.103798228625166</v>
      </c>
      <c r="BB200" s="2" t="e">
        <f t="shared" si="242"/>
        <v>#N/A</v>
      </c>
      <c r="BC200" s="2">
        <f t="shared" si="242"/>
        <v>41.130888111894365</v>
      </c>
      <c r="BD200" s="2">
        <f t="shared" si="242"/>
        <v>42.023557996221626</v>
      </c>
      <c r="BE200" s="2">
        <f t="shared" si="242"/>
        <v>41.666783635600915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>
        <f t="shared" si="242"/>
        <v>36.876431751677806</v>
      </c>
      <c r="BL200" s="2">
        <f t="shared" si="242"/>
        <v>38.230872923971191</v>
      </c>
      <c r="BM200" s="2">
        <f t="shared" si="242"/>
        <v>40.850125797252979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>
        <f t="shared" si="243"/>
        <v>41.262</v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>
        <f t="shared" si="197"/>
        <v>41.262</v>
      </c>
      <c r="CV200" s="2">
        <f t="shared" si="198"/>
        <v>43.21</v>
      </c>
      <c r="CW200" s="2">
        <f t="shared" si="199"/>
        <v>42.935000000000002</v>
      </c>
      <c r="CX200" s="2" t="str">
        <f t="shared" si="200"/>
        <v/>
      </c>
      <c r="CY200" s="2">
        <f t="shared" si="201"/>
        <v>41.453000000000003</v>
      </c>
      <c r="CZ200" s="2">
        <f t="shared" si="202"/>
        <v>44.145000000000003</v>
      </c>
      <c r="DA200" s="2">
        <f t="shared" si="203"/>
        <v>41.841000000000001</v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36.683</v>
      </c>
      <c r="DI200" s="2">
        <f t="shared" si="211"/>
        <v>40.048000000000002</v>
      </c>
      <c r="DK200" s="2">
        <f t="shared" si="251"/>
        <v>94.891546339862117</v>
      </c>
      <c r="DL200" s="2">
        <f t="shared" si="251"/>
        <v>85.506381519699801</v>
      </c>
      <c r="DM200" s="2">
        <f t="shared" si="251"/>
        <v>98.124411933122673</v>
      </c>
      <c r="DN200" s="2">
        <f t="shared" si="251"/>
        <v>94.657378048780458</v>
      </c>
      <c r="DO200" s="2">
        <f t="shared" si="251"/>
        <v>91.303935310482672</v>
      </c>
      <c r="DP200" s="2">
        <f t="shared" si="251"/>
        <v>88.401653836804172</v>
      </c>
      <c r="DQ200" s="2">
        <f t="shared" si="251"/>
        <v>85.370939293264854</v>
      </c>
      <c r="DR200" s="2">
        <f t="shared" si="251"/>
        <v>84.504746904258539</v>
      </c>
      <c r="DS200" s="2">
        <f t="shared" si="251"/>
        <v>85.152146934460859</v>
      </c>
      <c r="DT200" s="2">
        <f t="shared" si="251"/>
        <v>81.9217263666566</v>
      </c>
      <c r="DU200" s="2">
        <f t="shared" si="251"/>
        <v>81.860894895801863</v>
      </c>
      <c r="DV200" s="2">
        <f t="shared" si="251"/>
        <v>94.075490181778889</v>
      </c>
      <c r="DW200" s="2">
        <f t="shared" si="251"/>
        <v>84.57204289225615</v>
      </c>
      <c r="DX200" s="2">
        <f t="shared" si="251"/>
        <v>98.848038597628488</v>
      </c>
      <c r="DY200" s="2">
        <f t="shared" si="251"/>
        <v>88.673031988742977</v>
      </c>
      <c r="EA200" s="2">
        <f t="shared" si="240"/>
        <v>42.773970377687249</v>
      </c>
      <c r="EB200" s="2">
        <f t="shared" si="240"/>
        <v>42.337096798812809</v>
      </c>
      <c r="EC200" s="2">
        <f t="shared" si="240"/>
        <v>41.665824631046988</v>
      </c>
      <c r="ED200" s="2">
        <f t="shared" si="240"/>
        <v>40.546925043941137</v>
      </c>
      <c r="EE200" s="2">
        <f t="shared" si="240"/>
        <v>40.807375551704212</v>
      </c>
      <c r="EF200" s="2">
        <f t="shared" si="239"/>
        <v>41.307285060658586</v>
      </c>
      <c r="EG200" s="2">
        <f t="shared" si="239"/>
        <v>41.393659151324201</v>
      </c>
      <c r="EH200" s="2">
        <f t="shared" si="239"/>
        <v>42.321062255915464</v>
      </c>
      <c r="EI200" s="2">
        <f t="shared" si="239"/>
        <v>40.402424220449596</v>
      </c>
      <c r="EJ200" s="2">
        <f t="shared" si="239"/>
        <v>42.172877970627496</v>
      </c>
      <c r="EK200" s="2">
        <f t="shared" si="212"/>
        <v>37.496125509772391</v>
      </c>
      <c r="EL200" s="2">
        <f t="shared" si="179"/>
        <v>38.475048045682769</v>
      </c>
      <c r="EM200" s="2">
        <f t="shared" si="179"/>
        <v>37.383135793341054</v>
      </c>
      <c r="EN200" s="2">
        <f t="shared" si="179"/>
        <v>38.027615868250443</v>
      </c>
      <c r="EO200" s="2">
        <f t="shared" si="179"/>
        <v>43.053803700353981</v>
      </c>
      <c r="EQ200" s="2">
        <f t="shared" si="252"/>
        <v>42.773970377687249</v>
      </c>
      <c r="ER200" s="2">
        <f t="shared" si="252"/>
        <v>42.889757776196781</v>
      </c>
      <c r="ES200" s="2">
        <f t="shared" si="252"/>
        <v>42.156801645967164</v>
      </c>
      <c r="ET200" s="2">
        <f t="shared" si="252"/>
        <v>41.133103804404229</v>
      </c>
      <c r="EU200" s="2">
        <f t="shared" si="252"/>
        <v>41.173216870199134</v>
      </c>
      <c r="EV200" s="2">
        <f t="shared" si="252"/>
        <v>42.119001768099487</v>
      </c>
      <c r="EW200" s="2">
        <f t="shared" si="252"/>
        <v>41.704492655197143</v>
      </c>
      <c r="EX200" s="2">
        <f t="shared" si="252"/>
        <v>42.309894156329044</v>
      </c>
      <c r="EY200" s="2">
        <f t="shared" si="252"/>
        <v>40.460970644708546</v>
      </c>
      <c r="EZ200" s="2">
        <f t="shared" si="252"/>
        <v>40.902786968779125</v>
      </c>
      <c r="FA200" s="2">
        <f t="shared" si="252"/>
        <v>37.821382744305517</v>
      </c>
      <c r="FB200" s="2">
        <f t="shared" si="252"/>
        <v>37.957314344870724</v>
      </c>
      <c r="FC200" s="2">
        <f t="shared" si="252"/>
        <v>36.802447307994548</v>
      </c>
      <c r="FD200" s="2">
        <f t="shared" si="252"/>
        <v>38.27449985502551</v>
      </c>
      <c r="FE200" s="2">
        <f t="shared" si="252"/>
        <v>40.261642781756692</v>
      </c>
      <c r="FG200" s="2">
        <f t="shared" si="253"/>
        <v>0.99999608106293891</v>
      </c>
      <c r="FH200" s="2">
        <f t="shared" si="253"/>
        <v>0.9999948831290647</v>
      </c>
      <c r="FI200" s="2">
        <f t="shared" si="253"/>
        <v>0.99999412308050528</v>
      </c>
      <c r="FJ200" s="2">
        <f t="shared" si="253"/>
        <v>0.99999449254781292</v>
      </c>
      <c r="FK200" s="2">
        <f t="shared" si="253"/>
        <v>0.99999400430583396</v>
      </c>
      <c r="FL200" s="2">
        <f t="shared" si="253"/>
        <v>0.99999418939475493</v>
      </c>
      <c r="FM200" s="2">
        <f t="shared" si="253"/>
        <v>0.9999937584165578</v>
      </c>
      <c r="FN200" s="2">
        <f t="shared" si="253"/>
        <v>0.99999352165595667</v>
      </c>
      <c r="FO200" s="2">
        <f t="shared" si="253"/>
        <v>0.99999296008692551</v>
      </c>
      <c r="FP200" s="2">
        <f t="shared" si="253"/>
        <v>0.99999364372734623</v>
      </c>
      <c r="FQ200" s="2">
        <f t="shared" si="253"/>
        <v>0.99999352245153428</v>
      </c>
      <c r="FR200" s="2">
        <f t="shared" si="253"/>
        <v>0.99999391441607366</v>
      </c>
      <c r="FS200" s="2">
        <f t="shared" si="253"/>
        <v>0.99999401957832157</v>
      </c>
      <c r="FT200" s="2">
        <f t="shared" si="253"/>
        <v>0.99999435876623954</v>
      </c>
      <c r="FU200" s="2">
        <f t="shared" si="253"/>
        <v>0.99999250750233903</v>
      </c>
      <c r="FW200" s="2">
        <f t="shared" si="244"/>
        <v>1.1575236140872482E-8</v>
      </c>
      <c r="FX200" s="2">
        <f t="shared" si="244"/>
        <v>0.89945314797394771</v>
      </c>
      <c r="FY200" s="2">
        <f t="shared" si="244"/>
        <v>0.89136921221651533</v>
      </c>
      <c r="FZ200" s="2">
        <f t="shared" si="244"/>
        <v>0.89483261028651107</v>
      </c>
      <c r="GA200" s="2">
        <f t="shared" si="244"/>
        <v>0.88346991419965648</v>
      </c>
      <c r="GB200" s="2">
        <f t="shared" si="244"/>
        <v>0.88208026545881013</v>
      </c>
      <c r="GC200" s="2">
        <f t="shared" si="244"/>
        <v>0.8778011154314902</v>
      </c>
      <c r="GD200" s="2">
        <f t="shared" si="244"/>
        <v>0.88830361851929485</v>
      </c>
      <c r="GE200" s="2">
        <f t="shared" si="244"/>
        <v>0.89699220379026912</v>
      </c>
      <c r="GF200" s="2">
        <f t="shared" si="244"/>
        <v>0.90144504101718204</v>
      </c>
      <c r="GG200" s="2">
        <f t="shared" si="244"/>
        <v>0.89271261807279745</v>
      </c>
      <c r="GH200" s="2">
        <f t="shared" si="244"/>
        <v>0.8869780467452838</v>
      </c>
      <c r="GI200" s="2">
        <f t="shared" si="244"/>
        <v>0.87307784469622329</v>
      </c>
      <c r="GJ200" s="2">
        <f t="shared" si="244"/>
        <v>0.82190001931391443</v>
      </c>
      <c r="GK200" s="2">
        <f t="shared" si="244"/>
        <v>0.78935984326057085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5.911759057226983E-240</v>
      </c>
      <c r="HD200" s="86">
        <f t="shared" si="181"/>
        <v>1.9032487434885209E-194</v>
      </c>
      <c r="HE200" s="86">
        <f t="shared" si="181"/>
        <v>2.7558838216679481E-263</v>
      </c>
      <c r="HF200" s="86">
        <f t="shared" si="181"/>
        <v>7.8617844186519078E-281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2.5743137713244743E-5</v>
      </c>
      <c r="HT200" s="86">
        <f t="shared" si="246"/>
        <v>1.5436890397949642E-73</v>
      </c>
      <c r="HU200" s="86">
        <f t="shared" si="246"/>
        <v>3.9881823880476707E-81</v>
      </c>
      <c r="HV200" s="86">
        <f t="shared" si="246"/>
        <v>1.4305280035506915E-106</v>
      </c>
      <c r="HW200" s="86">
        <f t="shared" si="246"/>
        <v>2.6542243695329425E-91</v>
      </c>
      <c r="HX200" s="86">
        <f t="shared" si="246"/>
        <v>2.4592293986941026E-90</v>
      </c>
      <c r="HY200" s="86">
        <f t="shared" si="246"/>
        <v>6.0173886511909967E-90</v>
      </c>
      <c r="HZ200" s="86">
        <f t="shared" si="246"/>
        <v>1.4987357281764233E-95</v>
      </c>
      <c r="IA200" s="86">
        <f t="shared" si="246"/>
        <v>9.2973767882968645E-104</v>
      </c>
      <c r="IB200" s="86">
        <f t="shared" si="246"/>
        <v>1.016815406235023E-98</v>
      </c>
      <c r="IC200" s="86">
        <f t="shared" si="246"/>
        <v>3.7599072742202271E-95</v>
      </c>
      <c r="ID200" s="86">
        <f t="shared" si="246"/>
        <v>8.9921919312767556E-94</v>
      </c>
      <c r="IE200" s="86">
        <f t="shared" si="246"/>
        <v>8.0997620608086994E-75</v>
      </c>
      <c r="IF200" s="86">
        <f t="shared" si="246"/>
        <v>5.8586373477550411E-62</v>
      </c>
      <c r="IG200" s="86">
        <f t="shared" si="246"/>
        <v>1.3900426302981039E-71</v>
      </c>
      <c r="II200" s="86">
        <f t="shared" si="247"/>
        <v>0</v>
      </c>
      <c r="IJ200" s="86">
        <f t="shared" si="247"/>
        <v>7.1696707062939413E-3</v>
      </c>
      <c r="IK200" s="86">
        <f t="shared" si="247"/>
        <v>6.3540696622781234E-3</v>
      </c>
      <c r="IL200" s="86">
        <f t="shared" si="247"/>
        <v>1.8303356712571698E-3</v>
      </c>
      <c r="IM200" s="86">
        <f t="shared" si="247"/>
        <v>5.1306760068513136E-3</v>
      </c>
      <c r="IN200" s="86">
        <f t="shared" si="247"/>
        <v>5.558281945535589E-3</v>
      </c>
      <c r="IO200" s="86">
        <f t="shared" si="247"/>
        <v>6.0428534791123123E-3</v>
      </c>
      <c r="IP200" s="86">
        <f t="shared" si="247"/>
        <v>3.4750405408700783E-3</v>
      </c>
      <c r="IQ200" s="86">
        <f t="shared" si="247"/>
        <v>1.644226018510874E-3</v>
      </c>
      <c r="IR200" s="86">
        <f t="shared" si="247"/>
        <v>1.8905344441640815E-3</v>
      </c>
      <c r="IS200" s="86">
        <f t="shared" si="247"/>
        <v>3.0552374240762881E-3</v>
      </c>
      <c r="IT200" s="86">
        <f t="shared" si="247"/>
        <v>4.0501504134302663E-3</v>
      </c>
      <c r="IU200" s="86">
        <f t="shared" si="247"/>
        <v>1.3955192719540916E-2</v>
      </c>
      <c r="IV200" s="86">
        <f t="shared" si="247"/>
        <v>8.9493722874727581E-6</v>
      </c>
      <c r="IW200" s="86">
        <f t="shared" si="247"/>
        <v>4.1796604691126389E-8</v>
      </c>
      <c r="IY200" s="86">
        <f t="shared" si="248"/>
        <v>2.5743137713244743E-5</v>
      </c>
      <c r="IZ200" s="86">
        <f t="shared" si="248"/>
        <v>7.1696707062939413E-3</v>
      </c>
      <c r="JA200" s="86">
        <f t="shared" si="248"/>
        <v>6.3540696622781234E-3</v>
      </c>
      <c r="JB200" s="86">
        <f t="shared" si="248"/>
        <v>1.8303356712571698E-3</v>
      </c>
      <c r="JC200" s="86">
        <f t="shared" si="248"/>
        <v>5.1306760068513136E-3</v>
      </c>
      <c r="JD200" s="86">
        <f t="shared" si="248"/>
        <v>5.558281945535589E-3</v>
      </c>
      <c r="JE200" s="86">
        <f t="shared" si="248"/>
        <v>6.0428534791123123E-3</v>
      </c>
      <c r="JF200" s="86">
        <f t="shared" si="248"/>
        <v>3.4750405408700783E-3</v>
      </c>
      <c r="JG200" s="86">
        <f t="shared" si="248"/>
        <v>1.644226018510874E-3</v>
      </c>
      <c r="JH200" s="86">
        <f t="shared" si="248"/>
        <v>1.8905344441640815E-3</v>
      </c>
      <c r="JI200" s="86">
        <f t="shared" si="248"/>
        <v>3.0552374240762881E-3</v>
      </c>
      <c r="JJ200" s="86">
        <f t="shared" si="248"/>
        <v>4.0501504134302663E-3</v>
      </c>
      <c r="JK200" s="86">
        <f t="shared" si="248"/>
        <v>1.3955192719540916E-2</v>
      </c>
      <c r="JL200" s="86">
        <f t="shared" si="248"/>
        <v>8.9493722874727581E-6</v>
      </c>
      <c r="JM200" s="86">
        <f t="shared" si="248"/>
        <v>4.1796604691126389E-8</v>
      </c>
    </row>
    <row r="201" spans="2:273" x14ac:dyDescent="0.25">
      <c r="B201" s="2">
        <v>174</v>
      </c>
      <c r="C201" s="37">
        <v>42.831000000000003</v>
      </c>
      <c r="D201" s="37">
        <v>42.515999999999998</v>
      </c>
      <c r="E201" s="37">
        <v>42.581000000000003</v>
      </c>
      <c r="F201" s="37">
        <v>42.531999999999996</v>
      </c>
      <c r="G201" s="37">
        <v>42.515999999999998</v>
      </c>
      <c r="H201" s="37">
        <v>43.823</v>
      </c>
      <c r="I201" s="37">
        <v>41.856999999999999</v>
      </c>
      <c r="J201" s="37">
        <v>41.825000000000003</v>
      </c>
      <c r="K201" s="37">
        <v>40.396999999999998</v>
      </c>
      <c r="L201" s="37">
        <v>39.872999999999998</v>
      </c>
      <c r="M201" s="37">
        <v>36.841000000000001</v>
      </c>
      <c r="N201" s="37">
        <v>38.222000000000001</v>
      </c>
      <c r="O201" s="37">
        <v>36.253999999999998</v>
      </c>
      <c r="P201" s="37">
        <v>38.872999999999998</v>
      </c>
      <c r="Q201" s="37">
        <v>38.508000000000003</v>
      </c>
      <c r="S201" s="4">
        <f t="shared" si="249"/>
        <v>42.703055094780709</v>
      </c>
      <c r="T201" s="4">
        <f t="shared" si="249"/>
        <v>42.739937647456429</v>
      </c>
      <c r="U201" s="4">
        <f t="shared" si="249"/>
        <v>41.990392590714038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>
        <f t="shared" si="249"/>
        <v>36.738036529097229</v>
      </c>
      <c r="AF201" s="4">
        <f t="shared" si="249"/>
        <v>38.09350732187945</v>
      </c>
      <c r="AG201" s="4">
        <f t="shared" si="249"/>
        <v>40.681848027802758</v>
      </c>
      <c r="AI201" s="4">
        <f t="shared" si="250"/>
        <v>0.12794490521929447</v>
      </c>
      <c r="AJ201" s="4">
        <f t="shared" si="250"/>
        <v>-0.22393764745643097</v>
      </c>
      <c r="AK201" s="4">
        <f t="shared" si="250"/>
        <v>0.59060740928596545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-0.48403652909723149</v>
      </c>
      <c r="AV201" s="4">
        <f t="shared" si="250"/>
        <v>0.77949267812054757</v>
      </c>
      <c r="AW201" s="4">
        <f t="shared" si="250"/>
        <v>-2.1738480278027552</v>
      </c>
      <c r="AY201" s="2">
        <f t="shared" si="242"/>
        <v>42.703055094780709</v>
      </c>
      <c r="AZ201" s="2">
        <f t="shared" si="242"/>
        <v>42.739937647456429</v>
      </c>
      <c r="BA201" s="2">
        <f t="shared" si="242"/>
        <v>41.990392590714038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>
        <f t="shared" si="242"/>
        <v>36.738036529095808</v>
      </c>
      <c r="BL201" s="2">
        <f t="shared" si="242"/>
        <v>38.093507091462577</v>
      </c>
      <c r="BM201" s="2">
        <f t="shared" si="242"/>
        <v>40.681848006472329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>
        <f t="shared" si="243"/>
        <v>42.831000000000003</v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>
        <f t="shared" si="197"/>
        <v>42.831000000000003</v>
      </c>
      <c r="CV201" s="2">
        <f t="shared" si="198"/>
        <v>42.515999999999998</v>
      </c>
      <c r="CW201" s="2">
        <f t="shared" si="199"/>
        <v>42.581000000000003</v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>
        <f t="shared" si="209"/>
        <v>36.253999999999998</v>
      </c>
      <c r="DH201" s="2">
        <f t="shared" si="210"/>
        <v>38.872999999999998</v>
      </c>
      <c r="DI201" s="2">
        <f t="shared" si="211"/>
        <v>38.508000000000003</v>
      </c>
      <c r="DK201" s="2">
        <f t="shared" si="251"/>
        <v>95.12062260641207</v>
      </c>
      <c r="DL201" s="2">
        <f t="shared" si="251"/>
        <v>85.668501594746715</v>
      </c>
      <c r="DM201" s="2">
        <f t="shared" si="251"/>
        <v>98.369611511762969</v>
      </c>
      <c r="DN201" s="2">
        <f t="shared" si="251"/>
        <v>94.882390243902421</v>
      </c>
      <c r="DO201" s="2">
        <f t="shared" si="251"/>
        <v>91.507889609161879</v>
      </c>
      <c r="DP201" s="2">
        <f t="shared" si="251"/>
        <v>88.584041730815997</v>
      </c>
      <c r="DQ201" s="2">
        <f t="shared" si="251"/>
        <v>85.534353367562645</v>
      </c>
      <c r="DR201" s="2">
        <f t="shared" si="251"/>
        <v>84.659640893989746</v>
      </c>
      <c r="DS201" s="2">
        <f t="shared" si="251"/>
        <v>85.315081747709627</v>
      </c>
      <c r="DT201" s="2">
        <f t="shared" si="251"/>
        <v>82.072328299607378</v>
      </c>
      <c r="DU201" s="2">
        <f t="shared" si="251"/>
        <v>82.021796285110227</v>
      </c>
      <c r="DV201" s="2">
        <f t="shared" si="251"/>
        <v>94.31994897766252</v>
      </c>
      <c r="DW201" s="2">
        <f t="shared" si="251"/>
        <v>84.746922642681568</v>
      </c>
      <c r="DX201" s="2">
        <f t="shared" si="251"/>
        <v>99.10918623558328</v>
      </c>
      <c r="DY201" s="2">
        <f t="shared" si="251"/>
        <v>88.894241463414644</v>
      </c>
      <c r="EA201" s="2">
        <f t="shared" si="240"/>
        <v>42.702867747732931</v>
      </c>
      <c r="EB201" s="2">
        <f t="shared" si="240"/>
        <v>42.230218867924535</v>
      </c>
      <c r="EC201" s="2">
        <f t="shared" si="240"/>
        <v>41.541201234115789</v>
      </c>
      <c r="ED201" s="2">
        <f t="shared" si="240"/>
        <v>40.413714668809313</v>
      </c>
      <c r="EE201" s="2">
        <f t="shared" si="240"/>
        <v>40.675227383015596</v>
      </c>
      <c r="EF201" s="2">
        <f t="shared" si="239"/>
        <v>41.182618717504333</v>
      </c>
      <c r="EG201" s="2">
        <f t="shared" si="239"/>
        <v>41.265173870237263</v>
      </c>
      <c r="EH201" s="2">
        <f t="shared" si="239"/>
        <v>42.207915083193868</v>
      </c>
      <c r="EI201" s="2">
        <f t="shared" si="239"/>
        <v>40.267744846161811</v>
      </c>
      <c r="EJ201" s="2">
        <f t="shared" si="239"/>
        <v>42.080379650327416</v>
      </c>
      <c r="EK201" s="2">
        <f t="shared" si="212"/>
        <v>37.349603181318209</v>
      </c>
      <c r="EL201" s="2">
        <f t="shared" si="179"/>
        <v>38.364570394801603</v>
      </c>
      <c r="EM201" s="2">
        <f t="shared" si="179"/>
        <v>37.258531846454048</v>
      </c>
      <c r="EN201" s="2">
        <f t="shared" si="179"/>
        <v>37.882340258741962</v>
      </c>
      <c r="EO201" s="2">
        <f t="shared" si="179"/>
        <v>42.955019429587246</v>
      </c>
      <c r="EQ201" s="2">
        <f t="shared" si="252"/>
        <v>42.702867747732931</v>
      </c>
      <c r="ER201" s="2">
        <f t="shared" si="252"/>
        <v>42.791680422807204</v>
      </c>
      <c r="ES201" s="2">
        <f t="shared" si="252"/>
        <v>42.039980137345594</v>
      </c>
      <c r="ET201" s="2">
        <f t="shared" si="252"/>
        <v>41.009125762765564</v>
      </c>
      <c r="EU201" s="2">
        <f t="shared" si="252"/>
        <v>41.046861282151603</v>
      </c>
      <c r="EV201" s="2">
        <f t="shared" si="252"/>
        <v>42.0071991892043</v>
      </c>
      <c r="EW201" s="2">
        <f t="shared" si="252"/>
        <v>41.5808977438749</v>
      </c>
      <c r="EX201" s="2">
        <f t="shared" si="252"/>
        <v>42.196575193839635</v>
      </c>
      <c r="EY201" s="2">
        <f t="shared" si="252"/>
        <v>40.327194816066523</v>
      </c>
      <c r="EZ201" s="2">
        <f t="shared" si="252"/>
        <v>40.790672756126838</v>
      </c>
      <c r="FA201" s="2">
        <f t="shared" si="252"/>
        <v>37.679899769907834</v>
      </c>
      <c r="FB201" s="2">
        <f t="shared" si="252"/>
        <v>37.838810012071619</v>
      </c>
      <c r="FC201" s="2">
        <f t="shared" si="252"/>
        <v>36.668734882027096</v>
      </c>
      <c r="FD201" s="2">
        <f t="shared" si="252"/>
        <v>38.134861967726181</v>
      </c>
      <c r="FE201" s="2">
        <f t="shared" si="252"/>
        <v>40.128237115019786</v>
      </c>
      <c r="FG201" s="2">
        <f t="shared" si="253"/>
        <v>0.99999642588568916</v>
      </c>
      <c r="FH201" s="2">
        <f t="shared" si="253"/>
        <v>0.99999533335614232</v>
      </c>
      <c r="FI201" s="2">
        <f t="shared" si="253"/>
        <v>0.99999464018294715</v>
      </c>
      <c r="FJ201" s="2">
        <f t="shared" si="253"/>
        <v>0.99999497714147401</v>
      </c>
      <c r="FK201" s="2">
        <f t="shared" si="253"/>
        <v>0.99999453185904641</v>
      </c>
      <c r="FL201" s="2">
        <f t="shared" si="253"/>
        <v>0.99999470066232388</v>
      </c>
      <c r="FM201" s="2">
        <f t="shared" si="253"/>
        <v>0.99999430760511976</v>
      </c>
      <c r="FN201" s="2">
        <f t="shared" si="253"/>
        <v>0.99999409167664344</v>
      </c>
      <c r="FO201" s="2">
        <f t="shared" si="253"/>
        <v>0.99999357951899082</v>
      </c>
      <c r="FP201" s="2">
        <f t="shared" si="253"/>
        <v>0.99999420300719966</v>
      </c>
      <c r="FQ201" s="2">
        <f t="shared" si="253"/>
        <v>0.99999409240221981</v>
      </c>
      <c r="FR201" s="2">
        <f t="shared" si="253"/>
        <v>0.99999444987852348</v>
      </c>
      <c r="FS201" s="2">
        <f t="shared" si="253"/>
        <v>0.99999454578773528</v>
      </c>
      <c r="FT201" s="2">
        <f t="shared" si="253"/>
        <v>0.99999485513110931</v>
      </c>
      <c r="FU201" s="2">
        <f t="shared" si="253"/>
        <v>0.99999316675641448</v>
      </c>
      <c r="FW201" s="2">
        <f t="shared" si="244"/>
        <v>1.2691994029501372E-8</v>
      </c>
      <c r="FX201" s="2">
        <f t="shared" si="244"/>
        <v>0.90748166834521471</v>
      </c>
      <c r="FY201" s="2">
        <f t="shared" si="244"/>
        <v>0.89997143786359524</v>
      </c>
      <c r="FZ201" s="2">
        <f t="shared" si="244"/>
        <v>0.90319036392051044</v>
      </c>
      <c r="GA201" s="2">
        <f t="shared" si="244"/>
        <v>0.89262231394366842</v>
      </c>
      <c r="GB201" s="2">
        <f t="shared" si="244"/>
        <v>0.89132838435562667</v>
      </c>
      <c r="GC201" s="2">
        <f t="shared" si="244"/>
        <v>0.88734197364438294</v>
      </c>
      <c r="GD201" s="2">
        <f t="shared" si="244"/>
        <v>0.897120583174843</v>
      </c>
      <c r="GE201" s="2">
        <f t="shared" si="244"/>
        <v>0.90519651534385548</v>
      </c>
      <c r="GF201" s="2">
        <f t="shared" si="244"/>
        <v>0.90933054464313368</v>
      </c>
      <c r="GG201" s="2">
        <f t="shared" si="244"/>
        <v>0.90122025141587792</v>
      </c>
      <c r="GH201" s="2">
        <f t="shared" si="244"/>
        <v>0.89588738410715762</v>
      </c>
      <c r="GI201" s="2">
        <f t="shared" si="244"/>
        <v>0.88293830000925322</v>
      </c>
      <c r="GJ201" s="2">
        <f t="shared" si="244"/>
        <v>0.83498495821857954</v>
      </c>
      <c r="GK201" s="2">
        <f t="shared" si="244"/>
        <v>0.80426615282439406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1.5727342864283548E-245</v>
      </c>
      <c r="HD201" s="86">
        <f t="shared" si="181"/>
        <v>6.3272656478861102E-199</v>
      </c>
      <c r="HE201" s="86">
        <f t="shared" si="181"/>
        <v>2.4833081616975329E-269</v>
      </c>
      <c r="HF201" s="86">
        <f t="shared" si="181"/>
        <v>3.5460492290604951E-287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5.0043667029709213E-5</v>
      </c>
      <c r="HT201" s="86">
        <f t="shared" si="246"/>
        <v>1.9039378498383814E-76</v>
      </c>
      <c r="HU201" s="86">
        <f t="shared" si="246"/>
        <v>2.3416714873758178E-84</v>
      </c>
      <c r="HV201" s="86">
        <f t="shared" si="246"/>
        <v>9.7588484514460985E-111</v>
      </c>
      <c r="HW201" s="86">
        <f t="shared" si="246"/>
        <v>5.8502933931333395E-95</v>
      </c>
      <c r="HX201" s="86">
        <f t="shared" si="246"/>
        <v>5.798999909989512E-94</v>
      </c>
      <c r="HY201" s="86">
        <f t="shared" si="246"/>
        <v>1.3227164863232901E-93</v>
      </c>
      <c r="HZ201" s="86">
        <f t="shared" si="246"/>
        <v>2.2830838160412421E-99</v>
      </c>
      <c r="IA201" s="86">
        <f t="shared" si="246"/>
        <v>7.2578469964227485E-108</v>
      </c>
      <c r="IB201" s="86">
        <f t="shared" si="246"/>
        <v>1.388482232446158E-102</v>
      </c>
      <c r="IC201" s="86">
        <f t="shared" si="246"/>
        <v>6.2626308308224297E-99</v>
      </c>
      <c r="ID201" s="86">
        <f t="shared" si="246"/>
        <v>1.6258857687580296E-97</v>
      </c>
      <c r="IE201" s="86">
        <f t="shared" si="246"/>
        <v>7.2267710085594089E-78</v>
      </c>
      <c r="IF201" s="86">
        <f t="shared" si="246"/>
        <v>1.3366113222054022E-64</v>
      </c>
      <c r="IG201" s="86">
        <f t="shared" si="246"/>
        <v>9.4895388654780701E-75</v>
      </c>
      <c r="II201" s="86">
        <f t="shared" si="247"/>
        <v>0</v>
      </c>
      <c r="IJ201" s="86">
        <f t="shared" si="247"/>
        <v>5.0805372663151127E-3</v>
      </c>
      <c r="IK201" s="86">
        <f t="shared" si="247"/>
        <v>4.394772645993212E-3</v>
      </c>
      <c r="IL201" s="86">
        <f t="shared" si="247"/>
        <v>1.1519160767773206E-3</v>
      </c>
      <c r="IM201" s="86">
        <f t="shared" si="247"/>
        <v>3.4339225540597294E-3</v>
      </c>
      <c r="IN201" s="86">
        <f t="shared" si="247"/>
        <v>3.7355231320158064E-3</v>
      </c>
      <c r="IO201" s="86">
        <f t="shared" si="247"/>
        <v>4.0570747861365985E-3</v>
      </c>
      <c r="IP201" s="86">
        <f t="shared" si="247"/>
        <v>2.2727641548093481E-3</v>
      </c>
      <c r="IQ201" s="86">
        <f t="shared" si="247"/>
        <v>1.0310586565464405E-3</v>
      </c>
      <c r="IR201" s="86">
        <f t="shared" si="247"/>
        <v>1.2113434307829518E-3</v>
      </c>
      <c r="IS201" s="86">
        <f t="shared" si="247"/>
        <v>1.9955740985333728E-3</v>
      </c>
      <c r="IT201" s="86">
        <f t="shared" si="247"/>
        <v>2.6757659481366812E-3</v>
      </c>
      <c r="IU201" s="86">
        <f t="shared" si="247"/>
        <v>9.9999990798893164E-3</v>
      </c>
      <c r="IV201" s="86">
        <f t="shared" si="247"/>
        <v>2.4954403249945967E-6</v>
      </c>
      <c r="IW201" s="86">
        <f t="shared" si="247"/>
        <v>4.5259606436034753E-9</v>
      </c>
      <c r="IY201" s="86">
        <f t="shared" si="248"/>
        <v>5.0043667029709213E-5</v>
      </c>
      <c r="IZ201" s="86">
        <f t="shared" si="248"/>
        <v>5.0805372663151127E-3</v>
      </c>
      <c r="JA201" s="86">
        <f t="shared" si="248"/>
        <v>4.394772645993212E-3</v>
      </c>
      <c r="JB201" s="86">
        <f t="shared" si="248"/>
        <v>1.1519160767773206E-3</v>
      </c>
      <c r="JC201" s="86">
        <f t="shared" si="248"/>
        <v>3.4339225540597294E-3</v>
      </c>
      <c r="JD201" s="86">
        <f t="shared" si="248"/>
        <v>3.7355231320158064E-3</v>
      </c>
      <c r="JE201" s="86">
        <f t="shared" si="248"/>
        <v>4.0570747861365985E-3</v>
      </c>
      <c r="JF201" s="86">
        <f t="shared" si="248"/>
        <v>2.2727641548093481E-3</v>
      </c>
      <c r="JG201" s="86">
        <f t="shared" si="248"/>
        <v>1.0310586565464405E-3</v>
      </c>
      <c r="JH201" s="86">
        <f t="shared" si="248"/>
        <v>1.2113434307829518E-3</v>
      </c>
      <c r="JI201" s="86">
        <f t="shared" si="248"/>
        <v>1.9955740985333728E-3</v>
      </c>
      <c r="JJ201" s="86">
        <f t="shared" si="248"/>
        <v>2.6757659481366812E-3</v>
      </c>
      <c r="JK201" s="86">
        <f t="shared" si="248"/>
        <v>9.9999990798893164E-3</v>
      </c>
      <c r="JL201" s="86">
        <f t="shared" si="248"/>
        <v>2.4954403249945967E-6</v>
      </c>
      <c r="JM201" s="86">
        <f t="shared" si="248"/>
        <v>4.5259606436034753E-9</v>
      </c>
    </row>
    <row r="202" spans="2:273" x14ac:dyDescent="0.25">
      <c r="B202" s="2">
        <v>175</v>
      </c>
      <c r="C202" s="37">
        <v>41.323</v>
      </c>
      <c r="D202" s="37">
        <v>43.258000000000003</v>
      </c>
      <c r="E202" s="37">
        <v>43.241999999999997</v>
      </c>
      <c r="F202" s="37">
        <v>42.225999999999999</v>
      </c>
      <c r="G202" s="37">
        <v>43.484000000000002</v>
      </c>
      <c r="H202" s="37">
        <v>43.902999999999999</v>
      </c>
      <c r="I202" s="37">
        <v>41.302</v>
      </c>
      <c r="J202" s="37">
        <v>40.81</v>
      </c>
      <c r="K202" s="37">
        <v>40.365000000000002</v>
      </c>
      <c r="L202" s="37">
        <v>39.031999999999996</v>
      </c>
      <c r="M202" s="37">
        <v>38.332999999999998</v>
      </c>
      <c r="N202" s="37">
        <v>38.19</v>
      </c>
      <c r="O202" s="37">
        <v>36.015999999999998</v>
      </c>
      <c r="P202" s="37">
        <v>38.158999999999999</v>
      </c>
      <c r="Q202" s="37">
        <v>39.54</v>
      </c>
      <c r="S202" s="4">
        <f t="shared" si="249"/>
        <v>42.63193695884339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>
        <f t="shared" si="249"/>
        <v>36.599865681634711</v>
      </c>
      <c r="AF202" s="4">
        <f t="shared" si="249"/>
        <v>37.956089049117978</v>
      </c>
      <c r="AG202" s="4">
        <f t="shared" si="249"/>
        <v>40.514864167498807</v>
      </c>
      <c r="AI202" s="4">
        <f t="shared" si="250"/>
        <v>-1.3089369588433897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-0.58386568163471253</v>
      </c>
      <c r="AV202" s="4">
        <f t="shared" si="250"/>
        <v>0.20291095088202127</v>
      </c>
      <c r="AW202" s="4">
        <f t="shared" si="250"/>
        <v>-0.97486416749880789</v>
      </c>
      <c r="AY202" s="2">
        <f t="shared" si="242"/>
        <v>42.63193695884339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>
        <f t="shared" si="242"/>
        <v>36.599865681634626</v>
      </c>
      <c r="BL202" s="2">
        <f t="shared" si="242"/>
        <v>37.956089018423903</v>
      </c>
      <c r="BM202" s="2">
        <f t="shared" si="242"/>
        <v>40.514864166037299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>
        <f t="shared" si="243"/>
        <v>41.323</v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>
        <f t="shared" si="197"/>
        <v>41.323</v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>
        <f t="shared" si="209"/>
        <v>36.015999999999998</v>
      </c>
      <c r="DH202" s="2">
        <f t="shared" si="210"/>
        <v>38.158999999999999</v>
      </c>
      <c r="DI202" s="2">
        <f t="shared" si="211"/>
        <v>39.54</v>
      </c>
      <c r="DK202" s="2">
        <f t="shared" si="251"/>
        <v>95.349698872962023</v>
      </c>
      <c r="DL202" s="2">
        <f t="shared" si="251"/>
        <v>85.830621669793615</v>
      </c>
      <c r="DM202" s="2">
        <f t="shared" si="251"/>
        <v>98.614811090403293</v>
      </c>
      <c r="DN202" s="2">
        <f t="shared" si="251"/>
        <v>95.107402439024355</v>
      </c>
      <c r="DO202" s="2">
        <f t="shared" si="251"/>
        <v>91.711843907841086</v>
      </c>
      <c r="DP202" s="2">
        <f t="shared" si="251"/>
        <v>88.766429624827822</v>
      </c>
      <c r="DQ202" s="2">
        <f t="shared" si="251"/>
        <v>85.697767441860435</v>
      </c>
      <c r="DR202" s="2">
        <f t="shared" si="251"/>
        <v>84.814534883720938</v>
      </c>
      <c r="DS202" s="2">
        <f t="shared" si="251"/>
        <v>85.478016560958395</v>
      </c>
      <c r="DT202" s="2">
        <f t="shared" si="251"/>
        <v>82.222930232558156</v>
      </c>
      <c r="DU202" s="2">
        <f t="shared" si="251"/>
        <v>82.182697674418591</v>
      </c>
      <c r="DV202" s="2">
        <f t="shared" si="251"/>
        <v>94.564407773546151</v>
      </c>
      <c r="DW202" s="2">
        <f t="shared" si="251"/>
        <v>84.921802393106972</v>
      </c>
      <c r="DX202" s="2">
        <f t="shared" si="251"/>
        <v>99.370333873538073</v>
      </c>
      <c r="DY202" s="2">
        <f t="shared" si="251"/>
        <v>89.115450938086326</v>
      </c>
      <c r="EA202" s="2">
        <f t="shared" si="240"/>
        <v>42.631765117778613</v>
      </c>
      <c r="EB202" s="2">
        <f t="shared" si="240"/>
        <v>42.123340937036261</v>
      </c>
      <c r="EC202" s="2">
        <f t="shared" si="240"/>
        <v>41.416577837184605</v>
      </c>
      <c r="ED202" s="2">
        <f t="shared" si="240"/>
        <v>40.280504293677488</v>
      </c>
      <c r="EE202" s="2">
        <f t="shared" si="240"/>
        <v>40.54307921432698</v>
      </c>
      <c r="EF202" s="2">
        <f t="shared" si="239"/>
        <v>41.057952374350087</v>
      </c>
      <c r="EG202" s="2">
        <f t="shared" si="239"/>
        <v>41.136688589150332</v>
      </c>
      <c r="EH202" s="2">
        <f t="shared" si="239"/>
        <v>42.094767910472257</v>
      </c>
      <c r="EI202" s="2">
        <f t="shared" si="239"/>
        <v>40.133065471874019</v>
      </c>
      <c r="EJ202" s="2">
        <f t="shared" si="239"/>
        <v>41.987881330027328</v>
      </c>
      <c r="EK202" s="2">
        <f t="shared" si="212"/>
        <v>37.203080852864019</v>
      </c>
      <c r="EL202" s="2">
        <f t="shared" si="179"/>
        <v>38.254092743920438</v>
      </c>
      <c r="EM202" s="2">
        <f t="shared" si="179"/>
        <v>37.133927899567041</v>
      </c>
      <c r="EN202" s="2">
        <f t="shared" si="179"/>
        <v>37.737064649233488</v>
      </c>
      <c r="EO202" s="2">
        <f t="shared" si="179"/>
        <v>42.85623515882051</v>
      </c>
      <c r="EQ202" s="2">
        <f t="shared" si="252"/>
        <v>42.631765117778613</v>
      </c>
      <c r="ER202" s="2">
        <f t="shared" si="252"/>
        <v>42.693603069417634</v>
      </c>
      <c r="ES202" s="2">
        <f t="shared" si="252"/>
        <v>41.923158628724025</v>
      </c>
      <c r="ET202" s="2">
        <f t="shared" si="252"/>
        <v>40.885147721126899</v>
      </c>
      <c r="EU202" s="2">
        <f t="shared" si="252"/>
        <v>40.920505694104079</v>
      </c>
      <c r="EV202" s="2">
        <f t="shared" si="252"/>
        <v>41.895396610309106</v>
      </c>
      <c r="EW202" s="2">
        <f t="shared" si="252"/>
        <v>41.457302832552664</v>
      </c>
      <c r="EX202" s="2">
        <f t="shared" si="252"/>
        <v>42.083256231350219</v>
      </c>
      <c r="EY202" s="2">
        <f t="shared" si="252"/>
        <v>40.193418987424494</v>
      </c>
      <c r="EZ202" s="2">
        <f t="shared" si="252"/>
        <v>40.678558543474566</v>
      </c>
      <c r="FA202" s="2">
        <f t="shared" si="252"/>
        <v>37.538416795510159</v>
      </c>
      <c r="FB202" s="2">
        <f t="shared" si="252"/>
        <v>37.720305679272506</v>
      </c>
      <c r="FC202" s="2">
        <f t="shared" si="252"/>
        <v>36.535022456059636</v>
      </c>
      <c r="FD202" s="2">
        <f t="shared" si="252"/>
        <v>37.995224080426858</v>
      </c>
      <c r="FE202" s="2">
        <f t="shared" si="252"/>
        <v>39.994831448282895</v>
      </c>
      <c r="FG202" s="2">
        <f t="shared" si="253"/>
        <v>0.99999674036798225</v>
      </c>
      <c r="FH202" s="2">
        <f t="shared" si="253"/>
        <v>0.9999957439684708</v>
      </c>
      <c r="FI202" s="2">
        <f t="shared" si="253"/>
        <v>0.99999511178644551</v>
      </c>
      <c r="FJ202" s="2">
        <f t="shared" si="253"/>
        <v>0.9999954190965552</v>
      </c>
      <c r="FK202" s="2">
        <f t="shared" si="253"/>
        <v>0.99999501299377969</v>
      </c>
      <c r="FL202" s="2">
        <f t="shared" si="253"/>
        <v>0.99999516694434432</v>
      </c>
      <c r="FM202" s="2">
        <f t="shared" si="253"/>
        <v>0.99999480847156708</v>
      </c>
      <c r="FN202" s="2">
        <f t="shared" si="253"/>
        <v>0.99999461154225511</v>
      </c>
      <c r="FO202" s="2">
        <f t="shared" si="253"/>
        <v>0.99999414444841772</v>
      </c>
      <c r="FP202" s="2">
        <f t="shared" si="253"/>
        <v>0.99999471307703369</v>
      </c>
      <c r="FQ202" s="2">
        <f t="shared" si="253"/>
        <v>0.99999461220398933</v>
      </c>
      <c r="FR202" s="2">
        <f t="shared" si="253"/>
        <v>0.9999949382265817</v>
      </c>
      <c r="FS202" s="2">
        <f t="shared" si="253"/>
        <v>0.99999502569690724</v>
      </c>
      <c r="FT202" s="2">
        <f t="shared" si="253"/>
        <v>0.99999530782168056</v>
      </c>
      <c r="FU202" s="2">
        <f t="shared" si="253"/>
        <v>0.99999376800403506</v>
      </c>
      <c r="FW202" s="2">
        <f t="shared" si="244"/>
        <v>1.3916494701886975E-8</v>
      </c>
      <c r="FX202" s="2">
        <f t="shared" si="244"/>
        <v>0.91492975497488038</v>
      </c>
      <c r="FY202" s="2">
        <f t="shared" si="244"/>
        <v>0.90796280825742348</v>
      </c>
      <c r="FZ202" s="2">
        <f t="shared" si="244"/>
        <v>0.910950017099874</v>
      </c>
      <c r="GA202" s="2">
        <f t="shared" si="244"/>
        <v>0.90113631515277948</v>
      </c>
      <c r="GB202" s="2">
        <f t="shared" si="244"/>
        <v>0.89993348011931373</v>
      </c>
      <c r="GC202" s="2">
        <f t="shared" si="244"/>
        <v>0.89622597962955775</v>
      </c>
      <c r="GD202" s="2">
        <f t="shared" si="244"/>
        <v>0.90531574896914901</v>
      </c>
      <c r="GE202" s="2">
        <f t="shared" si="244"/>
        <v>0.9128108908202337</v>
      </c>
      <c r="GF202" s="2">
        <f t="shared" si="244"/>
        <v>0.91664346134622698</v>
      </c>
      <c r="GG202" s="2">
        <f t="shared" si="244"/>
        <v>0.90912192752914334</v>
      </c>
      <c r="GH202" s="2">
        <f t="shared" si="244"/>
        <v>0.90417029074663458</v>
      </c>
      <c r="GI202" s="2">
        <f t="shared" si="244"/>
        <v>0.89212735515519537</v>
      </c>
      <c r="GJ202" s="2">
        <f t="shared" si="244"/>
        <v>0.84728717401366493</v>
      </c>
      <c r="GK202" s="2">
        <f t="shared" si="244"/>
        <v>0.81836032832617289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3.6067771862950203E-251</v>
      </c>
      <c r="HD202" s="86">
        <f t="shared" si="181"/>
        <v>1.8686177611950016E-203</v>
      </c>
      <c r="HE202" s="86">
        <f t="shared" si="181"/>
        <v>1.9087042029879872E-275</v>
      </c>
      <c r="HF202" s="86">
        <f t="shared" si="181"/>
        <v>1.3571750211890532E-293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9.5140500507095798E-5</v>
      </c>
      <c r="HT202" s="86">
        <f t="shared" si="246"/>
        <v>2.0569043646958614E-79</v>
      </c>
      <c r="HU202" s="86">
        <f t="shared" si="246"/>
        <v>1.185872318966974E-87</v>
      </c>
      <c r="HV202" s="86">
        <f t="shared" si="246"/>
        <v>5.5244060646522722E-115</v>
      </c>
      <c r="HW202" s="86">
        <f t="shared" si="246"/>
        <v>1.0900598809737697E-98</v>
      </c>
      <c r="HX202" s="86">
        <f t="shared" si="246"/>
        <v>1.15698959804469E-97</v>
      </c>
      <c r="HY202" s="86">
        <f t="shared" si="246"/>
        <v>2.451419474214344E-97</v>
      </c>
      <c r="HZ202" s="86">
        <f t="shared" si="246"/>
        <v>2.9200233274242038E-103</v>
      </c>
      <c r="IA202" s="86">
        <f t="shared" si="246"/>
        <v>4.7028258681259046E-112</v>
      </c>
      <c r="IB202" s="86">
        <f t="shared" si="246"/>
        <v>1.5940639267172253E-106</v>
      </c>
      <c r="IC202" s="86">
        <f t="shared" si="246"/>
        <v>8.7824148257629178E-103</v>
      </c>
      <c r="ID202" s="86">
        <f t="shared" si="246"/>
        <v>2.4769082153260665E-101</v>
      </c>
      <c r="IE202" s="86">
        <f t="shared" si="246"/>
        <v>5.5888732615816932E-81</v>
      </c>
      <c r="IF202" s="86">
        <f t="shared" si="246"/>
        <v>2.6779784810624714E-67</v>
      </c>
      <c r="IG202" s="86">
        <f t="shared" si="246"/>
        <v>5.5155549015597485E-78</v>
      </c>
      <c r="II202" s="86">
        <f t="shared" si="247"/>
        <v>0</v>
      </c>
      <c r="IJ202" s="86">
        <f t="shared" si="247"/>
        <v>3.5579561019894678E-3</v>
      </c>
      <c r="IK202" s="86">
        <f t="shared" si="247"/>
        <v>2.9998255567295039E-3</v>
      </c>
      <c r="IL202" s="86">
        <f t="shared" si="247"/>
        <v>7.1285193639575761E-4</v>
      </c>
      <c r="IM202" s="86">
        <f t="shared" si="247"/>
        <v>2.2640562947139975E-3</v>
      </c>
      <c r="IN202" s="86">
        <f t="shared" si="247"/>
        <v>2.4733402099507444E-3</v>
      </c>
      <c r="IO202" s="86">
        <f t="shared" si="247"/>
        <v>2.6827188095628271E-3</v>
      </c>
      <c r="IP202" s="86">
        <f t="shared" si="247"/>
        <v>1.463309632392044E-3</v>
      </c>
      <c r="IQ202" s="86">
        <f t="shared" si="247"/>
        <v>6.3576613532916688E-4</v>
      </c>
      <c r="IR202" s="86">
        <f t="shared" si="247"/>
        <v>7.6410485829695796E-4</v>
      </c>
      <c r="IS202" s="86">
        <f t="shared" si="247"/>
        <v>1.2834476328546763E-3</v>
      </c>
      <c r="IT202" s="86">
        <f t="shared" si="247"/>
        <v>1.7408453834181995E-3</v>
      </c>
      <c r="IU202" s="86">
        <f t="shared" si="247"/>
        <v>7.0760467257714541E-3</v>
      </c>
      <c r="IV202" s="86">
        <f t="shared" si="247"/>
        <v>6.4935639019239715E-7</v>
      </c>
      <c r="IW202" s="86">
        <f t="shared" si="247"/>
        <v>4.2436223308692398E-10</v>
      </c>
      <c r="IY202" s="86">
        <f t="shared" si="248"/>
        <v>9.5140500507095798E-5</v>
      </c>
      <c r="IZ202" s="86">
        <f t="shared" si="248"/>
        <v>3.5579561019894678E-3</v>
      </c>
      <c r="JA202" s="86">
        <f t="shared" si="248"/>
        <v>2.9998255567295039E-3</v>
      </c>
      <c r="JB202" s="86">
        <f t="shared" si="248"/>
        <v>7.1285193639575761E-4</v>
      </c>
      <c r="JC202" s="86">
        <f t="shared" si="248"/>
        <v>2.2640562947139975E-3</v>
      </c>
      <c r="JD202" s="86">
        <f t="shared" si="248"/>
        <v>2.4733402099507444E-3</v>
      </c>
      <c r="JE202" s="86">
        <f t="shared" si="248"/>
        <v>2.6827188095628271E-3</v>
      </c>
      <c r="JF202" s="86">
        <f t="shared" si="248"/>
        <v>1.463309632392044E-3</v>
      </c>
      <c r="JG202" s="86">
        <f t="shared" si="248"/>
        <v>6.3576613532916688E-4</v>
      </c>
      <c r="JH202" s="86">
        <f t="shared" si="248"/>
        <v>7.6410485829695796E-4</v>
      </c>
      <c r="JI202" s="86">
        <f t="shared" si="248"/>
        <v>1.2834476328546763E-3</v>
      </c>
      <c r="JJ202" s="86">
        <f t="shared" si="248"/>
        <v>1.7408453834181995E-3</v>
      </c>
      <c r="JK202" s="86">
        <f t="shared" si="248"/>
        <v>7.0760467257714541E-3</v>
      </c>
      <c r="JL202" s="86">
        <f t="shared" si="248"/>
        <v>6.4935639019239715E-7</v>
      </c>
      <c r="JM202" s="86">
        <f t="shared" si="248"/>
        <v>4.2436223308692398E-10</v>
      </c>
    </row>
    <row r="203" spans="2:273" x14ac:dyDescent="0.25">
      <c r="B203" s="2">
        <v>176</v>
      </c>
      <c r="C203" s="37">
        <v>42.6</v>
      </c>
      <c r="D203" s="37">
        <v>42.305999999999997</v>
      </c>
      <c r="E203" s="37">
        <v>43.805999999999997</v>
      </c>
      <c r="F203" s="37">
        <v>42.805999999999997</v>
      </c>
      <c r="G203" s="37">
        <v>43.453000000000003</v>
      </c>
      <c r="H203" s="37">
        <v>42.241999999999997</v>
      </c>
      <c r="I203" s="37">
        <v>42.429000000000002</v>
      </c>
      <c r="J203" s="37">
        <v>42.412999999999997</v>
      </c>
      <c r="K203" s="37">
        <v>40.889000000000003</v>
      </c>
      <c r="L203" s="37">
        <v>40.031999999999996</v>
      </c>
      <c r="M203" s="37">
        <v>38.508000000000003</v>
      </c>
      <c r="N203" s="37">
        <v>37.951999999999998</v>
      </c>
      <c r="O203" s="37">
        <v>35.524000000000001</v>
      </c>
      <c r="P203" s="37">
        <v>36.634999999999998</v>
      </c>
      <c r="Q203" s="37">
        <v>39.206000000000003</v>
      </c>
      <c r="S203" s="4">
        <f t="shared" si="249"/>
        <v>42.560820101160978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>
        <f t="shared" si="249"/>
        <v>36.461918416233452</v>
      </c>
      <c r="AF203" s="4">
        <f t="shared" si="249"/>
        <v>37.818610727913288</v>
      </c>
      <c r="AG203" s="4">
        <f t="shared" si="249"/>
        <v>40.349230383797028</v>
      </c>
      <c r="AI203" s="4">
        <f t="shared" si="250"/>
        <v>3.9179898839023508E-2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-0.93791841623345107</v>
      </c>
      <c r="AV203" s="4">
        <f t="shared" si="250"/>
        <v>-1.1836107279132904</v>
      </c>
      <c r="AW203" s="4">
        <f t="shared" si="250"/>
        <v>-1.1432303837970252</v>
      </c>
      <c r="AY203" s="2">
        <f t="shared" si="242"/>
        <v>42.560820101160978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>
        <f t="shared" si="242"/>
        <v>36.461918416233445</v>
      </c>
      <c r="BL203" s="2">
        <f t="shared" si="242"/>
        <v>37.818610724236294</v>
      </c>
      <c r="BM203" s="2">
        <f t="shared" si="242"/>
        <v>40.349230383711877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>
        <f t="shared" si="243"/>
        <v>42.6</v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>
        <f t="shared" si="197"/>
        <v>42.6</v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>
        <f t="shared" si="209"/>
        <v>35.524000000000001</v>
      </c>
      <c r="DH203" s="2">
        <f t="shared" si="210"/>
        <v>36.634999999999998</v>
      </c>
      <c r="DI203" s="2">
        <f t="shared" si="211"/>
        <v>39.206000000000003</v>
      </c>
      <c r="DK203" s="2">
        <f t="shared" si="251"/>
        <v>95.578775139511976</v>
      </c>
      <c r="DL203" s="2">
        <f t="shared" si="251"/>
        <v>85.992741744840515</v>
      </c>
      <c r="DM203" s="2">
        <f t="shared" si="251"/>
        <v>98.860010669043589</v>
      </c>
      <c r="DN203" s="2">
        <f t="shared" si="251"/>
        <v>95.332414634146318</v>
      </c>
      <c r="DO203" s="2">
        <f t="shared" si="251"/>
        <v>91.915798206520279</v>
      </c>
      <c r="DP203" s="2">
        <f t="shared" si="251"/>
        <v>88.948817518839661</v>
      </c>
      <c r="DQ203" s="2">
        <f t="shared" si="251"/>
        <v>85.86118151615824</v>
      </c>
      <c r="DR203" s="2">
        <f t="shared" si="251"/>
        <v>84.969428873452131</v>
      </c>
      <c r="DS203" s="2">
        <f t="shared" si="251"/>
        <v>85.640951374207162</v>
      </c>
      <c r="DT203" s="2">
        <f t="shared" si="251"/>
        <v>82.373532165508919</v>
      </c>
      <c r="DU203" s="2">
        <f t="shared" si="251"/>
        <v>82.343599063726955</v>
      </c>
      <c r="DV203" s="2">
        <f t="shared" si="251"/>
        <v>94.808866569429796</v>
      </c>
      <c r="DW203" s="2">
        <f t="shared" si="251"/>
        <v>85.096682143532377</v>
      </c>
      <c r="DX203" s="2">
        <f t="shared" si="251"/>
        <v>99.631481511492851</v>
      </c>
      <c r="DY203" s="2">
        <f t="shared" si="251"/>
        <v>89.336660412757993</v>
      </c>
      <c r="EA203" s="2">
        <f t="shared" si="240"/>
        <v>42.560662487824303</v>
      </c>
      <c r="EB203" s="2">
        <f t="shared" si="240"/>
        <v>42.01646300614798</v>
      </c>
      <c r="EC203" s="2">
        <f t="shared" si="240"/>
        <v>41.291954440253413</v>
      </c>
      <c r="ED203" s="2">
        <f t="shared" si="240"/>
        <v>40.147293918545671</v>
      </c>
      <c r="EE203" s="2">
        <f t="shared" si="240"/>
        <v>40.410931045638357</v>
      </c>
      <c r="EF203" s="2">
        <f t="shared" si="239"/>
        <v>40.933286031195841</v>
      </c>
      <c r="EG203" s="2">
        <f t="shared" si="239"/>
        <v>41.008203308063401</v>
      </c>
      <c r="EH203" s="2">
        <f t="shared" si="239"/>
        <v>41.98162073775066</v>
      </c>
      <c r="EI203" s="2">
        <f t="shared" si="239"/>
        <v>39.998386097586234</v>
      </c>
      <c r="EJ203" s="2">
        <f t="shared" si="239"/>
        <v>41.895383009727247</v>
      </c>
      <c r="EK203" s="2">
        <f t="shared" si="212"/>
        <v>37.056558524409837</v>
      </c>
      <c r="EL203" s="2">
        <f t="shared" si="179"/>
        <v>38.143615093039273</v>
      </c>
      <c r="EM203" s="2">
        <f t="shared" si="179"/>
        <v>37.009323952680035</v>
      </c>
      <c r="EN203" s="2">
        <f t="shared" si="179"/>
        <v>37.591789039725015</v>
      </c>
      <c r="EO203" s="2">
        <f t="shared" si="179"/>
        <v>42.757450888053775</v>
      </c>
      <c r="EQ203" s="2">
        <f t="shared" si="252"/>
        <v>42.560662487824303</v>
      </c>
      <c r="ER203" s="2">
        <f t="shared" si="252"/>
        <v>42.595525716028064</v>
      </c>
      <c r="ES203" s="2">
        <f t="shared" si="252"/>
        <v>41.806337120102448</v>
      </c>
      <c r="ET203" s="2">
        <f t="shared" si="252"/>
        <v>40.761169679488226</v>
      </c>
      <c r="EU203" s="2">
        <f t="shared" si="252"/>
        <v>40.794150106056549</v>
      </c>
      <c r="EV203" s="2">
        <f t="shared" si="252"/>
        <v>41.783594031413926</v>
      </c>
      <c r="EW203" s="2">
        <f t="shared" si="252"/>
        <v>41.33370792123042</v>
      </c>
      <c r="EX203" s="2">
        <f t="shared" si="252"/>
        <v>41.969937268860811</v>
      </c>
      <c r="EY203" s="2">
        <f t="shared" si="252"/>
        <v>40.059643158782464</v>
      </c>
      <c r="EZ203" s="2">
        <f t="shared" si="252"/>
        <v>40.566444330822279</v>
      </c>
      <c r="FA203" s="2">
        <f t="shared" si="252"/>
        <v>37.396933821112469</v>
      </c>
      <c r="FB203" s="2">
        <f t="shared" si="252"/>
        <v>37.601801346473394</v>
      </c>
      <c r="FC203" s="2">
        <f t="shared" si="252"/>
        <v>36.401310030092183</v>
      </c>
      <c r="FD203" s="2">
        <f t="shared" si="252"/>
        <v>37.855586193127536</v>
      </c>
      <c r="FE203" s="2">
        <f t="shared" si="252"/>
        <v>39.861425781545996</v>
      </c>
      <c r="FG203" s="2">
        <f t="shared" si="253"/>
        <v>0.99999702717941485</v>
      </c>
      <c r="FH203" s="2">
        <f t="shared" si="253"/>
        <v>0.99999611845165914</v>
      </c>
      <c r="FI203" s="2">
        <f t="shared" si="253"/>
        <v>0.99999554189433582</v>
      </c>
      <c r="FJ203" s="2">
        <f t="shared" si="253"/>
        <v>0.99999582216472038</v>
      </c>
      <c r="FK203" s="2">
        <f t="shared" si="253"/>
        <v>0.9999954517942754</v>
      </c>
      <c r="FL203" s="2">
        <f t="shared" si="253"/>
        <v>0.99999559219898038</v>
      </c>
      <c r="FM203" s="2">
        <f t="shared" si="253"/>
        <v>0.99999526526763349</v>
      </c>
      <c r="FN203" s="2">
        <f t="shared" si="253"/>
        <v>0.99999508566579931</v>
      </c>
      <c r="FO203" s="2">
        <f t="shared" si="253"/>
        <v>0.99999465967073509</v>
      </c>
      <c r="FP203" s="2">
        <f t="shared" si="253"/>
        <v>0.99999517826670492</v>
      </c>
      <c r="FQ203" s="2">
        <f t="shared" si="253"/>
        <v>0.99999508626930855</v>
      </c>
      <c r="FR203" s="2">
        <f t="shared" si="253"/>
        <v>0.99999538360572016</v>
      </c>
      <c r="FS203" s="2">
        <f t="shared" si="253"/>
        <v>0.9999954633796756</v>
      </c>
      <c r="FT203" s="2">
        <f t="shared" si="253"/>
        <v>0.99999572068074571</v>
      </c>
      <c r="FU203" s="2">
        <f t="shared" si="253"/>
        <v>0.99999431634901248</v>
      </c>
      <c r="FW203" s="2">
        <f t="shared" si="244"/>
        <v>1.525913298687372E-8</v>
      </c>
      <c r="FX203" s="2">
        <f t="shared" si="244"/>
        <v>0.92182989088201117</v>
      </c>
      <c r="FY203" s="2">
        <f t="shared" si="244"/>
        <v>0.9153757732257003</v>
      </c>
      <c r="FZ203" s="2">
        <f t="shared" si="244"/>
        <v>0.91814407370395557</v>
      </c>
      <c r="GA203" s="2">
        <f t="shared" si="244"/>
        <v>0.90904402792567052</v>
      </c>
      <c r="GB203" s="2">
        <f t="shared" si="244"/>
        <v>0.90792757275043734</v>
      </c>
      <c r="GC203" s="2">
        <f t="shared" si="244"/>
        <v>0.90448482053041157</v>
      </c>
      <c r="GD203" s="2">
        <f t="shared" si="244"/>
        <v>0.91292146915195227</v>
      </c>
      <c r="GE203" s="2">
        <f t="shared" si="244"/>
        <v>0.91986783772265956</v>
      </c>
      <c r="GF203" s="2">
        <f t="shared" si="244"/>
        <v>0.92341623172241238</v>
      </c>
      <c r="GG203" s="2">
        <f t="shared" si="244"/>
        <v>0.91645012420166805</v>
      </c>
      <c r="GH203" s="2">
        <f t="shared" si="244"/>
        <v>0.9118590642013652</v>
      </c>
      <c r="GI203" s="2">
        <f t="shared" si="244"/>
        <v>0.90067623485049508</v>
      </c>
      <c r="GJ203" s="2">
        <f t="shared" si="244"/>
        <v>0.85882729945558622</v>
      </c>
      <c r="GK203" s="2">
        <f t="shared" si="244"/>
        <v>0.83165205954185339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7.1302919395498064E-257</v>
      </c>
      <c r="HD203" s="86">
        <f t="shared" si="181"/>
        <v>4.90238597613337E-208</v>
      </c>
      <c r="HE203" s="86">
        <f t="shared" si="181"/>
        <v>1.25136412782186E-281</v>
      </c>
      <c r="HF203" s="86">
        <f t="shared" si="181"/>
        <v>4.4075092732147732E-300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1.7690429698312218E-4</v>
      </c>
      <c r="HT203" s="86">
        <f t="shared" si="246"/>
        <v>1.9464245860195085E-82</v>
      </c>
      <c r="HU203" s="86">
        <f t="shared" si="246"/>
        <v>5.1796994612780732E-91</v>
      </c>
      <c r="HV203" s="86">
        <f t="shared" si="246"/>
        <v>2.5950842349719028E-119</v>
      </c>
      <c r="HW203" s="86">
        <f t="shared" si="246"/>
        <v>1.7169171526090457E-102</v>
      </c>
      <c r="HX203" s="86">
        <f t="shared" si="246"/>
        <v>1.9530871733597028E-101</v>
      </c>
      <c r="HY203" s="86">
        <f t="shared" si="246"/>
        <v>3.8304865786523257E-101</v>
      </c>
      <c r="HZ203" s="86">
        <f t="shared" si="246"/>
        <v>3.135538159016628E-107</v>
      </c>
      <c r="IA203" s="86">
        <f t="shared" si="246"/>
        <v>2.5293417514394961E-116</v>
      </c>
      <c r="IB203" s="86">
        <f t="shared" si="246"/>
        <v>1.5386234234471742E-110</v>
      </c>
      <c r="IC203" s="86">
        <f t="shared" si="246"/>
        <v>1.0369129104796781E-106</v>
      </c>
      <c r="ID203" s="86">
        <f t="shared" si="246"/>
        <v>3.1792074437332705E-105</v>
      </c>
      <c r="IE203" s="86">
        <f t="shared" si="246"/>
        <v>3.7463243039075722E-84</v>
      </c>
      <c r="IF203" s="86">
        <f t="shared" si="246"/>
        <v>4.7118848769852899E-70</v>
      </c>
      <c r="IG203" s="86">
        <f t="shared" si="246"/>
        <v>2.7293034542868515E-81</v>
      </c>
      <c r="II203" s="86">
        <f t="shared" si="247"/>
        <v>0</v>
      </c>
      <c r="IJ203" s="86">
        <f t="shared" si="247"/>
        <v>2.4623541969460159E-3</v>
      </c>
      <c r="IK203" s="86">
        <f t="shared" si="247"/>
        <v>2.020719872959514E-3</v>
      </c>
      <c r="IL203" s="86">
        <f t="shared" si="247"/>
        <v>4.3374941322651565E-4</v>
      </c>
      <c r="IM203" s="86">
        <f t="shared" si="247"/>
        <v>1.4704030732764788E-3</v>
      </c>
      <c r="IN203" s="86">
        <f t="shared" si="247"/>
        <v>1.6132782023345871E-3</v>
      </c>
      <c r="IO203" s="86">
        <f t="shared" si="247"/>
        <v>1.7470226312453455E-3</v>
      </c>
      <c r="IP203" s="86">
        <f t="shared" si="247"/>
        <v>9.2742234955594681E-4</v>
      </c>
      <c r="IQ203" s="86">
        <f t="shared" si="247"/>
        <v>3.8545775988569009E-4</v>
      </c>
      <c r="IR203" s="86">
        <f t="shared" si="247"/>
        <v>4.7447885952290767E-4</v>
      </c>
      <c r="IS203" s="86">
        <f t="shared" si="247"/>
        <v>8.1273549324930737E-4</v>
      </c>
      <c r="IT203" s="86">
        <f t="shared" si="247"/>
        <v>1.1152686780447911E-3</v>
      </c>
      <c r="IU203" s="86">
        <f t="shared" si="247"/>
        <v>4.9440211759311853E-3</v>
      </c>
      <c r="IV203" s="86">
        <f t="shared" si="247"/>
        <v>1.5766533707267988E-7</v>
      </c>
      <c r="IW203" s="86">
        <f t="shared" si="247"/>
        <v>3.4452797310191883E-11</v>
      </c>
      <c r="IY203" s="86">
        <f t="shared" si="248"/>
        <v>1.7690429698312218E-4</v>
      </c>
      <c r="IZ203" s="86">
        <f t="shared" si="248"/>
        <v>2.4623541969460159E-3</v>
      </c>
      <c r="JA203" s="86">
        <f t="shared" si="248"/>
        <v>2.020719872959514E-3</v>
      </c>
      <c r="JB203" s="86">
        <f t="shared" si="248"/>
        <v>4.3374941322651565E-4</v>
      </c>
      <c r="JC203" s="86">
        <f t="shared" si="248"/>
        <v>1.4704030732764788E-3</v>
      </c>
      <c r="JD203" s="86">
        <f t="shared" si="248"/>
        <v>1.6132782023345871E-3</v>
      </c>
      <c r="JE203" s="86">
        <f t="shared" si="248"/>
        <v>1.7470226312453455E-3</v>
      </c>
      <c r="JF203" s="86">
        <f t="shared" si="248"/>
        <v>9.2742234955594681E-4</v>
      </c>
      <c r="JG203" s="86">
        <f t="shared" si="248"/>
        <v>3.8545775988569009E-4</v>
      </c>
      <c r="JH203" s="86">
        <f t="shared" si="248"/>
        <v>4.7447885952290767E-4</v>
      </c>
      <c r="JI203" s="86">
        <f t="shared" si="248"/>
        <v>8.1273549324930737E-4</v>
      </c>
      <c r="JJ203" s="86">
        <f t="shared" si="248"/>
        <v>1.1152686780447911E-3</v>
      </c>
      <c r="JK203" s="86">
        <f t="shared" si="248"/>
        <v>4.9440211759311853E-3</v>
      </c>
      <c r="JL203" s="86">
        <f t="shared" si="248"/>
        <v>1.5766533707267988E-7</v>
      </c>
      <c r="JM203" s="86">
        <f t="shared" si="248"/>
        <v>3.4452797310191883E-11</v>
      </c>
    </row>
    <row r="204" spans="2:273" x14ac:dyDescent="0.25">
      <c r="B204" s="2">
        <v>177</v>
      </c>
      <c r="C204" s="37">
        <v>43.338000000000001</v>
      </c>
      <c r="D204" s="37">
        <v>42.902999999999999</v>
      </c>
      <c r="E204" s="37">
        <v>44.194000000000003</v>
      </c>
      <c r="F204" s="37">
        <v>41.354999999999997</v>
      </c>
      <c r="G204" s="37">
        <v>43.515999999999998</v>
      </c>
      <c r="H204" s="37">
        <v>44.113</v>
      </c>
      <c r="I204" s="37">
        <v>41.619</v>
      </c>
      <c r="J204" s="37">
        <v>42.634999999999998</v>
      </c>
      <c r="K204" s="37">
        <v>40.491999999999997</v>
      </c>
      <c r="L204" s="37">
        <v>39.825000000000003</v>
      </c>
      <c r="M204" s="37">
        <v>37</v>
      </c>
      <c r="N204" s="37">
        <v>38.603000000000002</v>
      </c>
      <c r="O204" s="37">
        <v>35.603000000000002</v>
      </c>
      <c r="P204" s="37">
        <v>37.667000000000002</v>
      </c>
      <c r="Q204" s="37">
        <v>38.841000000000001</v>
      </c>
      <c r="S204" s="4">
        <f t="shared" si="249"/>
        <v>42.489704416837682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37.681065673728128</v>
      </c>
      <c r="AG204" s="4">
        <f t="shared" si="249"/>
        <v>40.184985796848522</v>
      </c>
      <c r="AI204" s="4">
        <f t="shared" si="250"/>
        <v>0.84829558316231868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-1.4065673728126171E-2</v>
      </c>
      <c r="AW204" s="4">
        <f t="shared" si="250"/>
        <v>-1.3439857968485214</v>
      </c>
      <c r="AY204" s="2">
        <f t="shared" si="242"/>
        <v>42.489704416837682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37.681065673332085</v>
      </c>
      <c r="BM204" s="2">
        <f t="shared" si="242"/>
        <v>40.184985796844302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>
        <f t="shared" si="243"/>
        <v>43.338000000000001</v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>
        <f t="shared" si="197"/>
        <v>43.338000000000001</v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37.667000000000002</v>
      </c>
      <c r="DI204" s="2">
        <f t="shared" si="211"/>
        <v>38.841000000000001</v>
      </c>
      <c r="DK204" s="2">
        <f t="shared" si="251"/>
        <v>95.807851406061928</v>
      </c>
      <c r="DL204" s="2">
        <f t="shared" si="251"/>
        <v>86.154861819887429</v>
      </c>
      <c r="DM204" s="2">
        <f t="shared" si="251"/>
        <v>99.105210247683885</v>
      </c>
      <c r="DN204" s="2">
        <f t="shared" si="251"/>
        <v>95.557426829268266</v>
      </c>
      <c r="DO204" s="2">
        <f t="shared" si="251"/>
        <v>92.119752505199472</v>
      </c>
      <c r="DP204" s="2">
        <f t="shared" si="251"/>
        <v>89.131205412851486</v>
      </c>
      <c r="DQ204" s="2">
        <f t="shared" si="251"/>
        <v>86.02459559045603</v>
      </c>
      <c r="DR204" s="2">
        <f t="shared" si="251"/>
        <v>85.124322863183338</v>
      </c>
      <c r="DS204" s="2">
        <f t="shared" si="251"/>
        <v>85.80388618745593</v>
      </c>
      <c r="DT204" s="2">
        <f t="shared" si="251"/>
        <v>82.524134098459683</v>
      </c>
      <c r="DU204" s="2">
        <f t="shared" si="251"/>
        <v>82.50450045303532</v>
      </c>
      <c r="DV204" s="2">
        <f t="shared" si="251"/>
        <v>95.053325365313441</v>
      </c>
      <c r="DW204" s="2">
        <f t="shared" si="251"/>
        <v>85.271561893957795</v>
      </c>
      <c r="DX204" s="2">
        <f t="shared" si="251"/>
        <v>99.892629149447629</v>
      </c>
      <c r="DY204" s="2">
        <f t="shared" si="251"/>
        <v>89.557869887429661</v>
      </c>
      <c r="EA204" s="2">
        <f t="shared" si="240"/>
        <v>42.489559857869985</v>
      </c>
      <c r="EB204" s="2">
        <f t="shared" si="240"/>
        <v>41.909585075259699</v>
      </c>
      <c r="EC204" s="2">
        <f t="shared" si="240"/>
        <v>41.167331043322221</v>
      </c>
      <c r="ED204" s="2">
        <f t="shared" si="240"/>
        <v>40.014083543413847</v>
      </c>
      <c r="EE204" s="2">
        <f t="shared" si="240"/>
        <v>40.278782876949734</v>
      </c>
      <c r="EF204" s="2">
        <f t="shared" si="239"/>
        <v>40.808619688041595</v>
      </c>
      <c r="EG204" s="2">
        <f t="shared" si="239"/>
        <v>40.879718026976462</v>
      </c>
      <c r="EH204" s="2">
        <f t="shared" si="239"/>
        <v>41.868473565029049</v>
      </c>
      <c r="EI204" s="2">
        <f t="shared" si="239"/>
        <v>39.863706723298449</v>
      </c>
      <c r="EJ204" s="2">
        <f t="shared" si="239"/>
        <v>41.80288468942716</v>
      </c>
      <c r="EK204" s="2">
        <f t="shared" si="212"/>
        <v>36.910036195955655</v>
      </c>
      <c r="EL204" s="2">
        <f t="shared" si="179"/>
        <v>38.033137442158107</v>
      </c>
      <c r="EM204" s="2">
        <f t="shared" si="179"/>
        <v>36.884720005793028</v>
      </c>
      <c r="EN204" s="2">
        <f t="shared" si="179"/>
        <v>37.446513430216534</v>
      </c>
      <c r="EO204" s="2">
        <f t="shared" si="179"/>
        <v>42.658666617287039</v>
      </c>
      <c r="EQ204" s="2">
        <f t="shared" si="252"/>
        <v>42.489559857869985</v>
      </c>
      <c r="ER204" s="2">
        <f t="shared" si="252"/>
        <v>42.497448362638494</v>
      </c>
      <c r="ES204" s="2">
        <f t="shared" si="252"/>
        <v>41.689515611480878</v>
      </c>
      <c r="ET204" s="2">
        <f t="shared" si="252"/>
        <v>40.637191637849554</v>
      </c>
      <c r="EU204" s="2">
        <f t="shared" si="252"/>
        <v>40.667794518009018</v>
      </c>
      <c r="EV204" s="2">
        <f t="shared" si="252"/>
        <v>41.671791452518733</v>
      </c>
      <c r="EW204" s="2">
        <f t="shared" si="252"/>
        <v>41.210113009908184</v>
      </c>
      <c r="EX204" s="2">
        <f t="shared" si="252"/>
        <v>41.856618306371402</v>
      </c>
      <c r="EY204" s="2">
        <f t="shared" si="252"/>
        <v>39.925867330140441</v>
      </c>
      <c r="EZ204" s="2">
        <f t="shared" si="252"/>
        <v>40.454330118169999</v>
      </c>
      <c r="FA204" s="2">
        <f t="shared" si="252"/>
        <v>37.255450846714794</v>
      </c>
      <c r="FB204" s="2">
        <f t="shared" si="252"/>
        <v>37.483297013674282</v>
      </c>
      <c r="FC204" s="2">
        <f t="shared" si="252"/>
        <v>36.267597604124731</v>
      </c>
      <c r="FD204" s="2">
        <f t="shared" si="252"/>
        <v>37.715948305828206</v>
      </c>
      <c r="FE204" s="2">
        <f t="shared" si="252"/>
        <v>39.728020114809098</v>
      </c>
      <c r="FG204" s="2">
        <f t="shared" si="253"/>
        <v>0.99999728875469374</v>
      </c>
      <c r="FH204" s="2">
        <f t="shared" si="253"/>
        <v>0.9999964599846306</v>
      </c>
      <c r="FI204" s="2">
        <f t="shared" si="253"/>
        <v>0.99999593415771637</v>
      </c>
      <c r="FJ204" s="2">
        <f t="shared" si="253"/>
        <v>0.99999618976753923</v>
      </c>
      <c r="FK204" s="2">
        <f t="shared" si="253"/>
        <v>0.99999585198541951</v>
      </c>
      <c r="FL204" s="2">
        <f t="shared" si="253"/>
        <v>0.99999598003613333</v>
      </c>
      <c r="FM204" s="2">
        <f t="shared" si="253"/>
        <v>0.99999568187096133</v>
      </c>
      <c r="FN204" s="2">
        <f t="shared" si="253"/>
        <v>0.99999551807200271</v>
      </c>
      <c r="FO204" s="2">
        <f t="shared" si="253"/>
        <v>0.99999512955953607</v>
      </c>
      <c r="FP204" s="2">
        <f t="shared" si="253"/>
        <v>0.99999560252510467</v>
      </c>
      <c r="FQ204" s="2">
        <f t="shared" si="253"/>
        <v>0.99999551862241021</v>
      </c>
      <c r="FR204" s="2">
        <f t="shared" si="253"/>
        <v>0.99999578979666781</v>
      </c>
      <c r="FS204" s="2">
        <f t="shared" si="253"/>
        <v>0.99999586255143846</v>
      </c>
      <c r="FT204" s="2">
        <f t="shared" si="253"/>
        <v>0.99999609721298555</v>
      </c>
      <c r="FU204" s="2">
        <f t="shared" si="253"/>
        <v>0.9999948164461</v>
      </c>
      <c r="FW204" s="2">
        <f t="shared" si="244"/>
        <v>1.6731306587524873E-8</v>
      </c>
      <c r="FX204" s="2">
        <f t="shared" si="244"/>
        <v>0.92821426208680491</v>
      </c>
      <c r="FY204" s="2">
        <f t="shared" si="244"/>
        <v>0.92224280670667536</v>
      </c>
      <c r="FZ204" s="2">
        <f t="shared" si="244"/>
        <v>0.92480492033539141</v>
      </c>
      <c r="GA204" s="2">
        <f t="shared" si="244"/>
        <v>0.91637792844858079</v>
      </c>
      <c r="GB204" s="2">
        <f t="shared" si="244"/>
        <v>0.91534311108905975</v>
      </c>
      <c r="GC204" s="2">
        <f t="shared" si="244"/>
        <v>0.91215081001197862</v>
      </c>
      <c r="GD204" s="2">
        <f t="shared" si="244"/>
        <v>0.91997025070613425</v>
      </c>
      <c r="GE204" s="2">
        <f t="shared" si="244"/>
        <v>0.9263996609705486</v>
      </c>
      <c r="GF204" s="2">
        <f t="shared" si="244"/>
        <v>0.92968092520912271</v>
      </c>
      <c r="GG204" s="2">
        <f t="shared" si="244"/>
        <v>0.92323728783754755</v>
      </c>
      <c r="GH204" s="2">
        <f t="shared" si="244"/>
        <v>0.91898621303287564</v>
      </c>
      <c r="GI204" s="2">
        <f t="shared" si="244"/>
        <v>0.90861701577987308</v>
      </c>
      <c r="GJ204" s="2">
        <f t="shared" si="244"/>
        <v>0.86962954849143248</v>
      </c>
      <c r="GK204" s="2">
        <f t="shared" si="244"/>
        <v>0.84415637399426391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1.2151170080449655E-262</v>
      </c>
      <c r="HD204" s="86">
        <f t="shared" si="181"/>
        <v>1.1425518931317346E-212</v>
      </c>
      <c r="HE204" s="86">
        <f t="shared" si="181"/>
        <v>6.9978499338014413E-288</v>
      </c>
      <c r="HF204" s="86">
        <f t="shared" si="181"/>
        <v>1.2145509603424943E-306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3.2173504050347381E-4</v>
      </c>
      <c r="HT204" s="86">
        <f t="shared" si="246"/>
        <v>1.6133081284666504E-85</v>
      </c>
      <c r="HU204" s="86">
        <f t="shared" si="246"/>
        <v>1.9512812369317081E-94</v>
      </c>
      <c r="HV204" s="86">
        <f t="shared" si="246"/>
        <v>1.0115574049729838E-123</v>
      </c>
      <c r="HW204" s="86">
        <f t="shared" si="246"/>
        <v>2.2859595107286096E-106</v>
      </c>
      <c r="HX204" s="86">
        <f t="shared" si="246"/>
        <v>2.7894816750633825E-105</v>
      </c>
      <c r="HY204" s="86">
        <f t="shared" si="246"/>
        <v>5.0462570895306186E-105</v>
      </c>
      <c r="HZ204" s="86">
        <f t="shared" si="246"/>
        <v>2.8267874322722265E-111</v>
      </c>
      <c r="IA204" s="86">
        <f t="shared" si="246"/>
        <v>1.1291400327191083E-120</v>
      </c>
      <c r="IB204" s="86">
        <f t="shared" si="246"/>
        <v>1.2485745317431699E-114</v>
      </c>
      <c r="IC204" s="86">
        <f t="shared" si="246"/>
        <v>1.0307086157451534E-110</v>
      </c>
      <c r="ID204" s="86">
        <f t="shared" si="246"/>
        <v>3.4380397131511339E-109</v>
      </c>
      <c r="IE204" s="86">
        <f t="shared" si="246"/>
        <v>2.1766129561247002E-87</v>
      </c>
      <c r="IF204" s="86">
        <f t="shared" si="246"/>
        <v>7.280489393547133E-73</v>
      </c>
      <c r="IG204" s="86">
        <f t="shared" si="246"/>
        <v>1.1498067898075598E-84</v>
      </c>
      <c r="II204" s="86">
        <f t="shared" si="247"/>
        <v>0</v>
      </c>
      <c r="IJ204" s="86">
        <f t="shared" si="247"/>
        <v>1.6839894539103506E-3</v>
      </c>
      <c r="IK204" s="86">
        <f t="shared" si="247"/>
        <v>1.3432097579800348E-3</v>
      </c>
      <c r="IL204" s="86">
        <f t="shared" si="247"/>
        <v>2.5948618458757262E-4</v>
      </c>
      <c r="IM204" s="86">
        <f t="shared" si="247"/>
        <v>9.4061467991096866E-4</v>
      </c>
      <c r="IN204" s="86">
        <f t="shared" si="247"/>
        <v>1.0365760227355244E-3</v>
      </c>
      <c r="IO204" s="86">
        <f t="shared" si="247"/>
        <v>1.1203543675703499E-3</v>
      </c>
      <c r="IP204" s="86">
        <f t="shared" si="247"/>
        <v>5.7856546225457345E-4</v>
      </c>
      <c r="IQ204" s="86">
        <f t="shared" si="247"/>
        <v>2.2977182748723724E-4</v>
      </c>
      <c r="IR204" s="86">
        <f t="shared" si="247"/>
        <v>2.9002540244336484E-4</v>
      </c>
      <c r="IS204" s="86">
        <f t="shared" si="247"/>
        <v>5.0670640054179829E-4</v>
      </c>
      <c r="IT204" s="86">
        <f t="shared" si="247"/>
        <v>7.0352608186068251E-4</v>
      </c>
      <c r="IU204" s="86">
        <f t="shared" si="247"/>
        <v>3.4106966305230317E-3</v>
      </c>
      <c r="IV204" s="86">
        <f t="shared" si="247"/>
        <v>3.5714091567498718E-8</v>
      </c>
      <c r="IW204" s="86">
        <f t="shared" si="247"/>
        <v>2.4219988637563409E-12</v>
      </c>
      <c r="IY204" s="86">
        <f t="shared" si="248"/>
        <v>3.2173504050347381E-4</v>
      </c>
      <c r="IZ204" s="86">
        <f t="shared" si="248"/>
        <v>1.6839894539103506E-3</v>
      </c>
      <c r="JA204" s="86">
        <f t="shared" si="248"/>
        <v>1.3432097579800348E-3</v>
      </c>
      <c r="JB204" s="86">
        <f t="shared" si="248"/>
        <v>2.5948618458757262E-4</v>
      </c>
      <c r="JC204" s="86">
        <f t="shared" si="248"/>
        <v>9.4061467991096866E-4</v>
      </c>
      <c r="JD204" s="86">
        <f t="shared" si="248"/>
        <v>1.0365760227355244E-3</v>
      </c>
      <c r="JE204" s="86">
        <f t="shared" si="248"/>
        <v>1.1203543675703499E-3</v>
      </c>
      <c r="JF204" s="86">
        <f t="shared" si="248"/>
        <v>5.7856546225457345E-4</v>
      </c>
      <c r="JG204" s="86">
        <f t="shared" si="248"/>
        <v>2.2977182748723724E-4</v>
      </c>
      <c r="JH204" s="86">
        <f t="shared" si="248"/>
        <v>2.9002540244336484E-4</v>
      </c>
      <c r="JI204" s="86">
        <f t="shared" si="248"/>
        <v>5.0670640054179829E-4</v>
      </c>
      <c r="JJ204" s="86">
        <f t="shared" si="248"/>
        <v>7.0352608186068251E-4</v>
      </c>
      <c r="JK204" s="86">
        <f t="shared" si="248"/>
        <v>3.4106966305230317E-3</v>
      </c>
      <c r="JL204" s="86">
        <f t="shared" si="248"/>
        <v>3.5714091567498718E-8</v>
      </c>
      <c r="JM204" s="86">
        <f t="shared" si="248"/>
        <v>2.4219988637563409E-12</v>
      </c>
    </row>
    <row r="205" spans="2:273" x14ac:dyDescent="0.25">
      <c r="B205" s="2">
        <v>178</v>
      </c>
      <c r="C205" s="37">
        <v>44.722999999999999</v>
      </c>
      <c r="D205" s="37">
        <v>43</v>
      </c>
      <c r="E205" s="37">
        <v>43.418999999999997</v>
      </c>
      <c r="F205" s="37">
        <v>42.21</v>
      </c>
      <c r="G205" s="37">
        <v>45.796999999999997</v>
      </c>
      <c r="H205" s="37">
        <v>41.613</v>
      </c>
      <c r="I205" s="37">
        <v>40.841000000000001</v>
      </c>
      <c r="J205" s="37">
        <v>42.317</v>
      </c>
      <c r="K205" s="37">
        <v>39.936999999999998</v>
      </c>
      <c r="L205" s="37">
        <v>38</v>
      </c>
      <c r="M205" s="37">
        <v>38.856999999999999</v>
      </c>
      <c r="N205" s="37">
        <v>37.253999999999998</v>
      </c>
      <c r="O205" s="37">
        <v>35.238</v>
      </c>
      <c r="P205" s="37">
        <v>36.302</v>
      </c>
      <c r="Q205" s="37">
        <v>38.984000000000002</v>
      </c>
      <c r="S205" s="4">
        <f t="shared" si="249"/>
        <v>42.418589809540649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37.54344867581662</v>
      </c>
      <c r="AG205" s="4">
        <f t="shared" si="249"/>
        <v>40.022153988679882</v>
      </c>
      <c r="AI205" s="4">
        <f t="shared" si="250"/>
        <v>2.3044101904593504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-1.2414486758166206</v>
      </c>
      <c r="AW205" s="4">
        <f t="shared" si="250"/>
        <v>-1.0381539886798805</v>
      </c>
      <c r="AY205" s="2">
        <f t="shared" si="242"/>
        <v>42.418589809540649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37.543448675778272</v>
      </c>
      <c r="BM205" s="2">
        <f t="shared" si="242"/>
        <v>40.022153988679705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>
        <f t="shared" si="243"/>
        <v>44.722999999999999</v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>
        <f t="shared" si="197"/>
        <v>44.722999999999999</v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36.302</v>
      </c>
      <c r="DI205" s="2">
        <f t="shared" si="211"/>
        <v>38.984000000000002</v>
      </c>
      <c r="DK205" s="2">
        <f t="shared" si="251"/>
        <v>96.036927672611881</v>
      </c>
      <c r="DL205" s="2">
        <f t="shared" si="251"/>
        <v>86.316981894934329</v>
      </c>
      <c r="DM205" s="2">
        <f t="shared" si="251"/>
        <v>99.350409826324196</v>
      </c>
      <c r="DN205" s="2">
        <f t="shared" si="251"/>
        <v>95.782439024390214</v>
      </c>
      <c r="DO205" s="2">
        <f t="shared" si="251"/>
        <v>92.323706803878679</v>
      </c>
      <c r="DP205" s="2">
        <f t="shared" si="251"/>
        <v>89.313593306863311</v>
      </c>
      <c r="DQ205" s="2">
        <f t="shared" si="251"/>
        <v>86.188009664753821</v>
      </c>
      <c r="DR205" s="2">
        <f t="shared" si="251"/>
        <v>85.279216852914544</v>
      </c>
      <c r="DS205" s="2">
        <f t="shared" si="251"/>
        <v>85.966821000704698</v>
      </c>
      <c r="DT205" s="2">
        <f t="shared" si="251"/>
        <v>82.674736031410461</v>
      </c>
      <c r="DU205" s="2">
        <f t="shared" si="251"/>
        <v>82.665401842343684</v>
      </c>
      <c r="DV205" s="2">
        <f t="shared" si="251"/>
        <v>95.297784161197086</v>
      </c>
      <c r="DW205" s="2">
        <f t="shared" si="251"/>
        <v>85.446441644383214</v>
      </c>
      <c r="DX205" s="2">
        <f t="shared" si="251"/>
        <v>100.15377678740242</v>
      </c>
      <c r="DY205" s="2">
        <f t="shared" si="251"/>
        <v>89.779079362101328</v>
      </c>
      <c r="EA205" s="2">
        <f t="shared" si="240"/>
        <v>42.418457227915667</v>
      </c>
      <c r="EB205" s="2">
        <f t="shared" si="240"/>
        <v>41.802707144371425</v>
      </c>
      <c r="EC205" s="2">
        <f t="shared" si="240"/>
        <v>41.042707646391037</v>
      </c>
      <c r="ED205" s="2">
        <f t="shared" si="240"/>
        <v>39.880873168282022</v>
      </c>
      <c r="EE205" s="2">
        <f t="shared" si="240"/>
        <v>40.146634708261118</v>
      </c>
      <c r="EF205" s="2">
        <f t="shared" si="239"/>
        <v>40.68395334488735</v>
      </c>
      <c r="EG205" s="2">
        <f t="shared" si="239"/>
        <v>40.751232745889524</v>
      </c>
      <c r="EH205" s="2">
        <f t="shared" si="239"/>
        <v>41.755326392307452</v>
      </c>
      <c r="EI205" s="2">
        <f t="shared" si="239"/>
        <v>39.729027349010664</v>
      </c>
      <c r="EJ205" s="2">
        <f t="shared" si="239"/>
        <v>41.710386369127079</v>
      </c>
      <c r="EK205" s="2">
        <f t="shared" si="212"/>
        <v>36.763513867501473</v>
      </c>
      <c r="EL205" s="2">
        <f t="shared" si="179"/>
        <v>37.922659791276942</v>
      </c>
      <c r="EM205" s="2">
        <f t="shared" si="179"/>
        <v>36.760116058906021</v>
      </c>
      <c r="EN205" s="2">
        <f t="shared" si="179"/>
        <v>37.301237820708053</v>
      </c>
      <c r="EO205" s="2">
        <f t="shared" si="179"/>
        <v>42.559882346520304</v>
      </c>
      <c r="EQ205" s="2">
        <f t="shared" si="252"/>
        <v>42.418457227915667</v>
      </c>
      <c r="ER205" s="2">
        <f t="shared" si="252"/>
        <v>42.399371009248924</v>
      </c>
      <c r="ES205" s="2">
        <f t="shared" si="252"/>
        <v>41.572694102859309</v>
      </c>
      <c r="ET205" s="2">
        <f t="shared" si="252"/>
        <v>40.513213596210889</v>
      </c>
      <c r="EU205" s="2">
        <f t="shared" si="252"/>
        <v>40.541438929961487</v>
      </c>
      <c r="EV205" s="2">
        <f t="shared" si="252"/>
        <v>41.559988873623546</v>
      </c>
      <c r="EW205" s="2">
        <f t="shared" si="252"/>
        <v>41.086518098585941</v>
      </c>
      <c r="EX205" s="2">
        <f t="shared" si="252"/>
        <v>41.743299343881986</v>
      </c>
      <c r="EY205" s="2">
        <f t="shared" si="252"/>
        <v>39.792091501498419</v>
      </c>
      <c r="EZ205" s="2">
        <f t="shared" si="252"/>
        <v>40.342215905517719</v>
      </c>
      <c r="FA205" s="2">
        <f t="shared" si="252"/>
        <v>37.113967872317104</v>
      </c>
      <c r="FB205" s="2">
        <f t="shared" si="252"/>
        <v>37.364792680875169</v>
      </c>
      <c r="FC205" s="2">
        <f t="shared" si="252"/>
        <v>36.133885178157271</v>
      </c>
      <c r="FD205" s="2">
        <f t="shared" si="252"/>
        <v>37.576310418528891</v>
      </c>
      <c r="FE205" s="2">
        <f t="shared" si="252"/>
        <v>39.594614448072207</v>
      </c>
      <c r="FG205" s="2">
        <f t="shared" si="253"/>
        <v>0.99999752731430258</v>
      </c>
      <c r="FH205" s="2">
        <f t="shared" si="253"/>
        <v>0.99999677146660604</v>
      </c>
      <c r="FI205" s="2">
        <f t="shared" si="253"/>
        <v>0.99999629190643968</v>
      </c>
      <c r="FJ205" s="2">
        <f t="shared" si="253"/>
        <v>0.99999652502553038</v>
      </c>
      <c r="FK205" s="2">
        <f t="shared" si="253"/>
        <v>0.99999621696436003</v>
      </c>
      <c r="FL205" s="2">
        <f t="shared" si="253"/>
        <v>0.99999633374808294</v>
      </c>
      <c r="FM205" s="2">
        <f t="shared" si="253"/>
        <v>0.9999960618180147</v>
      </c>
      <c r="FN205" s="2">
        <f t="shared" si="253"/>
        <v>0.99999591243147323</v>
      </c>
      <c r="FO205" s="2">
        <f t="shared" si="253"/>
        <v>0.99999555810360097</v>
      </c>
      <c r="FP205" s="2">
        <f t="shared" si="253"/>
        <v>0.99999598945367785</v>
      </c>
      <c r="FQ205" s="2">
        <f t="shared" si="253"/>
        <v>0.99999591293345125</v>
      </c>
      <c r="FR205" s="2">
        <f t="shared" si="253"/>
        <v>0.99999616024750271</v>
      </c>
      <c r="FS205" s="2">
        <f t="shared" si="253"/>
        <v>0.99999622660069087</v>
      </c>
      <c r="FT205" s="2">
        <f t="shared" si="253"/>
        <v>0.99999644061471682</v>
      </c>
      <c r="FU205" s="2">
        <f t="shared" si="253"/>
        <v>0.99999527254050058</v>
      </c>
      <c r="FW205" s="2">
        <f t="shared" si="244"/>
        <v>1.8345512836594412E-8</v>
      </c>
      <c r="FX205" s="2">
        <f t="shared" si="244"/>
        <v>0.93411447174708617</v>
      </c>
      <c r="FY205" s="2">
        <f t="shared" si="244"/>
        <v>0.92859606614571466</v>
      </c>
      <c r="FZ205" s="2">
        <f t="shared" si="244"/>
        <v>0.93096450917570794</v>
      </c>
      <c r="GA205" s="2">
        <f t="shared" si="244"/>
        <v>0.92317046522757018</v>
      </c>
      <c r="GB205" s="2">
        <f t="shared" si="244"/>
        <v>0.92221256978507671</v>
      </c>
      <c r="GC205" s="2">
        <f t="shared" si="244"/>
        <v>0.9192564569615651</v>
      </c>
      <c r="GD205" s="2">
        <f t="shared" si="244"/>
        <v>0.92649439303086201</v>
      </c>
      <c r="GE205" s="2">
        <f t="shared" si="244"/>
        <v>0.93243816038588057</v>
      </c>
      <c r="GF205" s="2">
        <f t="shared" si="244"/>
        <v>0.93546896766462073</v>
      </c>
      <c r="GG205" s="2">
        <f t="shared" si="244"/>
        <v>0.92951550194794341</v>
      </c>
      <c r="GH205" s="2">
        <f t="shared" si="244"/>
        <v>0.92558408657990254</v>
      </c>
      <c r="GI205" s="2">
        <f t="shared" si="244"/>
        <v>0.91598216463490945</v>
      </c>
      <c r="GJ205" s="2">
        <f t="shared" si="244"/>
        <v>0.87972099214921928</v>
      </c>
      <c r="GK205" s="2">
        <f t="shared" si="244"/>
        <v>0.85589284732430115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1.7850503508927281E-268</v>
      </c>
      <c r="HD205" s="86">
        <f t="shared" si="181"/>
        <v>2.3655089240331336E-217</v>
      </c>
      <c r="HE205" s="86">
        <f t="shared" si="181"/>
        <v>3.337953142018743E-294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5.7237205528757034E-4</v>
      </c>
      <c r="HT205" s="86">
        <f t="shared" si="246"/>
        <v>1.1712449950806502E-88</v>
      </c>
      <c r="HU205" s="86">
        <f t="shared" si="246"/>
        <v>6.3398384209234939E-98</v>
      </c>
      <c r="HV205" s="86">
        <f t="shared" si="246"/>
        <v>3.271880851297905E-128</v>
      </c>
      <c r="HW205" s="86">
        <f t="shared" si="246"/>
        <v>2.5727773776511999E-110</v>
      </c>
      <c r="HX205" s="86">
        <f t="shared" si="246"/>
        <v>3.3707716683308612E-109</v>
      </c>
      <c r="HY205" s="86">
        <f t="shared" si="246"/>
        <v>5.6047717734878342E-109</v>
      </c>
      <c r="HZ205" s="86">
        <f t="shared" si="246"/>
        <v>2.139556804606455E-115</v>
      </c>
      <c r="IA205" s="86">
        <f t="shared" si="246"/>
        <v>4.1838320770567606E-125</v>
      </c>
      <c r="IB205" s="86">
        <f t="shared" si="246"/>
        <v>8.5181790197128545E-119</v>
      </c>
      <c r="IC205" s="86">
        <f t="shared" si="246"/>
        <v>8.6255983242090194E-115</v>
      </c>
      <c r="ID205" s="86">
        <f t="shared" si="246"/>
        <v>3.1324223095908523E-113</v>
      </c>
      <c r="IE205" s="86">
        <f t="shared" si="246"/>
        <v>1.0960887730618502E-90</v>
      </c>
      <c r="IF205" s="86">
        <f t="shared" si="246"/>
        <v>9.8786565981435417E-76</v>
      </c>
      <c r="IG205" s="86">
        <f t="shared" si="246"/>
        <v>4.1238299538190994E-88</v>
      </c>
      <c r="II205" s="86">
        <f t="shared" si="247"/>
        <v>0</v>
      </c>
      <c r="IJ205" s="86">
        <f t="shared" si="247"/>
        <v>1.1380159315754416E-3</v>
      </c>
      <c r="IK205" s="86">
        <f t="shared" si="247"/>
        <v>8.8102420462991815E-4</v>
      </c>
      <c r="IL205" s="86">
        <f t="shared" si="247"/>
        <v>1.5261664481930139E-4</v>
      </c>
      <c r="IM205" s="86">
        <f t="shared" si="247"/>
        <v>5.9263716864759201E-4</v>
      </c>
      <c r="IN205" s="86">
        <f t="shared" si="247"/>
        <v>6.5604700382941106E-4</v>
      </c>
      <c r="IO205" s="86">
        <f t="shared" si="247"/>
        <v>7.0748965458508042E-4</v>
      </c>
      <c r="IP205" s="86">
        <f t="shared" si="247"/>
        <v>3.5525246627093231E-4</v>
      </c>
      <c r="IQ205" s="86">
        <f t="shared" si="247"/>
        <v>1.3465867875818902E-4</v>
      </c>
      <c r="IR205" s="86">
        <f t="shared" si="247"/>
        <v>1.7449746770525226E-4</v>
      </c>
      <c r="IS205" s="86">
        <f t="shared" si="247"/>
        <v>3.1101169913568146E-4</v>
      </c>
      <c r="IT205" s="86">
        <f t="shared" si="247"/>
        <v>4.3695661941447767E-4</v>
      </c>
      <c r="IU205" s="86">
        <f t="shared" si="247"/>
        <v>2.3230311701289831E-3</v>
      </c>
      <c r="IV205" s="86">
        <f t="shared" si="247"/>
        <v>7.5461887539034024E-9</v>
      </c>
      <c r="IW205" s="86">
        <f t="shared" si="247"/>
        <v>1.4742707507205303E-13</v>
      </c>
      <c r="IY205" s="86">
        <f t="shared" si="248"/>
        <v>5.7237205528757034E-4</v>
      </c>
      <c r="IZ205" s="86">
        <f t="shared" si="248"/>
        <v>1.1380159315754416E-3</v>
      </c>
      <c r="JA205" s="86">
        <f t="shared" si="248"/>
        <v>8.8102420462991815E-4</v>
      </c>
      <c r="JB205" s="86">
        <f t="shared" si="248"/>
        <v>1.5261664481930139E-4</v>
      </c>
      <c r="JC205" s="86">
        <f t="shared" si="248"/>
        <v>5.9263716864759201E-4</v>
      </c>
      <c r="JD205" s="86">
        <f t="shared" si="248"/>
        <v>6.5604700382941106E-4</v>
      </c>
      <c r="JE205" s="86">
        <f t="shared" si="248"/>
        <v>7.0748965458508042E-4</v>
      </c>
      <c r="JF205" s="86">
        <f t="shared" si="248"/>
        <v>3.5525246627093231E-4</v>
      </c>
      <c r="JG205" s="86">
        <f t="shared" si="248"/>
        <v>1.3465867875818902E-4</v>
      </c>
      <c r="JH205" s="86">
        <f t="shared" si="248"/>
        <v>1.7449746770525226E-4</v>
      </c>
      <c r="JI205" s="86">
        <f t="shared" si="248"/>
        <v>3.1101169913568146E-4</v>
      </c>
      <c r="JJ205" s="86">
        <f t="shared" si="248"/>
        <v>4.3695661941447767E-4</v>
      </c>
      <c r="JK205" s="86">
        <f t="shared" si="248"/>
        <v>2.3230311701289831E-3</v>
      </c>
      <c r="JL205" s="86">
        <f t="shared" si="248"/>
        <v>7.5461887539034024E-9</v>
      </c>
      <c r="JM205" s="86">
        <f t="shared" si="248"/>
        <v>1.4742707507205303E-13</v>
      </c>
    </row>
    <row r="206" spans="2:273" x14ac:dyDescent="0.25">
      <c r="B206" s="2">
        <v>179</v>
      </c>
      <c r="C206" s="37">
        <v>42.353999999999999</v>
      </c>
      <c r="D206" s="37">
        <v>42.5</v>
      </c>
      <c r="E206" s="37">
        <v>42.387</v>
      </c>
      <c r="F206" s="37">
        <v>41.015999999999998</v>
      </c>
      <c r="G206" s="37">
        <v>46.265999999999998</v>
      </c>
      <c r="H206" s="37">
        <v>42.805999999999997</v>
      </c>
      <c r="I206" s="37">
        <v>42.110999999999997</v>
      </c>
      <c r="J206" s="37">
        <v>42.746000000000002</v>
      </c>
      <c r="K206" s="37">
        <v>40.396999999999998</v>
      </c>
      <c r="L206" s="37">
        <v>38.555999999999997</v>
      </c>
      <c r="M206" s="37">
        <v>37.889000000000003</v>
      </c>
      <c r="N206" s="37">
        <v>37.317</v>
      </c>
      <c r="O206" s="37">
        <v>34.951999999999998</v>
      </c>
      <c r="P206" s="37">
        <v>36.143000000000001</v>
      </c>
      <c r="Q206" s="37">
        <v>37.603000000000002</v>
      </c>
      <c r="S206" s="4">
        <f t="shared" si="249"/>
        <v>42.347476190805182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>
        <f t="shared" si="249"/>
        <v>37.405755777842295</v>
      </c>
      <c r="AG206" s="4">
        <f t="shared" si="249"/>
        <v>39.86074451362385</v>
      </c>
      <c r="AI206" s="4">
        <f t="shared" si="250"/>
        <v>6.5238091948174315E-3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-1.262755777842294</v>
      </c>
      <c r="AW206" s="4">
        <f t="shared" si="250"/>
        <v>-2.2577445136238481</v>
      </c>
      <c r="AY206" s="2">
        <f t="shared" si="242"/>
        <v>42.347476190805182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>
        <f t="shared" si="242"/>
        <v>37.405755777838955</v>
      </c>
      <c r="BM206" s="2">
        <f t="shared" si="242"/>
        <v>39.860744513623843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>
        <f t="shared" si="243"/>
        <v>42.353999999999999</v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>
        <f t="shared" si="197"/>
        <v>42.353999999999999</v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>
        <f t="shared" si="210"/>
        <v>36.143000000000001</v>
      </c>
      <c r="DI206" s="2">
        <f t="shared" si="211"/>
        <v>37.603000000000002</v>
      </c>
      <c r="DK206" s="2">
        <f t="shared" si="251"/>
        <v>96.266003939161834</v>
      </c>
      <c r="DL206" s="2">
        <f t="shared" si="251"/>
        <v>86.47910196998123</v>
      </c>
      <c r="DM206" s="2">
        <f t="shared" si="251"/>
        <v>99.595609404964506</v>
      </c>
      <c r="DN206" s="2">
        <f t="shared" si="251"/>
        <v>96.007451219512177</v>
      </c>
      <c r="DO206" s="2">
        <f t="shared" si="251"/>
        <v>92.527661102557886</v>
      </c>
      <c r="DP206" s="2">
        <f t="shared" si="251"/>
        <v>89.49598120087515</v>
      </c>
      <c r="DQ206" s="2">
        <f t="shared" si="251"/>
        <v>86.351423739051626</v>
      </c>
      <c r="DR206" s="2">
        <f t="shared" si="251"/>
        <v>85.434110842645737</v>
      </c>
      <c r="DS206" s="2">
        <f t="shared" si="251"/>
        <v>86.129755813953466</v>
      </c>
      <c r="DT206" s="2">
        <f t="shared" si="251"/>
        <v>82.825337964361225</v>
      </c>
      <c r="DU206" s="2">
        <f t="shared" si="251"/>
        <v>82.826303231652048</v>
      </c>
      <c r="DV206" s="2">
        <f t="shared" si="251"/>
        <v>95.542242957080731</v>
      </c>
      <c r="DW206" s="2">
        <f t="shared" si="251"/>
        <v>85.621321394808618</v>
      </c>
      <c r="DX206" s="2">
        <f t="shared" si="251"/>
        <v>100.41492442535721</v>
      </c>
      <c r="DY206" s="2">
        <f t="shared" si="251"/>
        <v>90.000288836772995</v>
      </c>
      <c r="EA206" s="2">
        <f t="shared" si="240"/>
        <v>42.347354597961356</v>
      </c>
      <c r="EB206" s="2">
        <f t="shared" si="240"/>
        <v>41.695829213483151</v>
      </c>
      <c r="EC206" s="2">
        <f t="shared" si="240"/>
        <v>40.918084249459845</v>
      </c>
      <c r="ED206" s="2">
        <f t="shared" si="240"/>
        <v>39.747662793150198</v>
      </c>
      <c r="EE206" s="2">
        <f t="shared" si="240"/>
        <v>40.014486539572502</v>
      </c>
      <c r="EF206" s="2">
        <f t="shared" si="239"/>
        <v>40.559287001733104</v>
      </c>
      <c r="EG206" s="2">
        <f t="shared" si="239"/>
        <v>40.622747464802593</v>
      </c>
      <c r="EH206" s="2">
        <f t="shared" si="239"/>
        <v>41.642179219585842</v>
      </c>
      <c r="EI206" s="2">
        <f t="shared" si="239"/>
        <v>39.594347974722879</v>
      </c>
      <c r="EJ206" s="2">
        <f t="shared" si="239"/>
        <v>41.617888048826998</v>
      </c>
      <c r="EK206" s="2">
        <f t="shared" si="212"/>
        <v>36.616991539047291</v>
      </c>
      <c r="EL206" s="2">
        <f t="shared" si="179"/>
        <v>37.812182140395777</v>
      </c>
      <c r="EM206" s="2">
        <f t="shared" si="179"/>
        <v>36.635512112019022</v>
      </c>
      <c r="EN206" s="2">
        <f t="shared" si="179"/>
        <v>37.155962211199579</v>
      </c>
      <c r="EO206" s="2">
        <f t="shared" si="179"/>
        <v>42.461098075753569</v>
      </c>
      <c r="EQ206" s="2">
        <f t="shared" si="252"/>
        <v>42.347354597961356</v>
      </c>
      <c r="ER206" s="2">
        <f t="shared" si="252"/>
        <v>42.301293655859347</v>
      </c>
      <c r="ES206" s="2">
        <f t="shared" si="252"/>
        <v>41.455872594237739</v>
      </c>
      <c r="ET206" s="2">
        <f t="shared" si="252"/>
        <v>40.389235554572224</v>
      </c>
      <c r="EU206" s="2">
        <f t="shared" si="252"/>
        <v>40.415083341913956</v>
      </c>
      <c r="EV206" s="2">
        <f t="shared" si="252"/>
        <v>41.448186294728359</v>
      </c>
      <c r="EW206" s="2">
        <f t="shared" si="252"/>
        <v>40.962923187263698</v>
      </c>
      <c r="EX206" s="2">
        <f t="shared" si="252"/>
        <v>41.629980381392571</v>
      </c>
      <c r="EY206" s="2">
        <f t="shared" si="252"/>
        <v>39.658315672856389</v>
      </c>
      <c r="EZ206" s="2">
        <f t="shared" si="252"/>
        <v>40.230101692865432</v>
      </c>
      <c r="FA206" s="2">
        <f t="shared" si="252"/>
        <v>36.972484897919429</v>
      </c>
      <c r="FB206" s="2">
        <f t="shared" si="252"/>
        <v>37.246288348076057</v>
      </c>
      <c r="FC206" s="2">
        <f t="shared" si="252"/>
        <v>36.000172752189826</v>
      </c>
      <c r="FD206" s="2">
        <f t="shared" si="252"/>
        <v>37.436672531229561</v>
      </c>
      <c r="FE206" s="2">
        <f t="shared" si="252"/>
        <v>39.461208781335309</v>
      </c>
      <c r="FG206" s="2">
        <f t="shared" si="253"/>
        <v>0.99999774488335103</v>
      </c>
      <c r="FH206" s="2">
        <f t="shared" si="253"/>
        <v>0.99999705554171303</v>
      </c>
      <c r="FI206" s="2">
        <f t="shared" si="253"/>
        <v>0.99999661817737617</v>
      </c>
      <c r="FJ206" s="2">
        <f t="shared" si="253"/>
        <v>0.99999683078464818</v>
      </c>
      <c r="FK206" s="2">
        <f t="shared" si="253"/>
        <v>0.99999654982934227</v>
      </c>
      <c r="FL206" s="2">
        <f t="shared" si="253"/>
        <v>0.99999665633743318</v>
      </c>
      <c r="FM206" s="2">
        <f t="shared" si="253"/>
        <v>0.99999640833409753</v>
      </c>
      <c r="FN206" s="2">
        <f t="shared" si="253"/>
        <v>0.99999627209185626</v>
      </c>
      <c r="FO206" s="2">
        <f t="shared" si="253"/>
        <v>0.9999959489407535</v>
      </c>
      <c r="FP206" s="2">
        <f t="shared" si="253"/>
        <v>0.99999634233699175</v>
      </c>
      <c r="FQ206" s="2">
        <f t="shared" si="253"/>
        <v>0.99999627254966594</v>
      </c>
      <c r="FR206" s="2">
        <f t="shared" si="253"/>
        <v>0.99999649810291891</v>
      </c>
      <c r="FS206" s="2">
        <f t="shared" si="253"/>
        <v>0.99999655861778636</v>
      </c>
      <c r="FT206" s="2">
        <f t="shared" si="253"/>
        <v>0.9999967538010236</v>
      </c>
      <c r="FU206" s="2">
        <f t="shared" si="253"/>
        <v>0.99999568850390053</v>
      </c>
      <c r="FW206" s="2">
        <f t="shared" si="244"/>
        <v>2.0115454786787488E-8</v>
      </c>
      <c r="FX206" s="2">
        <f t="shared" si="244"/>
        <v>0.93956130814705996</v>
      </c>
      <c r="FY206" s="2">
        <f t="shared" si="244"/>
        <v>0.93446711013317074</v>
      </c>
      <c r="FZ206" s="2">
        <f t="shared" si="244"/>
        <v>0.93665409730714377</v>
      </c>
      <c r="GA206" s="2">
        <f t="shared" si="244"/>
        <v>0.92945372696893835</v>
      </c>
      <c r="GB206" s="2">
        <f t="shared" si="244"/>
        <v>0.92856810841849169</v>
      </c>
      <c r="GC206" s="2">
        <f t="shared" si="244"/>
        <v>0.92583409769173697</v>
      </c>
      <c r="GD206" s="2">
        <f t="shared" si="244"/>
        <v>0.93252568629735055</v>
      </c>
      <c r="GE206" s="2">
        <f t="shared" si="244"/>
        <v>0.93801438345790589</v>
      </c>
      <c r="GF206" s="2">
        <f t="shared" si="244"/>
        <v>0.94081092159130075</v>
      </c>
      <c r="GG206" s="2">
        <f t="shared" si="244"/>
        <v>0.93531621321536262</v>
      </c>
      <c r="GH206" s="2">
        <f t="shared" si="244"/>
        <v>0.93168456496101304</v>
      </c>
      <c r="GI206" s="2">
        <f t="shared" si="244"/>
        <v>0.92280414079897466</v>
      </c>
      <c r="GJ206" s="2">
        <f t="shared" si="244"/>
        <v>0.88913088565581988</v>
      </c>
      <c r="GK206" s="2">
        <f t="shared" si="244"/>
        <v>0.8668848320516338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2.2604934714491651E-274</v>
      </c>
      <c r="HD206" s="86">
        <f t="shared" si="181"/>
        <v>4.3506317858068848E-222</v>
      </c>
      <c r="HE206" s="86">
        <f t="shared" si="181"/>
        <v>1.3580926714266376E-300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9.9612664992003073E-4</v>
      </c>
      <c r="HT206" s="86">
        <f t="shared" si="246"/>
        <v>7.4477241747092228E-92</v>
      </c>
      <c r="HU206" s="86">
        <f t="shared" si="246"/>
        <v>1.7765366236671872E-101</v>
      </c>
      <c r="HV206" s="86">
        <f t="shared" si="246"/>
        <v>8.7814704326249627E-133</v>
      </c>
      <c r="HW206" s="86">
        <f t="shared" si="246"/>
        <v>2.4476253378677098E-114</v>
      </c>
      <c r="HX206" s="86">
        <f t="shared" si="246"/>
        <v>3.4461456741998597E-113</v>
      </c>
      <c r="HY206" s="86">
        <f t="shared" si="246"/>
        <v>5.2482434234215353E-113</v>
      </c>
      <c r="HZ206" s="86">
        <f t="shared" si="246"/>
        <v>1.359561070580358E-119</v>
      </c>
      <c r="IA206" s="86">
        <f t="shared" si="246"/>
        <v>1.2867127296253066E-129</v>
      </c>
      <c r="IB206" s="86">
        <f t="shared" si="246"/>
        <v>4.8856699838887443E-123</v>
      </c>
      <c r="IC206" s="86">
        <f t="shared" si="246"/>
        <v>6.0771080997912788E-119</v>
      </c>
      <c r="ID206" s="86">
        <f t="shared" si="246"/>
        <v>2.4044832553225303E-117</v>
      </c>
      <c r="IE206" s="86">
        <f t="shared" si="246"/>
        <v>4.7840224231943586E-94</v>
      </c>
      <c r="IF206" s="86">
        <f t="shared" si="246"/>
        <v>1.1770640831035471E-78</v>
      </c>
      <c r="IG206" s="86">
        <f t="shared" si="246"/>
        <v>1.2591350566615058E-91</v>
      </c>
      <c r="II206" s="86">
        <f t="shared" si="247"/>
        <v>0</v>
      </c>
      <c r="IJ206" s="86">
        <f t="shared" si="247"/>
        <v>7.5990602744126028E-4</v>
      </c>
      <c r="IK206" s="86">
        <f t="shared" si="247"/>
        <v>5.7018820085825777E-4</v>
      </c>
      <c r="IL206" s="86">
        <f t="shared" si="247"/>
        <v>8.8242970038777941E-5</v>
      </c>
      <c r="IM206" s="86">
        <f t="shared" si="247"/>
        <v>3.6774362296539354E-4</v>
      </c>
      <c r="IN206" s="86">
        <f t="shared" si="247"/>
        <v>4.0896658822986486E-4</v>
      </c>
      <c r="IO206" s="86">
        <f t="shared" si="247"/>
        <v>4.3991495730946837E-4</v>
      </c>
      <c r="IP206" s="86">
        <f t="shared" si="247"/>
        <v>2.1468865203874457E-4</v>
      </c>
      <c r="IQ206" s="86">
        <f t="shared" si="247"/>
        <v>7.7583282772292363E-5</v>
      </c>
      <c r="IR206" s="86">
        <f t="shared" si="247"/>
        <v>1.0333710259506592E-4</v>
      </c>
      <c r="IS206" s="86">
        <f t="shared" si="247"/>
        <v>1.8792689235217383E-4</v>
      </c>
      <c r="IT206" s="86">
        <f t="shared" si="247"/>
        <v>2.6719701504910703E-4</v>
      </c>
      <c r="IU206" s="86">
        <f t="shared" si="247"/>
        <v>1.5620460757458459E-3</v>
      </c>
      <c r="IV206" s="86">
        <f t="shared" si="247"/>
        <v>1.4870937668077912E-9</v>
      </c>
      <c r="IW206" s="86">
        <f t="shared" si="247"/>
        <v>7.7699566919136767E-15</v>
      </c>
      <c r="IY206" s="86">
        <f t="shared" si="248"/>
        <v>9.9612664992003073E-4</v>
      </c>
      <c r="IZ206" s="86">
        <f t="shared" si="248"/>
        <v>7.5990602744126028E-4</v>
      </c>
      <c r="JA206" s="86">
        <f t="shared" si="248"/>
        <v>5.7018820085825777E-4</v>
      </c>
      <c r="JB206" s="86">
        <f t="shared" si="248"/>
        <v>8.8242970038777941E-5</v>
      </c>
      <c r="JC206" s="86">
        <f t="shared" si="248"/>
        <v>3.6774362296539354E-4</v>
      </c>
      <c r="JD206" s="86">
        <f t="shared" si="248"/>
        <v>4.0896658822986486E-4</v>
      </c>
      <c r="JE206" s="86">
        <f t="shared" si="248"/>
        <v>4.3991495730946837E-4</v>
      </c>
      <c r="JF206" s="86">
        <f t="shared" si="248"/>
        <v>2.1468865203874457E-4</v>
      </c>
      <c r="JG206" s="86">
        <f t="shared" si="248"/>
        <v>7.7583282772292363E-5</v>
      </c>
      <c r="JH206" s="86">
        <f t="shared" si="248"/>
        <v>1.0333710259506592E-4</v>
      </c>
      <c r="JI206" s="86">
        <f t="shared" si="248"/>
        <v>1.8792689235217383E-4</v>
      </c>
      <c r="JJ206" s="86">
        <f t="shared" si="248"/>
        <v>2.6719701504910703E-4</v>
      </c>
      <c r="JK206" s="86">
        <f t="shared" si="248"/>
        <v>1.5620460757458459E-3</v>
      </c>
      <c r="JL206" s="86">
        <f t="shared" si="248"/>
        <v>1.4870937668077912E-9</v>
      </c>
      <c r="JM206" s="86">
        <f t="shared" si="248"/>
        <v>7.7699566919136767E-15</v>
      </c>
    </row>
    <row r="207" spans="2:273" x14ac:dyDescent="0.25">
      <c r="B207" s="2">
        <v>180</v>
      </c>
      <c r="C207" s="37">
        <v>42.015000000000001</v>
      </c>
      <c r="D207" s="37">
        <v>42.113</v>
      </c>
      <c r="E207" s="37">
        <v>44.015999999999998</v>
      </c>
      <c r="F207" s="37">
        <v>41.274000000000001</v>
      </c>
      <c r="G207" s="37">
        <v>46.671999999999997</v>
      </c>
      <c r="H207" s="37">
        <v>42.581000000000003</v>
      </c>
      <c r="I207" s="37">
        <v>41.793999999999997</v>
      </c>
      <c r="J207" s="37">
        <v>42.27</v>
      </c>
      <c r="K207" s="37">
        <v>40.127000000000002</v>
      </c>
      <c r="L207" s="37">
        <v>39.762</v>
      </c>
      <c r="M207" s="37">
        <v>38.651000000000003</v>
      </c>
      <c r="N207" s="37">
        <v>36.683</v>
      </c>
      <c r="O207" s="37">
        <v>37.491999999999997</v>
      </c>
      <c r="P207" s="37">
        <v>37.905000000000001</v>
      </c>
      <c r="Q207" s="37">
        <v>39.729999999999997</v>
      </c>
      <c r="S207" s="4">
        <f t="shared" si="249"/>
        <v>42.276363479395897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37.267984146836397</v>
      </c>
      <c r="AG207" s="4">
        <f t="shared" si="249"/>
        <v>39.700754474858854</v>
      </c>
      <c r="AI207" s="4">
        <f t="shared" si="250"/>
        <v>-0.26136347939589655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0.63701585316360365</v>
      </c>
      <c r="AW207" s="4">
        <f t="shared" si="250"/>
        <v>2.9245525141142537E-2</v>
      </c>
      <c r="AY207" s="2">
        <f t="shared" si="242"/>
        <v>42.276363479395897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37.267984146836135</v>
      </c>
      <c r="BM207" s="2">
        <f t="shared" si="242"/>
        <v>39.700754474858854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>
        <f t="shared" si="243"/>
        <v>42.015000000000001</v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>
        <f t="shared" si="197"/>
        <v>42.015000000000001</v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37.905000000000001</v>
      </c>
      <c r="DI207" s="2">
        <f t="shared" si="211"/>
        <v>39.729999999999997</v>
      </c>
      <c r="DK207" s="2">
        <f t="shared" si="251"/>
        <v>96.495080205711787</v>
      </c>
      <c r="DL207" s="2">
        <f t="shared" si="251"/>
        <v>86.641222045028144</v>
      </c>
      <c r="DM207" s="2">
        <f t="shared" si="251"/>
        <v>99.840808983604802</v>
      </c>
      <c r="DN207" s="2">
        <f t="shared" si="251"/>
        <v>96.232463414634111</v>
      </c>
      <c r="DO207" s="2">
        <f t="shared" si="251"/>
        <v>92.731615401237079</v>
      </c>
      <c r="DP207" s="2">
        <f t="shared" si="251"/>
        <v>89.678369094886975</v>
      </c>
      <c r="DQ207" s="2">
        <f t="shared" si="251"/>
        <v>86.514837813349416</v>
      </c>
      <c r="DR207" s="2">
        <f t="shared" si="251"/>
        <v>85.589004832376929</v>
      </c>
      <c r="DS207" s="2">
        <f t="shared" si="251"/>
        <v>86.292690627202234</v>
      </c>
      <c r="DT207" s="2">
        <f t="shared" si="251"/>
        <v>82.975939897312003</v>
      </c>
      <c r="DU207" s="2">
        <f t="shared" si="251"/>
        <v>82.987204620960426</v>
      </c>
      <c r="DV207" s="2">
        <f t="shared" si="251"/>
        <v>95.786701752964362</v>
      </c>
      <c r="DW207" s="2">
        <f t="shared" si="251"/>
        <v>85.796201145234022</v>
      </c>
      <c r="DX207" s="2">
        <f t="shared" si="251"/>
        <v>100.67607206331199</v>
      </c>
      <c r="DY207" s="2">
        <f t="shared" si="251"/>
        <v>90.221498311444662</v>
      </c>
      <c r="EA207" s="2">
        <f t="shared" si="240"/>
        <v>42.276251968007038</v>
      </c>
      <c r="EB207" s="2">
        <f t="shared" si="240"/>
        <v>41.588951282594877</v>
      </c>
      <c r="EC207" s="2">
        <f t="shared" si="240"/>
        <v>40.793460852528654</v>
      </c>
      <c r="ED207" s="2">
        <f t="shared" si="240"/>
        <v>39.614452418018374</v>
      </c>
      <c r="EE207" s="2">
        <f t="shared" si="240"/>
        <v>39.882338370883879</v>
      </c>
      <c r="EF207" s="2">
        <f t="shared" si="239"/>
        <v>40.434620658578858</v>
      </c>
      <c r="EG207" s="2">
        <f t="shared" si="239"/>
        <v>40.494262183715655</v>
      </c>
      <c r="EH207" s="2">
        <f t="shared" si="239"/>
        <v>41.529032046864238</v>
      </c>
      <c r="EI207" s="2">
        <f t="shared" si="239"/>
        <v>39.459668600435094</v>
      </c>
      <c r="EJ207" s="2">
        <f t="shared" si="239"/>
        <v>41.525389728526918</v>
      </c>
      <c r="EK207" s="2">
        <f t="shared" si="212"/>
        <v>36.470469210593109</v>
      </c>
      <c r="EL207" s="2">
        <f t="shared" si="179"/>
        <v>37.701704489514611</v>
      </c>
      <c r="EM207" s="2">
        <f t="shared" si="179"/>
        <v>36.510908165132015</v>
      </c>
      <c r="EN207" s="2">
        <f t="shared" si="179"/>
        <v>37.010686601691106</v>
      </c>
      <c r="EO207" s="2">
        <f t="shared" si="179"/>
        <v>42.362313804986833</v>
      </c>
      <c r="EQ207" s="2">
        <f t="shared" si="252"/>
        <v>42.276251968007038</v>
      </c>
      <c r="ER207" s="2">
        <f t="shared" si="252"/>
        <v>42.203216302469777</v>
      </c>
      <c r="ES207" s="2">
        <f t="shared" si="252"/>
        <v>41.339051085616163</v>
      </c>
      <c r="ET207" s="2">
        <f t="shared" si="252"/>
        <v>40.265257512933552</v>
      </c>
      <c r="EU207" s="2">
        <f t="shared" si="252"/>
        <v>40.288727753866425</v>
      </c>
      <c r="EV207" s="2">
        <f t="shared" si="252"/>
        <v>41.336383715833172</v>
      </c>
      <c r="EW207" s="2">
        <f t="shared" si="252"/>
        <v>40.839328275941455</v>
      </c>
      <c r="EX207" s="2">
        <f t="shared" si="252"/>
        <v>41.516661418903162</v>
      </c>
      <c r="EY207" s="2">
        <f t="shared" si="252"/>
        <v>39.52453984421436</v>
      </c>
      <c r="EZ207" s="2">
        <f t="shared" si="252"/>
        <v>40.117987480213159</v>
      </c>
      <c r="FA207" s="2">
        <f t="shared" si="252"/>
        <v>36.83100192352174</v>
      </c>
      <c r="FB207" s="2">
        <f t="shared" si="252"/>
        <v>37.127784015276944</v>
      </c>
      <c r="FC207" s="2">
        <f t="shared" si="252"/>
        <v>35.866460326222366</v>
      </c>
      <c r="FD207" s="2">
        <f t="shared" si="252"/>
        <v>37.297034643930239</v>
      </c>
      <c r="FE207" s="2">
        <f t="shared" si="252"/>
        <v>39.32780311459841</v>
      </c>
      <c r="FG207" s="2">
        <f t="shared" si="253"/>
        <v>0.99999794330876401</v>
      </c>
      <c r="FH207" s="2">
        <f t="shared" si="253"/>
        <v>0.99999731462143049</v>
      </c>
      <c r="FI207" s="2">
        <f t="shared" si="253"/>
        <v>0.99999691574019256</v>
      </c>
      <c r="FJ207" s="2">
        <f t="shared" si="253"/>
        <v>0.99999710964044086</v>
      </c>
      <c r="FK207" s="2">
        <f t="shared" si="253"/>
        <v>0.9999968534060073</v>
      </c>
      <c r="FL207" s="2">
        <f t="shared" si="253"/>
        <v>0.99999695054259874</v>
      </c>
      <c r="FM207" s="2">
        <f t="shared" si="253"/>
        <v>0.99999672436073039</v>
      </c>
      <c r="FN207" s="2">
        <f t="shared" si="253"/>
        <v>0.99999660010624958</v>
      </c>
      <c r="FO207" s="2">
        <f t="shared" si="253"/>
        <v>0.99999630538873929</v>
      </c>
      <c r="FP207" s="2">
        <f t="shared" si="253"/>
        <v>0.99999666417061617</v>
      </c>
      <c r="FQ207" s="2">
        <f t="shared" si="253"/>
        <v>0.99999660052377726</v>
      </c>
      <c r="FR207" s="2">
        <f t="shared" si="253"/>
        <v>0.99999680623091969</v>
      </c>
      <c r="FS207" s="2">
        <f t="shared" si="253"/>
        <v>0.99999686142116839</v>
      </c>
      <c r="FT207" s="2">
        <f t="shared" si="253"/>
        <v>0.99999703943050122</v>
      </c>
      <c r="FU207" s="2">
        <f t="shared" si="253"/>
        <v>0.99999606786733175</v>
      </c>
      <c r="FW207" s="2">
        <f t="shared" si="244"/>
        <v>2.2056157536412088E-8</v>
      </c>
      <c r="FX207" s="2">
        <f t="shared" si="244"/>
        <v>0.94458456139483227</v>
      </c>
      <c r="FY207" s="2">
        <f t="shared" si="244"/>
        <v>0.93988666958467215</v>
      </c>
      <c r="FZ207" s="2">
        <f t="shared" si="244"/>
        <v>0.94190403758165686</v>
      </c>
      <c r="GA207" s="2">
        <f t="shared" si="244"/>
        <v>0.93525916807763643</v>
      </c>
      <c r="GB207" s="2">
        <f t="shared" si="244"/>
        <v>0.93444128888093547</v>
      </c>
      <c r="GC207" s="2">
        <f t="shared" si="244"/>
        <v>0.93191558823685816</v>
      </c>
      <c r="GD207" s="2">
        <f t="shared" si="244"/>
        <v>0.93809516501041312</v>
      </c>
      <c r="GE207" s="2">
        <f t="shared" si="244"/>
        <v>0.94315842835238839</v>
      </c>
      <c r="GF207" s="2">
        <f t="shared" si="244"/>
        <v>0.94573631378694856</v>
      </c>
      <c r="GG207" s="2">
        <f t="shared" si="244"/>
        <v>0.94067001034060105</v>
      </c>
      <c r="GH207" s="2">
        <f t="shared" si="244"/>
        <v>0.93731880497082865</v>
      </c>
      <c r="GI207" s="2">
        <f t="shared" si="244"/>
        <v>0.92911506087583651</v>
      </c>
      <c r="GJ207" s="2">
        <f t="shared" si="244"/>
        <v>0.89789005483049567</v>
      </c>
      <c r="GK207" s="2">
        <f t="shared" si="244"/>
        <v>0.87715872190588529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2.4676032222596448E-280</v>
      </c>
      <c r="HD207" s="86">
        <f t="shared" si="181"/>
        <v>7.1081738563523786E-227</v>
      </c>
      <c r="HE207" s="86">
        <f t="shared" si="181"/>
        <v>4.7131476228307645E-307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1.6960789042346194E-3</v>
      </c>
      <c r="HT207" s="86">
        <f t="shared" si="246"/>
        <v>4.1480103422629192E-95</v>
      </c>
      <c r="HU207" s="86">
        <f t="shared" si="246"/>
        <v>4.2934135002337994E-105</v>
      </c>
      <c r="HV207" s="86">
        <f t="shared" si="246"/>
        <v>1.9556675519385662E-137</v>
      </c>
      <c r="HW207" s="86">
        <f t="shared" si="246"/>
        <v>1.9683013667791916E-118</v>
      </c>
      <c r="HX207" s="86">
        <f t="shared" si="246"/>
        <v>2.980788967217517E-117</v>
      </c>
      <c r="HY207" s="86">
        <f t="shared" si="246"/>
        <v>4.143164076234423E-117</v>
      </c>
      <c r="HZ207" s="86">
        <f t="shared" si="246"/>
        <v>7.2529177858908774E-124</v>
      </c>
      <c r="IA207" s="86">
        <f t="shared" si="246"/>
        <v>3.2844669809573485E-134</v>
      </c>
      <c r="IB207" s="86">
        <f t="shared" si="246"/>
        <v>2.3558180529706962E-127</v>
      </c>
      <c r="IC207" s="86">
        <f t="shared" si="246"/>
        <v>3.6045751735990989E-123</v>
      </c>
      <c r="ID207" s="86">
        <f t="shared" si="246"/>
        <v>1.5549991277235911E-121</v>
      </c>
      <c r="IE207" s="86">
        <f t="shared" si="246"/>
        <v>1.8097485073818395E-97</v>
      </c>
      <c r="IF207" s="86">
        <f t="shared" si="246"/>
        <v>1.2315756271474218E-81</v>
      </c>
      <c r="IG207" s="86">
        <f t="shared" si="246"/>
        <v>3.2729007264584359E-95</v>
      </c>
      <c r="II207" s="86">
        <f t="shared" si="247"/>
        <v>0</v>
      </c>
      <c r="IJ207" s="86">
        <f t="shared" si="247"/>
        <v>5.0136910880325427E-4</v>
      </c>
      <c r="IK207" s="86">
        <f t="shared" si="247"/>
        <v>3.640964397444261E-4</v>
      </c>
      <c r="IL207" s="86">
        <f t="shared" si="247"/>
        <v>5.015666572639627E-5</v>
      </c>
      <c r="IM207" s="86">
        <f t="shared" si="247"/>
        <v>2.2472918799752798E-4</v>
      </c>
      <c r="IN207" s="86">
        <f t="shared" si="247"/>
        <v>2.5109527860725988E-4</v>
      </c>
      <c r="IO207" s="86">
        <f t="shared" si="247"/>
        <v>2.6932654582556445E-4</v>
      </c>
      <c r="IP207" s="86">
        <f t="shared" si="247"/>
        <v>1.2768732055547157E-4</v>
      </c>
      <c r="IQ207" s="86">
        <f t="shared" si="247"/>
        <v>4.3941850026264828E-5</v>
      </c>
      <c r="IR207" s="86">
        <f t="shared" si="247"/>
        <v>6.0230850401371864E-5</v>
      </c>
      <c r="IS207" s="86">
        <f t="shared" si="247"/>
        <v>1.1178233767249552E-4</v>
      </c>
      <c r="IT207" s="86">
        <f t="shared" si="247"/>
        <v>1.6085676774453707E-4</v>
      </c>
      <c r="IU207" s="86">
        <f t="shared" si="247"/>
        <v>1.0369043549438362E-3</v>
      </c>
      <c r="IV207" s="86">
        <f t="shared" si="247"/>
        <v>2.7328403732122322E-10</v>
      </c>
      <c r="IW207" s="86">
        <f t="shared" si="247"/>
        <v>3.5454786376442304E-16</v>
      </c>
      <c r="IY207" s="86">
        <f t="shared" si="248"/>
        <v>1.6960789042346194E-3</v>
      </c>
      <c r="IZ207" s="86">
        <f t="shared" si="248"/>
        <v>5.0136910880325427E-4</v>
      </c>
      <c r="JA207" s="86">
        <f t="shared" si="248"/>
        <v>3.640964397444261E-4</v>
      </c>
      <c r="JB207" s="86">
        <f t="shared" si="248"/>
        <v>5.015666572639627E-5</v>
      </c>
      <c r="JC207" s="86">
        <f t="shared" si="248"/>
        <v>2.2472918799752798E-4</v>
      </c>
      <c r="JD207" s="86">
        <f t="shared" si="248"/>
        <v>2.5109527860725988E-4</v>
      </c>
      <c r="JE207" s="86">
        <f t="shared" si="248"/>
        <v>2.6932654582556445E-4</v>
      </c>
      <c r="JF207" s="86">
        <f t="shared" si="248"/>
        <v>1.2768732055547157E-4</v>
      </c>
      <c r="JG207" s="86">
        <f t="shared" si="248"/>
        <v>4.3941850026264828E-5</v>
      </c>
      <c r="JH207" s="86">
        <f t="shared" si="248"/>
        <v>6.0230850401371864E-5</v>
      </c>
      <c r="JI207" s="86">
        <f t="shared" si="248"/>
        <v>1.1178233767249552E-4</v>
      </c>
      <c r="JJ207" s="86">
        <f t="shared" si="248"/>
        <v>1.6085676774453707E-4</v>
      </c>
      <c r="JK207" s="86">
        <f t="shared" si="248"/>
        <v>1.0369043549438362E-3</v>
      </c>
      <c r="JL207" s="86">
        <f t="shared" si="248"/>
        <v>2.7328403732122322E-10</v>
      </c>
      <c r="JM207" s="86">
        <f t="shared" si="248"/>
        <v>3.5454786376442304E-16</v>
      </c>
    </row>
    <row r="208" spans="2:273" x14ac:dyDescent="0.25">
      <c r="B208" s="2">
        <v>181</v>
      </c>
      <c r="C208" s="37">
        <v>42.091999999999999</v>
      </c>
      <c r="D208" s="37">
        <v>42.031999999999996</v>
      </c>
      <c r="E208" s="37">
        <v>42.741999999999997</v>
      </c>
      <c r="F208" s="37">
        <v>41.758000000000003</v>
      </c>
      <c r="G208" s="37">
        <v>46.061999999999998</v>
      </c>
      <c r="H208" s="37">
        <v>43</v>
      </c>
      <c r="I208" s="37">
        <v>42.048000000000002</v>
      </c>
      <c r="J208" s="37">
        <v>41.206000000000003</v>
      </c>
      <c r="K208" s="37">
        <v>40.015999999999998</v>
      </c>
      <c r="L208" s="37">
        <v>40.302</v>
      </c>
      <c r="M208" s="37">
        <v>38.491999999999997</v>
      </c>
      <c r="N208" s="37">
        <v>37.619</v>
      </c>
      <c r="O208" s="37">
        <v>35.348999999999997</v>
      </c>
      <c r="P208" s="37">
        <v>37.81</v>
      </c>
      <c r="Q208" s="37">
        <v>39.110999999999997</v>
      </c>
      <c r="S208" s="4">
        <f t="shared" si="249"/>
        <v>42.205251600719549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37.130131954004106</v>
      </c>
      <c r="AG208" s="4">
        <f t="shared" si="249"/>
        <v>39.542170105948941</v>
      </c>
      <c r="AI208" s="4">
        <f t="shared" si="250"/>
        <v>-0.11325160071955054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0.6798680459958959</v>
      </c>
      <c r="AW208" s="4">
        <f t="shared" si="250"/>
        <v>-0.43117010594894367</v>
      </c>
      <c r="AY208" s="2">
        <f t="shared" si="242"/>
        <v>42.205251600719549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37.130131954004085</v>
      </c>
      <c r="BM208" s="2">
        <f t="shared" si="242"/>
        <v>39.542170105948941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>
        <f t="shared" si="243"/>
        <v>42.091999999999999</v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>
        <f t="shared" si="197"/>
        <v>42.091999999999999</v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37.81</v>
      </c>
      <c r="DI208" s="2">
        <f t="shared" si="211"/>
        <v>39.110999999999997</v>
      </c>
      <c r="DK208" s="2">
        <f t="shared" si="251"/>
        <v>96.724156472261726</v>
      </c>
      <c r="DL208" s="2">
        <f t="shared" si="251"/>
        <v>86.803342120075044</v>
      </c>
      <c r="DM208" s="2">
        <f t="shared" si="251"/>
        <v>100.08600856224511</v>
      </c>
      <c r="DN208" s="2">
        <f t="shared" si="251"/>
        <v>96.457475609756074</v>
      </c>
      <c r="DO208" s="2">
        <f t="shared" si="251"/>
        <v>92.935569699916272</v>
      </c>
      <c r="DP208" s="2">
        <f t="shared" si="251"/>
        <v>89.8607569888988</v>
      </c>
      <c r="DQ208" s="2">
        <f t="shared" si="251"/>
        <v>86.678251887647207</v>
      </c>
      <c r="DR208" s="2">
        <f t="shared" si="251"/>
        <v>85.743898822108136</v>
      </c>
      <c r="DS208" s="2">
        <f t="shared" si="251"/>
        <v>86.455625440451001</v>
      </c>
      <c r="DT208" s="2">
        <f t="shared" si="251"/>
        <v>83.126541830262767</v>
      </c>
      <c r="DU208" s="2">
        <f t="shared" si="251"/>
        <v>83.148106010268791</v>
      </c>
      <c r="DV208" s="2">
        <f t="shared" si="251"/>
        <v>96.031160548847993</v>
      </c>
      <c r="DW208" s="2">
        <f t="shared" si="251"/>
        <v>85.971080895659441</v>
      </c>
      <c r="DX208" s="2">
        <f t="shared" si="251"/>
        <v>100.93721970126677</v>
      </c>
      <c r="DY208" s="2">
        <f t="shared" si="251"/>
        <v>90.44270778611633</v>
      </c>
      <c r="EA208" s="2">
        <f t="shared" si="240"/>
        <v>42.205149338052721</v>
      </c>
      <c r="EB208" s="2">
        <f t="shared" si="240"/>
        <v>41.482073351706603</v>
      </c>
      <c r="EC208" s="2">
        <f t="shared" si="240"/>
        <v>40.668837455597469</v>
      </c>
      <c r="ED208" s="2">
        <f t="shared" si="240"/>
        <v>39.481242042886549</v>
      </c>
      <c r="EE208" s="2">
        <f t="shared" si="240"/>
        <v>39.750190202195256</v>
      </c>
      <c r="EF208" s="2">
        <f t="shared" si="239"/>
        <v>40.309954315424612</v>
      </c>
      <c r="EG208" s="2">
        <f t="shared" si="239"/>
        <v>40.365776902628724</v>
      </c>
      <c r="EH208" s="2">
        <f t="shared" si="239"/>
        <v>41.415884874142634</v>
      </c>
      <c r="EI208" s="2">
        <f t="shared" si="239"/>
        <v>39.324989226147309</v>
      </c>
      <c r="EJ208" s="2">
        <f t="shared" si="239"/>
        <v>41.432891408226837</v>
      </c>
      <c r="EK208" s="2">
        <f t="shared" si="212"/>
        <v>36.32394688213892</v>
      </c>
      <c r="EL208" s="2">
        <f t="shared" si="179"/>
        <v>37.591226838633446</v>
      </c>
      <c r="EM208" s="2">
        <f t="shared" si="179"/>
        <v>36.386304218245009</v>
      </c>
      <c r="EN208" s="2">
        <f t="shared" si="179"/>
        <v>36.865410992182625</v>
      </c>
      <c r="EO208" s="2">
        <f t="shared" si="179"/>
        <v>42.263529534220098</v>
      </c>
      <c r="EQ208" s="2">
        <f t="shared" si="252"/>
        <v>42.205149338052721</v>
      </c>
      <c r="ER208" s="2">
        <f t="shared" si="252"/>
        <v>42.105138949080199</v>
      </c>
      <c r="ES208" s="2">
        <f t="shared" si="252"/>
        <v>41.222229576994593</v>
      </c>
      <c r="ET208" s="2">
        <f t="shared" si="252"/>
        <v>40.141279471294879</v>
      </c>
      <c r="EU208" s="2">
        <f t="shared" si="252"/>
        <v>40.162372165818894</v>
      </c>
      <c r="EV208" s="2">
        <f t="shared" si="252"/>
        <v>41.224581136937985</v>
      </c>
      <c r="EW208" s="2">
        <f t="shared" si="252"/>
        <v>40.715733364619211</v>
      </c>
      <c r="EX208" s="2">
        <f t="shared" si="252"/>
        <v>41.403342456413753</v>
      </c>
      <c r="EY208" s="2">
        <f t="shared" si="252"/>
        <v>39.390764015572337</v>
      </c>
      <c r="EZ208" s="2">
        <f t="shared" si="252"/>
        <v>40.005873267560872</v>
      </c>
      <c r="FA208" s="2">
        <f t="shared" si="252"/>
        <v>36.689518949124064</v>
      </c>
      <c r="FB208" s="2">
        <f t="shared" si="252"/>
        <v>37.009279682477832</v>
      </c>
      <c r="FC208" s="2">
        <f t="shared" si="252"/>
        <v>35.732747900254914</v>
      </c>
      <c r="FD208" s="2">
        <f t="shared" si="252"/>
        <v>37.157396756630916</v>
      </c>
      <c r="FE208" s="2">
        <f t="shared" si="252"/>
        <v>39.194397447861519</v>
      </c>
      <c r="FG208" s="2">
        <f t="shared" si="253"/>
        <v>0.99999812427496015</v>
      </c>
      <c r="FH208" s="2">
        <f t="shared" si="253"/>
        <v>0.99999755090505815</v>
      </c>
      <c r="FI208" s="2">
        <f t="shared" si="253"/>
        <v>0.99999718712086083</v>
      </c>
      <c r="FJ208" s="2">
        <f t="shared" si="253"/>
        <v>0.99999736396008199</v>
      </c>
      <c r="FK208" s="2">
        <f t="shared" si="253"/>
        <v>0.99999713027137704</v>
      </c>
      <c r="FL208" s="2">
        <f t="shared" si="253"/>
        <v>0.99999721886104964</v>
      </c>
      <c r="FM208" s="2">
        <f t="shared" si="253"/>
        <v>0.99999701258061924</v>
      </c>
      <c r="FN208" s="2">
        <f t="shared" si="253"/>
        <v>0.99999689925911928</v>
      </c>
      <c r="FO208" s="2">
        <f t="shared" si="253"/>
        <v>0.99999663047338772</v>
      </c>
      <c r="FP208" s="2">
        <f t="shared" si="253"/>
        <v>0.99999695768655072</v>
      </c>
      <c r="FQ208" s="2">
        <f t="shared" si="253"/>
        <v>0.99999689963990934</v>
      </c>
      <c r="FR208" s="2">
        <f t="shared" si="253"/>
        <v>0.99999708724716174</v>
      </c>
      <c r="FS208" s="2">
        <f t="shared" si="253"/>
        <v>0.99999713758129494</v>
      </c>
      <c r="FT208" s="2">
        <f t="shared" si="253"/>
        <v>0.99999729992782305</v>
      </c>
      <c r="FU208" s="2">
        <f t="shared" si="253"/>
        <v>0.99999641385114402</v>
      </c>
      <c r="FW208" s="2">
        <f t="shared" si="244"/>
        <v>2.4184095777912776E-8</v>
      </c>
      <c r="FX208" s="2">
        <f t="shared" si="244"/>
        <v>0.94921288348091271</v>
      </c>
      <c r="FY208" s="2">
        <f t="shared" si="244"/>
        <v>0.94488446730007358</v>
      </c>
      <c r="FZ208" s="2">
        <f t="shared" si="244"/>
        <v>0.94674361576949995</v>
      </c>
      <c r="GA208" s="2">
        <f t="shared" si="244"/>
        <v>0.94061738698998654</v>
      </c>
      <c r="GB208" s="2">
        <f t="shared" si="244"/>
        <v>0.93986284632240435</v>
      </c>
      <c r="GC208" s="2">
        <f t="shared" si="244"/>
        <v>0.93753205235633286</v>
      </c>
      <c r="GD208" s="2">
        <f t="shared" si="244"/>
        <v>0.94323291173575707</v>
      </c>
      <c r="GE208" s="2">
        <f t="shared" si="244"/>
        <v>0.94789929185206767</v>
      </c>
      <c r="GF208" s="2">
        <f t="shared" si="244"/>
        <v>0.95027350506182207</v>
      </c>
      <c r="GG208" s="2">
        <f t="shared" si="244"/>
        <v>0.94560645046381087</v>
      </c>
      <c r="GH208" s="2">
        <f t="shared" si="244"/>
        <v>0.942517036892624</v>
      </c>
      <c r="GI208" s="2">
        <f t="shared" si="244"/>
        <v>0.93494642108506165</v>
      </c>
      <c r="GJ208" s="2">
        <f t="shared" si="244"/>
        <v>0.90603034642220492</v>
      </c>
      <c r="GK208" s="2">
        <f t="shared" si="244"/>
        <v>0.88674326467491094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2.3220180514963917E-286</v>
      </c>
      <c r="HD208" s="86">
        <f t="shared" si="181"/>
        <v>1.0316696609899255E-231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2.82563348490463E-3</v>
      </c>
      <c r="HT208" s="86">
        <f t="shared" si="246"/>
        <v>2.0234465846498635E-98</v>
      </c>
      <c r="HU208" s="86">
        <f t="shared" si="246"/>
        <v>8.9486811144859746E-109</v>
      </c>
      <c r="HV208" s="86">
        <f t="shared" si="246"/>
        <v>3.6139013261975823E-142</v>
      </c>
      <c r="HW208" s="86">
        <f t="shared" si="246"/>
        <v>1.3379420410356615E-122</v>
      </c>
      <c r="HX208" s="86">
        <f t="shared" si="246"/>
        <v>2.1813091746116235E-121</v>
      </c>
      <c r="HY208" s="86">
        <f t="shared" si="246"/>
        <v>2.7574481116234656E-121</v>
      </c>
      <c r="HZ208" s="86">
        <f t="shared" si="246"/>
        <v>3.2483371039101241E-128</v>
      </c>
      <c r="IA208" s="86">
        <f t="shared" si="246"/>
        <v>6.9585611331128445E-139</v>
      </c>
      <c r="IB208" s="86">
        <f t="shared" si="246"/>
        <v>9.5498167906791772E-132</v>
      </c>
      <c r="IC208" s="86">
        <f t="shared" si="246"/>
        <v>1.7999309779604636E-127</v>
      </c>
      <c r="ID208" s="86">
        <f t="shared" si="246"/>
        <v>8.4722871153377563E-126</v>
      </c>
      <c r="IE208" s="86">
        <f t="shared" si="246"/>
        <v>5.9335644293017608E-101</v>
      </c>
      <c r="IF208" s="86">
        <f t="shared" si="246"/>
        <v>1.1315532963456362E-84</v>
      </c>
      <c r="IG208" s="86">
        <f t="shared" si="246"/>
        <v>7.2422905439055409E-99</v>
      </c>
      <c r="II208" s="86">
        <f t="shared" si="247"/>
        <v>0</v>
      </c>
      <c r="IJ208" s="86">
        <f t="shared" si="247"/>
        <v>3.2683306650482054E-4</v>
      </c>
      <c r="IK208" s="86">
        <f t="shared" si="247"/>
        <v>2.2938505421876915E-4</v>
      </c>
      <c r="IL208" s="86">
        <f t="shared" si="247"/>
        <v>2.8023908365174592E-5</v>
      </c>
      <c r="IM208" s="86">
        <f t="shared" si="247"/>
        <v>1.3524221457907086E-4</v>
      </c>
      <c r="IN208" s="86">
        <f t="shared" si="247"/>
        <v>1.5183341143718885E-4</v>
      </c>
      <c r="IO208" s="86">
        <f t="shared" si="247"/>
        <v>1.6234196098647007E-4</v>
      </c>
      <c r="IP208" s="86">
        <f t="shared" si="247"/>
        <v>7.4736695933843387E-5</v>
      </c>
      <c r="IQ208" s="86">
        <f t="shared" si="247"/>
        <v>2.446506820512273E-5</v>
      </c>
      <c r="IR208" s="86">
        <f t="shared" si="247"/>
        <v>3.4550952392104349E-5</v>
      </c>
      <c r="IS208" s="86">
        <f t="shared" si="247"/>
        <v>6.5450207508052928E-5</v>
      </c>
      <c r="IT208" s="86">
        <f t="shared" si="247"/>
        <v>9.5332779549439474E-5</v>
      </c>
      <c r="IU208" s="86">
        <f t="shared" si="247"/>
        <v>6.7946986867554928E-4</v>
      </c>
      <c r="IV208" s="86">
        <f t="shared" si="247"/>
        <v>4.682770967371591E-11</v>
      </c>
      <c r="IW208" s="86">
        <f t="shared" si="247"/>
        <v>1.4006094657741035E-17</v>
      </c>
      <c r="IY208" s="86">
        <f t="shared" si="248"/>
        <v>2.82563348490463E-3</v>
      </c>
      <c r="IZ208" s="86">
        <f t="shared" si="248"/>
        <v>3.2683306650482054E-4</v>
      </c>
      <c r="JA208" s="86">
        <f t="shared" si="248"/>
        <v>2.2938505421876915E-4</v>
      </c>
      <c r="JB208" s="86">
        <f t="shared" si="248"/>
        <v>2.8023908365174592E-5</v>
      </c>
      <c r="JC208" s="86">
        <f t="shared" si="248"/>
        <v>1.3524221457907086E-4</v>
      </c>
      <c r="JD208" s="86">
        <f t="shared" si="248"/>
        <v>1.5183341143718885E-4</v>
      </c>
      <c r="JE208" s="86">
        <f t="shared" si="248"/>
        <v>1.6234196098647007E-4</v>
      </c>
      <c r="JF208" s="86">
        <f t="shared" si="248"/>
        <v>7.4736695933843387E-5</v>
      </c>
      <c r="JG208" s="86">
        <f t="shared" si="248"/>
        <v>2.446506820512273E-5</v>
      </c>
      <c r="JH208" s="86">
        <f t="shared" si="248"/>
        <v>3.4550952392104349E-5</v>
      </c>
      <c r="JI208" s="86">
        <f t="shared" si="248"/>
        <v>6.5450207508052928E-5</v>
      </c>
      <c r="JJ208" s="86">
        <f t="shared" si="248"/>
        <v>9.5332779549439474E-5</v>
      </c>
      <c r="JK208" s="86">
        <f t="shared" si="248"/>
        <v>6.7946986867554928E-4</v>
      </c>
      <c r="JL208" s="86">
        <f t="shared" si="248"/>
        <v>4.682770967371591E-11</v>
      </c>
      <c r="JM208" s="86">
        <f t="shared" si="248"/>
        <v>1.4006094657741035E-17</v>
      </c>
    </row>
    <row r="209" spans="2:273" x14ac:dyDescent="0.25">
      <c r="B209" s="2">
        <v>182</v>
      </c>
      <c r="C209" s="37">
        <v>41.845999999999997</v>
      </c>
      <c r="D209" s="37">
        <v>42.725999999999999</v>
      </c>
      <c r="E209" s="37">
        <v>42.435000000000002</v>
      </c>
      <c r="F209" s="37">
        <v>42.597000000000001</v>
      </c>
      <c r="G209" s="37">
        <v>45.453000000000003</v>
      </c>
      <c r="H209" s="37">
        <v>42.258000000000003</v>
      </c>
      <c r="I209" s="37">
        <v>41.429000000000002</v>
      </c>
      <c r="J209" s="37">
        <v>42.222000000000001</v>
      </c>
      <c r="K209" s="37">
        <v>39.872999999999998</v>
      </c>
      <c r="L209" s="37">
        <v>39.19</v>
      </c>
      <c r="M209" s="37">
        <v>38.158999999999999</v>
      </c>
      <c r="N209" s="37">
        <v>36.491999999999997</v>
      </c>
      <c r="O209" s="37">
        <v>35.253999999999998</v>
      </c>
      <c r="P209" s="37">
        <v>37.475999999999999</v>
      </c>
      <c r="Q209" s="37">
        <v>38</v>
      </c>
      <c r="S209" s="4">
        <f t="shared" si="249"/>
        <v>42.134140486284998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36.992198258393465</v>
      </c>
      <c r="AG209" s="4">
        <f t="shared" si="249"/>
        <v>39.38496831671555</v>
      </c>
      <c r="AI209" s="4">
        <f t="shared" si="250"/>
        <v>-0.28814048628500188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0.48380174160653411</v>
      </c>
      <c r="AW209" s="4">
        <f t="shared" si="250"/>
        <v>-1.3849683167155504</v>
      </c>
      <c r="AY209" s="2">
        <f t="shared" si="242"/>
        <v>42.134140486284998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36.992198258393465</v>
      </c>
      <c r="BM209" s="2">
        <f t="shared" si="242"/>
        <v>39.38496831671555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>
        <f t="shared" si="243"/>
        <v>41.845999999999997</v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>
        <f t="shared" si="197"/>
        <v>41.845999999999997</v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37.475999999999999</v>
      </c>
      <c r="DI209" s="2">
        <f t="shared" si="211"/>
        <v>38</v>
      </c>
      <c r="DK209" s="2">
        <f t="shared" si="251"/>
        <v>96.953232738811678</v>
      </c>
      <c r="DL209" s="2">
        <f t="shared" si="251"/>
        <v>86.965462195121944</v>
      </c>
      <c r="DM209" s="2">
        <f t="shared" si="251"/>
        <v>100.33120814088542</v>
      </c>
      <c r="DN209" s="2">
        <f t="shared" si="251"/>
        <v>96.682487804878022</v>
      </c>
      <c r="DO209" s="2">
        <f t="shared" si="251"/>
        <v>93.139523998595479</v>
      </c>
      <c r="DP209" s="2">
        <f t="shared" si="251"/>
        <v>90.043144882910639</v>
      </c>
      <c r="DQ209" s="2">
        <f t="shared" si="251"/>
        <v>86.841665961944997</v>
      </c>
      <c r="DR209" s="2">
        <f t="shared" si="251"/>
        <v>85.898792811839328</v>
      </c>
      <c r="DS209" s="2">
        <f t="shared" si="251"/>
        <v>86.618560253699769</v>
      </c>
      <c r="DT209" s="2">
        <f t="shared" si="251"/>
        <v>83.277143763213545</v>
      </c>
      <c r="DU209" s="2">
        <f t="shared" si="251"/>
        <v>83.309007399577155</v>
      </c>
      <c r="DV209" s="2">
        <f t="shared" si="251"/>
        <v>96.275619344731638</v>
      </c>
      <c r="DW209" s="2">
        <f t="shared" si="251"/>
        <v>86.145960646084845</v>
      </c>
      <c r="DX209" s="2">
        <f t="shared" si="251"/>
        <v>101.19836733922156</v>
      </c>
      <c r="DY209" s="2">
        <f t="shared" si="251"/>
        <v>90.663917260787997</v>
      </c>
      <c r="EA209" s="2">
        <f t="shared" si="240"/>
        <v>42.13404670809841</v>
      </c>
      <c r="EB209" s="2">
        <f t="shared" si="240"/>
        <v>41.375195420818322</v>
      </c>
      <c r="EC209" s="2">
        <f t="shared" si="240"/>
        <v>40.54421405866627</v>
      </c>
      <c r="ED209" s="2">
        <f t="shared" si="240"/>
        <v>39.348031667754725</v>
      </c>
      <c r="EE209" s="2">
        <f t="shared" si="240"/>
        <v>39.61804203350664</v>
      </c>
      <c r="EF209" s="2">
        <f t="shared" si="239"/>
        <v>40.185287972270366</v>
      </c>
      <c r="EG209" s="2">
        <f t="shared" si="239"/>
        <v>40.237291621541786</v>
      </c>
      <c r="EH209" s="2">
        <f t="shared" si="239"/>
        <v>41.30273770142103</v>
      </c>
      <c r="EI209" s="2">
        <f t="shared" si="239"/>
        <v>39.190309851859524</v>
      </c>
      <c r="EJ209" s="2">
        <f t="shared" si="239"/>
        <v>41.340393087926749</v>
      </c>
      <c r="EK209" s="2">
        <f t="shared" si="212"/>
        <v>36.177424553684737</v>
      </c>
      <c r="EL209" s="2">
        <f t="shared" si="179"/>
        <v>37.480749187752281</v>
      </c>
      <c r="EM209" s="2">
        <f t="shared" si="179"/>
        <v>36.261700271358009</v>
      </c>
      <c r="EN209" s="2">
        <f t="shared" si="179"/>
        <v>36.720135382674144</v>
      </c>
      <c r="EO209" s="2">
        <f t="shared" si="179"/>
        <v>42.164745263453362</v>
      </c>
      <c r="EQ209" s="2">
        <f t="shared" si="252"/>
        <v>42.13404670809841</v>
      </c>
      <c r="ER209" s="2">
        <f t="shared" si="252"/>
        <v>42.007061595690629</v>
      </c>
      <c r="ES209" s="2">
        <f t="shared" si="252"/>
        <v>41.105408068373023</v>
      </c>
      <c r="ET209" s="2">
        <f t="shared" si="252"/>
        <v>40.017301429656214</v>
      </c>
      <c r="EU209" s="2">
        <f t="shared" si="252"/>
        <v>40.036016577771363</v>
      </c>
      <c r="EV209" s="2">
        <f t="shared" si="252"/>
        <v>41.112778558042791</v>
      </c>
      <c r="EW209" s="2">
        <f t="shared" si="252"/>
        <v>40.592138453296968</v>
      </c>
      <c r="EX209" s="2">
        <f t="shared" si="252"/>
        <v>41.290023493924338</v>
      </c>
      <c r="EY209" s="2">
        <f t="shared" si="252"/>
        <v>39.256988186930315</v>
      </c>
      <c r="EZ209" s="2">
        <f t="shared" si="252"/>
        <v>39.893759054908593</v>
      </c>
      <c r="FA209" s="2">
        <f t="shared" si="252"/>
        <v>36.548035974726375</v>
      </c>
      <c r="FB209" s="2">
        <f t="shared" si="252"/>
        <v>36.890775349678719</v>
      </c>
      <c r="FC209" s="2">
        <f t="shared" si="252"/>
        <v>35.599035474287462</v>
      </c>
      <c r="FD209" s="2">
        <f t="shared" si="252"/>
        <v>37.017758869331587</v>
      </c>
      <c r="FE209" s="2">
        <f t="shared" si="252"/>
        <v>39.060991781124613</v>
      </c>
      <c r="FG209" s="2">
        <f t="shared" si="253"/>
        <v>0.99999828931814971</v>
      </c>
      <c r="FH209" s="2">
        <f t="shared" si="253"/>
        <v>0.99999776639838511</v>
      </c>
      <c r="FI209" s="2">
        <f t="shared" si="253"/>
        <v>0.99999743462310031</v>
      </c>
      <c r="FJ209" s="2">
        <f t="shared" si="253"/>
        <v>0.99999759590246429</v>
      </c>
      <c r="FK209" s="2">
        <f t="shared" si="253"/>
        <v>0.99999738277572903</v>
      </c>
      <c r="FL209" s="2">
        <f t="shared" si="253"/>
        <v>0.99999746357051089</v>
      </c>
      <c r="FM209" s="2">
        <f t="shared" si="253"/>
        <v>0.99999727544042682</v>
      </c>
      <c r="FN209" s="2">
        <f t="shared" si="253"/>
        <v>0.99999717208993522</v>
      </c>
      <c r="FO209" s="2">
        <f t="shared" si="253"/>
        <v>0.99999692695429498</v>
      </c>
      <c r="FP209" s="2">
        <f t="shared" si="253"/>
        <v>0.99999722537641478</v>
      </c>
      <c r="FQ209" s="2">
        <f t="shared" si="253"/>
        <v>0.99999717243722008</v>
      </c>
      <c r="FR209" s="2">
        <f t="shared" si="253"/>
        <v>0.9999973435371583</v>
      </c>
      <c r="FS209" s="2">
        <f t="shared" si="253"/>
        <v>0.99999738944245664</v>
      </c>
      <c r="FT209" s="2">
        <f t="shared" si="253"/>
        <v>0.99999753750432252</v>
      </c>
      <c r="FU209" s="2">
        <f t="shared" si="253"/>
        <v>0.99999672939233974</v>
      </c>
      <c r="FW209" s="2">
        <f t="shared" si="244"/>
        <v>2.6517333652048549E-8</v>
      </c>
      <c r="FX209" s="2">
        <f t="shared" si="244"/>
        <v>0.9534736863642389</v>
      </c>
      <c r="FY209" s="2">
        <f t="shared" si="244"/>
        <v>0.94948908054838665</v>
      </c>
      <c r="FZ209" s="2">
        <f t="shared" si="244"/>
        <v>0.95120092862247918</v>
      </c>
      <c r="GA209" s="2">
        <f t="shared" si="244"/>
        <v>0.94555795213499816</v>
      </c>
      <c r="GB209" s="2">
        <f t="shared" si="244"/>
        <v>0.94486250850091325</v>
      </c>
      <c r="GC209" s="2">
        <f t="shared" si="244"/>
        <v>0.94271368024951818</v>
      </c>
      <c r="GD209" s="2">
        <f t="shared" si="244"/>
        <v>0.94796790567744971</v>
      </c>
      <c r="GE209" s="2">
        <f t="shared" si="244"/>
        <v>0.95226475687146461</v>
      </c>
      <c r="GF209" s="2">
        <f t="shared" si="244"/>
        <v>0.95444959671797225</v>
      </c>
      <c r="GG209" s="2">
        <f t="shared" si="244"/>
        <v>0.95015392779857299</v>
      </c>
      <c r="GH209" s="2">
        <f t="shared" si="244"/>
        <v>0.9473084069355483</v>
      </c>
      <c r="GI209" s="2">
        <f t="shared" si="244"/>
        <v>0.94032887277332333</v>
      </c>
      <c r="GJ209" s="2">
        <f t="shared" si="244"/>
        <v>0.9135841442002588</v>
      </c>
      <c r="GK209" s="2">
        <f t="shared" si="244"/>
        <v>0.89566893257755653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1.8835319290335874E-292</v>
      </c>
      <c r="HD209" s="86">
        <f t="shared" si="181"/>
        <v>1.3301454835860559E-236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4.606497894505456E-3</v>
      </c>
      <c r="HT209" s="86">
        <f t="shared" si="246"/>
        <v>8.6451955775697833E-102</v>
      </c>
      <c r="HU209" s="86">
        <f t="shared" si="246"/>
        <v>1.6085647202216325E-112</v>
      </c>
      <c r="HV209" s="86">
        <f t="shared" si="246"/>
        <v>5.5412367059957329E-147</v>
      </c>
      <c r="HW209" s="86">
        <f t="shared" si="246"/>
        <v>7.6873638894982176E-127</v>
      </c>
      <c r="HX209" s="86">
        <f t="shared" si="246"/>
        <v>1.3504762998304607E-125</v>
      </c>
      <c r="HY209" s="86">
        <f t="shared" si="246"/>
        <v>1.5471585132980942E-125</v>
      </c>
      <c r="HZ209" s="86">
        <f t="shared" si="246"/>
        <v>1.2213472275599595E-132</v>
      </c>
      <c r="IA209" s="86">
        <f t="shared" si="246"/>
        <v>1.2236036660268061E-143</v>
      </c>
      <c r="IB209" s="86">
        <f t="shared" si="246"/>
        <v>3.2544654454629873E-136</v>
      </c>
      <c r="IC209" s="86">
        <f t="shared" si="246"/>
        <v>7.5665471148654584E-132</v>
      </c>
      <c r="ID209" s="86">
        <f t="shared" si="246"/>
        <v>3.888917472877122E-130</v>
      </c>
      <c r="IE209" s="86">
        <f t="shared" si="246"/>
        <v>1.6860896023973393E-104</v>
      </c>
      <c r="IF209" s="86">
        <f t="shared" si="246"/>
        <v>9.1292772898684345E-88</v>
      </c>
      <c r="IG209" s="86">
        <f t="shared" si="246"/>
        <v>1.3642552912459938E-102</v>
      </c>
      <c r="II209" s="86">
        <f t="shared" si="247"/>
        <v>0</v>
      </c>
      <c r="IJ209" s="86">
        <f t="shared" si="247"/>
        <v>2.1049931941090718E-4</v>
      </c>
      <c r="IK209" s="86">
        <f t="shared" si="247"/>
        <v>1.425765386144381E-4</v>
      </c>
      <c r="IL209" s="86">
        <f t="shared" si="247"/>
        <v>1.539085415263328E-5</v>
      </c>
      <c r="IM209" s="86">
        <f t="shared" si="247"/>
        <v>8.0146626845321568E-5</v>
      </c>
      <c r="IN209" s="86">
        <f t="shared" si="247"/>
        <v>9.0418192836560129E-5</v>
      </c>
      <c r="IO209" s="86">
        <f t="shared" si="247"/>
        <v>9.6339507872801445E-5</v>
      </c>
      <c r="IP209" s="86">
        <f t="shared" si="247"/>
        <v>4.304765540357114E-5</v>
      </c>
      <c r="IQ209" s="86">
        <f t="shared" si="247"/>
        <v>1.3389218105897727E-5</v>
      </c>
      <c r="IR209" s="86">
        <f t="shared" si="247"/>
        <v>1.9505777294630825E-5</v>
      </c>
      <c r="IS209" s="86">
        <f t="shared" si="247"/>
        <v>3.7721176705728216E-5</v>
      </c>
      <c r="IT209" s="86">
        <f t="shared" si="247"/>
        <v>5.5618899571435376E-5</v>
      </c>
      <c r="IU209" s="86">
        <f t="shared" si="247"/>
        <v>4.3951148156120483E-4</v>
      </c>
      <c r="IV209" s="86">
        <f t="shared" si="247"/>
        <v>7.4809478323424831E-12</v>
      </c>
      <c r="IW209" s="86">
        <f t="shared" si="247"/>
        <v>4.7897390464984023E-19</v>
      </c>
      <c r="IY209" s="86">
        <f t="shared" si="248"/>
        <v>4.606497894505456E-3</v>
      </c>
      <c r="IZ209" s="86">
        <f t="shared" si="248"/>
        <v>2.1049931941090718E-4</v>
      </c>
      <c r="JA209" s="86">
        <f t="shared" si="248"/>
        <v>1.425765386144381E-4</v>
      </c>
      <c r="JB209" s="86">
        <f t="shared" si="248"/>
        <v>1.539085415263328E-5</v>
      </c>
      <c r="JC209" s="86">
        <f t="shared" si="248"/>
        <v>8.0146626845321568E-5</v>
      </c>
      <c r="JD209" s="86">
        <f t="shared" si="248"/>
        <v>9.0418192836560129E-5</v>
      </c>
      <c r="JE209" s="86">
        <f t="shared" si="248"/>
        <v>9.6339507872801445E-5</v>
      </c>
      <c r="JF209" s="86">
        <f t="shared" si="248"/>
        <v>4.304765540357114E-5</v>
      </c>
      <c r="JG209" s="86">
        <f t="shared" si="248"/>
        <v>1.3389218105897727E-5</v>
      </c>
      <c r="JH209" s="86">
        <f t="shared" si="248"/>
        <v>1.9505777294630825E-5</v>
      </c>
      <c r="JI209" s="86">
        <f t="shared" si="248"/>
        <v>3.7721176705728216E-5</v>
      </c>
      <c r="JJ209" s="86">
        <f t="shared" si="248"/>
        <v>5.5618899571435376E-5</v>
      </c>
      <c r="JK209" s="86">
        <f t="shared" si="248"/>
        <v>4.3951148156120483E-4</v>
      </c>
      <c r="JL209" s="86">
        <f t="shared" si="248"/>
        <v>7.4809478323424831E-12</v>
      </c>
      <c r="JM209" s="86">
        <f t="shared" si="248"/>
        <v>4.7897390464984023E-19</v>
      </c>
    </row>
    <row r="210" spans="2:273" x14ac:dyDescent="0.25">
      <c r="B210" s="2">
        <v>183</v>
      </c>
      <c r="C210" s="37">
        <v>42.154000000000003</v>
      </c>
      <c r="D210" s="37">
        <v>41.725999999999999</v>
      </c>
      <c r="E210" s="37">
        <v>43.097000000000001</v>
      </c>
      <c r="F210" s="37">
        <v>40.29</v>
      </c>
      <c r="G210" s="37">
        <v>45.921999999999997</v>
      </c>
      <c r="H210" s="37">
        <v>41.887</v>
      </c>
      <c r="I210" s="37">
        <v>41.46</v>
      </c>
      <c r="J210" s="37">
        <v>41.984000000000002</v>
      </c>
      <c r="K210" s="37">
        <v>40.332999999999998</v>
      </c>
      <c r="L210" s="37">
        <v>39.270000000000003</v>
      </c>
      <c r="M210" s="37">
        <v>38.713999999999999</v>
      </c>
      <c r="N210" s="37">
        <v>35.429000000000002</v>
      </c>
      <c r="O210" s="37">
        <v>36.031999999999996</v>
      </c>
      <c r="P210" s="37">
        <v>36.968000000000004</v>
      </c>
      <c r="Q210" s="37">
        <v>39.048000000000002</v>
      </c>
      <c r="S210" s="4">
        <f t="shared" si="249"/>
        <v>42.063030073206932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36.854182894259409</v>
      </c>
      <c r="AG210" s="4">
        <f t="shared" si="249"/>
        <v>39.229118172173976</v>
      </c>
      <c r="AI210" s="4">
        <f t="shared" si="250"/>
        <v>9.096992679307192E-2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0.11381710574059412</v>
      </c>
      <c r="AW210" s="4">
        <f t="shared" si="250"/>
        <v>-0.1811181721739743</v>
      </c>
      <c r="AY210" s="2">
        <f t="shared" si="242"/>
        <v>42.063030073206932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36.854182894259409</v>
      </c>
      <c r="BM210" s="2">
        <f t="shared" si="242"/>
        <v>39.229118172173976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>
        <f t="shared" si="243"/>
        <v>42.154000000000003</v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>
        <f t="shared" si="197"/>
        <v>42.154000000000003</v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36.968000000000004</v>
      </c>
      <c r="DI210" s="2">
        <f t="shared" si="211"/>
        <v>39.048000000000002</v>
      </c>
      <c r="DK210" s="2">
        <f t="shared" si="251"/>
        <v>97.182309005361631</v>
      </c>
      <c r="DL210" s="2">
        <f t="shared" si="251"/>
        <v>87.127582270168858</v>
      </c>
      <c r="DM210" s="2">
        <f t="shared" si="251"/>
        <v>100.57640771952572</v>
      </c>
      <c r="DN210" s="2">
        <f t="shared" si="251"/>
        <v>96.90749999999997</v>
      </c>
      <c r="DO210" s="2">
        <f t="shared" si="251"/>
        <v>93.343478297274686</v>
      </c>
      <c r="DP210" s="2">
        <f t="shared" si="251"/>
        <v>90.225532776922478</v>
      </c>
      <c r="DQ210" s="2">
        <f t="shared" si="251"/>
        <v>87.005080036242802</v>
      </c>
      <c r="DR210" s="2">
        <f t="shared" si="251"/>
        <v>86.053686801570535</v>
      </c>
      <c r="DS210" s="2">
        <f t="shared" si="251"/>
        <v>86.781495066948537</v>
      </c>
      <c r="DT210" s="2">
        <f t="shared" si="251"/>
        <v>83.427745696164308</v>
      </c>
      <c r="DU210" s="2">
        <f t="shared" si="251"/>
        <v>83.469908788885519</v>
      </c>
      <c r="DV210" s="2">
        <f t="shared" si="251"/>
        <v>96.520078140615283</v>
      </c>
      <c r="DW210" s="2">
        <f t="shared" si="251"/>
        <v>86.320840396510263</v>
      </c>
      <c r="DX210" s="2">
        <f t="shared" si="251"/>
        <v>101.45951497717635</v>
      </c>
      <c r="DY210" s="2">
        <f t="shared" si="251"/>
        <v>90.885126735459664</v>
      </c>
      <c r="EA210" s="2">
        <f t="shared" si="240"/>
        <v>42.062944078144092</v>
      </c>
      <c r="EB210" s="2">
        <f t="shared" si="240"/>
        <v>41.268317489930041</v>
      </c>
      <c r="EC210" s="2">
        <f t="shared" si="240"/>
        <v>40.419590661735086</v>
      </c>
      <c r="ED210" s="2">
        <f t="shared" si="240"/>
        <v>39.214821292622901</v>
      </c>
      <c r="EE210" s="2">
        <f t="shared" si="240"/>
        <v>39.485893864818024</v>
      </c>
      <c r="EF210" s="2">
        <f t="shared" si="239"/>
        <v>40.06062162911612</v>
      </c>
      <c r="EG210" s="2">
        <f t="shared" si="239"/>
        <v>40.108806340454848</v>
      </c>
      <c r="EH210" s="2">
        <f t="shared" si="239"/>
        <v>41.189590528699426</v>
      </c>
      <c r="EI210" s="2">
        <f t="shared" si="239"/>
        <v>39.055630477571739</v>
      </c>
      <c r="EJ210" s="2">
        <f t="shared" si="239"/>
        <v>41.247894767626669</v>
      </c>
      <c r="EK210" s="2">
        <f t="shared" si="212"/>
        <v>36.030902225230548</v>
      </c>
      <c r="EL210" s="2">
        <f t="shared" si="179"/>
        <v>37.370271536871115</v>
      </c>
      <c r="EM210" s="2">
        <f t="shared" si="179"/>
        <v>36.137096324471003</v>
      </c>
      <c r="EN210" s="2">
        <f t="shared" si="179"/>
        <v>36.57485977316567</v>
      </c>
      <c r="EO210" s="2">
        <f t="shared" si="179"/>
        <v>42.065960992686627</v>
      </c>
      <c r="EQ210" s="2">
        <f t="shared" si="252"/>
        <v>42.062944078144092</v>
      </c>
      <c r="ER210" s="2">
        <f t="shared" si="252"/>
        <v>41.908984242301059</v>
      </c>
      <c r="ES210" s="2">
        <f t="shared" si="252"/>
        <v>40.988586559751454</v>
      </c>
      <c r="ET210" s="2">
        <f t="shared" si="252"/>
        <v>39.893323388017549</v>
      </c>
      <c r="EU210" s="2">
        <f t="shared" si="252"/>
        <v>39.909660989723832</v>
      </c>
      <c r="EV210" s="2">
        <f t="shared" si="252"/>
        <v>41.000975979147611</v>
      </c>
      <c r="EW210" s="2">
        <f t="shared" si="252"/>
        <v>40.468543541974725</v>
      </c>
      <c r="EX210" s="2">
        <f t="shared" si="252"/>
        <v>41.176704531434929</v>
      </c>
      <c r="EY210" s="2">
        <f t="shared" si="252"/>
        <v>39.123212358288285</v>
      </c>
      <c r="EZ210" s="2">
        <f t="shared" si="252"/>
        <v>39.781644842256313</v>
      </c>
      <c r="FA210" s="2">
        <f t="shared" si="252"/>
        <v>36.406553000328699</v>
      </c>
      <c r="FB210" s="2">
        <f t="shared" si="252"/>
        <v>36.772271016879607</v>
      </c>
      <c r="FC210" s="2">
        <f t="shared" si="252"/>
        <v>35.465323048320002</v>
      </c>
      <c r="FD210" s="2">
        <f t="shared" si="252"/>
        <v>36.878120982032264</v>
      </c>
      <c r="FE210" s="2">
        <f t="shared" si="252"/>
        <v>38.927586114387722</v>
      </c>
      <c r="FG210" s="2">
        <f t="shared" si="253"/>
        <v>0.99999843983937498</v>
      </c>
      <c r="FH210" s="2">
        <f t="shared" si="253"/>
        <v>0.99999796293071608</v>
      </c>
      <c r="FI210" s="2">
        <f t="shared" si="253"/>
        <v>0.99999766034793236</v>
      </c>
      <c r="FJ210" s="2">
        <f t="shared" si="253"/>
        <v>0.99999780743652467</v>
      </c>
      <c r="FK210" s="2">
        <f t="shared" si="253"/>
        <v>0.9999976130625462</v>
      </c>
      <c r="FL210" s="2">
        <f t="shared" si="253"/>
        <v>0.99999768674829637</v>
      </c>
      <c r="FM210" s="2">
        <f t="shared" si="253"/>
        <v>0.99999751517154112</v>
      </c>
      <c r="FN210" s="2">
        <f t="shared" si="253"/>
        <v>0.99999742091472643</v>
      </c>
      <c r="FO210" s="2">
        <f t="shared" si="253"/>
        <v>0.99999719734824932</v>
      </c>
      <c r="FP210" s="2">
        <f t="shared" si="253"/>
        <v>0.99999746951259738</v>
      </c>
      <c r="FQ210" s="2">
        <f t="shared" si="253"/>
        <v>0.99999742123145419</v>
      </c>
      <c r="FR210" s="2">
        <f t="shared" si="253"/>
        <v>0.99999757727652783</v>
      </c>
      <c r="FS210" s="2">
        <f t="shared" si="253"/>
        <v>0.99999761914267682</v>
      </c>
      <c r="FT210" s="2">
        <f t="shared" si="253"/>
        <v>0.99999775417676373</v>
      </c>
      <c r="FU210" s="2">
        <f t="shared" si="253"/>
        <v>0.99999701716950418</v>
      </c>
      <c r="FW210" s="2">
        <f t="shared" si="244"/>
        <v>2.9075678094939663E-8</v>
      </c>
      <c r="FX210" s="2">
        <f t="shared" si="244"/>
        <v>0.95739307293006903</v>
      </c>
      <c r="FY210" s="2">
        <f t="shared" si="244"/>
        <v>0.95372784135208022</v>
      </c>
      <c r="FZ210" s="2">
        <f t="shared" si="244"/>
        <v>0.95530279758234438</v>
      </c>
      <c r="GA210" s="2">
        <f t="shared" si="244"/>
        <v>0.95010927016358337</v>
      </c>
      <c r="GB210" s="2">
        <f t="shared" si="244"/>
        <v>0.94946885818271243</v>
      </c>
      <c r="GC210" s="2">
        <f t="shared" si="244"/>
        <v>0.94748957268353962</v>
      </c>
      <c r="GD210" s="2">
        <f t="shared" si="244"/>
        <v>0.95232791074952572</v>
      </c>
      <c r="GE210" s="2">
        <f t="shared" si="244"/>
        <v>0.95628131432445895</v>
      </c>
      <c r="GF210" s="2">
        <f t="shared" si="244"/>
        <v>0.95829036869700679</v>
      </c>
      <c r="GG210" s="2">
        <f t="shared" si="244"/>
        <v>0.95433957917153944</v>
      </c>
      <c r="GH210" s="2">
        <f t="shared" si="244"/>
        <v>0.95172085993401534</v>
      </c>
      <c r="GI210" s="2">
        <f t="shared" si="244"/>
        <v>0.94529204585188231</v>
      </c>
      <c r="GJ210" s="2">
        <f t="shared" si="244"/>
        <v>0.92058395028760276</v>
      </c>
      <c r="GK210" s="2">
        <f t="shared" si="244"/>
        <v>0.90396735566107456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1.3170324860023217E-298</v>
      </c>
      <c r="HD210" s="86">
        <f t="shared" si="181"/>
        <v>1.5234650366729431E-241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7.3495833263100725E-3</v>
      </c>
      <c r="HT210" s="86">
        <f t="shared" si="246"/>
        <v>3.2350782273609692E-105</v>
      </c>
      <c r="HU210" s="86">
        <f t="shared" si="246"/>
        <v>2.4936580384072332E-116</v>
      </c>
      <c r="HV210" s="86">
        <f t="shared" si="246"/>
        <v>7.0498870134813376E-152</v>
      </c>
      <c r="HW210" s="86">
        <f t="shared" si="246"/>
        <v>3.7334266465432301E-131</v>
      </c>
      <c r="HX210" s="86">
        <f t="shared" si="246"/>
        <v>7.073527309386834E-130</v>
      </c>
      <c r="HY210" s="86">
        <f t="shared" si="246"/>
        <v>7.3182957557740903E-130</v>
      </c>
      <c r="HZ210" s="86">
        <f t="shared" si="246"/>
        <v>3.855161483259214E-137</v>
      </c>
      <c r="IA210" s="86">
        <f t="shared" si="246"/>
        <v>1.7857662948795925E-148</v>
      </c>
      <c r="IB210" s="86">
        <f t="shared" si="246"/>
        <v>9.3237686297850931E-141</v>
      </c>
      <c r="IC210" s="86">
        <f t="shared" si="246"/>
        <v>2.6777835287464644E-136</v>
      </c>
      <c r="ID210" s="86">
        <f t="shared" si="246"/>
        <v>1.5038689376293254E-134</v>
      </c>
      <c r="IE210" s="86">
        <f t="shared" si="246"/>
        <v>4.1524898151707001E-108</v>
      </c>
      <c r="IF210" s="86">
        <f t="shared" si="246"/>
        <v>6.4675535718684572E-91</v>
      </c>
      <c r="IG210" s="86">
        <f t="shared" si="246"/>
        <v>2.187692445298074E-106</v>
      </c>
      <c r="II210" s="86">
        <f t="shared" si="247"/>
        <v>0</v>
      </c>
      <c r="IJ210" s="86">
        <f t="shared" si="247"/>
        <v>1.3394241852130858E-4</v>
      </c>
      <c r="IK210" s="86">
        <f t="shared" si="247"/>
        <v>8.7427911295981982E-5</v>
      </c>
      <c r="IL210" s="86">
        <f t="shared" si="247"/>
        <v>8.3083419346413568E-6</v>
      </c>
      <c r="IM210" s="86">
        <f t="shared" si="247"/>
        <v>4.6769352490523517E-5</v>
      </c>
      <c r="IN210" s="86">
        <f t="shared" si="247"/>
        <v>5.3025745573780477E-5</v>
      </c>
      <c r="IO210" s="86">
        <f t="shared" si="247"/>
        <v>5.6283641265001735E-5</v>
      </c>
      <c r="IP210" s="86">
        <f t="shared" si="247"/>
        <v>2.4399327467367687E-5</v>
      </c>
      <c r="IQ210" s="86">
        <f t="shared" si="247"/>
        <v>7.2025889751700162E-6</v>
      </c>
      <c r="IR210" s="86">
        <f t="shared" si="247"/>
        <v>1.0837114442620866E-5</v>
      </c>
      <c r="IS210" s="86">
        <f t="shared" si="247"/>
        <v>2.1398322180537536E-5</v>
      </c>
      <c r="IT210" s="86">
        <f t="shared" si="247"/>
        <v>3.1942064733745952E-5</v>
      </c>
      <c r="IU210" s="86">
        <f t="shared" si="247"/>
        <v>2.8062206683602159E-4</v>
      </c>
      <c r="IV210" s="86">
        <f t="shared" si="247"/>
        <v>1.1141205121324737E-12</v>
      </c>
      <c r="IW210" s="86">
        <f t="shared" si="247"/>
        <v>1.4178272065936479E-20</v>
      </c>
      <c r="IY210" s="86">
        <f t="shared" si="248"/>
        <v>7.3495833263100725E-3</v>
      </c>
      <c r="IZ210" s="86">
        <f t="shared" si="248"/>
        <v>1.3394241852130858E-4</v>
      </c>
      <c r="JA210" s="86">
        <f t="shared" si="248"/>
        <v>8.7427911295981982E-5</v>
      </c>
      <c r="JB210" s="86">
        <f t="shared" si="248"/>
        <v>8.3083419346413568E-6</v>
      </c>
      <c r="JC210" s="86">
        <f t="shared" si="248"/>
        <v>4.6769352490523517E-5</v>
      </c>
      <c r="JD210" s="86">
        <f t="shared" si="248"/>
        <v>5.3025745573780477E-5</v>
      </c>
      <c r="JE210" s="86">
        <f t="shared" si="248"/>
        <v>5.6283641265001735E-5</v>
      </c>
      <c r="JF210" s="86">
        <f t="shared" si="248"/>
        <v>2.4399327467367687E-5</v>
      </c>
      <c r="JG210" s="86">
        <f t="shared" si="248"/>
        <v>7.2025889751700162E-6</v>
      </c>
      <c r="JH210" s="86">
        <f t="shared" si="248"/>
        <v>1.0837114442620866E-5</v>
      </c>
      <c r="JI210" s="86">
        <f t="shared" si="248"/>
        <v>2.1398322180537536E-5</v>
      </c>
      <c r="JJ210" s="86">
        <f t="shared" si="248"/>
        <v>3.1942064733745952E-5</v>
      </c>
      <c r="JK210" s="86">
        <f t="shared" si="248"/>
        <v>2.8062206683602159E-4</v>
      </c>
      <c r="JL210" s="86">
        <f t="shared" si="248"/>
        <v>1.1141205121324737E-12</v>
      </c>
      <c r="JM210" s="86">
        <f t="shared" si="248"/>
        <v>1.4178272065936479E-20</v>
      </c>
    </row>
    <row r="211" spans="2:273" x14ac:dyDescent="0.25">
      <c r="B211" s="2">
        <v>184</v>
      </c>
      <c r="C211" s="37">
        <v>42.091999999999999</v>
      </c>
      <c r="D211" s="37">
        <v>42.79</v>
      </c>
      <c r="E211" s="37">
        <v>43.402999999999999</v>
      </c>
      <c r="F211" s="37">
        <v>42.468000000000004</v>
      </c>
      <c r="G211" s="37">
        <v>45.703000000000003</v>
      </c>
      <c r="H211" s="37">
        <v>43.387</v>
      </c>
      <c r="I211" s="37">
        <v>41.27</v>
      </c>
      <c r="J211" s="37">
        <v>42.570999999999998</v>
      </c>
      <c r="K211" s="37">
        <v>40.746000000000002</v>
      </c>
      <c r="L211" s="37">
        <v>38.555999999999997</v>
      </c>
      <c r="M211" s="37">
        <v>39.19</v>
      </c>
      <c r="N211" s="37">
        <v>36.222000000000001</v>
      </c>
      <c r="O211" s="37">
        <v>35.222000000000001</v>
      </c>
      <c r="P211" s="37">
        <v>37.698</v>
      </c>
      <c r="Q211" s="37">
        <v>37.079000000000001</v>
      </c>
      <c r="S211" s="4">
        <f t="shared" si="249"/>
        <v>41.991920303749609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36.716086363789302</v>
      </c>
      <c r="AG211" s="4">
        <f t="shared" si="249"/>
        <v>39.074582281311926</v>
      </c>
      <c r="AI211" s="4">
        <f t="shared" si="250"/>
        <v>0.10007969625038982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0.98191363621069883</v>
      </c>
      <c r="AW211" s="4">
        <f t="shared" si="250"/>
        <v>-1.9955822813119255</v>
      </c>
      <c r="AY211" s="2">
        <f t="shared" si="242"/>
        <v>41.991920303749609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36.716086363789302</v>
      </c>
      <c r="BM211" s="2">
        <f t="shared" si="242"/>
        <v>39.074582281311926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37.698</v>
      </c>
      <c r="DI211" s="2">
        <f t="shared" si="211"/>
        <v>37.079000000000001</v>
      </c>
      <c r="DK211" s="2">
        <f t="shared" si="251"/>
        <v>97.41138527191157</v>
      </c>
      <c r="DL211" s="2">
        <f t="shared" si="251"/>
        <v>87.289702345215758</v>
      </c>
      <c r="DM211" s="2">
        <f t="shared" si="251"/>
        <v>100.82160729816603</v>
      </c>
      <c r="DN211" s="2">
        <f t="shared" si="251"/>
        <v>97.132512195121933</v>
      </c>
      <c r="DO211" s="2">
        <f t="shared" si="251"/>
        <v>93.547432595953879</v>
      </c>
      <c r="DP211" s="2">
        <f t="shared" si="251"/>
        <v>90.407920670934303</v>
      </c>
      <c r="DQ211" s="2">
        <f t="shared" si="251"/>
        <v>87.168494110540593</v>
      </c>
      <c r="DR211" s="2">
        <f t="shared" si="251"/>
        <v>86.208580791301728</v>
      </c>
      <c r="DS211" s="2">
        <f t="shared" si="251"/>
        <v>86.944429880197305</v>
      </c>
      <c r="DT211" s="2">
        <f t="shared" si="251"/>
        <v>83.578347629115086</v>
      </c>
      <c r="DU211" s="2">
        <f t="shared" si="251"/>
        <v>83.630810178193883</v>
      </c>
      <c r="DV211" s="2">
        <f t="shared" si="251"/>
        <v>96.764536936498928</v>
      </c>
      <c r="DW211" s="2">
        <f t="shared" si="251"/>
        <v>86.495720146935668</v>
      </c>
      <c r="DX211" s="2">
        <f t="shared" si="251"/>
        <v>101.72066261513112</v>
      </c>
      <c r="DY211" s="2">
        <f t="shared" si="251"/>
        <v>91.106336210131346</v>
      </c>
      <c r="EA211" s="2">
        <f t="shared" si="240"/>
        <v>41.991841448189774</v>
      </c>
      <c r="EB211" s="2">
        <f t="shared" si="240"/>
        <v>41.161439559041767</v>
      </c>
      <c r="EC211" s="2">
        <f t="shared" si="240"/>
        <v>40.294967264803894</v>
      </c>
      <c r="ED211" s="2">
        <f t="shared" si="240"/>
        <v>39.081610917491076</v>
      </c>
      <c r="EE211" s="2">
        <f t="shared" si="240"/>
        <v>39.353745696129401</v>
      </c>
      <c r="EF211" s="2">
        <f t="shared" si="239"/>
        <v>39.935955285961874</v>
      </c>
      <c r="EG211" s="2">
        <f t="shared" si="239"/>
        <v>39.980321059367917</v>
      </c>
      <c r="EH211" s="2">
        <f t="shared" si="239"/>
        <v>41.076443355977823</v>
      </c>
      <c r="EI211" s="2">
        <f t="shared" si="239"/>
        <v>38.920951103283947</v>
      </c>
      <c r="EJ211" s="2">
        <f t="shared" si="239"/>
        <v>41.155396447326581</v>
      </c>
      <c r="EK211" s="2">
        <f t="shared" si="212"/>
        <v>35.884379896776366</v>
      </c>
      <c r="EL211" s="2">
        <f t="shared" si="212"/>
        <v>37.25979388598995</v>
      </c>
      <c r="EM211" s="2">
        <f t="shared" si="212"/>
        <v>36.012492377583996</v>
      </c>
      <c r="EN211" s="2">
        <f t="shared" si="212"/>
        <v>36.429584163657196</v>
      </c>
      <c r="EO211" s="2">
        <f t="shared" si="212"/>
        <v>41.967176721919884</v>
      </c>
      <c r="EQ211" s="2">
        <f t="shared" si="252"/>
        <v>41.991841448189774</v>
      </c>
      <c r="ER211" s="2">
        <f t="shared" si="252"/>
        <v>41.810906888911489</v>
      </c>
      <c r="ES211" s="2">
        <f t="shared" si="252"/>
        <v>40.871765051129884</v>
      </c>
      <c r="ET211" s="2">
        <f t="shared" si="252"/>
        <v>39.76934534637887</v>
      </c>
      <c r="EU211" s="2">
        <f t="shared" si="252"/>
        <v>39.783305401676301</v>
      </c>
      <c r="EV211" s="2">
        <f t="shared" si="252"/>
        <v>40.889173400252417</v>
      </c>
      <c r="EW211" s="2">
        <f t="shared" si="252"/>
        <v>40.344948630652489</v>
      </c>
      <c r="EX211" s="2">
        <f t="shared" si="252"/>
        <v>41.06338556894552</v>
      </c>
      <c r="EY211" s="2">
        <f t="shared" si="252"/>
        <v>38.989436529646255</v>
      </c>
      <c r="EZ211" s="2">
        <f t="shared" si="252"/>
        <v>39.669530629604026</v>
      </c>
      <c r="FA211" s="2">
        <f t="shared" si="252"/>
        <v>36.265070025931017</v>
      </c>
      <c r="FB211" s="2">
        <f t="shared" si="252"/>
        <v>36.653766684080495</v>
      </c>
      <c r="FC211" s="2">
        <f t="shared" si="252"/>
        <v>35.331610622352549</v>
      </c>
      <c r="FD211" s="2">
        <f t="shared" si="252"/>
        <v>36.738483094732942</v>
      </c>
      <c r="FE211" s="2">
        <f t="shared" si="252"/>
        <v>38.794180447650824</v>
      </c>
      <c r="FG211" s="2">
        <f t="shared" si="253"/>
        <v>0.9999985771164035</v>
      </c>
      <c r="FH211" s="2">
        <f t="shared" si="253"/>
        <v>0.99999814217039951</v>
      </c>
      <c r="FI211" s="2">
        <f t="shared" si="253"/>
        <v>0.99999786621151476</v>
      </c>
      <c r="FJ211" s="2">
        <f t="shared" si="253"/>
        <v>0.99999800035795883</v>
      </c>
      <c r="FK211" s="2">
        <f t="shared" si="253"/>
        <v>0.99999782308671203</v>
      </c>
      <c r="FL211" s="2">
        <f t="shared" si="253"/>
        <v>0.9999978902889427</v>
      </c>
      <c r="FM211" s="2">
        <f t="shared" si="253"/>
        <v>0.99999773380901613</v>
      </c>
      <c r="FN211" s="2">
        <f t="shared" si="253"/>
        <v>0.99999764784574119</v>
      </c>
      <c r="FO211" s="2">
        <f t="shared" si="253"/>
        <v>0.99999744395059409</v>
      </c>
      <c r="FP211" s="2">
        <f t="shared" si="253"/>
        <v>0.99999769216754608</v>
      </c>
      <c r="FQ211" s="2">
        <f t="shared" si="253"/>
        <v>0.99999764813460035</v>
      </c>
      <c r="FR211" s="2">
        <f t="shared" si="253"/>
        <v>0.99999779044946158</v>
      </c>
      <c r="FS211" s="2">
        <f t="shared" si="253"/>
        <v>0.99999782863185949</v>
      </c>
      <c r="FT211" s="2">
        <f t="shared" si="253"/>
        <v>0.99999795178446049</v>
      </c>
      <c r="FU211" s="2">
        <f t="shared" si="253"/>
        <v>0.99999727962554186</v>
      </c>
      <c r="FW211" s="2">
        <f t="shared" si="244"/>
        <v>3.1880846979748184E-8</v>
      </c>
      <c r="FX211" s="2">
        <f t="shared" si="244"/>
        <v>0.96099579595757101</v>
      </c>
      <c r="FY211" s="2">
        <f t="shared" si="244"/>
        <v>0.9576267693304622</v>
      </c>
      <c r="FZ211" s="2">
        <f t="shared" si="244"/>
        <v>0.95907471310079651</v>
      </c>
      <c r="GA211" s="2">
        <f t="shared" si="244"/>
        <v>0.95429849113682785</v>
      </c>
      <c r="GB211" s="2">
        <f t="shared" si="244"/>
        <v>0.95370923326593171</v>
      </c>
      <c r="GC211" s="2">
        <f t="shared" si="244"/>
        <v>0.95188762517293968</v>
      </c>
      <c r="GD211" s="2">
        <f t="shared" si="244"/>
        <v>0.95633939792330924</v>
      </c>
      <c r="GE211" s="2">
        <f t="shared" si="244"/>
        <v>0.95997411438721991</v>
      </c>
      <c r="GF211" s="2">
        <f t="shared" si="244"/>
        <v>0.96182024461762972</v>
      </c>
      <c r="GG211" s="2">
        <f t="shared" si="244"/>
        <v>0.95818922136649531</v>
      </c>
      <c r="GH211" s="2">
        <f t="shared" si="244"/>
        <v>0.95578105706197491</v>
      </c>
      <c r="GI211" s="2">
        <f t="shared" si="244"/>
        <v>0.94986441480221706</v>
      </c>
      <c r="GJ211" s="2">
        <f t="shared" si="244"/>
        <v>0.92706202942610672</v>
      </c>
      <c r="GK211" s="2">
        <f t="shared" si="244"/>
        <v>0.91167082072565497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7.938438774915036E-305</v>
      </c>
      <c r="HD211" s="86">
        <f t="shared" si="181"/>
        <v>1.5500286572163118E-246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1.1477516440297776E-2</v>
      </c>
      <c r="HT211" s="86">
        <f t="shared" si="246"/>
        <v>1.0602726711722471E-108</v>
      </c>
      <c r="HU211" s="86">
        <f t="shared" si="246"/>
        <v>3.3338801153537811E-120</v>
      </c>
      <c r="HV211" s="86">
        <f t="shared" si="246"/>
        <v>7.4421555541019082E-157</v>
      </c>
      <c r="HW211" s="86">
        <f t="shared" si="246"/>
        <v>1.5325818565389658E-135</v>
      </c>
      <c r="HX211" s="86">
        <f t="shared" si="246"/>
        <v>3.1344419388060187E-134</v>
      </c>
      <c r="HY211" s="86">
        <f t="shared" si="246"/>
        <v>2.9182900203738692E-134</v>
      </c>
      <c r="HZ211" s="86">
        <f t="shared" si="246"/>
        <v>1.0215678657074028E-141</v>
      </c>
      <c r="IA211" s="86">
        <f t="shared" si="246"/>
        <v>2.1630520267576303E-153</v>
      </c>
      <c r="IB211" s="86">
        <f t="shared" si="246"/>
        <v>2.2455698971186505E-145</v>
      </c>
      <c r="IC211" s="86">
        <f t="shared" si="246"/>
        <v>7.9778331448514743E-141</v>
      </c>
      <c r="ID211" s="86">
        <f t="shared" si="246"/>
        <v>4.8993709055719668E-139</v>
      </c>
      <c r="IE211" s="86">
        <f t="shared" si="246"/>
        <v>8.8632919869677216E-112</v>
      </c>
      <c r="IF211" s="86">
        <f t="shared" si="246"/>
        <v>4.023286781250022E-94</v>
      </c>
      <c r="IG211" s="86">
        <f t="shared" si="246"/>
        <v>2.9863618829370212E-110</v>
      </c>
      <c r="II211" s="86">
        <f t="shared" si="247"/>
        <v>0</v>
      </c>
      <c r="IJ211" s="86">
        <f t="shared" si="247"/>
        <v>8.4200675066536755E-5</v>
      </c>
      <c r="IK211" s="86">
        <f t="shared" si="247"/>
        <v>5.2887983173838177E-5</v>
      </c>
      <c r="IL211" s="86">
        <f t="shared" si="247"/>
        <v>4.4082716944163758E-6</v>
      </c>
      <c r="IM211" s="86">
        <f t="shared" si="247"/>
        <v>2.6873527267815911E-5</v>
      </c>
      <c r="IN211" s="86">
        <f t="shared" si="247"/>
        <v>3.0622749833357622E-5</v>
      </c>
      <c r="IO211" s="86">
        <f t="shared" si="247"/>
        <v>3.2370349515956877E-5</v>
      </c>
      <c r="IP211" s="86">
        <f t="shared" si="247"/>
        <v>1.3608282507950336E-5</v>
      </c>
      <c r="IQ211" s="86">
        <f t="shared" si="247"/>
        <v>3.8083045922991409E-6</v>
      </c>
      <c r="IR211" s="86">
        <f t="shared" si="247"/>
        <v>5.9251198145605193E-6</v>
      </c>
      <c r="IS211" s="86">
        <f t="shared" si="247"/>
        <v>1.1947566873000427E-5</v>
      </c>
      <c r="IT211" s="86">
        <f t="shared" si="247"/>
        <v>1.8057115627337681E-5</v>
      </c>
      <c r="IU211" s="86">
        <f t="shared" si="247"/>
        <v>1.7685165467016986E-4</v>
      </c>
      <c r="IV211" s="86">
        <f t="shared" si="247"/>
        <v>1.5466440360102158E-13</v>
      </c>
      <c r="IW211" s="86">
        <f t="shared" si="247"/>
        <v>3.6325722012214486E-22</v>
      </c>
      <c r="IY211" s="86">
        <f t="shared" si="248"/>
        <v>1.1477516440297776E-2</v>
      </c>
      <c r="IZ211" s="86">
        <f t="shared" si="248"/>
        <v>8.4200675066536755E-5</v>
      </c>
      <c r="JA211" s="86">
        <f t="shared" si="248"/>
        <v>5.2887983173838177E-5</v>
      </c>
      <c r="JB211" s="86">
        <f t="shared" si="248"/>
        <v>4.4082716944163758E-6</v>
      </c>
      <c r="JC211" s="86">
        <f t="shared" si="248"/>
        <v>2.6873527267815911E-5</v>
      </c>
      <c r="JD211" s="86">
        <f t="shared" si="248"/>
        <v>3.0622749833357622E-5</v>
      </c>
      <c r="JE211" s="86">
        <f t="shared" si="248"/>
        <v>3.2370349515956877E-5</v>
      </c>
      <c r="JF211" s="86">
        <f t="shared" si="248"/>
        <v>1.3608282507950336E-5</v>
      </c>
      <c r="JG211" s="86">
        <f t="shared" si="248"/>
        <v>3.8083045922991409E-6</v>
      </c>
      <c r="JH211" s="86">
        <f t="shared" si="248"/>
        <v>5.9251198145605193E-6</v>
      </c>
      <c r="JI211" s="86">
        <f t="shared" si="248"/>
        <v>1.1947566873000427E-5</v>
      </c>
      <c r="JJ211" s="86">
        <f t="shared" si="248"/>
        <v>1.8057115627337681E-5</v>
      </c>
      <c r="JK211" s="86">
        <f t="shared" si="248"/>
        <v>1.7685165467016986E-4</v>
      </c>
      <c r="JL211" s="86">
        <f t="shared" si="248"/>
        <v>1.5466440360102158E-13</v>
      </c>
      <c r="JM211" s="86">
        <f t="shared" si="248"/>
        <v>3.6325722012214486E-22</v>
      </c>
    </row>
    <row r="212" spans="2:273" x14ac:dyDescent="0.25">
      <c r="B212" s="2">
        <v>185</v>
      </c>
      <c r="C212" s="37">
        <v>41.508000000000003</v>
      </c>
      <c r="D212" s="37">
        <v>41.741999999999997</v>
      </c>
      <c r="E212" s="37">
        <v>42.274000000000001</v>
      </c>
      <c r="F212" s="37">
        <v>40.935000000000002</v>
      </c>
      <c r="G212" s="37">
        <v>44.265999999999998</v>
      </c>
      <c r="H212" s="37">
        <v>42.468000000000004</v>
      </c>
      <c r="I212" s="37">
        <v>41.713999999999999</v>
      </c>
      <c r="J212" s="37">
        <v>42.094999999999999</v>
      </c>
      <c r="K212" s="37">
        <v>40.54</v>
      </c>
      <c r="L212" s="37">
        <v>39.825000000000003</v>
      </c>
      <c r="M212" s="37">
        <v>38.317</v>
      </c>
      <c r="N212" s="37">
        <v>36.381</v>
      </c>
      <c r="O212" s="37">
        <v>36.048000000000002</v>
      </c>
      <c r="P212" s="37">
        <v>36.317</v>
      </c>
      <c r="Q212" s="37">
        <v>37.110999999999997</v>
      </c>
      <c r="S212" s="4">
        <f t="shared" si="249"/>
        <v>41.920811124907566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36.577909736506541</v>
      </c>
      <c r="AG212" s="4">
        <f t="shared" si="249"/>
        <v>38.921318079689037</v>
      </c>
      <c r="AI212" s="4">
        <f t="shared" si="250"/>
        <v>-0.412811124907563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-0.26090973650654092</v>
      </c>
      <c r="AW212" s="4">
        <f t="shared" si="250"/>
        <v>-1.8103180796890399</v>
      </c>
      <c r="AY212" s="2">
        <f t="shared" ref="AY212:BM227" si="254">IF(OR($B212 &lt; C$230, $B212 &gt; C$233), #N/A, ((1-FG212)*DK212) + (FG212 - FW212)*EA212 + (FW212*EQ212))</f>
        <v>41.920811124907566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36.577909736506541</v>
      </c>
      <c r="BM212" s="2">
        <f t="shared" si="254"/>
        <v>38.921318079689037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36.317</v>
      </c>
      <c r="DI212" s="2">
        <f t="shared" si="211"/>
        <v>37.110999999999997</v>
      </c>
      <c r="DK212" s="2">
        <f t="shared" si="251"/>
        <v>97.640461538461523</v>
      </c>
      <c r="DL212" s="2">
        <f t="shared" si="251"/>
        <v>87.451822420262658</v>
      </c>
      <c r="DM212" s="2">
        <f t="shared" si="251"/>
        <v>101.06680687680634</v>
      </c>
      <c r="DN212" s="2">
        <f t="shared" si="251"/>
        <v>97.357524390243867</v>
      </c>
      <c r="DO212" s="2">
        <f t="shared" si="251"/>
        <v>93.751386894633072</v>
      </c>
      <c r="DP212" s="2">
        <f t="shared" si="251"/>
        <v>90.590308564946127</v>
      </c>
      <c r="DQ212" s="2">
        <f t="shared" si="251"/>
        <v>87.331908184838383</v>
      </c>
      <c r="DR212" s="2">
        <f t="shared" si="251"/>
        <v>86.363474781032934</v>
      </c>
      <c r="DS212" s="2">
        <f t="shared" si="251"/>
        <v>87.107364693446073</v>
      </c>
      <c r="DT212" s="2">
        <f t="shared" si="251"/>
        <v>83.72894956206585</v>
      </c>
      <c r="DU212" s="2">
        <f t="shared" si="251"/>
        <v>83.791711567502247</v>
      </c>
      <c r="DV212" s="2">
        <f t="shared" si="251"/>
        <v>97.008995732382559</v>
      </c>
      <c r="DW212" s="2">
        <f t="shared" si="251"/>
        <v>86.670599897361086</v>
      </c>
      <c r="DX212" s="2">
        <f t="shared" si="251"/>
        <v>101.98181025308591</v>
      </c>
      <c r="DY212" s="2">
        <f t="shared" si="251"/>
        <v>91.327545684803013</v>
      </c>
      <c r="EA212" s="2">
        <f t="shared" si="240"/>
        <v>41.920738818235463</v>
      </c>
      <c r="EB212" s="2">
        <f t="shared" si="240"/>
        <v>41.054561628153493</v>
      </c>
      <c r="EC212" s="2">
        <f t="shared" si="240"/>
        <v>40.170343867872703</v>
      </c>
      <c r="ED212" s="2">
        <f t="shared" si="240"/>
        <v>38.948400542359252</v>
      </c>
      <c r="EE212" s="2">
        <f t="shared" si="240"/>
        <v>39.221597527440778</v>
      </c>
      <c r="EF212" s="2">
        <f t="shared" si="239"/>
        <v>39.811288942807629</v>
      </c>
      <c r="EG212" s="2">
        <f t="shared" si="239"/>
        <v>39.851835778280986</v>
      </c>
      <c r="EH212" s="2">
        <f t="shared" si="239"/>
        <v>40.963296183256219</v>
      </c>
      <c r="EI212" s="2">
        <f t="shared" si="239"/>
        <v>38.786271728996162</v>
      </c>
      <c r="EJ212" s="2">
        <f t="shared" si="239"/>
        <v>41.0628981270265</v>
      </c>
      <c r="EK212" s="2">
        <f t="shared" si="212"/>
        <v>35.737857568322184</v>
      </c>
      <c r="EL212" s="2">
        <f t="shared" si="212"/>
        <v>37.149316235108785</v>
      </c>
      <c r="EM212" s="2">
        <f t="shared" si="212"/>
        <v>35.887888430696989</v>
      </c>
      <c r="EN212" s="2">
        <f t="shared" si="212"/>
        <v>36.284308554148716</v>
      </c>
      <c r="EO212" s="2">
        <f t="shared" si="212"/>
        <v>41.868392451153156</v>
      </c>
      <c r="EQ212" s="2">
        <f t="shared" si="252"/>
        <v>41.920738818235463</v>
      </c>
      <c r="ER212" s="2">
        <f t="shared" si="252"/>
        <v>41.712829535521919</v>
      </c>
      <c r="ES212" s="2">
        <f t="shared" si="252"/>
        <v>40.754943542508315</v>
      </c>
      <c r="ET212" s="2">
        <f t="shared" si="252"/>
        <v>39.645367304740205</v>
      </c>
      <c r="EU212" s="2">
        <f t="shared" si="252"/>
        <v>39.656949813628771</v>
      </c>
      <c r="EV212" s="2">
        <f t="shared" si="252"/>
        <v>40.777370821357231</v>
      </c>
      <c r="EW212" s="2">
        <f t="shared" si="252"/>
        <v>40.221353719330246</v>
      </c>
      <c r="EX212" s="2">
        <f t="shared" si="252"/>
        <v>40.950066606456105</v>
      </c>
      <c r="EY212" s="2">
        <f t="shared" si="252"/>
        <v>38.855660701004233</v>
      </c>
      <c r="EZ212" s="2">
        <f t="shared" si="252"/>
        <v>39.557416416951753</v>
      </c>
      <c r="FA212" s="2">
        <f t="shared" si="252"/>
        <v>36.123587051533335</v>
      </c>
      <c r="FB212" s="2">
        <f t="shared" si="252"/>
        <v>36.535262351281382</v>
      </c>
      <c r="FC212" s="2">
        <f t="shared" si="252"/>
        <v>35.197898196385097</v>
      </c>
      <c r="FD212" s="2">
        <f t="shared" si="252"/>
        <v>36.598845207433612</v>
      </c>
      <c r="FE212" s="2">
        <f t="shared" si="252"/>
        <v>38.660774780913925</v>
      </c>
      <c r="FG212" s="2">
        <f t="shared" si="253"/>
        <v>0.99999870231457433</v>
      </c>
      <c r="FH212" s="2">
        <f t="shared" si="253"/>
        <v>0.99999830563898973</v>
      </c>
      <c r="FI212" s="2">
        <f t="shared" si="253"/>
        <v>0.99999805396140717</v>
      </c>
      <c r="FJ212" s="2">
        <f t="shared" si="253"/>
        <v>0.99999817630446275</v>
      </c>
      <c r="FK212" s="2">
        <f t="shared" si="253"/>
        <v>0.99999801463110471</v>
      </c>
      <c r="FL212" s="2">
        <f t="shared" si="253"/>
        <v>0.99999807592029066</v>
      </c>
      <c r="FM212" s="2">
        <f t="shared" si="253"/>
        <v>0.99999793320884656</v>
      </c>
      <c r="FN212" s="2">
        <f t="shared" si="253"/>
        <v>0.99999785480937609</v>
      </c>
      <c r="FO212" s="2">
        <f t="shared" si="253"/>
        <v>0.99999766885471164</v>
      </c>
      <c r="FP212" s="2">
        <f t="shared" si="253"/>
        <v>0.99999789523135929</v>
      </c>
      <c r="FQ212" s="2">
        <f t="shared" si="253"/>
        <v>0.99999785507281891</v>
      </c>
      <c r="FR212" s="2">
        <f t="shared" si="253"/>
        <v>0.99999798486556701</v>
      </c>
      <c r="FS212" s="2">
        <f t="shared" si="253"/>
        <v>0.99999801968834123</v>
      </c>
      <c r="FT212" s="2">
        <f t="shared" si="253"/>
        <v>0.99999813200488996</v>
      </c>
      <c r="FU212" s="2">
        <f t="shared" si="253"/>
        <v>0.99999751898841327</v>
      </c>
      <c r="FW212" s="2">
        <f t="shared" ref="FW212:GK227" si="256">POWER(10,($B212-C$232)/C$229)/(1+POWER(10,($B212-C$232)/C$229))</f>
        <v>3.4956653480351278E-8</v>
      </c>
      <c r="FX212" s="2">
        <f t="shared" si="256"/>
        <v>0.96430524060417422</v>
      </c>
      <c r="FY212" s="2">
        <f t="shared" si="256"/>
        <v>0.9612105322611626</v>
      </c>
      <c r="FZ212" s="2">
        <f t="shared" si="256"/>
        <v>0.9625408048701376</v>
      </c>
      <c r="GA212" s="2">
        <f t="shared" si="256"/>
        <v>0.95815144556944387</v>
      </c>
      <c r="GB212" s="2">
        <f t="shared" si="256"/>
        <v>0.95760965948622379</v>
      </c>
      <c r="GC212" s="2">
        <f t="shared" si="256"/>
        <v>0.95593444697149199</v>
      </c>
      <c r="GD212" s="2">
        <f t="shared" si="256"/>
        <v>0.96002749689778011</v>
      </c>
      <c r="GE212" s="2">
        <f t="shared" si="256"/>
        <v>0.96336694254984445</v>
      </c>
      <c r="GF212" s="2">
        <f t="shared" si="256"/>
        <v>0.9650622793066731</v>
      </c>
      <c r="GG212" s="2">
        <f t="shared" si="256"/>
        <v>0.96172731548446799</v>
      </c>
      <c r="GH212" s="2">
        <f t="shared" si="256"/>
        <v>0.95951432356482591</v>
      </c>
      <c r="GI212" s="2">
        <f t="shared" si="256"/>
        <v>0.95407320193354805</v>
      </c>
      <c r="GJ212" s="2">
        <f t="shared" si="256"/>
        <v>0.93305011254152903</v>
      </c>
      <c r="GK212" s="2">
        <f t="shared" si="256"/>
        <v>0.91881183581849768</v>
      </c>
      <c r="GM212" s="86">
        <f t="shared" ref="GM212:HA227" si="257" xml:space="preserve"> _xlfn.NORM.DIST($B212, C$7, ABS(C$11), TRUE) * _xlfn.NORM.DIST(($B212 - C$7)*C$15, 0, ABS(C$11), TRUE) * 2</f>
        <v>0</v>
      </c>
      <c r="GN212" s="86">
        <f t="shared" si="257"/>
        <v>0</v>
      </c>
      <c r="GO212" s="86">
        <f t="shared" si="257"/>
        <v>0</v>
      </c>
      <c r="GP212" s="86">
        <f t="shared" si="257"/>
        <v>0</v>
      </c>
      <c r="GQ212" s="86">
        <f t="shared" si="257"/>
        <v>0</v>
      </c>
      <c r="GR212" s="86">
        <f t="shared" si="257"/>
        <v>0</v>
      </c>
      <c r="GS212" s="86">
        <f t="shared" si="257"/>
        <v>0</v>
      </c>
      <c r="GT212" s="86">
        <f t="shared" si="257"/>
        <v>0</v>
      </c>
      <c r="GU212" s="86">
        <f t="shared" si="257"/>
        <v>0</v>
      </c>
      <c r="GV212" s="86">
        <f t="shared" si="257"/>
        <v>0</v>
      </c>
      <c r="GW212" s="86">
        <f t="shared" si="257"/>
        <v>0</v>
      </c>
      <c r="GX212" s="86">
        <f t="shared" si="257"/>
        <v>0</v>
      </c>
      <c r="GY212" s="86">
        <f t="shared" si="257"/>
        <v>0</v>
      </c>
      <c r="GZ212" s="86">
        <f t="shared" si="257"/>
        <v>0</v>
      </c>
      <c r="HA212" s="86">
        <f t="shared" si="257"/>
        <v>0</v>
      </c>
      <c r="HC212" s="86">
        <f t="shared" si="181"/>
        <v>0</v>
      </c>
      <c r="HD212" s="86">
        <f t="shared" si="181"/>
        <v>1.4009411995404202E-251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58" xml:space="preserve"> _xlfn.NORM.DIST($B212, C$9, ABS(C$13), TRUE) * _xlfn.NORM.DIST(($B212 - C$9)*C$17, 0, ABS(C$13), TRUE) * 2</f>
        <v>1.75464262531973E-2</v>
      </c>
      <c r="HT212" s="86">
        <f t="shared" si="258"/>
        <v>3.0434718660858508E-112</v>
      </c>
      <c r="HU212" s="86">
        <f t="shared" si="258"/>
        <v>3.8439157115950178E-124</v>
      </c>
      <c r="HV212" s="86">
        <f t="shared" si="258"/>
        <v>6.518576075761071E-162</v>
      </c>
      <c r="HW212" s="86">
        <f t="shared" si="258"/>
        <v>5.3176731782709595E-140</v>
      </c>
      <c r="HX212" s="86">
        <f t="shared" si="258"/>
        <v>1.1750478633720893E-138</v>
      </c>
      <c r="HY212" s="86">
        <f t="shared" si="258"/>
        <v>9.8103876779122898E-139</v>
      </c>
      <c r="HZ212" s="86">
        <f t="shared" si="258"/>
        <v>2.2725275629183864E-146</v>
      </c>
      <c r="IA212" s="86">
        <f t="shared" si="258"/>
        <v>2.1745227571504052E-158</v>
      </c>
      <c r="IB212" s="86">
        <f t="shared" si="258"/>
        <v>4.5465418212375767E-150</v>
      </c>
      <c r="IC212" s="86">
        <f t="shared" si="258"/>
        <v>2.0008858292638031E-145</v>
      </c>
      <c r="ID212" s="86">
        <f t="shared" si="258"/>
        <v>1.3446702126936319E-143</v>
      </c>
      <c r="IE212" s="86">
        <f t="shared" si="258"/>
        <v>1.6395925109099773E-115</v>
      </c>
      <c r="IF212" s="86">
        <f t="shared" si="258"/>
        <v>2.1976300503024268E-97</v>
      </c>
      <c r="IG212" s="86">
        <f t="shared" si="258"/>
        <v>3.4702363873923411E-114</v>
      </c>
      <c r="II212" s="86">
        <f t="shared" ref="II212:IW227" si="259" xml:space="preserve"> _xlfn.NORM.DIST($B212, C$10, ABS(C$14), TRUE) * _xlfn.NORM.DIST(($B212 - C$10)*C$18, 0, ABS(C$14), TRUE) * 2</f>
        <v>0</v>
      </c>
      <c r="IJ212" s="86">
        <f t="shared" si="259"/>
        <v>5.2291491651199805E-5</v>
      </c>
      <c r="IK212" s="86">
        <f t="shared" si="259"/>
        <v>3.1561340504025046E-5</v>
      </c>
      <c r="IL212" s="86">
        <f t="shared" si="259"/>
        <v>2.2988488902480947E-6</v>
      </c>
      <c r="IM212" s="86">
        <f t="shared" si="259"/>
        <v>1.5204085576637941E-5</v>
      </c>
      <c r="IN212" s="86">
        <f t="shared" si="259"/>
        <v>1.7414580931683397E-5</v>
      </c>
      <c r="IO212" s="86">
        <f t="shared" si="259"/>
        <v>1.8326707191149096E-5</v>
      </c>
      <c r="IP212" s="86">
        <f t="shared" si="259"/>
        <v>7.4681196066922723E-6</v>
      </c>
      <c r="IQ212" s="86">
        <f t="shared" si="259"/>
        <v>1.9791117705736996E-6</v>
      </c>
      <c r="IR212" s="86">
        <f t="shared" si="259"/>
        <v>3.1878692784790951E-6</v>
      </c>
      <c r="IS212" s="86">
        <f t="shared" si="259"/>
        <v>6.5655394317331541E-6</v>
      </c>
      <c r="IT212" s="86">
        <f t="shared" si="259"/>
        <v>1.0047636882606256E-5</v>
      </c>
      <c r="IU212" s="86">
        <f t="shared" si="259"/>
        <v>1.1000623420392909E-4</v>
      </c>
      <c r="IV212" s="86">
        <f t="shared" si="259"/>
        <v>2.0012238651344576E-14</v>
      </c>
      <c r="IW212" s="86">
        <f t="shared" si="259"/>
        <v>8.0546657754257547E-24</v>
      </c>
      <c r="IY212" s="86">
        <f t="shared" ref="IY212:JM227" si="260">GM212+HC212+HS212+II212</f>
        <v>1.75464262531973E-2</v>
      </c>
      <c r="IZ212" s="86">
        <f t="shared" si="260"/>
        <v>5.2291491651199805E-5</v>
      </c>
      <c r="JA212" s="86">
        <f t="shared" si="260"/>
        <v>3.1561340504025046E-5</v>
      </c>
      <c r="JB212" s="86">
        <f t="shared" si="260"/>
        <v>2.2988488902480947E-6</v>
      </c>
      <c r="JC212" s="86">
        <f t="shared" si="260"/>
        <v>1.5204085576637941E-5</v>
      </c>
      <c r="JD212" s="86">
        <f t="shared" si="260"/>
        <v>1.7414580931683397E-5</v>
      </c>
      <c r="JE212" s="86">
        <f t="shared" si="260"/>
        <v>1.8326707191149096E-5</v>
      </c>
      <c r="JF212" s="86">
        <f t="shared" si="260"/>
        <v>7.4681196066922723E-6</v>
      </c>
      <c r="JG212" s="86">
        <f t="shared" si="260"/>
        <v>1.9791117705736996E-6</v>
      </c>
      <c r="JH212" s="86">
        <f t="shared" si="260"/>
        <v>3.1878692784790951E-6</v>
      </c>
      <c r="JI212" s="86">
        <f t="shared" si="260"/>
        <v>6.5655394317331541E-6</v>
      </c>
      <c r="JJ212" s="86">
        <f t="shared" si="260"/>
        <v>1.0047636882606256E-5</v>
      </c>
      <c r="JK212" s="86">
        <f t="shared" si="260"/>
        <v>1.1000623420392909E-4</v>
      </c>
      <c r="JL212" s="86">
        <f t="shared" si="260"/>
        <v>2.0012238651344576E-14</v>
      </c>
      <c r="JM212" s="86">
        <f t="shared" si="260"/>
        <v>8.0546657754257547E-24</v>
      </c>
    </row>
    <row r="213" spans="2:273" x14ac:dyDescent="0.25">
      <c r="B213" s="2">
        <v>186</v>
      </c>
      <c r="C213" s="37">
        <v>41.122999999999998</v>
      </c>
      <c r="D213" s="37">
        <v>41.015999999999998</v>
      </c>
      <c r="E213" s="37">
        <v>42.951999999999998</v>
      </c>
      <c r="F213" s="37">
        <v>41.677</v>
      </c>
      <c r="G213" s="37">
        <v>45.688000000000002</v>
      </c>
      <c r="H213" s="37">
        <v>41.628999999999998</v>
      </c>
      <c r="I213" s="37">
        <v>40.698</v>
      </c>
      <c r="J213" s="37">
        <v>42.158999999999999</v>
      </c>
      <c r="K213" s="37">
        <v>40.634999999999998</v>
      </c>
      <c r="L213" s="37">
        <v>39.031999999999996</v>
      </c>
      <c r="M213" s="37">
        <v>38.412999999999997</v>
      </c>
      <c r="N213" s="37">
        <v>35.905000000000001</v>
      </c>
      <c r="O213" s="37">
        <v>35.762</v>
      </c>
      <c r="P213" s="37">
        <v>37.286000000000001</v>
      </c>
      <c r="Q213" s="37">
        <v>37.381</v>
      </c>
      <c r="S213" s="4">
        <f t="shared" si="249"/>
        <v>41.8497024880201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36.439654556234572</v>
      </c>
      <c r="AG213" s="4">
        <f t="shared" si="249"/>
        <v>38.769278996089291</v>
      </c>
      <c r="AI213" s="4">
        <f t="shared" si="250"/>
        <v>-0.72670248802010207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0.8463454437654292</v>
      </c>
      <c r="AW213" s="4">
        <f t="shared" si="250"/>
        <v>-1.3882789960892907</v>
      </c>
      <c r="AY213" s="2">
        <f t="shared" si="254"/>
        <v>41.8497024880201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36.439654556234572</v>
      </c>
      <c r="BM213" s="2">
        <f t="shared" si="254"/>
        <v>38.769278996089291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37.286000000000001</v>
      </c>
      <c r="DI213" s="2">
        <f t="shared" si="211"/>
        <v>37.381</v>
      </c>
      <c r="DK213" s="2">
        <f t="shared" si="251"/>
        <v>97.869537805011475</v>
      </c>
      <c r="DL213" s="2">
        <f t="shared" si="251"/>
        <v>87.613942495309573</v>
      </c>
      <c r="DM213" s="2">
        <f t="shared" si="251"/>
        <v>101.31200645544664</v>
      </c>
      <c r="DN213" s="2">
        <f t="shared" si="251"/>
        <v>97.58253658536583</v>
      </c>
      <c r="DO213" s="2">
        <f t="shared" si="251"/>
        <v>93.955341193312279</v>
      </c>
      <c r="DP213" s="2">
        <f t="shared" si="251"/>
        <v>90.772696458957967</v>
      </c>
      <c r="DQ213" s="2">
        <f t="shared" si="251"/>
        <v>87.495322259136188</v>
      </c>
      <c r="DR213" s="2">
        <f t="shared" si="251"/>
        <v>86.518368770764127</v>
      </c>
      <c r="DS213" s="2">
        <f t="shared" si="251"/>
        <v>87.27029950669484</v>
      </c>
      <c r="DT213" s="2">
        <f t="shared" si="251"/>
        <v>83.879551495016614</v>
      </c>
      <c r="DU213" s="2">
        <f t="shared" si="251"/>
        <v>83.952612956810611</v>
      </c>
      <c r="DV213" s="2">
        <f t="shared" si="251"/>
        <v>97.25345452826619</v>
      </c>
      <c r="DW213" s="2">
        <f t="shared" si="251"/>
        <v>86.845479647786505</v>
      </c>
      <c r="DX213" s="2">
        <f t="shared" si="251"/>
        <v>102.2429578910407</v>
      </c>
      <c r="DY213" s="2">
        <f t="shared" si="251"/>
        <v>91.548755159474695</v>
      </c>
      <c r="EA213" s="2">
        <f t="shared" si="240"/>
        <v>41.849636188281146</v>
      </c>
      <c r="EB213" s="2">
        <f t="shared" si="240"/>
        <v>40.947683697265219</v>
      </c>
      <c r="EC213" s="2">
        <f t="shared" si="240"/>
        <v>40.045720470941518</v>
      </c>
      <c r="ED213" s="2">
        <f t="shared" si="240"/>
        <v>38.815190167227428</v>
      </c>
      <c r="EE213" s="2">
        <f t="shared" si="240"/>
        <v>39.089449358752162</v>
      </c>
      <c r="EF213" s="2">
        <f t="shared" si="239"/>
        <v>39.686622599653383</v>
      </c>
      <c r="EG213" s="2">
        <f t="shared" si="239"/>
        <v>39.723350497194048</v>
      </c>
      <c r="EH213" s="2">
        <f t="shared" si="239"/>
        <v>40.850149010534615</v>
      </c>
      <c r="EI213" s="2">
        <f t="shared" si="239"/>
        <v>38.651592354708377</v>
      </c>
      <c r="EJ213" s="2">
        <f t="shared" si="239"/>
        <v>40.970399806726419</v>
      </c>
      <c r="EK213" s="2">
        <f t="shared" si="212"/>
        <v>35.591335239868002</v>
      </c>
      <c r="EL213" s="2">
        <f t="shared" si="212"/>
        <v>37.038838584227619</v>
      </c>
      <c r="EM213" s="2">
        <f t="shared" si="212"/>
        <v>35.763284483809983</v>
      </c>
      <c r="EN213" s="2">
        <f t="shared" si="212"/>
        <v>36.139032944640235</v>
      </c>
      <c r="EO213" s="2">
        <f t="shared" si="212"/>
        <v>41.769608180386413</v>
      </c>
      <c r="EQ213" s="2">
        <f t="shared" si="252"/>
        <v>41.849636188281146</v>
      </c>
      <c r="ER213" s="2">
        <f t="shared" si="252"/>
        <v>41.614752182132342</v>
      </c>
      <c r="ES213" s="2">
        <f t="shared" si="252"/>
        <v>40.638122033886745</v>
      </c>
      <c r="ET213" s="2">
        <f t="shared" si="252"/>
        <v>39.52138926310154</v>
      </c>
      <c r="EU213" s="2">
        <f t="shared" si="252"/>
        <v>39.530594225581247</v>
      </c>
      <c r="EV213" s="2">
        <f t="shared" si="252"/>
        <v>40.665568242462044</v>
      </c>
      <c r="EW213" s="2">
        <f t="shared" si="252"/>
        <v>40.09775880800801</v>
      </c>
      <c r="EX213" s="2">
        <f t="shared" si="252"/>
        <v>40.836747643966696</v>
      </c>
      <c r="EY213" s="2">
        <f t="shared" si="252"/>
        <v>38.72188487236221</v>
      </c>
      <c r="EZ213" s="2">
        <f t="shared" si="252"/>
        <v>39.445302204299466</v>
      </c>
      <c r="FA213" s="2">
        <f t="shared" si="252"/>
        <v>35.982104077135652</v>
      </c>
      <c r="FB213" s="2">
        <f t="shared" si="252"/>
        <v>36.41675801848227</v>
      </c>
      <c r="FC213" s="2">
        <f t="shared" si="252"/>
        <v>35.064185770417637</v>
      </c>
      <c r="FD213" s="2">
        <f t="shared" si="252"/>
        <v>36.459207320134297</v>
      </c>
      <c r="FE213" s="2">
        <f t="shared" si="252"/>
        <v>38.527369114177034</v>
      </c>
      <c r="FG213" s="2">
        <f t="shared" si="253"/>
        <v>0.99999881649669065</v>
      </c>
      <c r="FH213" s="2">
        <f t="shared" si="253"/>
        <v>0.99999845472416249</v>
      </c>
      <c r="FI213" s="2">
        <f t="shared" si="253"/>
        <v>0.99999822519140569</v>
      </c>
      <c r="FJ213" s="2">
        <f t="shared" si="253"/>
        <v>0.99999833676963545</v>
      </c>
      <c r="FK213" s="2">
        <f t="shared" si="253"/>
        <v>0.99999818932173112</v>
      </c>
      <c r="FL213" s="2">
        <f t="shared" si="253"/>
        <v>0.99999824521815228</v>
      </c>
      <c r="FM213" s="2">
        <f t="shared" si="253"/>
        <v>0.9999981150637226</v>
      </c>
      <c r="FN213" s="2">
        <f t="shared" si="253"/>
        <v>0.99999804356252919</v>
      </c>
      <c r="FO213" s="2">
        <f t="shared" si="253"/>
        <v>0.99999787396979278</v>
      </c>
      <c r="FP213" s="2">
        <f t="shared" si="253"/>
        <v>0.99999808042782978</v>
      </c>
      <c r="FQ213" s="2">
        <f t="shared" si="253"/>
        <v>0.999998043802792</v>
      </c>
      <c r="FR213" s="2">
        <f t="shared" si="253"/>
        <v>0.99999816217522852</v>
      </c>
      <c r="FS213" s="2">
        <f t="shared" si="253"/>
        <v>0.99999819393398715</v>
      </c>
      <c r="FT213" s="2">
        <f t="shared" si="253"/>
        <v>0.9999982963679318</v>
      </c>
      <c r="FU213" s="2">
        <f t="shared" si="253"/>
        <v>0.99999773729004637</v>
      </c>
      <c r="FW213" s="2">
        <f t="shared" si="256"/>
        <v>3.8329208222070597E-8</v>
      </c>
      <c r="FX213" s="2">
        <f t="shared" si="256"/>
        <v>0.96734342632638437</v>
      </c>
      <c r="FY213" s="2">
        <f t="shared" si="256"/>
        <v>0.96450242989154178</v>
      </c>
      <c r="FZ213" s="2">
        <f t="shared" si="256"/>
        <v>0.96572383365619374</v>
      </c>
      <c r="GA213" s="2">
        <f t="shared" si="256"/>
        <v>0.96169260853643113</v>
      </c>
      <c r="GB213" s="2">
        <f t="shared" si="256"/>
        <v>0.96119481086185965</v>
      </c>
      <c r="GC213" s="2">
        <f t="shared" si="256"/>
        <v>0.95965530989095027</v>
      </c>
      <c r="GD213" s="2">
        <f t="shared" si="256"/>
        <v>0.9634159724921072</v>
      </c>
      <c r="GE213" s="2">
        <f t="shared" si="256"/>
        <v>0.96648221625292041</v>
      </c>
      <c r="GF213" s="2">
        <f t="shared" si="256"/>
        <v>0.96803816484640903</v>
      </c>
      <c r="GG213" s="2">
        <f t="shared" si="256"/>
        <v>0.96497695391249627</v>
      </c>
      <c r="GH213" s="2">
        <f t="shared" si="256"/>
        <v>0.96294462185341279</v>
      </c>
      <c r="GI213" s="2">
        <f t="shared" si="256"/>
        <v>0.95794431277369674</v>
      </c>
      <c r="GJ213" s="2">
        <f t="shared" si="256"/>
        <v>0.93857915507526601</v>
      </c>
      <c r="GK213" s="2">
        <f t="shared" si="256"/>
        <v>0.92542275840763399</v>
      </c>
      <c r="GM213" s="86">
        <f t="shared" si="257"/>
        <v>0</v>
      </c>
      <c r="GN213" s="86">
        <f t="shared" si="257"/>
        <v>0</v>
      </c>
      <c r="GO213" s="86">
        <f t="shared" si="257"/>
        <v>0</v>
      </c>
      <c r="GP213" s="86">
        <f t="shared" si="257"/>
        <v>0</v>
      </c>
      <c r="GQ213" s="86">
        <f t="shared" si="257"/>
        <v>0</v>
      </c>
      <c r="GR213" s="86">
        <f t="shared" si="257"/>
        <v>0</v>
      </c>
      <c r="GS213" s="86">
        <f t="shared" si="257"/>
        <v>0</v>
      </c>
      <c r="GT213" s="86">
        <f t="shared" si="257"/>
        <v>0</v>
      </c>
      <c r="GU213" s="86">
        <f t="shared" si="257"/>
        <v>0</v>
      </c>
      <c r="GV213" s="86">
        <f t="shared" si="257"/>
        <v>0</v>
      </c>
      <c r="GW213" s="86">
        <f t="shared" si="257"/>
        <v>0</v>
      </c>
      <c r="GX213" s="86">
        <f t="shared" si="257"/>
        <v>0</v>
      </c>
      <c r="GY213" s="86">
        <f t="shared" si="257"/>
        <v>0</v>
      </c>
      <c r="GZ213" s="86">
        <f t="shared" si="257"/>
        <v>0</v>
      </c>
      <c r="HA213" s="86">
        <f t="shared" si="257"/>
        <v>0</v>
      </c>
      <c r="HC213" s="86">
        <f t="shared" si="181"/>
        <v>0</v>
      </c>
      <c r="HD213" s="86">
        <f t="shared" si="181"/>
        <v>1.1247917317867947E-256</v>
      </c>
      <c r="HE213" s="86">
        <f t="shared" si="181"/>
        <v>0</v>
      </c>
      <c r="HF213" s="86">
        <f t="shared" ref="HF213:HH227" si="261" xml:space="preserve"> _xlfn.NORM.DIST($B213, F$8, ABS(F$12), TRUE) * _xlfn.NORM.DIST(($B213 - F$8)*F$16, 0, ABS(F$12), TRUE) * 2</f>
        <v>0</v>
      </c>
      <c r="HG213" s="86">
        <f t="shared" si="261"/>
        <v>0</v>
      </c>
      <c r="HH213" s="86">
        <f t="shared" si="261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58"/>
        <v>2.626354047494377E-2</v>
      </c>
      <c r="HT213" s="86">
        <f t="shared" si="258"/>
        <v>7.6513182999634988E-116</v>
      </c>
      <c r="HU213" s="86">
        <f t="shared" si="258"/>
        <v>3.8221241416210981E-128</v>
      </c>
      <c r="HV213" s="86">
        <f t="shared" si="258"/>
        <v>4.7374058617024051E-167</v>
      </c>
      <c r="HW213" s="86">
        <f t="shared" si="258"/>
        <v>1.5595443582977431E-144</v>
      </c>
      <c r="HX213" s="86">
        <f t="shared" si="258"/>
        <v>3.726646634672385E-143</v>
      </c>
      <c r="HY213" s="86">
        <f t="shared" si="258"/>
        <v>2.7802201999873977E-143</v>
      </c>
      <c r="HZ213" s="86">
        <f t="shared" si="258"/>
        <v>4.2438950145458003E-151</v>
      </c>
      <c r="IA213" s="86">
        <f t="shared" si="258"/>
        <v>1.8143118423675516E-163</v>
      </c>
      <c r="IB213" s="86">
        <f t="shared" si="258"/>
        <v>7.7384103849280289E-155</v>
      </c>
      <c r="IC213" s="86">
        <f t="shared" si="258"/>
        <v>4.224583008478378E-150</v>
      </c>
      <c r="ID213" s="86">
        <f t="shared" si="258"/>
        <v>3.1090853307407114E-148</v>
      </c>
      <c r="IE213" s="86">
        <f t="shared" si="258"/>
        <v>2.6286164389710063E-119</v>
      </c>
      <c r="IF213" s="86">
        <f t="shared" si="258"/>
        <v>1.0540382570066223E-100</v>
      </c>
      <c r="IG213" s="86">
        <f t="shared" si="258"/>
        <v>3.4326641919087424E-118</v>
      </c>
      <c r="II213" s="86">
        <f t="shared" si="259"/>
        <v>0</v>
      </c>
      <c r="IJ213" s="86">
        <f t="shared" si="259"/>
        <v>3.2081394448788702E-5</v>
      </c>
      <c r="IK213" s="86">
        <f t="shared" si="259"/>
        <v>1.8579451523216005E-5</v>
      </c>
      <c r="IL213" s="86">
        <f t="shared" si="259"/>
        <v>1.178222247025005E-6</v>
      </c>
      <c r="IM213" s="86">
        <f t="shared" si="259"/>
        <v>8.4694325741940802E-6</v>
      </c>
      <c r="IN213" s="86">
        <f t="shared" si="259"/>
        <v>9.7516760495182198E-6</v>
      </c>
      <c r="IO213" s="86">
        <f t="shared" si="259"/>
        <v>1.0213598085661473E-5</v>
      </c>
      <c r="IP213" s="86">
        <f t="shared" si="259"/>
        <v>4.0326266515787348E-6</v>
      </c>
      <c r="IQ213" s="86">
        <f t="shared" si="259"/>
        <v>1.0108609871128366E-6</v>
      </c>
      <c r="IR213" s="86">
        <f t="shared" si="259"/>
        <v>1.6877627478620568E-6</v>
      </c>
      <c r="IS213" s="86">
        <f t="shared" si="259"/>
        <v>3.5509076892390683E-6</v>
      </c>
      <c r="IT213" s="86">
        <f t="shared" si="259"/>
        <v>5.5029546879073918E-6</v>
      </c>
      <c r="IU213" s="86">
        <f t="shared" si="259"/>
        <v>6.7535544453264899E-5</v>
      </c>
      <c r="IV213" s="86">
        <f t="shared" si="259"/>
        <v>2.4133246233556548E-15</v>
      </c>
      <c r="IW213" s="86">
        <f t="shared" si="259"/>
        <v>1.5455633855086602E-25</v>
      </c>
      <c r="IY213" s="86">
        <f t="shared" si="260"/>
        <v>2.626354047494377E-2</v>
      </c>
      <c r="IZ213" s="86">
        <f t="shared" si="260"/>
        <v>3.2081394448788702E-5</v>
      </c>
      <c r="JA213" s="86">
        <f t="shared" si="260"/>
        <v>1.8579451523216005E-5</v>
      </c>
      <c r="JB213" s="86">
        <f t="shared" si="260"/>
        <v>1.178222247025005E-6</v>
      </c>
      <c r="JC213" s="86">
        <f t="shared" si="260"/>
        <v>8.4694325741940802E-6</v>
      </c>
      <c r="JD213" s="86">
        <f t="shared" si="260"/>
        <v>9.7516760495182198E-6</v>
      </c>
      <c r="JE213" s="86">
        <f t="shared" si="260"/>
        <v>1.0213598085661473E-5</v>
      </c>
      <c r="JF213" s="86">
        <f t="shared" si="260"/>
        <v>4.0326266515787348E-6</v>
      </c>
      <c r="JG213" s="86">
        <f t="shared" si="260"/>
        <v>1.0108609871128366E-6</v>
      </c>
      <c r="JH213" s="86">
        <f t="shared" si="260"/>
        <v>1.6877627478620568E-6</v>
      </c>
      <c r="JI213" s="86">
        <f t="shared" si="260"/>
        <v>3.5509076892390683E-6</v>
      </c>
      <c r="JJ213" s="86">
        <f t="shared" si="260"/>
        <v>5.5029546879073918E-6</v>
      </c>
      <c r="JK213" s="86">
        <f t="shared" si="260"/>
        <v>6.7535544453264899E-5</v>
      </c>
      <c r="JL213" s="86">
        <f t="shared" si="260"/>
        <v>2.4133246233556548E-15</v>
      </c>
      <c r="JM213" s="86">
        <f t="shared" si="260"/>
        <v>1.5455633855086602E-25</v>
      </c>
    </row>
    <row r="214" spans="2:273" x14ac:dyDescent="0.25">
      <c r="B214" s="2">
        <v>187</v>
      </c>
      <c r="C214" s="37">
        <v>42.845999999999997</v>
      </c>
      <c r="D214" s="37">
        <v>41.274000000000001</v>
      </c>
      <c r="E214" s="37">
        <v>42.758000000000003</v>
      </c>
      <c r="F214" s="37">
        <v>41.241999999999997</v>
      </c>
      <c r="G214" s="37">
        <v>45.109000000000002</v>
      </c>
      <c r="H214" s="37">
        <v>41.387</v>
      </c>
      <c r="I214" s="37">
        <v>40.381</v>
      </c>
      <c r="J214" s="37">
        <v>41.031999999999996</v>
      </c>
      <c r="K214" s="37">
        <v>41.206000000000003</v>
      </c>
      <c r="L214" s="37">
        <v>37.793999999999997</v>
      </c>
      <c r="M214" s="37">
        <v>40.031999999999996</v>
      </c>
      <c r="N214" s="37">
        <v>35.270000000000003</v>
      </c>
      <c r="O214" s="37">
        <v>35.270000000000003</v>
      </c>
      <c r="P214" s="37">
        <v>36.508000000000003</v>
      </c>
      <c r="Q214" s="37">
        <v>38.762</v>
      </c>
      <c r="S214" s="4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41.77859434841718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36.301322756124577</v>
      </c>
      <c r="AG214" s="4">
        <f t="shared" si="262"/>
        <v>38.618415498705026</v>
      </c>
      <c r="AI214" s="4">
        <f t="shared" ref="AI214:AW227" si="263">IF(OR($B214 &lt; C$230, $B214 &gt; C$233), 0, C214-S214)</f>
        <v>1.067405651582817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0.20667724387542563</v>
      </c>
      <c r="AW214" s="4">
        <f t="shared" si="263"/>
        <v>0.14358450129497413</v>
      </c>
      <c r="AY214" s="2">
        <f t="shared" si="254"/>
        <v>41.77859434841718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36.301322756124577</v>
      </c>
      <c r="BM214" s="2">
        <f t="shared" si="254"/>
        <v>38.618415498705026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36.508000000000003</v>
      </c>
      <c r="DI214" s="2">
        <f t="shared" si="211"/>
        <v>38.762</v>
      </c>
      <c r="DK214" s="2">
        <f t="shared" ref="DK214:DY227" si="264">BO$228*$B214+BO$229</f>
        <v>98.098614071561428</v>
      </c>
      <c r="DL214" s="2">
        <f t="shared" si="264"/>
        <v>87.776062570356473</v>
      </c>
      <c r="DM214" s="2">
        <f t="shared" si="264"/>
        <v>101.55720603408693</v>
      </c>
      <c r="DN214" s="2">
        <f t="shared" si="264"/>
        <v>97.807548780487778</v>
      </c>
      <c r="DO214" s="2">
        <f t="shared" si="264"/>
        <v>94.159295491991472</v>
      </c>
      <c r="DP214" s="2">
        <f t="shared" si="264"/>
        <v>90.955084352969791</v>
      </c>
      <c r="DQ214" s="2">
        <f t="shared" si="264"/>
        <v>87.658736333433978</v>
      </c>
      <c r="DR214" s="2">
        <f t="shared" si="264"/>
        <v>86.673262760495334</v>
      </c>
      <c r="DS214" s="2">
        <f t="shared" si="264"/>
        <v>87.433234319943608</v>
      </c>
      <c r="DT214" s="2">
        <f t="shared" si="264"/>
        <v>84.030153427967392</v>
      </c>
      <c r="DU214" s="2">
        <f t="shared" si="264"/>
        <v>84.11351434611899</v>
      </c>
      <c r="DV214" s="2">
        <f t="shared" si="264"/>
        <v>97.497913324149835</v>
      </c>
      <c r="DW214" s="2">
        <f t="shared" si="264"/>
        <v>87.020359398211909</v>
      </c>
      <c r="DX214" s="2">
        <f t="shared" si="264"/>
        <v>102.50410552899548</v>
      </c>
      <c r="DY214" s="2">
        <f t="shared" si="264"/>
        <v>91.769964634146362</v>
      </c>
      <c r="EA214" s="2">
        <f t="shared" si="240"/>
        <v>41.778533558326828</v>
      </c>
      <c r="EB214" s="2">
        <f t="shared" si="240"/>
        <v>40.840805766376938</v>
      </c>
      <c r="EC214" s="2">
        <f t="shared" si="240"/>
        <v>39.921097074010326</v>
      </c>
      <c r="ED214" s="2">
        <f t="shared" si="240"/>
        <v>38.681979792095603</v>
      </c>
      <c r="EE214" s="2">
        <f t="shared" si="240"/>
        <v>38.957301190063546</v>
      </c>
      <c r="EF214" s="2">
        <f t="shared" si="239"/>
        <v>39.561956256499137</v>
      </c>
      <c r="EG214" s="2">
        <f t="shared" si="239"/>
        <v>39.59486521610711</v>
      </c>
      <c r="EH214" s="2">
        <f t="shared" si="239"/>
        <v>40.737001837813011</v>
      </c>
      <c r="EI214" s="2">
        <f t="shared" si="239"/>
        <v>38.516912980420585</v>
      </c>
      <c r="EJ214" s="2">
        <f t="shared" si="239"/>
        <v>40.877901486426339</v>
      </c>
      <c r="EK214" s="2">
        <f t="shared" si="212"/>
        <v>35.44481291141382</v>
      </c>
      <c r="EL214" s="2">
        <f t="shared" si="212"/>
        <v>36.928360933346454</v>
      </c>
      <c r="EM214" s="2">
        <f t="shared" si="212"/>
        <v>35.638680536922976</v>
      </c>
      <c r="EN214" s="2">
        <f t="shared" si="212"/>
        <v>35.993757335131761</v>
      </c>
      <c r="EO214" s="2">
        <f t="shared" si="212"/>
        <v>41.670823909619685</v>
      </c>
      <c r="EQ214" s="2">
        <f t="shared" ref="EQ214:FE227" si="265">CU$228*$B214+CU$229</f>
        <v>41.778533558326828</v>
      </c>
      <c r="ER214" s="2">
        <f t="shared" si="265"/>
        <v>41.516674828742772</v>
      </c>
      <c r="ES214" s="2">
        <f t="shared" si="265"/>
        <v>40.521300525265175</v>
      </c>
      <c r="ET214" s="2">
        <f t="shared" si="265"/>
        <v>39.397411221462868</v>
      </c>
      <c r="EU214" s="2">
        <f t="shared" si="265"/>
        <v>39.404238637533716</v>
      </c>
      <c r="EV214" s="2">
        <f t="shared" si="265"/>
        <v>40.553765663566857</v>
      </c>
      <c r="EW214" s="2">
        <f t="shared" si="265"/>
        <v>39.974163896685766</v>
      </c>
      <c r="EX214" s="2">
        <f t="shared" si="265"/>
        <v>40.723428681477287</v>
      </c>
      <c r="EY214" s="2">
        <f t="shared" si="265"/>
        <v>38.588109043720181</v>
      </c>
      <c r="EZ214" s="2">
        <f t="shared" si="265"/>
        <v>39.333187991647186</v>
      </c>
      <c r="FA214" s="2">
        <f t="shared" si="265"/>
        <v>35.84062110273797</v>
      </c>
      <c r="FB214" s="2">
        <f t="shared" si="265"/>
        <v>36.298253685683157</v>
      </c>
      <c r="FC214" s="2">
        <f t="shared" si="265"/>
        <v>34.930473344450185</v>
      </c>
      <c r="FD214" s="2">
        <f t="shared" si="265"/>
        <v>36.319569432834967</v>
      </c>
      <c r="FE214" s="2">
        <f t="shared" si="265"/>
        <v>38.393963447440129</v>
      </c>
      <c r="FG214" s="2">
        <f t="shared" ref="FG214:FU227" si="266">POWER(10,($B214-C$231)/C$229)/(1+POWER(10,($B214-C$231)/C$229))</f>
        <v>0.99999892063204099</v>
      </c>
      <c r="FH214" s="2">
        <f t="shared" si="266"/>
        <v>0.99999859069149477</v>
      </c>
      <c r="FI214" s="2">
        <f t="shared" si="266"/>
        <v>0.99999838135507135</v>
      </c>
      <c r="FJ214" s="2">
        <f t="shared" si="266"/>
        <v>0.9999984831156572</v>
      </c>
      <c r="FK214" s="2">
        <f t="shared" si="266"/>
        <v>0.99999834864152903</v>
      </c>
      <c r="FL214" s="2">
        <f t="shared" si="266"/>
        <v>0.99999839961968706</v>
      </c>
      <c r="FM214" s="2">
        <f t="shared" si="266"/>
        <v>0.9999982809173984</v>
      </c>
      <c r="FN214" s="2">
        <f t="shared" si="266"/>
        <v>0.99999821570751302</v>
      </c>
      <c r="FO214" s="2">
        <f t="shared" si="266"/>
        <v>0.99999806103704358</v>
      </c>
      <c r="FP214" s="2">
        <f t="shared" si="266"/>
        <v>0.99999824932907821</v>
      </c>
      <c r="FQ214" s="2">
        <f t="shared" si="266"/>
        <v>0.99999821592663529</v>
      </c>
      <c r="FR214" s="2">
        <f t="shared" si="266"/>
        <v>0.99999832388361654</v>
      </c>
      <c r="FS214" s="2">
        <f t="shared" si="266"/>
        <v>0.99999835284795802</v>
      </c>
      <c r="FT214" s="2">
        <f t="shared" si="266"/>
        <v>0.99999844626885459</v>
      </c>
      <c r="FU214" s="2">
        <f t="shared" si="266"/>
        <v>0.99999793638358514</v>
      </c>
      <c r="FW214" s="2">
        <f t="shared" si="256"/>
        <v>4.2027140935518934E-8</v>
      </c>
      <c r="FX214" s="2">
        <f t="shared" si="256"/>
        <v>0.97013102458748679</v>
      </c>
      <c r="FY214" s="2">
        <f t="shared" si="256"/>
        <v>0.96752439694628656</v>
      </c>
      <c r="FZ214" s="2">
        <f t="shared" si="256"/>
        <v>0.96864520084877825</v>
      </c>
      <c r="GA214" s="2">
        <f t="shared" si="256"/>
        <v>0.96494508643141963</v>
      </c>
      <c r="GB214" s="2">
        <f t="shared" si="256"/>
        <v>0.96448799340827862</v>
      </c>
      <c r="GC214" s="2">
        <f t="shared" si="256"/>
        <v>0.96307412230601785</v>
      </c>
      <c r="GD214" s="2">
        <f t="shared" si="256"/>
        <v>0.96652722156290116</v>
      </c>
      <c r="GE214" s="2">
        <f t="shared" si="256"/>
        <v>0.96934099833290988</v>
      </c>
      <c r="GF214" s="2">
        <f t="shared" si="256"/>
        <v>0.97076825159293423</v>
      </c>
      <c r="GG214" s="2">
        <f t="shared" si="256"/>
        <v>0.96795986591207606</v>
      </c>
      <c r="GH214" s="2">
        <f t="shared" si="256"/>
        <v>0.96609454570236386</v>
      </c>
      <c r="GI214" s="2">
        <f t="shared" si="256"/>
        <v>0.96150229878171889</v>
      </c>
      <c r="GJ214" s="2">
        <f t="shared" si="256"/>
        <v>0.9436791450065003</v>
      </c>
      <c r="GK214" s="2">
        <f t="shared" si="256"/>
        <v>0.9315354839044605</v>
      </c>
      <c r="GM214" s="86">
        <f t="shared" si="257"/>
        <v>0</v>
      </c>
      <c r="GN214" s="86">
        <f t="shared" si="257"/>
        <v>0</v>
      </c>
      <c r="GO214" s="86">
        <f t="shared" si="257"/>
        <v>0</v>
      </c>
      <c r="GP214" s="86">
        <f t="shared" si="257"/>
        <v>0</v>
      </c>
      <c r="GQ214" s="86">
        <f t="shared" si="257"/>
        <v>0</v>
      </c>
      <c r="GR214" s="86">
        <f t="shared" si="257"/>
        <v>0</v>
      </c>
      <c r="GS214" s="86">
        <f t="shared" si="257"/>
        <v>0</v>
      </c>
      <c r="GT214" s="86">
        <f t="shared" si="257"/>
        <v>0</v>
      </c>
      <c r="GU214" s="86">
        <f t="shared" si="257"/>
        <v>0</v>
      </c>
      <c r="GV214" s="86">
        <f t="shared" si="257"/>
        <v>0</v>
      </c>
      <c r="GW214" s="86">
        <f t="shared" si="257"/>
        <v>0</v>
      </c>
      <c r="GX214" s="86">
        <f t="shared" si="257"/>
        <v>0</v>
      </c>
      <c r="GY214" s="86">
        <f t="shared" si="257"/>
        <v>0</v>
      </c>
      <c r="GZ214" s="86">
        <f t="shared" si="257"/>
        <v>0</v>
      </c>
      <c r="HA214" s="86">
        <f t="shared" si="257"/>
        <v>0</v>
      </c>
      <c r="HC214" s="86">
        <f t="shared" ref="HC214:HE227" si="267" xml:space="preserve"> _xlfn.NORM.DIST($B214, C$8, ABS(C$12), TRUE) * _xlfn.NORM.DIST(($B214 - C$8)*C$16, 0, ABS(C$12), TRUE) * 2</f>
        <v>0</v>
      </c>
      <c r="HD214" s="86">
        <f t="shared" si="267"/>
        <v>8.0222365240324284E-262</v>
      </c>
      <c r="HE214" s="86">
        <f t="shared" si="267"/>
        <v>0</v>
      </c>
      <c r="HF214" s="86">
        <f t="shared" si="261"/>
        <v>0</v>
      </c>
      <c r="HG214" s="86">
        <f t="shared" si="261"/>
        <v>0</v>
      </c>
      <c r="HH214" s="86">
        <f t="shared" si="261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58"/>
        <v>3.8496053337630898E-2</v>
      </c>
      <c r="HT214" s="86">
        <f t="shared" si="258"/>
        <v>1.6846705490980651E-119</v>
      </c>
      <c r="HU214" s="86">
        <f t="shared" si="258"/>
        <v>3.2774736759019756E-132</v>
      </c>
      <c r="HV214" s="86">
        <f t="shared" si="258"/>
        <v>2.856662426569802E-172</v>
      </c>
      <c r="HW214" s="86">
        <f t="shared" si="258"/>
        <v>3.8658798201095957E-149</v>
      </c>
      <c r="HX214" s="86">
        <f t="shared" si="258"/>
        <v>9.9987239384885701E-148</v>
      </c>
      <c r="HY214" s="86">
        <f t="shared" si="258"/>
        <v>6.6420752173362338E-148</v>
      </c>
      <c r="HZ214" s="86">
        <f t="shared" si="258"/>
        <v>6.6531921507416785E-156</v>
      </c>
      <c r="IA214" s="86">
        <f t="shared" si="258"/>
        <v>1.2563406435578048E-168</v>
      </c>
      <c r="IB214" s="86">
        <f t="shared" si="258"/>
        <v>1.1072224345453769E-159</v>
      </c>
      <c r="IC214" s="86">
        <f t="shared" si="258"/>
        <v>7.508722315435524E-155</v>
      </c>
      <c r="ID214" s="86">
        <f t="shared" si="258"/>
        <v>6.0560203023447424E-153</v>
      </c>
      <c r="IE214" s="86">
        <f t="shared" si="258"/>
        <v>3.6522892330976258E-123</v>
      </c>
      <c r="IF214" s="86">
        <f t="shared" si="258"/>
        <v>4.4389692195758909E-104</v>
      </c>
      <c r="IG214" s="86">
        <f t="shared" si="258"/>
        <v>2.8903779569877479E-122</v>
      </c>
      <c r="II214" s="86">
        <f t="shared" si="259"/>
        <v>0</v>
      </c>
      <c r="IJ214" s="86">
        <f t="shared" si="259"/>
        <v>1.9443371613390603E-5</v>
      </c>
      <c r="IK214" s="86">
        <f t="shared" si="259"/>
        <v>1.0788910484937192E-5</v>
      </c>
      <c r="IL214" s="86">
        <f t="shared" si="259"/>
        <v>5.934801821960837E-7</v>
      </c>
      <c r="IM214" s="86">
        <f t="shared" si="259"/>
        <v>4.6450847373037306E-6</v>
      </c>
      <c r="IN214" s="86">
        <f t="shared" si="259"/>
        <v>5.376872549070554E-6</v>
      </c>
      <c r="IO214" s="86">
        <f t="shared" si="259"/>
        <v>5.6029494919708863E-6</v>
      </c>
      <c r="IP214" s="86">
        <f t="shared" si="259"/>
        <v>2.1424995941397963E-6</v>
      </c>
      <c r="IQ214" s="86">
        <f t="shared" si="259"/>
        <v>5.0743767919582904E-7</v>
      </c>
      <c r="IR214" s="86">
        <f t="shared" si="259"/>
        <v>8.7926180630327256E-7</v>
      </c>
      <c r="IS214" s="86">
        <f t="shared" si="259"/>
        <v>1.8900531819172198E-6</v>
      </c>
      <c r="IT214" s="86">
        <f t="shared" si="259"/>
        <v>2.9664125574861705E-6</v>
      </c>
      <c r="IU214" s="86">
        <f t="shared" si="259"/>
        <v>4.0920542519245783E-5</v>
      </c>
      <c r="IV214" s="86">
        <f t="shared" si="259"/>
        <v>2.712196286609074E-16</v>
      </c>
      <c r="IW214" s="86">
        <f t="shared" si="259"/>
        <v>2.56624054435504E-27</v>
      </c>
      <c r="IY214" s="86">
        <f t="shared" si="260"/>
        <v>3.8496053337630898E-2</v>
      </c>
      <c r="IZ214" s="86">
        <f t="shared" si="260"/>
        <v>1.9443371613390603E-5</v>
      </c>
      <c r="JA214" s="86">
        <f t="shared" si="260"/>
        <v>1.0788910484937192E-5</v>
      </c>
      <c r="JB214" s="86">
        <f t="shared" si="260"/>
        <v>5.934801821960837E-7</v>
      </c>
      <c r="JC214" s="86">
        <f t="shared" si="260"/>
        <v>4.6450847373037306E-6</v>
      </c>
      <c r="JD214" s="86">
        <f t="shared" si="260"/>
        <v>5.376872549070554E-6</v>
      </c>
      <c r="JE214" s="86">
        <f t="shared" si="260"/>
        <v>5.6029494919708863E-6</v>
      </c>
      <c r="JF214" s="86">
        <f t="shared" si="260"/>
        <v>2.1424995941397963E-6</v>
      </c>
      <c r="JG214" s="86">
        <f t="shared" si="260"/>
        <v>5.0743767919582904E-7</v>
      </c>
      <c r="JH214" s="86">
        <f t="shared" si="260"/>
        <v>8.7926180630327256E-7</v>
      </c>
      <c r="JI214" s="86">
        <f t="shared" si="260"/>
        <v>1.8900531819172198E-6</v>
      </c>
      <c r="JJ214" s="86">
        <f t="shared" si="260"/>
        <v>2.9664125574861705E-6</v>
      </c>
      <c r="JK214" s="86">
        <f t="shared" si="260"/>
        <v>4.0920542519245783E-5</v>
      </c>
      <c r="JL214" s="86">
        <f t="shared" si="260"/>
        <v>2.712196286609074E-16</v>
      </c>
      <c r="JM214" s="86">
        <f t="shared" si="260"/>
        <v>2.56624054435504E-27</v>
      </c>
    </row>
    <row r="215" spans="2:273" x14ac:dyDescent="0.25">
      <c r="B215" s="2">
        <v>188</v>
      </c>
      <c r="C215" s="37">
        <v>42.091999999999999</v>
      </c>
      <c r="D215" s="37">
        <v>41.015999999999998</v>
      </c>
      <c r="E215" s="37">
        <v>43.177</v>
      </c>
      <c r="F215" s="37">
        <v>41.613</v>
      </c>
      <c r="G215" s="37">
        <v>44.609000000000002</v>
      </c>
      <c r="H215" s="37">
        <v>40.418999999999997</v>
      </c>
      <c r="I215" s="37">
        <v>42.158999999999999</v>
      </c>
      <c r="J215" s="37">
        <v>42</v>
      </c>
      <c r="K215" s="37">
        <v>40.015999999999998</v>
      </c>
      <c r="L215" s="37">
        <v>39.015999999999998</v>
      </c>
      <c r="M215" s="37">
        <v>39.570999999999998</v>
      </c>
      <c r="N215" s="37">
        <v>36.094999999999999</v>
      </c>
      <c r="O215" s="37">
        <v>36.54</v>
      </c>
      <c r="P215" s="37">
        <v>37.174999999999997</v>
      </c>
      <c r="Q215" s="37">
        <v>37.713999999999999</v>
      </c>
      <c r="S215" s="4">
        <f t="shared" si="262"/>
        <v>41.707486665093832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36.162916581937907</v>
      </c>
      <c r="AG215" s="4">
        <f t="shared" si="262"/>
        <v>38.468676020579828</v>
      </c>
      <c r="AI215" s="4">
        <f t="shared" si="263"/>
        <v>0.3845133349061669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1.0120834180620903</v>
      </c>
      <c r="AW215" s="4">
        <f t="shared" si="263"/>
        <v>-0.7546760205798293</v>
      </c>
      <c r="AY215" s="2">
        <f t="shared" si="254"/>
        <v>41.707486665093832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36.162916581937907</v>
      </c>
      <c r="BM215" s="2">
        <f t="shared" si="254"/>
        <v>38.468676020579828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37.174999999999997</v>
      </c>
      <c r="DI215" s="2">
        <f t="shared" si="211"/>
        <v>37.713999999999999</v>
      </c>
      <c r="DK215" s="2">
        <f t="shared" si="264"/>
        <v>98.327690338111381</v>
      </c>
      <c r="DL215" s="2">
        <f t="shared" si="264"/>
        <v>87.938182645403373</v>
      </c>
      <c r="DM215" s="2">
        <f t="shared" si="264"/>
        <v>101.80240561272724</v>
      </c>
      <c r="DN215" s="2">
        <f t="shared" si="264"/>
        <v>98.032560975609726</v>
      </c>
      <c r="DO215" s="2">
        <f t="shared" si="264"/>
        <v>94.363249790670665</v>
      </c>
      <c r="DP215" s="2">
        <f t="shared" si="264"/>
        <v>91.137472246981616</v>
      </c>
      <c r="DQ215" s="2">
        <f t="shared" si="264"/>
        <v>87.822150407731769</v>
      </c>
      <c r="DR215" s="2">
        <f t="shared" si="264"/>
        <v>86.828156750226526</v>
      </c>
      <c r="DS215" s="2">
        <f t="shared" si="264"/>
        <v>87.596169133192362</v>
      </c>
      <c r="DT215" s="2">
        <f t="shared" si="264"/>
        <v>84.18075536091817</v>
      </c>
      <c r="DU215" s="2">
        <f t="shared" si="264"/>
        <v>84.27441573542734</v>
      </c>
      <c r="DV215" s="2">
        <f t="shared" si="264"/>
        <v>97.74237212003348</v>
      </c>
      <c r="DW215" s="2">
        <f t="shared" si="264"/>
        <v>87.195239148637313</v>
      </c>
      <c r="DX215" s="2">
        <f t="shared" si="264"/>
        <v>102.76525316695026</v>
      </c>
      <c r="DY215" s="2">
        <f t="shared" si="264"/>
        <v>91.991174108818029</v>
      </c>
      <c r="EA215" s="2">
        <f t="shared" si="240"/>
        <v>41.707430928372517</v>
      </c>
      <c r="EB215" s="2">
        <f t="shared" si="240"/>
        <v>40.733927835488664</v>
      </c>
      <c r="EC215" s="2">
        <f t="shared" si="240"/>
        <v>39.796473677079135</v>
      </c>
      <c r="ED215" s="2">
        <f t="shared" si="240"/>
        <v>38.548769416963786</v>
      </c>
      <c r="EE215" s="2">
        <f t="shared" si="240"/>
        <v>38.825153021374923</v>
      </c>
      <c r="EF215" s="2">
        <f t="shared" si="239"/>
        <v>39.437289913344891</v>
      </c>
      <c r="EG215" s="2">
        <f t="shared" si="239"/>
        <v>39.466379935020171</v>
      </c>
      <c r="EH215" s="2">
        <f t="shared" si="239"/>
        <v>40.623854665091407</v>
      </c>
      <c r="EI215" s="2">
        <f t="shared" si="239"/>
        <v>38.3822336061328</v>
      </c>
      <c r="EJ215" s="2">
        <f t="shared" si="239"/>
        <v>40.785403166126258</v>
      </c>
      <c r="EK215" s="2">
        <f t="shared" si="212"/>
        <v>35.298290582959638</v>
      </c>
      <c r="EL215" s="2">
        <f t="shared" si="212"/>
        <v>36.817883282465289</v>
      </c>
      <c r="EM215" s="2">
        <f t="shared" si="212"/>
        <v>35.51407659003597</v>
      </c>
      <c r="EN215" s="2">
        <f t="shared" si="212"/>
        <v>35.848481725623287</v>
      </c>
      <c r="EO215" s="2">
        <f t="shared" si="212"/>
        <v>41.572039638852942</v>
      </c>
      <c r="EQ215" s="2">
        <f t="shared" si="265"/>
        <v>41.707430928372517</v>
      </c>
      <c r="ER215" s="2">
        <f t="shared" si="265"/>
        <v>41.418597475353195</v>
      </c>
      <c r="ES215" s="2">
        <f t="shared" si="265"/>
        <v>40.404479016643606</v>
      </c>
      <c r="ET215" s="2">
        <f t="shared" si="265"/>
        <v>39.273433179824195</v>
      </c>
      <c r="EU215" s="2">
        <f t="shared" si="265"/>
        <v>39.277883049486185</v>
      </c>
      <c r="EV215" s="2">
        <f t="shared" si="265"/>
        <v>40.44196308467167</v>
      </c>
      <c r="EW215" s="2">
        <f t="shared" si="265"/>
        <v>39.850568985363523</v>
      </c>
      <c r="EX215" s="2">
        <f t="shared" si="265"/>
        <v>40.610109718987871</v>
      </c>
      <c r="EY215" s="2">
        <f t="shared" si="265"/>
        <v>38.454333215078151</v>
      </c>
      <c r="EZ215" s="2">
        <f t="shared" si="265"/>
        <v>39.221073778994906</v>
      </c>
      <c r="FA215" s="2">
        <f t="shared" si="265"/>
        <v>35.699138128340287</v>
      </c>
      <c r="FB215" s="2">
        <f t="shared" si="265"/>
        <v>36.179749352884045</v>
      </c>
      <c r="FC215" s="2">
        <f t="shared" si="265"/>
        <v>34.796760918482732</v>
      </c>
      <c r="FD215" s="2">
        <f t="shared" si="265"/>
        <v>36.179931545535645</v>
      </c>
      <c r="FE215" s="2">
        <f t="shared" si="265"/>
        <v>38.260557780703238</v>
      </c>
      <c r="FG215" s="2">
        <f t="shared" si="266"/>
        <v>0.99999901560462823</v>
      </c>
      <c r="FH215" s="2">
        <f t="shared" si="266"/>
        <v>0.99999871469520785</v>
      </c>
      <c r="FI215" s="2">
        <f t="shared" si="266"/>
        <v>0.99999852377806975</v>
      </c>
      <c r="FJ215" s="2">
        <f t="shared" si="266"/>
        <v>0.99999861658485267</v>
      </c>
      <c r="FK215" s="2">
        <f t="shared" si="266"/>
        <v>0.99999849394295603</v>
      </c>
      <c r="FL215" s="2">
        <f t="shared" si="266"/>
        <v>0.99999854043560199</v>
      </c>
      <c r="FM215" s="2">
        <f t="shared" si="266"/>
        <v>0.99999843217779638</v>
      </c>
      <c r="FN215" s="2">
        <f t="shared" si="266"/>
        <v>0.99999837270565572</v>
      </c>
      <c r="FO215" s="2">
        <f t="shared" si="266"/>
        <v>0.99999823164446489</v>
      </c>
      <c r="FP215" s="2">
        <f t="shared" si="266"/>
        <v>0.99999840336889723</v>
      </c>
      <c r="FQ215" s="2">
        <f t="shared" si="266"/>
        <v>0.99999837290549776</v>
      </c>
      <c r="FR215" s="2">
        <f t="shared" si="266"/>
        <v>0.99999847136346487</v>
      </c>
      <c r="FS215" s="2">
        <f t="shared" si="266"/>
        <v>0.99999849777926586</v>
      </c>
      <c r="FT215" s="2">
        <f t="shared" si="266"/>
        <v>0.9999985829801602</v>
      </c>
      <c r="FU215" s="2">
        <f t="shared" si="266"/>
        <v>0.99999811795911964</v>
      </c>
      <c r="FW215" s="2">
        <f t="shared" si="256"/>
        <v>4.6081843495185011E-8</v>
      </c>
      <c r="FX215" s="2">
        <f t="shared" si="256"/>
        <v>0.97268738913225972</v>
      </c>
      <c r="FY215" s="2">
        <f t="shared" si="256"/>
        <v>0.97029702170861576</v>
      </c>
      <c r="FZ215" s="2">
        <f t="shared" si="256"/>
        <v>0.9713249722772489</v>
      </c>
      <c r="GA215" s="2">
        <f t="shared" si="256"/>
        <v>0.96793062238332928</v>
      </c>
      <c r="GB215" s="2">
        <f t="shared" si="256"/>
        <v>0.96751114806640293</v>
      </c>
      <c r="GC215" s="2">
        <f t="shared" si="256"/>
        <v>0.96621342410423505</v>
      </c>
      <c r="GD215" s="2">
        <f t="shared" si="256"/>
        <v>0.9693822866766082</v>
      </c>
      <c r="GE215" s="2">
        <f t="shared" si="256"/>
        <v>0.97196302393188905</v>
      </c>
      <c r="GF215" s="2">
        <f t="shared" si="256"/>
        <v>0.97327158104762379</v>
      </c>
      <c r="GG215" s="2">
        <f t="shared" si="256"/>
        <v>0.97069643827021723</v>
      </c>
      <c r="GH215" s="2">
        <f t="shared" si="256"/>
        <v>0.96898533172079704</v>
      </c>
      <c r="GI215" s="2">
        <f t="shared" si="256"/>
        <v>0.96477034294825037</v>
      </c>
      <c r="GJ215" s="2">
        <f t="shared" si="256"/>
        <v>0.9483789552366918</v>
      </c>
      <c r="GK215" s="2">
        <f t="shared" si="256"/>
        <v>0.93718119019966506</v>
      </c>
      <c r="GM215" s="86">
        <f t="shared" si="257"/>
        <v>0</v>
      </c>
      <c r="GN215" s="86">
        <f t="shared" si="257"/>
        <v>0</v>
      </c>
      <c r="GO215" s="86">
        <f t="shared" si="257"/>
        <v>0</v>
      </c>
      <c r="GP215" s="86">
        <f t="shared" si="257"/>
        <v>0</v>
      </c>
      <c r="GQ215" s="86">
        <f t="shared" si="257"/>
        <v>0</v>
      </c>
      <c r="GR215" s="86">
        <f t="shared" si="257"/>
        <v>0</v>
      </c>
      <c r="GS215" s="86">
        <f t="shared" si="257"/>
        <v>0</v>
      </c>
      <c r="GT215" s="86">
        <f t="shared" si="257"/>
        <v>0</v>
      </c>
      <c r="GU215" s="86">
        <f t="shared" si="257"/>
        <v>0</v>
      </c>
      <c r="GV215" s="86">
        <f t="shared" si="257"/>
        <v>0</v>
      </c>
      <c r="GW215" s="86">
        <f t="shared" si="257"/>
        <v>0</v>
      </c>
      <c r="GX215" s="86">
        <f t="shared" si="257"/>
        <v>0</v>
      </c>
      <c r="GY215" s="86">
        <f t="shared" si="257"/>
        <v>0</v>
      </c>
      <c r="GZ215" s="86">
        <f t="shared" si="257"/>
        <v>0</v>
      </c>
      <c r="HA215" s="86">
        <f t="shared" si="257"/>
        <v>0</v>
      </c>
      <c r="HC215" s="86">
        <f t="shared" si="267"/>
        <v>0</v>
      </c>
      <c r="HD215" s="86">
        <f t="shared" si="267"/>
        <v>5.0826369151194474E-267</v>
      </c>
      <c r="HE215" s="86">
        <f t="shared" si="267"/>
        <v>0</v>
      </c>
      <c r="HF215" s="86">
        <f t="shared" si="261"/>
        <v>0</v>
      </c>
      <c r="HG215" s="86">
        <f t="shared" si="261"/>
        <v>0</v>
      </c>
      <c r="HH215" s="86">
        <f t="shared" si="261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58"/>
        <v>5.5265822786832793E-2</v>
      </c>
      <c r="HT215" s="86">
        <f t="shared" si="258"/>
        <v>3.2486436806047012E-123</v>
      </c>
      <c r="HU215" s="86">
        <f t="shared" si="258"/>
        <v>2.4236713354553085E-136</v>
      </c>
      <c r="HV215" s="86">
        <f t="shared" si="258"/>
        <v>1.4292378081215283E-177</v>
      </c>
      <c r="HW215" s="86">
        <f t="shared" si="258"/>
        <v>8.099721007695241E-154</v>
      </c>
      <c r="HX215" s="86">
        <f t="shared" si="258"/>
        <v>2.2695052549336616E-152</v>
      </c>
      <c r="HY215" s="86">
        <f t="shared" si="258"/>
        <v>1.3376928185359852E-152</v>
      </c>
      <c r="HZ215" s="86">
        <f t="shared" si="258"/>
        <v>8.7559254430687698E-161</v>
      </c>
      <c r="IA215" s="86">
        <f t="shared" si="258"/>
        <v>7.2201638043400774E-174</v>
      </c>
      <c r="IB215" s="86">
        <f t="shared" si="258"/>
        <v>1.3317640907506135E-164</v>
      </c>
      <c r="IC215" s="86">
        <f t="shared" si="258"/>
        <v>1.1234804890180072E-159</v>
      </c>
      <c r="ID215" s="86">
        <f t="shared" si="258"/>
        <v>9.9374835715538757E-158</v>
      </c>
      <c r="IE215" s="86">
        <f t="shared" si="258"/>
        <v>4.3979081940024924E-127</v>
      </c>
      <c r="IF215" s="86">
        <f t="shared" si="258"/>
        <v>1.6414507051622272E-107</v>
      </c>
      <c r="IG215" s="86">
        <f t="shared" si="258"/>
        <v>2.0716894802395829E-126</v>
      </c>
      <c r="II215" s="86">
        <f t="shared" si="259"/>
        <v>0</v>
      </c>
      <c r="IJ215" s="86">
        <f t="shared" si="259"/>
        <v>1.1640618112494874E-5</v>
      </c>
      <c r="IK215" s="86">
        <f t="shared" si="259"/>
        <v>6.1798577870681906E-6</v>
      </c>
      <c r="IL215" s="86">
        <f t="shared" si="259"/>
        <v>2.9378911156568856E-7</v>
      </c>
      <c r="IM215" s="86">
        <f t="shared" si="259"/>
        <v>2.5082223456646799E-6</v>
      </c>
      <c r="IN215" s="86">
        <f t="shared" si="259"/>
        <v>2.9191211382739529E-6</v>
      </c>
      <c r="IO215" s="86">
        <f t="shared" si="259"/>
        <v>3.0254186456302917E-6</v>
      </c>
      <c r="IP215" s="86">
        <f t="shared" si="259"/>
        <v>1.1199469082982335E-6</v>
      </c>
      <c r="IQ215" s="86">
        <f t="shared" si="259"/>
        <v>2.503413587861397E-7</v>
      </c>
      <c r="IR215" s="86">
        <f t="shared" si="259"/>
        <v>4.5072332696162057E-7</v>
      </c>
      <c r="IS215" s="86">
        <f t="shared" si="259"/>
        <v>9.9006281008239094E-7</v>
      </c>
      <c r="IT215" s="86">
        <f t="shared" si="259"/>
        <v>1.5738332817677587E-6</v>
      </c>
      <c r="IU215" s="86">
        <f t="shared" si="259"/>
        <v>2.4469886612376689E-5</v>
      </c>
      <c r="IV215" s="86">
        <f t="shared" si="259"/>
        <v>2.8404351284304506E-17</v>
      </c>
      <c r="IW215" s="86">
        <f t="shared" si="259"/>
        <v>3.6867718789447872E-29</v>
      </c>
      <c r="IY215" s="86">
        <f t="shared" si="260"/>
        <v>5.5265822786832793E-2</v>
      </c>
      <c r="IZ215" s="86">
        <f t="shared" si="260"/>
        <v>1.1640618112494874E-5</v>
      </c>
      <c r="JA215" s="86">
        <f t="shared" si="260"/>
        <v>6.1798577870681906E-6</v>
      </c>
      <c r="JB215" s="86">
        <f t="shared" si="260"/>
        <v>2.9378911156568856E-7</v>
      </c>
      <c r="JC215" s="86">
        <f t="shared" si="260"/>
        <v>2.5082223456646799E-6</v>
      </c>
      <c r="JD215" s="86">
        <f t="shared" si="260"/>
        <v>2.9191211382739529E-6</v>
      </c>
      <c r="JE215" s="86">
        <f t="shared" si="260"/>
        <v>3.0254186456302917E-6</v>
      </c>
      <c r="JF215" s="86">
        <f t="shared" si="260"/>
        <v>1.1199469082982335E-6</v>
      </c>
      <c r="JG215" s="86">
        <f t="shared" si="260"/>
        <v>2.503413587861397E-7</v>
      </c>
      <c r="JH215" s="86">
        <f t="shared" si="260"/>
        <v>4.5072332696162057E-7</v>
      </c>
      <c r="JI215" s="86">
        <f t="shared" si="260"/>
        <v>9.9006281008239094E-7</v>
      </c>
      <c r="JJ215" s="86">
        <f t="shared" si="260"/>
        <v>1.5738332817677587E-6</v>
      </c>
      <c r="JK215" s="86">
        <f t="shared" si="260"/>
        <v>2.4469886612376689E-5</v>
      </c>
      <c r="JL215" s="86">
        <f t="shared" si="260"/>
        <v>2.8404351284304506E-17</v>
      </c>
      <c r="JM215" s="86">
        <f t="shared" si="260"/>
        <v>3.6867718789447872E-29</v>
      </c>
    </row>
    <row r="216" spans="2:273" x14ac:dyDescent="0.25">
      <c r="B216" s="2">
        <v>189</v>
      </c>
      <c r="C216" s="37">
        <v>41.845999999999997</v>
      </c>
      <c r="D216" s="37">
        <v>42.838999999999999</v>
      </c>
      <c r="E216" s="37">
        <v>42.581000000000003</v>
      </c>
      <c r="F216" s="37">
        <v>40.758000000000003</v>
      </c>
      <c r="G216" s="37">
        <v>43.578000000000003</v>
      </c>
      <c r="H216" s="37">
        <v>40.79</v>
      </c>
      <c r="I216" s="37">
        <v>41.889000000000003</v>
      </c>
      <c r="J216" s="37">
        <v>41.127000000000002</v>
      </c>
      <c r="K216" s="37">
        <v>40.619</v>
      </c>
      <c r="L216" s="37">
        <v>38.079000000000001</v>
      </c>
      <c r="M216" s="37">
        <v>38.222000000000001</v>
      </c>
      <c r="N216" s="37">
        <v>36.570999999999998</v>
      </c>
      <c r="O216" s="37">
        <v>34.936999999999998</v>
      </c>
      <c r="P216" s="37">
        <v>35.841000000000001</v>
      </c>
      <c r="Q216" s="37">
        <v>37.746000000000002</v>
      </c>
      <c r="S216" s="4">
        <f t="shared" si="262"/>
        <v>41.636379400410988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36.024438523527024</v>
      </c>
      <c r="AG216" s="4">
        <f t="shared" si="262"/>
        <v>38.320007767346908</v>
      </c>
      <c r="AI216" s="4">
        <f t="shared" si="263"/>
        <v>0.2096205995890088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-0.18343852352702328</v>
      </c>
      <c r="AW216" s="4">
        <f t="shared" si="263"/>
        <v>-0.57400776734690595</v>
      </c>
      <c r="AY216" s="2">
        <f t="shared" si="254"/>
        <v>41.636379400410988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36.024438523527024</v>
      </c>
      <c r="BM216" s="2">
        <f t="shared" si="254"/>
        <v>38.320007767346908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35.841000000000001</v>
      </c>
      <c r="DI216" s="2">
        <f t="shared" si="211"/>
        <v>37.746000000000002</v>
      </c>
      <c r="DK216" s="2">
        <f t="shared" si="264"/>
        <v>98.556766604661334</v>
      </c>
      <c r="DL216" s="2">
        <f t="shared" si="264"/>
        <v>88.100302720450273</v>
      </c>
      <c r="DM216" s="2">
        <f t="shared" si="264"/>
        <v>102.04760519136755</v>
      </c>
      <c r="DN216" s="2">
        <f t="shared" si="264"/>
        <v>98.257573170731689</v>
      </c>
      <c r="DO216" s="2">
        <f t="shared" si="264"/>
        <v>94.567204089349872</v>
      </c>
      <c r="DP216" s="2">
        <f t="shared" si="264"/>
        <v>91.319860140993455</v>
      </c>
      <c r="DQ216" s="2">
        <f t="shared" si="264"/>
        <v>87.985564482029574</v>
      </c>
      <c r="DR216" s="2">
        <f t="shared" si="264"/>
        <v>86.983050739957719</v>
      </c>
      <c r="DS216" s="2">
        <f t="shared" si="264"/>
        <v>87.75910394644113</v>
      </c>
      <c r="DT216" s="2">
        <f t="shared" si="264"/>
        <v>84.331357293868933</v>
      </c>
      <c r="DU216" s="2">
        <f t="shared" si="264"/>
        <v>84.435317124735718</v>
      </c>
      <c r="DV216" s="2">
        <f t="shared" si="264"/>
        <v>97.986830915917125</v>
      </c>
      <c r="DW216" s="2">
        <f t="shared" si="264"/>
        <v>87.370118899062732</v>
      </c>
      <c r="DX216" s="2">
        <f t="shared" si="264"/>
        <v>103.02640080490505</v>
      </c>
      <c r="DY216" s="2">
        <f t="shared" si="264"/>
        <v>92.212383583489697</v>
      </c>
      <c r="EA216" s="2">
        <f t="shared" si="240"/>
        <v>41.636328298418199</v>
      </c>
      <c r="EB216" s="2">
        <f t="shared" si="240"/>
        <v>40.627049904600383</v>
      </c>
      <c r="EC216" s="2">
        <f t="shared" si="240"/>
        <v>39.67185028014795</v>
      </c>
      <c r="ED216" s="2">
        <f t="shared" si="240"/>
        <v>38.415559041831962</v>
      </c>
      <c r="EE216" s="2">
        <f t="shared" si="240"/>
        <v>38.6930048526863</v>
      </c>
      <c r="EF216" s="2">
        <f t="shared" si="239"/>
        <v>39.312623570190638</v>
      </c>
      <c r="EG216" s="2">
        <f t="shared" si="239"/>
        <v>39.33789465393324</v>
      </c>
      <c r="EH216" s="2">
        <f t="shared" si="239"/>
        <v>40.510707492369804</v>
      </c>
      <c r="EI216" s="2">
        <f t="shared" si="239"/>
        <v>38.247554231845015</v>
      </c>
      <c r="EJ216" s="2">
        <f t="shared" si="239"/>
        <v>40.69290484582617</v>
      </c>
      <c r="EK216" s="2">
        <f t="shared" si="212"/>
        <v>35.151768254505448</v>
      </c>
      <c r="EL216" s="2">
        <f t="shared" si="212"/>
        <v>36.707405631584123</v>
      </c>
      <c r="EM216" s="2">
        <f t="shared" si="212"/>
        <v>35.389472643148963</v>
      </c>
      <c r="EN216" s="2">
        <f t="shared" si="212"/>
        <v>35.703206116114806</v>
      </c>
      <c r="EO216" s="2">
        <f t="shared" si="212"/>
        <v>41.473255368086214</v>
      </c>
      <c r="EQ216" s="2">
        <f t="shared" si="265"/>
        <v>41.636328298418199</v>
      </c>
      <c r="ER216" s="2">
        <f t="shared" si="265"/>
        <v>41.320520121963625</v>
      </c>
      <c r="ES216" s="2">
        <f t="shared" si="265"/>
        <v>40.287657508022036</v>
      </c>
      <c r="ET216" s="2">
        <f t="shared" si="265"/>
        <v>39.14945513818553</v>
      </c>
      <c r="EU216" s="2">
        <f t="shared" si="265"/>
        <v>39.151527461438661</v>
      </c>
      <c r="EV216" s="2">
        <f t="shared" si="265"/>
        <v>40.330160505776476</v>
      </c>
      <c r="EW216" s="2">
        <f t="shared" si="265"/>
        <v>39.72697407404128</v>
      </c>
      <c r="EX216" s="2">
        <f t="shared" si="265"/>
        <v>40.496790756498456</v>
      </c>
      <c r="EY216" s="2">
        <f t="shared" si="265"/>
        <v>38.320557386436128</v>
      </c>
      <c r="EZ216" s="2">
        <f t="shared" si="265"/>
        <v>39.108959566342619</v>
      </c>
      <c r="FA216" s="2">
        <f t="shared" si="265"/>
        <v>35.557655153942605</v>
      </c>
      <c r="FB216" s="2">
        <f t="shared" si="265"/>
        <v>36.061245020084939</v>
      </c>
      <c r="FC216" s="2">
        <f t="shared" si="265"/>
        <v>34.663048492515273</v>
      </c>
      <c r="FD216" s="2">
        <f t="shared" si="265"/>
        <v>36.040293658236322</v>
      </c>
      <c r="FE216" s="2">
        <f t="shared" si="265"/>
        <v>38.127152113966339</v>
      </c>
      <c r="FG216" s="2">
        <f t="shared" si="266"/>
        <v>0.99999910222067301</v>
      </c>
      <c r="FH216" s="2">
        <f t="shared" si="266"/>
        <v>0.99999882778796512</v>
      </c>
      <c r="FI216" s="2">
        <f t="shared" si="266"/>
        <v>0.99999865366942353</v>
      </c>
      <c r="FJ216" s="2">
        <f t="shared" si="266"/>
        <v>0.99999873831023667</v>
      </c>
      <c r="FK216" s="2">
        <f t="shared" si="266"/>
        <v>0.99999862645946924</v>
      </c>
      <c r="FL216" s="2">
        <f t="shared" si="266"/>
        <v>0.99999866886127731</v>
      </c>
      <c r="FM216" s="2">
        <f t="shared" si="266"/>
        <v>0.99999857012895887</v>
      </c>
      <c r="FN216" s="2">
        <f t="shared" si="266"/>
        <v>0.99999851588970678</v>
      </c>
      <c r="FO216" s="2">
        <f t="shared" si="266"/>
        <v>0.99999838724033319</v>
      </c>
      <c r="FP216" s="2">
        <f t="shared" si="266"/>
        <v>0.99999854385492326</v>
      </c>
      <c r="FQ216" s="2">
        <f t="shared" si="266"/>
        <v>0.99999851607196488</v>
      </c>
      <c r="FR216" s="2">
        <f t="shared" si="266"/>
        <v>0.99999860586672296</v>
      </c>
      <c r="FS216" s="2">
        <f t="shared" si="266"/>
        <v>0.9999986299582263</v>
      </c>
      <c r="FT216" s="2">
        <f t="shared" si="266"/>
        <v>0.99999870766238541</v>
      </c>
      <c r="FU216" s="2">
        <f t="shared" si="266"/>
        <v>0.99999828355803266</v>
      </c>
      <c r="FW216" s="2">
        <f t="shared" si="256"/>
        <v>5.0527736405912094E-8</v>
      </c>
      <c r="FX216" s="2">
        <f t="shared" si="256"/>
        <v>0.97503059602366293</v>
      </c>
      <c r="FY216" s="2">
        <f t="shared" si="256"/>
        <v>0.97283957698163903</v>
      </c>
      <c r="FZ216" s="2">
        <f t="shared" si="256"/>
        <v>0.97378191326306118</v>
      </c>
      <c r="GA216" s="2">
        <f t="shared" si="256"/>
        <v>0.97066961676985442</v>
      </c>
      <c r="GB216" s="2">
        <f t="shared" si="256"/>
        <v>0.97028486922015778</v>
      </c>
      <c r="GC216" s="2">
        <f t="shared" si="256"/>
        <v>0.96909439876586678</v>
      </c>
      <c r="GD216" s="2">
        <f t="shared" si="256"/>
        <v>0.9720008831990441</v>
      </c>
      <c r="GE216" s="2">
        <f t="shared" si="256"/>
        <v>0.97436673794752504</v>
      </c>
      <c r="GF216" s="2">
        <f t="shared" si="256"/>
        <v>0.97556592787334495</v>
      </c>
      <c r="GG216" s="2">
        <f t="shared" si="256"/>
        <v>0.97320574788356895</v>
      </c>
      <c r="GH216" s="2">
        <f t="shared" si="256"/>
        <v>0.97163688469552068</v>
      </c>
      <c r="GI216" s="2">
        <f t="shared" si="256"/>
        <v>0.96777026426624313</v>
      </c>
      <c r="GJ216" s="2">
        <f t="shared" si="256"/>
        <v>0.95270623498633644</v>
      </c>
      <c r="GK216" s="2">
        <f t="shared" si="256"/>
        <v>0.94239013324703336</v>
      </c>
      <c r="GM216" s="86">
        <f t="shared" si="257"/>
        <v>0</v>
      </c>
      <c r="GN216" s="86">
        <f t="shared" si="257"/>
        <v>0</v>
      </c>
      <c r="GO216" s="86">
        <f t="shared" si="257"/>
        <v>0</v>
      </c>
      <c r="GP216" s="86">
        <f t="shared" si="257"/>
        <v>0</v>
      </c>
      <c r="GQ216" s="86">
        <f t="shared" si="257"/>
        <v>0</v>
      </c>
      <c r="GR216" s="86">
        <f t="shared" si="257"/>
        <v>0</v>
      </c>
      <c r="GS216" s="86">
        <f t="shared" si="257"/>
        <v>0</v>
      </c>
      <c r="GT216" s="86">
        <f t="shared" si="257"/>
        <v>0</v>
      </c>
      <c r="GU216" s="86">
        <f t="shared" si="257"/>
        <v>0</v>
      </c>
      <c r="GV216" s="86">
        <f t="shared" si="257"/>
        <v>0</v>
      </c>
      <c r="GW216" s="86">
        <f t="shared" si="257"/>
        <v>0</v>
      </c>
      <c r="GX216" s="86">
        <f t="shared" si="257"/>
        <v>0</v>
      </c>
      <c r="GY216" s="86">
        <f t="shared" si="257"/>
        <v>0</v>
      </c>
      <c r="GZ216" s="86">
        <f t="shared" si="257"/>
        <v>0</v>
      </c>
      <c r="HA216" s="86">
        <f t="shared" si="257"/>
        <v>0</v>
      </c>
      <c r="HC216" s="86">
        <f t="shared" si="267"/>
        <v>0</v>
      </c>
      <c r="HD216" s="86">
        <f t="shared" si="267"/>
        <v>2.860567170630891E-272</v>
      </c>
      <c r="HE216" s="86">
        <f t="shared" si="267"/>
        <v>0</v>
      </c>
      <c r="HF216" s="86">
        <f t="shared" si="261"/>
        <v>0</v>
      </c>
      <c r="HG216" s="86">
        <f t="shared" si="261"/>
        <v>0</v>
      </c>
      <c r="HH216" s="86">
        <f t="shared" si="261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58"/>
        <v>7.772341150114627E-2</v>
      </c>
      <c r="HT216" s="86">
        <f t="shared" si="258"/>
        <v>5.4864869829346155E-127</v>
      </c>
      <c r="HU216" s="86">
        <f t="shared" si="258"/>
        <v>1.5456283913408531E-140</v>
      </c>
      <c r="HV216" s="86">
        <f t="shared" si="258"/>
        <v>5.9329983593321437E-183</v>
      </c>
      <c r="HW216" s="86">
        <f t="shared" si="258"/>
        <v>1.4343647026862355E-158</v>
      </c>
      <c r="HX216" s="86">
        <f t="shared" si="258"/>
        <v>4.3578749338863232E-157</v>
      </c>
      <c r="HY216" s="86">
        <f t="shared" si="258"/>
        <v>2.2710861998039703E-157</v>
      </c>
      <c r="HZ216" s="86">
        <f t="shared" si="258"/>
        <v>9.6733598514835499E-166</v>
      </c>
      <c r="IA216" s="86">
        <f t="shared" si="258"/>
        <v>3.4437187774636555E-179</v>
      </c>
      <c r="IB216" s="86">
        <f t="shared" si="258"/>
        <v>1.3465606739986519E-169</v>
      </c>
      <c r="IC216" s="86">
        <f t="shared" si="258"/>
        <v>1.4150738718376133E-164</v>
      </c>
      <c r="ID216" s="86">
        <f t="shared" si="258"/>
        <v>1.373715180882245E-162</v>
      </c>
      <c r="IE216" s="86">
        <f t="shared" si="258"/>
        <v>4.5895148371167565E-131</v>
      </c>
      <c r="IF216" s="86">
        <f t="shared" si="258"/>
        <v>5.3295394643145677E-111</v>
      </c>
      <c r="IG216" s="86">
        <f t="shared" si="258"/>
        <v>1.2639714307425054E-130</v>
      </c>
      <c r="II216" s="86">
        <f t="shared" si="259"/>
        <v>0</v>
      </c>
      <c r="IJ216" s="86">
        <f t="shared" si="259"/>
        <v>6.8842588245904625E-6</v>
      </c>
      <c r="IK216" s="86">
        <f t="shared" si="259"/>
        <v>3.4916053542028507E-6</v>
      </c>
      <c r="IL216" s="86">
        <f t="shared" si="259"/>
        <v>1.4292382260880409E-7</v>
      </c>
      <c r="IM216" s="86">
        <f t="shared" si="259"/>
        <v>1.3333985769582708E-6</v>
      </c>
      <c r="IN216" s="86">
        <f t="shared" si="259"/>
        <v>1.5603959212454281E-6</v>
      </c>
      <c r="IO216" s="86">
        <f t="shared" si="259"/>
        <v>1.6079519884833708E-6</v>
      </c>
      <c r="IP216" s="86">
        <f t="shared" si="259"/>
        <v>5.7597917925133737E-7</v>
      </c>
      <c r="IQ216" s="86">
        <f t="shared" si="259"/>
        <v>1.2137528765674024E-7</v>
      </c>
      <c r="IR216" s="86">
        <f t="shared" si="259"/>
        <v>2.2734040167399348E-7</v>
      </c>
      <c r="IS216" s="86">
        <f t="shared" si="259"/>
        <v>5.1038118815320588E-7</v>
      </c>
      <c r="IT216" s="86">
        <f t="shared" si="259"/>
        <v>8.2180001508440023E-7</v>
      </c>
      <c r="IU216" s="86">
        <f t="shared" si="259"/>
        <v>1.4440844407083643E-5</v>
      </c>
      <c r="IV216" s="86">
        <f t="shared" si="259"/>
        <v>2.7719307276167708E-18</v>
      </c>
      <c r="IW216" s="86">
        <f t="shared" si="259"/>
        <v>4.5825029392858027E-31</v>
      </c>
      <c r="IY216" s="86">
        <f t="shared" si="260"/>
        <v>7.772341150114627E-2</v>
      </c>
      <c r="IZ216" s="86">
        <f t="shared" si="260"/>
        <v>6.8842588245904625E-6</v>
      </c>
      <c r="JA216" s="86">
        <f t="shared" si="260"/>
        <v>3.4916053542028507E-6</v>
      </c>
      <c r="JB216" s="86">
        <f t="shared" si="260"/>
        <v>1.4292382260880409E-7</v>
      </c>
      <c r="JC216" s="86">
        <f t="shared" si="260"/>
        <v>1.3333985769582708E-6</v>
      </c>
      <c r="JD216" s="86">
        <f t="shared" si="260"/>
        <v>1.5603959212454281E-6</v>
      </c>
      <c r="JE216" s="86">
        <f t="shared" si="260"/>
        <v>1.6079519884833708E-6</v>
      </c>
      <c r="JF216" s="86">
        <f t="shared" si="260"/>
        <v>5.7597917925133737E-7</v>
      </c>
      <c r="JG216" s="86">
        <f t="shared" si="260"/>
        <v>1.2137528765674024E-7</v>
      </c>
      <c r="JH216" s="86">
        <f t="shared" si="260"/>
        <v>2.2734040167399348E-7</v>
      </c>
      <c r="JI216" s="86">
        <f t="shared" si="260"/>
        <v>5.1038118815320588E-7</v>
      </c>
      <c r="JJ216" s="86">
        <f t="shared" si="260"/>
        <v>8.2180001508440023E-7</v>
      </c>
      <c r="JK216" s="86">
        <f t="shared" si="260"/>
        <v>1.4440844407083643E-5</v>
      </c>
      <c r="JL216" s="86">
        <f t="shared" si="260"/>
        <v>2.7719307276167708E-18</v>
      </c>
      <c r="JM216" s="86">
        <f t="shared" si="260"/>
        <v>4.5825029392858027E-31</v>
      </c>
    </row>
    <row r="217" spans="2:273" x14ac:dyDescent="0.25">
      <c r="B217" s="2">
        <v>190</v>
      </c>
      <c r="C217" s="37">
        <v>41.692</v>
      </c>
      <c r="D217" s="37">
        <v>42.081000000000003</v>
      </c>
      <c r="E217" s="37">
        <v>42.468000000000004</v>
      </c>
      <c r="F217" s="37">
        <v>41.645000000000003</v>
      </c>
      <c r="G217" s="37">
        <v>44.234000000000002</v>
      </c>
      <c r="H217" s="37">
        <v>40.887</v>
      </c>
      <c r="I217" s="37">
        <v>41.158999999999999</v>
      </c>
      <c r="J217" s="37">
        <v>42.174999999999997</v>
      </c>
      <c r="K217" s="37">
        <v>40.54</v>
      </c>
      <c r="L217" s="37">
        <v>38.746000000000002</v>
      </c>
      <c r="M217" s="37">
        <v>36.920999999999999</v>
      </c>
      <c r="N217" s="37">
        <v>36.19</v>
      </c>
      <c r="O217" s="37">
        <v>34.222000000000001</v>
      </c>
      <c r="P217" s="37">
        <v>36.46</v>
      </c>
      <c r="Q217" s="37">
        <v>36.936999999999998</v>
      </c>
      <c r="S217" s="4">
        <f t="shared" si="262"/>
        <v>41.565272519820745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35.88589125426958</v>
      </c>
      <c r="AG217" s="4">
        <f t="shared" si="262"/>
        <v>38.172357412762807</v>
      </c>
      <c r="AI217" s="4">
        <f t="shared" si="263"/>
        <v>0.12672748017925528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0.57410874573042037</v>
      </c>
      <c r="AW217" s="4">
        <f t="shared" si="263"/>
        <v>-1.2353574127628093</v>
      </c>
      <c r="AY217" s="2">
        <f t="shared" si="254"/>
        <v>41.565272519820745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35.88589125426958</v>
      </c>
      <c r="BM217" s="2">
        <f t="shared" si="254"/>
        <v>38.172357412762807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36.46</v>
      </c>
      <c r="DI217" s="2">
        <f t="shared" si="211"/>
        <v>36.936999999999998</v>
      </c>
      <c r="DK217" s="2">
        <f t="shared" si="264"/>
        <v>98.785842871211287</v>
      </c>
      <c r="DL217" s="2">
        <f t="shared" si="264"/>
        <v>88.262422795497187</v>
      </c>
      <c r="DM217" s="2">
        <f t="shared" si="264"/>
        <v>102.29280477000785</v>
      </c>
      <c r="DN217" s="2">
        <f t="shared" si="264"/>
        <v>98.482585365853623</v>
      </c>
      <c r="DO217" s="2">
        <f t="shared" si="264"/>
        <v>94.771158388029079</v>
      </c>
      <c r="DP217" s="2">
        <f t="shared" si="264"/>
        <v>91.50224803500528</v>
      </c>
      <c r="DQ217" s="2">
        <f t="shared" si="264"/>
        <v>88.148978556327364</v>
      </c>
      <c r="DR217" s="2">
        <f t="shared" si="264"/>
        <v>87.137944729688925</v>
      </c>
      <c r="DS217" s="2">
        <f t="shared" si="264"/>
        <v>87.922038759689897</v>
      </c>
      <c r="DT217" s="2">
        <f t="shared" si="264"/>
        <v>84.481959226819697</v>
      </c>
      <c r="DU217" s="2">
        <f t="shared" si="264"/>
        <v>84.596218514044082</v>
      </c>
      <c r="DV217" s="2">
        <f t="shared" si="264"/>
        <v>98.231289711800756</v>
      </c>
      <c r="DW217" s="2">
        <f t="shared" si="264"/>
        <v>87.54499864948815</v>
      </c>
      <c r="DX217" s="2">
        <f t="shared" si="264"/>
        <v>103.28754844285984</v>
      </c>
      <c r="DY217" s="2">
        <f t="shared" si="264"/>
        <v>92.433593058161364</v>
      </c>
      <c r="EA217" s="2">
        <f t="shared" si="240"/>
        <v>41.565225668463881</v>
      </c>
      <c r="EB217" s="2">
        <f t="shared" si="240"/>
        <v>40.52017197371211</v>
      </c>
      <c r="EC217" s="2">
        <f t="shared" si="240"/>
        <v>39.547226883216752</v>
      </c>
      <c r="ED217" s="2">
        <f t="shared" si="240"/>
        <v>38.282348666700138</v>
      </c>
      <c r="EE217" s="2">
        <f t="shared" si="240"/>
        <v>38.560856683997685</v>
      </c>
      <c r="EF217" s="2">
        <f t="shared" si="239"/>
        <v>39.187957227036392</v>
      </c>
      <c r="EG217" s="2">
        <f t="shared" si="239"/>
        <v>39.209409372846309</v>
      </c>
      <c r="EH217" s="2">
        <f t="shared" si="239"/>
        <v>40.397560319648193</v>
      </c>
      <c r="EI217" s="2">
        <f t="shared" si="239"/>
        <v>38.11287485755723</v>
      </c>
      <c r="EJ217" s="2">
        <f t="shared" si="239"/>
        <v>40.60040652552609</v>
      </c>
      <c r="EK217" s="2">
        <f t="shared" si="212"/>
        <v>35.005245926051266</v>
      </c>
      <c r="EL217" s="2">
        <f t="shared" si="212"/>
        <v>36.596927980702958</v>
      </c>
      <c r="EM217" s="2">
        <f t="shared" si="212"/>
        <v>35.264868696261964</v>
      </c>
      <c r="EN217" s="2">
        <f t="shared" si="212"/>
        <v>35.557930506606326</v>
      </c>
      <c r="EO217" s="2">
        <f t="shared" si="212"/>
        <v>41.374471097319471</v>
      </c>
      <c r="EQ217" s="2">
        <f t="shared" si="265"/>
        <v>41.565225668463881</v>
      </c>
      <c r="ER217" s="2">
        <f t="shared" si="265"/>
        <v>41.222442768574055</v>
      </c>
      <c r="ES217" s="2">
        <f t="shared" si="265"/>
        <v>40.17083599940046</v>
      </c>
      <c r="ET217" s="2">
        <f t="shared" si="265"/>
        <v>39.025477096546865</v>
      </c>
      <c r="EU217" s="2">
        <f t="shared" si="265"/>
        <v>39.02517187339113</v>
      </c>
      <c r="EV217" s="2">
        <f t="shared" si="265"/>
        <v>40.218357926881296</v>
      </c>
      <c r="EW217" s="2">
        <f t="shared" si="265"/>
        <v>39.603379162719037</v>
      </c>
      <c r="EX217" s="2">
        <f t="shared" si="265"/>
        <v>40.383471794009047</v>
      </c>
      <c r="EY217" s="2">
        <f t="shared" si="265"/>
        <v>38.186781557794106</v>
      </c>
      <c r="EZ217" s="2">
        <f t="shared" si="265"/>
        <v>38.996845353690347</v>
      </c>
      <c r="FA217" s="2">
        <f t="shared" si="265"/>
        <v>35.416172179544922</v>
      </c>
      <c r="FB217" s="2">
        <f t="shared" si="265"/>
        <v>35.94274068728582</v>
      </c>
      <c r="FC217" s="2">
        <f t="shared" si="265"/>
        <v>34.529336066547827</v>
      </c>
      <c r="FD217" s="2">
        <f t="shared" si="265"/>
        <v>35.900655770936993</v>
      </c>
      <c r="FE217" s="2">
        <f t="shared" si="265"/>
        <v>37.993746447229441</v>
      </c>
      <c r="FG217" s="2">
        <f t="shared" si="266"/>
        <v>0.99999918121545772</v>
      </c>
      <c r="FH217" s="2">
        <f t="shared" si="266"/>
        <v>0.99999893092980785</v>
      </c>
      <c r="FI217" s="2">
        <f t="shared" si="266"/>
        <v>0.99999877213177535</v>
      </c>
      <c r="FJ217" s="2">
        <f t="shared" si="266"/>
        <v>0.99999884932513217</v>
      </c>
      <c r="FK217" s="2">
        <f t="shared" si="266"/>
        <v>0.99999874731599625</v>
      </c>
      <c r="FL217" s="2">
        <f t="shared" si="266"/>
        <v>0.99999878598691405</v>
      </c>
      <c r="FM217" s="2">
        <f t="shared" si="266"/>
        <v>0.99999869594194757</v>
      </c>
      <c r="FN217" s="2">
        <f t="shared" si="266"/>
        <v>0.99999864647514902</v>
      </c>
      <c r="FO217" s="2">
        <f t="shared" si="266"/>
        <v>0.99999852914549392</v>
      </c>
      <c r="FP217" s="2">
        <f t="shared" si="266"/>
        <v>0.99999867197973613</v>
      </c>
      <c r="FQ217" s="2">
        <f t="shared" si="266"/>
        <v>0.9999986466413705</v>
      </c>
      <c r="FR217" s="2">
        <f t="shared" si="266"/>
        <v>0.9999987285351839</v>
      </c>
      <c r="FS217" s="2">
        <f t="shared" si="266"/>
        <v>0.99999875050690135</v>
      </c>
      <c r="FT217" s="2">
        <f t="shared" si="266"/>
        <v>0.99999882137395335</v>
      </c>
      <c r="FU217" s="2">
        <f t="shared" si="266"/>
        <v>0.99999843458608428</v>
      </c>
      <c r="FW217" s="2">
        <f t="shared" si="256"/>
        <v>5.5402560999475024E-8</v>
      </c>
      <c r="FX217" s="2">
        <f t="shared" si="256"/>
        <v>0.97717749102701312</v>
      </c>
      <c r="FY217" s="2">
        <f t="shared" si="256"/>
        <v>0.9751700606499828</v>
      </c>
      <c r="FZ217" s="2">
        <f t="shared" si="256"/>
        <v>0.97603353228592216</v>
      </c>
      <c r="GA217" s="2">
        <f t="shared" si="256"/>
        <v>0.97318115969392727</v>
      </c>
      <c r="GB217" s="2">
        <f t="shared" si="256"/>
        <v>0.97282843560780508</v>
      </c>
      <c r="GC217" s="2">
        <f t="shared" si="256"/>
        <v>0.97173689919086204</v>
      </c>
      <c r="GD217" s="2">
        <f t="shared" si="256"/>
        <v>0.97440143688414682</v>
      </c>
      <c r="GE217" s="2">
        <f t="shared" si="256"/>
        <v>0.97656934049756761</v>
      </c>
      <c r="GF217" s="2">
        <f t="shared" si="256"/>
        <v>0.97766784873080059</v>
      </c>
      <c r="GG217" s="2">
        <f t="shared" si="256"/>
        <v>0.97550560355637705</v>
      </c>
      <c r="GH217" s="2">
        <f t="shared" si="256"/>
        <v>0.97406781382934216</v>
      </c>
      <c r="GI217" s="2">
        <f t="shared" si="256"/>
        <v>0.97052253748640771</v>
      </c>
      <c r="GJ217" s="2">
        <f t="shared" si="256"/>
        <v>0.95668733500509628</v>
      </c>
      <c r="GK217" s="2">
        <f t="shared" si="256"/>
        <v>0.94719148840809464</v>
      </c>
      <c r="GM217" s="86">
        <f t="shared" si="257"/>
        <v>0</v>
      </c>
      <c r="GN217" s="86">
        <f t="shared" si="257"/>
        <v>0</v>
      </c>
      <c r="GO217" s="86">
        <f t="shared" si="257"/>
        <v>0</v>
      </c>
      <c r="GP217" s="86">
        <f t="shared" si="257"/>
        <v>0</v>
      </c>
      <c r="GQ217" s="86">
        <f t="shared" si="257"/>
        <v>0</v>
      </c>
      <c r="GR217" s="86">
        <f t="shared" si="257"/>
        <v>0</v>
      </c>
      <c r="GS217" s="86">
        <f t="shared" si="257"/>
        <v>0</v>
      </c>
      <c r="GT217" s="86">
        <f t="shared" si="257"/>
        <v>0</v>
      </c>
      <c r="GU217" s="86">
        <f t="shared" si="257"/>
        <v>0</v>
      </c>
      <c r="GV217" s="86">
        <f t="shared" si="257"/>
        <v>0</v>
      </c>
      <c r="GW217" s="86">
        <f t="shared" si="257"/>
        <v>0</v>
      </c>
      <c r="GX217" s="86">
        <f t="shared" si="257"/>
        <v>0</v>
      </c>
      <c r="GY217" s="86">
        <f t="shared" si="257"/>
        <v>0</v>
      </c>
      <c r="GZ217" s="86">
        <f t="shared" si="257"/>
        <v>0</v>
      </c>
      <c r="HA217" s="86">
        <f t="shared" si="257"/>
        <v>0</v>
      </c>
      <c r="HC217" s="86">
        <f t="shared" si="267"/>
        <v>0</v>
      </c>
      <c r="HD217" s="86">
        <f t="shared" si="267"/>
        <v>1.4301574099686039E-277</v>
      </c>
      <c r="HE217" s="86">
        <f t="shared" si="267"/>
        <v>0</v>
      </c>
      <c r="HF217" s="86">
        <f t="shared" si="261"/>
        <v>0</v>
      </c>
      <c r="HG217" s="86">
        <f t="shared" si="261"/>
        <v>0</v>
      </c>
      <c r="HH217" s="86">
        <f t="shared" si="261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58"/>
        <v>0.10709221408414332</v>
      </c>
      <c r="HT217" s="86">
        <f t="shared" si="258"/>
        <v>8.1150041179189023E-131</v>
      </c>
      <c r="HU217" s="86">
        <f t="shared" si="258"/>
        <v>8.5002205262046978E-145</v>
      </c>
      <c r="HV217" s="86">
        <f t="shared" si="258"/>
        <v>2.0434554280945001E-188</v>
      </c>
      <c r="HW217" s="86">
        <f t="shared" si="258"/>
        <v>2.1469098506311102E-163</v>
      </c>
      <c r="HX217" s="86">
        <f t="shared" si="258"/>
        <v>7.0790036942239345E-162</v>
      </c>
      <c r="HY217" s="86">
        <f t="shared" si="258"/>
        <v>3.2503656360066459E-162</v>
      </c>
      <c r="HZ217" s="86">
        <f t="shared" si="258"/>
        <v>8.9712472644283303E-171</v>
      </c>
      <c r="IA217" s="86">
        <f t="shared" si="258"/>
        <v>1.3631581893479612E-184</v>
      </c>
      <c r="IB217" s="86">
        <f t="shared" si="258"/>
        <v>1.1445316092500564E-174</v>
      </c>
      <c r="IC217" s="86">
        <f t="shared" si="258"/>
        <v>1.5003884468348274E-169</v>
      </c>
      <c r="ID217" s="86">
        <f t="shared" si="258"/>
        <v>1.5997239335113895E-167</v>
      </c>
      <c r="IE217" s="86">
        <f t="shared" si="258"/>
        <v>4.1507229495140698E-135</v>
      </c>
      <c r="IF217" s="86">
        <f t="shared" si="258"/>
        <v>1.5193715900924697E-114</v>
      </c>
      <c r="IG217" s="86">
        <f t="shared" si="258"/>
        <v>6.5643010973049496E-135</v>
      </c>
      <c r="II217" s="86">
        <f t="shared" si="259"/>
        <v>0</v>
      </c>
      <c r="IJ217" s="86">
        <f t="shared" si="259"/>
        <v>4.0216669791139299E-6</v>
      </c>
      <c r="IK217" s="86">
        <f t="shared" si="259"/>
        <v>1.9458429665285484E-6</v>
      </c>
      <c r="IL217" s="86">
        <f t="shared" si="259"/>
        <v>6.8328619608413559E-8</v>
      </c>
      <c r="IM217" s="86">
        <f t="shared" si="259"/>
        <v>6.97854195833455E-7</v>
      </c>
      <c r="IN217" s="86">
        <f t="shared" si="259"/>
        <v>8.2123399749111399E-7</v>
      </c>
      <c r="IO217" s="86">
        <f t="shared" si="259"/>
        <v>8.4113989199536795E-7</v>
      </c>
      <c r="IP217" s="86">
        <f t="shared" si="259"/>
        <v>2.9143263544550692E-7</v>
      </c>
      <c r="IQ217" s="86">
        <f t="shared" si="259"/>
        <v>5.7831641577584891E-8</v>
      </c>
      <c r="IR217" s="86">
        <f t="shared" si="259"/>
        <v>1.1282577318626227E-7</v>
      </c>
      <c r="IS217" s="86">
        <f t="shared" si="259"/>
        <v>2.5891637248334571E-7</v>
      </c>
      <c r="IT217" s="86">
        <f t="shared" si="259"/>
        <v>4.2232148418879022E-7</v>
      </c>
      <c r="IU217" s="86">
        <f t="shared" si="259"/>
        <v>8.4103180634039252E-6</v>
      </c>
      <c r="IV217" s="86">
        <f t="shared" si="259"/>
        <v>2.5205249107645621E-19</v>
      </c>
      <c r="IW217" s="86">
        <f t="shared" si="259"/>
        <v>4.9276312797544827E-33</v>
      </c>
      <c r="IY217" s="86">
        <f t="shared" si="260"/>
        <v>0.10709221408414332</v>
      </c>
      <c r="IZ217" s="86">
        <f t="shared" si="260"/>
        <v>4.0216669791139299E-6</v>
      </c>
      <c r="JA217" s="86">
        <f t="shared" si="260"/>
        <v>1.9458429665285484E-6</v>
      </c>
      <c r="JB217" s="86">
        <f t="shared" si="260"/>
        <v>6.8328619608413559E-8</v>
      </c>
      <c r="JC217" s="86">
        <f t="shared" si="260"/>
        <v>6.97854195833455E-7</v>
      </c>
      <c r="JD217" s="86">
        <f t="shared" si="260"/>
        <v>8.2123399749111399E-7</v>
      </c>
      <c r="JE217" s="86">
        <f t="shared" si="260"/>
        <v>8.4113989199536795E-7</v>
      </c>
      <c r="JF217" s="86">
        <f t="shared" si="260"/>
        <v>2.9143263544550692E-7</v>
      </c>
      <c r="JG217" s="86">
        <f t="shared" si="260"/>
        <v>5.7831641577584891E-8</v>
      </c>
      <c r="JH217" s="86">
        <f t="shared" si="260"/>
        <v>1.1282577318626227E-7</v>
      </c>
      <c r="JI217" s="86">
        <f t="shared" si="260"/>
        <v>2.5891637248334571E-7</v>
      </c>
      <c r="JJ217" s="86">
        <f t="shared" si="260"/>
        <v>4.2232148418879022E-7</v>
      </c>
      <c r="JK217" s="86">
        <f t="shared" si="260"/>
        <v>8.4103180634039252E-6</v>
      </c>
      <c r="JL217" s="86">
        <f t="shared" si="260"/>
        <v>2.5205249107645621E-19</v>
      </c>
      <c r="JM217" s="86">
        <f t="shared" si="260"/>
        <v>4.9276312797544827E-33</v>
      </c>
    </row>
    <row r="218" spans="2:273" x14ac:dyDescent="0.25">
      <c r="B218" s="2">
        <v>191</v>
      </c>
      <c r="C218" s="37">
        <v>42.061999999999998</v>
      </c>
      <c r="D218" s="37">
        <v>41.305999999999997</v>
      </c>
      <c r="E218" s="37">
        <v>43.774000000000001</v>
      </c>
      <c r="F218" s="37">
        <v>41.661000000000001</v>
      </c>
      <c r="G218" s="37">
        <v>45.546999999999997</v>
      </c>
      <c r="H218" s="37">
        <v>41.015999999999998</v>
      </c>
      <c r="I218" s="37">
        <v>40.936999999999998</v>
      </c>
      <c r="J218" s="37">
        <v>42.555999999999997</v>
      </c>
      <c r="K218" s="37">
        <v>41.079000000000001</v>
      </c>
      <c r="L218" s="37">
        <v>39.063000000000002</v>
      </c>
      <c r="M218" s="37">
        <v>36.713999999999999</v>
      </c>
      <c r="N218" s="37">
        <v>37.286000000000001</v>
      </c>
      <c r="O218" s="37">
        <v>34.777999999999999</v>
      </c>
      <c r="P218" s="37">
        <v>37.110999999999997</v>
      </c>
      <c r="Q218" s="37">
        <v>37.332999999999998</v>
      </c>
      <c r="S218" s="4">
        <f t="shared" si="262"/>
        <v>41.494165991613663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35.747277578071703</v>
      </c>
      <c r="AG218" s="4">
        <f t="shared" si="262"/>
        <v>38.0256716892603</v>
      </c>
      <c r="AI218" s="4">
        <f t="shared" si="263"/>
        <v>0.56783400838633469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1.3637224219282942</v>
      </c>
      <c r="AW218" s="4">
        <f t="shared" si="263"/>
        <v>-0.69267168926030109</v>
      </c>
      <c r="AY218" s="2">
        <f t="shared" si="254"/>
        <v>41.494165991613663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35.747277578071703</v>
      </c>
      <c r="BM218" s="2">
        <f t="shared" si="254"/>
        <v>38.0256716892603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37.110999999999997</v>
      </c>
      <c r="DI218" s="2">
        <f t="shared" si="211"/>
        <v>37.332999999999998</v>
      </c>
      <c r="DK218" s="2">
        <f t="shared" si="264"/>
        <v>99.01491913776124</v>
      </c>
      <c r="DL218" s="2">
        <f t="shared" si="264"/>
        <v>88.424542870544087</v>
      </c>
      <c r="DM218" s="2">
        <f t="shared" si="264"/>
        <v>102.53800434864816</v>
      </c>
      <c r="DN218" s="2">
        <f t="shared" si="264"/>
        <v>98.707597560975586</v>
      </c>
      <c r="DO218" s="2">
        <f t="shared" si="264"/>
        <v>94.975112686708272</v>
      </c>
      <c r="DP218" s="2">
        <f t="shared" si="264"/>
        <v>91.684635929017105</v>
      </c>
      <c r="DQ218" s="2">
        <f t="shared" si="264"/>
        <v>88.312392630625155</v>
      </c>
      <c r="DR218" s="2">
        <f t="shared" si="264"/>
        <v>87.292838719420132</v>
      </c>
      <c r="DS218" s="2">
        <f t="shared" si="264"/>
        <v>88.084973572938665</v>
      </c>
      <c r="DT218" s="2">
        <f t="shared" si="264"/>
        <v>84.632561159770475</v>
      </c>
      <c r="DU218" s="2">
        <f t="shared" si="264"/>
        <v>84.757119903352446</v>
      </c>
      <c r="DV218" s="2">
        <f t="shared" si="264"/>
        <v>98.475748507684401</v>
      </c>
      <c r="DW218" s="2">
        <f t="shared" si="264"/>
        <v>87.719878399913554</v>
      </c>
      <c r="DX218" s="2">
        <f t="shared" si="264"/>
        <v>103.54869608081462</v>
      </c>
      <c r="DY218" s="2">
        <f t="shared" si="264"/>
        <v>92.654802532833031</v>
      </c>
      <c r="EA218" s="2">
        <f t="shared" si="240"/>
        <v>41.494123038509571</v>
      </c>
      <c r="EB218" s="2">
        <f t="shared" si="240"/>
        <v>40.413294042823836</v>
      </c>
      <c r="EC218" s="2">
        <f t="shared" si="240"/>
        <v>39.422603486285567</v>
      </c>
      <c r="ED218" s="2">
        <f t="shared" si="240"/>
        <v>38.149138291568313</v>
      </c>
      <c r="EE218" s="2">
        <f t="shared" si="240"/>
        <v>38.428708515309069</v>
      </c>
      <c r="EF218" s="2">
        <f t="shared" si="239"/>
        <v>39.063290883882146</v>
      </c>
      <c r="EG218" s="2">
        <f t="shared" si="239"/>
        <v>39.080924091759371</v>
      </c>
      <c r="EH218" s="2">
        <f t="shared" si="239"/>
        <v>40.284413146926596</v>
      </c>
      <c r="EI218" s="2">
        <f t="shared" si="239"/>
        <v>37.978195483269445</v>
      </c>
      <c r="EJ218" s="2">
        <f t="shared" si="239"/>
        <v>40.507908205226002</v>
      </c>
      <c r="EK218" s="2">
        <f t="shared" si="212"/>
        <v>34.858723597597077</v>
      </c>
      <c r="EL218" s="2">
        <f t="shared" si="212"/>
        <v>36.486450329821793</v>
      </c>
      <c r="EM218" s="2">
        <f t="shared" si="212"/>
        <v>35.140264749374957</v>
      </c>
      <c r="EN218" s="2">
        <f t="shared" si="212"/>
        <v>35.412654897097852</v>
      </c>
      <c r="EO218" s="2">
        <f t="shared" si="212"/>
        <v>41.275686826552743</v>
      </c>
      <c r="EQ218" s="2">
        <f t="shared" si="265"/>
        <v>41.494123038509571</v>
      </c>
      <c r="ER218" s="2">
        <f t="shared" si="265"/>
        <v>41.124365415184485</v>
      </c>
      <c r="ES218" s="2">
        <f t="shared" si="265"/>
        <v>40.05401449077889</v>
      </c>
      <c r="ET218" s="2">
        <f t="shared" si="265"/>
        <v>38.901499054908193</v>
      </c>
      <c r="EU218" s="2">
        <f t="shared" si="265"/>
        <v>38.898816285343599</v>
      </c>
      <c r="EV218" s="2">
        <f t="shared" si="265"/>
        <v>40.106555347986102</v>
      </c>
      <c r="EW218" s="2">
        <f t="shared" si="265"/>
        <v>39.479784251396794</v>
      </c>
      <c r="EX218" s="2">
        <f t="shared" si="265"/>
        <v>40.270152831519638</v>
      </c>
      <c r="EY218" s="2">
        <f t="shared" si="265"/>
        <v>38.053005729152076</v>
      </c>
      <c r="EZ218" s="2">
        <f t="shared" si="265"/>
        <v>38.88473114103806</v>
      </c>
      <c r="FA218" s="2">
        <f t="shared" si="265"/>
        <v>35.27468920514724</v>
      </c>
      <c r="FB218" s="2">
        <f t="shared" si="265"/>
        <v>35.824236354486715</v>
      </c>
      <c r="FC218" s="2">
        <f t="shared" si="265"/>
        <v>34.395623640580368</v>
      </c>
      <c r="FD218" s="2">
        <f t="shared" si="265"/>
        <v>35.76101788363767</v>
      </c>
      <c r="FE218" s="2">
        <f t="shared" si="265"/>
        <v>37.86034078049255</v>
      </c>
      <c r="FG218" s="2">
        <f t="shared" si="266"/>
        <v>0.99999925325956862</v>
      </c>
      <c r="FH218" s="2">
        <f t="shared" si="266"/>
        <v>0.999999024996305</v>
      </c>
      <c r="FI218" s="2">
        <f t="shared" si="266"/>
        <v>0.99999888017074889</v>
      </c>
      <c r="FJ218" s="2">
        <f t="shared" si="266"/>
        <v>0.99999895057194177</v>
      </c>
      <c r="FK218" s="2">
        <f t="shared" si="266"/>
        <v>0.99999885753848439</v>
      </c>
      <c r="FL218" s="2">
        <f t="shared" si="266"/>
        <v>0.99999889280678822</v>
      </c>
      <c r="FM218" s="2">
        <f t="shared" si="266"/>
        <v>0.99999881068478458</v>
      </c>
      <c r="FN218" s="2">
        <f t="shared" si="266"/>
        <v>0.99999876557051759</v>
      </c>
      <c r="FO218" s="2">
        <f t="shared" si="266"/>
        <v>0.99999865856457371</v>
      </c>
      <c r="FP218" s="2">
        <f t="shared" si="266"/>
        <v>0.99999878883098292</v>
      </c>
      <c r="FQ218" s="2">
        <f t="shared" si="266"/>
        <v>0.99999876572211333</v>
      </c>
      <c r="FR218" s="2">
        <f t="shared" si="266"/>
        <v>0.99999884041017606</v>
      </c>
      <c r="FS218" s="2">
        <f t="shared" si="266"/>
        <v>0.99999886044862507</v>
      </c>
      <c r="FT218" s="2">
        <f t="shared" si="266"/>
        <v>0.99999892508015842</v>
      </c>
      <c r="FU218" s="2">
        <f t="shared" si="266"/>
        <v>0.99999857232534417</v>
      </c>
      <c r="FW218" s="2">
        <f t="shared" si="256"/>
        <v>6.0747699821712422E-8</v>
      </c>
      <c r="FX218" s="2">
        <f t="shared" si="256"/>
        <v>0.97914374228745327</v>
      </c>
      <c r="FY218" s="2">
        <f t="shared" si="256"/>
        <v>0.97730524345058944</v>
      </c>
      <c r="FZ218" s="2">
        <f t="shared" si="256"/>
        <v>0.97809613101744519</v>
      </c>
      <c r="GA218" s="2">
        <f t="shared" si="256"/>
        <v>0.97548307269984247</v>
      </c>
      <c r="GB218" s="2">
        <f t="shared" si="256"/>
        <v>0.97515985084535839</v>
      </c>
      <c r="GC218" s="2">
        <f t="shared" si="256"/>
        <v>0.97415948431181054</v>
      </c>
      <c r="GD218" s="2">
        <f t="shared" si="256"/>
        <v>0.97660112944203148</v>
      </c>
      <c r="GE218" s="2">
        <f t="shared" si="256"/>
        <v>0.97858683824271808</v>
      </c>
      <c r="GF218" s="2">
        <f t="shared" si="256"/>
        <v>0.97959273596280461</v>
      </c>
      <c r="GG218" s="2">
        <f t="shared" si="256"/>
        <v>0.97761259467751349</v>
      </c>
      <c r="GH218" s="2">
        <f t="shared" si="256"/>
        <v>0.97629547729879806</v>
      </c>
      <c r="GI218" s="2">
        <f t="shared" si="256"/>
        <v>0.97304632499993704</v>
      </c>
      <c r="GJ218" s="2">
        <f t="shared" si="256"/>
        <v>0.96034726167160067</v>
      </c>
      <c r="GK218" s="2">
        <f t="shared" si="256"/>
        <v>0.95161323219441918</v>
      </c>
      <c r="GM218" s="86">
        <f t="shared" si="257"/>
        <v>0</v>
      </c>
      <c r="GN218" s="86">
        <f t="shared" si="257"/>
        <v>0</v>
      </c>
      <c r="GO218" s="86">
        <f t="shared" si="257"/>
        <v>0</v>
      </c>
      <c r="GP218" s="86">
        <f t="shared" si="257"/>
        <v>0</v>
      </c>
      <c r="GQ218" s="86">
        <f t="shared" si="257"/>
        <v>0</v>
      </c>
      <c r="GR218" s="86">
        <f t="shared" si="257"/>
        <v>0</v>
      </c>
      <c r="GS218" s="86">
        <f t="shared" si="257"/>
        <v>0</v>
      </c>
      <c r="GT218" s="86">
        <f t="shared" si="257"/>
        <v>0</v>
      </c>
      <c r="GU218" s="86">
        <f t="shared" si="257"/>
        <v>0</v>
      </c>
      <c r="GV218" s="86">
        <f t="shared" si="257"/>
        <v>0</v>
      </c>
      <c r="GW218" s="86">
        <f t="shared" si="257"/>
        <v>0</v>
      </c>
      <c r="GX218" s="86">
        <f t="shared" si="257"/>
        <v>0</v>
      </c>
      <c r="GY218" s="86">
        <f t="shared" si="257"/>
        <v>0</v>
      </c>
      <c r="GZ218" s="86">
        <f t="shared" si="257"/>
        <v>0</v>
      </c>
      <c r="HA218" s="86">
        <f t="shared" si="257"/>
        <v>0</v>
      </c>
      <c r="HC218" s="86">
        <f t="shared" si="267"/>
        <v>0</v>
      </c>
      <c r="HD218" s="86">
        <f t="shared" si="267"/>
        <v>6.3516033375047053E-283</v>
      </c>
      <c r="HE218" s="86">
        <f t="shared" si="267"/>
        <v>0</v>
      </c>
      <c r="HF218" s="86">
        <f t="shared" si="261"/>
        <v>0</v>
      </c>
      <c r="HG218" s="86">
        <f t="shared" si="261"/>
        <v>0</v>
      </c>
      <c r="HH218" s="86">
        <f t="shared" si="261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58"/>
        <v>0.1445647963252002</v>
      </c>
      <c r="HT218" s="86">
        <f t="shared" si="258"/>
        <v>1.0511926801000794E-134</v>
      </c>
      <c r="HU218" s="86">
        <f t="shared" si="258"/>
        <v>4.0313089553740759E-149</v>
      </c>
      <c r="HV218" s="86">
        <f t="shared" si="258"/>
        <v>5.8394843466695569E-194</v>
      </c>
      <c r="HW218" s="86">
        <f t="shared" si="258"/>
        <v>2.715999765541344E-168</v>
      </c>
      <c r="HX218" s="86">
        <f t="shared" si="258"/>
        <v>9.7279272649622524E-167</v>
      </c>
      <c r="HY218" s="86">
        <f t="shared" si="258"/>
        <v>3.9214718301670878E-167</v>
      </c>
      <c r="HZ218" s="86">
        <f t="shared" si="258"/>
        <v>6.9843425964528394E-176</v>
      </c>
      <c r="IA218" s="86">
        <f t="shared" si="258"/>
        <v>4.4781628410790017E-190</v>
      </c>
      <c r="IB218" s="86">
        <f t="shared" si="258"/>
        <v>8.177678997820218E-180</v>
      </c>
      <c r="IC218" s="86">
        <f t="shared" si="258"/>
        <v>1.3391721300492004E-174</v>
      </c>
      <c r="ID218" s="86">
        <f t="shared" si="258"/>
        <v>1.5693452352530104E-172</v>
      </c>
      <c r="IE218" s="86">
        <f t="shared" si="258"/>
        <v>3.2532237723914229E-139</v>
      </c>
      <c r="IF218" s="86">
        <f t="shared" si="258"/>
        <v>3.8031839080768492E-118</v>
      </c>
      <c r="IG218" s="86">
        <f t="shared" si="258"/>
        <v>2.9018477407177554E-139</v>
      </c>
      <c r="II218" s="86">
        <f t="shared" si="259"/>
        <v>0</v>
      </c>
      <c r="IJ218" s="86">
        <f t="shared" si="259"/>
        <v>2.320675204590204E-6</v>
      </c>
      <c r="IK218" s="86">
        <f t="shared" si="259"/>
        <v>1.0695895338811194E-6</v>
      </c>
      <c r="IL218" s="86">
        <f t="shared" si="259"/>
        <v>3.2101108129352147E-8</v>
      </c>
      <c r="IM218" s="86">
        <f t="shared" si="259"/>
        <v>3.5955884959717578E-7</v>
      </c>
      <c r="IN218" s="86">
        <f t="shared" si="259"/>
        <v>4.2553787062957522E-7</v>
      </c>
      <c r="IO218" s="86">
        <f t="shared" si="259"/>
        <v>4.3307223722814956E-7</v>
      </c>
      <c r="IP218" s="86">
        <f t="shared" si="259"/>
        <v>1.4507134836738033E-7</v>
      </c>
      <c r="IQ218" s="86">
        <f t="shared" si="259"/>
        <v>2.7078758989693571E-8</v>
      </c>
      <c r="IR218" s="86">
        <f t="shared" si="259"/>
        <v>5.509294978470452E-8</v>
      </c>
      <c r="IS218" s="86">
        <f t="shared" si="259"/>
        <v>1.2925509419229556E-7</v>
      </c>
      <c r="IT218" s="86">
        <f t="shared" si="259"/>
        <v>2.135894560181582E-7</v>
      </c>
      <c r="IU218" s="86">
        <f t="shared" si="259"/>
        <v>4.8337170624102005E-6</v>
      </c>
      <c r="IV218" s="86">
        <f t="shared" si="259"/>
        <v>2.1354526180488434E-20</v>
      </c>
      <c r="IW218" s="86">
        <f t="shared" si="259"/>
        <v>4.5838049916510348E-35</v>
      </c>
      <c r="IY218" s="86">
        <f t="shared" si="260"/>
        <v>0.1445647963252002</v>
      </c>
      <c r="IZ218" s="86">
        <f t="shared" si="260"/>
        <v>2.320675204590204E-6</v>
      </c>
      <c r="JA218" s="86">
        <f t="shared" si="260"/>
        <v>1.0695895338811194E-6</v>
      </c>
      <c r="JB218" s="86">
        <f t="shared" si="260"/>
        <v>3.2101108129352147E-8</v>
      </c>
      <c r="JC218" s="86">
        <f t="shared" si="260"/>
        <v>3.5955884959717578E-7</v>
      </c>
      <c r="JD218" s="86">
        <f t="shared" si="260"/>
        <v>4.2553787062957522E-7</v>
      </c>
      <c r="JE218" s="86">
        <f t="shared" si="260"/>
        <v>4.3307223722814956E-7</v>
      </c>
      <c r="JF218" s="86">
        <f t="shared" si="260"/>
        <v>1.4507134836738033E-7</v>
      </c>
      <c r="JG218" s="86">
        <f t="shared" si="260"/>
        <v>2.7078758989693571E-8</v>
      </c>
      <c r="JH218" s="86">
        <f t="shared" si="260"/>
        <v>5.509294978470452E-8</v>
      </c>
      <c r="JI218" s="86">
        <f t="shared" si="260"/>
        <v>1.2925509419229556E-7</v>
      </c>
      <c r="JJ218" s="86">
        <f t="shared" si="260"/>
        <v>2.135894560181582E-7</v>
      </c>
      <c r="JK218" s="86">
        <f t="shared" si="260"/>
        <v>4.8337170624102005E-6</v>
      </c>
      <c r="JL218" s="86">
        <f t="shared" si="260"/>
        <v>2.1354526180488434E-20</v>
      </c>
      <c r="JM218" s="86">
        <f t="shared" si="260"/>
        <v>4.5838049916510348E-35</v>
      </c>
    </row>
    <row r="219" spans="2:273" x14ac:dyDescent="0.25">
      <c r="B219" s="2">
        <v>192</v>
      </c>
      <c r="C219" s="37">
        <v>41.646000000000001</v>
      </c>
      <c r="D219" s="37">
        <v>42.402999999999999</v>
      </c>
      <c r="E219" s="37">
        <v>43.274000000000001</v>
      </c>
      <c r="F219" s="37">
        <v>41.645000000000003</v>
      </c>
      <c r="G219" s="37">
        <v>43.344000000000001</v>
      </c>
      <c r="H219" s="37">
        <v>39.951999999999998</v>
      </c>
      <c r="I219" s="37">
        <v>41.429000000000002</v>
      </c>
      <c r="J219" s="37">
        <v>43.286000000000001</v>
      </c>
      <c r="K219" s="37">
        <v>41.031999999999996</v>
      </c>
      <c r="L219" s="37">
        <v>36.905000000000001</v>
      </c>
      <c r="M219" s="37">
        <v>37.651000000000003</v>
      </c>
      <c r="N219" s="37">
        <v>37.143000000000001</v>
      </c>
      <c r="O219" s="37">
        <v>34.222000000000001</v>
      </c>
      <c r="P219" s="37">
        <v>35.524000000000001</v>
      </c>
      <c r="Q219" s="37">
        <v>38</v>
      </c>
      <c r="S219" s="4">
        <f t="shared" si="262"/>
        <v>41.4230597866868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35.608600383461564</v>
      </c>
      <c r="AG219" s="4">
        <f t="shared" si="262"/>
        <v>37.879897881847135</v>
      </c>
      <c r="AI219" s="4">
        <f t="shared" si="263"/>
        <v>0.22294021331320124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-8.4600383461562956E-2</v>
      </c>
      <c r="AW219" s="4">
        <f t="shared" si="263"/>
        <v>0.12010211815286453</v>
      </c>
      <c r="AY219" s="2">
        <f t="shared" si="254"/>
        <v>41.4230597866868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35.608600383461564</v>
      </c>
      <c r="BM219" s="2">
        <f t="shared" si="254"/>
        <v>37.879897881847135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35.524000000000001</v>
      </c>
      <c r="DI219" s="2">
        <f t="shared" ref="DI219:DI227" si="297">IF(AND(JM219 &lt; $DI$22, $B219 &gt; Q$7, $B219 &lt; Q$233), Q219, "")</f>
        <v>38</v>
      </c>
      <c r="DK219" s="2">
        <f t="shared" si="264"/>
        <v>99.243995404311192</v>
      </c>
      <c r="DL219" s="2">
        <f t="shared" si="264"/>
        <v>88.586662945590987</v>
      </c>
      <c r="DM219" s="2">
        <f t="shared" si="264"/>
        <v>102.78320392728847</v>
      </c>
      <c r="DN219" s="2">
        <f t="shared" si="264"/>
        <v>98.932609756097534</v>
      </c>
      <c r="DO219" s="2">
        <f t="shared" si="264"/>
        <v>95.179066985387465</v>
      </c>
      <c r="DP219" s="2">
        <f t="shared" si="264"/>
        <v>91.867023823028944</v>
      </c>
      <c r="DQ219" s="2">
        <f t="shared" si="264"/>
        <v>88.475806704922945</v>
      </c>
      <c r="DR219" s="2">
        <f t="shared" si="264"/>
        <v>87.447732709151325</v>
      </c>
      <c r="DS219" s="2">
        <f t="shared" si="264"/>
        <v>88.247908386187433</v>
      </c>
      <c r="DT219" s="2">
        <f t="shared" si="264"/>
        <v>84.783163092721239</v>
      </c>
      <c r="DU219" s="2">
        <f t="shared" si="264"/>
        <v>84.918021292660811</v>
      </c>
      <c r="DV219" s="2">
        <f t="shared" si="264"/>
        <v>98.720207303568031</v>
      </c>
      <c r="DW219" s="2">
        <f t="shared" si="264"/>
        <v>87.894758150338959</v>
      </c>
      <c r="DX219" s="2">
        <f t="shared" si="264"/>
        <v>103.8098437187694</v>
      </c>
      <c r="DY219" s="2">
        <f t="shared" si="264"/>
        <v>92.876012007504698</v>
      </c>
      <c r="EA219" s="2">
        <f t="shared" si="240"/>
        <v>41.423020408555253</v>
      </c>
      <c r="EB219" s="2">
        <f t="shared" si="240"/>
        <v>40.306416111935562</v>
      </c>
      <c r="EC219" s="2">
        <f t="shared" si="240"/>
        <v>39.297980089354375</v>
      </c>
      <c r="ED219" s="2">
        <f t="shared" si="240"/>
        <v>38.015927916436489</v>
      </c>
      <c r="EE219" s="2">
        <f t="shared" si="240"/>
        <v>38.296560346620446</v>
      </c>
      <c r="EF219" s="2">
        <f t="shared" si="239"/>
        <v>38.938624540727901</v>
      </c>
      <c r="EG219" s="2">
        <f t="shared" si="239"/>
        <v>38.952438810672433</v>
      </c>
      <c r="EH219" s="2">
        <f t="shared" si="239"/>
        <v>40.171265974204985</v>
      </c>
      <c r="EI219" s="2">
        <f t="shared" si="239"/>
        <v>37.84351610898166</v>
      </c>
      <c r="EJ219" s="2">
        <f t="shared" si="239"/>
        <v>40.415409884925921</v>
      </c>
      <c r="EK219" s="2">
        <f t="shared" si="212"/>
        <v>34.712201269142895</v>
      </c>
      <c r="EL219" s="2">
        <f t="shared" si="212"/>
        <v>36.37597267894062</v>
      </c>
      <c r="EM219" s="2">
        <f t="shared" si="212"/>
        <v>35.01566080248795</v>
      </c>
      <c r="EN219" s="2">
        <f t="shared" si="212"/>
        <v>35.267379287589378</v>
      </c>
      <c r="EO219" s="2">
        <f t="shared" si="212"/>
        <v>41.176902555786</v>
      </c>
      <c r="EQ219" s="2">
        <f t="shared" si="265"/>
        <v>41.423020408555253</v>
      </c>
      <c r="ER219" s="2">
        <f t="shared" si="265"/>
        <v>41.026288061794915</v>
      </c>
      <c r="ES219" s="2">
        <f t="shared" si="265"/>
        <v>39.93719298215732</v>
      </c>
      <c r="ET219" s="2">
        <f t="shared" si="265"/>
        <v>38.777521013269521</v>
      </c>
      <c r="EU219" s="2">
        <f t="shared" si="265"/>
        <v>38.772460697296069</v>
      </c>
      <c r="EV219" s="2">
        <f t="shared" si="265"/>
        <v>39.994752769090915</v>
      </c>
      <c r="EW219" s="2">
        <f t="shared" si="265"/>
        <v>39.356189340074557</v>
      </c>
      <c r="EX219" s="2">
        <f t="shared" si="265"/>
        <v>40.156833869030223</v>
      </c>
      <c r="EY219" s="2">
        <f t="shared" si="265"/>
        <v>37.919229900510054</v>
      </c>
      <c r="EZ219" s="2">
        <f t="shared" si="265"/>
        <v>38.77261692838578</v>
      </c>
      <c r="FA219" s="2">
        <f t="shared" si="265"/>
        <v>35.133206230749558</v>
      </c>
      <c r="FB219" s="2">
        <f t="shared" si="265"/>
        <v>35.705732021687595</v>
      </c>
      <c r="FC219" s="2">
        <f t="shared" si="265"/>
        <v>34.261911214612915</v>
      </c>
      <c r="FD219" s="2">
        <f t="shared" si="265"/>
        <v>35.621379996338348</v>
      </c>
      <c r="FE219" s="2">
        <f t="shared" si="265"/>
        <v>37.726935113755651</v>
      </c>
      <c r="FG219" s="2">
        <f t="shared" si="266"/>
        <v>0.9999993189645876</v>
      </c>
      <c r="FH219" s="2">
        <f t="shared" si="266"/>
        <v>0.99999911078598547</v>
      </c>
      <c r="FI219" s="2">
        <f t="shared" si="266"/>
        <v>0.99999897870348409</v>
      </c>
      <c r="FJ219" s="2">
        <f t="shared" si="266"/>
        <v>0.99999904291014741</v>
      </c>
      <c r="FK219" s="2">
        <f t="shared" si="266"/>
        <v>0.99999895806260941</v>
      </c>
      <c r="FL219" s="2">
        <f t="shared" si="266"/>
        <v>0.99999899022769123</v>
      </c>
      <c r="FM219" s="2">
        <f t="shared" si="266"/>
        <v>0.99999891533151863</v>
      </c>
      <c r="FN219" s="2">
        <f t="shared" si="266"/>
        <v>0.99999887418680933</v>
      </c>
      <c r="FO219" s="2">
        <f t="shared" si="266"/>
        <v>0.99999877659620651</v>
      </c>
      <c r="FP219" s="2">
        <f t="shared" si="266"/>
        <v>0.99999889540061049</v>
      </c>
      <c r="FQ219" s="2">
        <f t="shared" si="266"/>
        <v>0.99999887432506629</v>
      </c>
      <c r="FR219" s="2">
        <f t="shared" si="266"/>
        <v>0.99999894244140353</v>
      </c>
      <c r="FS219" s="2">
        <f t="shared" si="266"/>
        <v>0.99999896071668981</v>
      </c>
      <c r="FT219" s="2">
        <f t="shared" si="266"/>
        <v>0.99999901966136029</v>
      </c>
      <c r="FU219" s="2">
        <f t="shared" si="266"/>
        <v>0.99999869794507523</v>
      </c>
      <c r="FW219" s="2">
        <f t="shared" si="256"/>
        <v>6.6608527929977738E-8</v>
      </c>
      <c r="FX219" s="2">
        <f t="shared" si="256"/>
        <v>0.98094389657338243</v>
      </c>
      <c r="FY219" s="2">
        <f t="shared" si="256"/>
        <v>0.97926072191988534</v>
      </c>
      <c r="FZ219" s="2">
        <f t="shared" si="256"/>
        <v>0.97998485882150621</v>
      </c>
      <c r="GA219" s="2">
        <f t="shared" si="256"/>
        <v>0.97759195739050098</v>
      </c>
      <c r="GB219" s="2">
        <f t="shared" si="256"/>
        <v>0.97729589116927784</v>
      </c>
      <c r="GC219" s="2">
        <f t="shared" si="256"/>
        <v>0.9763794639325204</v>
      </c>
      <c r="GD219" s="2">
        <f t="shared" si="256"/>
        <v>0.97861594993554257</v>
      </c>
      <c r="GE219" s="2">
        <f t="shared" si="256"/>
        <v>0.98043409974856144</v>
      </c>
      <c r="GF219" s="2">
        <f t="shared" si="256"/>
        <v>0.98135487447284309</v>
      </c>
      <c r="GG219" s="2">
        <f t="shared" si="256"/>
        <v>0.97954214479515267</v>
      </c>
      <c r="GH219" s="2">
        <f t="shared" si="256"/>
        <v>0.97833603292919125</v>
      </c>
      <c r="GI219" s="2">
        <f t="shared" si="256"/>
        <v>0.97535951810284183</v>
      </c>
      <c r="GJ219" s="2">
        <f t="shared" si="256"/>
        <v>0.96370965541700593</v>
      </c>
      <c r="GK219" s="2">
        <f t="shared" si="256"/>
        <v>0.95568205915548099</v>
      </c>
      <c r="GM219" s="86">
        <f t="shared" si="257"/>
        <v>0</v>
      </c>
      <c r="GN219" s="86">
        <f t="shared" si="257"/>
        <v>0</v>
      </c>
      <c r="GO219" s="86">
        <f t="shared" si="257"/>
        <v>0</v>
      </c>
      <c r="GP219" s="86">
        <f t="shared" si="257"/>
        <v>0</v>
      </c>
      <c r="GQ219" s="86">
        <f t="shared" si="257"/>
        <v>0</v>
      </c>
      <c r="GR219" s="86">
        <f t="shared" si="257"/>
        <v>0</v>
      </c>
      <c r="GS219" s="86">
        <f t="shared" si="257"/>
        <v>0</v>
      </c>
      <c r="GT219" s="86">
        <f t="shared" si="257"/>
        <v>0</v>
      </c>
      <c r="GU219" s="86">
        <f t="shared" si="257"/>
        <v>0</v>
      </c>
      <c r="GV219" s="86">
        <f t="shared" si="257"/>
        <v>0</v>
      </c>
      <c r="GW219" s="86">
        <f t="shared" si="257"/>
        <v>0</v>
      </c>
      <c r="GX219" s="86">
        <f t="shared" si="257"/>
        <v>0</v>
      </c>
      <c r="GY219" s="86">
        <f t="shared" si="257"/>
        <v>0</v>
      </c>
      <c r="GZ219" s="86">
        <f t="shared" si="257"/>
        <v>0</v>
      </c>
      <c r="HA219" s="86">
        <f t="shared" si="257"/>
        <v>0</v>
      </c>
      <c r="HC219" s="86">
        <f t="shared" si="267"/>
        <v>0</v>
      </c>
      <c r="HD219" s="86">
        <f t="shared" si="267"/>
        <v>2.5058205459223454E-288</v>
      </c>
      <c r="HE219" s="86">
        <f t="shared" si="267"/>
        <v>0</v>
      </c>
      <c r="HF219" s="86">
        <f t="shared" si="261"/>
        <v>0</v>
      </c>
      <c r="HG219" s="86">
        <f t="shared" si="261"/>
        <v>0</v>
      </c>
      <c r="HH219" s="86">
        <f t="shared" si="261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58"/>
        <v>0.19111281869673744</v>
      </c>
      <c r="HT219" s="86">
        <f t="shared" si="258"/>
        <v>1.1925382150966483E-138</v>
      </c>
      <c r="HU219" s="86">
        <f t="shared" si="258"/>
        <v>1.6487314571577814E-153</v>
      </c>
      <c r="HV219" s="86">
        <f t="shared" si="258"/>
        <v>1.384520901485492E-199</v>
      </c>
      <c r="HW219" s="86">
        <f t="shared" si="258"/>
        <v>2.9040526710363381E-173</v>
      </c>
      <c r="HX219" s="86">
        <f t="shared" si="258"/>
        <v>1.1308797139649984E-171</v>
      </c>
      <c r="HY219" s="86">
        <f t="shared" si="258"/>
        <v>3.9882401939303289E-172</v>
      </c>
      <c r="HZ219" s="86">
        <f t="shared" si="258"/>
        <v>4.5644938542841706E-181</v>
      </c>
      <c r="IA219" s="86">
        <f t="shared" si="258"/>
        <v>1.2209159738219208E-195</v>
      </c>
      <c r="IB219" s="86">
        <f t="shared" si="258"/>
        <v>4.9116794590633116E-185</v>
      </c>
      <c r="IC219" s="86">
        <f t="shared" si="258"/>
        <v>1.0061769940329705E-179</v>
      </c>
      <c r="ID219" s="86">
        <f t="shared" si="258"/>
        <v>1.2969230673661598E-177</v>
      </c>
      <c r="IE219" s="86">
        <f t="shared" si="258"/>
        <v>2.2097053299419253E-143</v>
      </c>
      <c r="IF219" s="86">
        <f t="shared" si="258"/>
        <v>8.3586538848039642E-122</v>
      </c>
      <c r="IG219" s="86">
        <f t="shared" si="258"/>
        <v>1.0919231441002504E-143</v>
      </c>
      <c r="II219" s="86">
        <f t="shared" si="259"/>
        <v>0</v>
      </c>
      <c r="IJ219" s="86">
        <f t="shared" si="259"/>
        <v>1.3227384909926501E-6</v>
      </c>
      <c r="IK219" s="86">
        <f t="shared" si="259"/>
        <v>5.7988848777302938E-7</v>
      </c>
      <c r="IL219" s="86">
        <f t="shared" si="259"/>
        <v>1.4819978733475552E-8</v>
      </c>
      <c r="IM219" s="86">
        <f t="shared" si="259"/>
        <v>1.8237540721292472E-7</v>
      </c>
      <c r="IN219" s="86">
        <f t="shared" si="259"/>
        <v>2.1708961589990657E-7</v>
      </c>
      <c r="IO219" s="86">
        <f t="shared" si="259"/>
        <v>2.194519511444785E-7</v>
      </c>
      <c r="IP219" s="86">
        <f t="shared" si="259"/>
        <v>7.1044060247595212E-8</v>
      </c>
      <c r="IQ219" s="86">
        <f t="shared" si="259"/>
        <v>1.2459796443250237E-8</v>
      </c>
      <c r="IR219" s="86">
        <f t="shared" si="259"/>
        <v>2.6468611986595928E-8</v>
      </c>
      <c r="IS219" s="86">
        <f t="shared" si="259"/>
        <v>6.3496536217737562E-8</v>
      </c>
      <c r="IT219" s="86">
        <f t="shared" si="259"/>
        <v>1.0630816555273937E-7</v>
      </c>
      <c r="IU219" s="86">
        <f t="shared" si="259"/>
        <v>2.7415070385481703E-6</v>
      </c>
      <c r="IV219" s="86">
        <f t="shared" si="259"/>
        <v>1.6856214217176253E-21</v>
      </c>
      <c r="IW219" s="86">
        <f t="shared" si="259"/>
        <v>3.6884346239376859E-37</v>
      </c>
      <c r="IY219" s="86">
        <f t="shared" si="260"/>
        <v>0.19111281869673744</v>
      </c>
      <c r="IZ219" s="86">
        <f t="shared" si="260"/>
        <v>1.3227384909926501E-6</v>
      </c>
      <c r="JA219" s="86">
        <f t="shared" si="260"/>
        <v>5.7988848777302938E-7</v>
      </c>
      <c r="JB219" s="86">
        <f t="shared" si="260"/>
        <v>1.4819978733475552E-8</v>
      </c>
      <c r="JC219" s="86">
        <f t="shared" si="260"/>
        <v>1.8237540721292472E-7</v>
      </c>
      <c r="JD219" s="86">
        <f t="shared" si="260"/>
        <v>2.1708961589990657E-7</v>
      </c>
      <c r="JE219" s="86">
        <f t="shared" si="260"/>
        <v>2.194519511444785E-7</v>
      </c>
      <c r="JF219" s="86">
        <f t="shared" si="260"/>
        <v>7.1044060247595212E-8</v>
      </c>
      <c r="JG219" s="86">
        <f t="shared" si="260"/>
        <v>1.2459796443250237E-8</v>
      </c>
      <c r="JH219" s="86">
        <f t="shared" si="260"/>
        <v>2.6468611986595928E-8</v>
      </c>
      <c r="JI219" s="86">
        <f t="shared" si="260"/>
        <v>6.3496536217737562E-8</v>
      </c>
      <c r="JJ219" s="86">
        <f t="shared" si="260"/>
        <v>1.0630816555273937E-7</v>
      </c>
      <c r="JK219" s="86">
        <f t="shared" si="260"/>
        <v>2.7415070385481703E-6</v>
      </c>
      <c r="JL219" s="86">
        <f t="shared" si="260"/>
        <v>1.6856214217176253E-21</v>
      </c>
      <c r="JM219" s="86">
        <f t="shared" si="260"/>
        <v>3.6884346239376859E-37</v>
      </c>
    </row>
    <row r="220" spans="2:273" x14ac:dyDescent="0.25">
      <c r="B220" s="2">
        <v>193</v>
      </c>
      <c r="C220" s="37">
        <v>40.738</v>
      </c>
      <c r="D220" s="37">
        <v>41.871000000000002</v>
      </c>
      <c r="E220" s="37">
        <v>43.128999999999998</v>
      </c>
      <c r="F220" s="37">
        <v>40.387</v>
      </c>
      <c r="G220" s="37">
        <v>43.984000000000002</v>
      </c>
      <c r="H220" s="37">
        <v>39.725999999999999</v>
      </c>
      <c r="I220" s="37">
        <v>40.856999999999999</v>
      </c>
      <c r="J220" s="37">
        <v>43.206000000000003</v>
      </c>
      <c r="K220" s="37">
        <v>40.302</v>
      </c>
      <c r="L220" s="37">
        <v>38.412999999999997</v>
      </c>
      <c r="M220" s="37">
        <v>36.825000000000003</v>
      </c>
      <c r="N220" s="37">
        <v>37.110999999999997</v>
      </c>
      <c r="O220" s="37">
        <v>34.429000000000002</v>
      </c>
      <c r="P220" s="37">
        <v>36.174999999999997</v>
      </c>
      <c r="Q220" s="37">
        <v>38.429000000000002</v>
      </c>
      <c r="S220" s="4">
        <f t="shared" si="262"/>
        <v>41.351953878330519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>
        <f t="shared" si="262"/>
        <v>35.46986260423477</v>
      </c>
      <c r="AG220" s="4">
        <f t="shared" si="262"/>
        <v>37.734984234270506</v>
      </c>
      <c r="AI220" s="4">
        <f t="shared" si="263"/>
        <v>-0.61395387833051984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0.70513739576522738</v>
      </c>
      <c r="AW220" s="4">
        <f t="shared" si="263"/>
        <v>0.69401576572949608</v>
      </c>
      <c r="AY220" s="2">
        <f t="shared" si="254"/>
        <v>41.351953878330519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>
        <f t="shared" si="254"/>
        <v>35.46986260423477</v>
      </c>
      <c r="BM220" s="2">
        <f t="shared" si="254"/>
        <v>37.734984234270506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>
        <f t="shared" si="296"/>
        <v>36.174999999999997</v>
      </c>
      <c r="DI220" s="2">
        <f t="shared" si="297"/>
        <v>38.429000000000002</v>
      </c>
      <c r="DK220" s="2">
        <f t="shared" si="264"/>
        <v>99.473071670861145</v>
      </c>
      <c r="DL220" s="2">
        <f t="shared" si="264"/>
        <v>88.748783020637887</v>
      </c>
      <c r="DM220" s="2">
        <f t="shared" si="264"/>
        <v>103.02840350592876</v>
      </c>
      <c r="DN220" s="2">
        <f t="shared" si="264"/>
        <v>99.157621951219483</v>
      </c>
      <c r="DO220" s="2">
        <f t="shared" si="264"/>
        <v>95.383021284066672</v>
      </c>
      <c r="DP220" s="2">
        <f t="shared" si="264"/>
        <v>92.049411717040783</v>
      </c>
      <c r="DQ220" s="2">
        <f t="shared" si="264"/>
        <v>88.63922077922075</v>
      </c>
      <c r="DR220" s="2">
        <f t="shared" si="264"/>
        <v>87.602626698882517</v>
      </c>
      <c r="DS220" s="2">
        <f t="shared" si="264"/>
        <v>88.410843199436201</v>
      </c>
      <c r="DT220" s="2">
        <f t="shared" si="264"/>
        <v>84.933765025672017</v>
      </c>
      <c r="DU220" s="2">
        <f t="shared" si="264"/>
        <v>85.078922681969175</v>
      </c>
      <c r="DV220" s="2">
        <f t="shared" si="264"/>
        <v>98.964666099451676</v>
      </c>
      <c r="DW220" s="2">
        <f t="shared" si="264"/>
        <v>88.069637900764377</v>
      </c>
      <c r="DX220" s="2">
        <f t="shared" si="264"/>
        <v>104.07099135672419</v>
      </c>
      <c r="DY220" s="2">
        <f t="shared" si="264"/>
        <v>93.097221482176366</v>
      </c>
      <c r="EA220" s="2">
        <f t="shared" si="240"/>
        <v>41.351917778600935</v>
      </c>
      <c r="EB220" s="2">
        <f t="shared" si="240"/>
        <v>40.199538181047281</v>
      </c>
      <c r="EC220" s="2">
        <f t="shared" si="240"/>
        <v>39.173356692423184</v>
      </c>
      <c r="ED220" s="2">
        <f t="shared" si="240"/>
        <v>37.882717541304672</v>
      </c>
      <c r="EE220" s="2">
        <f t="shared" si="240"/>
        <v>38.16441217793183</v>
      </c>
      <c r="EF220" s="2">
        <f t="shared" si="239"/>
        <v>38.813958197573655</v>
      </c>
      <c r="EG220" s="2">
        <f t="shared" si="239"/>
        <v>38.823953529585495</v>
      </c>
      <c r="EH220" s="2">
        <f t="shared" si="239"/>
        <v>40.058118801483388</v>
      </c>
      <c r="EI220" s="2">
        <f t="shared" si="239"/>
        <v>37.708836734693875</v>
      </c>
      <c r="EJ220" s="2">
        <f t="shared" si="239"/>
        <v>40.322911564625841</v>
      </c>
      <c r="EK220" s="2">
        <f t="shared" si="212"/>
        <v>34.565678940688713</v>
      </c>
      <c r="EL220" s="2">
        <f t="shared" si="212"/>
        <v>36.265495028059455</v>
      </c>
      <c r="EM220" s="2">
        <f t="shared" si="212"/>
        <v>34.891056855600951</v>
      </c>
      <c r="EN220" s="2">
        <f t="shared" si="212"/>
        <v>35.122103678080897</v>
      </c>
      <c r="EO220" s="2">
        <f t="shared" si="212"/>
        <v>41.078118285019265</v>
      </c>
      <c r="EQ220" s="2">
        <f t="shared" si="265"/>
        <v>41.351917778600935</v>
      </c>
      <c r="ER220" s="2">
        <f t="shared" si="265"/>
        <v>40.928210708405338</v>
      </c>
      <c r="ES220" s="2">
        <f t="shared" si="265"/>
        <v>39.820371473535744</v>
      </c>
      <c r="ET220" s="2">
        <f t="shared" si="265"/>
        <v>38.653542971630856</v>
      </c>
      <c r="EU220" s="2">
        <f t="shared" si="265"/>
        <v>38.646105109248538</v>
      </c>
      <c r="EV220" s="2">
        <f t="shared" si="265"/>
        <v>39.882950190195729</v>
      </c>
      <c r="EW220" s="2">
        <f t="shared" si="265"/>
        <v>39.232594428752314</v>
      </c>
      <c r="EX220" s="2">
        <f t="shared" si="265"/>
        <v>40.043514906540814</v>
      </c>
      <c r="EY220" s="2">
        <f t="shared" si="265"/>
        <v>37.785454071868031</v>
      </c>
      <c r="EZ220" s="2">
        <f t="shared" si="265"/>
        <v>38.6605027157335</v>
      </c>
      <c r="FA220" s="2">
        <f t="shared" si="265"/>
        <v>34.991723256351875</v>
      </c>
      <c r="FB220" s="2">
        <f t="shared" si="265"/>
        <v>35.58722768888849</v>
      </c>
      <c r="FC220" s="2">
        <f t="shared" si="265"/>
        <v>34.128198788645463</v>
      </c>
      <c r="FD220" s="2">
        <f t="shared" si="265"/>
        <v>35.481742109039018</v>
      </c>
      <c r="FE220" s="2">
        <f t="shared" si="265"/>
        <v>37.593529447018753</v>
      </c>
      <c r="FG220" s="2">
        <f t="shared" si="266"/>
        <v>0.99999937888828472</v>
      </c>
      <c r="FH220" s="2">
        <f t="shared" si="266"/>
        <v>0.99999918902711682</v>
      </c>
      <c r="FI220" s="2">
        <f t="shared" si="266"/>
        <v>0.99999906856642362</v>
      </c>
      <c r="FJ220" s="2">
        <f t="shared" si="266"/>
        <v>0.99999912712360661</v>
      </c>
      <c r="FK220" s="2">
        <f t="shared" si="266"/>
        <v>0.99999904974171872</v>
      </c>
      <c r="FL220" s="2">
        <f t="shared" si="266"/>
        <v>0.99999907907662722</v>
      </c>
      <c r="FM220" s="2">
        <f t="shared" si="266"/>
        <v>0.99999901077049347</v>
      </c>
      <c r="FN220" s="2">
        <f t="shared" si="266"/>
        <v>0.99999897324606524</v>
      </c>
      <c r="FO220" s="2">
        <f t="shared" si="266"/>
        <v>0.99999888424235939</v>
      </c>
      <c r="FP220" s="2">
        <f t="shared" si="266"/>
        <v>0.99999899259328562</v>
      </c>
      <c r="FQ220" s="2">
        <f t="shared" si="266"/>
        <v>0.99999897337215726</v>
      </c>
      <c r="FR220" s="2">
        <f t="shared" si="266"/>
        <v>0.99999903549500702</v>
      </c>
      <c r="FS220" s="2">
        <f t="shared" si="266"/>
        <v>0.99999905216226936</v>
      </c>
      <c r="FT220" s="2">
        <f t="shared" si="266"/>
        <v>0.99999910592045727</v>
      </c>
      <c r="FU220" s="2">
        <f t="shared" si="266"/>
        <v>0.99999881251165912</v>
      </c>
      <c r="FW220" s="2">
        <f t="shared" si="256"/>
        <v>7.3034798083073564E-8</v>
      </c>
      <c r="FX220" s="2">
        <f t="shared" si="256"/>
        <v>0.9825914376507906</v>
      </c>
      <c r="FY220" s="2">
        <f t="shared" si="256"/>
        <v>0.98105097480922321</v>
      </c>
      <c r="FZ220" s="2">
        <f t="shared" si="256"/>
        <v>0.98171377013162053</v>
      </c>
      <c r="GA220" s="2">
        <f t="shared" si="256"/>
        <v>0.97952324896089882</v>
      </c>
      <c r="GB220" s="2">
        <f t="shared" si="256"/>
        <v>0.97925215836406931</v>
      </c>
      <c r="GC220" s="2">
        <f t="shared" si="256"/>
        <v>0.97841294960420711</v>
      </c>
      <c r="GD220" s="2">
        <f t="shared" si="256"/>
        <v>0.98046075019081458</v>
      </c>
      <c r="GE220" s="2">
        <f t="shared" si="256"/>
        <v>0.98212491336965568</v>
      </c>
      <c r="GF220" s="2">
        <f t="shared" si="256"/>
        <v>0.98296750042822412</v>
      </c>
      <c r="GG220" s="2">
        <f t="shared" si="256"/>
        <v>0.9813085684271694</v>
      </c>
      <c r="GH220" s="2">
        <f t="shared" si="256"/>
        <v>0.9802044931260242</v>
      </c>
      <c r="GI220" s="2">
        <f t="shared" si="256"/>
        <v>0.97747878528260934</v>
      </c>
      <c r="GJ220" s="2">
        <f t="shared" si="256"/>
        <v>0.96679678931307089</v>
      </c>
      <c r="GK220" s="2">
        <f t="shared" si="256"/>
        <v>0.95942332890719606</v>
      </c>
      <c r="GM220" s="86">
        <f t="shared" si="257"/>
        <v>0</v>
      </c>
      <c r="GN220" s="86">
        <f t="shared" si="257"/>
        <v>0</v>
      </c>
      <c r="GO220" s="86">
        <f t="shared" si="257"/>
        <v>0</v>
      </c>
      <c r="GP220" s="86">
        <f t="shared" si="257"/>
        <v>0</v>
      </c>
      <c r="GQ220" s="86">
        <f t="shared" si="257"/>
        <v>0</v>
      </c>
      <c r="GR220" s="86">
        <f t="shared" si="257"/>
        <v>0</v>
      </c>
      <c r="GS220" s="86">
        <f t="shared" si="257"/>
        <v>0</v>
      </c>
      <c r="GT220" s="86">
        <f t="shared" si="257"/>
        <v>0</v>
      </c>
      <c r="GU220" s="86">
        <f t="shared" si="257"/>
        <v>0</v>
      </c>
      <c r="GV220" s="86">
        <f t="shared" si="257"/>
        <v>0</v>
      </c>
      <c r="GW220" s="86">
        <f t="shared" si="257"/>
        <v>0</v>
      </c>
      <c r="GX220" s="86">
        <f t="shared" si="257"/>
        <v>0</v>
      </c>
      <c r="GY220" s="86">
        <f t="shared" si="257"/>
        <v>0</v>
      </c>
      <c r="GZ220" s="86">
        <f t="shared" si="257"/>
        <v>0</v>
      </c>
      <c r="HA220" s="86">
        <f t="shared" si="257"/>
        <v>0</v>
      </c>
      <c r="HC220" s="86">
        <f t="shared" si="267"/>
        <v>0</v>
      </c>
      <c r="HD220" s="86">
        <f t="shared" si="267"/>
        <v>8.7817867690527087E-294</v>
      </c>
      <c r="HE220" s="86">
        <f t="shared" si="267"/>
        <v>0</v>
      </c>
      <c r="HF220" s="86">
        <f t="shared" si="261"/>
        <v>0</v>
      </c>
      <c r="HG220" s="86">
        <f t="shared" si="261"/>
        <v>0</v>
      </c>
      <c r="HH220" s="86">
        <f t="shared" si="261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58"/>
        <v>0.24713808631190445</v>
      </c>
      <c r="HT220" s="86">
        <f t="shared" si="258"/>
        <v>1.1848298753517822E-142</v>
      </c>
      <c r="HU220" s="86">
        <f t="shared" si="258"/>
        <v>5.8148565330250639E-158</v>
      </c>
      <c r="HV220" s="86">
        <f t="shared" si="258"/>
        <v>2.7235643296313261E-205</v>
      </c>
      <c r="HW220" s="86">
        <f t="shared" si="258"/>
        <v>2.6244321874351468E-178</v>
      </c>
      <c r="HX220" s="86">
        <f t="shared" si="258"/>
        <v>1.1121354486871917E-176</v>
      </c>
      <c r="HY220" s="86">
        <f t="shared" si="258"/>
        <v>3.4192118382560346E-177</v>
      </c>
      <c r="HZ220" s="86">
        <f t="shared" si="258"/>
        <v>2.504098376312861E-186</v>
      </c>
      <c r="IA220" s="86">
        <f t="shared" si="258"/>
        <v>2.7624935951283923E-201</v>
      </c>
      <c r="IB220" s="86">
        <f t="shared" si="258"/>
        <v>2.4798480232002122E-190</v>
      </c>
      <c r="IC220" s="86">
        <f t="shared" si="258"/>
        <v>6.3637772649412264E-185</v>
      </c>
      <c r="ID220" s="86">
        <f t="shared" si="258"/>
        <v>9.0287887932279914E-183</v>
      </c>
      <c r="IE220" s="86">
        <f t="shared" si="258"/>
        <v>1.3007150558603402E-147</v>
      </c>
      <c r="IF220" s="86">
        <f t="shared" si="258"/>
        <v>1.6129759120360372E-125</v>
      </c>
      <c r="IG220" s="86">
        <f t="shared" si="258"/>
        <v>3.4973366425238259E-148</v>
      </c>
      <c r="II220" s="86">
        <f t="shared" si="259"/>
        <v>0</v>
      </c>
      <c r="IJ220" s="86">
        <f t="shared" si="259"/>
        <v>7.4469330786186726E-7</v>
      </c>
      <c r="IK220" s="86">
        <f t="shared" si="259"/>
        <v>3.1008557865416063E-7</v>
      </c>
      <c r="IL220" s="86">
        <f t="shared" si="259"/>
        <v>6.7232098411619804E-9</v>
      </c>
      <c r="IM220" s="86">
        <f t="shared" si="259"/>
        <v>9.1063543148365693E-8</v>
      </c>
      <c r="IN220" s="86">
        <f t="shared" si="259"/>
        <v>1.0903359533771754E-7</v>
      </c>
      <c r="IO220" s="86">
        <f t="shared" si="259"/>
        <v>1.0944505629644933E-7</v>
      </c>
      <c r="IP220" s="86">
        <f t="shared" si="259"/>
        <v>3.4226910538071615E-8</v>
      </c>
      <c r="IQ220" s="86">
        <f t="shared" si="259"/>
        <v>5.6338278507701696E-9</v>
      </c>
      <c r="IR220" s="86">
        <f t="shared" si="259"/>
        <v>1.2511392401247342E-8</v>
      </c>
      <c r="IS220" s="86">
        <f t="shared" si="259"/>
        <v>3.0694321756379388E-8</v>
      </c>
      <c r="IT220" s="86">
        <f t="shared" si="259"/>
        <v>5.2070858103135166E-8</v>
      </c>
      <c r="IU220" s="86">
        <f t="shared" si="259"/>
        <v>1.5343616819097959E-6</v>
      </c>
      <c r="IV220" s="86">
        <f t="shared" si="259"/>
        <v>1.2396058041169641E-22</v>
      </c>
      <c r="IW220" s="86">
        <f t="shared" si="259"/>
        <v>2.5672226056890185E-39</v>
      </c>
      <c r="IY220" s="86">
        <f t="shared" si="260"/>
        <v>0.24713808631190445</v>
      </c>
      <c r="IZ220" s="86">
        <f t="shared" si="260"/>
        <v>7.4469330786186726E-7</v>
      </c>
      <c r="JA220" s="86">
        <f t="shared" si="260"/>
        <v>3.1008557865416063E-7</v>
      </c>
      <c r="JB220" s="86">
        <f t="shared" si="260"/>
        <v>6.7232098411619804E-9</v>
      </c>
      <c r="JC220" s="86">
        <f t="shared" si="260"/>
        <v>9.1063543148365693E-8</v>
      </c>
      <c r="JD220" s="86">
        <f t="shared" si="260"/>
        <v>1.0903359533771754E-7</v>
      </c>
      <c r="JE220" s="86">
        <f t="shared" si="260"/>
        <v>1.0944505629644933E-7</v>
      </c>
      <c r="JF220" s="86">
        <f t="shared" si="260"/>
        <v>3.4226910538071615E-8</v>
      </c>
      <c r="JG220" s="86">
        <f t="shared" si="260"/>
        <v>5.6338278507701696E-9</v>
      </c>
      <c r="JH220" s="86">
        <f t="shared" si="260"/>
        <v>1.2511392401247342E-8</v>
      </c>
      <c r="JI220" s="86">
        <f t="shared" si="260"/>
        <v>3.0694321756379388E-8</v>
      </c>
      <c r="JJ220" s="86">
        <f t="shared" si="260"/>
        <v>5.2070858103135166E-8</v>
      </c>
      <c r="JK220" s="86">
        <f t="shared" si="260"/>
        <v>1.5343616819097959E-6</v>
      </c>
      <c r="JL220" s="86">
        <f t="shared" si="260"/>
        <v>1.2396058041169641E-22</v>
      </c>
      <c r="JM220" s="86">
        <f t="shared" si="260"/>
        <v>2.5672226056890185E-39</v>
      </c>
    </row>
    <row r="221" spans="2:273" x14ac:dyDescent="0.25">
      <c r="B221" s="2">
        <v>194</v>
      </c>
      <c r="C221" s="37">
        <v>40.462000000000003</v>
      </c>
      <c r="D221" s="37">
        <v>41.323</v>
      </c>
      <c r="E221" s="37">
        <v>41.871000000000002</v>
      </c>
      <c r="F221" s="37">
        <v>41.128999999999998</v>
      </c>
      <c r="G221" s="37">
        <v>42.109000000000002</v>
      </c>
      <c r="H221" s="37">
        <v>39.694000000000003</v>
      </c>
      <c r="I221" s="37">
        <v>40.825000000000003</v>
      </c>
      <c r="J221" s="37">
        <v>43.048000000000002</v>
      </c>
      <c r="K221" s="37">
        <v>41.968000000000004</v>
      </c>
      <c r="L221" s="37">
        <v>38.174999999999997</v>
      </c>
      <c r="M221" s="37">
        <v>37.396999999999998</v>
      </c>
      <c r="N221" s="37">
        <v>35.110999999999997</v>
      </c>
      <c r="O221" s="37">
        <v>35.302</v>
      </c>
      <c r="P221" s="37">
        <v>36.348999999999997</v>
      </c>
      <c r="Q221" s="37">
        <v>39.286000000000001</v>
      </c>
      <c r="S221" s="4">
        <f t="shared" si="262"/>
        <v>41.280848242032633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>
        <f t="shared" si="262"/>
        <v>35.331067186082414</v>
      </c>
      <c r="AG221" s="4">
        <f t="shared" si="262"/>
        <v>37.590880276557925</v>
      </c>
      <c r="AI221" s="4">
        <f t="shared" si="263"/>
        <v>-0.81884824203262951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1.0179328139175823</v>
      </c>
      <c r="AW221" s="4">
        <f t="shared" si="263"/>
        <v>1.6951197234420761</v>
      </c>
      <c r="AY221" s="2">
        <f t="shared" si="254"/>
        <v>41.280848242032633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>
        <f t="shared" si="254"/>
        <v>35.331067186082414</v>
      </c>
      <c r="BM221" s="2">
        <f t="shared" si="254"/>
        <v>37.590880276557925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>
        <f t="shared" si="296"/>
        <v>36.348999999999997</v>
      </c>
      <c r="DI221" s="2">
        <f t="shared" si="297"/>
        <v>39.286000000000001</v>
      </c>
      <c r="DK221" s="2">
        <f t="shared" si="264"/>
        <v>99.702147937411084</v>
      </c>
      <c r="DL221" s="2">
        <f t="shared" si="264"/>
        <v>88.910903095684802</v>
      </c>
      <c r="DM221" s="2">
        <f t="shared" si="264"/>
        <v>103.27360308456907</v>
      </c>
      <c r="DN221" s="2">
        <f t="shared" si="264"/>
        <v>99.382634146341445</v>
      </c>
      <c r="DO221" s="2">
        <f t="shared" si="264"/>
        <v>95.586975582745879</v>
      </c>
      <c r="DP221" s="2">
        <f t="shared" si="264"/>
        <v>92.231799611052608</v>
      </c>
      <c r="DQ221" s="2">
        <f t="shared" si="264"/>
        <v>88.802634853518541</v>
      </c>
      <c r="DR221" s="2">
        <f t="shared" si="264"/>
        <v>87.757520688613724</v>
      </c>
      <c r="DS221" s="2">
        <f t="shared" si="264"/>
        <v>88.573778012684969</v>
      </c>
      <c r="DT221" s="2">
        <f t="shared" si="264"/>
        <v>85.08436695862278</v>
      </c>
      <c r="DU221" s="2">
        <f t="shared" si="264"/>
        <v>85.239824071277553</v>
      </c>
      <c r="DV221" s="2">
        <f t="shared" si="264"/>
        <v>99.209124895335322</v>
      </c>
      <c r="DW221" s="2">
        <f t="shared" si="264"/>
        <v>88.244517651189781</v>
      </c>
      <c r="DX221" s="2">
        <f t="shared" si="264"/>
        <v>104.33213899467899</v>
      </c>
      <c r="DY221" s="2">
        <f t="shared" si="264"/>
        <v>93.318430956848033</v>
      </c>
      <c r="EA221" s="2">
        <f t="shared" si="240"/>
        <v>41.280815148646624</v>
      </c>
      <c r="EB221" s="2">
        <f t="shared" si="240"/>
        <v>40.092660250159</v>
      </c>
      <c r="EC221" s="2">
        <f t="shared" si="240"/>
        <v>39.048733295491999</v>
      </c>
      <c r="ED221" s="2">
        <f t="shared" si="240"/>
        <v>37.749507166172847</v>
      </c>
      <c r="EE221" s="2">
        <f t="shared" si="240"/>
        <v>38.032264009243207</v>
      </c>
      <c r="EF221" s="2">
        <f t="shared" si="239"/>
        <v>38.689291854419409</v>
      </c>
      <c r="EG221" s="2">
        <f t="shared" si="239"/>
        <v>38.695468248498564</v>
      </c>
      <c r="EH221" s="2">
        <f t="shared" si="239"/>
        <v>39.944971628761778</v>
      </c>
      <c r="EI221" s="2">
        <f t="shared" si="239"/>
        <v>37.57415736040609</v>
      </c>
      <c r="EJ221" s="2">
        <f t="shared" si="239"/>
        <v>40.23041324432576</v>
      </c>
      <c r="EK221" s="2">
        <f t="shared" si="212"/>
        <v>34.419156612234531</v>
      </c>
      <c r="EL221" s="2">
        <f t="shared" si="212"/>
        <v>36.155017377178289</v>
      </c>
      <c r="EM221" s="2">
        <f t="shared" si="212"/>
        <v>34.766452908713944</v>
      </c>
      <c r="EN221" s="2">
        <f t="shared" si="212"/>
        <v>34.976828068572416</v>
      </c>
      <c r="EO221" s="2">
        <f t="shared" si="212"/>
        <v>40.97933401425253</v>
      </c>
      <c r="EQ221" s="2">
        <f t="shared" si="265"/>
        <v>41.280815148646624</v>
      </c>
      <c r="ER221" s="2">
        <f t="shared" si="265"/>
        <v>40.830133355015768</v>
      </c>
      <c r="ES221" s="2">
        <f t="shared" si="265"/>
        <v>39.703549964914174</v>
      </c>
      <c r="ET221" s="2">
        <f t="shared" si="265"/>
        <v>38.529564929992191</v>
      </c>
      <c r="EU221" s="2">
        <f t="shared" si="265"/>
        <v>38.519749521201007</v>
      </c>
      <c r="EV221" s="2">
        <f t="shared" si="265"/>
        <v>39.771147611300542</v>
      </c>
      <c r="EW221" s="2">
        <f t="shared" si="265"/>
        <v>39.108999517430071</v>
      </c>
      <c r="EX221" s="2">
        <f t="shared" si="265"/>
        <v>39.930195944051405</v>
      </c>
      <c r="EY221" s="2">
        <f t="shared" si="265"/>
        <v>37.651678243226002</v>
      </c>
      <c r="EZ221" s="2">
        <f t="shared" si="265"/>
        <v>38.548388503081213</v>
      </c>
      <c r="FA221" s="2">
        <f t="shared" si="265"/>
        <v>34.8502402819542</v>
      </c>
      <c r="FB221" s="2">
        <f t="shared" si="265"/>
        <v>35.46872335608937</v>
      </c>
      <c r="FC221" s="2">
        <f t="shared" si="265"/>
        <v>33.994486362678003</v>
      </c>
      <c r="FD221" s="2">
        <f t="shared" si="265"/>
        <v>35.342104221739696</v>
      </c>
      <c r="FE221" s="2">
        <f t="shared" si="265"/>
        <v>37.460123780281855</v>
      </c>
      <c r="FG221" s="2">
        <f t="shared" si="266"/>
        <v>0.99999943353935228</v>
      </c>
      <c r="FH221" s="2">
        <f t="shared" si="266"/>
        <v>0.99999926038388731</v>
      </c>
      <c r="FI221" s="2">
        <f t="shared" si="266"/>
        <v>0.99999915052241262</v>
      </c>
      <c r="FJ221" s="2">
        <f t="shared" si="266"/>
        <v>0.99999920392720676</v>
      </c>
      <c r="FK221" s="2">
        <f t="shared" si="266"/>
        <v>0.99999913335407487</v>
      </c>
      <c r="FL221" s="2">
        <f t="shared" si="266"/>
        <v>0.99999916010783374</v>
      </c>
      <c r="FM221" s="2">
        <f t="shared" si="266"/>
        <v>0.99999909781188889</v>
      </c>
      <c r="FN221" s="2">
        <f t="shared" si="266"/>
        <v>0.99999906358919755</v>
      </c>
      <c r="FO221" s="2">
        <f t="shared" si="266"/>
        <v>0.99999898241683771</v>
      </c>
      <c r="FP221" s="2">
        <f t="shared" si="266"/>
        <v>0.99999908123407544</v>
      </c>
      <c r="FQ221" s="2">
        <f t="shared" si="266"/>
        <v>0.99999906370419478</v>
      </c>
      <c r="FR221" s="2">
        <f t="shared" si="266"/>
        <v>0.99999912036091709</v>
      </c>
      <c r="FS221" s="2">
        <f t="shared" si="266"/>
        <v>0.99999913556164355</v>
      </c>
      <c r="FT221" s="2">
        <f t="shared" si="266"/>
        <v>0.99999918458970161</v>
      </c>
      <c r="FU221" s="2">
        <f t="shared" si="266"/>
        <v>0.99999891699764831</v>
      </c>
      <c r="FW221" s="2">
        <f t="shared" si="256"/>
        <v>8.0081063093537773E-8</v>
      </c>
      <c r="FX221" s="2">
        <f t="shared" si="256"/>
        <v>0.98409884561151917</v>
      </c>
      <c r="FY221" s="2">
        <f t="shared" si="256"/>
        <v>0.98268942155062844</v>
      </c>
      <c r="FZ221" s="2">
        <f t="shared" si="256"/>
        <v>0.98329588339221163</v>
      </c>
      <c r="GA221" s="2">
        <f t="shared" si="256"/>
        <v>0.9812912729828448</v>
      </c>
      <c r="GB221" s="2">
        <f t="shared" si="256"/>
        <v>0.98104313616529126</v>
      </c>
      <c r="GC221" s="2">
        <f t="shared" si="256"/>
        <v>0.98027490969114983</v>
      </c>
      <c r="GD221" s="2">
        <f t="shared" si="256"/>
        <v>0.98214930270923095</v>
      </c>
      <c r="GE221" s="2">
        <f t="shared" si="256"/>
        <v>0.9836720464068357</v>
      </c>
      <c r="GF221" s="2">
        <f t="shared" si="256"/>
        <v>0.98444286066812225</v>
      </c>
      <c r="GG221" s="2">
        <f t="shared" si="256"/>
        <v>0.9829251297302255</v>
      </c>
      <c r="GH221" s="2">
        <f t="shared" si="256"/>
        <v>0.98191478250879416</v>
      </c>
      <c r="GI221" s="2">
        <f t="shared" si="256"/>
        <v>0.97941962552340089</v>
      </c>
      <c r="GJ221" s="2">
        <f t="shared" si="256"/>
        <v>0.96962958409447786</v>
      </c>
      <c r="GK221" s="2">
        <f t="shared" si="256"/>
        <v>0.96286103863606676</v>
      </c>
      <c r="GM221" s="86">
        <f t="shared" si="257"/>
        <v>0</v>
      </c>
      <c r="GN221" s="86">
        <f t="shared" si="257"/>
        <v>0</v>
      </c>
      <c r="GO221" s="86">
        <f t="shared" si="257"/>
        <v>0</v>
      </c>
      <c r="GP221" s="86">
        <f t="shared" si="257"/>
        <v>0</v>
      </c>
      <c r="GQ221" s="86">
        <f t="shared" si="257"/>
        <v>0</v>
      </c>
      <c r="GR221" s="86">
        <f t="shared" si="257"/>
        <v>0</v>
      </c>
      <c r="GS221" s="86">
        <f t="shared" si="257"/>
        <v>0</v>
      </c>
      <c r="GT221" s="86">
        <f t="shared" si="257"/>
        <v>0</v>
      </c>
      <c r="GU221" s="86">
        <f t="shared" si="257"/>
        <v>0</v>
      </c>
      <c r="GV221" s="86">
        <f t="shared" si="257"/>
        <v>0</v>
      </c>
      <c r="GW221" s="86">
        <f t="shared" si="257"/>
        <v>0</v>
      </c>
      <c r="GX221" s="86">
        <f t="shared" si="257"/>
        <v>0</v>
      </c>
      <c r="GY221" s="86">
        <f t="shared" si="257"/>
        <v>0</v>
      </c>
      <c r="GZ221" s="86">
        <f t="shared" si="257"/>
        <v>0</v>
      </c>
      <c r="HA221" s="86">
        <f t="shared" si="257"/>
        <v>0</v>
      </c>
      <c r="HC221" s="86">
        <f t="shared" si="267"/>
        <v>0</v>
      </c>
      <c r="HD221" s="86">
        <f t="shared" si="267"/>
        <v>2.7338923473800852E-299</v>
      </c>
      <c r="HE221" s="86">
        <f t="shared" si="267"/>
        <v>0</v>
      </c>
      <c r="HF221" s="86">
        <f t="shared" si="261"/>
        <v>0</v>
      </c>
      <c r="HG221" s="86">
        <f t="shared" si="261"/>
        <v>0</v>
      </c>
      <c r="HH221" s="86">
        <f t="shared" si="261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58"/>
        <v>0.31187017073754891</v>
      </c>
      <c r="HT221" s="86">
        <f t="shared" si="258"/>
        <v>1.0309339366613481E-146</v>
      </c>
      <c r="HU221" s="86">
        <f t="shared" si="258"/>
        <v>1.768523056962324E-162</v>
      </c>
      <c r="HV221" s="86">
        <f t="shared" si="258"/>
        <v>4.4451496316760126E-211</v>
      </c>
      <c r="HW221" s="86">
        <f t="shared" si="258"/>
        <v>2.0045629940586105E-183</v>
      </c>
      <c r="HX221" s="86">
        <f t="shared" si="258"/>
        <v>9.2521249826182299E-182</v>
      </c>
      <c r="HY221" s="86">
        <f t="shared" si="258"/>
        <v>2.4710441202725577E-182</v>
      </c>
      <c r="HZ221" s="86">
        <f t="shared" si="258"/>
        <v>1.1531856035373069E-191</v>
      </c>
      <c r="IA221" s="86">
        <f t="shared" si="258"/>
        <v>5.1873296374682515E-207</v>
      </c>
      <c r="IB221" s="86">
        <f t="shared" si="258"/>
        <v>1.052477252021628E-195</v>
      </c>
      <c r="IC221" s="86">
        <f t="shared" si="258"/>
        <v>3.3880951348171108E-190</v>
      </c>
      <c r="ID221" s="86">
        <f t="shared" si="258"/>
        <v>5.2949483989841566E-188</v>
      </c>
      <c r="IE221" s="86">
        <f t="shared" si="258"/>
        <v>6.6352091234306235E-152</v>
      </c>
      <c r="IF221" s="86">
        <f t="shared" si="258"/>
        <v>2.7328696623483184E-129</v>
      </c>
      <c r="IG221" s="86">
        <f t="shared" si="258"/>
        <v>9.534709641950922E-153</v>
      </c>
      <c r="II221" s="86">
        <f t="shared" si="259"/>
        <v>0</v>
      </c>
      <c r="IJ221" s="86">
        <f t="shared" si="259"/>
        <v>4.1411179111868216E-7</v>
      </c>
      <c r="IK221" s="86">
        <f t="shared" si="259"/>
        <v>1.6353871941014874E-7</v>
      </c>
      <c r="IL221" s="86">
        <f t="shared" si="259"/>
        <v>2.9970854319676672E-9</v>
      </c>
      <c r="IM221" s="86">
        <f t="shared" si="259"/>
        <v>4.4760638643144735E-8</v>
      </c>
      <c r="IN221" s="86">
        <f t="shared" si="259"/>
        <v>5.3912998877232782E-8</v>
      </c>
      <c r="IO221" s="86">
        <f t="shared" si="259"/>
        <v>5.3718218104642346E-8</v>
      </c>
      <c r="IP221" s="86">
        <f t="shared" si="259"/>
        <v>1.6221576662164921E-8</v>
      </c>
      <c r="IQ221" s="86">
        <f t="shared" si="259"/>
        <v>2.5032175374861706E-9</v>
      </c>
      <c r="IR221" s="86">
        <f t="shared" si="259"/>
        <v>5.8185103150130404E-9</v>
      </c>
      <c r="IS221" s="86">
        <f t="shared" si="259"/>
        <v>1.460036107098629E-8</v>
      </c>
      <c r="IT221" s="86">
        <f t="shared" si="259"/>
        <v>2.5098961909741052E-8</v>
      </c>
      <c r="IU221" s="86">
        <f t="shared" si="259"/>
        <v>8.4739866408630837E-7</v>
      </c>
      <c r="IV221" s="86">
        <f t="shared" si="259"/>
        <v>8.4926698638711127E-24</v>
      </c>
      <c r="IW221" s="86">
        <f t="shared" si="259"/>
        <v>1.5455023221792138E-41</v>
      </c>
      <c r="IY221" s="86">
        <f t="shared" si="260"/>
        <v>0.31187017073754891</v>
      </c>
      <c r="IZ221" s="86">
        <f t="shared" si="260"/>
        <v>4.1411179111868216E-7</v>
      </c>
      <c r="JA221" s="86">
        <f t="shared" si="260"/>
        <v>1.6353871941014874E-7</v>
      </c>
      <c r="JB221" s="86">
        <f t="shared" si="260"/>
        <v>2.9970854319676672E-9</v>
      </c>
      <c r="JC221" s="86">
        <f t="shared" si="260"/>
        <v>4.4760638643144735E-8</v>
      </c>
      <c r="JD221" s="86">
        <f t="shared" si="260"/>
        <v>5.3912998877232782E-8</v>
      </c>
      <c r="JE221" s="86">
        <f t="shared" si="260"/>
        <v>5.3718218104642346E-8</v>
      </c>
      <c r="JF221" s="86">
        <f t="shared" si="260"/>
        <v>1.6221576662164921E-8</v>
      </c>
      <c r="JG221" s="86">
        <f t="shared" si="260"/>
        <v>2.5032175374861706E-9</v>
      </c>
      <c r="JH221" s="86">
        <f t="shared" si="260"/>
        <v>5.8185103150130404E-9</v>
      </c>
      <c r="JI221" s="86">
        <f t="shared" si="260"/>
        <v>1.460036107098629E-8</v>
      </c>
      <c r="JJ221" s="86">
        <f t="shared" si="260"/>
        <v>2.5098961909741052E-8</v>
      </c>
      <c r="JK221" s="86">
        <f t="shared" si="260"/>
        <v>8.4739866408630837E-7</v>
      </c>
      <c r="JL221" s="86">
        <f t="shared" si="260"/>
        <v>8.4926698638711127E-24</v>
      </c>
      <c r="JM221" s="86">
        <f t="shared" si="260"/>
        <v>1.5455023221792138E-41</v>
      </c>
    </row>
    <row r="222" spans="2:273" x14ac:dyDescent="0.25">
      <c r="B222" s="2">
        <v>195</v>
      </c>
      <c r="C222" s="37">
        <v>41.231000000000002</v>
      </c>
      <c r="D222" s="37">
        <v>41.741999999999997</v>
      </c>
      <c r="E222" s="37">
        <v>42.661000000000001</v>
      </c>
      <c r="F222" s="37">
        <v>40.725999999999999</v>
      </c>
      <c r="G222" s="37">
        <v>41.125</v>
      </c>
      <c r="H222" s="37">
        <v>41.048000000000002</v>
      </c>
      <c r="I222" s="37">
        <v>42.127000000000002</v>
      </c>
      <c r="J222" s="37">
        <v>42.127000000000002</v>
      </c>
      <c r="K222" s="37">
        <v>41.73</v>
      </c>
      <c r="L222" s="37">
        <v>38.524000000000001</v>
      </c>
      <c r="M222" s="37">
        <v>37.110999999999997</v>
      </c>
      <c r="N222" s="37">
        <v>35.729999999999997</v>
      </c>
      <c r="O222" s="37">
        <v>34.475999999999999</v>
      </c>
      <c r="P222" s="37">
        <v>36.825000000000003</v>
      </c>
      <c r="Q222" s="37">
        <v>38.729999999999997</v>
      </c>
      <c r="S222" s="4">
        <f t="shared" si="262"/>
        <v>41.209742855298479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>
        <f t="shared" si="262"/>
        <v>35.192217058624436</v>
      </c>
      <c r="AG222" s="4">
        <f t="shared" si="262"/>
        <v>37.447537082927077</v>
      </c>
      <c r="AI222" s="4">
        <f t="shared" si="263"/>
        <v>2.1257144701522179E-2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1.6327829413755666</v>
      </c>
      <c r="AW222" s="4">
        <f t="shared" si="263"/>
        <v>1.2824629170729196</v>
      </c>
      <c r="AY222" s="2">
        <f t="shared" si="254"/>
        <v>41.209742855298479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>
        <f t="shared" si="254"/>
        <v>35.192217058624436</v>
      </c>
      <c r="BM222" s="2">
        <f t="shared" si="254"/>
        <v>37.447537082927077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>
        <f t="shared" si="296"/>
        <v>36.825000000000003</v>
      </c>
      <c r="DI222" s="2">
        <f t="shared" si="297"/>
        <v>38.729999999999997</v>
      </c>
      <c r="DK222" s="2">
        <f t="shared" si="264"/>
        <v>99.931224203961037</v>
      </c>
      <c r="DL222" s="2">
        <f t="shared" si="264"/>
        <v>89.073023170731702</v>
      </c>
      <c r="DM222" s="2">
        <f t="shared" si="264"/>
        <v>103.51880266320939</v>
      </c>
      <c r="DN222" s="2">
        <f t="shared" si="264"/>
        <v>99.607646341463379</v>
      </c>
      <c r="DO222" s="2">
        <f t="shared" si="264"/>
        <v>95.790929881425072</v>
      </c>
      <c r="DP222" s="2">
        <f t="shared" si="264"/>
        <v>92.414187505064433</v>
      </c>
      <c r="DQ222" s="2">
        <f t="shared" si="264"/>
        <v>88.966048927816331</v>
      </c>
      <c r="DR222" s="2">
        <f t="shared" si="264"/>
        <v>87.912414678344916</v>
      </c>
      <c r="DS222" s="2">
        <f t="shared" si="264"/>
        <v>88.736712825933736</v>
      </c>
      <c r="DT222" s="2">
        <f t="shared" si="264"/>
        <v>85.234968891573544</v>
      </c>
      <c r="DU222" s="2">
        <f t="shared" si="264"/>
        <v>85.400725460585903</v>
      </c>
      <c r="DV222" s="2">
        <f t="shared" si="264"/>
        <v>99.453583691218967</v>
      </c>
      <c r="DW222" s="2">
        <f t="shared" si="264"/>
        <v>88.419397401615186</v>
      </c>
      <c r="DX222" s="2">
        <f t="shared" si="264"/>
        <v>104.59328663263376</v>
      </c>
      <c r="DY222" s="2">
        <f t="shared" si="264"/>
        <v>93.539640431519715</v>
      </c>
      <c r="EA222" s="2">
        <f t="shared" si="240"/>
        <v>41.209712518692307</v>
      </c>
      <c r="EB222" s="2">
        <f t="shared" si="240"/>
        <v>39.985782319270726</v>
      </c>
      <c r="EC222" s="2">
        <f t="shared" si="240"/>
        <v>38.924109898560808</v>
      </c>
      <c r="ED222" s="2">
        <f t="shared" si="240"/>
        <v>37.616296791041023</v>
      </c>
      <c r="EE222" s="2">
        <f t="shared" si="240"/>
        <v>37.900115840554591</v>
      </c>
      <c r="EF222" s="2">
        <f t="shared" si="239"/>
        <v>38.564625511265163</v>
      </c>
      <c r="EG222" s="2">
        <f t="shared" si="239"/>
        <v>38.566982967411633</v>
      </c>
      <c r="EH222" s="2">
        <f t="shared" si="239"/>
        <v>39.831824456040181</v>
      </c>
      <c r="EI222" s="2">
        <f t="shared" si="239"/>
        <v>37.439477986118298</v>
      </c>
      <c r="EJ222" s="2">
        <f t="shared" si="239"/>
        <v>40.137914924025679</v>
      </c>
      <c r="EK222" s="2">
        <f t="shared" si="212"/>
        <v>34.272634283780349</v>
      </c>
      <c r="EL222" s="2">
        <f t="shared" si="212"/>
        <v>36.044539726297124</v>
      </c>
      <c r="EM222" s="2">
        <f t="shared" si="212"/>
        <v>34.641848961826938</v>
      </c>
      <c r="EN222" s="2">
        <f t="shared" si="212"/>
        <v>34.831552459063943</v>
      </c>
      <c r="EO222" s="2">
        <f t="shared" si="212"/>
        <v>40.880549743485794</v>
      </c>
      <c r="EQ222" s="2">
        <f t="shared" si="265"/>
        <v>41.209712518692307</v>
      </c>
      <c r="ER222" s="2">
        <f t="shared" si="265"/>
        <v>40.732056001626191</v>
      </c>
      <c r="ES222" s="2">
        <f t="shared" si="265"/>
        <v>39.586728456292605</v>
      </c>
      <c r="ET222" s="2">
        <f t="shared" si="265"/>
        <v>38.405586888353511</v>
      </c>
      <c r="EU222" s="2">
        <f t="shared" si="265"/>
        <v>38.393393933153476</v>
      </c>
      <c r="EV222" s="2">
        <f t="shared" si="265"/>
        <v>39.659345032405355</v>
      </c>
      <c r="EW222" s="2">
        <f t="shared" si="265"/>
        <v>38.985404606107835</v>
      </c>
      <c r="EX222" s="2">
        <f t="shared" si="265"/>
        <v>39.81687698156199</v>
      </c>
      <c r="EY222" s="2">
        <f t="shared" si="265"/>
        <v>37.517902414583972</v>
      </c>
      <c r="EZ222" s="2">
        <f t="shared" si="265"/>
        <v>38.436274290428933</v>
      </c>
      <c r="FA222" s="2">
        <f t="shared" si="265"/>
        <v>34.70875730755651</v>
      </c>
      <c r="FB222" s="2">
        <f t="shared" si="265"/>
        <v>35.350219023290265</v>
      </c>
      <c r="FC222" s="2">
        <f t="shared" si="265"/>
        <v>33.860773936710551</v>
      </c>
      <c r="FD222" s="2">
        <f t="shared" si="265"/>
        <v>35.202466334440373</v>
      </c>
      <c r="FE222" s="2">
        <f t="shared" si="265"/>
        <v>37.326718113544956</v>
      </c>
      <c r="FG222" s="2">
        <f t="shared" si="266"/>
        <v>0.9999994833817234</v>
      </c>
      <c r="FH222" s="2">
        <f t="shared" si="266"/>
        <v>0.9999993254620444</v>
      </c>
      <c r="FI222" s="2">
        <f t="shared" si="266"/>
        <v>0.99999922526717455</v>
      </c>
      <c r="FJ222" s="2">
        <f t="shared" si="266"/>
        <v>0.99999927397293276</v>
      </c>
      <c r="FK222" s="2">
        <f t="shared" si="266"/>
        <v>0.99999920960946209</v>
      </c>
      <c r="FL222" s="2">
        <f t="shared" si="266"/>
        <v>0.99999923400918389</v>
      </c>
      <c r="FM222" s="2">
        <f t="shared" si="266"/>
        <v>0.99999917719459819</v>
      </c>
      <c r="FN222" s="2">
        <f t="shared" si="266"/>
        <v>0.99999914598312778</v>
      </c>
      <c r="FO222" s="2">
        <f t="shared" si="266"/>
        <v>0.99999907195304294</v>
      </c>
      <c r="FP222" s="2">
        <f t="shared" si="266"/>
        <v>0.99999916207545025</v>
      </c>
      <c r="FQ222" s="2">
        <f t="shared" si="266"/>
        <v>0.99999914608800644</v>
      </c>
      <c r="FR222" s="2">
        <f t="shared" si="266"/>
        <v>0.99999919775955959</v>
      </c>
      <c r="FS222" s="2">
        <f t="shared" si="266"/>
        <v>0.99999921162278904</v>
      </c>
      <c r="FT222" s="2">
        <f t="shared" si="266"/>
        <v>0.999999256336916</v>
      </c>
      <c r="FU222" s="2">
        <f t="shared" si="266"/>
        <v>0.99999901229002208</v>
      </c>
      <c r="FW222" s="2">
        <f t="shared" si="256"/>
        <v>8.7807138927626184E-8</v>
      </c>
      <c r="FX222" s="2">
        <f t="shared" si="256"/>
        <v>0.98547765620377048</v>
      </c>
      <c r="FY222" s="2">
        <f t="shared" si="256"/>
        <v>0.9841884816108607</v>
      </c>
      <c r="FZ222" s="2">
        <f t="shared" si="256"/>
        <v>0.98474324049354223</v>
      </c>
      <c r="GA222" s="2">
        <f t="shared" si="256"/>
        <v>0.9829093040611282</v>
      </c>
      <c r="GB222" s="2">
        <f t="shared" si="256"/>
        <v>0.98268224871874588</v>
      </c>
      <c r="GC222" s="2">
        <f t="shared" si="256"/>
        <v>0.98197922708318353</v>
      </c>
      <c r="GD222" s="2">
        <f t="shared" si="256"/>
        <v>0.98369435983562659</v>
      </c>
      <c r="GE222" s="2">
        <f t="shared" si="256"/>
        <v>0.98508730452347715</v>
      </c>
      <c r="GF222" s="2">
        <f t="shared" si="256"/>
        <v>0.98579227191452123</v>
      </c>
      <c r="GG222" s="2">
        <f t="shared" si="256"/>
        <v>0.98440410190143168</v>
      </c>
      <c r="GH222" s="2">
        <f t="shared" si="256"/>
        <v>0.98347979696549215</v>
      </c>
      <c r="GI222" s="2">
        <f t="shared" si="256"/>
        <v>0.98119642494778747</v>
      </c>
      <c r="GJ222" s="2">
        <f t="shared" si="256"/>
        <v>0.97222763631621423</v>
      </c>
      <c r="GK222" s="2">
        <f t="shared" si="256"/>
        <v>0.9660178168106317</v>
      </c>
      <c r="GM222" s="86">
        <f t="shared" si="257"/>
        <v>0</v>
      </c>
      <c r="GN222" s="86">
        <f t="shared" si="257"/>
        <v>0</v>
      </c>
      <c r="GO222" s="86">
        <f t="shared" si="257"/>
        <v>0</v>
      </c>
      <c r="GP222" s="86">
        <f t="shared" si="257"/>
        <v>0</v>
      </c>
      <c r="GQ222" s="86">
        <f t="shared" si="257"/>
        <v>0</v>
      </c>
      <c r="GR222" s="86">
        <f t="shared" si="257"/>
        <v>0</v>
      </c>
      <c r="GS222" s="86">
        <f t="shared" si="257"/>
        <v>0</v>
      </c>
      <c r="GT222" s="86">
        <f t="shared" si="257"/>
        <v>0</v>
      </c>
      <c r="GU222" s="86">
        <f t="shared" si="257"/>
        <v>0</v>
      </c>
      <c r="GV222" s="86">
        <f t="shared" si="257"/>
        <v>0</v>
      </c>
      <c r="GW222" s="86">
        <f t="shared" si="257"/>
        <v>0</v>
      </c>
      <c r="GX222" s="86">
        <f t="shared" si="257"/>
        <v>0</v>
      </c>
      <c r="GY222" s="86">
        <f t="shared" si="257"/>
        <v>0</v>
      </c>
      <c r="GZ222" s="86">
        <f t="shared" si="257"/>
        <v>0</v>
      </c>
      <c r="HA222" s="86">
        <f t="shared" si="257"/>
        <v>0</v>
      </c>
      <c r="HC222" s="86">
        <f t="shared" si="267"/>
        <v>0</v>
      </c>
      <c r="HD222" s="86">
        <f t="shared" si="267"/>
        <v>7.5604009106989972E-305</v>
      </c>
      <c r="HE222" s="86">
        <f t="shared" si="267"/>
        <v>0</v>
      </c>
      <c r="HF222" s="86">
        <f t="shared" si="261"/>
        <v>0</v>
      </c>
      <c r="HG222" s="86">
        <f t="shared" si="261"/>
        <v>0</v>
      </c>
      <c r="HH222" s="86">
        <f t="shared" si="261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58"/>
        <v>0.38247811905480056</v>
      </c>
      <c r="HT222" s="86">
        <f t="shared" si="258"/>
        <v>7.8558713928418346E-151</v>
      </c>
      <c r="HU222" s="86">
        <f t="shared" si="258"/>
        <v>4.6383402392291544E-167</v>
      </c>
      <c r="HV222" s="86">
        <f t="shared" si="258"/>
        <v>6.0192638734917886E-217</v>
      </c>
      <c r="HW222" s="86">
        <f t="shared" si="258"/>
        <v>1.2940618642001288E-188</v>
      </c>
      <c r="HX222" s="86">
        <f t="shared" si="258"/>
        <v>6.5112640954824457E-187</v>
      </c>
      <c r="HY222" s="86">
        <f t="shared" si="258"/>
        <v>1.505366293331261E-187</v>
      </c>
      <c r="HZ222" s="86">
        <f t="shared" si="258"/>
        <v>4.4579337443036281E-197</v>
      </c>
      <c r="IA222" s="86">
        <f t="shared" si="258"/>
        <v>8.0837157893761409E-213</v>
      </c>
      <c r="IB222" s="86">
        <f t="shared" si="258"/>
        <v>3.7548326481729522E-201</v>
      </c>
      <c r="IC222" s="86">
        <f t="shared" si="258"/>
        <v>1.5184265826506356E-195</v>
      </c>
      <c r="ID222" s="86">
        <f t="shared" si="258"/>
        <v>2.6158235171103602E-193</v>
      </c>
      <c r="IE222" s="86">
        <f t="shared" si="258"/>
        <v>2.933250065185143E-156</v>
      </c>
      <c r="IF222" s="86">
        <f t="shared" si="258"/>
        <v>4.0654307048820037E-133</v>
      </c>
      <c r="IG222" s="86">
        <f t="shared" si="258"/>
        <v>2.2125804433462622E-157</v>
      </c>
      <c r="II222" s="86">
        <f t="shared" si="259"/>
        <v>0</v>
      </c>
      <c r="IJ222" s="86">
        <f t="shared" si="259"/>
        <v>2.2745089759132012E-7</v>
      </c>
      <c r="IK222" s="86">
        <f t="shared" si="259"/>
        <v>8.5065641542624867E-8</v>
      </c>
      <c r="IL222" s="86">
        <f t="shared" si="259"/>
        <v>1.312826224639842E-9</v>
      </c>
      <c r="IM222" s="86">
        <f t="shared" si="259"/>
        <v>2.1657754386525892E-8</v>
      </c>
      <c r="IN222" s="86">
        <f t="shared" si="259"/>
        <v>2.6244023922610614E-8</v>
      </c>
      <c r="IO222" s="86">
        <f t="shared" si="259"/>
        <v>2.5948212184706281E-8</v>
      </c>
      <c r="IP222" s="86">
        <f t="shared" si="259"/>
        <v>7.5630325371691392E-9</v>
      </c>
      <c r="IQ222" s="86">
        <f t="shared" si="259"/>
        <v>1.0929201034556426E-9</v>
      </c>
      <c r="IR222" s="86">
        <f t="shared" si="259"/>
        <v>2.6622106865113641E-9</v>
      </c>
      <c r="IS222" s="86">
        <f t="shared" si="259"/>
        <v>6.8337494759137965E-9</v>
      </c>
      <c r="IT222" s="86">
        <f t="shared" si="259"/>
        <v>1.1905339444778981E-8</v>
      </c>
      <c r="IU222" s="86">
        <f t="shared" si="259"/>
        <v>4.6180788302509327E-7</v>
      </c>
      <c r="IV222" s="86">
        <f t="shared" si="259"/>
        <v>5.4203432244659956E-25</v>
      </c>
      <c r="IW222" s="86">
        <f t="shared" si="259"/>
        <v>8.0471355631491802E-44</v>
      </c>
      <c r="IY222" s="86">
        <f t="shared" si="260"/>
        <v>0.38247811905480056</v>
      </c>
      <c r="IZ222" s="86">
        <f t="shared" si="260"/>
        <v>2.2745089759132012E-7</v>
      </c>
      <c r="JA222" s="86">
        <f t="shared" si="260"/>
        <v>8.5065641542624867E-8</v>
      </c>
      <c r="JB222" s="86">
        <f t="shared" si="260"/>
        <v>1.312826224639842E-9</v>
      </c>
      <c r="JC222" s="86">
        <f t="shared" si="260"/>
        <v>2.1657754386525892E-8</v>
      </c>
      <c r="JD222" s="86">
        <f t="shared" si="260"/>
        <v>2.6244023922610614E-8</v>
      </c>
      <c r="JE222" s="86">
        <f t="shared" si="260"/>
        <v>2.5948212184706281E-8</v>
      </c>
      <c r="JF222" s="86">
        <f t="shared" si="260"/>
        <v>7.5630325371691392E-9</v>
      </c>
      <c r="JG222" s="86">
        <f t="shared" si="260"/>
        <v>1.0929201034556426E-9</v>
      </c>
      <c r="JH222" s="86">
        <f t="shared" si="260"/>
        <v>2.6622106865113641E-9</v>
      </c>
      <c r="JI222" s="86">
        <f t="shared" si="260"/>
        <v>6.8337494759137965E-9</v>
      </c>
      <c r="JJ222" s="86">
        <f t="shared" si="260"/>
        <v>1.1905339444778981E-8</v>
      </c>
      <c r="JK222" s="86">
        <f t="shared" si="260"/>
        <v>4.6180788302509327E-7</v>
      </c>
      <c r="JL222" s="86">
        <f t="shared" si="260"/>
        <v>5.4203432244659956E-25</v>
      </c>
      <c r="JM222" s="86">
        <f t="shared" si="260"/>
        <v>8.0471355631491802E-44</v>
      </c>
    </row>
    <row r="223" spans="2:273" x14ac:dyDescent="0.25">
      <c r="B223" s="2">
        <v>196</v>
      </c>
      <c r="C223" s="37">
        <v>40.476999999999997</v>
      </c>
      <c r="D223" s="37">
        <v>42.323</v>
      </c>
      <c r="E223" s="37">
        <v>41.918999999999997</v>
      </c>
      <c r="F223" s="37">
        <v>40.823</v>
      </c>
      <c r="G223" s="37">
        <v>42.984000000000002</v>
      </c>
      <c r="H223" s="37">
        <v>39.951999999999998</v>
      </c>
      <c r="I223" s="37">
        <v>40.444000000000003</v>
      </c>
      <c r="J223" s="37">
        <v>43.048000000000002</v>
      </c>
      <c r="K223" s="37">
        <v>40.555999999999997</v>
      </c>
      <c r="L223" s="37">
        <v>37.856999999999999</v>
      </c>
      <c r="M223" s="37">
        <v>38.889000000000003</v>
      </c>
      <c r="N223" s="37">
        <v>36.619</v>
      </c>
      <c r="O223" s="37">
        <v>34.825000000000003</v>
      </c>
      <c r="P223" s="37">
        <v>35.841000000000001</v>
      </c>
      <c r="Q223" s="37">
        <v>39.143000000000001</v>
      </c>
      <c r="S223" s="4">
        <f t="shared" si="262"/>
        <v>41.138637697485635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>
        <f t="shared" si="262"/>
        <v>35.053315112279975</v>
      </c>
      <c r="AG223" s="4">
        <f t="shared" si="262"/>
        <v>37.304907468713459</v>
      </c>
      <c r="AI223" s="4">
        <f t="shared" si="263"/>
        <v>-0.66163769748563794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0.78768488772002598</v>
      </c>
      <c r="AW223" s="4">
        <f t="shared" si="263"/>
        <v>1.8380925312865415</v>
      </c>
      <c r="AY223" s="2">
        <f t="shared" si="254"/>
        <v>41.138637697485635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>
        <f t="shared" si="254"/>
        <v>35.053315112279975</v>
      </c>
      <c r="BM223" s="2">
        <f t="shared" si="254"/>
        <v>37.304907468713459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>
        <f t="shared" si="296"/>
        <v>35.841000000000001</v>
      </c>
      <c r="DI223" s="2">
        <f t="shared" si="297"/>
        <v>39.143000000000001</v>
      </c>
      <c r="DK223" s="2">
        <f t="shared" si="264"/>
        <v>100.16030047051099</v>
      </c>
      <c r="DL223" s="2">
        <f t="shared" si="264"/>
        <v>89.235143245778602</v>
      </c>
      <c r="DM223" s="2">
        <f t="shared" si="264"/>
        <v>103.76400224184968</v>
      </c>
      <c r="DN223" s="2">
        <f t="shared" si="264"/>
        <v>99.832658536585342</v>
      </c>
      <c r="DO223" s="2">
        <f t="shared" si="264"/>
        <v>95.994884180104265</v>
      </c>
      <c r="DP223" s="2">
        <f t="shared" si="264"/>
        <v>92.596575399076272</v>
      </c>
      <c r="DQ223" s="2">
        <f t="shared" si="264"/>
        <v>89.129463002114136</v>
      </c>
      <c r="DR223" s="2">
        <f t="shared" si="264"/>
        <v>88.067308668076123</v>
      </c>
      <c r="DS223" s="2">
        <f t="shared" si="264"/>
        <v>88.899647639182504</v>
      </c>
      <c r="DT223" s="2">
        <f t="shared" si="264"/>
        <v>85.385570824524322</v>
      </c>
      <c r="DU223" s="2">
        <f t="shared" si="264"/>
        <v>85.561626849894282</v>
      </c>
      <c r="DV223" s="2">
        <f t="shared" si="264"/>
        <v>99.698042487102597</v>
      </c>
      <c r="DW223" s="2">
        <f t="shared" si="264"/>
        <v>88.594277152040604</v>
      </c>
      <c r="DX223" s="2">
        <f t="shared" si="264"/>
        <v>104.85443427058854</v>
      </c>
      <c r="DY223" s="2">
        <f t="shared" si="264"/>
        <v>93.760849906191382</v>
      </c>
      <c r="EA223" s="2">
        <f t="shared" si="240"/>
        <v>41.138609888737989</v>
      </c>
      <c r="EB223" s="2">
        <f t="shared" si="240"/>
        <v>39.878904388382452</v>
      </c>
      <c r="EC223" s="2">
        <f t="shared" si="240"/>
        <v>38.799486501629616</v>
      </c>
      <c r="ED223" s="2">
        <f t="shared" si="240"/>
        <v>37.483086415909199</v>
      </c>
      <c r="EE223" s="2">
        <f t="shared" si="240"/>
        <v>37.767967671865975</v>
      </c>
      <c r="EF223" s="2">
        <f t="shared" si="239"/>
        <v>38.439959168110917</v>
      </c>
      <c r="EG223" s="2">
        <f t="shared" si="239"/>
        <v>38.438497686324695</v>
      </c>
      <c r="EH223" s="2">
        <f t="shared" si="239"/>
        <v>39.71867728331857</v>
      </c>
      <c r="EI223" s="2">
        <f t="shared" si="239"/>
        <v>37.304798611830513</v>
      </c>
      <c r="EJ223" s="2">
        <f t="shared" si="239"/>
        <v>40.045416603725599</v>
      </c>
      <c r="EK223" s="2">
        <f t="shared" si="239"/>
        <v>34.126111955326159</v>
      </c>
      <c r="EL223" s="2">
        <f t="shared" si="239"/>
        <v>35.934062075415959</v>
      </c>
      <c r="EM223" s="2">
        <f t="shared" si="239"/>
        <v>34.517245014939931</v>
      </c>
      <c r="EN223" s="2">
        <f t="shared" si="239"/>
        <v>34.686276849555469</v>
      </c>
      <c r="EO223" s="2">
        <f t="shared" si="239"/>
        <v>40.781765472719059</v>
      </c>
      <c r="EQ223" s="2">
        <f t="shared" si="265"/>
        <v>41.138609888737989</v>
      </c>
      <c r="ER223" s="2">
        <f t="shared" si="265"/>
        <v>40.633978648236621</v>
      </c>
      <c r="ES223" s="2">
        <f t="shared" si="265"/>
        <v>39.469906947671035</v>
      </c>
      <c r="ET223" s="2">
        <f t="shared" si="265"/>
        <v>38.281608846714846</v>
      </c>
      <c r="EU223" s="2">
        <f t="shared" si="265"/>
        <v>38.267038345105945</v>
      </c>
      <c r="EV223" s="2">
        <f t="shared" si="265"/>
        <v>39.547542453510161</v>
      </c>
      <c r="EW223" s="2">
        <f t="shared" si="265"/>
        <v>38.861809694785592</v>
      </c>
      <c r="EX223" s="2">
        <f t="shared" si="265"/>
        <v>39.703558019072581</v>
      </c>
      <c r="EY223" s="2">
        <f t="shared" si="265"/>
        <v>37.384126585941949</v>
      </c>
      <c r="EZ223" s="2">
        <f t="shared" si="265"/>
        <v>38.324160077776654</v>
      </c>
      <c r="FA223" s="2">
        <f t="shared" si="265"/>
        <v>34.567274333158835</v>
      </c>
      <c r="FB223" s="2">
        <f t="shared" si="265"/>
        <v>35.231714690491145</v>
      </c>
      <c r="FC223" s="2">
        <f t="shared" si="265"/>
        <v>33.727061510743098</v>
      </c>
      <c r="FD223" s="2">
        <f t="shared" si="265"/>
        <v>35.062828447141044</v>
      </c>
      <c r="FE223" s="2">
        <f t="shared" si="265"/>
        <v>37.193312446808065</v>
      </c>
      <c r="FG223" s="2">
        <f t="shared" si="266"/>
        <v>0.99999952883851051</v>
      </c>
      <c r="FH223" s="2">
        <f t="shared" si="266"/>
        <v>0.99999938481403639</v>
      </c>
      <c r="FI223" s="2">
        <f t="shared" si="266"/>
        <v>0.99999929343521743</v>
      </c>
      <c r="FJ223" s="2">
        <f t="shared" si="266"/>
        <v>0.99999933785540274</v>
      </c>
      <c r="FK223" s="2">
        <f t="shared" si="266"/>
        <v>0.99999927915521203</v>
      </c>
      <c r="FL223" s="2">
        <f t="shared" si="266"/>
        <v>0.99999930140802584</v>
      </c>
      <c r="FM223" s="2">
        <f t="shared" si="266"/>
        <v>0.99999924959250053</v>
      </c>
      <c r="FN223" s="2">
        <f t="shared" si="266"/>
        <v>0.999999221127297</v>
      </c>
      <c r="FO223" s="2">
        <f t="shared" si="266"/>
        <v>0.99999915361104663</v>
      </c>
      <c r="FP223" s="2">
        <f t="shared" si="266"/>
        <v>0.99999923580367167</v>
      </c>
      <c r="FQ223" s="2">
        <f t="shared" si="266"/>
        <v>0.9999992212229476</v>
      </c>
      <c r="FR223" s="2">
        <f t="shared" si="266"/>
        <v>0.99999926834797093</v>
      </c>
      <c r="FS223" s="2">
        <f t="shared" si="266"/>
        <v>0.99999928099138824</v>
      </c>
      <c r="FT223" s="2">
        <f t="shared" si="266"/>
        <v>0.99999932177116224</v>
      </c>
      <c r="FU223" s="2">
        <f t="shared" si="266"/>
        <v>0.99999909919771579</v>
      </c>
      <c r="FW223" s="2">
        <f t="shared" si="256"/>
        <v>9.6278612484235746E-8</v>
      </c>
      <c r="FX223" s="2">
        <f t="shared" si="256"/>
        <v>0.98673851940783741</v>
      </c>
      <c r="FY223" s="2">
        <f t="shared" si="256"/>
        <v>0.98555963379512612</v>
      </c>
      <c r="FZ223" s="2">
        <f t="shared" si="256"/>
        <v>0.98606696584109865</v>
      </c>
      <c r="GA223" s="2">
        <f t="shared" si="256"/>
        <v>0.98438962523262774</v>
      </c>
      <c r="GB223" s="2">
        <f t="shared" si="256"/>
        <v>0.98418191993277115</v>
      </c>
      <c r="GC223" s="2">
        <f t="shared" si="256"/>
        <v>0.98353875828342163</v>
      </c>
      <c r="GD223" s="2">
        <f t="shared" si="256"/>
        <v>0.98510771317177481</v>
      </c>
      <c r="GE223" s="2">
        <f t="shared" si="256"/>
        <v>0.986381590609826</v>
      </c>
      <c r="GF223" s="2">
        <f t="shared" si="256"/>
        <v>0.98702617907166612</v>
      </c>
      <c r="GG223" s="2">
        <f t="shared" si="256"/>
        <v>0.98575682640502582</v>
      </c>
      <c r="GH223" s="2">
        <f t="shared" si="256"/>
        <v>0.98491146308503508</v>
      </c>
      <c r="GI223" s="2">
        <f t="shared" si="256"/>
        <v>0.98282251540019383</v>
      </c>
      <c r="GJ223" s="2">
        <f t="shared" si="256"/>
        <v>0.97460925676527566</v>
      </c>
      <c r="GK223" s="2">
        <f t="shared" si="256"/>
        <v>0.96891493425727582</v>
      </c>
      <c r="GM223" s="86">
        <f t="shared" si="257"/>
        <v>0</v>
      </c>
      <c r="GN223" s="86">
        <f t="shared" si="257"/>
        <v>0</v>
      </c>
      <c r="GO223" s="86">
        <f t="shared" si="257"/>
        <v>0</v>
      </c>
      <c r="GP223" s="86">
        <f t="shared" si="257"/>
        <v>0</v>
      </c>
      <c r="GQ223" s="86">
        <f t="shared" si="257"/>
        <v>0</v>
      </c>
      <c r="GR223" s="86">
        <f t="shared" si="257"/>
        <v>0</v>
      </c>
      <c r="GS223" s="86">
        <f t="shared" si="257"/>
        <v>0</v>
      </c>
      <c r="GT223" s="86">
        <f t="shared" si="257"/>
        <v>0</v>
      </c>
      <c r="GU223" s="86">
        <f t="shared" si="257"/>
        <v>0</v>
      </c>
      <c r="GV223" s="86">
        <f t="shared" si="257"/>
        <v>0</v>
      </c>
      <c r="GW223" s="86">
        <f t="shared" si="257"/>
        <v>0</v>
      </c>
      <c r="GX223" s="86">
        <f t="shared" si="257"/>
        <v>0</v>
      </c>
      <c r="GY223" s="86">
        <f t="shared" si="257"/>
        <v>0</v>
      </c>
      <c r="GZ223" s="86">
        <f t="shared" si="257"/>
        <v>0</v>
      </c>
      <c r="HA223" s="86">
        <f t="shared" si="257"/>
        <v>0</v>
      </c>
      <c r="HC223" s="86">
        <f t="shared" si="267"/>
        <v>0</v>
      </c>
      <c r="HD223" s="86">
        <f t="shared" si="267"/>
        <v>0</v>
      </c>
      <c r="HE223" s="86">
        <f t="shared" si="267"/>
        <v>0</v>
      </c>
      <c r="HF223" s="86">
        <f t="shared" si="261"/>
        <v>0</v>
      </c>
      <c r="HG223" s="86">
        <f t="shared" si="261"/>
        <v>0</v>
      </c>
      <c r="HH223" s="86">
        <f t="shared" si="261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58"/>
        <v>0.45310461046589406</v>
      </c>
      <c r="HT223" s="86">
        <f t="shared" si="258"/>
        <v>5.2425698414152188E-155</v>
      </c>
      <c r="HU223" s="86">
        <f t="shared" si="258"/>
        <v>1.0490404809376111E-171</v>
      </c>
      <c r="HV223" s="86">
        <f t="shared" si="258"/>
        <v>6.7624855808704631E-223</v>
      </c>
      <c r="HW223" s="86">
        <f t="shared" si="258"/>
        <v>7.0605566238588497E-194</v>
      </c>
      <c r="HX223" s="86">
        <f t="shared" si="258"/>
        <v>3.8763833886017799E-192</v>
      </c>
      <c r="HY223" s="86">
        <f t="shared" si="258"/>
        <v>7.7305178564607026E-193</v>
      </c>
      <c r="HZ223" s="86">
        <f t="shared" si="258"/>
        <v>1.4466124182195505E-202</v>
      </c>
      <c r="IA223" s="86">
        <f t="shared" si="258"/>
        <v>1.0454433546511609E-218</v>
      </c>
      <c r="IB223" s="86">
        <f t="shared" si="258"/>
        <v>1.1260466397597653E-206</v>
      </c>
      <c r="IC223" s="86">
        <f t="shared" si="258"/>
        <v>5.7283192662464356E-201</v>
      </c>
      <c r="ID223" s="86">
        <f t="shared" si="258"/>
        <v>1.0885972435362413E-198</v>
      </c>
      <c r="IE223" s="86">
        <f t="shared" si="258"/>
        <v>1.1237328594111173E-160</v>
      </c>
      <c r="IF223" s="86">
        <f t="shared" si="258"/>
        <v>5.3099208076889992E-137</v>
      </c>
      <c r="IG223" s="86">
        <f t="shared" si="258"/>
        <v>4.3702800078196364E-162</v>
      </c>
      <c r="II223" s="86">
        <f t="shared" si="259"/>
        <v>0</v>
      </c>
      <c r="IJ223" s="86">
        <f t="shared" si="259"/>
        <v>1.2339035169926397E-7</v>
      </c>
      <c r="IK223" s="86">
        <f t="shared" si="259"/>
        <v>4.3639056261996068E-8</v>
      </c>
      <c r="IL223" s="86">
        <f t="shared" si="259"/>
        <v>5.6505893328698135E-10</v>
      </c>
      <c r="IM223" s="86">
        <f t="shared" si="259"/>
        <v>1.0315455117511813E-8</v>
      </c>
      <c r="IN223" s="86">
        <f t="shared" si="259"/>
        <v>1.2576606931043914E-8</v>
      </c>
      <c r="IO223" s="86">
        <f t="shared" si="259"/>
        <v>1.2335188393673215E-8</v>
      </c>
      <c r="IP223" s="86">
        <f t="shared" si="259"/>
        <v>3.4687176741652499E-9</v>
      </c>
      <c r="IQ223" s="86">
        <f t="shared" si="259"/>
        <v>4.6888448030456732E-10</v>
      </c>
      <c r="IR223" s="86">
        <f t="shared" si="259"/>
        <v>1.1983692030355045E-9</v>
      </c>
      <c r="IS223" s="86">
        <f t="shared" si="259"/>
        <v>3.1472930544639128E-9</v>
      </c>
      <c r="IT223" s="86">
        <f t="shared" si="259"/>
        <v>5.5570630166776262E-9</v>
      </c>
      <c r="IU223" s="86">
        <f t="shared" si="259"/>
        <v>2.4833662201712011E-7</v>
      </c>
      <c r="IV223" s="86">
        <f t="shared" si="259"/>
        <v>3.2226797188760937E-26</v>
      </c>
      <c r="IW223" s="86">
        <f t="shared" si="259"/>
        <v>3.6237713749375445E-46</v>
      </c>
      <c r="IY223" s="86">
        <f t="shared" si="260"/>
        <v>0.45310461046589406</v>
      </c>
      <c r="IZ223" s="86">
        <f t="shared" si="260"/>
        <v>1.2339035169926397E-7</v>
      </c>
      <c r="JA223" s="86">
        <f t="shared" si="260"/>
        <v>4.3639056261996068E-8</v>
      </c>
      <c r="JB223" s="86">
        <f t="shared" si="260"/>
        <v>5.6505893328698135E-10</v>
      </c>
      <c r="JC223" s="86">
        <f t="shared" si="260"/>
        <v>1.0315455117511813E-8</v>
      </c>
      <c r="JD223" s="86">
        <f t="shared" si="260"/>
        <v>1.2576606931043914E-8</v>
      </c>
      <c r="JE223" s="86">
        <f t="shared" si="260"/>
        <v>1.2335188393673215E-8</v>
      </c>
      <c r="JF223" s="86">
        <f t="shared" si="260"/>
        <v>3.4687176741652499E-9</v>
      </c>
      <c r="JG223" s="86">
        <f t="shared" si="260"/>
        <v>4.6888448030456732E-10</v>
      </c>
      <c r="JH223" s="86">
        <f t="shared" si="260"/>
        <v>1.1983692030355045E-9</v>
      </c>
      <c r="JI223" s="86">
        <f t="shared" si="260"/>
        <v>3.1472930544639128E-9</v>
      </c>
      <c r="JJ223" s="86">
        <f t="shared" si="260"/>
        <v>5.5570630166776262E-9</v>
      </c>
      <c r="JK223" s="86">
        <f t="shared" si="260"/>
        <v>2.4833662201712011E-7</v>
      </c>
      <c r="JL223" s="86">
        <f t="shared" si="260"/>
        <v>3.2226797188760937E-26</v>
      </c>
      <c r="JM223" s="86">
        <f t="shared" si="260"/>
        <v>3.6237713749375445E-46</v>
      </c>
    </row>
    <row r="224" spans="2:273" x14ac:dyDescent="0.25">
      <c r="B224" s="2">
        <v>197</v>
      </c>
      <c r="C224" s="37">
        <v>41.969000000000001</v>
      </c>
      <c r="D224" s="37">
        <v>41.435000000000002</v>
      </c>
      <c r="E224" s="37">
        <v>41.145000000000003</v>
      </c>
      <c r="F224" s="37">
        <v>42.274000000000001</v>
      </c>
      <c r="G224" s="37">
        <v>42.125</v>
      </c>
      <c r="H224" s="37">
        <v>40.097000000000001</v>
      </c>
      <c r="I224" s="37">
        <v>41.905000000000001</v>
      </c>
      <c r="J224" s="37">
        <v>42.048000000000002</v>
      </c>
      <c r="K224" s="37">
        <v>40.491999999999997</v>
      </c>
      <c r="L224" s="37">
        <v>37.936999999999998</v>
      </c>
      <c r="M224" s="37">
        <v>37.094999999999999</v>
      </c>
      <c r="N224" s="37">
        <v>35.841000000000001</v>
      </c>
      <c r="O224" s="37">
        <v>35.475999999999999</v>
      </c>
      <c r="P224" s="37">
        <v>35.508000000000003</v>
      </c>
      <c r="Q224" s="37">
        <v>39.429000000000002</v>
      </c>
      <c r="S224" s="4">
        <f t="shared" si="262"/>
        <v>41.067532749652194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>
        <f t="shared" si="262"/>
        <v>34.914364179427771</v>
      </c>
      <c r="AG224" s="4">
        <f t="shared" si="262"/>
        <v>37.162946134463247</v>
      </c>
      <c r="AI224" s="4">
        <f t="shared" si="263"/>
        <v>0.90146725034780673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0.59363582057223141</v>
      </c>
      <c r="AW224" s="4">
        <f t="shared" si="263"/>
        <v>2.2660538655367546</v>
      </c>
      <c r="AY224" s="2">
        <f t="shared" si="254"/>
        <v>41.067532749652194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>
        <f t="shared" si="254"/>
        <v>34.914364179427771</v>
      </c>
      <c r="BM224" s="2">
        <f t="shared" si="254"/>
        <v>37.162946134463247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>
        <f t="shared" si="296"/>
        <v>35.508000000000003</v>
      </c>
      <c r="DI224" s="2">
        <f t="shared" si="297"/>
        <v>39.429000000000002</v>
      </c>
      <c r="DK224" s="2">
        <f t="shared" si="264"/>
        <v>100.38937673706094</v>
      </c>
      <c r="DL224" s="2">
        <f t="shared" si="264"/>
        <v>89.397263320825516</v>
      </c>
      <c r="DM224" s="2">
        <f t="shared" si="264"/>
        <v>104.00920182048998</v>
      </c>
      <c r="DN224" s="2">
        <f t="shared" si="264"/>
        <v>100.05767073170729</v>
      </c>
      <c r="DO224" s="2">
        <f t="shared" si="264"/>
        <v>96.198838478783472</v>
      </c>
      <c r="DP224" s="2">
        <f t="shared" si="264"/>
        <v>92.778963293088097</v>
      </c>
      <c r="DQ224" s="2">
        <f t="shared" si="264"/>
        <v>89.292877076411941</v>
      </c>
      <c r="DR224" s="2">
        <f t="shared" si="264"/>
        <v>88.222202657807316</v>
      </c>
      <c r="DS224" s="2">
        <f t="shared" si="264"/>
        <v>89.062582452431258</v>
      </c>
      <c r="DT224" s="2">
        <f t="shared" si="264"/>
        <v>85.5361727574751</v>
      </c>
      <c r="DU224" s="2">
        <f t="shared" si="264"/>
        <v>85.722528239202646</v>
      </c>
      <c r="DV224" s="2">
        <f t="shared" si="264"/>
        <v>99.942501282986228</v>
      </c>
      <c r="DW224" s="2">
        <f t="shared" si="264"/>
        <v>88.769156902466023</v>
      </c>
      <c r="DX224" s="2">
        <f t="shared" si="264"/>
        <v>105.11558190854333</v>
      </c>
      <c r="DY224" s="2">
        <f t="shared" si="264"/>
        <v>93.982059380863063</v>
      </c>
      <c r="EA224" s="2">
        <f t="shared" si="240"/>
        <v>41.067507258783678</v>
      </c>
      <c r="EB224" s="2">
        <f t="shared" si="240"/>
        <v>39.772026457494178</v>
      </c>
      <c r="EC224" s="2">
        <f t="shared" si="240"/>
        <v>38.674863104698431</v>
      </c>
      <c r="ED224" s="2">
        <f t="shared" si="240"/>
        <v>37.349876040777374</v>
      </c>
      <c r="EE224" s="2">
        <f t="shared" si="240"/>
        <v>37.635819503177352</v>
      </c>
      <c r="EF224" s="2">
        <f t="shared" si="239"/>
        <v>38.315292824956671</v>
      </c>
      <c r="EG224" s="2">
        <f t="shared" si="239"/>
        <v>38.310012405237757</v>
      </c>
      <c r="EH224" s="2">
        <f t="shared" si="239"/>
        <v>39.605530110596973</v>
      </c>
      <c r="EI224" s="2">
        <f t="shared" si="239"/>
        <v>37.170119237542728</v>
      </c>
      <c r="EJ224" s="2">
        <f t="shared" si="239"/>
        <v>39.952918283425511</v>
      </c>
      <c r="EK224" s="2">
        <f t="shared" si="239"/>
        <v>33.979589626871977</v>
      </c>
      <c r="EL224" s="2">
        <f t="shared" si="239"/>
        <v>35.823584424534793</v>
      </c>
      <c r="EM224" s="2">
        <f t="shared" si="239"/>
        <v>34.392641068052924</v>
      </c>
      <c r="EN224" s="2">
        <f t="shared" si="239"/>
        <v>34.541001240046988</v>
      </c>
      <c r="EO224" s="2">
        <f t="shared" si="239"/>
        <v>40.682981201952323</v>
      </c>
      <c r="EQ224" s="2">
        <f t="shared" si="265"/>
        <v>41.067507258783678</v>
      </c>
      <c r="ER224" s="2">
        <f t="shared" si="265"/>
        <v>40.535901294847051</v>
      </c>
      <c r="ES224" s="2">
        <f t="shared" si="265"/>
        <v>39.353085439049465</v>
      </c>
      <c r="ET224" s="2">
        <f t="shared" si="265"/>
        <v>38.157630805076181</v>
      </c>
      <c r="EU224" s="2">
        <f t="shared" si="265"/>
        <v>38.140682757058414</v>
      </c>
      <c r="EV224" s="2">
        <f t="shared" si="265"/>
        <v>39.435739874614981</v>
      </c>
      <c r="EW224" s="2">
        <f t="shared" si="265"/>
        <v>38.738214783463349</v>
      </c>
      <c r="EX224" s="2">
        <f t="shared" si="265"/>
        <v>39.590239056583172</v>
      </c>
      <c r="EY224" s="2">
        <f t="shared" si="265"/>
        <v>37.250350757299927</v>
      </c>
      <c r="EZ224" s="2">
        <f t="shared" si="265"/>
        <v>38.212045865124374</v>
      </c>
      <c r="FA224" s="2">
        <f t="shared" si="265"/>
        <v>34.425791358761145</v>
      </c>
      <c r="FB224" s="2">
        <f t="shared" si="265"/>
        <v>35.11321035769204</v>
      </c>
      <c r="FC224" s="2">
        <f t="shared" si="265"/>
        <v>33.593349084775639</v>
      </c>
      <c r="FD224" s="2">
        <f t="shared" si="265"/>
        <v>34.923190559841728</v>
      </c>
      <c r="FE224" s="2">
        <f t="shared" si="265"/>
        <v>37.059906780071167</v>
      </c>
      <c r="FG224" s="2">
        <f t="shared" si="266"/>
        <v>0.99999957029559672</v>
      </c>
      <c r="FH224" s="2">
        <f t="shared" si="266"/>
        <v>0.99999943894370258</v>
      </c>
      <c r="FI224" s="2">
        <f t="shared" si="266"/>
        <v>0.99999935560521958</v>
      </c>
      <c r="FJ224" s="2">
        <f t="shared" si="266"/>
        <v>0.99999939611691491</v>
      </c>
      <c r="FK224" s="2">
        <f t="shared" si="266"/>
        <v>0.99999934258169809</v>
      </c>
      <c r="FL224" s="2">
        <f t="shared" si="266"/>
        <v>0.99999936287650804</v>
      </c>
      <c r="FM224" s="2">
        <f t="shared" si="266"/>
        <v>0.99999931562018141</v>
      </c>
      <c r="FN224" s="2">
        <f t="shared" si="266"/>
        <v>0.99999928965960372</v>
      </c>
      <c r="FO224" s="2">
        <f t="shared" si="266"/>
        <v>0.99999922808404273</v>
      </c>
      <c r="FP224" s="2">
        <f t="shared" si="266"/>
        <v>0.99999930304461837</v>
      </c>
      <c r="FQ224" s="2">
        <f t="shared" si="266"/>
        <v>0.99999928974683805</v>
      </c>
      <c r="FR224" s="2">
        <f t="shared" si="266"/>
        <v>0.99999933272537589</v>
      </c>
      <c r="FS224" s="2">
        <f t="shared" si="266"/>
        <v>0.99999934425631098</v>
      </c>
      <c r="FT224" s="2">
        <f t="shared" si="266"/>
        <v>0.99999938144791145</v>
      </c>
      <c r="FU224" s="2">
        <f t="shared" si="266"/>
        <v>0.99999917845848751</v>
      </c>
      <c r="FW224" s="2">
        <f t="shared" si="256"/>
        <v>1.0556739836329044E-7</v>
      </c>
      <c r="FX224" s="2">
        <f t="shared" si="256"/>
        <v>0.98789125666652733</v>
      </c>
      <c r="FY224" s="2">
        <f t="shared" si="256"/>
        <v>0.98681347475458825</v>
      </c>
      <c r="FZ224" s="2">
        <f t="shared" si="256"/>
        <v>0.98727732438169891</v>
      </c>
      <c r="GA224" s="2">
        <f t="shared" si="256"/>
        <v>0.98574358719871824</v>
      </c>
      <c r="GB224" s="2">
        <f t="shared" si="256"/>
        <v>0.98555363278401931</v>
      </c>
      <c r="GC224" s="2">
        <f t="shared" si="256"/>
        <v>0.98496539283720597</v>
      </c>
      <c r="GD224" s="2">
        <f t="shared" si="256"/>
        <v>0.98640025242710583</v>
      </c>
      <c r="GE224" s="2">
        <f t="shared" si="256"/>
        <v>0.98756496245895298</v>
      </c>
      <c r="GF224" s="2">
        <f t="shared" si="256"/>
        <v>0.98815421205977361</v>
      </c>
      <c r="GG224" s="2">
        <f t="shared" si="256"/>
        <v>0.9869937713049115</v>
      </c>
      <c r="GH224" s="2">
        <f t="shared" si="256"/>
        <v>0.98622079713213961</v>
      </c>
      <c r="GI224" s="2">
        <f t="shared" si="256"/>
        <v>0.98431023383035587</v>
      </c>
      <c r="GJ224" s="2">
        <f t="shared" si="256"/>
        <v>0.97679151664157104</v>
      </c>
      <c r="GK224" s="2">
        <f t="shared" si="256"/>
        <v>0.97157232918961056</v>
      </c>
      <c r="GM224" s="86">
        <f t="shared" si="257"/>
        <v>0</v>
      </c>
      <c r="GN224" s="86">
        <f t="shared" si="257"/>
        <v>0</v>
      </c>
      <c r="GO224" s="86">
        <f t="shared" si="257"/>
        <v>0</v>
      </c>
      <c r="GP224" s="86">
        <f t="shared" si="257"/>
        <v>0</v>
      </c>
      <c r="GQ224" s="86">
        <f t="shared" si="257"/>
        <v>0</v>
      </c>
      <c r="GR224" s="86">
        <f t="shared" si="257"/>
        <v>0</v>
      </c>
      <c r="GS224" s="86">
        <f t="shared" si="257"/>
        <v>0</v>
      </c>
      <c r="GT224" s="86">
        <f t="shared" si="257"/>
        <v>0</v>
      </c>
      <c r="GU224" s="86">
        <f t="shared" si="257"/>
        <v>0</v>
      </c>
      <c r="GV224" s="86">
        <f t="shared" si="257"/>
        <v>0</v>
      </c>
      <c r="GW224" s="86">
        <f t="shared" si="257"/>
        <v>0</v>
      </c>
      <c r="GX224" s="86">
        <f t="shared" si="257"/>
        <v>0</v>
      </c>
      <c r="GY224" s="86">
        <f t="shared" si="257"/>
        <v>0</v>
      </c>
      <c r="GZ224" s="86">
        <f t="shared" si="257"/>
        <v>0</v>
      </c>
      <c r="HA224" s="86">
        <f t="shared" si="257"/>
        <v>0</v>
      </c>
      <c r="HC224" s="86">
        <f t="shared" si="267"/>
        <v>0</v>
      </c>
      <c r="HD224" s="86">
        <f t="shared" si="267"/>
        <v>0</v>
      </c>
      <c r="HE224" s="86">
        <f t="shared" si="267"/>
        <v>0</v>
      </c>
      <c r="HF224" s="86">
        <f t="shared" si="261"/>
        <v>0</v>
      </c>
      <c r="HG224" s="86">
        <f t="shared" si="261"/>
        <v>0</v>
      </c>
      <c r="HH224" s="86">
        <f t="shared" si="261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58"/>
        <v>0.51443889013171284</v>
      </c>
      <c r="HT224" s="86">
        <f t="shared" si="258"/>
        <v>3.0639251573133032E-159</v>
      </c>
      <c r="HU224" s="86">
        <f t="shared" si="258"/>
        <v>2.0459610984251551E-176</v>
      </c>
      <c r="HV224" s="86">
        <f t="shared" si="258"/>
        <v>6.3033744412360449E-229</v>
      </c>
      <c r="HW224" s="86">
        <f t="shared" si="258"/>
        <v>3.2558853649651754E-199</v>
      </c>
      <c r="HX224" s="86">
        <f t="shared" si="258"/>
        <v>1.9521959615560143E-197</v>
      </c>
      <c r="HY224" s="86">
        <f t="shared" si="258"/>
        <v>3.3463958927563986E-198</v>
      </c>
      <c r="HZ224" s="86">
        <f t="shared" si="258"/>
        <v>3.9405120248912234E-208</v>
      </c>
      <c r="IA224" s="86">
        <f t="shared" si="258"/>
        <v>1.1220443203175905E-224</v>
      </c>
      <c r="IB224" s="86">
        <f t="shared" si="258"/>
        <v>2.838624199671081E-212</v>
      </c>
      <c r="IC224" s="86">
        <f t="shared" si="258"/>
        <v>1.8190874703664334E-206</v>
      </c>
      <c r="ID224" s="86">
        <f t="shared" si="258"/>
        <v>3.8162411792029376E-204</v>
      </c>
      <c r="IE224" s="86">
        <f t="shared" si="258"/>
        <v>3.7307331370199348E-165</v>
      </c>
      <c r="IF224" s="86">
        <f t="shared" si="258"/>
        <v>6.0892066505347134E-141</v>
      </c>
      <c r="IG224" s="86">
        <f t="shared" si="258"/>
        <v>7.347425942180852E-167</v>
      </c>
      <c r="II224" s="86">
        <f t="shared" si="259"/>
        <v>0</v>
      </c>
      <c r="IJ224" s="86">
        <f t="shared" si="259"/>
        <v>6.6113802871380091E-8</v>
      </c>
      <c r="IK224" s="86">
        <f t="shared" si="259"/>
        <v>2.207890228248253E-8</v>
      </c>
      <c r="IL224" s="86">
        <f t="shared" si="259"/>
        <v>2.3897459692266553E-10</v>
      </c>
      <c r="IM224" s="86">
        <f t="shared" si="259"/>
        <v>4.8363084856240983E-9</v>
      </c>
      <c r="IN224" s="86">
        <f t="shared" si="259"/>
        <v>5.933151555669369E-9</v>
      </c>
      <c r="IO224" s="86">
        <f t="shared" si="259"/>
        <v>5.7707090593103851E-9</v>
      </c>
      <c r="IP224" s="86">
        <f t="shared" si="259"/>
        <v>1.5649661814705991E-9</v>
      </c>
      <c r="IQ224" s="86">
        <f t="shared" si="259"/>
        <v>1.9766243000874639E-10</v>
      </c>
      <c r="IR224" s="86">
        <f t="shared" si="259"/>
        <v>5.3070108310456641E-10</v>
      </c>
      <c r="IS224" s="86">
        <f t="shared" si="259"/>
        <v>1.4262351710462385E-9</v>
      </c>
      <c r="IT224" s="86">
        <f t="shared" si="259"/>
        <v>2.5524620799852835E-9</v>
      </c>
      <c r="IU224" s="86">
        <f t="shared" si="259"/>
        <v>1.3177068127820144E-7</v>
      </c>
      <c r="IV224" s="86">
        <f t="shared" si="259"/>
        <v>1.7848520049277437E-27</v>
      </c>
      <c r="IW224" s="86">
        <f t="shared" si="259"/>
        <v>1.4112751945806218E-48</v>
      </c>
      <c r="IY224" s="86">
        <f t="shared" si="260"/>
        <v>0.51443889013171284</v>
      </c>
      <c r="IZ224" s="86">
        <f t="shared" si="260"/>
        <v>6.6113802871380091E-8</v>
      </c>
      <c r="JA224" s="86">
        <f t="shared" si="260"/>
        <v>2.207890228248253E-8</v>
      </c>
      <c r="JB224" s="86">
        <f t="shared" si="260"/>
        <v>2.3897459692266553E-10</v>
      </c>
      <c r="JC224" s="86">
        <f t="shared" si="260"/>
        <v>4.8363084856240983E-9</v>
      </c>
      <c r="JD224" s="86">
        <f t="shared" si="260"/>
        <v>5.933151555669369E-9</v>
      </c>
      <c r="JE224" s="86">
        <f t="shared" si="260"/>
        <v>5.7707090593103851E-9</v>
      </c>
      <c r="JF224" s="86">
        <f t="shared" si="260"/>
        <v>1.5649661814705991E-9</v>
      </c>
      <c r="JG224" s="86">
        <f t="shared" si="260"/>
        <v>1.9766243000874639E-10</v>
      </c>
      <c r="JH224" s="86">
        <f t="shared" si="260"/>
        <v>5.3070108310456641E-10</v>
      </c>
      <c r="JI224" s="86">
        <f t="shared" si="260"/>
        <v>1.4262351710462385E-9</v>
      </c>
      <c r="JJ224" s="86">
        <f t="shared" si="260"/>
        <v>2.5524620799852835E-9</v>
      </c>
      <c r="JK224" s="86">
        <f t="shared" si="260"/>
        <v>1.3177068127820144E-7</v>
      </c>
      <c r="JL224" s="86">
        <f t="shared" si="260"/>
        <v>1.7848520049277437E-27</v>
      </c>
      <c r="JM224" s="86">
        <f t="shared" si="260"/>
        <v>1.4112751945806218E-48</v>
      </c>
    </row>
    <row r="225" spans="1:273" x14ac:dyDescent="0.25">
      <c r="B225" s="2">
        <v>198</v>
      </c>
      <c r="C225" s="37">
        <v>40.938000000000002</v>
      </c>
      <c r="D225" s="37">
        <v>42.177</v>
      </c>
      <c r="E225" s="37">
        <v>42.031999999999996</v>
      </c>
      <c r="F225" s="37">
        <v>40.79</v>
      </c>
      <c r="G225" s="37">
        <v>41.859000000000002</v>
      </c>
      <c r="H225" s="37">
        <v>39.774000000000001</v>
      </c>
      <c r="I225" s="37">
        <v>40.048000000000002</v>
      </c>
      <c r="J225" s="37">
        <v>40.317</v>
      </c>
      <c r="K225" s="37">
        <v>40.81</v>
      </c>
      <c r="L225" s="37">
        <v>39.348999999999997</v>
      </c>
      <c r="M225" s="37">
        <v>36.332999999999998</v>
      </c>
      <c r="N225" s="37">
        <v>36.381</v>
      </c>
      <c r="O225" s="37">
        <v>34.524000000000001</v>
      </c>
      <c r="P225" s="37">
        <v>36.143000000000001</v>
      </c>
      <c r="Q225" s="37">
        <v>39.158999999999999</v>
      </c>
      <c r="S225" s="4">
        <f t="shared" si="262"/>
        <v>40.996427994417282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37.021609764737015</v>
      </c>
      <c r="AI225" s="4">
        <f t="shared" si="263"/>
        <v>-5.8427994417279194E-2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2.1373902352629841</v>
      </c>
      <c r="AY225" s="2">
        <f t="shared" si="254"/>
        <v>40.996427994417282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37.021609764737015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39.158999999999999</v>
      </c>
      <c r="DK225" s="2">
        <f t="shared" si="264"/>
        <v>100.61845300361088</v>
      </c>
      <c r="DL225" s="2">
        <f t="shared" si="264"/>
        <v>89.559383395872416</v>
      </c>
      <c r="DM225" s="2">
        <f t="shared" si="264"/>
        <v>104.2544013991303</v>
      </c>
      <c r="DN225" s="2">
        <f t="shared" si="264"/>
        <v>100.28268292682924</v>
      </c>
      <c r="DO225" s="2">
        <f t="shared" si="264"/>
        <v>96.402792777462679</v>
      </c>
      <c r="DP225" s="2">
        <f t="shared" si="264"/>
        <v>92.961351187099922</v>
      </c>
      <c r="DQ225" s="2">
        <f t="shared" si="264"/>
        <v>89.456291150709717</v>
      </c>
      <c r="DR225" s="2">
        <f t="shared" si="264"/>
        <v>88.377096647538522</v>
      </c>
      <c r="DS225" s="2">
        <f t="shared" si="264"/>
        <v>89.225517265680026</v>
      </c>
      <c r="DT225" s="2">
        <f t="shared" si="264"/>
        <v>85.686774690425864</v>
      </c>
      <c r="DU225" s="2">
        <f t="shared" si="264"/>
        <v>85.88342962851101</v>
      </c>
      <c r="DV225" s="2">
        <f t="shared" si="264"/>
        <v>100.18696007886987</v>
      </c>
      <c r="DW225" s="2">
        <f t="shared" si="264"/>
        <v>88.944036652891427</v>
      </c>
      <c r="DX225" s="2">
        <f t="shared" si="264"/>
        <v>105.37672954649813</v>
      </c>
      <c r="DY225" s="2">
        <f t="shared" si="264"/>
        <v>94.203268855534731</v>
      </c>
      <c r="EA225" s="2">
        <f t="shared" si="240"/>
        <v>40.99640462882936</v>
      </c>
      <c r="EB225" s="2">
        <f t="shared" si="240"/>
        <v>39.665148526605897</v>
      </c>
      <c r="EC225" s="2">
        <f t="shared" si="240"/>
        <v>38.550239707767233</v>
      </c>
      <c r="ED225" s="2">
        <f t="shared" si="240"/>
        <v>37.21666566564555</v>
      </c>
      <c r="EE225" s="2">
        <f t="shared" si="240"/>
        <v>37.503671334488729</v>
      </c>
      <c r="EF225" s="2">
        <f t="shared" si="239"/>
        <v>38.190626481802425</v>
      </c>
      <c r="EG225" s="2">
        <f t="shared" si="239"/>
        <v>38.181527124150826</v>
      </c>
      <c r="EH225" s="2">
        <f t="shared" si="239"/>
        <v>39.492382937875362</v>
      </c>
      <c r="EI225" s="2">
        <f t="shared" si="239"/>
        <v>37.035439863254936</v>
      </c>
      <c r="EJ225" s="2">
        <f t="shared" si="239"/>
        <v>39.860419963125423</v>
      </c>
      <c r="EK225" s="2">
        <f t="shared" si="239"/>
        <v>33.833067298417788</v>
      </c>
      <c r="EL225" s="2">
        <f t="shared" si="239"/>
        <v>35.713106773653628</v>
      </c>
      <c r="EM225" s="2">
        <f t="shared" si="239"/>
        <v>34.268037121165918</v>
      </c>
      <c r="EN225" s="2">
        <f t="shared" si="239"/>
        <v>34.395725630538507</v>
      </c>
      <c r="EO225" s="2">
        <f t="shared" si="239"/>
        <v>40.584196931185588</v>
      </c>
      <c r="EQ225" s="2">
        <f t="shared" si="265"/>
        <v>40.99640462882936</v>
      </c>
      <c r="ER225" s="2">
        <f t="shared" si="265"/>
        <v>40.437823941457481</v>
      </c>
      <c r="ES225" s="2">
        <f t="shared" si="265"/>
        <v>39.236263930427896</v>
      </c>
      <c r="ET225" s="2">
        <f t="shared" si="265"/>
        <v>38.033652763437509</v>
      </c>
      <c r="EU225" s="2">
        <f t="shared" si="265"/>
        <v>38.014327169010883</v>
      </c>
      <c r="EV225" s="2">
        <f t="shared" si="265"/>
        <v>39.323937295719787</v>
      </c>
      <c r="EW225" s="2">
        <f t="shared" si="265"/>
        <v>38.614619872141105</v>
      </c>
      <c r="EX225" s="2">
        <f t="shared" si="265"/>
        <v>39.476920094093757</v>
      </c>
      <c r="EY225" s="2">
        <f t="shared" si="265"/>
        <v>37.116574928657897</v>
      </c>
      <c r="EZ225" s="2">
        <f t="shared" si="265"/>
        <v>38.099931652472094</v>
      </c>
      <c r="FA225" s="2">
        <f t="shared" si="265"/>
        <v>34.28430838436347</v>
      </c>
      <c r="FB225" s="2">
        <f t="shared" si="265"/>
        <v>34.99470602489292</v>
      </c>
      <c r="FC225" s="2">
        <f t="shared" si="265"/>
        <v>33.459636658808186</v>
      </c>
      <c r="FD225" s="2">
        <f t="shared" si="265"/>
        <v>34.783552672542399</v>
      </c>
      <c r="FE225" s="2">
        <f t="shared" si="265"/>
        <v>36.926501113334268</v>
      </c>
      <c r="FG225" s="2">
        <f t="shared" si="266"/>
        <v>0.99999960810491162</v>
      </c>
      <c r="FH225" s="2">
        <f t="shared" si="266"/>
        <v>0.99999948831055008</v>
      </c>
      <c r="FI225" s="2">
        <f t="shared" si="266"/>
        <v>0.99999941230494205</v>
      </c>
      <c r="FJ225" s="2">
        <f t="shared" si="266"/>
        <v>0.99999944925205142</v>
      </c>
      <c r="FK225" s="2">
        <f t="shared" si="266"/>
        <v>0.99999940042734803</v>
      </c>
      <c r="FL225" s="2">
        <f t="shared" si="266"/>
        <v>0.99999941893643685</v>
      </c>
      <c r="FM225" s="2">
        <f t="shared" si="266"/>
        <v>0.99999937583814957</v>
      </c>
      <c r="FN225" s="2">
        <f t="shared" si="266"/>
        <v>0.99999935216181846</v>
      </c>
      <c r="FO225" s="2">
        <f t="shared" si="266"/>
        <v>0.9999992960042321</v>
      </c>
      <c r="FP225" s="2">
        <f t="shared" si="266"/>
        <v>0.99999936436909842</v>
      </c>
      <c r="FQ225" s="2">
        <f t="shared" si="266"/>
        <v>0.99999935224137715</v>
      </c>
      <c r="FR225" s="2">
        <f t="shared" si="266"/>
        <v>0.99999939143827421</v>
      </c>
      <c r="FS225" s="2">
        <f t="shared" si="266"/>
        <v>0.99999940195461323</v>
      </c>
      <c r="FT225" s="2">
        <f t="shared" si="266"/>
        <v>0.99999943587375983</v>
      </c>
      <c r="FU225" s="2">
        <f t="shared" si="266"/>
        <v>0.99999925074518148</v>
      </c>
      <c r="FW225" s="2">
        <f t="shared" si="256"/>
        <v>1.1575234934997773E-7</v>
      </c>
      <c r="FX225" s="2">
        <f t="shared" si="256"/>
        <v>0.98894491632085435</v>
      </c>
      <c r="FY225" s="2">
        <f t="shared" si="256"/>
        <v>0.98795977611666941</v>
      </c>
      <c r="FZ225" s="2">
        <f t="shared" si="256"/>
        <v>0.98838377806316446</v>
      </c>
      <c r="GA225" s="2">
        <f t="shared" si="256"/>
        <v>0.98698166667003973</v>
      </c>
      <c r="GB225" s="2">
        <f t="shared" si="256"/>
        <v>0.98680798783005097</v>
      </c>
      <c r="GC225" s="2">
        <f t="shared" si="256"/>
        <v>0.98627011227435701</v>
      </c>
      <c r="GD225" s="2">
        <f t="shared" si="256"/>
        <v>0.98758202307264242</v>
      </c>
      <c r="GE225" s="2">
        <f t="shared" si="256"/>
        <v>0.98864668876613127</v>
      </c>
      <c r="GF225" s="2">
        <f t="shared" si="256"/>
        <v>0.98918524076410586</v>
      </c>
      <c r="GG225" s="2">
        <f t="shared" si="256"/>
        <v>0.98812458814474824</v>
      </c>
      <c r="GH225" s="2">
        <f t="shared" si="256"/>
        <v>0.98741796290719108</v>
      </c>
      <c r="GI225" s="2">
        <f t="shared" si="256"/>
        <v>0.9856709815557203</v>
      </c>
      <c r="GJ225" s="2">
        <f t="shared" si="256"/>
        <v>0.97879029938915763</v>
      </c>
      <c r="GK225" s="2">
        <f t="shared" si="256"/>
        <v>0.9740086432035252</v>
      </c>
      <c r="GM225" s="86">
        <f t="shared" si="257"/>
        <v>0</v>
      </c>
      <c r="GN225" s="86">
        <f t="shared" si="257"/>
        <v>0</v>
      </c>
      <c r="GO225" s="86">
        <f t="shared" si="257"/>
        <v>0</v>
      </c>
      <c r="GP225" s="86">
        <f t="shared" si="257"/>
        <v>0</v>
      </c>
      <c r="GQ225" s="86">
        <f t="shared" si="257"/>
        <v>0</v>
      </c>
      <c r="GR225" s="86">
        <f t="shared" si="257"/>
        <v>0</v>
      </c>
      <c r="GS225" s="86">
        <f t="shared" si="257"/>
        <v>0</v>
      </c>
      <c r="GT225" s="86">
        <f t="shared" si="257"/>
        <v>0</v>
      </c>
      <c r="GU225" s="86">
        <f t="shared" si="257"/>
        <v>0</v>
      </c>
      <c r="GV225" s="86">
        <f t="shared" si="257"/>
        <v>0</v>
      </c>
      <c r="GW225" s="86">
        <f t="shared" si="257"/>
        <v>0</v>
      </c>
      <c r="GX225" s="86">
        <f t="shared" si="257"/>
        <v>0</v>
      </c>
      <c r="GY225" s="86">
        <f t="shared" si="257"/>
        <v>0</v>
      </c>
      <c r="GZ225" s="86">
        <f t="shared" si="257"/>
        <v>0</v>
      </c>
      <c r="HA225" s="86">
        <f t="shared" si="257"/>
        <v>0</v>
      </c>
      <c r="HC225" s="86">
        <f t="shared" si="267"/>
        <v>0</v>
      </c>
      <c r="HD225" s="86">
        <f t="shared" si="267"/>
        <v>0</v>
      </c>
      <c r="HE225" s="86">
        <f t="shared" si="267"/>
        <v>0</v>
      </c>
      <c r="HF225" s="86">
        <f t="shared" si="261"/>
        <v>0</v>
      </c>
      <c r="HG225" s="86">
        <f t="shared" si="261"/>
        <v>0</v>
      </c>
      <c r="HH225" s="86">
        <f t="shared" si="261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58"/>
        <v>0.5547321016956156</v>
      </c>
      <c r="HT225" s="86">
        <f t="shared" si="258"/>
        <v>1.5681730131377344E-163</v>
      </c>
      <c r="HU225" s="86">
        <f t="shared" si="258"/>
        <v>3.4409295377283083E-181</v>
      </c>
      <c r="HV225" s="86">
        <f t="shared" si="258"/>
        <v>4.8746287391474275E-235</v>
      </c>
      <c r="HW225" s="86">
        <f t="shared" si="258"/>
        <v>1.2689465228328906E-204</v>
      </c>
      <c r="HX225" s="86">
        <f t="shared" si="258"/>
        <v>8.3167403371099116E-203</v>
      </c>
      <c r="HY225" s="86">
        <f t="shared" si="258"/>
        <v>1.2210855594367147E-203</v>
      </c>
      <c r="HZ225" s="86">
        <f t="shared" si="258"/>
        <v>9.0101664356796225E-214</v>
      </c>
      <c r="IA225" s="86">
        <f t="shared" si="258"/>
        <v>9.9939551358844658E-231</v>
      </c>
      <c r="IB225" s="86">
        <f t="shared" si="258"/>
        <v>6.0151026147105432E-218</v>
      </c>
      <c r="IC225" s="86">
        <f t="shared" si="258"/>
        <v>4.8626244064749411E-212</v>
      </c>
      <c r="ID225" s="86">
        <f t="shared" si="258"/>
        <v>1.1269690564274415E-209</v>
      </c>
      <c r="IE225" s="86">
        <f t="shared" si="258"/>
        <v>1.073346872226097E-169</v>
      </c>
      <c r="IF225" s="86">
        <f t="shared" si="258"/>
        <v>6.1308689271266466E-145</v>
      </c>
      <c r="IG225" s="86">
        <f t="shared" si="258"/>
        <v>1.0514151143275364E-171</v>
      </c>
      <c r="II225" s="86">
        <f t="shared" si="259"/>
        <v>0</v>
      </c>
      <c r="IJ225" s="86">
        <f t="shared" si="259"/>
        <v>3.498764168135093E-8</v>
      </c>
      <c r="IK225" s="86">
        <f t="shared" si="259"/>
        <v>1.1016770068871402E-8</v>
      </c>
      <c r="IL225" s="86">
        <f t="shared" si="259"/>
        <v>9.9305818863273004E-11</v>
      </c>
      <c r="IM225" s="86">
        <f t="shared" si="259"/>
        <v>2.2319446579538746E-9</v>
      </c>
      <c r="IN225" s="86">
        <f t="shared" si="259"/>
        <v>2.755430354313825E-9</v>
      </c>
      <c r="IO225" s="86">
        <f t="shared" si="259"/>
        <v>2.6567492219907919E-9</v>
      </c>
      <c r="IP225" s="86">
        <f t="shared" si="259"/>
        <v>6.9454005414377749E-10</v>
      </c>
      <c r="IQ225" s="86">
        <f t="shared" si="259"/>
        <v>8.1876033830163604E-11</v>
      </c>
      <c r="IR225" s="86">
        <f t="shared" si="259"/>
        <v>2.3121407993038683E-10</v>
      </c>
      <c r="IS225" s="86">
        <f t="shared" si="259"/>
        <v>6.359375172450397E-10</v>
      </c>
      <c r="IT225" s="86">
        <f t="shared" si="259"/>
        <v>1.1536578148266579E-9</v>
      </c>
      <c r="IU225" s="86">
        <f t="shared" si="259"/>
        <v>6.8990378090961842E-8</v>
      </c>
      <c r="IV225" s="86">
        <f t="shared" si="259"/>
        <v>9.20809467103823E-29</v>
      </c>
      <c r="IW225" s="86">
        <f t="shared" si="259"/>
        <v>4.7531214441107858E-51</v>
      </c>
      <c r="IY225" s="86">
        <f t="shared" si="260"/>
        <v>0.5547321016956156</v>
      </c>
      <c r="IZ225" s="86">
        <f t="shared" si="260"/>
        <v>3.498764168135093E-8</v>
      </c>
      <c r="JA225" s="86">
        <f t="shared" si="260"/>
        <v>1.1016770068871402E-8</v>
      </c>
      <c r="JB225" s="86">
        <f t="shared" si="260"/>
        <v>9.9305818863273004E-11</v>
      </c>
      <c r="JC225" s="86">
        <f t="shared" si="260"/>
        <v>2.2319446579538746E-9</v>
      </c>
      <c r="JD225" s="86">
        <f t="shared" si="260"/>
        <v>2.755430354313825E-9</v>
      </c>
      <c r="JE225" s="86">
        <f t="shared" si="260"/>
        <v>2.6567492219907919E-9</v>
      </c>
      <c r="JF225" s="86">
        <f t="shared" si="260"/>
        <v>6.9454005414377749E-10</v>
      </c>
      <c r="JG225" s="86">
        <f t="shared" si="260"/>
        <v>8.1876033830163604E-11</v>
      </c>
      <c r="JH225" s="86">
        <f t="shared" si="260"/>
        <v>2.3121407993038683E-10</v>
      </c>
      <c r="JI225" s="86">
        <f t="shared" si="260"/>
        <v>6.359375172450397E-10</v>
      </c>
      <c r="JJ225" s="86">
        <f t="shared" si="260"/>
        <v>1.1536578148266579E-9</v>
      </c>
      <c r="JK225" s="86">
        <f t="shared" si="260"/>
        <v>6.8990378090961842E-8</v>
      </c>
      <c r="JL225" s="86">
        <f t="shared" si="260"/>
        <v>9.20809467103823E-29</v>
      </c>
      <c r="JM225" s="86">
        <f t="shared" si="260"/>
        <v>4.7531214441107858E-51</v>
      </c>
    </row>
    <row r="226" spans="1:273" x14ac:dyDescent="0.25">
      <c r="B226" s="2">
        <v>199</v>
      </c>
      <c r="C226" s="37">
        <v>40.984999999999999</v>
      </c>
      <c r="D226" s="37">
        <v>41.484000000000002</v>
      </c>
      <c r="E226" s="37">
        <v>41.177</v>
      </c>
      <c r="F226" s="37">
        <v>42.194000000000003</v>
      </c>
      <c r="G226" s="37">
        <v>42.155999999999999</v>
      </c>
      <c r="H226" s="37">
        <v>40.015999999999998</v>
      </c>
      <c r="I226" s="37">
        <v>40.332999999999998</v>
      </c>
      <c r="J226" s="37">
        <v>39.920999999999999</v>
      </c>
      <c r="K226" s="37">
        <v>40.793999999999997</v>
      </c>
      <c r="L226" s="37">
        <v>39.570999999999998</v>
      </c>
      <c r="M226" s="37">
        <v>36.762</v>
      </c>
      <c r="N226" s="37">
        <v>35.286000000000001</v>
      </c>
      <c r="O226" s="37">
        <v>34.683</v>
      </c>
      <c r="P226" s="37">
        <v>35.475999999999999</v>
      </c>
      <c r="Q226" s="37">
        <v>39.555999999999997</v>
      </c>
      <c r="S226" s="4">
        <f t="shared" si="262"/>
        <v>40.925323415832942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36.880857088511988</v>
      </c>
      <c r="AI226" s="4">
        <f t="shared" si="263"/>
        <v>5.9676584167057456E-2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2.6751429114880096</v>
      </c>
      <c r="AY226" s="2">
        <f t="shared" si="254"/>
        <v>40.925323415832942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36.880857088511988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39.555999999999997</v>
      </c>
      <c r="DK226" s="2">
        <f t="shared" si="264"/>
        <v>100.84752927016083</v>
      </c>
      <c r="DL226" s="2">
        <f t="shared" si="264"/>
        <v>89.721503470919316</v>
      </c>
      <c r="DM226" s="2">
        <f t="shared" si="264"/>
        <v>104.4996009777706</v>
      </c>
      <c r="DN226" s="2">
        <f t="shared" si="264"/>
        <v>100.5076951219512</v>
      </c>
      <c r="DO226" s="2">
        <f t="shared" si="264"/>
        <v>96.606747076141858</v>
      </c>
      <c r="DP226" s="2">
        <f t="shared" si="264"/>
        <v>93.143739081111761</v>
      </c>
      <c r="DQ226" s="2">
        <f t="shared" si="264"/>
        <v>89.619705225007522</v>
      </c>
      <c r="DR226" s="2">
        <f t="shared" si="264"/>
        <v>88.531990637269715</v>
      </c>
      <c r="DS226" s="2">
        <f t="shared" si="264"/>
        <v>89.388452078928793</v>
      </c>
      <c r="DT226" s="2">
        <f t="shared" si="264"/>
        <v>85.837376623376628</v>
      </c>
      <c r="DU226" s="2">
        <f t="shared" si="264"/>
        <v>86.044331017819374</v>
      </c>
      <c r="DV226" s="2">
        <f t="shared" si="264"/>
        <v>100.43141887475352</v>
      </c>
      <c r="DW226" s="2">
        <f t="shared" si="264"/>
        <v>89.118916403316831</v>
      </c>
      <c r="DX226" s="2">
        <f t="shared" si="264"/>
        <v>105.6378771844529</v>
      </c>
      <c r="DY226" s="2">
        <f t="shared" si="264"/>
        <v>94.424478330206398</v>
      </c>
      <c r="EA226" s="2">
        <f t="shared" si="240"/>
        <v>40.925301998875042</v>
      </c>
      <c r="EB226" s="2">
        <f t="shared" si="240"/>
        <v>39.558270595717623</v>
      </c>
      <c r="EC226" s="2">
        <f t="shared" si="240"/>
        <v>38.425616310836048</v>
      </c>
      <c r="ED226" s="2">
        <f t="shared" si="240"/>
        <v>37.083455290513726</v>
      </c>
      <c r="EE226" s="2">
        <f t="shared" si="240"/>
        <v>37.371523165800113</v>
      </c>
      <c r="EF226" s="2">
        <f t="shared" si="239"/>
        <v>38.06596013864818</v>
      </c>
      <c r="EG226" s="2">
        <f t="shared" si="239"/>
        <v>38.053041843063887</v>
      </c>
      <c r="EH226" s="2">
        <f t="shared" si="239"/>
        <v>39.379235765153766</v>
      </c>
      <c r="EI226" s="2">
        <f t="shared" si="239"/>
        <v>36.900760488967151</v>
      </c>
      <c r="EJ226" s="2">
        <f t="shared" si="239"/>
        <v>39.767921642825343</v>
      </c>
      <c r="EK226" s="2">
        <f t="shared" si="239"/>
        <v>33.686544969963606</v>
      </c>
      <c r="EL226" s="2">
        <f t="shared" si="239"/>
        <v>35.602629122772463</v>
      </c>
      <c r="EM226" s="2">
        <f t="shared" si="239"/>
        <v>34.143433174278911</v>
      </c>
      <c r="EN226" s="2">
        <f t="shared" si="239"/>
        <v>34.250450021030034</v>
      </c>
      <c r="EO226" s="2">
        <f t="shared" si="239"/>
        <v>40.485412660418852</v>
      </c>
      <c r="EQ226" s="2">
        <f t="shared" si="265"/>
        <v>40.925301998875042</v>
      </c>
      <c r="ER226" s="2">
        <f t="shared" si="265"/>
        <v>40.339746588067911</v>
      </c>
      <c r="ES226" s="2">
        <f t="shared" si="265"/>
        <v>39.119442421806326</v>
      </c>
      <c r="ET226" s="2">
        <f t="shared" si="265"/>
        <v>37.909674721798837</v>
      </c>
      <c r="EU226" s="2">
        <f t="shared" si="265"/>
        <v>37.887971580963359</v>
      </c>
      <c r="EV226" s="2">
        <f t="shared" si="265"/>
        <v>39.2121347168246</v>
      </c>
      <c r="EW226" s="2">
        <f t="shared" si="265"/>
        <v>38.491024960818862</v>
      </c>
      <c r="EX226" s="2">
        <f t="shared" si="265"/>
        <v>39.363601131604341</v>
      </c>
      <c r="EY226" s="2">
        <f t="shared" si="265"/>
        <v>36.982799100015868</v>
      </c>
      <c r="EZ226" s="2">
        <f t="shared" si="265"/>
        <v>37.987817439819807</v>
      </c>
      <c r="FA226" s="2">
        <f t="shared" si="265"/>
        <v>34.142825409965781</v>
      </c>
      <c r="FB226" s="2">
        <f t="shared" si="265"/>
        <v>34.876201692093815</v>
      </c>
      <c r="FC226" s="2">
        <f t="shared" si="265"/>
        <v>33.325924232840734</v>
      </c>
      <c r="FD226" s="2">
        <f t="shared" si="265"/>
        <v>34.643914785243076</v>
      </c>
      <c r="FE226" s="2">
        <f t="shared" si="265"/>
        <v>36.793095446597377</v>
      </c>
      <c r="FG226" s="2">
        <f t="shared" si="266"/>
        <v>0.99999964258741925</v>
      </c>
      <c r="FH226" s="2">
        <f t="shared" si="266"/>
        <v>0.99999953333365421</v>
      </c>
      <c r="FI226" s="2">
        <f t="shared" si="266"/>
        <v>0.99999946401570927</v>
      </c>
      <c r="FJ226" s="2">
        <f t="shared" si="266"/>
        <v>0.99999949771187679</v>
      </c>
      <c r="FK226" s="2">
        <f t="shared" si="266"/>
        <v>0.99999945318321359</v>
      </c>
      <c r="FL226" s="2">
        <f t="shared" si="266"/>
        <v>0.99999947006370493</v>
      </c>
      <c r="FM226" s="2">
        <f t="shared" si="266"/>
        <v>0.99999943075759568</v>
      </c>
      <c r="FN226" s="2">
        <f t="shared" si="266"/>
        <v>0.99999940916452257</v>
      </c>
      <c r="FO226" s="2">
        <f t="shared" si="266"/>
        <v>0.99999935794818906</v>
      </c>
      <c r="FP226" s="2">
        <f t="shared" si="266"/>
        <v>0.99999942029769551</v>
      </c>
      <c r="FQ226" s="2">
        <f t="shared" si="266"/>
        <v>0.99999940923708097</v>
      </c>
      <c r="FR226" s="2">
        <f t="shared" si="266"/>
        <v>0.99999944498507998</v>
      </c>
      <c r="FS226" s="2">
        <f t="shared" si="266"/>
        <v>0.99999945457609618</v>
      </c>
      <c r="FT226" s="2">
        <f t="shared" si="266"/>
        <v>0.9999994855107287</v>
      </c>
      <c r="FU226" s="2">
        <f t="shared" si="266"/>
        <v>0.99999931667143904</v>
      </c>
      <c r="FW226" s="2">
        <f t="shared" si="256"/>
        <v>1.2691992579721118E-7</v>
      </c>
      <c r="FX226" s="2">
        <f t="shared" si="256"/>
        <v>0.98990782692000201</v>
      </c>
      <c r="FY226" s="2">
        <f t="shared" si="256"/>
        <v>0.9890075397967325</v>
      </c>
      <c r="FZ226" s="2">
        <f t="shared" si="256"/>
        <v>0.98939504033480874</v>
      </c>
      <c r="GA226" s="2">
        <f t="shared" si="256"/>
        <v>0.98811352326380097</v>
      </c>
      <c r="GB226" s="2">
        <f t="shared" si="256"/>
        <v>0.98795476034704321</v>
      </c>
      <c r="GC226" s="2">
        <f t="shared" si="256"/>
        <v>0.98746304791374073</v>
      </c>
      <c r="GD226" s="2">
        <f t="shared" si="256"/>
        <v>0.98866228231200171</v>
      </c>
      <c r="GE226" s="2">
        <f t="shared" si="256"/>
        <v>0.98963530308820713</v>
      </c>
      <c r="GF226" s="2">
        <f t="shared" si="256"/>
        <v>0.99012742779390517</v>
      </c>
      <c r="GG226" s="2">
        <f t="shared" si="256"/>
        <v>0.98915816695329795</v>
      </c>
      <c r="GH226" s="2">
        <f t="shared" si="256"/>
        <v>0.98851232798512711</v>
      </c>
      <c r="GI226" s="2">
        <f t="shared" si="256"/>
        <v>0.98691528267204764</v>
      </c>
      <c r="GJ226" s="2">
        <f t="shared" si="256"/>
        <v>0.98062035639216805</v>
      </c>
      <c r="GK226" s="2">
        <f t="shared" si="256"/>
        <v>0.97624126565233726</v>
      </c>
      <c r="GM226" s="86">
        <f t="shared" si="257"/>
        <v>0</v>
      </c>
      <c r="GN226" s="86">
        <f t="shared" si="257"/>
        <v>0</v>
      </c>
      <c r="GO226" s="86">
        <f t="shared" si="257"/>
        <v>0</v>
      </c>
      <c r="GP226" s="86">
        <f t="shared" si="257"/>
        <v>0</v>
      </c>
      <c r="GQ226" s="86">
        <f t="shared" si="257"/>
        <v>0</v>
      </c>
      <c r="GR226" s="86">
        <f t="shared" si="257"/>
        <v>0</v>
      </c>
      <c r="GS226" s="86">
        <f t="shared" si="257"/>
        <v>0</v>
      </c>
      <c r="GT226" s="86">
        <f t="shared" si="257"/>
        <v>0</v>
      </c>
      <c r="GU226" s="86">
        <f t="shared" si="257"/>
        <v>0</v>
      </c>
      <c r="GV226" s="86">
        <f t="shared" si="257"/>
        <v>0</v>
      </c>
      <c r="GW226" s="86">
        <f t="shared" si="257"/>
        <v>0</v>
      </c>
      <c r="GX226" s="86">
        <f t="shared" si="257"/>
        <v>0</v>
      </c>
      <c r="GY226" s="86">
        <f t="shared" si="257"/>
        <v>0</v>
      </c>
      <c r="GZ226" s="86">
        <f t="shared" si="257"/>
        <v>0</v>
      </c>
      <c r="HA226" s="86">
        <f t="shared" si="257"/>
        <v>0</v>
      </c>
      <c r="HC226" s="86">
        <f t="shared" si="267"/>
        <v>0</v>
      </c>
      <c r="HD226" s="86">
        <f t="shared" si="267"/>
        <v>0</v>
      </c>
      <c r="HE226" s="86">
        <f t="shared" si="267"/>
        <v>0</v>
      </c>
      <c r="HF226" s="86">
        <f t="shared" si="261"/>
        <v>0</v>
      </c>
      <c r="HG226" s="86">
        <f t="shared" si="261"/>
        <v>0</v>
      </c>
      <c r="HH226" s="86">
        <f t="shared" si="261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58"/>
        <v>0.56281418026839902</v>
      </c>
      <c r="HT226" s="86">
        <f t="shared" si="258"/>
        <v>7.028936302655116E-168</v>
      </c>
      <c r="HU226" s="86">
        <f t="shared" si="258"/>
        <v>4.9902851231128806E-186</v>
      </c>
      <c r="HV226" s="86">
        <f t="shared" si="258"/>
        <v>3.1275887912634318E-241</v>
      </c>
      <c r="HW226" s="86">
        <f t="shared" si="258"/>
        <v>4.1798380667605983E-210</v>
      </c>
      <c r="HX226" s="86">
        <f t="shared" si="258"/>
        <v>2.9971866001289508E-208</v>
      </c>
      <c r="HY226" s="86">
        <f t="shared" si="258"/>
        <v>3.7558887925329112E-209</v>
      </c>
      <c r="HZ226" s="86">
        <f t="shared" si="258"/>
        <v>1.729380445058624E-219</v>
      </c>
      <c r="IA226" s="86">
        <f t="shared" si="258"/>
        <v>7.3872123992540563E-237</v>
      </c>
      <c r="IB226" s="86">
        <f t="shared" si="258"/>
        <v>1.0714200520222989E-223</v>
      </c>
      <c r="IC226" s="86">
        <f t="shared" si="258"/>
        <v>1.0941492220074797E-217</v>
      </c>
      <c r="ID226" s="86">
        <f t="shared" si="258"/>
        <v>2.8034554173063402E-215</v>
      </c>
      <c r="IE226" s="86">
        <f t="shared" si="258"/>
        <v>2.6760769527563686E-174</v>
      </c>
      <c r="IF226" s="86">
        <f t="shared" si="258"/>
        <v>5.4196290969763835E-149</v>
      </c>
      <c r="IG226" s="86">
        <f t="shared" si="258"/>
        <v>1.280629963475113E-176</v>
      </c>
      <c r="II226" s="86">
        <f t="shared" si="259"/>
        <v>0</v>
      </c>
      <c r="IJ226" s="86">
        <f t="shared" si="259"/>
        <v>1.8287034683910063E-8</v>
      </c>
      <c r="IK226" s="86">
        <f t="shared" si="259"/>
        <v>5.4212547409307259E-9</v>
      </c>
      <c r="IL226" s="86">
        <f t="shared" si="259"/>
        <v>4.0546786515720375E-11</v>
      </c>
      <c r="IM226" s="86">
        <f t="shared" si="259"/>
        <v>1.0138885719421317E-9</v>
      </c>
      <c r="IN226" s="86">
        <f t="shared" si="259"/>
        <v>1.2597053896958028E-9</v>
      </c>
      <c r="IO226" s="86">
        <f t="shared" si="259"/>
        <v>1.2036584111815176E-9</v>
      </c>
      <c r="IP226" s="86">
        <f t="shared" si="259"/>
        <v>3.0320729014456533E-10</v>
      </c>
      <c r="IQ226" s="86">
        <f t="shared" si="259"/>
        <v>3.3324048663148337E-11</v>
      </c>
      <c r="IR226" s="86">
        <f t="shared" si="259"/>
        <v>9.9100926752986561E-11</v>
      </c>
      <c r="IS226" s="86">
        <f t="shared" si="259"/>
        <v>2.789979119136242E-10</v>
      </c>
      <c r="IT226" s="86">
        <f t="shared" si="259"/>
        <v>5.1308830043175293E-10</v>
      </c>
      <c r="IU226" s="86">
        <f t="shared" si="259"/>
        <v>3.5640471866115271E-8</v>
      </c>
      <c r="IV226" s="86">
        <f t="shared" si="259"/>
        <v>4.4249508297809798E-30</v>
      </c>
      <c r="IW226" s="86">
        <f t="shared" si="259"/>
        <v>1.3843577457708641E-53</v>
      </c>
      <c r="IY226" s="86">
        <f t="shared" si="260"/>
        <v>0.56281418026839902</v>
      </c>
      <c r="IZ226" s="86">
        <f t="shared" si="260"/>
        <v>1.8287034683910063E-8</v>
      </c>
      <c r="JA226" s="86">
        <f t="shared" si="260"/>
        <v>5.4212547409307259E-9</v>
      </c>
      <c r="JB226" s="86">
        <f t="shared" si="260"/>
        <v>4.0546786515720375E-11</v>
      </c>
      <c r="JC226" s="86">
        <f t="shared" si="260"/>
        <v>1.0138885719421317E-9</v>
      </c>
      <c r="JD226" s="86">
        <f t="shared" si="260"/>
        <v>1.2597053896958028E-9</v>
      </c>
      <c r="JE226" s="86">
        <f t="shared" si="260"/>
        <v>1.2036584111815176E-9</v>
      </c>
      <c r="JF226" s="86">
        <f t="shared" si="260"/>
        <v>3.0320729014456533E-10</v>
      </c>
      <c r="JG226" s="86">
        <f t="shared" si="260"/>
        <v>3.3324048663148337E-11</v>
      </c>
      <c r="JH226" s="86">
        <f t="shared" si="260"/>
        <v>9.9100926752986561E-11</v>
      </c>
      <c r="JI226" s="86">
        <f t="shared" si="260"/>
        <v>2.789979119136242E-10</v>
      </c>
      <c r="JJ226" s="86">
        <f t="shared" si="260"/>
        <v>5.1308830043175293E-10</v>
      </c>
      <c r="JK226" s="86">
        <f t="shared" si="260"/>
        <v>3.5640471866115271E-8</v>
      </c>
      <c r="JL226" s="86">
        <f t="shared" si="260"/>
        <v>4.4249508297809798E-30</v>
      </c>
      <c r="JM226" s="86">
        <f t="shared" si="260"/>
        <v>1.3843577457708641E-53</v>
      </c>
    </row>
    <row r="227" spans="1:273" x14ac:dyDescent="0.25">
      <c r="B227" s="2">
        <v>200</v>
      </c>
      <c r="C227" s="37">
        <v>40.585000000000001</v>
      </c>
      <c r="D227" s="37">
        <v>42.21</v>
      </c>
      <c r="E227" s="37">
        <v>41.628999999999998</v>
      </c>
      <c r="F227" s="37">
        <v>41.5</v>
      </c>
      <c r="G227" s="37">
        <v>40.953000000000003</v>
      </c>
      <c r="H227" s="37">
        <v>39.645000000000003</v>
      </c>
      <c r="I227" s="37">
        <v>39.951999999999998</v>
      </c>
      <c r="J227" s="37">
        <v>40.348999999999997</v>
      </c>
      <c r="K227" s="37">
        <v>40.936999999999998</v>
      </c>
      <c r="L227" s="37">
        <v>38.667000000000002</v>
      </c>
      <c r="M227" s="37">
        <v>35.951999999999998</v>
      </c>
      <c r="N227" s="37">
        <v>37.253999999999998</v>
      </c>
      <c r="O227" s="37">
        <v>33.079000000000001</v>
      </c>
      <c r="P227" s="37">
        <v>34.158999999999999</v>
      </c>
      <c r="Q227" s="37">
        <v>41.302</v>
      </c>
      <c r="S227" s="4">
        <f t="shared" si="262"/>
        <v>40.854218999266649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36.740648907391432</v>
      </c>
      <c r="AI227" s="4">
        <f t="shared" si="263"/>
        <v>-0.2692189992666485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4.5613510926085681</v>
      </c>
      <c r="AY227" s="2">
        <f t="shared" si="254"/>
        <v>40.854218999266649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36.740648907391432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41.302</v>
      </c>
      <c r="DK227" s="2">
        <f t="shared" si="264"/>
        <v>101.07660553671079</v>
      </c>
      <c r="DL227" s="2">
        <f t="shared" si="264"/>
        <v>89.88362354596623</v>
      </c>
      <c r="DM227" s="2">
        <f t="shared" si="264"/>
        <v>104.74480055641089</v>
      </c>
      <c r="DN227" s="2">
        <f t="shared" si="264"/>
        <v>100.73270731707314</v>
      </c>
      <c r="DO227" s="2">
        <f t="shared" si="264"/>
        <v>96.810701374821065</v>
      </c>
      <c r="DP227" s="2">
        <f t="shared" si="264"/>
        <v>93.326126975123586</v>
      </c>
      <c r="DQ227" s="2">
        <f t="shared" si="264"/>
        <v>89.783119299305312</v>
      </c>
      <c r="DR227" s="2">
        <f t="shared" si="264"/>
        <v>88.686884627000921</v>
      </c>
      <c r="DS227" s="2">
        <f t="shared" si="264"/>
        <v>89.551386892177561</v>
      </c>
      <c r="DT227" s="2">
        <f t="shared" si="264"/>
        <v>85.987978556327405</v>
      </c>
      <c r="DU227" s="2">
        <f t="shared" si="264"/>
        <v>86.205232407127738</v>
      </c>
      <c r="DV227" s="2">
        <f t="shared" si="264"/>
        <v>100.67587767063716</v>
      </c>
      <c r="DW227" s="2">
        <f t="shared" si="264"/>
        <v>89.29379615374225</v>
      </c>
      <c r="DX227" s="2">
        <f t="shared" si="264"/>
        <v>105.89902482240768</v>
      </c>
      <c r="DY227" s="2">
        <f t="shared" si="264"/>
        <v>94.645687804878065</v>
      </c>
      <c r="DZ227" s="5"/>
      <c r="EA227" s="2">
        <f t="shared" si="240"/>
        <v>40.854199368920732</v>
      </c>
      <c r="EB227" s="2">
        <f t="shared" si="240"/>
        <v>39.451392664829342</v>
      </c>
      <c r="EC227" s="2">
        <f t="shared" si="240"/>
        <v>38.300992913904857</v>
      </c>
      <c r="ED227" s="2">
        <f t="shared" si="240"/>
        <v>36.950244915381901</v>
      </c>
      <c r="EE227" s="2">
        <f t="shared" si="240"/>
        <v>37.239374997111497</v>
      </c>
      <c r="EF227" s="2">
        <f t="shared" si="239"/>
        <v>37.941293795493934</v>
      </c>
      <c r="EG227" s="2">
        <f t="shared" si="239"/>
        <v>37.924556561976956</v>
      </c>
      <c r="EH227" s="2">
        <f t="shared" si="239"/>
        <v>39.266088592432155</v>
      </c>
      <c r="EI227" s="2">
        <f t="shared" si="239"/>
        <v>36.766081114679366</v>
      </c>
      <c r="EJ227" s="2">
        <f t="shared" si="239"/>
        <v>39.675423322525262</v>
      </c>
      <c r="EK227" s="2">
        <f t="shared" si="239"/>
        <v>33.540022641509424</v>
      </c>
      <c r="EL227" s="2">
        <f t="shared" si="239"/>
        <v>35.492151471891297</v>
      </c>
      <c r="EM227" s="2">
        <f t="shared" si="239"/>
        <v>34.018829227391905</v>
      </c>
      <c r="EN227" s="2">
        <f t="shared" si="239"/>
        <v>34.10517441152156</v>
      </c>
      <c r="EO227" s="2">
        <f t="shared" si="239"/>
        <v>40.386628389652117</v>
      </c>
      <c r="EP227" s="5"/>
      <c r="EQ227" s="2">
        <f t="shared" si="265"/>
        <v>40.854199368920732</v>
      </c>
      <c r="ER227" s="2">
        <f t="shared" si="265"/>
        <v>40.241669234678334</v>
      </c>
      <c r="ES227" s="2">
        <f t="shared" si="265"/>
        <v>39.002620913184757</v>
      </c>
      <c r="ET227" s="2">
        <f t="shared" si="265"/>
        <v>37.785696680160171</v>
      </c>
      <c r="EU227" s="2">
        <f t="shared" si="265"/>
        <v>37.761615992915829</v>
      </c>
      <c r="EV227" s="2">
        <f t="shared" si="265"/>
        <v>39.100332137929414</v>
      </c>
      <c r="EW227" s="2">
        <f t="shared" si="265"/>
        <v>38.367430049496619</v>
      </c>
      <c r="EX227" s="2">
        <f t="shared" si="265"/>
        <v>39.250282169114932</v>
      </c>
      <c r="EY227" s="2">
        <f t="shared" si="265"/>
        <v>36.849023271373845</v>
      </c>
      <c r="EZ227" s="2">
        <f t="shared" si="265"/>
        <v>37.875703227167527</v>
      </c>
      <c r="FA227" s="2">
        <f t="shared" si="265"/>
        <v>34.001342435568105</v>
      </c>
      <c r="FB227" s="2">
        <f t="shared" si="265"/>
        <v>34.757697359294696</v>
      </c>
      <c r="FC227" s="2">
        <f t="shared" si="265"/>
        <v>33.192211806873274</v>
      </c>
      <c r="FD227" s="2">
        <f t="shared" si="265"/>
        <v>34.504276897943754</v>
      </c>
      <c r="FE227" s="2">
        <f t="shared" si="265"/>
        <v>36.659689779860472</v>
      </c>
      <c r="FG227" s="2">
        <f t="shared" si="266"/>
        <v>0.999999674035842</v>
      </c>
      <c r="FH227" s="2">
        <f t="shared" si="266"/>
        <v>0.99999957439521681</v>
      </c>
      <c r="FI227" s="2">
        <f t="shared" si="266"/>
        <v>0.99999951117649399</v>
      </c>
      <c r="FJ227" s="2">
        <f t="shared" si="266"/>
        <v>0.99999954190776685</v>
      </c>
      <c r="FK227" s="2">
        <f t="shared" si="266"/>
        <v>0.99999950129713966</v>
      </c>
      <c r="FL227" s="2">
        <f t="shared" si="266"/>
        <v>0.99999951669233211</v>
      </c>
      <c r="FM227" s="2">
        <f t="shared" si="266"/>
        <v>0.999999480844731</v>
      </c>
      <c r="FN227" s="2">
        <f t="shared" si="266"/>
        <v>0.99999946115161231</v>
      </c>
      <c r="FO227" s="2">
        <f t="shared" si="266"/>
        <v>0.99999941444175589</v>
      </c>
      <c r="FP227" s="2">
        <f t="shared" si="266"/>
        <v>0.99999947130518774</v>
      </c>
      <c r="FQ227" s="2">
        <f t="shared" si="266"/>
        <v>0.99999946121778638</v>
      </c>
      <c r="FR227" s="2">
        <f t="shared" si="266"/>
        <v>0.99999949382035225</v>
      </c>
      <c r="FS227" s="2">
        <f t="shared" si="266"/>
        <v>0.99999950256746373</v>
      </c>
      <c r="FT227" s="2">
        <f t="shared" si="266"/>
        <v>0.99999953078018655</v>
      </c>
      <c r="FU227" s="2">
        <f t="shared" si="266"/>
        <v>0.99999937679690809</v>
      </c>
      <c r="FV227" s="5"/>
      <c r="FW227" s="2">
        <f t="shared" si="256"/>
        <v>1.3916492958867786E-7</v>
      </c>
      <c r="FX227" s="2">
        <f t="shared" si="256"/>
        <v>0.99078764817302767</v>
      </c>
      <c r="FY227" s="2">
        <f t="shared" si="256"/>
        <v>0.98996505116684685</v>
      </c>
      <c r="FZ227" s="2">
        <f t="shared" si="256"/>
        <v>0.99031912840499314</v>
      </c>
      <c r="GA227" s="2">
        <f t="shared" si="256"/>
        <v>0.98914805453004961</v>
      </c>
      <c r="GB227" s="2">
        <f t="shared" si="256"/>
        <v>0.98900295565061669</v>
      </c>
      <c r="GC227" s="2">
        <f t="shared" si="256"/>
        <v>0.98855353702964621</v>
      </c>
      <c r="GD227" s="2">
        <f t="shared" si="256"/>
        <v>0.98964955300774859</v>
      </c>
      <c r="GE227" s="2">
        <f t="shared" si="256"/>
        <v>0.99053865550356501</v>
      </c>
      <c r="GF227" s="2">
        <f t="shared" si="256"/>
        <v>0.99098827883971152</v>
      </c>
      <c r="GG227" s="2">
        <f t="shared" si="256"/>
        <v>0.99010268906667565</v>
      </c>
      <c r="GH227" s="2">
        <f t="shared" si="256"/>
        <v>0.98951251795500927</v>
      </c>
      <c r="GI227" s="2">
        <f t="shared" si="256"/>
        <v>0.98805284104405655</v>
      </c>
      <c r="GJ227" s="2">
        <f t="shared" si="256"/>
        <v>0.98229536504851911</v>
      </c>
      <c r="GK227" s="2">
        <f t="shared" si="256"/>
        <v>0.97828638419083114</v>
      </c>
      <c r="GL227" s="5"/>
      <c r="GM227" s="86">
        <f t="shared" si="257"/>
        <v>0</v>
      </c>
      <c r="GN227" s="86">
        <f t="shared" si="257"/>
        <v>0</v>
      </c>
      <c r="GO227" s="86">
        <f t="shared" si="257"/>
        <v>0</v>
      </c>
      <c r="GP227" s="86">
        <f t="shared" si="257"/>
        <v>0</v>
      </c>
      <c r="GQ227" s="86">
        <f t="shared" si="257"/>
        <v>0</v>
      </c>
      <c r="GR227" s="86">
        <f t="shared" si="257"/>
        <v>0</v>
      </c>
      <c r="GS227" s="86">
        <f t="shared" si="257"/>
        <v>0</v>
      </c>
      <c r="GT227" s="86">
        <f t="shared" si="257"/>
        <v>0</v>
      </c>
      <c r="GU227" s="86">
        <f t="shared" si="257"/>
        <v>0</v>
      </c>
      <c r="GV227" s="86">
        <f t="shared" si="257"/>
        <v>0</v>
      </c>
      <c r="GW227" s="86">
        <f t="shared" si="257"/>
        <v>0</v>
      </c>
      <c r="GX227" s="86">
        <f t="shared" si="257"/>
        <v>0</v>
      </c>
      <c r="GY227" s="86">
        <f t="shared" si="257"/>
        <v>0</v>
      </c>
      <c r="GZ227" s="86">
        <f t="shared" si="257"/>
        <v>0</v>
      </c>
      <c r="HA227" s="86">
        <f t="shared" si="257"/>
        <v>0</v>
      </c>
      <c r="HC227" s="86">
        <f t="shared" si="267"/>
        <v>0</v>
      </c>
      <c r="HD227" s="86">
        <f t="shared" si="267"/>
        <v>0</v>
      </c>
      <c r="HE227" s="86">
        <f t="shared" si="267"/>
        <v>0</v>
      </c>
      <c r="HF227" s="86">
        <f t="shared" si="261"/>
        <v>0</v>
      </c>
      <c r="HG227" s="86">
        <f t="shared" si="261"/>
        <v>0</v>
      </c>
      <c r="HH227" s="86">
        <f t="shared" si="261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58"/>
        <v>0.53245783052363671</v>
      </c>
      <c r="HT227" s="86">
        <f t="shared" si="258"/>
        <v>2.7590720566923466E-172</v>
      </c>
      <c r="HU227" s="86">
        <f t="shared" si="258"/>
        <v>6.2408549159923357E-191</v>
      </c>
      <c r="HV227" s="86">
        <f t="shared" si="258"/>
        <v>1.6648514007348586E-247</v>
      </c>
      <c r="HW227" s="86">
        <f t="shared" si="258"/>
        <v>1.1636315096060245E-215</v>
      </c>
      <c r="HX227" s="86">
        <f t="shared" si="258"/>
        <v>9.1369926535214448E-214</v>
      </c>
      <c r="HY227" s="86">
        <f t="shared" si="258"/>
        <v>9.7381195271991961E-215</v>
      </c>
      <c r="HZ227" s="86">
        <f t="shared" si="258"/>
        <v>2.7862739714463967E-225</v>
      </c>
      <c r="IA227" s="86">
        <f t="shared" si="258"/>
        <v>4.5314541770572315E-243</v>
      </c>
      <c r="IB227" s="86">
        <f t="shared" si="258"/>
        <v>1.6041912371508671E-229</v>
      </c>
      <c r="IC227" s="86">
        <f t="shared" si="258"/>
        <v>2.0723784443439222E-223</v>
      </c>
      <c r="ID227" s="86">
        <f t="shared" si="258"/>
        <v>5.8746063773528929E-221</v>
      </c>
      <c r="IE227" s="86">
        <f t="shared" si="258"/>
        <v>5.781859934090073E-179</v>
      </c>
      <c r="IF227" s="86">
        <f t="shared" si="258"/>
        <v>4.2063071512674872E-153</v>
      </c>
      <c r="IG227" s="86">
        <f t="shared" si="258"/>
        <v>1.3276422224630472E-181</v>
      </c>
      <c r="II227" s="86">
        <f t="shared" si="259"/>
        <v>0</v>
      </c>
      <c r="IJ227" s="86">
        <f t="shared" si="259"/>
        <v>9.4400165078671965E-9</v>
      </c>
      <c r="IK227" s="86">
        <f t="shared" si="259"/>
        <v>2.63092462709618E-9</v>
      </c>
      <c r="IL227" s="86">
        <f t="shared" si="259"/>
        <v>1.6266387176939E-11</v>
      </c>
      <c r="IM227" s="86">
        <f t="shared" si="259"/>
        <v>4.5334444595292764E-10</v>
      </c>
      <c r="IN227" s="86">
        <f t="shared" si="259"/>
        <v>5.669149853482895E-10</v>
      </c>
      <c r="IO227" s="86">
        <f t="shared" si="259"/>
        <v>5.3663738822374676E-10</v>
      </c>
      <c r="IP227" s="86">
        <f t="shared" si="259"/>
        <v>1.3020449542696374E-10</v>
      </c>
      <c r="IQ227" s="86">
        <f t="shared" si="259"/>
        <v>1.3326657470187762E-11</v>
      </c>
      <c r="IR227" s="86">
        <f t="shared" si="259"/>
        <v>4.1786380197749975E-11</v>
      </c>
      <c r="IS227" s="86">
        <f t="shared" si="259"/>
        <v>1.2043281258367695E-10</v>
      </c>
      <c r="IT227" s="86">
        <f t="shared" si="259"/>
        <v>2.2454251121330074E-10</v>
      </c>
      <c r="IU227" s="86">
        <f t="shared" si="259"/>
        <v>1.8166755086081723E-8</v>
      </c>
      <c r="IV227" s="86">
        <f t="shared" si="259"/>
        <v>1.9806493226892054E-31</v>
      </c>
      <c r="IW227" s="86">
        <f t="shared" si="259"/>
        <v>3.4866384478118426E-56</v>
      </c>
      <c r="IY227" s="86">
        <f t="shared" si="260"/>
        <v>0.53245783052363671</v>
      </c>
      <c r="IZ227" s="86">
        <f t="shared" si="260"/>
        <v>9.4400165078671965E-9</v>
      </c>
      <c r="JA227" s="86">
        <f t="shared" si="260"/>
        <v>2.63092462709618E-9</v>
      </c>
      <c r="JB227" s="86">
        <f t="shared" si="260"/>
        <v>1.6266387176939E-11</v>
      </c>
      <c r="JC227" s="86">
        <f t="shared" si="260"/>
        <v>4.5334444595292764E-10</v>
      </c>
      <c r="JD227" s="86">
        <f t="shared" si="260"/>
        <v>5.669149853482895E-10</v>
      </c>
      <c r="JE227" s="86">
        <f t="shared" si="260"/>
        <v>5.3663738822374676E-10</v>
      </c>
      <c r="JF227" s="86">
        <f t="shared" si="260"/>
        <v>1.3020449542696374E-10</v>
      </c>
      <c r="JG227" s="86">
        <f t="shared" si="260"/>
        <v>1.3326657470187762E-11</v>
      </c>
      <c r="JH227" s="86">
        <f t="shared" si="260"/>
        <v>4.1786380197749975E-11</v>
      </c>
      <c r="JI227" s="86">
        <f t="shared" si="260"/>
        <v>1.2043281258367695E-10</v>
      </c>
      <c r="JJ227" s="86">
        <f t="shared" si="260"/>
        <v>2.2454251121330074E-10</v>
      </c>
      <c r="JK227" s="86">
        <f t="shared" si="260"/>
        <v>1.8166755086081723E-8</v>
      </c>
      <c r="JL227" s="86">
        <f t="shared" si="260"/>
        <v>1.9806493226892054E-31</v>
      </c>
      <c r="JM227" s="86">
        <f t="shared" si="260"/>
        <v>3.4866384478118426E-56</v>
      </c>
    </row>
    <row r="228" spans="1:273" x14ac:dyDescent="0.25">
      <c r="AY228" s="5"/>
      <c r="AZ228" s="5"/>
      <c r="BO228" s="28">
        <f>SLOPE(BO27:BO227,$B27:$B227)</f>
        <v>0.22907626654995072</v>
      </c>
      <c r="BP228" s="28">
        <f t="shared" ref="BP228:CC228" si="298">SLOPE(BP27:BP227,$B27:$B227)</f>
        <v>0.16212007504690434</v>
      </c>
      <c r="BQ228" s="28">
        <f t="shared" si="298"/>
        <v>0.2451995786403047</v>
      </c>
      <c r="BR228" s="28">
        <f t="shared" si="298"/>
        <v>0.22501219512195114</v>
      </c>
      <c r="BS228" s="28">
        <f t="shared" si="298"/>
        <v>0.20395429867919945</v>
      </c>
      <c r="BT228" s="28">
        <f t="shared" si="298"/>
        <v>0.18238789401183053</v>
      </c>
      <c r="BU228" s="28">
        <f t="shared" si="298"/>
        <v>0.16341407429779517</v>
      </c>
      <c r="BV228" s="28">
        <f t="shared" si="298"/>
        <v>0.15489398973119908</v>
      </c>
      <c r="BW228" s="28">
        <f t="shared" si="298"/>
        <v>0.16293481324876669</v>
      </c>
      <c r="BX228" s="28">
        <f t="shared" si="298"/>
        <v>0.15060193295077023</v>
      </c>
      <c r="BY228" s="28">
        <f t="shared" si="298"/>
        <v>0.16090138930836603</v>
      </c>
      <c r="BZ228" s="28">
        <f t="shared" si="298"/>
        <v>0.24445879588363983</v>
      </c>
      <c r="CA228" s="28">
        <f t="shared" si="298"/>
        <v>0.17487975042541121</v>
      </c>
      <c r="CB228" s="28">
        <f t="shared" si="298"/>
        <v>0.26114763795478479</v>
      </c>
      <c r="CC228" s="28">
        <f t="shared" si="298"/>
        <v>0.22120947467166988</v>
      </c>
      <c r="CE228" s="28">
        <f>SLOPE(CE27:CE227,$B27:$B227)</f>
        <v>-7.1102629954315336E-2</v>
      </c>
      <c r="CF228" s="28">
        <f t="shared" ref="CF228:CS228" si="299">SLOPE(CF27:CF227,$B27:$B227)</f>
        <v>-0.10687793088827645</v>
      </c>
      <c r="CG228" s="28">
        <f t="shared" si="299"/>
        <v>-0.1246233969311898</v>
      </c>
      <c r="CH228" s="28">
        <f t="shared" si="299"/>
        <v>-0.13321037513182346</v>
      </c>
      <c r="CI228" s="28">
        <f t="shared" si="299"/>
        <v>-0.13214816868861926</v>
      </c>
      <c r="CJ228" s="28">
        <f t="shared" si="299"/>
        <v>-0.12466634315424609</v>
      </c>
      <c r="CK228" s="28">
        <f t="shared" si="299"/>
        <v>-0.12848528108693516</v>
      </c>
      <c r="CL228" s="28">
        <f t="shared" si="299"/>
        <v>-0.11314717272160414</v>
      </c>
      <c r="CM228" s="28">
        <f t="shared" si="299"/>
        <v>-0.13467937428778617</v>
      </c>
      <c r="CN228" s="28">
        <f t="shared" si="299"/>
        <v>-9.2498320300082634E-2</v>
      </c>
      <c r="CO228" s="28">
        <f t="shared" si="299"/>
        <v>-0.14652232845418392</v>
      </c>
      <c r="CP228" s="28">
        <f t="shared" si="299"/>
        <v>-0.11047765088116571</v>
      </c>
      <c r="CQ228" s="28">
        <f t="shared" si="299"/>
        <v>-0.12460394688700534</v>
      </c>
      <c r="CR228" s="28">
        <f t="shared" si="299"/>
        <v>-0.14527560950847723</v>
      </c>
      <c r="CS228" s="28">
        <f t="shared" si="299"/>
        <v>-9.8784270766735821E-2</v>
      </c>
      <c r="CU228" s="28">
        <f>SLOPE(CU27:CU227,$B27:$B227)</f>
        <v>-7.1102629954315336E-2</v>
      </c>
      <c r="CV228" s="28">
        <f t="shared" ref="CV228:DI228" si="300">SLOPE(CV27:CV227,$B27:$B227)</f>
        <v>-9.8077353389572117E-2</v>
      </c>
      <c r="CW228" s="28">
        <f t="shared" si="300"/>
        <v>-0.11682150862157063</v>
      </c>
      <c r="CX228" s="28">
        <f t="shared" si="300"/>
        <v>-0.12397804163866898</v>
      </c>
      <c r="CY228" s="28">
        <f t="shared" si="300"/>
        <v>-0.12635558804752986</v>
      </c>
      <c r="CZ228" s="28">
        <f t="shared" si="300"/>
        <v>-0.11180257889518792</v>
      </c>
      <c r="DA228" s="28">
        <f t="shared" si="300"/>
        <v>-0.12359491132224162</v>
      </c>
      <c r="DB228" s="28">
        <f t="shared" si="300"/>
        <v>-0.11331896248941152</v>
      </c>
      <c r="DC228" s="28">
        <f t="shared" si="300"/>
        <v>-0.13377582864202606</v>
      </c>
      <c r="DD228" s="28">
        <f t="shared" si="300"/>
        <v>-0.11211421265228132</v>
      </c>
      <c r="DE228" s="28">
        <f t="shared" si="300"/>
        <v>-0.14148297439768201</v>
      </c>
      <c r="DF228" s="28">
        <f t="shared" si="300"/>
        <v>-0.1185043327991122</v>
      </c>
      <c r="DG228" s="28">
        <f t="shared" si="300"/>
        <v>-0.13371242596745445</v>
      </c>
      <c r="DH228" s="28">
        <f t="shared" si="300"/>
        <v>-0.13963788729932433</v>
      </c>
      <c r="DI228" s="28">
        <f t="shared" si="300"/>
        <v>-0.13340566673689677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2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55.261352226720646</v>
      </c>
      <c r="BP229" s="28">
        <f t="shared" ref="BP229:CC229" si="301">INTERCEPT(BP27:BP227,$B27:$B227)</f>
        <v>57.459608536585357</v>
      </c>
      <c r="BQ229" s="28">
        <f t="shared" si="301"/>
        <v>55.704884828349961</v>
      </c>
      <c r="BR229" s="28">
        <f t="shared" si="301"/>
        <v>55.730268292682915</v>
      </c>
      <c r="BS229" s="28">
        <f t="shared" si="301"/>
        <v>56.019841638981177</v>
      </c>
      <c r="BT229" s="28">
        <f t="shared" si="301"/>
        <v>56.848548172757482</v>
      </c>
      <c r="BU229" s="28">
        <f t="shared" si="301"/>
        <v>57.100304439746282</v>
      </c>
      <c r="BV229" s="28">
        <f t="shared" si="301"/>
        <v>57.708086680761099</v>
      </c>
      <c r="BW229" s="28">
        <f t="shared" si="301"/>
        <v>56.964424242424229</v>
      </c>
      <c r="BX229" s="28">
        <f t="shared" si="301"/>
        <v>55.867591966173357</v>
      </c>
      <c r="BY229" s="28">
        <f t="shared" si="301"/>
        <v>54.024954545454534</v>
      </c>
      <c r="BZ229" s="28">
        <f t="shared" si="301"/>
        <v>51.78411849390919</v>
      </c>
      <c r="CA229" s="28">
        <f t="shared" si="301"/>
        <v>54.31784606866001</v>
      </c>
      <c r="CB229" s="28">
        <f t="shared" si="301"/>
        <v>53.669497231450727</v>
      </c>
      <c r="CC229" s="28">
        <f t="shared" si="301"/>
        <v>50.403792870544088</v>
      </c>
      <c r="CD229" s="2"/>
      <c r="CE229" s="28">
        <f>INTERCEPT(CE27:CE227,$B27:$B227)</f>
        <v>55.074725359783798</v>
      </c>
      <c r="CF229" s="28">
        <f t="shared" ref="CF229:CS229" si="302">INTERCEPT(CF27:CF227,$B27:$B227)</f>
        <v>60.826978842484635</v>
      </c>
      <c r="CG229" s="28">
        <f t="shared" si="302"/>
        <v>63.225672300142818</v>
      </c>
      <c r="CH229" s="28">
        <f t="shared" si="302"/>
        <v>63.592319941746595</v>
      </c>
      <c r="CI229" s="28">
        <f t="shared" si="302"/>
        <v>63.669008734835344</v>
      </c>
      <c r="CJ229" s="28">
        <f t="shared" si="302"/>
        <v>62.874562426343154</v>
      </c>
      <c r="CK229" s="28">
        <f t="shared" si="302"/>
        <v>63.621612779363986</v>
      </c>
      <c r="CL229" s="28">
        <f t="shared" si="302"/>
        <v>61.895523136752985</v>
      </c>
      <c r="CM229" s="28">
        <f t="shared" si="302"/>
        <v>63.701955972236604</v>
      </c>
      <c r="CN229" s="28">
        <f t="shared" si="302"/>
        <v>58.17508738254179</v>
      </c>
      <c r="CO229" s="28">
        <f t="shared" si="302"/>
        <v>62.844488332346209</v>
      </c>
      <c r="CP229" s="28">
        <f t="shared" si="302"/>
        <v>57.587681648124438</v>
      </c>
      <c r="CQ229" s="28">
        <f t="shared" si="302"/>
        <v>58.939618604792976</v>
      </c>
      <c r="CR229" s="28">
        <f t="shared" si="302"/>
        <v>63.160296313217003</v>
      </c>
      <c r="CS229" s="28">
        <f t="shared" si="302"/>
        <v>60.14348254299928</v>
      </c>
      <c r="CT229" s="2"/>
      <c r="CU229" s="28">
        <f>INTERCEPT(CU27:CU227,$B27:$B227)</f>
        <v>55.074725359783798</v>
      </c>
      <c r="CV229" s="28">
        <f t="shared" ref="CV229:DI229" si="303">INTERCEPT(CV27:CV227,$B27:$B227)</f>
        <v>59.857139912592757</v>
      </c>
      <c r="CW229" s="28">
        <f t="shared" si="303"/>
        <v>62.366922637498881</v>
      </c>
      <c r="CX229" s="28">
        <f t="shared" si="303"/>
        <v>62.581305007893967</v>
      </c>
      <c r="CY229" s="28">
        <f t="shared" si="303"/>
        <v>63.0327336024218</v>
      </c>
      <c r="CZ229" s="28">
        <f t="shared" si="303"/>
        <v>61.460847916966998</v>
      </c>
      <c r="DA229" s="28">
        <f t="shared" si="303"/>
        <v>63.086412313944948</v>
      </c>
      <c r="DB229" s="28">
        <f t="shared" si="303"/>
        <v>61.914074666997237</v>
      </c>
      <c r="DC229" s="28">
        <f t="shared" si="303"/>
        <v>63.604188999779055</v>
      </c>
      <c r="DD229" s="28">
        <f t="shared" si="303"/>
        <v>60.298545757623792</v>
      </c>
      <c r="DE229" s="28">
        <f t="shared" si="303"/>
        <v>62.297937315104505</v>
      </c>
      <c r="DF229" s="28">
        <f t="shared" si="303"/>
        <v>58.45856391911714</v>
      </c>
      <c r="DG229" s="28">
        <f t="shared" si="303"/>
        <v>59.934697000364167</v>
      </c>
      <c r="DH229" s="28">
        <f t="shared" si="303"/>
        <v>62.431854357808618</v>
      </c>
      <c r="DI229" s="28">
        <f t="shared" si="303"/>
        <v>63.34082312723983</v>
      </c>
    </row>
    <row r="230" spans="1:273" x14ac:dyDescent="0.25">
      <c r="A230" s="129"/>
      <c r="B230" s="28" t="s">
        <v>36</v>
      </c>
      <c r="C230" s="5">
        <f>C$7 - ABS(C$11)*Expt!$B$9</f>
        <v>-22.31719284398585</v>
      </c>
      <c r="D230" s="5">
        <f>D$7 - ABS(D$11)*Expt!$B$9</f>
        <v>-13.451191976650136</v>
      </c>
      <c r="E230" s="5">
        <f>E$7 - ABS(E$11)*Expt!$B$9</f>
        <v>-7.5242413939421766</v>
      </c>
      <c r="F230" s="5">
        <f>F$7 - ABS(F$11)*Expt!$B$9</f>
        <v>-7.5089101022829539</v>
      </c>
      <c r="G230" s="5">
        <f>G$7 - ABS(G$11)*Expt!$B$9</f>
        <v>-5.839059000179617</v>
      </c>
      <c r="H230" s="5">
        <f>H$7 - ABS(H$11)*Expt!$B$9</f>
        <v>-6.7079448797434651</v>
      </c>
      <c r="I230" s="5">
        <f>I$7 - ABS(I$11)*Expt!$B$9</f>
        <v>-4.7523255497715269</v>
      </c>
      <c r="J230" s="5">
        <f>J$7 - ABS(J$11)*Expt!$B$9</f>
        <v>-2.318245868734266</v>
      </c>
      <c r="K230" s="5">
        <f>K$7 - ABS(K$11)*Expt!$B$9</f>
        <v>-0.45563935734116967</v>
      </c>
      <c r="L230" s="5">
        <f>L$7 - ABS(L$11)*Expt!$B$9</f>
        <v>-2.7945176422698452</v>
      </c>
      <c r="M230" s="5">
        <f>M$7 - ABS(M$11)*Expt!$B$9</f>
        <v>-3.2856241957950658</v>
      </c>
      <c r="N230" s="5">
        <f>N$7 - ABS(N$11)*Expt!$B$9</f>
        <v>-3.9693524211798561</v>
      </c>
      <c r="O230" s="5">
        <f>O$7 - ABS(O$11)*Expt!$B$9</f>
        <v>-5.1386124044459649</v>
      </c>
      <c r="P230" s="5">
        <f>P$7 - ABS(P$11)*Expt!$B$9</f>
        <v>-7.7343702757462012</v>
      </c>
      <c r="Q230" s="5">
        <f>Q$7 - ABS(Q$11)*Expt!$B$9</f>
        <v>4.1435554481541885</v>
      </c>
    </row>
    <row r="231" spans="1:273" x14ac:dyDescent="0.25">
      <c r="A231" s="129"/>
      <c r="B231" s="3" t="s">
        <v>61</v>
      </c>
      <c r="C231" s="72">
        <f>C7 - C11*$S231</f>
        <v>37.829249766317382</v>
      </c>
      <c r="D231" s="72">
        <f t="shared" ref="D231:Q231" si="304">D7 - D11*$S231</f>
        <v>40.725167124414668</v>
      </c>
      <c r="E231" s="72">
        <f t="shared" si="304"/>
        <v>42.228807346829562</v>
      </c>
      <c r="F231" s="72">
        <f t="shared" si="304"/>
        <v>41.523828184480905</v>
      </c>
      <c r="G231" s="72">
        <f t="shared" si="304"/>
        <v>42.446051893692939</v>
      </c>
      <c r="H231" s="72">
        <f t="shared" si="304"/>
        <v>42.105597382830823</v>
      </c>
      <c r="I231" s="72">
        <f t="shared" si="304"/>
        <v>42.882437288885754</v>
      </c>
      <c r="J231" s="72">
        <f t="shared" si="304"/>
        <v>43.286670543629683</v>
      </c>
      <c r="K231" s="72">
        <f t="shared" si="304"/>
        <v>44.189258853043995</v>
      </c>
      <c r="L231" s="72">
        <f t="shared" si="304"/>
        <v>43.080131965006586</v>
      </c>
      <c r="M231" s="72">
        <f t="shared" si="304"/>
        <v>43.285337106945093</v>
      </c>
      <c r="N231" s="72">
        <f t="shared" si="304"/>
        <v>42.607622477661486</v>
      </c>
      <c r="O231" s="72">
        <f t="shared" si="304"/>
        <v>42.418360109004205</v>
      </c>
      <c r="P231" s="72">
        <f t="shared" si="304"/>
        <v>41.784413657050749</v>
      </c>
      <c r="Q231" s="72">
        <f t="shared" si="304"/>
        <v>44.865746750057333</v>
      </c>
      <c r="R231" s="2" t="s">
        <v>38</v>
      </c>
      <c r="S231" s="3">
        <v>2.5</v>
      </c>
    </row>
    <row r="232" spans="1:273" x14ac:dyDescent="0.25">
      <c r="A232" s="129"/>
      <c r="B232" s="3" t="s">
        <v>62</v>
      </c>
      <c r="C232" s="72">
        <f t="shared" ref="C232:P232" si="305">C10 + C14*$S232</f>
        <v>371.41175338394891</v>
      </c>
      <c r="D232" s="72">
        <f t="shared" si="305"/>
        <v>149.20974829793965</v>
      </c>
      <c r="E232" s="72">
        <f t="shared" si="305"/>
        <v>150.14738248731939</v>
      </c>
      <c r="F232" s="72">
        <f t="shared" si="305"/>
        <v>149.75348230182578</v>
      </c>
      <c r="G232" s="72">
        <f t="shared" si="305"/>
        <v>151.0061575412241</v>
      </c>
      <c r="H232" s="72">
        <f t="shared" si="305"/>
        <v>151.15195967513799</v>
      </c>
      <c r="I232" s="72">
        <f t="shared" si="305"/>
        <v>151.59177783280708</v>
      </c>
      <c r="J232" s="72">
        <f t="shared" si="305"/>
        <v>150.48694181770816</v>
      </c>
      <c r="K232" s="72">
        <f t="shared" si="305"/>
        <v>149.50203568526553</v>
      </c>
      <c r="L232" s="72">
        <f t="shared" si="305"/>
        <v>148.96848068941591</v>
      </c>
      <c r="M232" s="72">
        <f t="shared" si="305"/>
        <v>149.99592435536238</v>
      </c>
      <c r="N232" s="72">
        <f t="shared" si="305"/>
        <v>150.63124844079533</v>
      </c>
      <c r="O232" s="72">
        <f t="shared" si="305"/>
        <v>152.06211176787241</v>
      </c>
      <c r="P232" s="72">
        <f t="shared" si="305"/>
        <v>156.39612204283782</v>
      </c>
      <c r="Q232" s="72">
        <f>Q10 + Q14*$S232</f>
        <v>158.65665350756205</v>
      </c>
      <c r="R232" s="2" t="s">
        <v>65</v>
      </c>
      <c r="S232" s="3">
        <v>0</v>
      </c>
    </row>
    <row r="233" spans="1:273" x14ac:dyDescent="0.25">
      <c r="A233" s="129"/>
      <c r="B233" s="3" t="s">
        <v>35</v>
      </c>
      <c r="C233" s="2">
        <f>C$10 + ABS(C$14)*Expt!$B$10</f>
        <v>399.72861136326708</v>
      </c>
      <c r="D233" s="2">
        <f>D$10 + ABS(D$14)*Expt!$B$10</f>
        <v>174.41105663859713</v>
      </c>
      <c r="E233" s="2">
        <f>E$10 + ABS(E$14)*Expt!$B$10</f>
        <v>174.00000006796395</v>
      </c>
      <c r="F233" s="2">
        <f>F$10 + ABS(F$14)*Expt!$B$10</f>
        <v>171.00000000000102</v>
      </c>
      <c r="G233" s="2">
        <f>G$10 + ABS(G$14)*Expt!$B$10</f>
        <v>173.39001120323172</v>
      </c>
      <c r="H233" s="2">
        <f>H$10 + ABS(H$14)*Expt!$B$10</f>
        <v>173.59553412277319</v>
      </c>
      <c r="I233" s="2">
        <f>I$10 + ABS(I$14)*Expt!$B$10</f>
        <v>173.80234338114838</v>
      </c>
      <c r="J233" s="2">
        <f>J$10 + ABS(J$14)*Expt!$B$10</f>
        <v>172.43055182460895</v>
      </c>
      <c r="K233" s="2">
        <f>K$10 + ABS(K$14)*Expt!$B$10</f>
        <v>170.76359780705704</v>
      </c>
      <c r="L233" s="2">
        <f>L$10 + ABS(L$14)*Expt!$B$10</f>
        <v>171.00000356606117</v>
      </c>
      <c r="M233" s="2">
        <f>M$10 + ABS(M$14)*Expt!$B$10</f>
        <v>172.11635004718201</v>
      </c>
      <c r="N233" s="2">
        <f>N$10 + ABS(N$14)*Expt!$B$10</f>
        <v>172.79852983359214</v>
      </c>
      <c r="O233" s="2">
        <f>O$10 + ABS(O$14)*Expt!$B$10</f>
        <v>176.32093927369306</v>
      </c>
      <c r="P233" s="2">
        <f>P$10 + ABS(P$14)*Expt!$B$10</f>
        <v>197.99993158283212</v>
      </c>
      <c r="Q233" s="2">
        <f>Q$10 + ABS(Q$14)*Expt!$B$10</f>
        <v>215.9630874406088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4" zoomScale="80" zoomScaleNormal="80" workbookViewId="0">
      <selection activeCell="M44" sqref="M4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0" t="str">
        <f>CONCATENATE(Expt!B1*2," ", Expt!B2," α1(I), ", Expt!B3, " ", Expt!B4, " ", Expt!B5)</f>
        <v>2828 nM α1(I), 1.19 nM WT MMP-1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3" t="s">
        <v>28</v>
      </c>
      <c r="Q1" s="2">
        <f>COUNTIF($C$7:$O$7,"&gt;"&amp;$A$13)</f>
        <v>12</v>
      </c>
      <c r="R1" s="2">
        <f>COUNTIF(C7:O7,"&lt;"&amp;$A$14)</f>
        <v>7</v>
      </c>
    </row>
    <row r="2" spans="1:27" ht="15.75" thickBot="1" x14ac:dyDescent="0.3">
      <c r="B2" s="11" t="s">
        <v>12</v>
      </c>
      <c r="C2" s="137" t="s">
        <v>0</v>
      </c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D3:I3</v>
      </c>
    </row>
    <row r="4" spans="1:27" x14ac:dyDescent="0.25">
      <c r="B4" s="12" t="s">
        <v>7</v>
      </c>
      <c r="C4" s="7">
        <f>A!C$21</f>
        <v>3.164703764895427E-3</v>
      </c>
      <c r="D4" s="8">
        <f>A!D$21</f>
        <v>1.8141336370338348E-2</v>
      </c>
      <c r="E4" s="8">
        <f>A!E$21</f>
        <v>4.1057156415908368E-2</v>
      </c>
      <c r="F4" s="8">
        <f>A!F$21</f>
        <v>5.7412281380096374E-2</v>
      </c>
      <c r="G4" s="8">
        <f>A!G$21</f>
        <v>8.1755659448223356E-2</v>
      </c>
      <c r="H4" s="8">
        <f>A!H$21</f>
        <v>9.0566042217828407E-2</v>
      </c>
      <c r="I4" s="8">
        <f>A!I$21</f>
        <v>9.4653532210426883E-2</v>
      </c>
      <c r="J4" s="8">
        <f>A!J$21</f>
        <v>0.10510150513101099</v>
      </c>
      <c r="K4" s="8">
        <f>A!K$21</f>
        <v>0.1140960324673337</v>
      </c>
      <c r="L4" s="8">
        <f>A!L$21</f>
        <v>0.12161042750978457</v>
      </c>
      <c r="M4" s="8">
        <f>A!M$21</f>
        <v>0.13245805457514837</v>
      </c>
      <c r="N4" s="8">
        <f>A!N$21</f>
        <v>0.13709705362855587</v>
      </c>
      <c r="O4" s="9">
        <f>A!O$21</f>
        <v>0.15013942054544546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2.0720675783631494E-2</v>
      </c>
      <c r="E5" s="8">
        <f>B!E$21</f>
        <v>3.7873807533361892E-2</v>
      </c>
      <c r="F5" s="8">
        <f>B!F$21</f>
        <v>5.626382653015282E-2</v>
      </c>
      <c r="G5" s="8">
        <f>B!G$21</f>
        <v>7.0574473586540287E-2</v>
      </c>
      <c r="H5" s="8">
        <f>B!H$21</f>
        <v>8.3667540134708313E-2</v>
      </c>
      <c r="I5" s="8">
        <f>B!I$21</f>
        <v>9.1606603063986949E-2</v>
      </c>
      <c r="J5" s="8">
        <f>B!J$21</f>
        <v>0.10541230708552984</v>
      </c>
      <c r="K5" s="8">
        <f>B!K$21</f>
        <v>0.11555172480323313</v>
      </c>
      <c r="L5" s="8">
        <f>B!L$21</f>
        <v>0.12263020878180524</v>
      </c>
      <c r="M5" s="8">
        <f>B!M$21</f>
        <v>0.13145737366774496</v>
      </c>
      <c r="N5" s="8">
        <f>B!N$21</f>
        <v>0.13916863689589407</v>
      </c>
      <c r="O5" s="9">
        <f>B!O$21</f>
        <v>0.14680153215073696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2.5664805050559347E-2</v>
      </c>
      <c r="E6" s="8">
        <f>'C'!E$21</f>
        <v>4.1928828176446879E-2</v>
      </c>
      <c r="F6" s="8">
        <f>'C'!F$21</f>
        <v>5.4525478132512149E-2</v>
      </c>
      <c r="G6" s="8">
        <f>'C'!G$21</f>
        <v>6.9192687327826741E-2</v>
      </c>
      <c r="H6" s="8">
        <f>'C'!H$21</f>
        <v>7.8966121201934136E-2</v>
      </c>
      <c r="I6" s="8">
        <f>'C'!I$21</f>
        <v>9.1937111829416829E-2</v>
      </c>
      <c r="J6" s="8">
        <f>'C'!J$21</f>
        <v>9.7076356467580463E-2</v>
      </c>
      <c r="K6" s="8">
        <f>'C'!K$21</f>
        <v>0.10803643445655199</v>
      </c>
      <c r="L6" s="8">
        <f>'C'!L$21</f>
        <v>0.11515822086040108</v>
      </c>
      <c r="M6" s="8">
        <f>'C'!M$21</f>
        <v>0.12510617437048283</v>
      </c>
      <c r="N6" s="8">
        <f>'C'!N$21</f>
        <v>0.13295651303984926</v>
      </c>
      <c r="O6" s="9">
        <f>'C'!O$21</f>
        <v>0.14812365811540723</v>
      </c>
      <c r="P6" s="7"/>
    </row>
    <row r="7" spans="1:27" x14ac:dyDescent="0.25">
      <c r="B7" s="13" t="s">
        <v>10</v>
      </c>
      <c r="C7" s="14">
        <f t="shared" ref="C7:O7" si="0">AVERAGE(C4:C6)</f>
        <v>1.0549012549651423E-3</v>
      </c>
      <c r="D7" s="15">
        <f t="shared" si="0"/>
        <v>2.1508939068176396E-2</v>
      </c>
      <c r="E7" s="15">
        <f t="shared" si="0"/>
        <v>4.0286597375239049E-2</v>
      </c>
      <c r="F7" s="15">
        <f t="shared" si="0"/>
        <v>5.6067195347587112E-2</v>
      </c>
      <c r="G7" s="15">
        <f t="shared" si="0"/>
        <v>7.3840940120863466E-2</v>
      </c>
      <c r="H7" s="15">
        <f t="shared" si="0"/>
        <v>8.4399901184823614E-2</v>
      </c>
      <c r="I7" s="15">
        <f t="shared" si="0"/>
        <v>9.2732415701276882E-2</v>
      </c>
      <c r="J7" s="15">
        <f t="shared" si="0"/>
        <v>0.10253005622804044</v>
      </c>
      <c r="K7" s="15">
        <f t="shared" si="0"/>
        <v>0.11256139724237295</v>
      </c>
      <c r="L7" s="15">
        <f t="shared" si="0"/>
        <v>0.11979961905066362</v>
      </c>
      <c r="M7" s="15">
        <f t="shared" si="0"/>
        <v>0.12967386753779206</v>
      </c>
      <c r="N7" s="15">
        <f t="shared" si="0"/>
        <v>0.13640740118809971</v>
      </c>
      <c r="O7" s="16">
        <f t="shared" si="0"/>
        <v>0.14835487027052988</v>
      </c>
      <c r="P7" s="25"/>
      <c r="Q7" s="2" t="str">
        <f>CONCATENATE(CHAR(66 + (14 - Q$1)), "9:", CHAR(66 + R$1), "9")</f>
        <v>D9:I9</v>
      </c>
    </row>
    <row r="8" spans="1:27" ht="15.75" thickBot="1" x14ac:dyDescent="0.3">
      <c r="B8" s="17" t="s">
        <v>11</v>
      </c>
      <c r="C8" s="21">
        <f t="shared" ref="C8:O8" si="1">STDEV(C4:C6)</f>
        <v>1.8271425705677969E-3</v>
      </c>
      <c r="D8" s="22">
        <f t="shared" si="1"/>
        <v>3.823174662487671E-3</v>
      </c>
      <c r="E8" s="22">
        <f t="shared" si="1"/>
        <v>2.134506741692156E-3</v>
      </c>
      <c r="F8" s="22">
        <f t="shared" si="1"/>
        <v>1.4534118872616933E-3</v>
      </c>
      <c r="G8" s="22">
        <f t="shared" si="1"/>
        <v>6.8890797527213742E-3</v>
      </c>
      <c r="H8" s="22">
        <f t="shared" si="1"/>
        <v>5.8345356648615053E-3</v>
      </c>
      <c r="I8" s="22">
        <f t="shared" si="1"/>
        <v>1.6719226932795056E-3</v>
      </c>
      <c r="J8" s="22">
        <f t="shared" si="1"/>
        <v>4.725598403553145E-3</v>
      </c>
      <c r="K8" s="22">
        <f t="shared" si="1"/>
        <v>3.9857529030281639E-3</v>
      </c>
      <c r="L8" s="22">
        <f t="shared" si="1"/>
        <v>4.0517800200801117E-3</v>
      </c>
      <c r="M8" s="22">
        <f t="shared" si="1"/>
        <v>3.9872554749630675E-3</v>
      </c>
      <c r="N8" s="22">
        <f t="shared" si="1"/>
        <v>3.1629631782840234E-3</v>
      </c>
      <c r="O8" s="23">
        <f t="shared" si="1"/>
        <v>1.680913153434694E-3</v>
      </c>
      <c r="P8" s="26"/>
    </row>
    <row r="9" spans="1:27" x14ac:dyDescent="0.25">
      <c r="B9" s="3">
        <f>Expt!B1*2</f>
        <v>2828</v>
      </c>
      <c r="C9" s="27">
        <f>$B$9*C7</f>
        <v>2.9832607490414227</v>
      </c>
      <c r="D9" s="27">
        <f t="shared" ref="D9:O10" si="2">$B$9*D7</f>
        <v>60.827279684802846</v>
      </c>
      <c r="E9" s="27">
        <f t="shared" si="2"/>
        <v>113.93049737717602</v>
      </c>
      <c r="F9" s="27">
        <f t="shared" si="2"/>
        <v>158.55802844297637</v>
      </c>
      <c r="G9" s="27">
        <f t="shared" si="2"/>
        <v>208.82217866180187</v>
      </c>
      <c r="H9" s="27">
        <f t="shared" si="2"/>
        <v>238.68292055068119</v>
      </c>
      <c r="I9" s="27">
        <f t="shared" si="2"/>
        <v>262.247271603211</v>
      </c>
      <c r="J9" s="27">
        <f t="shared" si="2"/>
        <v>289.95499901289838</v>
      </c>
      <c r="K9" s="27">
        <f t="shared" si="2"/>
        <v>318.3236314014307</v>
      </c>
      <c r="L9" s="27">
        <f t="shared" si="2"/>
        <v>338.79332267527673</v>
      </c>
      <c r="M9" s="27">
        <f t="shared" si="2"/>
        <v>366.71769739687596</v>
      </c>
      <c r="N9" s="27">
        <f t="shared" si="2"/>
        <v>385.76013055994599</v>
      </c>
      <c r="O9" s="27">
        <f t="shared" si="2"/>
        <v>419.54757312505848</v>
      </c>
      <c r="P9" s="18"/>
      <c r="R9" s="3">
        <f ca="1">LINEST(INDIRECT($Q$7),INDIRECT($Q$3), FALSE)</f>
        <v>9.5968116632702465</v>
      </c>
      <c r="S9" s="3" t="s">
        <v>14</v>
      </c>
      <c r="Z9" s="3"/>
      <c r="AA9" s="3"/>
    </row>
    <row r="10" spans="1:27" x14ac:dyDescent="0.25">
      <c r="C10" s="18">
        <f>$B$9*C8</f>
        <v>5.1671591895657301</v>
      </c>
      <c r="D10" s="18">
        <f t="shared" si="2"/>
        <v>10.811937945515133</v>
      </c>
      <c r="E10" s="18">
        <f t="shared" si="2"/>
        <v>6.0363850655054172</v>
      </c>
      <c r="F10" s="18">
        <f t="shared" si="2"/>
        <v>4.1102488171760685</v>
      </c>
      <c r="G10" s="18">
        <f t="shared" si="2"/>
        <v>19.482317540696044</v>
      </c>
      <c r="H10" s="18">
        <f t="shared" si="2"/>
        <v>16.500066860228337</v>
      </c>
      <c r="I10" s="18">
        <f t="shared" si="2"/>
        <v>4.7281973765944416</v>
      </c>
      <c r="J10" s="18">
        <f t="shared" si="2"/>
        <v>13.363992285248294</v>
      </c>
      <c r="K10" s="18">
        <f t="shared" si="2"/>
        <v>11.271709209763648</v>
      </c>
      <c r="L10" s="18">
        <f t="shared" si="2"/>
        <v>11.458433896786556</v>
      </c>
      <c r="M10" s="18">
        <f t="shared" si="2"/>
        <v>11.275958483195554</v>
      </c>
      <c r="N10" s="18">
        <f t="shared" si="2"/>
        <v>8.9448598681872173</v>
      </c>
      <c r="O10" s="18">
        <f t="shared" si="2"/>
        <v>4.7536223979133148</v>
      </c>
      <c r="P10" s="18"/>
    </row>
    <row r="11" spans="1:27" ht="17.25" x14ac:dyDescent="0.25">
      <c r="B11" s="3">
        <f>Expt!B3</f>
        <v>1.19</v>
      </c>
      <c r="C11" s="27">
        <f>C9/$B11</f>
        <v>2.5069418059171622</v>
      </c>
      <c r="D11" s="27">
        <f t="shared" ref="D11:O11" si="3">D9/$B11</f>
        <v>51.115361079666258</v>
      </c>
      <c r="E11" s="27">
        <f t="shared" si="3"/>
        <v>95.739913762332804</v>
      </c>
      <c r="F11" s="27">
        <f t="shared" si="3"/>
        <v>133.24204070838351</v>
      </c>
      <c r="G11" s="27">
        <f t="shared" si="3"/>
        <v>175.48082240487554</v>
      </c>
      <c r="H11" s="27">
        <f t="shared" si="3"/>
        <v>200.57388281569848</v>
      </c>
      <c r="I11" s="27">
        <f t="shared" si="3"/>
        <v>220.37585849009329</v>
      </c>
      <c r="J11" s="27">
        <f t="shared" si="3"/>
        <v>243.65966303604907</v>
      </c>
      <c r="K11" s="27">
        <f t="shared" si="3"/>
        <v>267.49884991716868</v>
      </c>
      <c r="L11" s="27">
        <f t="shared" si="3"/>
        <v>284.70027115569474</v>
      </c>
      <c r="M11" s="27">
        <f t="shared" si="3"/>
        <v>308.16613226628232</v>
      </c>
      <c r="N11" s="27">
        <f t="shared" si="3"/>
        <v>324.16817694113109</v>
      </c>
      <c r="O11" s="27">
        <f t="shared" si="3"/>
        <v>352.56098581937687</v>
      </c>
      <c r="P11" s="18"/>
      <c r="R11" s="3">
        <f ca="1">R9/$B$11</f>
        <v>8.0645476161934848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4.3421505794669999</v>
      </c>
      <c r="D12" s="27">
        <f t="shared" ref="D12:O12" si="4">D10/$B11</f>
        <v>9.0856621390883472</v>
      </c>
      <c r="E12" s="27">
        <f t="shared" si="4"/>
        <v>5.072592492021359</v>
      </c>
      <c r="F12" s="27">
        <f t="shared" si="4"/>
        <v>3.4539906026689651</v>
      </c>
      <c r="G12" s="27">
        <f t="shared" si="4"/>
        <v>16.371695412349617</v>
      </c>
      <c r="H12" s="27">
        <f t="shared" si="4"/>
        <v>13.865602403553225</v>
      </c>
      <c r="I12" s="27">
        <f t="shared" si="4"/>
        <v>3.9732751063818839</v>
      </c>
      <c r="J12" s="27">
        <f t="shared" si="4"/>
        <v>11.23024561785571</v>
      </c>
      <c r="K12" s="27">
        <f t="shared" si="4"/>
        <v>9.4720245460198722</v>
      </c>
      <c r="L12" s="27">
        <f t="shared" si="4"/>
        <v>9.6289360477197956</v>
      </c>
      <c r="M12" s="27">
        <f t="shared" si="4"/>
        <v>9.4755953640298785</v>
      </c>
      <c r="N12" s="27">
        <f t="shared" si="4"/>
        <v>7.5166889648632083</v>
      </c>
      <c r="O12" s="27">
        <f t="shared" si="4"/>
        <v>3.9946406705153907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51.115361079666258</v>
      </c>
      <c r="E13" s="27">
        <f t="shared" si="5"/>
        <v>95.739913762332804</v>
      </c>
      <c r="F13" s="27">
        <f t="shared" si="5"/>
        <v>133.24204070838351</v>
      </c>
      <c r="G13" s="27">
        <f t="shared" si="5"/>
        <v>175.48082240487554</v>
      </c>
      <c r="H13" s="27">
        <f t="shared" si="5"/>
        <v>200.57388281569848</v>
      </c>
      <c r="I13" s="27">
        <f t="shared" si="5"/>
        <v>220.37585849009329</v>
      </c>
      <c r="J13" s="27" t="e">
        <f t="shared" si="5"/>
        <v>#N/A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2851678.7893187706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2.5069418059171622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>
        <f t="shared" si="6"/>
        <v>243.65966303604907</v>
      </c>
      <c r="K14" s="27">
        <f t="shared" si="6"/>
        <v>267.49884991716868</v>
      </c>
      <c r="L14" s="27">
        <f t="shared" si="6"/>
        <v>284.70027115569474</v>
      </c>
      <c r="M14" s="27">
        <f t="shared" si="6"/>
        <v>308.16613226628232</v>
      </c>
      <c r="N14" s="27">
        <f t="shared" si="6"/>
        <v>324.16817694113109</v>
      </c>
      <c r="O14" s="27">
        <f t="shared" si="6"/>
        <v>352.56098581937687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9.7038075441732747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H45" sqref="H45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0" t="str">
        <f>CONCATENATE(Expt!B1," ", Expt!B2," α2(I), ", Expt!B3, " ", Expt!B4, " ", Expt!B5)</f>
        <v>1414 nM α2(I), 1.19 nM WT MMP-1</v>
      </c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3" t="s">
        <v>28</v>
      </c>
      <c r="Q1" s="2">
        <f>COUNTIF($C$7:$O$7,"&gt;"&amp;$A$13)</f>
        <v>12</v>
      </c>
      <c r="R1" s="2">
        <f>COUNTIF(C7:O7,"&lt;"&amp;$A$14)</f>
        <v>8</v>
      </c>
    </row>
    <row r="2" spans="1:27" ht="15.75" thickBot="1" x14ac:dyDescent="0.3">
      <c r="B2" s="11" t="s">
        <v>12</v>
      </c>
      <c r="C2" s="137" t="s">
        <v>0</v>
      </c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D3:J3</v>
      </c>
      <c r="T3" s="3">
        <f ca="1">R11/(B9*10^-9)</f>
        <v>2402864.7798565049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1.646512640937196E-2</v>
      </c>
      <c r="E4" s="8">
        <f>A!E$22</f>
        <v>3.0060209632694183E-2</v>
      </c>
      <c r="F4" s="8">
        <f>A!F$22</f>
        <v>4.8070645312170167E-2</v>
      </c>
      <c r="G4" s="8">
        <f>A!G$22</f>
        <v>5.6167199073608585E-2</v>
      </c>
      <c r="H4" s="8">
        <f>A!H$22</f>
        <v>7.2994473321162101E-2</v>
      </c>
      <c r="I4" s="8">
        <f>A!I$22</f>
        <v>8.208517224878889E-2</v>
      </c>
      <c r="J4" s="8">
        <f>A!J$22</f>
        <v>9.5684487741818397E-2</v>
      </c>
      <c r="K4" s="8">
        <f>A!K$22</f>
        <v>0.10239733746452725</v>
      </c>
      <c r="L4" s="8">
        <f>A!L$22</f>
        <v>0.10930146910124228</v>
      </c>
      <c r="M4" s="8">
        <f>A!M$22</f>
        <v>0.11446643143212748</v>
      </c>
      <c r="N4" s="8">
        <f>A!N$22</f>
        <v>0.12919514948636451</v>
      </c>
      <c r="O4" s="9">
        <f>A!O$22</f>
        <v>0.13366057104369555</v>
      </c>
      <c r="P4" s="7"/>
      <c r="T4" s="38">
        <f ca="1">T3/'α1(I)'!R13</f>
        <v>0.8426141081725822</v>
      </c>
      <c r="U4" s="2" t="s">
        <v>37</v>
      </c>
    </row>
    <row r="5" spans="1:27" x14ac:dyDescent="0.25">
      <c r="B5" s="12" t="s">
        <v>8</v>
      </c>
      <c r="C5" s="7">
        <f>B!C$22</f>
        <v>1.4317195737271404E-3</v>
      </c>
      <c r="D5" s="8">
        <f>B!D$22</f>
        <v>1.6343761147830368E-2</v>
      </c>
      <c r="E5" s="8">
        <f>B!E$22</f>
        <v>3.6360060803352356E-2</v>
      </c>
      <c r="F5" s="8">
        <f>B!F$22</f>
        <v>4.8852950316339634E-2</v>
      </c>
      <c r="G5" s="8">
        <f>B!G$22</f>
        <v>7.6877963289386578E-2</v>
      </c>
      <c r="H5" s="8">
        <f>B!H$22</f>
        <v>7.1234240225917483E-2</v>
      </c>
      <c r="I5" s="8">
        <f>B!I$22</f>
        <v>8.6238267639536709E-2</v>
      </c>
      <c r="J5" s="8">
        <f>B!J$22</f>
        <v>9.383380688222924E-2</v>
      </c>
      <c r="K5" s="8">
        <f>B!K$22</f>
        <v>0.10479997676639674</v>
      </c>
      <c r="L5" s="8">
        <f>B!L$22</f>
        <v>0.11359193818807649</v>
      </c>
      <c r="M5" s="8">
        <f>B!M$22</f>
        <v>0.11862052997759362</v>
      </c>
      <c r="N5" s="8">
        <f>B!N$22</f>
        <v>0.13009167654642795</v>
      </c>
      <c r="O5" s="9">
        <f>B!O$22</f>
        <v>0.1314658086117543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1.4773569488595291E-2</v>
      </c>
      <c r="E6" s="8">
        <f>'C'!E$22</f>
        <v>3.1041152786441456E-2</v>
      </c>
      <c r="F6" s="8">
        <f>'C'!F$22</f>
        <v>4.6411855238766779E-2</v>
      </c>
      <c r="G6" s="8">
        <f>'C'!G$22</f>
        <v>5.9435829225591208E-2</v>
      </c>
      <c r="H6" s="8">
        <f>'C'!H$22</f>
        <v>7.150454476627055E-2</v>
      </c>
      <c r="I6" s="8">
        <f>'C'!I$22</f>
        <v>8.4089693005903313E-2</v>
      </c>
      <c r="J6" s="8">
        <f>'C'!J$22</f>
        <v>9.1792901587714346E-2</v>
      </c>
      <c r="K6" s="8">
        <f>'C'!K$22</f>
        <v>0.106322693390364</v>
      </c>
      <c r="L6" s="8">
        <f>'C'!L$22</f>
        <v>0.1018070800849207</v>
      </c>
      <c r="M6" s="8">
        <f>'C'!M$22</f>
        <v>0.12265030652708399</v>
      </c>
      <c r="N6" s="8">
        <f>'C'!N$22</f>
        <v>0.12460464114461559</v>
      </c>
      <c r="O6" s="9">
        <f>'C'!O$22</f>
        <v>0.13578762389702714</v>
      </c>
      <c r="P6" s="7"/>
    </row>
    <row r="7" spans="1:27" x14ac:dyDescent="0.25">
      <c r="B7" s="13" t="s">
        <v>10</v>
      </c>
      <c r="C7" s="14">
        <f t="shared" ref="C7:O7" si="0">AVERAGE(C4:C6)</f>
        <v>4.7723985790904677E-4</v>
      </c>
      <c r="D7" s="15">
        <f t="shared" si="0"/>
        <v>1.5860819015265874E-2</v>
      </c>
      <c r="E7" s="15">
        <f t="shared" si="0"/>
        <v>3.2487141074162666E-2</v>
      </c>
      <c r="F7" s="15">
        <f t="shared" si="0"/>
        <v>4.7778483622425531E-2</v>
      </c>
      <c r="G7" s="15">
        <f t="shared" si="0"/>
        <v>6.4160330529528783E-2</v>
      </c>
      <c r="H7" s="15">
        <f t="shared" si="0"/>
        <v>7.1911086104450045E-2</v>
      </c>
      <c r="I7" s="15">
        <f t="shared" si="0"/>
        <v>8.4137710964742971E-2</v>
      </c>
      <c r="J7" s="15">
        <f t="shared" si="0"/>
        <v>9.3770398737253999E-2</v>
      </c>
      <c r="K7" s="15">
        <f t="shared" si="0"/>
        <v>0.104506669207096</v>
      </c>
      <c r="L7" s="15">
        <f t="shared" si="0"/>
        <v>0.10823349579141317</v>
      </c>
      <c r="M7" s="15">
        <f t="shared" si="0"/>
        <v>0.11857908931226836</v>
      </c>
      <c r="N7" s="15">
        <f t="shared" si="0"/>
        <v>0.12796382239246937</v>
      </c>
      <c r="O7" s="16">
        <f t="shared" si="0"/>
        <v>0.133638001184159</v>
      </c>
      <c r="P7" s="25"/>
      <c r="Q7" s="2" t="str">
        <f>CONCATENATE(CHAR(66 + (14 - Q$1)), "9:", CHAR(66 + R$1), "9")</f>
        <v>D9:J9</v>
      </c>
    </row>
    <row r="8" spans="1:27" ht="15.75" thickBot="1" x14ac:dyDescent="0.3">
      <c r="B8" s="17" t="s">
        <v>11</v>
      </c>
      <c r="C8" s="21">
        <f t="shared" ref="C8:O8" si="1">STDEV(C4:C6)</f>
        <v>8.2660368129542077E-4</v>
      </c>
      <c r="D8" s="22">
        <f t="shared" si="1"/>
        <v>9.4353909914285904E-4</v>
      </c>
      <c r="E8" s="22">
        <f t="shared" si="1"/>
        <v>3.3897186888119457E-3</v>
      </c>
      <c r="F8" s="22">
        <f t="shared" si="1"/>
        <v>1.2464971456659813E-3</v>
      </c>
      <c r="G8" s="22">
        <f t="shared" si="1"/>
        <v>1.1134389207701005E-2</v>
      </c>
      <c r="H8" s="22">
        <f t="shared" si="1"/>
        <v>9.479251194768458E-4</v>
      </c>
      <c r="I8" s="22">
        <f t="shared" si="1"/>
        <v>2.0769640402378271E-3</v>
      </c>
      <c r="J8" s="22">
        <f t="shared" si="1"/>
        <v>1.9465677854471166E-3</v>
      </c>
      <c r="K8" s="22">
        <f t="shared" si="1"/>
        <v>1.9790469371348002E-3</v>
      </c>
      <c r="L8" s="22">
        <f t="shared" si="1"/>
        <v>5.9645741986129796E-3</v>
      </c>
      <c r="M8" s="22">
        <f t="shared" si="1"/>
        <v>4.0920949266872219E-3</v>
      </c>
      <c r="N8" s="22">
        <f t="shared" si="1"/>
        <v>2.9434697525719151E-3</v>
      </c>
      <c r="O8" s="23">
        <f t="shared" si="1"/>
        <v>2.1609960409320777E-3</v>
      </c>
      <c r="P8" s="26"/>
    </row>
    <row r="9" spans="1:27" x14ac:dyDescent="0.25">
      <c r="B9" s="3">
        <f>Expt!B1</f>
        <v>1414</v>
      </c>
      <c r="C9" s="27">
        <f>$B$9*C7</f>
        <v>0.67481715908339213</v>
      </c>
      <c r="D9" s="27">
        <f t="shared" ref="D9:O10" si="2">$B$9*D7</f>
        <v>22.427198087585946</v>
      </c>
      <c r="E9" s="27">
        <f t="shared" si="2"/>
        <v>45.936817478866011</v>
      </c>
      <c r="F9" s="27">
        <f t="shared" si="2"/>
        <v>67.558775842109696</v>
      </c>
      <c r="G9" s="27">
        <f t="shared" si="2"/>
        <v>90.722707368753703</v>
      </c>
      <c r="H9" s="27">
        <f t="shared" si="2"/>
        <v>101.68227575169236</v>
      </c>
      <c r="I9" s="27">
        <f t="shared" si="2"/>
        <v>118.97072330414656</v>
      </c>
      <c r="J9" s="27">
        <f t="shared" si="2"/>
        <v>132.59134381447714</v>
      </c>
      <c r="K9" s="27">
        <f t="shared" si="2"/>
        <v>147.77243025883374</v>
      </c>
      <c r="L9" s="27">
        <f t="shared" si="2"/>
        <v>153.04216304905822</v>
      </c>
      <c r="M9" s="27">
        <f t="shared" si="2"/>
        <v>167.67083228754746</v>
      </c>
      <c r="N9" s="27">
        <f t="shared" si="2"/>
        <v>180.94084486295168</v>
      </c>
      <c r="O9" s="27">
        <f t="shared" si="2"/>
        <v>188.96413367440081</v>
      </c>
      <c r="P9" s="18"/>
      <c r="R9" s="3">
        <f ca="1">LINEST(INDIRECT($Q$7),INDIRECT($Q$3), FALSE)</f>
        <v>4.0432044504733469</v>
      </c>
      <c r="S9" s="3" t="s">
        <v>14</v>
      </c>
      <c r="Z9" s="3"/>
      <c r="AA9" s="3"/>
    </row>
    <row r="10" spans="1:27" x14ac:dyDescent="0.25">
      <c r="C10" s="18">
        <f>$B$9*C8</f>
        <v>1.168817605351725</v>
      </c>
      <c r="D10" s="18">
        <f t="shared" si="2"/>
        <v>1.3341642861880028</v>
      </c>
      <c r="E10" s="18">
        <f t="shared" si="2"/>
        <v>4.7930622259800915</v>
      </c>
      <c r="F10" s="18">
        <f t="shared" si="2"/>
        <v>1.7625469639716975</v>
      </c>
      <c r="G10" s="18">
        <f t="shared" si="2"/>
        <v>15.744026339689222</v>
      </c>
      <c r="H10" s="18">
        <f t="shared" si="2"/>
        <v>1.34036611894026</v>
      </c>
      <c r="I10" s="18">
        <f t="shared" si="2"/>
        <v>2.9368271528962877</v>
      </c>
      <c r="J10" s="18">
        <f t="shared" si="2"/>
        <v>2.7524468486222227</v>
      </c>
      <c r="K10" s="18">
        <f t="shared" si="2"/>
        <v>2.7983723691086078</v>
      </c>
      <c r="L10" s="18">
        <f t="shared" si="2"/>
        <v>8.4339079168387538</v>
      </c>
      <c r="M10" s="18">
        <f t="shared" si="2"/>
        <v>5.7862222263357319</v>
      </c>
      <c r="N10" s="18">
        <f t="shared" si="2"/>
        <v>4.1620662301366878</v>
      </c>
      <c r="O10" s="18">
        <f t="shared" si="2"/>
        <v>3.0556484018779577</v>
      </c>
      <c r="P10" s="18"/>
    </row>
    <row r="11" spans="1:27" ht="17.25" x14ac:dyDescent="0.25">
      <c r="B11" s="3">
        <f>Expt!B3</f>
        <v>1.19</v>
      </c>
      <c r="C11" s="27">
        <f>C9/$B11</f>
        <v>0.56707324292722028</v>
      </c>
      <c r="D11" s="27">
        <f t="shared" ref="D11:O11" si="3">D9/$B11</f>
        <v>18.846384947551215</v>
      </c>
      <c r="E11" s="27">
        <f t="shared" si="3"/>
        <v>38.602367629299174</v>
      </c>
      <c r="F11" s="27">
        <f t="shared" si="3"/>
        <v>56.772080539587982</v>
      </c>
      <c r="G11" s="27">
        <f t="shared" si="3"/>
        <v>76.237569217440097</v>
      </c>
      <c r="H11" s="27">
        <f t="shared" si="3"/>
        <v>85.447290547640648</v>
      </c>
      <c r="I11" s="27">
        <f t="shared" si="3"/>
        <v>99.975397734576944</v>
      </c>
      <c r="J11" s="27">
        <f t="shared" si="3"/>
        <v>111.42129732309004</v>
      </c>
      <c r="K11" s="27">
        <f t="shared" si="3"/>
        <v>124.17851282254937</v>
      </c>
      <c r="L11" s="27">
        <f t="shared" si="3"/>
        <v>128.60685970509095</v>
      </c>
      <c r="M11" s="27">
        <f t="shared" si="3"/>
        <v>140.89985906516594</v>
      </c>
      <c r="N11" s="27">
        <f t="shared" si="3"/>
        <v>152.05113013693418</v>
      </c>
      <c r="O11" s="27">
        <f t="shared" si="3"/>
        <v>158.79338964235365</v>
      </c>
      <c r="P11" s="18"/>
      <c r="R11" s="3">
        <f ca="1">R9/$B$11</f>
        <v>3.3976507987170983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0.98219966836279415</v>
      </c>
      <c r="D12" s="27">
        <f t="shared" ref="D12:O12" si="4">D10/$B11</f>
        <v>1.121146458981515</v>
      </c>
      <c r="E12" s="27">
        <f t="shared" si="4"/>
        <v>4.0277833831765477</v>
      </c>
      <c r="F12" s="27">
        <f t="shared" si="4"/>
        <v>1.4811319024972249</v>
      </c>
      <c r="G12" s="27">
        <f t="shared" si="4"/>
        <v>13.23027423503296</v>
      </c>
      <c r="H12" s="27">
        <f t="shared" si="4"/>
        <v>1.1263580831430757</v>
      </c>
      <c r="I12" s="27">
        <f t="shared" si="4"/>
        <v>2.4679219772237713</v>
      </c>
      <c r="J12" s="27">
        <f t="shared" si="4"/>
        <v>2.3129805450606913</v>
      </c>
      <c r="K12" s="27">
        <f t="shared" si="4"/>
        <v>2.3515734194189983</v>
      </c>
      <c r="L12" s="27">
        <f t="shared" si="4"/>
        <v>7.0873175771754235</v>
      </c>
      <c r="M12" s="27">
        <f t="shared" si="4"/>
        <v>4.8623716187695232</v>
      </c>
      <c r="N12" s="27">
        <f t="shared" si="4"/>
        <v>3.4975346471736874</v>
      </c>
      <c r="O12" s="27">
        <f t="shared" si="4"/>
        <v>2.5677717662839981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18.846384947551215</v>
      </c>
      <c r="E13" s="27">
        <f t="shared" si="5"/>
        <v>38.602367629299174</v>
      </c>
      <c r="F13" s="27">
        <f t="shared" si="5"/>
        <v>56.772080539587982</v>
      </c>
      <c r="G13" s="27">
        <f t="shared" si="5"/>
        <v>76.237569217440097</v>
      </c>
      <c r="H13" s="27">
        <f t="shared" si="5"/>
        <v>85.447290547640648</v>
      </c>
      <c r="I13" s="27">
        <f t="shared" si="5"/>
        <v>99.975397734576944</v>
      </c>
      <c r="J13" s="27">
        <f t="shared" si="5"/>
        <v>111.42129732309004</v>
      </c>
      <c r="K13" s="27" t="e">
        <f t="shared" si="5"/>
        <v>#N/A</v>
      </c>
      <c r="L13" s="27" t="e">
        <f t="shared" si="5"/>
        <v>#N/A</v>
      </c>
      <c r="M13" s="27" t="e">
        <f t="shared" si="5"/>
        <v>#N/A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2402864.7798565049</v>
      </c>
      <c r="S13" s="3" t="s">
        <v>30</v>
      </c>
      <c r="Z13" s="3"/>
      <c r="AA13" s="3"/>
    </row>
    <row r="14" spans="1:27" x14ac:dyDescent="0.25">
      <c r="A14" s="33">
        <v>0.1</v>
      </c>
      <c r="B14" s="3" t="s">
        <v>32</v>
      </c>
      <c r="C14" s="27">
        <f>IF(OR(C$7&lt;=$A13, C$7&gt;=$A14), C11, #N/A)</f>
        <v>0.56707324292722028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>
        <f t="shared" si="6"/>
        <v>124.17851282254937</v>
      </c>
      <c r="L14" s="27">
        <f t="shared" si="6"/>
        <v>128.60685970509095</v>
      </c>
      <c r="M14" s="27">
        <f t="shared" si="6"/>
        <v>140.89985906516594</v>
      </c>
      <c r="N14" s="27">
        <f t="shared" si="6"/>
        <v>152.05113013693418</v>
      </c>
      <c r="O14" s="27">
        <f t="shared" si="6"/>
        <v>158.79338964235365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3.842044808245983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56</v>
      </c>
      <c r="G2" s="78" t="s">
        <v>57</v>
      </c>
    </row>
    <row r="3" spans="2:7" x14ac:dyDescent="0.25">
      <c r="B3" s="79" t="s">
        <v>54</v>
      </c>
      <c r="C3" s="74">
        <f>A!$P$21</f>
        <v>1.2525786575005733</v>
      </c>
      <c r="D3" s="74">
        <f>B!$P$21</f>
        <v>1.2510187649734907</v>
      </c>
      <c r="E3" s="74">
        <f>'C'!$P$21</f>
        <v>1.3123931419205253</v>
      </c>
      <c r="F3" s="75">
        <f>AVERAGE(C3:E3)</f>
        <v>1.2719968547981964</v>
      </c>
      <c r="G3" s="80">
        <f>STDEV(C3:E3)</f>
        <v>3.4992903939602304E-2</v>
      </c>
    </row>
    <row r="4" spans="2:7" ht="15.75" thickBot="1" x14ac:dyDescent="0.3">
      <c r="B4" s="81" t="s">
        <v>55</v>
      </c>
      <c r="C4" s="82">
        <f>A!$P$22</f>
        <v>1.1422305187711261</v>
      </c>
      <c r="D4" s="82">
        <f>B!$P$22</f>
        <v>1.1202717480134297</v>
      </c>
      <c r="E4" s="82">
        <f>'C'!$P$22</f>
        <v>1.1266438962558361</v>
      </c>
      <c r="F4" s="83">
        <f>AVERAGE(C4:E4)</f>
        <v>1.1297153876801307</v>
      </c>
      <c r="G4" s="84">
        <f>STDEV(C4:E4)</f>
        <v>1.1297010576891692E-2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56</v>
      </c>
      <c r="G6" s="78" t="s">
        <v>57</v>
      </c>
    </row>
    <row r="7" spans="2:7" x14ac:dyDescent="0.25">
      <c r="B7" s="79" t="s">
        <v>54</v>
      </c>
      <c r="C7" s="74">
        <f>A!$Q$21</f>
        <v>0.86327581633346773</v>
      </c>
      <c r="D7" s="74">
        <f>B!$Q$21</f>
        <v>0.9237564038200663</v>
      </c>
      <c r="E7" s="74">
        <f>'C'!$Q$21</f>
        <v>0.9431712714030388</v>
      </c>
      <c r="F7" s="75">
        <f>AVERAGE(C7:E7)</f>
        <v>0.91006783051885753</v>
      </c>
      <c r="G7" s="80">
        <f>STDEV(C7:E7)</f>
        <v>4.1669577805161229E-2</v>
      </c>
    </row>
    <row r="8" spans="2:7" ht="15.75" thickBot="1" x14ac:dyDescent="0.3">
      <c r="B8" s="81" t="s">
        <v>55</v>
      </c>
      <c r="C8" s="82">
        <f>A!$Q$22</f>
        <v>0.87572695117009336</v>
      </c>
      <c r="D8" s="82">
        <f>B!$Q$22</f>
        <v>0.93322366833769299</v>
      </c>
      <c r="E8" s="82">
        <f>'C'!$Q$22</f>
        <v>0.94639116787542932</v>
      </c>
      <c r="F8" s="83">
        <f>AVERAGE(C8:E8)</f>
        <v>0.91844726246107189</v>
      </c>
      <c r="G8" s="84">
        <f>STDEV(C8:E8)</f>
        <v>3.757811209491041E-2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Andrew Pickford</cp:lastModifiedBy>
  <cp:lastPrinted>2017-10-23T00:44:03Z</cp:lastPrinted>
  <dcterms:created xsi:type="dcterms:W3CDTF">2016-05-09T16:48:53Z</dcterms:created>
  <dcterms:modified xsi:type="dcterms:W3CDTF">2018-11-12T11:13:05Z</dcterms:modified>
</cp:coreProperties>
</file>